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27"/>
  <workbookPr/>
  <mc:AlternateContent xmlns:mc="http://schemas.openxmlformats.org/markup-compatibility/2006">
    <mc:Choice Requires="x15">
      <x15ac:absPath xmlns:x15ac="http://schemas.microsoft.com/office/spreadsheetml/2010/11/ac" url="D:\A2 Dropbox\Redes 2025\08-Agosto\YOUTUBE - Dashboard\"/>
    </mc:Choice>
  </mc:AlternateContent>
  <xr:revisionPtr revIDLastSave="0" documentId="8_{D766BE5F-D316-42F8-B177-9D0CFAFA0561}" xr6:coauthVersionLast="47" xr6:coauthVersionMax="47" xr10:uidLastSave="{00000000-0000-0000-0000-000000000000}"/>
  <bookViews>
    <workbookView xWindow="-120" yWindow="-120" windowWidth="29040" windowHeight="15720" xr2:uid="{EE73BD1C-38A6-4F7E-9E05-2F964909D8A2}"/>
  </bookViews>
  <sheets>
    <sheet name="Hoja1" sheetId="1" r:id="rId1"/>
  </sheets>
  <externalReferences>
    <externalReference r:id="rId2"/>
  </externalReferenc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O7795" i="1" l="1"/>
  <c r="N7795" i="1"/>
  <c r="P7795" i="1" s="1"/>
  <c r="Q7795" i="1" s="1"/>
  <c r="M7795" i="1"/>
  <c r="L7795" i="1"/>
  <c r="O7794" i="1"/>
  <c r="N7794" i="1"/>
  <c r="P7794" i="1" s="1"/>
  <c r="Q7794" i="1" s="1"/>
  <c r="M7794" i="1"/>
  <c r="L7794" i="1"/>
  <c r="O7793" i="1"/>
  <c r="N7793" i="1"/>
  <c r="P7793" i="1" s="1"/>
  <c r="Q7793" i="1" s="1"/>
  <c r="M7793" i="1"/>
  <c r="L7793" i="1"/>
  <c r="O7792" i="1"/>
  <c r="N7792" i="1"/>
  <c r="P7792" i="1" s="1"/>
  <c r="Q7792" i="1" s="1"/>
  <c r="M7792" i="1"/>
  <c r="L7792" i="1"/>
  <c r="O7791" i="1"/>
  <c r="N7791" i="1"/>
  <c r="P7791" i="1" s="1"/>
  <c r="Q7791" i="1" s="1"/>
  <c r="M7791" i="1"/>
  <c r="L7791" i="1"/>
  <c r="O7790" i="1"/>
  <c r="N7790" i="1"/>
  <c r="P7790" i="1" s="1"/>
  <c r="Q7790" i="1" s="1"/>
  <c r="M7790" i="1"/>
  <c r="L7790" i="1"/>
  <c r="O7789" i="1"/>
  <c r="N7789" i="1"/>
  <c r="P7789" i="1" s="1"/>
  <c r="Q7789" i="1" s="1"/>
  <c r="M7789" i="1"/>
  <c r="L7789" i="1"/>
  <c r="O7788" i="1"/>
  <c r="N7788" i="1"/>
  <c r="P7788" i="1" s="1"/>
  <c r="Q7788" i="1" s="1"/>
  <c r="M7788" i="1"/>
  <c r="L7788" i="1"/>
  <c r="O7787" i="1"/>
  <c r="N7787" i="1"/>
  <c r="P7787" i="1" s="1"/>
  <c r="Q7787" i="1" s="1"/>
  <c r="M7787" i="1"/>
  <c r="L7787" i="1"/>
  <c r="O7786" i="1"/>
  <c r="N7786" i="1"/>
  <c r="P7786" i="1" s="1"/>
  <c r="Q7786" i="1" s="1"/>
  <c r="M7786" i="1"/>
  <c r="L7786" i="1"/>
  <c r="O7785" i="1"/>
  <c r="N7785" i="1"/>
  <c r="P7785" i="1" s="1"/>
  <c r="Q7785" i="1" s="1"/>
  <c r="M7785" i="1"/>
  <c r="L7785" i="1"/>
  <c r="O7784" i="1"/>
  <c r="N7784" i="1"/>
  <c r="P7784" i="1" s="1"/>
  <c r="Q7784" i="1" s="1"/>
  <c r="M7784" i="1"/>
  <c r="L7784" i="1"/>
  <c r="O7783" i="1"/>
  <c r="N7783" i="1"/>
  <c r="P7783" i="1" s="1"/>
  <c r="Q7783" i="1" s="1"/>
  <c r="M7783" i="1"/>
  <c r="L7783" i="1"/>
  <c r="O7782" i="1"/>
  <c r="N7782" i="1"/>
  <c r="P7782" i="1" s="1"/>
  <c r="Q7782" i="1" s="1"/>
  <c r="M7782" i="1"/>
  <c r="L7782" i="1"/>
  <c r="O7781" i="1"/>
  <c r="N7781" i="1"/>
  <c r="P7781" i="1" s="1"/>
  <c r="Q7781" i="1" s="1"/>
  <c r="M7781" i="1"/>
  <c r="L7781" i="1"/>
  <c r="O7780" i="1"/>
  <c r="N7780" i="1"/>
  <c r="P7780" i="1" s="1"/>
  <c r="Q7780" i="1" s="1"/>
  <c r="M7780" i="1"/>
  <c r="L7780" i="1"/>
  <c r="O7779" i="1"/>
  <c r="N7779" i="1"/>
  <c r="P7779" i="1" s="1"/>
  <c r="Q7779" i="1" s="1"/>
  <c r="M7779" i="1"/>
  <c r="L7779" i="1"/>
  <c r="O7778" i="1"/>
  <c r="N7778" i="1"/>
  <c r="P7778" i="1" s="1"/>
  <c r="Q7778" i="1" s="1"/>
  <c r="M7778" i="1"/>
  <c r="L7778" i="1"/>
  <c r="O7777" i="1"/>
  <c r="N7777" i="1"/>
  <c r="P7777" i="1" s="1"/>
  <c r="Q7777" i="1" s="1"/>
  <c r="M7777" i="1"/>
  <c r="L7777" i="1"/>
  <c r="O7776" i="1"/>
  <c r="N7776" i="1"/>
  <c r="P7776" i="1" s="1"/>
  <c r="Q7776" i="1" s="1"/>
  <c r="M7776" i="1"/>
  <c r="L7776" i="1"/>
  <c r="O7775" i="1"/>
  <c r="N7775" i="1"/>
  <c r="P7775" i="1" s="1"/>
  <c r="Q7775" i="1" s="1"/>
  <c r="M7775" i="1"/>
  <c r="L7775" i="1"/>
  <c r="O7774" i="1"/>
  <c r="N7774" i="1"/>
  <c r="P7774" i="1" s="1"/>
  <c r="Q7774" i="1" s="1"/>
  <c r="M7774" i="1"/>
  <c r="L7774" i="1"/>
  <c r="O7773" i="1"/>
  <c r="N7773" i="1"/>
  <c r="P7773" i="1" s="1"/>
  <c r="Q7773" i="1" s="1"/>
  <c r="M7773" i="1"/>
  <c r="L7773" i="1"/>
  <c r="O7772" i="1"/>
  <c r="N7772" i="1"/>
  <c r="P7772" i="1" s="1"/>
  <c r="Q7772" i="1" s="1"/>
  <c r="M7772" i="1"/>
  <c r="L7772" i="1"/>
  <c r="O7771" i="1"/>
  <c r="N7771" i="1"/>
  <c r="P7771" i="1" s="1"/>
  <c r="Q7771" i="1" s="1"/>
  <c r="M7771" i="1"/>
  <c r="L7771" i="1"/>
  <c r="O7770" i="1"/>
  <c r="N7770" i="1"/>
  <c r="P7770" i="1" s="1"/>
  <c r="Q7770" i="1" s="1"/>
  <c r="M7770" i="1"/>
  <c r="L7770" i="1"/>
  <c r="O7769" i="1"/>
  <c r="N7769" i="1"/>
  <c r="P7769" i="1" s="1"/>
  <c r="Q7769" i="1" s="1"/>
  <c r="M7769" i="1"/>
  <c r="L7769" i="1"/>
  <c r="O7768" i="1"/>
  <c r="N7768" i="1"/>
  <c r="P7768" i="1" s="1"/>
  <c r="Q7768" i="1" s="1"/>
  <c r="M7768" i="1"/>
  <c r="L7768" i="1"/>
  <c r="O7767" i="1"/>
  <c r="N7767" i="1"/>
  <c r="P7767" i="1" s="1"/>
  <c r="Q7767" i="1" s="1"/>
  <c r="M7767" i="1"/>
  <c r="L7767" i="1"/>
  <c r="O7766" i="1"/>
  <c r="N7766" i="1"/>
  <c r="P7766" i="1" s="1"/>
  <c r="Q7766" i="1" s="1"/>
  <c r="M7766" i="1"/>
  <c r="L7766" i="1"/>
  <c r="O7765" i="1"/>
  <c r="N7765" i="1"/>
  <c r="P7765" i="1" s="1"/>
  <c r="Q7765" i="1" s="1"/>
  <c r="M7765" i="1"/>
  <c r="L7765" i="1"/>
  <c r="O7764" i="1"/>
  <c r="N7764" i="1"/>
  <c r="P7764" i="1" s="1"/>
  <c r="Q7764" i="1" s="1"/>
  <c r="M7764" i="1"/>
  <c r="L7764" i="1"/>
  <c r="O7763" i="1"/>
  <c r="N7763" i="1"/>
  <c r="P7763" i="1" s="1"/>
  <c r="Q7763" i="1" s="1"/>
  <c r="M7763" i="1"/>
  <c r="L7763" i="1"/>
  <c r="O7762" i="1"/>
  <c r="N7762" i="1"/>
  <c r="P7762" i="1" s="1"/>
  <c r="Q7762" i="1" s="1"/>
  <c r="M7762" i="1"/>
  <c r="L7762" i="1"/>
  <c r="O7761" i="1"/>
  <c r="N7761" i="1"/>
  <c r="P7761" i="1" s="1"/>
  <c r="Q7761" i="1" s="1"/>
  <c r="M7761" i="1"/>
  <c r="L7761" i="1"/>
  <c r="O7760" i="1"/>
  <c r="N7760" i="1"/>
  <c r="P7760" i="1" s="1"/>
  <c r="Q7760" i="1" s="1"/>
  <c r="M7760" i="1"/>
  <c r="L7760" i="1"/>
  <c r="O7759" i="1"/>
  <c r="N7759" i="1"/>
  <c r="P7759" i="1" s="1"/>
  <c r="Q7759" i="1" s="1"/>
  <c r="M7759" i="1"/>
  <c r="L7759" i="1"/>
  <c r="O7758" i="1"/>
  <c r="N7758" i="1"/>
  <c r="P7758" i="1" s="1"/>
  <c r="Q7758" i="1" s="1"/>
  <c r="M7758" i="1"/>
  <c r="L7758" i="1"/>
  <c r="O7757" i="1"/>
  <c r="N7757" i="1"/>
  <c r="P7757" i="1" s="1"/>
  <c r="Q7757" i="1" s="1"/>
  <c r="M7757" i="1"/>
  <c r="L7757" i="1"/>
  <c r="O7756" i="1"/>
  <c r="N7756" i="1"/>
  <c r="P7756" i="1" s="1"/>
  <c r="Q7756" i="1" s="1"/>
  <c r="M7756" i="1"/>
  <c r="L7756" i="1"/>
  <c r="O7755" i="1"/>
  <c r="N7755" i="1"/>
  <c r="P7755" i="1" s="1"/>
  <c r="Q7755" i="1" s="1"/>
  <c r="M7755" i="1"/>
  <c r="L7755" i="1"/>
  <c r="O7754" i="1"/>
  <c r="N7754" i="1"/>
  <c r="P7754" i="1" s="1"/>
  <c r="Q7754" i="1" s="1"/>
  <c r="M7754" i="1"/>
  <c r="L7754" i="1"/>
  <c r="O7753" i="1"/>
  <c r="N7753" i="1"/>
  <c r="P7753" i="1" s="1"/>
  <c r="Q7753" i="1" s="1"/>
  <c r="M7753" i="1"/>
  <c r="L7753" i="1"/>
  <c r="O7752" i="1"/>
  <c r="N7752" i="1"/>
  <c r="P7752" i="1" s="1"/>
  <c r="Q7752" i="1" s="1"/>
  <c r="M7752" i="1"/>
  <c r="L7752" i="1"/>
  <c r="O7751" i="1"/>
  <c r="N7751" i="1"/>
  <c r="P7751" i="1" s="1"/>
  <c r="Q7751" i="1" s="1"/>
  <c r="M7751" i="1"/>
  <c r="L7751" i="1"/>
  <c r="O7750" i="1"/>
  <c r="N7750" i="1"/>
  <c r="P7750" i="1" s="1"/>
  <c r="Q7750" i="1" s="1"/>
  <c r="M7750" i="1"/>
  <c r="L7750" i="1"/>
  <c r="O7749" i="1"/>
  <c r="N7749" i="1"/>
  <c r="P7749" i="1" s="1"/>
  <c r="Q7749" i="1" s="1"/>
  <c r="M7749" i="1"/>
  <c r="L7749" i="1"/>
  <c r="O7748" i="1"/>
  <c r="N7748" i="1"/>
  <c r="P7748" i="1" s="1"/>
  <c r="Q7748" i="1" s="1"/>
  <c r="M7748" i="1"/>
  <c r="L7748" i="1"/>
  <c r="O7747" i="1"/>
  <c r="N7747" i="1"/>
  <c r="P7747" i="1" s="1"/>
  <c r="Q7747" i="1" s="1"/>
  <c r="M7747" i="1"/>
  <c r="L7747" i="1"/>
  <c r="O7746" i="1"/>
  <c r="N7746" i="1"/>
  <c r="P7746" i="1" s="1"/>
  <c r="Q7746" i="1" s="1"/>
  <c r="M7746" i="1"/>
  <c r="L7746" i="1"/>
  <c r="O7745" i="1"/>
  <c r="N7745" i="1"/>
  <c r="P7745" i="1" s="1"/>
  <c r="Q7745" i="1" s="1"/>
  <c r="M7745" i="1"/>
  <c r="L7745" i="1"/>
  <c r="O7744" i="1"/>
  <c r="N7744" i="1"/>
  <c r="P7744" i="1" s="1"/>
  <c r="Q7744" i="1" s="1"/>
  <c r="M7744" i="1"/>
  <c r="L7744" i="1"/>
  <c r="O7743" i="1"/>
  <c r="N7743" i="1"/>
  <c r="P7743" i="1" s="1"/>
  <c r="Q7743" i="1" s="1"/>
  <c r="M7743" i="1"/>
  <c r="L7743" i="1"/>
  <c r="O7742" i="1"/>
  <c r="N7742" i="1"/>
  <c r="P7742" i="1" s="1"/>
  <c r="Q7742" i="1" s="1"/>
  <c r="M7742" i="1"/>
  <c r="L7742" i="1"/>
  <c r="O7741" i="1"/>
  <c r="N7741" i="1"/>
  <c r="P7741" i="1" s="1"/>
  <c r="Q7741" i="1" s="1"/>
  <c r="M7741" i="1"/>
  <c r="L7741" i="1"/>
  <c r="O7740" i="1"/>
  <c r="N7740" i="1"/>
  <c r="P7740" i="1" s="1"/>
  <c r="Q7740" i="1" s="1"/>
  <c r="M7740" i="1"/>
  <c r="L7740" i="1"/>
  <c r="O7739" i="1"/>
  <c r="N7739" i="1"/>
  <c r="P7739" i="1" s="1"/>
  <c r="Q7739" i="1" s="1"/>
  <c r="M7739" i="1"/>
  <c r="L7739" i="1"/>
  <c r="O7738" i="1"/>
  <c r="N7738" i="1"/>
  <c r="P7738" i="1" s="1"/>
  <c r="Q7738" i="1" s="1"/>
  <c r="M7738" i="1"/>
  <c r="L7738" i="1"/>
  <c r="O7737" i="1"/>
  <c r="N7737" i="1"/>
  <c r="P7737" i="1" s="1"/>
  <c r="Q7737" i="1" s="1"/>
  <c r="M7737" i="1"/>
  <c r="L7737" i="1"/>
  <c r="O7736" i="1"/>
  <c r="N7736" i="1"/>
  <c r="P7736" i="1" s="1"/>
  <c r="Q7736" i="1" s="1"/>
  <c r="M7736" i="1"/>
  <c r="L7736" i="1"/>
  <c r="O7735" i="1"/>
  <c r="N7735" i="1"/>
  <c r="P7735" i="1" s="1"/>
  <c r="Q7735" i="1" s="1"/>
  <c r="M7735" i="1"/>
  <c r="L7735" i="1"/>
  <c r="O7734" i="1"/>
  <c r="N7734" i="1"/>
  <c r="P7734" i="1" s="1"/>
  <c r="Q7734" i="1" s="1"/>
  <c r="M7734" i="1"/>
  <c r="L7734" i="1"/>
  <c r="O7733" i="1"/>
  <c r="N7733" i="1"/>
  <c r="P7733" i="1" s="1"/>
  <c r="Q7733" i="1" s="1"/>
  <c r="M7733" i="1"/>
  <c r="L7733" i="1"/>
  <c r="O7732" i="1"/>
  <c r="N7732" i="1"/>
  <c r="P7732" i="1" s="1"/>
  <c r="Q7732" i="1" s="1"/>
  <c r="M7732" i="1"/>
  <c r="L7732" i="1"/>
  <c r="O7731" i="1"/>
  <c r="N7731" i="1"/>
  <c r="P7731" i="1" s="1"/>
  <c r="Q7731" i="1" s="1"/>
  <c r="M7731" i="1"/>
  <c r="L7731" i="1"/>
  <c r="O7730" i="1"/>
  <c r="N7730" i="1"/>
  <c r="P7730" i="1" s="1"/>
  <c r="Q7730" i="1" s="1"/>
  <c r="M7730" i="1"/>
  <c r="L7730" i="1"/>
  <c r="O7729" i="1"/>
  <c r="N7729" i="1"/>
  <c r="P7729" i="1" s="1"/>
  <c r="Q7729" i="1" s="1"/>
  <c r="M7729" i="1"/>
  <c r="L7729" i="1"/>
  <c r="O7728" i="1"/>
  <c r="N7728" i="1"/>
  <c r="P7728" i="1" s="1"/>
  <c r="Q7728" i="1" s="1"/>
  <c r="M7728" i="1"/>
  <c r="L7728" i="1"/>
  <c r="O7727" i="1"/>
  <c r="N7727" i="1"/>
  <c r="P7727" i="1" s="1"/>
  <c r="Q7727" i="1" s="1"/>
  <c r="M7727" i="1"/>
  <c r="L7727" i="1"/>
  <c r="O7726" i="1"/>
  <c r="N7726" i="1"/>
  <c r="P7726" i="1" s="1"/>
  <c r="Q7726" i="1" s="1"/>
  <c r="M7726" i="1"/>
  <c r="L7726" i="1"/>
  <c r="O7725" i="1"/>
  <c r="N7725" i="1"/>
  <c r="P7725" i="1" s="1"/>
  <c r="Q7725" i="1" s="1"/>
  <c r="M7725" i="1"/>
  <c r="L7725" i="1"/>
  <c r="O7724" i="1"/>
  <c r="N7724" i="1"/>
  <c r="P7724" i="1" s="1"/>
  <c r="Q7724" i="1" s="1"/>
  <c r="M7724" i="1"/>
  <c r="L7724" i="1"/>
  <c r="O7723" i="1"/>
  <c r="N7723" i="1"/>
  <c r="P7723" i="1" s="1"/>
  <c r="Q7723" i="1" s="1"/>
  <c r="M7723" i="1"/>
  <c r="L7723" i="1"/>
  <c r="O7722" i="1"/>
  <c r="N7722" i="1"/>
  <c r="P7722" i="1" s="1"/>
  <c r="Q7722" i="1" s="1"/>
  <c r="M7722" i="1"/>
  <c r="L7722" i="1"/>
  <c r="O7721" i="1"/>
  <c r="N7721" i="1"/>
  <c r="P7721" i="1" s="1"/>
  <c r="Q7721" i="1" s="1"/>
  <c r="M7721" i="1"/>
  <c r="L7721" i="1"/>
  <c r="O7720" i="1"/>
  <c r="N7720" i="1"/>
  <c r="P7720" i="1" s="1"/>
  <c r="Q7720" i="1" s="1"/>
  <c r="M7720" i="1"/>
  <c r="L7720" i="1"/>
  <c r="O7719" i="1"/>
  <c r="N7719" i="1"/>
  <c r="P7719" i="1" s="1"/>
  <c r="Q7719" i="1" s="1"/>
  <c r="M7719" i="1"/>
  <c r="L7719" i="1"/>
  <c r="O7718" i="1"/>
  <c r="N7718" i="1"/>
  <c r="P7718" i="1" s="1"/>
  <c r="Q7718" i="1" s="1"/>
  <c r="M7718" i="1"/>
  <c r="L7718" i="1"/>
  <c r="O7717" i="1"/>
  <c r="N7717" i="1"/>
  <c r="P7717" i="1" s="1"/>
  <c r="Q7717" i="1" s="1"/>
  <c r="M7717" i="1"/>
  <c r="L7717" i="1"/>
  <c r="O7716" i="1"/>
  <c r="N7716" i="1"/>
  <c r="P7716" i="1" s="1"/>
  <c r="Q7716" i="1" s="1"/>
  <c r="M7716" i="1"/>
  <c r="L7716" i="1"/>
  <c r="O7715" i="1"/>
  <c r="N7715" i="1"/>
  <c r="P7715" i="1" s="1"/>
  <c r="Q7715" i="1" s="1"/>
  <c r="M7715" i="1"/>
  <c r="L7715" i="1"/>
  <c r="O7714" i="1"/>
  <c r="N7714" i="1"/>
  <c r="P7714" i="1" s="1"/>
  <c r="Q7714" i="1" s="1"/>
  <c r="M7714" i="1"/>
  <c r="L7714" i="1"/>
  <c r="O7713" i="1"/>
  <c r="N7713" i="1"/>
  <c r="P7713" i="1" s="1"/>
  <c r="Q7713" i="1" s="1"/>
  <c r="M7713" i="1"/>
  <c r="L7713" i="1"/>
  <c r="O7712" i="1"/>
  <c r="N7712" i="1"/>
  <c r="P7712" i="1" s="1"/>
  <c r="Q7712" i="1" s="1"/>
  <c r="M7712" i="1"/>
  <c r="L7712" i="1"/>
  <c r="O7711" i="1"/>
  <c r="N7711" i="1"/>
  <c r="P7711" i="1" s="1"/>
  <c r="Q7711" i="1" s="1"/>
  <c r="M7711" i="1"/>
  <c r="L7711" i="1"/>
  <c r="O7710" i="1"/>
  <c r="N7710" i="1"/>
  <c r="P7710" i="1" s="1"/>
  <c r="Q7710" i="1" s="1"/>
  <c r="M7710" i="1"/>
  <c r="L7710" i="1"/>
  <c r="O7709" i="1"/>
  <c r="N7709" i="1"/>
  <c r="P7709" i="1" s="1"/>
  <c r="Q7709" i="1" s="1"/>
  <c r="M7709" i="1"/>
  <c r="L7709" i="1"/>
  <c r="O7708" i="1"/>
  <c r="N7708" i="1"/>
  <c r="P7708" i="1" s="1"/>
  <c r="Q7708" i="1" s="1"/>
  <c r="M7708" i="1"/>
  <c r="L7708" i="1"/>
  <c r="O7707" i="1"/>
  <c r="N7707" i="1"/>
  <c r="P7707" i="1" s="1"/>
  <c r="Q7707" i="1" s="1"/>
  <c r="M7707" i="1"/>
  <c r="L7707" i="1"/>
  <c r="O7706" i="1"/>
  <c r="N7706" i="1"/>
  <c r="P7706" i="1" s="1"/>
  <c r="Q7706" i="1" s="1"/>
  <c r="M7706" i="1"/>
  <c r="L7706" i="1"/>
  <c r="O7705" i="1"/>
  <c r="N7705" i="1"/>
  <c r="P7705" i="1" s="1"/>
  <c r="Q7705" i="1" s="1"/>
  <c r="M7705" i="1"/>
  <c r="L7705" i="1"/>
  <c r="O7704" i="1"/>
  <c r="N7704" i="1"/>
  <c r="P7704" i="1" s="1"/>
  <c r="Q7704" i="1" s="1"/>
  <c r="M7704" i="1"/>
  <c r="L7704" i="1"/>
  <c r="O7703" i="1"/>
  <c r="N7703" i="1"/>
  <c r="P7703" i="1" s="1"/>
  <c r="Q7703" i="1" s="1"/>
  <c r="M7703" i="1"/>
  <c r="L7703" i="1"/>
  <c r="O7702" i="1"/>
  <c r="N7702" i="1"/>
  <c r="P7702" i="1" s="1"/>
  <c r="Q7702" i="1" s="1"/>
  <c r="M7702" i="1"/>
  <c r="L7702" i="1"/>
  <c r="O7701" i="1"/>
  <c r="N7701" i="1"/>
  <c r="P7701" i="1" s="1"/>
  <c r="Q7701" i="1" s="1"/>
  <c r="M7701" i="1"/>
  <c r="L7701" i="1"/>
  <c r="O7700" i="1"/>
  <c r="N7700" i="1"/>
  <c r="P7700" i="1" s="1"/>
  <c r="Q7700" i="1" s="1"/>
  <c r="M7700" i="1"/>
  <c r="L7700" i="1"/>
  <c r="O7699" i="1"/>
  <c r="N7699" i="1"/>
  <c r="P7699" i="1" s="1"/>
  <c r="Q7699" i="1" s="1"/>
  <c r="M7699" i="1"/>
  <c r="L7699" i="1"/>
  <c r="O7698" i="1"/>
  <c r="N7698" i="1"/>
  <c r="P7698" i="1" s="1"/>
  <c r="Q7698" i="1" s="1"/>
  <c r="M7698" i="1"/>
  <c r="L7698" i="1"/>
  <c r="O7697" i="1"/>
  <c r="N7697" i="1"/>
  <c r="P7697" i="1" s="1"/>
  <c r="Q7697" i="1" s="1"/>
  <c r="M7697" i="1"/>
  <c r="L7697" i="1"/>
  <c r="O7696" i="1"/>
  <c r="N7696" i="1"/>
  <c r="P7696" i="1" s="1"/>
  <c r="Q7696" i="1" s="1"/>
  <c r="M7696" i="1"/>
  <c r="L7696" i="1"/>
  <c r="O7695" i="1"/>
  <c r="N7695" i="1"/>
  <c r="P7695" i="1" s="1"/>
  <c r="Q7695" i="1" s="1"/>
  <c r="M7695" i="1"/>
  <c r="L7695" i="1"/>
  <c r="O7694" i="1"/>
  <c r="N7694" i="1"/>
  <c r="P7694" i="1" s="1"/>
  <c r="Q7694" i="1" s="1"/>
  <c r="M7694" i="1"/>
  <c r="L7694" i="1"/>
  <c r="O7693" i="1"/>
  <c r="N7693" i="1"/>
  <c r="P7693" i="1" s="1"/>
  <c r="Q7693" i="1" s="1"/>
  <c r="M7693" i="1"/>
  <c r="L7693" i="1"/>
  <c r="O7692" i="1"/>
  <c r="N7692" i="1"/>
  <c r="P7692" i="1" s="1"/>
  <c r="Q7692" i="1" s="1"/>
  <c r="M7692" i="1"/>
  <c r="L7692" i="1"/>
  <c r="O7691" i="1"/>
  <c r="N7691" i="1"/>
  <c r="P7691" i="1" s="1"/>
  <c r="Q7691" i="1" s="1"/>
  <c r="M7691" i="1"/>
  <c r="L7691" i="1"/>
  <c r="O7690" i="1"/>
  <c r="N7690" i="1"/>
  <c r="P7690" i="1" s="1"/>
  <c r="Q7690" i="1" s="1"/>
  <c r="M7690" i="1"/>
  <c r="L7690" i="1"/>
  <c r="O7689" i="1"/>
  <c r="N7689" i="1"/>
  <c r="P7689" i="1" s="1"/>
  <c r="Q7689" i="1" s="1"/>
  <c r="M7689" i="1"/>
  <c r="L7689" i="1"/>
  <c r="O7688" i="1"/>
  <c r="N7688" i="1"/>
  <c r="P7688" i="1" s="1"/>
  <c r="Q7688" i="1" s="1"/>
  <c r="M7688" i="1"/>
  <c r="L7688" i="1"/>
  <c r="O7687" i="1"/>
  <c r="N7687" i="1"/>
  <c r="P7687" i="1" s="1"/>
  <c r="Q7687" i="1" s="1"/>
  <c r="M7687" i="1"/>
  <c r="L7687" i="1"/>
  <c r="O7686" i="1"/>
  <c r="N7686" i="1"/>
  <c r="P7686" i="1" s="1"/>
  <c r="Q7686" i="1" s="1"/>
  <c r="M7686" i="1"/>
  <c r="L7686" i="1"/>
  <c r="O7685" i="1"/>
  <c r="N7685" i="1"/>
  <c r="P7685" i="1" s="1"/>
  <c r="Q7685" i="1" s="1"/>
  <c r="M7685" i="1"/>
  <c r="L7685" i="1"/>
  <c r="O7684" i="1"/>
  <c r="N7684" i="1"/>
  <c r="P7684" i="1" s="1"/>
  <c r="Q7684" i="1" s="1"/>
  <c r="M7684" i="1"/>
  <c r="L7684" i="1"/>
  <c r="O7683" i="1"/>
  <c r="N7683" i="1"/>
  <c r="P7683" i="1" s="1"/>
  <c r="Q7683" i="1" s="1"/>
  <c r="M7683" i="1"/>
  <c r="L7683" i="1"/>
  <c r="O7682" i="1"/>
  <c r="N7682" i="1"/>
  <c r="P7682" i="1" s="1"/>
  <c r="Q7682" i="1" s="1"/>
  <c r="M7682" i="1"/>
  <c r="L7682" i="1"/>
  <c r="O7681" i="1"/>
  <c r="N7681" i="1"/>
  <c r="P7681" i="1" s="1"/>
  <c r="Q7681" i="1" s="1"/>
  <c r="M7681" i="1"/>
  <c r="L7681" i="1"/>
  <c r="O7680" i="1"/>
  <c r="N7680" i="1"/>
  <c r="P7680" i="1" s="1"/>
  <c r="Q7680" i="1" s="1"/>
  <c r="M7680" i="1"/>
  <c r="L7680" i="1"/>
  <c r="O7679" i="1"/>
  <c r="N7679" i="1"/>
  <c r="P7679" i="1" s="1"/>
  <c r="Q7679" i="1" s="1"/>
  <c r="M7679" i="1"/>
  <c r="L7679" i="1"/>
  <c r="O7678" i="1"/>
  <c r="N7678" i="1"/>
  <c r="P7678" i="1" s="1"/>
  <c r="Q7678" i="1" s="1"/>
  <c r="M7678" i="1"/>
  <c r="L7678" i="1"/>
  <c r="O7677" i="1"/>
  <c r="N7677" i="1"/>
  <c r="P7677" i="1" s="1"/>
  <c r="Q7677" i="1" s="1"/>
  <c r="M7677" i="1"/>
  <c r="L7677" i="1"/>
  <c r="O7676" i="1"/>
  <c r="N7676" i="1"/>
  <c r="P7676" i="1" s="1"/>
  <c r="Q7676" i="1" s="1"/>
  <c r="M7676" i="1"/>
  <c r="L7676" i="1"/>
  <c r="O7675" i="1"/>
  <c r="N7675" i="1"/>
  <c r="P7675" i="1" s="1"/>
  <c r="Q7675" i="1" s="1"/>
  <c r="M7675" i="1"/>
  <c r="L7675" i="1"/>
  <c r="O7674" i="1"/>
  <c r="N7674" i="1"/>
  <c r="P7674" i="1" s="1"/>
  <c r="Q7674" i="1" s="1"/>
  <c r="M7674" i="1"/>
  <c r="L7674" i="1"/>
  <c r="O7673" i="1"/>
  <c r="N7673" i="1"/>
  <c r="P7673" i="1" s="1"/>
  <c r="Q7673" i="1" s="1"/>
  <c r="M7673" i="1"/>
  <c r="L7673" i="1"/>
  <c r="O7672" i="1"/>
  <c r="N7672" i="1"/>
  <c r="P7672" i="1" s="1"/>
  <c r="Q7672" i="1" s="1"/>
  <c r="M7672" i="1"/>
  <c r="L7672" i="1"/>
  <c r="O7671" i="1"/>
  <c r="N7671" i="1"/>
  <c r="P7671" i="1" s="1"/>
  <c r="Q7671" i="1" s="1"/>
  <c r="M7671" i="1"/>
  <c r="L7671" i="1"/>
  <c r="O7670" i="1"/>
  <c r="N7670" i="1"/>
  <c r="P7670" i="1" s="1"/>
  <c r="Q7670" i="1" s="1"/>
  <c r="M7670" i="1"/>
  <c r="L7670" i="1"/>
  <c r="O7669" i="1"/>
  <c r="N7669" i="1"/>
  <c r="P7669" i="1" s="1"/>
  <c r="Q7669" i="1" s="1"/>
  <c r="M7669" i="1"/>
  <c r="L7669" i="1"/>
  <c r="P7668" i="1"/>
  <c r="Q7668" i="1" s="1"/>
  <c r="O7668" i="1"/>
  <c r="N7668" i="1"/>
  <c r="M7668" i="1"/>
  <c r="L7668" i="1"/>
  <c r="O7667" i="1"/>
  <c r="N7667" i="1"/>
  <c r="P7667" i="1" s="1"/>
  <c r="Q7667" i="1" s="1"/>
  <c r="M7667" i="1"/>
  <c r="L7667" i="1"/>
  <c r="O7666" i="1"/>
  <c r="N7666" i="1"/>
  <c r="P7666" i="1" s="1"/>
  <c r="Q7666" i="1" s="1"/>
  <c r="M7666" i="1"/>
  <c r="L7666" i="1"/>
  <c r="O7665" i="1"/>
  <c r="N7665" i="1"/>
  <c r="P7665" i="1" s="1"/>
  <c r="Q7665" i="1" s="1"/>
  <c r="M7665" i="1"/>
  <c r="L7665" i="1"/>
  <c r="O7664" i="1"/>
  <c r="N7664" i="1"/>
  <c r="P7664" i="1" s="1"/>
  <c r="Q7664" i="1" s="1"/>
  <c r="M7664" i="1"/>
  <c r="L7664" i="1"/>
  <c r="O7663" i="1"/>
  <c r="N7663" i="1"/>
  <c r="P7663" i="1" s="1"/>
  <c r="Q7663" i="1" s="1"/>
  <c r="M7663" i="1"/>
  <c r="L7663" i="1"/>
  <c r="O7662" i="1"/>
  <c r="N7662" i="1"/>
  <c r="P7662" i="1" s="1"/>
  <c r="Q7662" i="1" s="1"/>
  <c r="M7662" i="1"/>
  <c r="L7662" i="1"/>
  <c r="O7661" i="1"/>
  <c r="N7661" i="1"/>
  <c r="P7661" i="1" s="1"/>
  <c r="Q7661" i="1" s="1"/>
  <c r="M7661" i="1"/>
  <c r="L7661" i="1"/>
  <c r="O7660" i="1"/>
  <c r="N7660" i="1"/>
  <c r="P7660" i="1" s="1"/>
  <c r="Q7660" i="1" s="1"/>
  <c r="M7660" i="1"/>
  <c r="L7660" i="1"/>
  <c r="O7659" i="1"/>
  <c r="N7659" i="1"/>
  <c r="P7659" i="1" s="1"/>
  <c r="Q7659" i="1" s="1"/>
  <c r="M7659" i="1"/>
  <c r="L7659" i="1"/>
  <c r="O7658" i="1"/>
  <c r="N7658" i="1"/>
  <c r="P7658" i="1" s="1"/>
  <c r="Q7658" i="1" s="1"/>
  <c r="M7658" i="1"/>
  <c r="L7658" i="1"/>
  <c r="O7657" i="1"/>
  <c r="N7657" i="1"/>
  <c r="P7657" i="1" s="1"/>
  <c r="Q7657" i="1" s="1"/>
  <c r="M7657" i="1"/>
  <c r="L7657" i="1"/>
  <c r="O7656" i="1"/>
  <c r="N7656" i="1"/>
  <c r="P7656" i="1" s="1"/>
  <c r="Q7656" i="1" s="1"/>
  <c r="M7656" i="1"/>
  <c r="L7656" i="1"/>
  <c r="O7655" i="1"/>
  <c r="N7655" i="1"/>
  <c r="P7655" i="1" s="1"/>
  <c r="Q7655" i="1" s="1"/>
  <c r="M7655" i="1"/>
  <c r="L7655" i="1"/>
  <c r="O7654" i="1"/>
  <c r="N7654" i="1"/>
  <c r="P7654" i="1" s="1"/>
  <c r="Q7654" i="1" s="1"/>
  <c r="M7654" i="1"/>
  <c r="L7654" i="1"/>
  <c r="O7653" i="1"/>
  <c r="N7653" i="1"/>
  <c r="P7653" i="1" s="1"/>
  <c r="Q7653" i="1" s="1"/>
  <c r="M7653" i="1"/>
  <c r="L7653" i="1"/>
  <c r="O7652" i="1"/>
  <c r="N7652" i="1"/>
  <c r="P7652" i="1" s="1"/>
  <c r="Q7652" i="1" s="1"/>
  <c r="M7652" i="1"/>
  <c r="L7652" i="1"/>
  <c r="O7651" i="1"/>
  <c r="N7651" i="1"/>
  <c r="P7651" i="1" s="1"/>
  <c r="Q7651" i="1" s="1"/>
  <c r="M7651" i="1"/>
  <c r="L7651" i="1"/>
  <c r="O7650" i="1"/>
  <c r="N7650" i="1"/>
  <c r="P7650" i="1" s="1"/>
  <c r="Q7650" i="1" s="1"/>
  <c r="M7650" i="1"/>
  <c r="L7650" i="1"/>
  <c r="O7649" i="1"/>
  <c r="N7649" i="1"/>
  <c r="P7649" i="1" s="1"/>
  <c r="Q7649" i="1" s="1"/>
  <c r="M7649" i="1"/>
  <c r="L7649" i="1"/>
  <c r="O7648" i="1"/>
  <c r="N7648" i="1"/>
  <c r="P7648" i="1" s="1"/>
  <c r="Q7648" i="1" s="1"/>
  <c r="M7648" i="1"/>
  <c r="L7648" i="1"/>
  <c r="O7647" i="1"/>
  <c r="N7647" i="1"/>
  <c r="P7647" i="1" s="1"/>
  <c r="Q7647" i="1" s="1"/>
  <c r="M7647" i="1"/>
  <c r="L7647" i="1"/>
  <c r="O7646" i="1"/>
  <c r="N7646" i="1"/>
  <c r="P7646" i="1" s="1"/>
  <c r="Q7646" i="1" s="1"/>
  <c r="M7646" i="1"/>
  <c r="L7646" i="1"/>
  <c r="O7645" i="1"/>
  <c r="N7645" i="1"/>
  <c r="P7645" i="1" s="1"/>
  <c r="Q7645" i="1" s="1"/>
  <c r="M7645" i="1"/>
  <c r="L7645" i="1"/>
  <c r="O7644" i="1"/>
  <c r="N7644" i="1"/>
  <c r="P7644" i="1" s="1"/>
  <c r="Q7644" i="1" s="1"/>
  <c r="M7644" i="1"/>
  <c r="L7644" i="1"/>
  <c r="O7643" i="1"/>
  <c r="N7643" i="1"/>
  <c r="P7643" i="1" s="1"/>
  <c r="Q7643" i="1" s="1"/>
  <c r="M7643" i="1"/>
  <c r="L7643" i="1"/>
  <c r="O7642" i="1"/>
  <c r="N7642" i="1"/>
  <c r="P7642" i="1" s="1"/>
  <c r="Q7642" i="1" s="1"/>
  <c r="M7642" i="1"/>
  <c r="L7642" i="1"/>
  <c r="O7641" i="1"/>
  <c r="N7641" i="1"/>
  <c r="P7641" i="1" s="1"/>
  <c r="Q7641" i="1" s="1"/>
  <c r="M7641" i="1"/>
  <c r="L7641" i="1"/>
  <c r="O7640" i="1"/>
  <c r="N7640" i="1"/>
  <c r="P7640" i="1" s="1"/>
  <c r="Q7640" i="1" s="1"/>
  <c r="M7640" i="1"/>
  <c r="L7640" i="1"/>
  <c r="O7639" i="1"/>
  <c r="N7639" i="1"/>
  <c r="P7639" i="1" s="1"/>
  <c r="Q7639" i="1" s="1"/>
  <c r="M7639" i="1"/>
  <c r="L7639" i="1"/>
  <c r="O7638" i="1"/>
  <c r="N7638" i="1"/>
  <c r="P7638" i="1" s="1"/>
  <c r="Q7638" i="1" s="1"/>
  <c r="M7638" i="1"/>
  <c r="L7638" i="1"/>
  <c r="O7637" i="1"/>
  <c r="N7637" i="1"/>
  <c r="P7637" i="1" s="1"/>
  <c r="Q7637" i="1" s="1"/>
  <c r="M7637" i="1"/>
  <c r="L7637" i="1"/>
  <c r="O7636" i="1"/>
  <c r="N7636" i="1"/>
  <c r="P7636" i="1" s="1"/>
  <c r="Q7636" i="1" s="1"/>
  <c r="M7636" i="1"/>
  <c r="L7636" i="1"/>
  <c r="O7635" i="1"/>
  <c r="N7635" i="1"/>
  <c r="P7635" i="1" s="1"/>
  <c r="Q7635" i="1" s="1"/>
  <c r="M7635" i="1"/>
  <c r="L7635" i="1"/>
  <c r="O7634" i="1"/>
  <c r="N7634" i="1"/>
  <c r="P7634" i="1" s="1"/>
  <c r="Q7634" i="1" s="1"/>
  <c r="M7634" i="1"/>
  <c r="L7634" i="1"/>
  <c r="O7633" i="1"/>
  <c r="N7633" i="1"/>
  <c r="P7633" i="1" s="1"/>
  <c r="Q7633" i="1" s="1"/>
  <c r="M7633" i="1"/>
  <c r="L7633" i="1"/>
  <c r="O7632" i="1"/>
  <c r="N7632" i="1"/>
  <c r="P7632" i="1" s="1"/>
  <c r="Q7632" i="1" s="1"/>
  <c r="M7632" i="1"/>
  <c r="L7632" i="1"/>
  <c r="O7631" i="1"/>
  <c r="N7631" i="1"/>
  <c r="P7631" i="1" s="1"/>
  <c r="Q7631" i="1" s="1"/>
  <c r="M7631" i="1"/>
  <c r="L7631" i="1"/>
  <c r="O7630" i="1"/>
  <c r="N7630" i="1"/>
  <c r="P7630" i="1" s="1"/>
  <c r="Q7630" i="1" s="1"/>
  <c r="M7630" i="1"/>
  <c r="L7630" i="1"/>
  <c r="O7629" i="1"/>
  <c r="N7629" i="1"/>
  <c r="P7629" i="1" s="1"/>
  <c r="Q7629" i="1" s="1"/>
  <c r="M7629" i="1"/>
  <c r="L7629" i="1"/>
  <c r="O7628" i="1"/>
  <c r="N7628" i="1"/>
  <c r="P7628" i="1" s="1"/>
  <c r="Q7628" i="1" s="1"/>
  <c r="M7628" i="1"/>
  <c r="L7628" i="1"/>
  <c r="O7627" i="1"/>
  <c r="N7627" i="1"/>
  <c r="P7627" i="1" s="1"/>
  <c r="Q7627" i="1" s="1"/>
  <c r="M7627" i="1"/>
  <c r="L7627" i="1"/>
  <c r="O7626" i="1"/>
  <c r="N7626" i="1"/>
  <c r="P7626" i="1" s="1"/>
  <c r="Q7626" i="1" s="1"/>
  <c r="M7626" i="1"/>
  <c r="L7626" i="1"/>
  <c r="O7625" i="1"/>
  <c r="N7625" i="1"/>
  <c r="P7625" i="1" s="1"/>
  <c r="Q7625" i="1" s="1"/>
  <c r="M7625" i="1"/>
  <c r="L7625" i="1"/>
  <c r="O7624" i="1"/>
  <c r="N7624" i="1"/>
  <c r="P7624" i="1" s="1"/>
  <c r="Q7624" i="1" s="1"/>
  <c r="M7624" i="1"/>
  <c r="L7624" i="1"/>
  <c r="O7623" i="1"/>
  <c r="N7623" i="1"/>
  <c r="P7623" i="1" s="1"/>
  <c r="Q7623" i="1" s="1"/>
  <c r="M7623" i="1"/>
  <c r="L7623" i="1"/>
  <c r="O7622" i="1"/>
  <c r="N7622" i="1"/>
  <c r="P7622" i="1" s="1"/>
  <c r="Q7622" i="1" s="1"/>
  <c r="M7622" i="1"/>
  <c r="L7622" i="1"/>
  <c r="O7621" i="1"/>
  <c r="N7621" i="1"/>
  <c r="P7621" i="1" s="1"/>
  <c r="Q7621" i="1" s="1"/>
  <c r="M7621" i="1"/>
  <c r="L7621" i="1"/>
  <c r="O7620" i="1"/>
  <c r="N7620" i="1"/>
  <c r="P7620" i="1" s="1"/>
  <c r="Q7620" i="1" s="1"/>
  <c r="M7620" i="1"/>
  <c r="L7620" i="1"/>
  <c r="O7619" i="1"/>
  <c r="N7619" i="1"/>
  <c r="P7619" i="1" s="1"/>
  <c r="Q7619" i="1" s="1"/>
  <c r="M7619" i="1"/>
  <c r="L7619" i="1"/>
  <c r="O7618" i="1"/>
  <c r="N7618" i="1"/>
  <c r="P7618" i="1" s="1"/>
  <c r="Q7618" i="1" s="1"/>
  <c r="M7618" i="1"/>
  <c r="L7618" i="1"/>
  <c r="O7617" i="1"/>
  <c r="N7617" i="1"/>
  <c r="P7617" i="1" s="1"/>
  <c r="Q7617" i="1" s="1"/>
  <c r="M7617" i="1"/>
  <c r="L7617" i="1"/>
  <c r="O7616" i="1"/>
  <c r="N7616" i="1"/>
  <c r="P7616" i="1" s="1"/>
  <c r="Q7616" i="1" s="1"/>
  <c r="M7616" i="1"/>
  <c r="L7616" i="1"/>
  <c r="O7615" i="1"/>
  <c r="N7615" i="1"/>
  <c r="P7615" i="1" s="1"/>
  <c r="Q7615" i="1" s="1"/>
  <c r="M7615" i="1"/>
  <c r="L7615" i="1"/>
  <c r="O7614" i="1"/>
  <c r="N7614" i="1"/>
  <c r="P7614" i="1" s="1"/>
  <c r="Q7614" i="1" s="1"/>
  <c r="M7614" i="1"/>
  <c r="L7614" i="1"/>
  <c r="O7613" i="1"/>
  <c r="N7613" i="1"/>
  <c r="P7613" i="1" s="1"/>
  <c r="Q7613" i="1" s="1"/>
  <c r="M7613" i="1"/>
  <c r="L7613" i="1"/>
  <c r="O7612" i="1"/>
  <c r="N7612" i="1"/>
  <c r="P7612" i="1" s="1"/>
  <c r="Q7612" i="1" s="1"/>
  <c r="M7612" i="1"/>
  <c r="L7612" i="1"/>
  <c r="O7611" i="1"/>
  <c r="N7611" i="1"/>
  <c r="P7611" i="1" s="1"/>
  <c r="Q7611" i="1" s="1"/>
  <c r="M7611" i="1"/>
  <c r="L7611" i="1"/>
  <c r="O7610" i="1"/>
  <c r="N7610" i="1"/>
  <c r="P7610" i="1" s="1"/>
  <c r="Q7610" i="1" s="1"/>
  <c r="M7610" i="1"/>
  <c r="L7610" i="1"/>
  <c r="O7609" i="1"/>
  <c r="N7609" i="1"/>
  <c r="P7609" i="1" s="1"/>
  <c r="Q7609" i="1" s="1"/>
  <c r="M7609" i="1"/>
  <c r="L7609" i="1"/>
  <c r="O7608" i="1"/>
  <c r="N7608" i="1"/>
  <c r="P7608" i="1" s="1"/>
  <c r="Q7608" i="1" s="1"/>
  <c r="M7608" i="1"/>
  <c r="L7608" i="1"/>
  <c r="O7607" i="1"/>
  <c r="N7607" i="1"/>
  <c r="P7607" i="1" s="1"/>
  <c r="Q7607" i="1" s="1"/>
  <c r="M7607" i="1"/>
  <c r="L7607" i="1"/>
  <c r="P7606" i="1"/>
  <c r="Q7606" i="1" s="1"/>
  <c r="O7606" i="1"/>
  <c r="N7606" i="1"/>
  <c r="M7606" i="1"/>
  <c r="L7606" i="1"/>
  <c r="O7605" i="1"/>
  <c r="N7605" i="1"/>
  <c r="P7605" i="1" s="1"/>
  <c r="Q7605" i="1" s="1"/>
  <c r="M7605" i="1"/>
  <c r="L7605" i="1"/>
  <c r="O7604" i="1"/>
  <c r="N7604" i="1"/>
  <c r="P7604" i="1" s="1"/>
  <c r="Q7604" i="1" s="1"/>
  <c r="M7604" i="1"/>
  <c r="L7604" i="1"/>
  <c r="O7603" i="1"/>
  <c r="N7603" i="1"/>
  <c r="P7603" i="1" s="1"/>
  <c r="Q7603" i="1" s="1"/>
  <c r="M7603" i="1"/>
  <c r="L7603" i="1"/>
  <c r="O7602" i="1"/>
  <c r="N7602" i="1"/>
  <c r="P7602" i="1" s="1"/>
  <c r="Q7602" i="1" s="1"/>
  <c r="M7602" i="1"/>
  <c r="L7602" i="1"/>
  <c r="O7601" i="1"/>
  <c r="N7601" i="1"/>
  <c r="P7601" i="1" s="1"/>
  <c r="Q7601" i="1" s="1"/>
  <c r="M7601" i="1"/>
  <c r="L7601" i="1"/>
  <c r="O7600" i="1"/>
  <c r="N7600" i="1"/>
  <c r="P7600" i="1" s="1"/>
  <c r="Q7600" i="1" s="1"/>
  <c r="M7600" i="1"/>
  <c r="L7600" i="1"/>
  <c r="O7599" i="1"/>
  <c r="N7599" i="1"/>
  <c r="P7599" i="1" s="1"/>
  <c r="Q7599" i="1" s="1"/>
  <c r="M7599" i="1"/>
  <c r="L7599" i="1"/>
  <c r="O7598" i="1"/>
  <c r="N7598" i="1"/>
  <c r="P7598" i="1" s="1"/>
  <c r="Q7598" i="1" s="1"/>
  <c r="M7598" i="1"/>
  <c r="L7598" i="1"/>
  <c r="O7597" i="1"/>
  <c r="N7597" i="1"/>
  <c r="P7597" i="1" s="1"/>
  <c r="Q7597" i="1" s="1"/>
  <c r="M7597" i="1"/>
  <c r="L7597" i="1"/>
  <c r="O7596" i="1"/>
  <c r="N7596" i="1"/>
  <c r="P7596" i="1" s="1"/>
  <c r="Q7596" i="1" s="1"/>
  <c r="M7596" i="1"/>
  <c r="L7596" i="1"/>
  <c r="O7595" i="1"/>
  <c r="N7595" i="1"/>
  <c r="P7595" i="1" s="1"/>
  <c r="Q7595" i="1" s="1"/>
  <c r="M7595" i="1"/>
  <c r="L7595" i="1"/>
  <c r="O7594" i="1"/>
  <c r="N7594" i="1"/>
  <c r="P7594" i="1" s="1"/>
  <c r="Q7594" i="1" s="1"/>
  <c r="M7594" i="1"/>
  <c r="L7594" i="1"/>
  <c r="O7593" i="1"/>
  <c r="N7593" i="1"/>
  <c r="P7593" i="1" s="1"/>
  <c r="Q7593" i="1" s="1"/>
  <c r="M7593" i="1"/>
  <c r="L7593" i="1"/>
  <c r="O7592" i="1"/>
  <c r="N7592" i="1"/>
  <c r="P7592" i="1" s="1"/>
  <c r="Q7592" i="1" s="1"/>
  <c r="M7592" i="1"/>
  <c r="L7592" i="1"/>
  <c r="O7591" i="1"/>
  <c r="N7591" i="1"/>
  <c r="P7591" i="1" s="1"/>
  <c r="Q7591" i="1" s="1"/>
  <c r="M7591" i="1"/>
  <c r="L7591" i="1"/>
  <c r="O7590" i="1"/>
  <c r="N7590" i="1"/>
  <c r="P7590" i="1" s="1"/>
  <c r="Q7590" i="1" s="1"/>
  <c r="M7590" i="1"/>
  <c r="L7590" i="1"/>
  <c r="O7589" i="1"/>
  <c r="N7589" i="1"/>
  <c r="P7589" i="1" s="1"/>
  <c r="Q7589" i="1" s="1"/>
  <c r="M7589" i="1"/>
  <c r="L7589" i="1"/>
  <c r="O7588" i="1"/>
  <c r="N7588" i="1"/>
  <c r="P7588" i="1" s="1"/>
  <c r="Q7588" i="1" s="1"/>
  <c r="M7588" i="1"/>
  <c r="L7588" i="1"/>
  <c r="O7587" i="1"/>
  <c r="N7587" i="1"/>
  <c r="P7587" i="1" s="1"/>
  <c r="Q7587" i="1" s="1"/>
  <c r="M7587" i="1"/>
  <c r="L7587" i="1"/>
  <c r="O7586" i="1"/>
  <c r="N7586" i="1"/>
  <c r="P7586" i="1" s="1"/>
  <c r="Q7586" i="1" s="1"/>
  <c r="M7586" i="1"/>
  <c r="L7586" i="1"/>
  <c r="O7585" i="1"/>
  <c r="N7585" i="1"/>
  <c r="P7585" i="1" s="1"/>
  <c r="Q7585" i="1" s="1"/>
  <c r="M7585" i="1"/>
  <c r="L7585" i="1"/>
  <c r="O7584" i="1"/>
  <c r="N7584" i="1"/>
  <c r="P7584" i="1" s="1"/>
  <c r="Q7584" i="1" s="1"/>
  <c r="M7584" i="1"/>
  <c r="L7584" i="1"/>
  <c r="O7583" i="1"/>
  <c r="N7583" i="1"/>
  <c r="P7583" i="1" s="1"/>
  <c r="Q7583" i="1" s="1"/>
  <c r="M7583" i="1"/>
  <c r="L7583" i="1"/>
  <c r="O7582" i="1"/>
  <c r="N7582" i="1"/>
  <c r="P7582" i="1" s="1"/>
  <c r="Q7582" i="1" s="1"/>
  <c r="M7582" i="1"/>
  <c r="L7582" i="1"/>
  <c r="O7581" i="1"/>
  <c r="N7581" i="1"/>
  <c r="P7581" i="1" s="1"/>
  <c r="Q7581" i="1" s="1"/>
  <c r="M7581" i="1"/>
  <c r="L7581" i="1"/>
  <c r="O7580" i="1"/>
  <c r="N7580" i="1"/>
  <c r="P7580" i="1" s="1"/>
  <c r="Q7580" i="1" s="1"/>
  <c r="M7580" i="1"/>
  <c r="L7580" i="1"/>
  <c r="O7579" i="1"/>
  <c r="N7579" i="1"/>
  <c r="P7579" i="1" s="1"/>
  <c r="Q7579" i="1" s="1"/>
  <c r="M7579" i="1"/>
  <c r="L7579" i="1"/>
  <c r="O7578" i="1"/>
  <c r="N7578" i="1"/>
  <c r="P7578" i="1" s="1"/>
  <c r="Q7578" i="1" s="1"/>
  <c r="M7578" i="1"/>
  <c r="L7578" i="1"/>
  <c r="O7577" i="1"/>
  <c r="N7577" i="1"/>
  <c r="P7577" i="1" s="1"/>
  <c r="Q7577" i="1" s="1"/>
  <c r="M7577" i="1"/>
  <c r="L7577" i="1"/>
  <c r="O7576" i="1"/>
  <c r="N7576" i="1"/>
  <c r="P7576" i="1" s="1"/>
  <c r="Q7576" i="1" s="1"/>
  <c r="M7576" i="1"/>
  <c r="L7576" i="1"/>
  <c r="O7575" i="1"/>
  <c r="N7575" i="1"/>
  <c r="P7575" i="1" s="1"/>
  <c r="Q7575" i="1" s="1"/>
  <c r="M7575" i="1"/>
  <c r="L7575" i="1"/>
  <c r="O7574" i="1"/>
  <c r="N7574" i="1"/>
  <c r="P7574" i="1" s="1"/>
  <c r="Q7574" i="1" s="1"/>
  <c r="M7574" i="1"/>
  <c r="L7574" i="1"/>
  <c r="O7573" i="1"/>
  <c r="N7573" i="1"/>
  <c r="P7573" i="1" s="1"/>
  <c r="Q7573" i="1" s="1"/>
  <c r="M7573" i="1"/>
  <c r="L7573" i="1"/>
  <c r="O7572" i="1"/>
  <c r="N7572" i="1"/>
  <c r="P7572" i="1" s="1"/>
  <c r="Q7572" i="1" s="1"/>
  <c r="M7572" i="1"/>
  <c r="L7572" i="1"/>
  <c r="O7571" i="1"/>
  <c r="N7571" i="1"/>
  <c r="P7571" i="1" s="1"/>
  <c r="Q7571" i="1" s="1"/>
  <c r="M7571" i="1"/>
  <c r="L7571" i="1"/>
  <c r="O7570" i="1"/>
  <c r="N7570" i="1"/>
  <c r="P7570" i="1" s="1"/>
  <c r="Q7570" i="1" s="1"/>
  <c r="M7570" i="1"/>
  <c r="L7570" i="1"/>
  <c r="O7569" i="1"/>
  <c r="N7569" i="1"/>
  <c r="P7569" i="1" s="1"/>
  <c r="Q7569" i="1" s="1"/>
  <c r="M7569" i="1"/>
  <c r="L7569" i="1"/>
  <c r="O7568" i="1"/>
  <c r="N7568" i="1"/>
  <c r="P7568" i="1" s="1"/>
  <c r="Q7568" i="1" s="1"/>
  <c r="M7568" i="1"/>
  <c r="L7568" i="1"/>
  <c r="O7567" i="1"/>
  <c r="N7567" i="1"/>
  <c r="P7567" i="1" s="1"/>
  <c r="Q7567" i="1" s="1"/>
  <c r="M7567" i="1"/>
  <c r="L7567" i="1"/>
  <c r="O7566" i="1"/>
  <c r="N7566" i="1"/>
  <c r="P7566" i="1" s="1"/>
  <c r="Q7566" i="1" s="1"/>
  <c r="M7566" i="1"/>
  <c r="L7566" i="1"/>
  <c r="O7565" i="1"/>
  <c r="N7565" i="1"/>
  <c r="P7565" i="1" s="1"/>
  <c r="Q7565" i="1" s="1"/>
  <c r="M7565" i="1"/>
  <c r="L7565" i="1"/>
  <c r="O7564" i="1"/>
  <c r="N7564" i="1"/>
  <c r="P7564" i="1" s="1"/>
  <c r="Q7564" i="1" s="1"/>
  <c r="M7564" i="1"/>
  <c r="L7564" i="1"/>
  <c r="O7563" i="1"/>
  <c r="N7563" i="1"/>
  <c r="P7563" i="1" s="1"/>
  <c r="Q7563" i="1" s="1"/>
  <c r="M7563" i="1"/>
  <c r="L7563" i="1"/>
  <c r="O7562" i="1"/>
  <c r="N7562" i="1"/>
  <c r="P7562" i="1" s="1"/>
  <c r="Q7562" i="1" s="1"/>
  <c r="M7562" i="1"/>
  <c r="L7562" i="1"/>
  <c r="O7561" i="1"/>
  <c r="N7561" i="1"/>
  <c r="P7561" i="1" s="1"/>
  <c r="Q7561" i="1" s="1"/>
  <c r="M7561" i="1"/>
  <c r="L7561" i="1"/>
  <c r="O7560" i="1"/>
  <c r="N7560" i="1"/>
  <c r="P7560" i="1" s="1"/>
  <c r="Q7560" i="1" s="1"/>
  <c r="M7560" i="1"/>
  <c r="L7560" i="1"/>
  <c r="O7559" i="1"/>
  <c r="N7559" i="1"/>
  <c r="P7559" i="1" s="1"/>
  <c r="Q7559" i="1" s="1"/>
  <c r="M7559" i="1"/>
  <c r="L7559" i="1"/>
  <c r="P7558" i="1"/>
  <c r="Q7558" i="1" s="1"/>
  <c r="O7558" i="1"/>
  <c r="N7558" i="1"/>
  <c r="M7558" i="1"/>
  <c r="L7558" i="1"/>
  <c r="O7557" i="1"/>
  <c r="N7557" i="1"/>
  <c r="P7557" i="1" s="1"/>
  <c r="Q7557" i="1" s="1"/>
  <c r="M7557" i="1"/>
  <c r="L7557" i="1"/>
  <c r="O7556" i="1"/>
  <c r="N7556" i="1"/>
  <c r="P7556" i="1" s="1"/>
  <c r="Q7556" i="1" s="1"/>
  <c r="M7556" i="1"/>
  <c r="L7556" i="1"/>
  <c r="O7555" i="1"/>
  <c r="N7555" i="1"/>
  <c r="P7555" i="1" s="1"/>
  <c r="Q7555" i="1" s="1"/>
  <c r="M7555" i="1"/>
  <c r="L7555" i="1"/>
  <c r="O7554" i="1"/>
  <c r="N7554" i="1"/>
  <c r="P7554" i="1" s="1"/>
  <c r="Q7554" i="1" s="1"/>
  <c r="M7554" i="1"/>
  <c r="L7554" i="1"/>
  <c r="O7553" i="1"/>
  <c r="N7553" i="1"/>
  <c r="P7553" i="1" s="1"/>
  <c r="Q7553" i="1" s="1"/>
  <c r="M7553" i="1"/>
  <c r="L7553" i="1"/>
  <c r="O7552" i="1"/>
  <c r="N7552" i="1"/>
  <c r="P7552" i="1" s="1"/>
  <c r="Q7552" i="1" s="1"/>
  <c r="M7552" i="1"/>
  <c r="L7552" i="1"/>
  <c r="O7551" i="1"/>
  <c r="N7551" i="1"/>
  <c r="P7551" i="1" s="1"/>
  <c r="Q7551" i="1" s="1"/>
  <c r="M7551" i="1"/>
  <c r="L7551" i="1"/>
  <c r="O7550" i="1"/>
  <c r="N7550" i="1"/>
  <c r="P7550" i="1" s="1"/>
  <c r="Q7550" i="1" s="1"/>
  <c r="M7550" i="1"/>
  <c r="L7550" i="1"/>
  <c r="O7549" i="1"/>
  <c r="N7549" i="1"/>
  <c r="P7549" i="1" s="1"/>
  <c r="Q7549" i="1" s="1"/>
  <c r="M7549" i="1"/>
  <c r="L7549" i="1"/>
  <c r="O7548" i="1"/>
  <c r="N7548" i="1"/>
  <c r="P7548" i="1" s="1"/>
  <c r="Q7548" i="1" s="1"/>
  <c r="M7548" i="1"/>
  <c r="L7548" i="1"/>
  <c r="O7547" i="1"/>
  <c r="N7547" i="1"/>
  <c r="P7547" i="1" s="1"/>
  <c r="Q7547" i="1" s="1"/>
  <c r="M7547" i="1"/>
  <c r="L7547" i="1"/>
  <c r="O7546" i="1"/>
  <c r="N7546" i="1"/>
  <c r="P7546" i="1" s="1"/>
  <c r="Q7546" i="1" s="1"/>
  <c r="M7546" i="1"/>
  <c r="L7546" i="1"/>
  <c r="O7545" i="1"/>
  <c r="N7545" i="1"/>
  <c r="P7545" i="1" s="1"/>
  <c r="Q7545" i="1" s="1"/>
  <c r="M7545" i="1"/>
  <c r="L7545" i="1"/>
  <c r="O7544" i="1"/>
  <c r="N7544" i="1"/>
  <c r="P7544" i="1" s="1"/>
  <c r="Q7544" i="1" s="1"/>
  <c r="M7544" i="1"/>
  <c r="L7544" i="1"/>
  <c r="O7543" i="1"/>
  <c r="N7543" i="1"/>
  <c r="P7543" i="1" s="1"/>
  <c r="Q7543" i="1" s="1"/>
  <c r="M7543" i="1"/>
  <c r="L7543" i="1"/>
  <c r="O7542" i="1"/>
  <c r="N7542" i="1"/>
  <c r="P7542" i="1" s="1"/>
  <c r="Q7542" i="1" s="1"/>
  <c r="M7542" i="1"/>
  <c r="L7542" i="1"/>
  <c r="O7541" i="1"/>
  <c r="N7541" i="1"/>
  <c r="P7541" i="1" s="1"/>
  <c r="Q7541" i="1" s="1"/>
  <c r="M7541" i="1"/>
  <c r="L7541" i="1"/>
  <c r="O7540" i="1"/>
  <c r="N7540" i="1"/>
  <c r="P7540" i="1" s="1"/>
  <c r="Q7540" i="1" s="1"/>
  <c r="M7540" i="1"/>
  <c r="L7540" i="1"/>
  <c r="O7539" i="1"/>
  <c r="N7539" i="1"/>
  <c r="P7539" i="1" s="1"/>
  <c r="Q7539" i="1" s="1"/>
  <c r="M7539" i="1"/>
  <c r="L7539" i="1"/>
  <c r="O7538" i="1"/>
  <c r="N7538" i="1"/>
  <c r="P7538" i="1" s="1"/>
  <c r="Q7538" i="1" s="1"/>
  <c r="M7538" i="1"/>
  <c r="L7538" i="1"/>
  <c r="O7537" i="1"/>
  <c r="N7537" i="1"/>
  <c r="P7537" i="1" s="1"/>
  <c r="Q7537" i="1" s="1"/>
  <c r="M7537" i="1"/>
  <c r="L7537" i="1"/>
  <c r="O7536" i="1"/>
  <c r="N7536" i="1"/>
  <c r="P7536" i="1" s="1"/>
  <c r="Q7536" i="1" s="1"/>
  <c r="M7536" i="1"/>
  <c r="L7536" i="1"/>
  <c r="O7535" i="1"/>
  <c r="N7535" i="1"/>
  <c r="P7535" i="1" s="1"/>
  <c r="Q7535" i="1" s="1"/>
  <c r="M7535" i="1"/>
  <c r="L7535" i="1"/>
  <c r="O7534" i="1"/>
  <c r="N7534" i="1"/>
  <c r="P7534" i="1" s="1"/>
  <c r="Q7534" i="1" s="1"/>
  <c r="M7534" i="1"/>
  <c r="L7534" i="1"/>
  <c r="O7533" i="1"/>
  <c r="N7533" i="1"/>
  <c r="P7533" i="1" s="1"/>
  <c r="Q7533" i="1" s="1"/>
  <c r="M7533" i="1"/>
  <c r="L7533" i="1"/>
  <c r="O7532" i="1"/>
  <c r="N7532" i="1"/>
  <c r="P7532" i="1" s="1"/>
  <c r="Q7532" i="1" s="1"/>
  <c r="M7532" i="1"/>
  <c r="L7532" i="1"/>
  <c r="O7531" i="1"/>
  <c r="N7531" i="1"/>
  <c r="P7531" i="1" s="1"/>
  <c r="Q7531" i="1" s="1"/>
  <c r="M7531" i="1"/>
  <c r="L7531" i="1"/>
  <c r="O7530" i="1"/>
  <c r="N7530" i="1"/>
  <c r="P7530" i="1" s="1"/>
  <c r="Q7530" i="1" s="1"/>
  <c r="M7530" i="1"/>
  <c r="L7530" i="1"/>
  <c r="O7529" i="1"/>
  <c r="N7529" i="1"/>
  <c r="P7529" i="1" s="1"/>
  <c r="Q7529" i="1" s="1"/>
  <c r="M7529" i="1"/>
  <c r="L7529" i="1"/>
  <c r="O7528" i="1"/>
  <c r="N7528" i="1"/>
  <c r="P7528" i="1" s="1"/>
  <c r="Q7528" i="1" s="1"/>
  <c r="M7528" i="1"/>
  <c r="L7528" i="1"/>
  <c r="O7527" i="1"/>
  <c r="N7527" i="1"/>
  <c r="P7527" i="1" s="1"/>
  <c r="Q7527" i="1" s="1"/>
  <c r="M7527" i="1"/>
  <c r="L7527" i="1"/>
  <c r="O7526" i="1"/>
  <c r="N7526" i="1"/>
  <c r="P7526" i="1" s="1"/>
  <c r="Q7526" i="1" s="1"/>
  <c r="M7526" i="1"/>
  <c r="L7526" i="1"/>
  <c r="O7525" i="1"/>
  <c r="N7525" i="1"/>
  <c r="P7525" i="1" s="1"/>
  <c r="Q7525" i="1" s="1"/>
  <c r="M7525" i="1"/>
  <c r="L7525" i="1"/>
  <c r="O7524" i="1"/>
  <c r="N7524" i="1"/>
  <c r="P7524" i="1" s="1"/>
  <c r="Q7524" i="1" s="1"/>
  <c r="M7524" i="1"/>
  <c r="L7524" i="1"/>
  <c r="O7523" i="1"/>
  <c r="N7523" i="1"/>
  <c r="P7523" i="1" s="1"/>
  <c r="Q7523" i="1" s="1"/>
  <c r="M7523" i="1"/>
  <c r="L7523" i="1"/>
  <c r="O7522" i="1"/>
  <c r="N7522" i="1"/>
  <c r="P7522" i="1" s="1"/>
  <c r="Q7522" i="1" s="1"/>
  <c r="M7522" i="1"/>
  <c r="L7522" i="1"/>
  <c r="O7521" i="1"/>
  <c r="N7521" i="1"/>
  <c r="P7521" i="1" s="1"/>
  <c r="Q7521" i="1" s="1"/>
  <c r="M7521" i="1"/>
  <c r="L7521" i="1"/>
  <c r="O7520" i="1"/>
  <c r="N7520" i="1"/>
  <c r="P7520" i="1" s="1"/>
  <c r="Q7520" i="1" s="1"/>
  <c r="M7520" i="1"/>
  <c r="L7520" i="1"/>
  <c r="O7519" i="1"/>
  <c r="N7519" i="1"/>
  <c r="P7519" i="1" s="1"/>
  <c r="Q7519" i="1" s="1"/>
  <c r="M7519" i="1"/>
  <c r="L7519" i="1"/>
  <c r="O7518" i="1"/>
  <c r="N7518" i="1"/>
  <c r="P7518" i="1" s="1"/>
  <c r="Q7518" i="1" s="1"/>
  <c r="M7518" i="1"/>
  <c r="L7518" i="1"/>
  <c r="O7517" i="1"/>
  <c r="N7517" i="1"/>
  <c r="P7517" i="1" s="1"/>
  <c r="Q7517" i="1" s="1"/>
  <c r="M7517" i="1"/>
  <c r="L7517" i="1"/>
  <c r="O7516" i="1"/>
  <c r="N7516" i="1"/>
  <c r="P7516" i="1" s="1"/>
  <c r="Q7516" i="1" s="1"/>
  <c r="M7516" i="1"/>
  <c r="L7516" i="1"/>
  <c r="O7515" i="1"/>
  <c r="N7515" i="1"/>
  <c r="P7515" i="1" s="1"/>
  <c r="Q7515" i="1" s="1"/>
  <c r="M7515" i="1"/>
  <c r="L7515" i="1"/>
  <c r="O7514" i="1"/>
  <c r="N7514" i="1"/>
  <c r="P7514" i="1" s="1"/>
  <c r="Q7514" i="1" s="1"/>
  <c r="M7514" i="1"/>
  <c r="L7514" i="1"/>
  <c r="O7513" i="1"/>
  <c r="N7513" i="1"/>
  <c r="P7513" i="1" s="1"/>
  <c r="Q7513" i="1" s="1"/>
  <c r="M7513" i="1"/>
  <c r="L7513" i="1"/>
  <c r="O7512" i="1"/>
  <c r="N7512" i="1"/>
  <c r="P7512" i="1" s="1"/>
  <c r="Q7512" i="1" s="1"/>
  <c r="M7512" i="1"/>
  <c r="L7512" i="1"/>
  <c r="O7511" i="1"/>
  <c r="N7511" i="1"/>
  <c r="P7511" i="1" s="1"/>
  <c r="Q7511" i="1" s="1"/>
  <c r="M7511" i="1"/>
  <c r="L7511" i="1"/>
  <c r="O7510" i="1"/>
  <c r="N7510" i="1"/>
  <c r="P7510" i="1" s="1"/>
  <c r="Q7510" i="1" s="1"/>
  <c r="M7510" i="1"/>
  <c r="L7510" i="1"/>
  <c r="O7509" i="1"/>
  <c r="N7509" i="1"/>
  <c r="P7509" i="1" s="1"/>
  <c r="Q7509" i="1" s="1"/>
  <c r="M7509" i="1"/>
  <c r="L7509" i="1"/>
  <c r="O7508" i="1"/>
  <c r="N7508" i="1"/>
  <c r="P7508" i="1" s="1"/>
  <c r="Q7508" i="1" s="1"/>
  <c r="M7508" i="1"/>
  <c r="L7508" i="1"/>
  <c r="O7507" i="1"/>
  <c r="N7507" i="1"/>
  <c r="P7507" i="1" s="1"/>
  <c r="Q7507" i="1" s="1"/>
  <c r="M7507" i="1"/>
  <c r="L7507" i="1"/>
  <c r="O7506" i="1"/>
  <c r="N7506" i="1"/>
  <c r="P7506" i="1" s="1"/>
  <c r="Q7506" i="1" s="1"/>
  <c r="M7506" i="1"/>
  <c r="L7506" i="1"/>
  <c r="O7505" i="1"/>
  <c r="N7505" i="1"/>
  <c r="P7505" i="1" s="1"/>
  <c r="Q7505" i="1" s="1"/>
  <c r="M7505" i="1"/>
  <c r="L7505" i="1"/>
  <c r="O7504" i="1"/>
  <c r="N7504" i="1"/>
  <c r="P7504" i="1" s="1"/>
  <c r="Q7504" i="1" s="1"/>
  <c r="M7504" i="1"/>
  <c r="L7504" i="1"/>
  <c r="O7503" i="1"/>
  <c r="N7503" i="1"/>
  <c r="P7503" i="1" s="1"/>
  <c r="Q7503" i="1" s="1"/>
  <c r="M7503" i="1"/>
  <c r="L7503" i="1"/>
  <c r="O7502" i="1"/>
  <c r="N7502" i="1"/>
  <c r="P7502" i="1" s="1"/>
  <c r="Q7502" i="1" s="1"/>
  <c r="M7502" i="1"/>
  <c r="L7502" i="1"/>
  <c r="O7501" i="1"/>
  <c r="N7501" i="1"/>
  <c r="P7501" i="1" s="1"/>
  <c r="Q7501" i="1" s="1"/>
  <c r="M7501" i="1"/>
  <c r="L7501" i="1"/>
  <c r="O7500" i="1"/>
  <c r="N7500" i="1"/>
  <c r="P7500" i="1" s="1"/>
  <c r="Q7500" i="1" s="1"/>
  <c r="M7500" i="1"/>
  <c r="L7500" i="1"/>
  <c r="O7499" i="1"/>
  <c r="N7499" i="1"/>
  <c r="P7499" i="1" s="1"/>
  <c r="Q7499" i="1" s="1"/>
  <c r="M7499" i="1"/>
  <c r="L7499" i="1"/>
  <c r="O7498" i="1"/>
  <c r="N7498" i="1"/>
  <c r="P7498" i="1" s="1"/>
  <c r="Q7498" i="1" s="1"/>
  <c r="M7498" i="1"/>
  <c r="L7498" i="1"/>
  <c r="O7497" i="1"/>
  <c r="N7497" i="1"/>
  <c r="P7497" i="1" s="1"/>
  <c r="Q7497" i="1" s="1"/>
  <c r="M7497" i="1"/>
  <c r="L7497" i="1"/>
  <c r="O7496" i="1"/>
  <c r="N7496" i="1"/>
  <c r="P7496" i="1" s="1"/>
  <c r="Q7496" i="1" s="1"/>
  <c r="M7496" i="1"/>
  <c r="L7496" i="1"/>
  <c r="O7495" i="1"/>
  <c r="N7495" i="1"/>
  <c r="P7495" i="1" s="1"/>
  <c r="Q7495" i="1" s="1"/>
  <c r="M7495" i="1"/>
  <c r="L7495" i="1"/>
  <c r="O7494" i="1"/>
  <c r="N7494" i="1"/>
  <c r="P7494" i="1" s="1"/>
  <c r="Q7494" i="1" s="1"/>
  <c r="M7494" i="1"/>
  <c r="L7494" i="1"/>
  <c r="O7493" i="1"/>
  <c r="N7493" i="1"/>
  <c r="P7493" i="1" s="1"/>
  <c r="Q7493" i="1" s="1"/>
  <c r="M7493" i="1"/>
  <c r="L7493" i="1"/>
  <c r="O7492" i="1"/>
  <c r="N7492" i="1"/>
  <c r="P7492" i="1" s="1"/>
  <c r="Q7492" i="1" s="1"/>
  <c r="M7492" i="1"/>
  <c r="L7492" i="1"/>
  <c r="O7491" i="1"/>
  <c r="N7491" i="1"/>
  <c r="P7491" i="1" s="1"/>
  <c r="Q7491" i="1" s="1"/>
  <c r="M7491" i="1"/>
  <c r="L7491" i="1"/>
  <c r="O7490" i="1"/>
  <c r="N7490" i="1"/>
  <c r="P7490" i="1" s="1"/>
  <c r="Q7490" i="1" s="1"/>
  <c r="M7490" i="1"/>
  <c r="L7490" i="1"/>
  <c r="O7489" i="1"/>
  <c r="N7489" i="1"/>
  <c r="P7489" i="1" s="1"/>
  <c r="Q7489" i="1" s="1"/>
  <c r="M7489" i="1"/>
  <c r="L7489" i="1"/>
  <c r="O7488" i="1"/>
  <c r="N7488" i="1"/>
  <c r="P7488" i="1" s="1"/>
  <c r="Q7488" i="1" s="1"/>
  <c r="M7488" i="1"/>
  <c r="L7488" i="1"/>
  <c r="O7487" i="1"/>
  <c r="N7487" i="1"/>
  <c r="P7487" i="1" s="1"/>
  <c r="Q7487" i="1" s="1"/>
  <c r="M7487" i="1"/>
  <c r="L7487" i="1"/>
  <c r="O7486" i="1"/>
  <c r="N7486" i="1"/>
  <c r="P7486" i="1" s="1"/>
  <c r="Q7486" i="1" s="1"/>
  <c r="M7486" i="1"/>
  <c r="L7486" i="1"/>
  <c r="O7485" i="1"/>
  <c r="N7485" i="1"/>
  <c r="P7485" i="1" s="1"/>
  <c r="Q7485" i="1" s="1"/>
  <c r="M7485" i="1"/>
  <c r="L7485" i="1"/>
  <c r="O7484" i="1"/>
  <c r="N7484" i="1"/>
  <c r="P7484" i="1" s="1"/>
  <c r="Q7484" i="1" s="1"/>
  <c r="M7484" i="1"/>
  <c r="L7484" i="1"/>
  <c r="O7483" i="1"/>
  <c r="N7483" i="1"/>
  <c r="P7483" i="1" s="1"/>
  <c r="Q7483" i="1" s="1"/>
  <c r="M7483" i="1"/>
  <c r="L7483" i="1"/>
  <c r="O7482" i="1"/>
  <c r="N7482" i="1"/>
  <c r="P7482" i="1" s="1"/>
  <c r="Q7482" i="1" s="1"/>
  <c r="M7482" i="1"/>
  <c r="L7482" i="1"/>
  <c r="O7481" i="1"/>
  <c r="N7481" i="1"/>
  <c r="P7481" i="1" s="1"/>
  <c r="Q7481" i="1" s="1"/>
  <c r="M7481" i="1"/>
  <c r="L7481" i="1"/>
  <c r="O7480" i="1"/>
  <c r="N7480" i="1"/>
  <c r="P7480" i="1" s="1"/>
  <c r="Q7480" i="1" s="1"/>
  <c r="M7480" i="1"/>
  <c r="L7480" i="1"/>
  <c r="O7479" i="1"/>
  <c r="N7479" i="1"/>
  <c r="P7479" i="1" s="1"/>
  <c r="Q7479" i="1" s="1"/>
  <c r="M7479" i="1"/>
  <c r="L7479" i="1"/>
  <c r="O7478" i="1"/>
  <c r="N7478" i="1"/>
  <c r="P7478" i="1" s="1"/>
  <c r="Q7478" i="1" s="1"/>
  <c r="M7478" i="1"/>
  <c r="L7478" i="1"/>
  <c r="O7477" i="1"/>
  <c r="N7477" i="1"/>
  <c r="P7477" i="1" s="1"/>
  <c r="Q7477" i="1" s="1"/>
  <c r="M7477" i="1"/>
  <c r="L7477" i="1"/>
  <c r="O7476" i="1"/>
  <c r="N7476" i="1"/>
  <c r="P7476" i="1" s="1"/>
  <c r="Q7476" i="1" s="1"/>
  <c r="M7476" i="1"/>
  <c r="L7476" i="1"/>
  <c r="O7475" i="1"/>
  <c r="N7475" i="1"/>
  <c r="P7475" i="1" s="1"/>
  <c r="Q7475" i="1" s="1"/>
  <c r="M7475" i="1"/>
  <c r="L7475" i="1"/>
  <c r="O7474" i="1"/>
  <c r="N7474" i="1"/>
  <c r="P7474" i="1" s="1"/>
  <c r="Q7474" i="1" s="1"/>
  <c r="M7474" i="1"/>
  <c r="L7474" i="1"/>
  <c r="O7473" i="1"/>
  <c r="N7473" i="1"/>
  <c r="P7473" i="1" s="1"/>
  <c r="Q7473" i="1" s="1"/>
  <c r="M7473" i="1"/>
  <c r="L7473" i="1"/>
  <c r="O7472" i="1"/>
  <c r="N7472" i="1"/>
  <c r="P7472" i="1" s="1"/>
  <c r="Q7472" i="1" s="1"/>
  <c r="M7472" i="1"/>
  <c r="L7472" i="1"/>
  <c r="O7471" i="1"/>
  <c r="N7471" i="1"/>
  <c r="P7471" i="1" s="1"/>
  <c r="Q7471" i="1" s="1"/>
  <c r="M7471" i="1"/>
  <c r="L7471" i="1"/>
  <c r="O7470" i="1"/>
  <c r="N7470" i="1"/>
  <c r="P7470" i="1" s="1"/>
  <c r="Q7470" i="1" s="1"/>
  <c r="M7470" i="1"/>
  <c r="L7470" i="1"/>
  <c r="O7469" i="1"/>
  <c r="N7469" i="1"/>
  <c r="P7469" i="1" s="1"/>
  <c r="Q7469" i="1" s="1"/>
  <c r="M7469" i="1"/>
  <c r="L7469" i="1"/>
  <c r="O7468" i="1"/>
  <c r="N7468" i="1"/>
  <c r="P7468" i="1" s="1"/>
  <c r="Q7468" i="1" s="1"/>
  <c r="M7468" i="1"/>
  <c r="L7468" i="1"/>
  <c r="O7467" i="1"/>
  <c r="N7467" i="1"/>
  <c r="P7467" i="1" s="1"/>
  <c r="Q7467" i="1" s="1"/>
  <c r="M7467" i="1"/>
  <c r="L7467" i="1"/>
  <c r="O7466" i="1"/>
  <c r="N7466" i="1"/>
  <c r="P7466" i="1" s="1"/>
  <c r="Q7466" i="1" s="1"/>
  <c r="M7466" i="1"/>
  <c r="L7466" i="1"/>
  <c r="O7465" i="1"/>
  <c r="N7465" i="1"/>
  <c r="P7465" i="1" s="1"/>
  <c r="Q7465" i="1" s="1"/>
  <c r="M7465" i="1"/>
  <c r="L7465" i="1"/>
  <c r="O7464" i="1"/>
  <c r="N7464" i="1"/>
  <c r="P7464" i="1" s="1"/>
  <c r="Q7464" i="1" s="1"/>
  <c r="M7464" i="1"/>
  <c r="L7464" i="1"/>
  <c r="O7463" i="1"/>
  <c r="N7463" i="1"/>
  <c r="P7463" i="1" s="1"/>
  <c r="Q7463" i="1" s="1"/>
  <c r="M7463" i="1"/>
  <c r="L7463" i="1"/>
  <c r="O7462" i="1"/>
  <c r="N7462" i="1"/>
  <c r="P7462" i="1" s="1"/>
  <c r="Q7462" i="1" s="1"/>
  <c r="M7462" i="1"/>
  <c r="L7462" i="1"/>
  <c r="O7461" i="1"/>
  <c r="N7461" i="1"/>
  <c r="P7461" i="1" s="1"/>
  <c r="Q7461" i="1" s="1"/>
  <c r="M7461" i="1"/>
  <c r="L7461" i="1"/>
  <c r="O7460" i="1"/>
  <c r="N7460" i="1"/>
  <c r="P7460" i="1" s="1"/>
  <c r="Q7460" i="1" s="1"/>
  <c r="M7460" i="1"/>
  <c r="L7460" i="1"/>
  <c r="O7459" i="1"/>
  <c r="N7459" i="1"/>
  <c r="P7459" i="1" s="1"/>
  <c r="Q7459" i="1" s="1"/>
  <c r="M7459" i="1"/>
  <c r="L7459" i="1"/>
  <c r="O7458" i="1"/>
  <c r="N7458" i="1"/>
  <c r="P7458" i="1" s="1"/>
  <c r="Q7458" i="1" s="1"/>
  <c r="M7458" i="1"/>
  <c r="L7458" i="1"/>
  <c r="O7457" i="1"/>
  <c r="N7457" i="1"/>
  <c r="P7457" i="1" s="1"/>
  <c r="Q7457" i="1" s="1"/>
  <c r="M7457" i="1"/>
  <c r="L7457" i="1"/>
  <c r="O7456" i="1"/>
  <c r="N7456" i="1"/>
  <c r="P7456" i="1" s="1"/>
  <c r="Q7456" i="1" s="1"/>
  <c r="M7456" i="1"/>
  <c r="L7456" i="1"/>
  <c r="O7455" i="1"/>
  <c r="N7455" i="1"/>
  <c r="P7455" i="1" s="1"/>
  <c r="Q7455" i="1" s="1"/>
  <c r="M7455" i="1"/>
  <c r="L7455" i="1"/>
  <c r="O7454" i="1"/>
  <c r="N7454" i="1"/>
  <c r="P7454" i="1" s="1"/>
  <c r="Q7454" i="1" s="1"/>
  <c r="M7454" i="1"/>
  <c r="L7454" i="1"/>
  <c r="O7453" i="1"/>
  <c r="N7453" i="1"/>
  <c r="P7453" i="1" s="1"/>
  <c r="Q7453" i="1" s="1"/>
  <c r="M7453" i="1"/>
  <c r="L7453" i="1"/>
  <c r="O7452" i="1"/>
  <c r="N7452" i="1"/>
  <c r="P7452" i="1" s="1"/>
  <c r="Q7452" i="1" s="1"/>
  <c r="M7452" i="1"/>
  <c r="L7452" i="1"/>
  <c r="O7451" i="1"/>
  <c r="N7451" i="1"/>
  <c r="P7451" i="1" s="1"/>
  <c r="Q7451" i="1" s="1"/>
  <c r="M7451" i="1"/>
  <c r="L7451" i="1"/>
  <c r="O7450" i="1"/>
  <c r="N7450" i="1"/>
  <c r="P7450" i="1" s="1"/>
  <c r="Q7450" i="1" s="1"/>
  <c r="M7450" i="1"/>
  <c r="L7450" i="1"/>
  <c r="O7449" i="1"/>
  <c r="N7449" i="1"/>
  <c r="P7449" i="1" s="1"/>
  <c r="Q7449" i="1" s="1"/>
  <c r="M7449" i="1"/>
  <c r="L7449" i="1"/>
  <c r="O7448" i="1"/>
  <c r="N7448" i="1"/>
  <c r="P7448" i="1" s="1"/>
  <c r="Q7448" i="1" s="1"/>
  <c r="M7448" i="1"/>
  <c r="L7448" i="1"/>
  <c r="O7447" i="1"/>
  <c r="N7447" i="1"/>
  <c r="P7447" i="1" s="1"/>
  <c r="Q7447" i="1" s="1"/>
  <c r="M7447" i="1"/>
  <c r="L7447" i="1"/>
  <c r="O7446" i="1"/>
  <c r="N7446" i="1"/>
  <c r="P7446" i="1" s="1"/>
  <c r="Q7446" i="1" s="1"/>
  <c r="M7446" i="1"/>
  <c r="L7446" i="1"/>
  <c r="O7445" i="1"/>
  <c r="N7445" i="1"/>
  <c r="P7445" i="1" s="1"/>
  <c r="Q7445" i="1" s="1"/>
  <c r="M7445" i="1"/>
  <c r="L7445" i="1"/>
  <c r="O7444" i="1"/>
  <c r="N7444" i="1"/>
  <c r="P7444" i="1" s="1"/>
  <c r="Q7444" i="1" s="1"/>
  <c r="M7444" i="1"/>
  <c r="L7444" i="1"/>
  <c r="O7443" i="1"/>
  <c r="N7443" i="1"/>
  <c r="P7443" i="1" s="1"/>
  <c r="Q7443" i="1" s="1"/>
  <c r="M7443" i="1"/>
  <c r="L7443" i="1"/>
  <c r="O7442" i="1"/>
  <c r="N7442" i="1"/>
  <c r="P7442" i="1" s="1"/>
  <c r="Q7442" i="1" s="1"/>
  <c r="M7442" i="1"/>
  <c r="L7442" i="1"/>
  <c r="O7441" i="1"/>
  <c r="N7441" i="1"/>
  <c r="P7441" i="1" s="1"/>
  <c r="Q7441" i="1" s="1"/>
  <c r="M7441" i="1"/>
  <c r="L7441" i="1"/>
  <c r="O7440" i="1"/>
  <c r="N7440" i="1"/>
  <c r="P7440" i="1" s="1"/>
  <c r="Q7440" i="1" s="1"/>
  <c r="M7440" i="1"/>
  <c r="L7440" i="1"/>
  <c r="O7439" i="1"/>
  <c r="N7439" i="1"/>
  <c r="P7439" i="1" s="1"/>
  <c r="Q7439" i="1" s="1"/>
  <c r="M7439" i="1"/>
  <c r="L7439" i="1"/>
  <c r="O7438" i="1"/>
  <c r="N7438" i="1"/>
  <c r="P7438" i="1" s="1"/>
  <c r="Q7438" i="1" s="1"/>
  <c r="M7438" i="1"/>
  <c r="L7438" i="1"/>
  <c r="O7437" i="1"/>
  <c r="N7437" i="1"/>
  <c r="P7437" i="1" s="1"/>
  <c r="Q7437" i="1" s="1"/>
  <c r="M7437" i="1"/>
  <c r="L7437" i="1"/>
  <c r="O7436" i="1"/>
  <c r="N7436" i="1"/>
  <c r="P7436" i="1" s="1"/>
  <c r="Q7436" i="1" s="1"/>
  <c r="M7436" i="1"/>
  <c r="L7436" i="1"/>
  <c r="O7435" i="1"/>
  <c r="N7435" i="1"/>
  <c r="P7435" i="1" s="1"/>
  <c r="Q7435" i="1" s="1"/>
  <c r="M7435" i="1"/>
  <c r="L7435" i="1"/>
  <c r="O7434" i="1"/>
  <c r="N7434" i="1"/>
  <c r="P7434" i="1" s="1"/>
  <c r="Q7434" i="1" s="1"/>
  <c r="M7434" i="1"/>
  <c r="L7434" i="1"/>
  <c r="O7433" i="1"/>
  <c r="N7433" i="1"/>
  <c r="P7433" i="1" s="1"/>
  <c r="Q7433" i="1" s="1"/>
  <c r="M7433" i="1"/>
  <c r="L7433" i="1"/>
  <c r="O7432" i="1"/>
  <c r="N7432" i="1"/>
  <c r="P7432" i="1" s="1"/>
  <c r="Q7432" i="1" s="1"/>
  <c r="M7432" i="1"/>
  <c r="L7432" i="1"/>
  <c r="O7431" i="1"/>
  <c r="N7431" i="1"/>
  <c r="P7431" i="1" s="1"/>
  <c r="Q7431" i="1" s="1"/>
  <c r="M7431" i="1"/>
  <c r="L7431" i="1"/>
  <c r="O7430" i="1"/>
  <c r="N7430" i="1"/>
  <c r="P7430" i="1" s="1"/>
  <c r="Q7430" i="1" s="1"/>
  <c r="M7430" i="1"/>
  <c r="L7430" i="1"/>
  <c r="O7429" i="1"/>
  <c r="N7429" i="1"/>
  <c r="P7429" i="1" s="1"/>
  <c r="Q7429" i="1" s="1"/>
  <c r="M7429" i="1"/>
  <c r="L7429" i="1"/>
  <c r="O7428" i="1"/>
  <c r="N7428" i="1"/>
  <c r="P7428" i="1" s="1"/>
  <c r="Q7428" i="1" s="1"/>
  <c r="M7428" i="1"/>
  <c r="L7428" i="1"/>
  <c r="O7427" i="1"/>
  <c r="N7427" i="1"/>
  <c r="P7427" i="1" s="1"/>
  <c r="Q7427" i="1" s="1"/>
  <c r="M7427" i="1"/>
  <c r="L7427" i="1"/>
  <c r="O7426" i="1"/>
  <c r="N7426" i="1"/>
  <c r="P7426" i="1" s="1"/>
  <c r="Q7426" i="1" s="1"/>
  <c r="M7426" i="1"/>
  <c r="L7426" i="1"/>
  <c r="O7425" i="1"/>
  <c r="N7425" i="1"/>
  <c r="P7425" i="1" s="1"/>
  <c r="Q7425" i="1" s="1"/>
  <c r="M7425" i="1"/>
  <c r="L7425" i="1"/>
  <c r="O7424" i="1"/>
  <c r="N7424" i="1"/>
  <c r="P7424" i="1" s="1"/>
  <c r="Q7424" i="1" s="1"/>
  <c r="M7424" i="1"/>
  <c r="L7424" i="1"/>
  <c r="O7423" i="1"/>
  <c r="N7423" i="1"/>
  <c r="P7423" i="1" s="1"/>
  <c r="Q7423" i="1" s="1"/>
  <c r="M7423" i="1"/>
  <c r="L7423" i="1"/>
  <c r="O7422" i="1"/>
  <c r="N7422" i="1"/>
  <c r="P7422" i="1" s="1"/>
  <c r="Q7422" i="1" s="1"/>
  <c r="M7422" i="1"/>
  <c r="L7422" i="1"/>
  <c r="O7421" i="1"/>
  <c r="N7421" i="1"/>
  <c r="P7421" i="1" s="1"/>
  <c r="Q7421" i="1" s="1"/>
  <c r="M7421" i="1"/>
  <c r="L7421" i="1"/>
  <c r="O7420" i="1"/>
  <c r="N7420" i="1"/>
  <c r="P7420" i="1" s="1"/>
  <c r="Q7420" i="1" s="1"/>
  <c r="M7420" i="1"/>
  <c r="L7420" i="1"/>
  <c r="O7419" i="1"/>
  <c r="N7419" i="1"/>
  <c r="P7419" i="1" s="1"/>
  <c r="Q7419" i="1" s="1"/>
  <c r="M7419" i="1"/>
  <c r="L7419" i="1"/>
  <c r="O7418" i="1"/>
  <c r="N7418" i="1"/>
  <c r="P7418" i="1" s="1"/>
  <c r="Q7418" i="1" s="1"/>
  <c r="M7418" i="1"/>
  <c r="L7418" i="1"/>
  <c r="O7417" i="1"/>
  <c r="N7417" i="1"/>
  <c r="P7417" i="1" s="1"/>
  <c r="Q7417" i="1" s="1"/>
  <c r="M7417" i="1"/>
  <c r="L7417" i="1"/>
  <c r="O7416" i="1"/>
  <c r="N7416" i="1"/>
  <c r="P7416" i="1" s="1"/>
  <c r="Q7416" i="1" s="1"/>
  <c r="M7416" i="1"/>
  <c r="L7416" i="1"/>
  <c r="O7415" i="1"/>
  <c r="N7415" i="1"/>
  <c r="P7415" i="1" s="1"/>
  <c r="Q7415" i="1" s="1"/>
  <c r="M7415" i="1"/>
  <c r="L7415" i="1"/>
  <c r="O7414" i="1"/>
  <c r="N7414" i="1"/>
  <c r="P7414" i="1" s="1"/>
  <c r="Q7414" i="1" s="1"/>
  <c r="M7414" i="1"/>
  <c r="L7414" i="1"/>
  <c r="O7413" i="1"/>
  <c r="N7413" i="1"/>
  <c r="P7413" i="1" s="1"/>
  <c r="Q7413" i="1" s="1"/>
  <c r="M7413" i="1"/>
  <c r="L7413" i="1"/>
  <c r="O7412" i="1"/>
  <c r="N7412" i="1"/>
  <c r="P7412" i="1" s="1"/>
  <c r="Q7412" i="1" s="1"/>
  <c r="M7412" i="1"/>
  <c r="L7412" i="1"/>
  <c r="O7411" i="1"/>
  <c r="N7411" i="1"/>
  <c r="P7411" i="1" s="1"/>
  <c r="Q7411" i="1" s="1"/>
  <c r="M7411" i="1"/>
  <c r="L7411" i="1"/>
  <c r="O7410" i="1"/>
  <c r="N7410" i="1"/>
  <c r="P7410" i="1" s="1"/>
  <c r="Q7410" i="1" s="1"/>
  <c r="M7410" i="1"/>
  <c r="L7410" i="1"/>
  <c r="O7409" i="1"/>
  <c r="N7409" i="1"/>
  <c r="P7409" i="1" s="1"/>
  <c r="Q7409" i="1" s="1"/>
  <c r="M7409" i="1"/>
  <c r="L7409" i="1"/>
  <c r="O7408" i="1"/>
  <c r="N7408" i="1"/>
  <c r="P7408" i="1" s="1"/>
  <c r="Q7408" i="1" s="1"/>
  <c r="M7408" i="1"/>
  <c r="L7408" i="1"/>
  <c r="O7407" i="1"/>
  <c r="N7407" i="1"/>
  <c r="P7407" i="1" s="1"/>
  <c r="Q7407" i="1" s="1"/>
  <c r="M7407" i="1"/>
  <c r="L7407" i="1"/>
  <c r="O7406" i="1"/>
  <c r="N7406" i="1"/>
  <c r="P7406" i="1" s="1"/>
  <c r="Q7406" i="1" s="1"/>
  <c r="M7406" i="1"/>
  <c r="L7406" i="1"/>
  <c r="O7405" i="1"/>
  <c r="N7405" i="1"/>
  <c r="P7405" i="1" s="1"/>
  <c r="Q7405" i="1" s="1"/>
  <c r="M7405" i="1"/>
  <c r="L7405" i="1"/>
  <c r="O7404" i="1"/>
  <c r="N7404" i="1"/>
  <c r="P7404" i="1" s="1"/>
  <c r="Q7404" i="1" s="1"/>
  <c r="M7404" i="1"/>
  <c r="L7404" i="1"/>
  <c r="O7403" i="1"/>
  <c r="N7403" i="1"/>
  <c r="P7403" i="1" s="1"/>
  <c r="Q7403" i="1" s="1"/>
  <c r="M7403" i="1"/>
  <c r="L7403" i="1"/>
  <c r="O7402" i="1"/>
  <c r="N7402" i="1"/>
  <c r="P7402" i="1" s="1"/>
  <c r="Q7402" i="1" s="1"/>
  <c r="M7402" i="1"/>
  <c r="L7402" i="1"/>
  <c r="O7401" i="1"/>
  <c r="N7401" i="1"/>
  <c r="P7401" i="1" s="1"/>
  <c r="Q7401" i="1" s="1"/>
  <c r="M7401" i="1"/>
  <c r="L7401" i="1"/>
  <c r="O7400" i="1"/>
  <c r="N7400" i="1"/>
  <c r="P7400" i="1" s="1"/>
  <c r="Q7400" i="1" s="1"/>
  <c r="M7400" i="1"/>
  <c r="L7400" i="1"/>
  <c r="O7399" i="1"/>
  <c r="N7399" i="1"/>
  <c r="P7399" i="1" s="1"/>
  <c r="Q7399" i="1" s="1"/>
  <c r="M7399" i="1"/>
  <c r="L7399" i="1"/>
  <c r="O7398" i="1"/>
  <c r="N7398" i="1"/>
  <c r="P7398" i="1" s="1"/>
  <c r="Q7398" i="1" s="1"/>
  <c r="M7398" i="1"/>
  <c r="L7398" i="1"/>
  <c r="O7397" i="1"/>
  <c r="N7397" i="1"/>
  <c r="P7397" i="1" s="1"/>
  <c r="Q7397" i="1" s="1"/>
  <c r="M7397" i="1"/>
  <c r="L7397" i="1"/>
  <c r="O7396" i="1"/>
  <c r="N7396" i="1"/>
  <c r="P7396" i="1" s="1"/>
  <c r="Q7396" i="1" s="1"/>
  <c r="M7396" i="1"/>
  <c r="L7396" i="1"/>
  <c r="O7395" i="1"/>
  <c r="N7395" i="1"/>
  <c r="P7395" i="1" s="1"/>
  <c r="Q7395" i="1" s="1"/>
  <c r="M7395" i="1"/>
  <c r="L7395" i="1"/>
  <c r="O7394" i="1"/>
  <c r="N7394" i="1"/>
  <c r="P7394" i="1" s="1"/>
  <c r="Q7394" i="1" s="1"/>
  <c r="M7394" i="1"/>
  <c r="L7394" i="1"/>
  <c r="O7393" i="1"/>
  <c r="N7393" i="1"/>
  <c r="P7393" i="1" s="1"/>
  <c r="Q7393" i="1" s="1"/>
  <c r="M7393" i="1"/>
  <c r="L7393" i="1"/>
  <c r="O7392" i="1"/>
  <c r="N7392" i="1"/>
  <c r="P7392" i="1" s="1"/>
  <c r="Q7392" i="1" s="1"/>
  <c r="M7392" i="1"/>
  <c r="L7392" i="1"/>
  <c r="O7391" i="1"/>
  <c r="N7391" i="1"/>
  <c r="P7391" i="1" s="1"/>
  <c r="Q7391" i="1" s="1"/>
  <c r="M7391" i="1"/>
  <c r="L7391" i="1"/>
  <c r="O7390" i="1"/>
  <c r="N7390" i="1"/>
  <c r="P7390" i="1" s="1"/>
  <c r="Q7390" i="1" s="1"/>
  <c r="M7390" i="1"/>
  <c r="L7390" i="1"/>
  <c r="O7389" i="1"/>
  <c r="N7389" i="1"/>
  <c r="P7389" i="1" s="1"/>
  <c r="Q7389" i="1" s="1"/>
  <c r="M7389" i="1"/>
  <c r="L7389" i="1"/>
  <c r="O7388" i="1"/>
  <c r="N7388" i="1"/>
  <c r="P7388" i="1" s="1"/>
  <c r="Q7388" i="1" s="1"/>
  <c r="M7388" i="1"/>
  <c r="L7388" i="1"/>
  <c r="O7387" i="1"/>
  <c r="N7387" i="1"/>
  <c r="P7387" i="1" s="1"/>
  <c r="Q7387" i="1" s="1"/>
  <c r="M7387" i="1"/>
  <c r="L7387" i="1"/>
  <c r="O7386" i="1"/>
  <c r="N7386" i="1"/>
  <c r="P7386" i="1" s="1"/>
  <c r="Q7386" i="1" s="1"/>
  <c r="M7386" i="1"/>
  <c r="L7386" i="1"/>
  <c r="O7385" i="1"/>
  <c r="N7385" i="1"/>
  <c r="P7385" i="1" s="1"/>
  <c r="Q7385" i="1" s="1"/>
  <c r="M7385" i="1"/>
  <c r="L7385" i="1"/>
  <c r="O7384" i="1"/>
  <c r="N7384" i="1"/>
  <c r="P7384" i="1" s="1"/>
  <c r="Q7384" i="1" s="1"/>
  <c r="M7384" i="1"/>
  <c r="L7384" i="1"/>
  <c r="O7383" i="1"/>
  <c r="N7383" i="1"/>
  <c r="P7383" i="1" s="1"/>
  <c r="Q7383" i="1" s="1"/>
  <c r="M7383" i="1"/>
  <c r="L7383" i="1"/>
  <c r="O7382" i="1"/>
  <c r="N7382" i="1"/>
  <c r="P7382" i="1" s="1"/>
  <c r="Q7382" i="1" s="1"/>
  <c r="M7382" i="1"/>
  <c r="L7382" i="1"/>
  <c r="O7381" i="1"/>
  <c r="N7381" i="1"/>
  <c r="P7381" i="1" s="1"/>
  <c r="Q7381" i="1" s="1"/>
  <c r="M7381" i="1"/>
  <c r="L7381" i="1"/>
  <c r="O7380" i="1"/>
  <c r="N7380" i="1"/>
  <c r="P7380" i="1" s="1"/>
  <c r="Q7380" i="1" s="1"/>
  <c r="M7380" i="1"/>
  <c r="L7380" i="1"/>
  <c r="O7379" i="1"/>
  <c r="N7379" i="1"/>
  <c r="P7379" i="1" s="1"/>
  <c r="Q7379" i="1" s="1"/>
  <c r="M7379" i="1"/>
  <c r="L7379" i="1"/>
  <c r="O7378" i="1"/>
  <c r="N7378" i="1"/>
  <c r="P7378" i="1" s="1"/>
  <c r="Q7378" i="1" s="1"/>
  <c r="M7378" i="1"/>
  <c r="L7378" i="1"/>
  <c r="O7377" i="1"/>
  <c r="N7377" i="1"/>
  <c r="P7377" i="1" s="1"/>
  <c r="Q7377" i="1" s="1"/>
  <c r="M7377" i="1"/>
  <c r="L7377" i="1"/>
  <c r="O7376" i="1"/>
  <c r="N7376" i="1"/>
  <c r="P7376" i="1" s="1"/>
  <c r="Q7376" i="1" s="1"/>
  <c r="M7376" i="1"/>
  <c r="L7376" i="1"/>
  <c r="O7375" i="1"/>
  <c r="N7375" i="1"/>
  <c r="P7375" i="1" s="1"/>
  <c r="Q7375" i="1" s="1"/>
  <c r="M7375" i="1"/>
  <c r="L7375" i="1"/>
  <c r="O7374" i="1"/>
  <c r="N7374" i="1"/>
  <c r="P7374" i="1" s="1"/>
  <c r="Q7374" i="1" s="1"/>
  <c r="M7374" i="1"/>
  <c r="L7374" i="1"/>
  <c r="O7373" i="1"/>
  <c r="N7373" i="1"/>
  <c r="P7373" i="1" s="1"/>
  <c r="Q7373" i="1" s="1"/>
  <c r="M7373" i="1"/>
  <c r="L7373" i="1"/>
  <c r="O7372" i="1"/>
  <c r="N7372" i="1"/>
  <c r="P7372" i="1" s="1"/>
  <c r="Q7372" i="1" s="1"/>
  <c r="M7372" i="1"/>
  <c r="L7372" i="1"/>
  <c r="O7371" i="1"/>
  <c r="N7371" i="1"/>
  <c r="P7371" i="1" s="1"/>
  <c r="Q7371" i="1" s="1"/>
  <c r="M7371" i="1"/>
  <c r="L7371" i="1"/>
  <c r="O7370" i="1"/>
  <c r="N7370" i="1"/>
  <c r="P7370" i="1" s="1"/>
  <c r="Q7370" i="1" s="1"/>
  <c r="M7370" i="1"/>
  <c r="L7370" i="1"/>
  <c r="O7369" i="1"/>
  <c r="N7369" i="1"/>
  <c r="P7369" i="1" s="1"/>
  <c r="Q7369" i="1" s="1"/>
  <c r="M7369" i="1"/>
  <c r="L7369" i="1"/>
  <c r="O7368" i="1"/>
  <c r="N7368" i="1"/>
  <c r="P7368" i="1" s="1"/>
  <c r="Q7368" i="1" s="1"/>
  <c r="M7368" i="1"/>
  <c r="L7368" i="1"/>
  <c r="O7367" i="1"/>
  <c r="N7367" i="1"/>
  <c r="P7367" i="1" s="1"/>
  <c r="Q7367" i="1" s="1"/>
  <c r="M7367" i="1"/>
  <c r="L7367" i="1"/>
  <c r="O7366" i="1"/>
  <c r="N7366" i="1"/>
  <c r="P7366" i="1" s="1"/>
  <c r="Q7366" i="1" s="1"/>
  <c r="M7366" i="1"/>
  <c r="L7366" i="1"/>
  <c r="O7365" i="1"/>
  <c r="N7365" i="1"/>
  <c r="P7365" i="1" s="1"/>
  <c r="Q7365" i="1" s="1"/>
  <c r="M7365" i="1"/>
  <c r="L7365" i="1"/>
  <c r="O7364" i="1"/>
  <c r="N7364" i="1"/>
  <c r="P7364" i="1" s="1"/>
  <c r="Q7364" i="1" s="1"/>
  <c r="M7364" i="1"/>
  <c r="L7364" i="1"/>
  <c r="O7363" i="1"/>
  <c r="N7363" i="1"/>
  <c r="P7363" i="1" s="1"/>
  <c r="Q7363" i="1" s="1"/>
  <c r="M7363" i="1"/>
  <c r="L7363" i="1"/>
  <c r="O7362" i="1"/>
  <c r="N7362" i="1"/>
  <c r="P7362" i="1" s="1"/>
  <c r="Q7362" i="1" s="1"/>
  <c r="M7362" i="1"/>
  <c r="L7362" i="1"/>
  <c r="O7361" i="1"/>
  <c r="N7361" i="1"/>
  <c r="P7361" i="1" s="1"/>
  <c r="Q7361" i="1" s="1"/>
  <c r="M7361" i="1"/>
  <c r="L7361" i="1"/>
  <c r="O7360" i="1"/>
  <c r="N7360" i="1"/>
  <c r="P7360" i="1" s="1"/>
  <c r="Q7360" i="1" s="1"/>
  <c r="M7360" i="1"/>
  <c r="L7360" i="1"/>
  <c r="O7359" i="1"/>
  <c r="N7359" i="1"/>
  <c r="P7359" i="1" s="1"/>
  <c r="Q7359" i="1" s="1"/>
  <c r="M7359" i="1"/>
  <c r="L7359" i="1"/>
  <c r="O7358" i="1"/>
  <c r="N7358" i="1"/>
  <c r="P7358" i="1" s="1"/>
  <c r="Q7358" i="1" s="1"/>
  <c r="M7358" i="1"/>
  <c r="L7358" i="1"/>
  <c r="O7357" i="1"/>
  <c r="N7357" i="1"/>
  <c r="P7357" i="1" s="1"/>
  <c r="Q7357" i="1" s="1"/>
  <c r="M7357" i="1"/>
  <c r="L7357" i="1"/>
  <c r="O7356" i="1"/>
  <c r="N7356" i="1"/>
  <c r="P7356" i="1" s="1"/>
  <c r="Q7356" i="1" s="1"/>
  <c r="M7356" i="1"/>
  <c r="L7356" i="1"/>
  <c r="O7355" i="1"/>
  <c r="N7355" i="1"/>
  <c r="P7355" i="1" s="1"/>
  <c r="Q7355" i="1" s="1"/>
  <c r="M7355" i="1"/>
  <c r="L7355" i="1"/>
  <c r="O7354" i="1"/>
  <c r="N7354" i="1"/>
  <c r="P7354" i="1" s="1"/>
  <c r="Q7354" i="1" s="1"/>
  <c r="M7354" i="1"/>
  <c r="L7354" i="1"/>
  <c r="O7353" i="1"/>
  <c r="N7353" i="1"/>
  <c r="P7353" i="1" s="1"/>
  <c r="Q7353" i="1" s="1"/>
  <c r="M7353" i="1"/>
  <c r="L7353" i="1"/>
  <c r="O7352" i="1"/>
  <c r="N7352" i="1"/>
  <c r="P7352" i="1" s="1"/>
  <c r="Q7352" i="1" s="1"/>
  <c r="M7352" i="1"/>
  <c r="L7352" i="1"/>
  <c r="O7351" i="1"/>
  <c r="N7351" i="1"/>
  <c r="P7351" i="1" s="1"/>
  <c r="Q7351" i="1" s="1"/>
  <c r="M7351" i="1"/>
  <c r="L7351" i="1"/>
  <c r="O7350" i="1"/>
  <c r="N7350" i="1"/>
  <c r="P7350" i="1" s="1"/>
  <c r="Q7350" i="1" s="1"/>
  <c r="M7350" i="1"/>
  <c r="L7350" i="1"/>
  <c r="O7349" i="1"/>
  <c r="N7349" i="1"/>
  <c r="P7349" i="1" s="1"/>
  <c r="Q7349" i="1" s="1"/>
  <c r="M7349" i="1"/>
  <c r="L7349" i="1"/>
  <c r="O7348" i="1"/>
  <c r="N7348" i="1"/>
  <c r="P7348" i="1" s="1"/>
  <c r="Q7348" i="1" s="1"/>
  <c r="M7348" i="1"/>
  <c r="L7348" i="1"/>
  <c r="O7347" i="1"/>
  <c r="N7347" i="1"/>
  <c r="P7347" i="1" s="1"/>
  <c r="Q7347" i="1" s="1"/>
  <c r="M7347" i="1"/>
  <c r="L7347" i="1"/>
  <c r="O7346" i="1"/>
  <c r="N7346" i="1"/>
  <c r="P7346" i="1" s="1"/>
  <c r="Q7346" i="1" s="1"/>
  <c r="M7346" i="1"/>
  <c r="L7346" i="1"/>
  <c r="O7345" i="1"/>
  <c r="N7345" i="1"/>
  <c r="P7345" i="1" s="1"/>
  <c r="Q7345" i="1" s="1"/>
  <c r="M7345" i="1"/>
  <c r="L7345" i="1"/>
  <c r="O7344" i="1"/>
  <c r="N7344" i="1"/>
  <c r="P7344" i="1" s="1"/>
  <c r="Q7344" i="1" s="1"/>
  <c r="M7344" i="1"/>
  <c r="L7344" i="1"/>
  <c r="O7343" i="1"/>
  <c r="N7343" i="1"/>
  <c r="P7343" i="1" s="1"/>
  <c r="Q7343" i="1" s="1"/>
  <c r="M7343" i="1"/>
  <c r="L7343" i="1"/>
  <c r="O7342" i="1"/>
  <c r="N7342" i="1"/>
  <c r="P7342" i="1" s="1"/>
  <c r="Q7342" i="1" s="1"/>
  <c r="M7342" i="1"/>
  <c r="L7342" i="1"/>
  <c r="O7341" i="1"/>
  <c r="N7341" i="1"/>
  <c r="P7341" i="1" s="1"/>
  <c r="Q7341" i="1" s="1"/>
  <c r="M7341" i="1"/>
  <c r="L7341" i="1"/>
  <c r="O7340" i="1"/>
  <c r="N7340" i="1"/>
  <c r="P7340" i="1" s="1"/>
  <c r="Q7340" i="1" s="1"/>
  <c r="M7340" i="1"/>
  <c r="L7340" i="1"/>
  <c r="O7339" i="1"/>
  <c r="N7339" i="1"/>
  <c r="P7339" i="1" s="1"/>
  <c r="Q7339" i="1" s="1"/>
  <c r="M7339" i="1"/>
  <c r="L7339" i="1"/>
  <c r="O7338" i="1"/>
  <c r="N7338" i="1"/>
  <c r="P7338" i="1" s="1"/>
  <c r="Q7338" i="1" s="1"/>
  <c r="M7338" i="1"/>
  <c r="L7338" i="1"/>
  <c r="O7337" i="1"/>
  <c r="N7337" i="1"/>
  <c r="P7337" i="1" s="1"/>
  <c r="Q7337" i="1" s="1"/>
  <c r="M7337" i="1"/>
  <c r="L7337" i="1"/>
  <c r="O7336" i="1"/>
  <c r="N7336" i="1"/>
  <c r="P7336" i="1" s="1"/>
  <c r="Q7336" i="1" s="1"/>
  <c r="M7336" i="1"/>
  <c r="L7336" i="1"/>
  <c r="O7335" i="1"/>
  <c r="N7335" i="1"/>
  <c r="P7335" i="1" s="1"/>
  <c r="Q7335" i="1" s="1"/>
  <c r="M7335" i="1"/>
  <c r="L7335" i="1"/>
  <c r="O7334" i="1"/>
  <c r="N7334" i="1"/>
  <c r="P7334" i="1" s="1"/>
  <c r="Q7334" i="1" s="1"/>
  <c r="M7334" i="1"/>
  <c r="L7334" i="1"/>
  <c r="O7333" i="1"/>
  <c r="N7333" i="1"/>
  <c r="P7333" i="1" s="1"/>
  <c r="Q7333" i="1" s="1"/>
  <c r="M7333" i="1"/>
  <c r="L7333" i="1"/>
  <c r="O7332" i="1"/>
  <c r="N7332" i="1"/>
  <c r="P7332" i="1" s="1"/>
  <c r="Q7332" i="1" s="1"/>
  <c r="M7332" i="1"/>
  <c r="L7332" i="1"/>
  <c r="O7331" i="1"/>
  <c r="N7331" i="1"/>
  <c r="P7331" i="1" s="1"/>
  <c r="Q7331" i="1" s="1"/>
  <c r="M7331" i="1"/>
  <c r="L7331" i="1"/>
  <c r="O7330" i="1"/>
  <c r="N7330" i="1"/>
  <c r="P7330" i="1" s="1"/>
  <c r="Q7330" i="1" s="1"/>
  <c r="M7330" i="1"/>
  <c r="L7330" i="1"/>
  <c r="O7329" i="1"/>
  <c r="N7329" i="1"/>
  <c r="P7329" i="1" s="1"/>
  <c r="Q7329" i="1" s="1"/>
  <c r="M7329" i="1"/>
  <c r="L7329" i="1"/>
  <c r="O7328" i="1"/>
  <c r="N7328" i="1"/>
  <c r="P7328" i="1" s="1"/>
  <c r="Q7328" i="1" s="1"/>
  <c r="M7328" i="1"/>
  <c r="L7328" i="1"/>
  <c r="O7327" i="1"/>
  <c r="N7327" i="1"/>
  <c r="P7327" i="1" s="1"/>
  <c r="Q7327" i="1" s="1"/>
  <c r="M7327" i="1"/>
  <c r="L7327" i="1"/>
  <c r="O7326" i="1"/>
  <c r="N7326" i="1"/>
  <c r="P7326" i="1" s="1"/>
  <c r="Q7326" i="1" s="1"/>
  <c r="M7326" i="1"/>
  <c r="L7326" i="1"/>
  <c r="O7325" i="1"/>
  <c r="N7325" i="1"/>
  <c r="P7325" i="1" s="1"/>
  <c r="Q7325" i="1" s="1"/>
  <c r="M7325" i="1"/>
  <c r="L7325" i="1"/>
  <c r="O7324" i="1"/>
  <c r="N7324" i="1"/>
  <c r="P7324" i="1" s="1"/>
  <c r="Q7324" i="1" s="1"/>
  <c r="M7324" i="1"/>
  <c r="L7324" i="1"/>
  <c r="O7323" i="1"/>
  <c r="N7323" i="1"/>
  <c r="P7323" i="1" s="1"/>
  <c r="Q7323" i="1" s="1"/>
  <c r="M7323" i="1"/>
  <c r="L7323" i="1"/>
  <c r="O7322" i="1"/>
  <c r="N7322" i="1"/>
  <c r="P7322" i="1" s="1"/>
  <c r="Q7322" i="1" s="1"/>
  <c r="M7322" i="1"/>
  <c r="L7322" i="1"/>
  <c r="O7321" i="1"/>
  <c r="N7321" i="1"/>
  <c r="P7321" i="1" s="1"/>
  <c r="Q7321" i="1" s="1"/>
  <c r="M7321" i="1"/>
  <c r="L7321" i="1"/>
  <c r="O7320" i="1"/>
  <c r="N7320" i="1"/>
  <c r="P7320" i="1" s="1"/>
  <c r="Q7320" i="1" s="1"/>
  <c r="M7320" i="1"/>
  <c r="L7320" i="1"/>
  <c r="O7319" i="1"/>
  <c r="N7319" i="1"/>
  <c r="P7319" i="1" s="1"/>
  <c r="Q7319" i="1" s="1"/>
  <c r="M7319" i="1"/>
  <c r="L7319" i="1"/>
  <c r="O7318" i="1"/>
  <c r="N7318" i="1"/>
  <c r="P7318" i="1" s="1"/>
  <c r="Q7318" i="1" s="1"/>
  <c r="M7318" i="1"/>
  <c r="L7318" i="1"/>
  <c r="O7317" i="1"/>
  <c r="N7317" i="1"/>
  <c r="P7317" i="1" s="1"/>
  <c r="Q7317" i="1" s="1"/>
  <c r="M7317" i="1"/>
  <c r="L7317" i="1"/>
  <c r="O7316" i="1"/>
  <c r="N7316" i="1"/>
  <c r="P7316" i="1" s="1"/>
  <c r="Q7316" i="1" s="1"/>
  <c r="M7316" i="1"/>
  <c r="L7316" i="1"/>
  <c r="O7315" i="1"/>
  <c r="N7315" i="1"/>
  <c r="P7315" i="1" s="1"/>
  <c r="Q7315" i="1" s="1"/>
  <c r="M7315" i="1"/>
  <c r="L7315" i="1"/>
  <c r="O7314" i="1"/>
  <c r="N7314" i="1"/>
  <c r="P7314" i="1" s="1"/>
  <c r="Q7314" i="1" s="1"/>
  <c r="M7314" i="1"/>
  <c r="L7314" i="1"/>
  <c r="O7313" i="1"/>
  <c r="N7313" i="1"/>
  <c r="P7313" i="1" s="1"/>
  <c r="Q7313" i="1" s="1"/>
  <c r="M7313" i="1"/>
  <c r="L7313" i="1"/>
  <c r="O7312" i="1"/>
  <c r="N7312" i="1"/>
  <c r="P7312" i="1" s="1"/>
  <c r="Q7312" i="1" s="1"/>
  <c r="M7312" i="1"/>
  <c r="L7312" i="1"/>
  <c r="O7311" i="1"/>
  <c r="N7311" i="1"/>
  <c r="P7311" i="1" s="1"/>
  <c r="Q7311" i="1" s="1"/>
  <c r="M7311" i="1"/>
  <c r="L7311" i="1"/>
  <c r="O7310" i="1"/>
  <c r="N7310" i="1"/>
  <c r="P7310" i="1" s="1"/>
  <c r="Q7310" i="1" s="1"/>
  <c r="M7310" i="1"/>
  <c r="L7310" i="1"/>
  <c r="O7309" i="1"/>
  <c r="N7309" i="1"/>
  <c r="P7309" i="1" s="1"/>
  <c r="Q7309" i="1" s="1"/>
  <c r="M7309" i="1"/>
  <c r="L7309" i="1"/>
  <c r="O7308" i="1"/>
  <c r="N7308" i="1"/>
  <c r="P7308" i="1" s="1"/>
  <c r="Q7308" i="1" s="1"/>
  <c r="M7308" i="1"/>
  <c r="L7308" i="1"/>
  <c r="O7307" i="1"/>
  <c r="N7307" i="1"/>
  <c r="P7307" i="1" s="1"/>
  <c r="Q7307" i="1" s="1"/>
  <c r="M7307" i="1"/>
  <c r="L7307" i="1"/>
  <c r="O7306" i="1"/>
  <c r="N7306" i="1"/>
  <c r="P7306" i="1" s="1"/>
  <c r="Q7306" i="1" s="1"/>
  <c r="M7306" i="1"/>
  <c r="L7306" i="1"/>
  <c r="O7305" i="1"/>
  <c r="N7305" i="1"/>
  <c r="P7305" i="1" s="1"/>
  <c r="Q7305" i="1" s="1"/>
  <c r="M7305" i="1"/>
  <c r="L7305" i="1"/>
  <c r="O7304" i="1"/>
  <c r="N7304" i="1"/>
  <c r="P7304" i="1" s="1"/>
  <c r="Q7304" i="1" s="1"/>
  <c r="M7304" i="1"/>
  <c r="L7304" i="1"/>
  <c r="O7303" i="1"/>
  <c r="N7303" i="1"/>
  <c r="P7303" i="1" s="1"/>
  <c r="Q7303" i="1" s="1"/>
  <c r="M7303" i="1"/>
  <c r="L7303" i="1"/>
  <c r="O7302" i="1"/>
  <c r="N7302" i="1"/>
  <c r="P7302" i="1" s="1"/>
  <c r="Q7302" i="1" s="1"/>
  <c r="M7302" i="1"/>
  <c r="L7302" i="1"/>
  <c r="O7301" i="1"/>
  <c r="N7301" i="1"/>
  <c r="P7301" i="1" s="1"/>
  <c r="Q7301" i="1" s="1"/>
  <c r="M7301" i="1"/>
  <c r="L7301" i="1"/>
  <c r="O7300" i="1"/>
  <c r="N7300" i="1"/>
  <c r="P7300" i="1" s="1"/>
  <c r="Q7300" i="1" s="1"/>
  <c r="M7300" i="1"/>
  <c r="L7300" i="1"/>
  <c r="O7299" i="1"/>
  <c r="N7299" i="1"/>
  <c r="P7299" i="1" s="1"/>
  <c r="Q7299" i="1" s="1"/>
  <c r="M7299" i="1"/>
  <c r="L7299" i="1"/>
  <c r="O7298" i="1"/>
  <c r="N7298" i="1"/>
  <c r="P7298" i="1" s="1"/>
  <c r="Q7298" i="1" s="1"/>
  <c r="M7298" i="1"/>
  <c r="L7298" i="1"/>
  <c r="O7297" i="1"/>
  <c r="N7297" i="1"/>
  <c r="P7297" i="1" s="1"/>
  <c r="Q7297" i="1" s="1"/>
  <c r="M7297" i="1"/>
  <c r="L7297" i="1"/>
  <c r="O7296" i="1"/>
  <c r="N7296" i="1"/>
  <c r="P7296" i="1" s="1"/>
  <c r="Q7296" i="1" s="1"/>
  <c r="M7296" i="1"/>
  <c r="L7296" i="1"/>
  <c r="O7295" i="1"/>
  <c r="N7295" i="1"/>
  <c r="P7295" i="1" s="1"/>
  <c r="Q7295" i="1" s="1"/>
  <c r="M7295" i="1"/>
  <c r="L7295" i="1"/>
  <c r="O7294" i="1"/>
  <c r="N7294" i="1"/>
  <c r="P7294" i="1" s="1"/>
  <c r="Q7294" i="1" s="1"/>
  <c r="M7294" i="1"/>
  <c r="L7294" i="1"/>
  <c r="O7293" i="1"/>
  <c r="N7293" i="1"/>
  <c r="P7293" i="1" s="1"/>
  <c r="Q7293" i="1" s="1"/>
  <c r="M7293" i="1"/>
  <c r="L7293" i="1"/>
  <c r="O7292" i="1"/>
  <c r="N7292" i="1"/>
  <c r="P7292" i="1" s="1"/>
  <c r="Q7292" i="1" s="1"/>
  <c r="M7292" i="1"/>
  <c r="L7292" i="1"/>
  <c r="O7291" i="1"/>
  <c r="N7291" i="1"/>
  <c r="P7291" i="1" s="1"/>
  <c r="Q7291" i="1" s="1"/>
  <c r="M7291" i="1"/>
  <c r="L7291" i="1"/>
  <c r="O7290" i="1"/>
  <c r="N7290" i="1"/>
  <c r="P7290" i="1" s="1"/>
  <c r="Q7290" i="1" s="1"/>
  <c r="M7290" i="1"/>
  <c r="L7290" i="1"/>
  <c r="O7289" i="1"/>
  <c r="N7289" i="1"/>
  <c r="P7289" i="1" s="1"/>
  <c r="Q7289" i="1" s="1"/>
  <c r="M7289" i="1"/>
  <c r="L7289" i="1"/>
  <c r="O7288" i="1"/>
  <c r="N7288" i="1"/>
  <c r="P7288" i="1" s="1"/>
  <c r="Q7288" i="1" s="1"/>
  <c r="M7288" i="1"/>
  <c r="L7288" i="1"/>
  <c r="O7287" i="1"/>
  <c r="N7287" i="1"/>
  <c r="P7287" i="1" s="1"/>
  <c r="Q7287" i="1" s="1"/>
  <c r="M7287" i="1"/>
  <c r="L7287" i="1"/>
  <c r="O7286" i="1"/>
  <c r="N7286" i="1"/>
  <c r="P7286" i="1" s="1"/>
  <c r="Q7286" i="1" s="1"/>
  <c r="M7286" i="1"/>
  <c r="L7286" i="1"/>
  <c r="O7285" i="1"/>
  <c r="N7285" i="1"/>
  <c r="P7285" i="1" s="1"/>
  <c r="Q7285" i="1" s="1"/>
  <c r="M7285" i="1"/>
  <c r="L7285" i="1"/>
  <c r="O7284" i="1"/>
  <c r="N7284" i="1"/>
  <c r="P7284" i="1" s="1"/>
  <c r="Q7284" i="1" s="1"/>
  <c r="M7284" i="1"/>
  <c r="L7284" i="1"/>
  <c r="O7283" i="1"/>
  <c r="N7283" i="1"/>
  <c r="P7283" i="1" s="1"/>
  <c r="Q7283" i="1" s="1"/>
  <c r="M7283" i="1"/>
  <c r="L7283" i="1"/>
  <c r="O7282" i="1"/>
  <c r="N7282" i="1"/>
  <c r="P7282" i="1" s="1"/>
  <c r="Q7282" i="1" s="1"/>
  <c r="M7282" i="1"/>
  <c r="L7282" i="1"/>
  <c r="O7281" i="1"/>
  <c r="N7281" i="1"/>
  <c r="P7281" i="1" s="1"/>
  <c r="Q7281" i="1" s="1"/>
  <c r="M7281" i="1"/>
  <c r="L7281" i="1"/>
  <c r="O7280" i="1"/>
  <c r="N7280" i="1"/>
  <c r="P7280" i="1" s="1"/>
  <c r="Q7280" i="1" s="1"/>
  <c r="M7280" i="1"/>
  <c r="L7280" i="1"/>
  <c r="O7279" i="1"/>
  <c r="N7279" i="1"/>
  <c r="P7279" i="1" s="1"/>
  <c r="Q7279" i="1" s="1"/>
  <c r="M7279" i="1"/>
  <c r="L7279" i="1"/>
  <c r="O7278" i="1"/>
  <c r="N7278" i="1"/>
  <c r="P7278" i="1" s="1"/>
  <c r="Q7278" i="1" s="1"/>
  <c r="M7278" i="1"/>
  <c r="L7278" i="1"/>
  <c r="O7277" i="1"/>
  <c r="N7277" i="1"/>
  <c r="P7277" i="1" s="1"/>
  <c r="Q7277" i="1" s="1"/>
  <c r="M7277" i="1"/>
  <c r="L7277" i="1"/>
  <c r="O7276" i="1"/>
  <c r="N7276" i="1"/>
  <c r="P7276" i="1" s="1"/>
  <c r="Q7276" i="1" s="1"/>
  <c r="M7276" i="1"/>
  <c r="L7276" i="1"/>
  <c r="O7275" i="1"/>
  <c r="N7275" i="1"/>
  <c r="P7275" i="1" s="1"/>
  <c r="Q7275" i="1" s="1"/>
  <c r="M7275" i="1"/>
  <c r="L7275" i="1"/>
  <c r="O7274" i="1"/>
  <c r="N7274" i="1"/>
  <c r="P7274" i="1" s="1"/>
  <c r="Q7274" i="1" s="1"/>
  <c r="M7274" i="1"/>
  <c r="L7274" i="1"/>
  <c r="O7273" i="1"/>
  <c r="N7273" i="1"/>
  <c r="P7273" i="1" s="1"/>
  <c r="Q7273" i="1" s="1"/>
  <c r="M7273" i="1"/>
  <c r="L7273" i="1"/>
  <c r="O7272" i="1"/>
  <c r="N7272" i="1"/>
  <c r="P7272" i="1" s="1"/>
  <c r="Q7272" i="1" s="1"/>
  <c r="M7272" i="1"/>
  <c r="L7272" i="1"/>
  <c r="O7271" i="1"/>
  <c r="N7271" i="1"/>
  <c r="P7271" i="1" s="1"/>
  <c r="Q7271" i="1" s="1"/>
  <c r="M7271" i="1"/>
  <c r="L7271" i="1"/>
  <c r="O7270" i="1"/>
  <c r="N7270" i="1"/>
  <c r="P7270" i="1" s="1"/>
  <c r="Q7270" i="1" s="1"/>
  <c r="M7270" i="1"/>
  <c r="L7270" i="1"/>
  <c r="O7269" i="1"/>
  <c r="N7269" i="1"/>
  <c r="P7269" i="1" s="1"/>
  <c r="Q7269" i="1" s="1"/>
  <c r="M7269" i="1"/>
  <c r="L7269" i="1"/>
  <c r="O7268" i="1"/>
  <c r="N7268" i="1"/>
  <c r="P7268" i="1" s="1"/>
  <c r="Q7268" i="1" s="1"/>
  <c r="M7268" i="1"/>
  <c r="L7268" i="1"/>
  <c r="O7267" i="1"/>
  <c r="N7267" i="1"/>
  <c r="P7267" i="1" s="1"/>
  <c r="Q7267" i="1" s="1"/>
  <c r="M7267" i="1"/>
  <c r="L7267" i="1"/>
  <c r="O7266" i="1"/>
  <c r="N7266" i="1"/>
  <c r="P7266" i="1" s="1"/>
  <c r="Q7266" i="1" s="1"/>
  <c r="M7266" i="1"/>
  <c r="L7266" i="1"/>
  <c r="O7265" i="1"/>
  <c r="N7265" i="1"/>
  <c r="P7265" i="1" s="1"/>
  <c r="Q7265" i="1" s="1"/>
  <c r="M7265" i="1"/>
  <c r="L7265" i="1"/>
  <c r="O7264" i="1"/>
  <c r="N7264" i="1"/>
  <c r="P7264" i="1" s="1"/>
  <c r="Q7264" i="1" s="1"/>
  <c r="M7264" i="1"/>
  <c r="L7264" i="1"/>
  <c r="O7263" i="1"/>
  <c r="N7263" i="1"/>
  <c r="P7263" i="1" s="1"/>
  <c r="Q7263" i="1" s="1"/>
  <c r="M7263" i="1"/>
  <c r="L7263" i="1"/>
  <c r="O7262" i="1"/>
  <c r="N7262" i="1"/>
  <c r="P7262" i="1" s="1"/>
  <c r="Q7262" i="1" s="1"/>
  <c r="M7262" i="1"/>
  <c r="L7262" i="1"/>
  <c r="O7261" i="1"/>
  <c r="N7261" i="1"/>
  <c r="P7261" i="1" s="1"/>
  <c r="Q7261" i="1" s="1"/>
  <c r="M7261" i="1"/>
  <c r="L7261" i="1"/>
  <c r="O7260" i="1"/>
  <c r="N7260" i="1"/>
  <c r="P7260" i="1" s="1"/>
  <c r="Q7260" i="1" s="1"/>
  <c r="M7260" i="1"/>
  <c r="L7260" i="1"/>
  <c r="O7259" i="1"/>
  <c r="N7259" i="1"/>
  <c r="P7259" i="1" s="1"/>
  <c r="Q7259" i="1" s="1"/>
  <c r="M7259" i="1"/>
  <c r="L7259" i="1"/>
  <c r="O7258" i="1"/>
  <c r="N7258" i="1"/>
  <c r="P7258" i="1" s="1"/>
  <c r="Q7258" i="1" s="1"/>
  <c r="M7258" i="1"/>
  <c r="L7258" i="1"/>
  <c r="O7257" i="1"/>
  <c r="N7257" i="1"/>
  <c r="P7257" i="1" s="1"/>
  <c r="Q7257" i="1" s="1"/>
  <c r="M7257" i="1"/>
  <c r="L7257" i="1"/>
  <c r="O7256" i="1"/>
  <c r="N7256" i="1"/>
  <c r="P7256" i="1" s="1"/>
  <c r="Q7256" i="1" s="1"/>
  <c r="M7256" i="1"/>
  <c r="L7256" i="1"/>
  <c r="O7255" i="1"/>
  <c r="N7255" i="1"/>
  <c r="P7255" i="1" s="1"/>
  <c r="Q7255" i="1" s="1"/>
  <c r="M7255" i="1"/>
  <c r="L7255" i="1"/>
  <c r="O7254" i="1"/>
  <c r="N7254" i="1"/>
  <c r="P7254" i="1" s="1"/>
  <c r="Q7254" i="1" s="1"/>
  <c r="M7254" i="1"/>
  <c r="L7254" i="1"/>
  <c r="O7253" i="1"/>
  <c r="N7253" i="1"/>
  <c r="P7253" i="1" s="1"/>
  <c r="Q7253" i="1" s="1"/>
  <c r="M7253" i="1"/>
  <c r="L7253" i="1"/>
  <c r="O7252" i="1"/>
  <c r="N7252" i="1"/>
  <c r="P7252" i="1" s="1"/>
  <c r="Q7252" i="1" s="1"/>
  <c r="M7252" i="1"/>
  <c r="L7252" i="1"/>
  <c r="O7251" i="1"/>
  <c r="N7251" i="1"/>
  <c r="P7251" i="1" s="1"/>
  <c r="Q7251" i="1" s="1"/>
  <c r="M7251" i="1"/>
  <c r="L7251" i="1"/>
  <c r="O7250" i="1"/>
  <c r="N7250" i="1"/>
  <c r="P7250" i="1" s="1"/>
  <c r="Q7250" i="1" s="1"/>
  <c r="M7250" i="1"/>
  <c r="L7250" i="1"/>
  <c r="O7249" i="1"/>
  <c r="N7249" i="1"/>
  <c r="P7249" i="1" s="1"/>
  <c r="Q7249" i="1" s="1"/>
  <c r="M7249" i="1"/>
  <c r="L7249" i="1"/>
  <c r="O7248" i="1"/>
  <c r="N7248" i="1"/>
  <c r="P7248" i="1" s="1"/>
  <c r="Q7248" i="1" s="1"/>
  <c r="M7248" i="1"/>
  <c r="L7248" i="1"/>
  <c r="O7247" i="1"/>
  <c r="N7247" i="1"/>
  <c r="P7247" i="1" s="1"/>
  <c r="Q7247" i="1" s="1"/>
  <c r="M7247" i="1"/>
  <c r="L7247" i="1"/>
  <c r="O7246" i="1"/>
  <c r="N7246" i="1"/>
  <c r="P7246" i="1" s="1"/>
  <c r="Q7246" i="1" s="1"/>
  <c r="M7246" i="1"/>
  <c r="L7246" i="1"/>
  <c r="O7245" i="1"/>
  <c r="N7245" i="1"/>
  <c r="P7245" i="1" s="1"/>
  <c r="Q7245" i="1" s="1"/>
  <c r="M7245" i="1"/>
  <c r="L7245" i="1"/>
  <c r="O7244" i="1"/>
  <c r="N7244" i="1"/>
  <c r="P7244" i="1" s="1"/>
  <c r="Q7244" i="1" s="1"/>
  <c r="M7244" i="1"/>
  <c r="L7244" i="1"/>
  <c r="O7243" i="1"/>
  <c r="N7243" i="1"/>
  <c r="P7243" i="1" s="1"/>
  <c r="Q7243" i="1" s="1"/>
  <c r="M7243" i="1"/>
  <c r="L7243" i="1"/>
  <c r="O7242" i="1"/>
  <c r="N7242" i="1"/>
  <c r="P7242" i="1" s="1"/>
  <c r="Q7242" i="1" s="1"/>
  <c r="M7242" i="1"/>
  <c r="L7242" i="1"/>
  <c r="O7241" i="1"/>
  <c r="N7241" i="1"/>
  <c r="P7241" i="1" s="1"/>
  <c r="Q7241" i="1" s="1"/>
  <c r="M7241" i="1"/>
  <c r="L7241" i="1"/>
  <c r="O7240" i="1"/>
  <c r="N7240" i="1"/>
  <c r="P7240" i="1" s="1"/>
  <c r="Q7240" i="1" s="1"/>
  <c r="M7240" i="1"/>
  <c r="L7240" i="1"/>
  <c r="O7239" i="1"/>
  <c r="N7239" i="1"/>
  <c r="P7239" i="1" s="1"/>
  <c r="Q7239" i="1" s="1"/>
  <c r="M7239" i="1"/>
  <c r="L7239" i="1"/>
  <c r="O7238" i="1"/>
  <c r="N7238" i="1"/>
  <c r="P7238" i="1" s="1"/>
  <c r="Q7238" i="1" s="1"/>
  <c r="M7238" i="1"/>
  <c r="L7238" i="1"/>
  <c r="O7237" i="1"/>
  <c r="N7237" i="1"/>
  <c r="P7237" i="1" s="1"/>
  <c r="Q7237" i="1" s="1"/>
  <c r="M7237" i="1"/>
  <c r="L7237" i="1"/>
  <c r="O7236" i="1"/>
  <c r="N7236" i="1"/>
  <c r="P7236" i="1" s="1"/>
  <c r="Q7236" i="1" s="1"/>
  <c r="M7236" i="1"/>
  <c r="L7236" i="1"/>
  <c r="O7235" i="1"/>
  <c r="N7235" i="1"/>
  <c r="P7235" i="1" s="1"/>
  <c r="Q7235" i="1" s="1"/>
  <c r="M7235" i="1"/>
  <c r="L7235" i="1"/>
  <c r="O7234" i="1"/>
  <c r="N7234" i="1"/>
  <c r="P7234" i="1" s="1"/>
  <c r="Q7234" i="1" s="1"/>
  <c r="M7234" i="1"/>
  <c r="L7234" i="1"/>
  <c r="O7233" i="1"/>
  <c r="N7233" i="1"/>
  <c r="P7233" i="1" s="1"/>
  <c r="Q7233" i="1" s="1"/>
  <c r="M7233" i="1"/>
  <c r="L7233" i="1"/>
  <c r="O7232" i="1"/>
  <c r="N7232" i="1"/>
  <c r="P7232" i="1" s="1"/>
  <c r="Q7232" i="1" s="1"/>
  <c r="M7232" i="1"/>
  <c r="L7232" i="1"/>
  <c r="O7231" i="1"/>
  <c r="N7231" i="1"/>
  <c r="P7231" i="1" s="1"/>
  <c r="Q7231" i="1" s="1"/>
  <c r="M7231" i="1"/>
  <c r="L7231" i="1"/>
  <c r="O7230" i="1"/>
  <c r="N7230" i="1"/>
  <c r="P7230" i="1" s="1"/>
  <c r="Q7230" i="1" s="1"/>
  <c r="M7230" i="1"/>
  <c r="L7230" i="1"/>
  <c r="O7229" i="1"/>
  <c r="N7229" i="1"/>
  <c r="P7229" i="1" s="1"/>
  <c r="Q7229" i="1" s="1"/>
  <c r="M7229" i="1"/>
  <c r="L7229" i="1"/>
  <c r="O7228" i="1"/>
  <c r="N7228" i="1"/>
  <c r="P7228" i="1" s="1"/>
  <c r="Q7228" i="1" s="1"/>
  <c r="M7228" i="1"/>
  <c r="L7228" i="1"/>
  <c r="O7227" i="1"/>
  <c r="N7227" i="1"/>
  <c r="P7227" i="1" s="1"/>
  <c r="Q7227" i="1" s="1"/>
  <c r="M7227" i="1"/>
  <c r="L7227" i="1"/>
  <c r="O7226" i="1"/>
  <c r="N7226" i="1"/>
  <c r="P7226" i="1" s="1"/>
  <c r="Q7226" i="1" s="1"/>
  <c r="M7226" i="1"/>
  <c r="L7226" i="1"/>
  <c r="O7225" i="1"/>
  <c r="N7225" i="1"/>
  <c r="P7225" i="1" s="1"/>
  <c r="Q7225" i="1" s="1"/>
  <c r="M7225" i="1"/>
  <c r="L7225" i="1"/>
  <c r="O7224" i="1"/>
  <c r="N7224" i="1"/>
  <c r="P7224" i="1" s="1"/>
  <c r="Q7224" i="1" s="1"/>
  <c r="M7224" i="1"/>
  <c r="L7224" i="1"/>
  <c r="O7223" i="1"/>
  <c r="N7223" i="1"/>
  <c r="P7223" i="1" s="1"/>
  <c r="Q7223" i="1" s="1"/>
  <c r="M7223" i="1"/>
  <c r="L7223" i="1"/>
  <c r="O7222" i="1"/>
  <c r="N7222" i="1"/>
  <c r="P7222" i="1" s="1"/>
  <c r="Q7222" i="1" s="1"/>
  <c r="M7222" i="1"/>
  <c r="L7222" i="1"/>
  <c r="O7221" i="1"/>
  <c r="N7221" i="1"/>
  <c r="P7221" i="1" s="1"/>
  <c r="Q7221" i="1" s="1"/>
  <c r="M7221" i="1"/>
  <c r="L7221" i="1"/>
  <c r="O7220" i="1"/>
  <c r="N7220" i="1"/>
  <c r="P7220" i="1" s="1"/>
  <c r="Q7220" i="1" s="1"/>
  <c r="M7220" i="1"/>
  <c r="L7220" i="1"/>
  <c r="O7219" i="1"/>
  <c r="N7219" i="1"/>
  <c r="P7219" i="1" s="1"/>
  <c r="Q7219" i="1" s="1"/>
  <c r="M7219" i="1"/>
  <c r="L7219" i="1"/>
  <c r="O7218" i="1"/>
  <c r="N7218" i="1"/>
  <c r="P7218" i="1" s="1"/>
  <c r="Q7218" i="1" s="1"/>
  <c r="M7218" i="1"/>
  <c r="L7218" i="1"/>
  <c r="O7217" i="1"/>
  <c r="N7217" i="1"/>
  <c r="P7217" i="1" s="1"/>
  <c r="Q7217" i="1" s="1"/>
  <c r="M7217" i="1"/>
  <c r="L7217" i="1"/>
  <c r="O7216" i="1"/>
  <c r="N7216" i="1"/>
  <c r="P7216" i="1" s="1"/>
  <c r="Q7216" i="1" s="1"/>
  <c r="M7216" i="1"/>
  <c r="L7216" i="1"/>
  <c r="O7215" i="1"/>
  <c r="N7215" i="1"/>
  <c r="P7215" i="1" s="1"/>
  <c r="Q7215" i="1" s="1"/>
  <c r="M7215" i="1"/>
  <c r="L7215" i="1"/>
  <c r="O7214" i="1"/>
  <c r="N7214" i="1"/>
  <c r="P7214" i="1" s="1"/>
  <c r="Q7214" i="1" s="1"/>
  <c r="M7214" i="1"/>
  <c r="L7214" i="1"/>
  <c r="O7213" i="1"/>
  <c r="N7213" i="1"/>
  <c r="P7213" i="1" s="1"/>
  <c r="Q7213" i="1" s="1"/>
  <c r="M7213" i="1"/>
  <c r="L7213" i="1"/>
  <c r="O7212" i="1"/>
  <c r="N7212" i="1"/>
  <c r="P7212" i="1" s="1"/>
  <c r="Q7212" i="1" s="1"/>
  <c r="M7212" i="1"/>
  <c r="L7212" i="1"/>
  <c r="O7211" i="1"/>
  <c r="N7211" i="1"/>
  <c r="P7211" i="1" s="1"/>
  <c r="Q7211" i="1" s="1"/>
  <c r="M7211" i="1"/>
  <c r="L7211" i="1"/>
  <c r="O7210" i="1"/>
  <c r="N7210" i="1"/>
  <c r="P7210" i="1" s="1"/>
  <c r="Q7210" i="1" s="1"/>
  <c r="M7210" i="1"/>
  <c r="L7210" i="1"/>
  <c r="O7209" i="1"/>
  <c r="N7209" i="1"/>
  <c r="P7209" i="1" s="1"/>
  <c r="Q7209" i="1" s="1"/>
  <c r="M7209" i="1"/>
  <c r="L7209" i="1"/>
  <c r="O7208" i="1"/>
  <c r="N7208" i="1"/>
  <c r="P7208" i="1" s="1"/>
  <c r="Q7208" i="1" s="1"/>
  <c r="M7208" i="1"/>
  <c r="L7208" i="1"/>
  <c r="O7207" i="1"/>
  <c r="N7207" i="1"/>
  <c r="P7207" i="1" s="1"/>
  <c r="Q7207" i="1" s="1"/>
  <c r="M7207" i="1"/>
  <c r="L7207" i="1"/>
  <c r="O7206" i="1"/>
  <c r="N7206" i="1"/>
  <c r="P7206" i="1" s="1"/>
  <c r="Q7206" i="1" s="1"/>
  <c r="M7206" i="1"/>
  <c r="L7206" i="1"/>
  <c r="O7205" i="1"/>
  <c r="N7205" i="1"/>
  <c r="P7205" i="1" s="1"/>
  <c r="Q7205" i="1" s="1"/>
  <c r="M7205" i="1"/>
  <c r="L7205" i="1"/>
  <c r="O7204" i="1"/>
  <c r="N7204" i="1"/>
  <c r="P7204" i="1" s="1"/>
  <c r="Q7204" i="1" s="1"/>
  <c r="M7204" i="1"/>
  <c r="L7204" i="1"/>
  <c r="O7203" i="1"/>
  <c r="N7203" i="1"/>
  <c r="P7203" i="1" s="1"/>
  <c r="Q7203" i="1" s="1"/>
  <c r="M7203" i="1"/>
  <c r="L7203" i="1"/>
  <c r="O7202" i="1"/>
  <c r="N7202" i="1"/>
  <c r="P7202" i="1" s="1"/>
  <c r="Q7202" i="1" s="1"/>
  <c r="M7202" i="1"/>
  <c r="L7202" i="1"/>
  <c r="O7201" i="1"/>
  <c r="N7201" i="1"/>
  <c r="P7201" i="1" s="1"/>
  <c r="Q7201" i="1" s="1"/>
  <c r="M7201" i="1"/>
  <c r="L7201" i="1"/>
  <c r="O7200" i="1"/>
  <c r="N7200" i="1"/>
  <c r="P7200" i="1" s="1"/>
  <c r="Q7200" i="1" s="1"/>
  <c r="M7200" i="1"/>
  <c r="L7200" i="1"/>
  <c r="O7199" i="1"/>
  <c r="N7199" i="1"/>
  <c r="P7199" i="1" s="1"/>
  <c r="Q7199" i="1" s="1"/>
  <c r="M7199" i="1"/>
  <c r="L7199" i="1"/>
  <c r="O7198" i="1"/>
  <c r="N7198" i="1"/>
  <c r="P7198" i="1" s="1"/>
  <c r="Q7198" i="1" s="1"/>
  <c r="M7198" i="1"/>
  <c r="L7198" i="1"/>
  <c r="O7197" i="1"/>
  <c r="N7197" i="1"/>
  <c r="P7197" i="1" s="1"/>
  <c r="Q7197" i="1" s="1"/>
  <c r="M7197" i="1"/>
  <c r="L7197" i="1"/>
  <c r="O7196" i="1"/>
  <c r="N7196" i="1"/>
  <c r="P7196" i="1" s="1"/>
  <c r="Q7196" i="1" s="1"/>
  <c r="M7196" i="1"/>
  <c r="L7196" i="1"/>
  <c r="O7195" i="1"/>
  <c r="N7195" i="1"/>
  <c r="P7195" i="1" s="1"/>
  <c r="Q7195" i="1" s="1"/>
  <c r="M7195" i="1"/>
  <c r="L7195" i="1"/>
  <c r="O7194" i="1"/>
  <c r="N7194" i="1"/>
  <c r="P7194" i="1" s="1"/>
  <c r="Q7194" i="1" s="1"/>
  <c r="M7194" i="1"/>
  <c r="L7194" i="1"/>
  <c r="O7193" i="1"/>
  <c r="N7193" i="1"/>
  <c r="P7193" i="1" s="1"/>
  <c r="Q7193" i="1" s="1"/>
  <c r="M7193" i="1"/>
  <c r="L7193" i="1"/>
  <c r="O7192" i="1"/>
  <c r="N7192" i="1"/>
  <c r="P7192" i="1" s="1"/>
  <c r="Q7192" i="1" s="1"/>
  <c r="M7192" i="1"/>
  <c r="L7192" i="1"/>
  <c r="O7191" i="1"/>
  <c r="N7191" i="1"/>
  <c r="P7191" i="1" s="1"/>
  <c r="Q7191" i="1" s="1"/>
  <c r="M7191" i="1"/>
  <c r="L7191" i="1"/>
  <c r="O7190" i="1"/>
  <c r="N7190" i="1"/>
  <c r="P7190" i="1" s="1"/>
  <c r="Q7190" i="1" s="1"/>
  <c r="M7190" i="1"/>
  <c r="L7190" i="1"/>
  <c r="O7189" i="1"/>
  <c r="N7189" i="1"/>
  <c r="P7189" i="1" s="1"/>
  <c r="Q7189" i="1" s="1"/>
  <c r="M7189" i="1"/>
  <c r="L7189" i="1"/>
  <c r="O7188" i="1"/>
  <c r="N7188" i="1"/>
  <c r="P7188" i="1" s="1"/>
  <c r="Q7188" i="1" s="1"/>
  <c r="M7188" i="1"/>
  <c r="L7188" i="1"/>
  <c r="O7187" i="1"/>
  <c r="N7187" i="1"/>
  <c r="P7187" i="1" s="1"/>
  <c r="Q7187" i="1" s="1"/>
  <c r="M7187" i="1"/>
  <c r="L7187" i="1"/>
  <c r="O7186" i="1"/>
  <c r="N7186" i="1"/>
  <c r="P7186" i="1" s="1"/>
  <c r="Q7186" i="1" s="1"/>
  <c r="M7186" i="1"/>
  <c r="L7186" i="1"/>
  <c r="O7185" i="1"/>
  <c r="N7185" i="1"/>
  <c r="P7185" i="1" s="1"/>
  <c r="Q7185" i="1" s="1"/>
  <c r="M7185" i="1"/>
  <c r="L7185" i="1"/>
  <c r="O7184" i="1"/>
  <c r="N7184" i="1"/>
  <c r="P7184" i="1" s="1"/>
  <c r="Q7184" i="1" s="1"/>
  <c r="M7184" i="1"/>
  <c r="L7184" i="1"/>
  <c r="O7183" i="1"/>
  <c r="N7183" i="1"/>
  <c r="P7183" i="1" s="1"/>
  <c r="Q7183" i="1" s="1"/>
  <c r="M7183" i="1"/>
  <c r="L7183" i="1"/>
  <c r="O7182" i="1"/>
  <c r="N7182" i="1"/>
  <c r="P7182" i="1" s="1"/>
  <c r="Q7182" i="1" s="1"/>
  <c r="M7182" i="1"/>
  <c r="L7182" i="1"/>
  <c r="O7181" i="1"/>
  <c r="N7181" i="1"/>
  <c r="P7181" i="1" s="1"/>
  <c r="Q7181" i="1" s="1"/>
  <c r="M7181" i="1"/>
  <c r="L7181" i="1"/>
  <c r="O7180" i="1"/>
  <c r="N7180" i="1"/>
  <c r="P7180" i="1" s="1"/>
  <c r="Q7180" i="1" s="1"/>
  <c r="M7180" i="1"/>
  <c r="L7180" i="1"/>
  <c r="O7179" i="1"/>
  <c r="N7179" i="1"/>
  <c r="P7179" i="1" s="1"/>
  <c r="Q7179" i="1" s="1"/>
  <c r="M7179" i="1"/>
  <c r="L7179" i="1"/>
  <c r="O7178" i="1"/>
  <c r="N7178" i="1"/>
  <c r="P7178" i="1" s="1"/>
  <c r="Q7178" i="1" s="1"/>
  <c r="M7178" i="1"/>
  <c r="L7178" i="1"/>
  <c r="O7177" i="1"/>
  <c r="N7177" i="1"/>
  <c r="P7177" i="1" s="1"/>
  <c r="Q7177" i="1" s="1"/>
  <c r="M7177" i="1"/>
  <c r="L7177" i="1"/>
  <c r="O7176" i="1"/>
  <c r="N7176" i="1"/>
  <c r="P7176" i="1" s="1"/>
  <c r="Q7176" i="1" s="1"/>
  <c r="M7176" i="1"/>
  <c r="L7176" i="1"/>
  <c r="O7175" i="1"/>
  <c r="N7175" i="1"/>
  <c r="P7175" i="1" s="1"/>
  <c r="Q7175" i="1" s="1"/>
  <c r="M7175" i="1"/>
  <c r="L7175" i="1"/>
  <c r="O7174" i="1"/>
  <c r="N7174" i="1"/>
  <c r="P7174" i="1" s="1"/>
  <c r="Q7174" i="1" s="1"/>
  <c r="M7174" i="1"/>
  <c r="L7174" i="1"/>
  <c r="O7173" i="1"/>
  <c r="N7173" i="1"/>
  <c r="P7173" i="1" s="1"/>
  <c r="Q7173" i="1" s="1"/>
  <c r="M7173" i="1"/>
  <c r="L7173" i="1"/>
  <c r="O7172" i="1"/>
  <c r="N7172" i="1"/>
  <c r="P7172" i="1" s="1"/>
  <c r="Q7172" i="1" s="1"/>
  <c r="M7172" i="1"/>
  <c r="L7172" i="1"/>
  <c r="O7171" i="1"/>
  <c r="N7171" i="1"/>
  <c r="P7171" i="1" s="1"/>
  <c r="Q7171" i="1" s="1"/>
  <c r="M7171" i="1"/>
  <c r="L7171" i="1"/>
  <c r="O7170" i="1"/>
  <c r="N7170" i="1"/>
  <c r="P7170" i="1" s="1"/>
  <c r="Q7170" i="1" s="1"/>
  <c r="M7170" i="1"/>
  <c r="L7170" i="1"/>
  <c r="O7169" i="1"/>
  <c r="N7169" i="1"/>
  <c r="P7169" i="1" s="1"/>
  <c r="Q7169" i="1" s="1"/>
  <c r="M7169" i="1"/>
  <c r="L7169" i="1"/>
  <c r="O7168" i="1"/>
  <c r="N7168" i="1"/>
  <c r="P7168" i="1" s="1"/>
  <c r="Q7168" i="1" s="1"/>
  <c r="M7168" i="1"/>
  <c r="L7168" i="1"/>
  <c r="O7167" i="1"/>
  <c r="N7167" i="1"/>
  <c r="P7167" i="1" s="1"/>
  <c r="Q7167" i="1" s="1"/>
  <c r="M7167" i="1"/>
  <c r="L7167" i="1"/>
  <c r="O7166" i="1"/>
  <c r="N7166" i="1"/>
  <c r="P7166" i="1" s="1"/>
  <c r="Q7166" i="1" s="1"/>
  <c r="M7166" i="1"/>
  <c r="L7166" i="1"/>
  <c r="O7165" i="1"/>
  <c r="N7165" i="1"/>
  <c r="P7165" i="1" s="1"/>
  <c r="Q7165" i="1" s="1"/>
  <c r="M7165" i="1"/>
  <c r="L7165" i="1"/>
  <c r="O7164" i="1"/>
  <c r="N7164" i="1"/>
  <c r="P7164" i="1" s="1"/>
  <c r="Q7164" i="1" s="1"/>
  <c r="M7164" i="1"/>
  <c r="L7164" i="1"/>
  <c r="O7163" i="1"/>
  <c r="N7163" i="1"/>
  <c r="P7163" i="1" s="1"/>
  <c r="Q7163" i="1" s="1"/>
  <c r="M7163" i="1"/>
  <c r="L7163" i="1"/>
  <c r="O7162" i="1"/>
  <c r="N7162" i="1"/>
  <c r="P7162" i="1" s="1"/>
  <c r="Q7162" i="1" s="1"/>
  <c r="M7162" i="1"/>
  <c r="L7162" i="1"/>
  <c r="O7161" i="1"/>
  <c r="N7161" i="1"/>
  <c r="P7161" i="1" s="1"/>
  <c r="Q7161" i="1" s="1"/>
  <c r="M7161" i="1"/>
  <c r="L7161" i="1"/>
  <c r="O7160" i="1"/>
  <c r="N7160" i="1"/>
  <c r="P7160" i="1" s="1"/>
  <c r="Q7160" i="1" s="1"/>
  <c r="M7160" i="1"/>
  <c r="L7160" i="1"/>
  <c r="O7159" i="1"/>
  <c r="N7159" i="1"/>
  <c r="P7159" i="1" s="1"/>
  <c r="Q7159" i="1" s="1"/>
  <c r="M7159" i="1"/>
  <c r="L7159" i="1"/>
  <c r="O7158" i="1"/>
  <c r="N7158" i="1"/>
  <c r="P7158" i="1" s="1"/>
  <c r="Q7158" i="1" s="1"/>
  <c r="M7158" i="1"/>
  <c r="L7158" i="1"/>
  <c r="O7157" i="1"/>
  <c r="N7157" i="1"/>
  <c r="P7157" i="1" s="1"/>
  <c r="Q7157" i="1" s="1"/>
  <c r="M7157" i="1"/>
  <c r="L7157" i="1"/>
  <c r="O7156" i="1"/>
  <c r="N7156" i="1"/>
  <c r="P7156" i="1" s="1"/>
  <c r="Q7156" i="1" s="1"/>
  <c r="M7156" i="1"/>
  <c r="L7156" i="1"/>
  <c r="O7155" i="1"/>
  <c r="N7155" i="1"/>
  <c r="P7155" i="1" s="1"/>
  <c r="Q7155" i="1" s="1"/>
  <c r="M7155" i="1"/>
  <c r="L7155" i="1"/>
  <c r="O7154" i="1"/>
  <c r="N7154" i="1"/>
  <c r="P7154" i="1" s="1"/>
  <c r="Q7154" i="1" s="1"/>
  <c r="M7154" i="1"/>
  <c r="L7154" i="1"/>
  <c r="O7153" i="1"/>
  <c r="N7153" i="1"/>
  <c r="P7153" i="1" s="1"/>
  <c r="Q7153" i="1" s="1"/>
  <c r="M7153" i="1"/>
  <c r="L7153" i="1"/>
  <c r="O7152" i="1"/>
  <c r="N7152" i="1"/>
  <c r="P7152" i="1" s="1"/>
  <c r="Q7152" i="1" s="1"/>
  <c r="M7152" i="1"/>
  <c r="L7152" i="1"/>
  <c r="O7151" i="1"/>
  <c r="N7151" i="1"/>
  <c r="P7151" i="1" s="1"/>
  <c r="Q7151" i="1" s="1"/>
  <c r="M7151" i="1"/>
  <c r="L7151" i="1"/>
  <c r="O7150" i="1"/>
  <c r="N7150" i="1"/>
  <c r="P7150" i="1" s="1"/>
  <c r="Q7150" i="1" s="1"/>
  <c r="M7150" i="1"/>
  <c r="L7150" i="1"/>
  <c r="O7149" i="1"/>
  <c r="N7149" i="1"/>
  <c r="P7149" i="1" s="1"/>
  <c r="Q7149" i="1" s="1"/>
  <c r="M7149" i="1"/>
  <c r="L7149" i="1"/>
  <c r="O7148" i="1"/>
  <c r="N7148" i="1"/>
  <c r="P7148" i="1" s="1"/>
  <c r="Q7148" i="1" s="1"/>
  <c r="M7148" i="1"/>
  <c r="L7148" i="1"/>
  <c r="O7147" i="1"/>
  <c r="N7147" i="1"/>
  <c r="P7147" i="1" s="1"/>
  <c r="Q7147" i="1" s="1"/>
  <c r="M7147" i="1"/>
  <c r="L7147" i="1"/>
  <c r="O7146" i="1"/>
  <c r="N7146" i="1"/>
  <c r="P7146" i="1" s="1"/>
  <c r="Q7146" i="1" s="1"/>
  <c r="M7146" i="1"/>
  <c r="L7146" i="1"/>
  <c r="O7145" i="1"/>
  <c r="N7145" i="1"/>
  <c r="P7145" i="1" s="1"/>
  <c r="Q7145" i="1" s="1"/>
  <c r="M7145" i="1"/>
  <c r="L7145" i="1"/>
  <c r="O7144" i="1"/>
  <c r="N7144" i="1"/>
  <c r="P7144" i="1" s="1"/>
  <c r="Q7144" i="1" s="1"/>
  <c r="M7144" i="1"/>
  <c r="L7144" i="1"/>
  <c r="O7143" i="1"/>
  <c r="N7143" i="1"/>
  <c r="P7143" i="1" s="1"/>
  <c r="Q7143" i="1" s="1"/>
  <c r="M7143" i="1"/>
  <c r="L7143" i="1"/>
  <c r="O7142" i="1"/>
  <c r="N7142" i="1"/>
  <c r="P7142" i="1" s="1"/>
  <c r="Q7142" i="1" s="1"/>
  <c r="M7142" i="1"/>
  <c r="L7142" i="1"/>
  <c r="O7141" i="1"/>
  <c r="N7141" i="1"/>
  <c r="P7141" i="1" s="1"/>
  <c r="Q7141" i="1" s="1"/>
  <c r="M7141" i="1"/>
  <c r="L7141" i="1"/>
  <c r="O7140" i="1"/>
  <c r="N7140" i="1"/>
  <c r="P7140" i="1" s="1"/>
  <c r="Q7140" i="1" s="1"/>
  <c r="M7140" i="1"/>
  <c r="L7140" i="1"/>
  <c r="O7139" i="1"/>
  <c r="N7139" i="1"/>
  <c r="P7139" i="1" s="1"/>
  <c r="Q7139" i="1" s="1"/>
  <c r="M7139" i="1"/>
  <c r="L7139" i="1"/>
  <c r="O7138" i="1"/>
  <c r="N7138" i="1"/>
  <c r="P7138" i="1" s="1"/>
  <c r="Q7138" i="1" s="1"/>
  <c r="M7138" i="1"/>
  <c r="L7138" i="1"/>
  <c r="O7137" i="1"/>
  <c r="N7137" i="1"/>
  <c r="P7137" i="1" s="1"/>
  <c r="Q7137" i="1" s="1"/>
  <c r="M7137" i="1"/>
  <c r="L7137" i="1"/>
  <c r="O7136" i="1"/>
  <c r="N7136" i="1"/>
  <c r="P7136" i="1" s="1"/>
  <c r="Q7136" i="1" s="1"/>
  <c r="M7136" i="1"/>
  <c r="L7136" i="1"/>
  <c r="O7135" i="1"/>
  <c r="N7135" i="1"/>
  <c r="P7135" i="1" s="1"/>
  <c r="Q7135" i="1" s="1"/>
  <c r="M7135" i="1"/>
  <c r="L7135" i="1"/>
  <c r="O7134" i="1"/>
  <c r="N7134" i="1"/>
  <c r="P7134" i="1" s="1"/>
  <c r="Q7134" i="1" s="1"/>
  <c r="M7134" i="1"/>
  <c r="L7134" i="1"/>
  <c r="O7133" i="1"/>
  <c r="N7133" i="1"/>
  <c r="P7133" i="1" s="1"/>
  <c r="Q7133" i="1" s="1"/>
  <c r="M7133" i="1"/>
  <c r="L7133" i="1"/>
  <c r="O7132" i="1"/>
  <c r="N7132" i="1"/>
  <c r="P7132" i="1" s="1"/>
  <c r="Q7132" i="1" s="1"/>
  <c r="M7132" i="1"/>
  <c r="L7132" i="1"/>
  <c r="O7131" i="1"/>
  <c r="N7131" i="1"/>
  <c r="P7131" i="1" s="1"/>
  <c r="Q7131" i="1" s="1"/>
  <c r="M7131" i="1"/>
  <c r="L7131" i="1"/>
  <c r="O7130" i="1"/>
  <c r="N7130" i="1"/>
  <c r="P7130" i="1" s="1"/>
  <c r="Q7130" i="1" s="1"/>
  <c r="M7130" i="1"/>
  <c r="L7130" i="1"/>
  <c r="O7129" i="1"/>
  <c r="N7129" i="1"/>
  <c r="P7129" i="1" s="1"/>
  <c r="Q7129" i="1" s="1"/>
  <c r="M7129" i="1"/>
  <c r="L7129" i="1"/>
  <c r="O7128" i="1"/>
  <c r="N7128" i="1"/>
  <c r="P7128" i="1" s="1"/>
  <c r="Q7128" i="1" s="1"/>
  <c r="M7128" i="1"/>
  <c r="L7128" i="1"/>
  <c r="O7127" i="1"/>
  <c r="N7127" i="1"/>
  <c r="P7127" i="1" s="1"/>
  <c r="Q7127" i="1" s="1"/>
  <c r="M7127" i="1"/>
  <c r="L7127" i="1"/>
  <c r="O7126" i="1"/>
  <c r="N7126" i="1"/>
  <c r="P7126" i="1" s="1"/>
  <c r="Q7126" i="1" s="1"/>
  <c r="M7126" i="1"/>
  <c r="L7126" i="1"/>
  <c r="O7125" i="1"/>
  <c r="N7125" i="1"/>
  <c r="P7125" i="1" s="1"/>
  <c r="Q7125" i="1" s="1"/>
  <c r="M7125" i="1"/>
  <c r="L7125" i="1"/>
  <c r="O7124" i="1"/>
  <c r="N7124" i="1"/>
  <c r="P7124" i="1" s="1"/>
  <c r="Q7124" i="1" s="1"/>
  <c r="M7124" i="1"/>
  <c r="L7124" i="1"/>
  <c r="O7123" i="1"/>
  <c r="N7123" i="1"/>
  <c r="P7123" i="1" s="1"/>
  <c r="Q7123" i="1" s="1"/>
  <c r="M7123" i="1"/>
  <c r="L7123" i="1"/>
  <c r="O7122" i="1"/>
  <c r="N7122" i="1"/>
  <c r="P7122" i="1" s="1"/>
  <c r="Q7122" i="1" s="1"/>
  <c r="M7122" i="1"/>
  <c r="L7122" i="1"/>
  <c r="O7121" i="1"/>
  <c r="N7121" i="1"/>
  <c r="P7121" i="1" s="1"/>
  <c r="Q7121" i="1" s="1"/>
  <c r="M7121" i="1"/>
  <c r="L7121" i="1"/>
  <c r="O7120" i="1"/>
  <c r="N7120" i="1"/>
  <c r="P7120" i="1" s="1"/>
  <c r="Q7120" i="1" s="1"/>
  <c r="M7120" i="1"/>
  <c r="L7120" i="1"/>
  <c r="O7119" i="1"/>
  <c r="N7119" i="1"/>
  <c r="P7119" i="1" s="1"/>
  <c r="Q7119" i="1" s="1"/>
  <c r="M7119" i="1"/>
  <c r="L7119" i="1"/>
  <c r="O7118" i="1"/>
  <c r="N7118" i="1"/>
  <c r="P7118" i="1" s="1"/>
  <c r="Q7118" i="1" s="1"/>
  <c r="M7118" i="1"/>
  <c r="L7118" i="1"/>
  <c r="O7117" i="1"/>
  <c r="N7117" i="1"/>
  <c r="P7117" i="1" s="1"/>
  <c r="Q7117" i="1" s="1"/>
  <c r="M7117" i="1"/>
  <c r="L7117" i="1"/>
  <c r="O7116" i="1"/>
  <c r="N7116" i="1"/>
  <c r="P7116" i="1" s="1"/>
  <c r="Q7116" i="1" s="1"/>
  <c r="M7116" i="1"/>
  <c r="L7116" i="1"/>
  <c r="O7115" i="1"/>
  <c r="N7115" i="1"/>
  <c r="P7115" i="1" s="1"/>
  <c r="Q7115" i="1" s="1"/>
  <c r="M7115" i="1"/>
  <c r="L7115" i="1"/>
  <c r="O7114" i="1"/>
  <c r="N7114" i="1"/>
  <c r="P7114" i="1" s="1"/>
  <c r="Q7114" i="1" s="1"/>
  <c r="M7114" i="1"/>
  <c r="L7114" i="1"/>
  <c r="O7113" i="1"/>
  <c r="N7113" i="1"/>
  <c r="P7113" i="1" s="1"/>
  <c r="Q7113" i="1" s="1"/>
  <c r="M7113" i="1"/>
  <c r="L7113" i="1"/>
  <c r="O7112" i="1"/>
  <c r="N7112" i="1"/>
  <c r="P7112" i="1" s="1"/>
  <c r="Q7112" i="1" s="1"/>
  <c r="M7112" i="1"/>
  <c r="L7112" i="1"/>
  <c r="O7111" i="1"/>
  <c r="N7111" i="1"/>
  <c r="P7111" i="1" s="1"/>
  <c r="Q7111" i="1" s="1"/>
  <c r="M7111" i="1"/>
  <c r="L7111" i="1"/>
  <c r="O7110" i="1"/>
  <c r="N7110" i="1"/>
  <c r="P7110" i="1" s="1"/>
  <c r="Q7110" i="1" s="1"/>
  <c r="M7110" i="1"/>
  <c r="L7110" i="1"/>
  <c r="O7109" i="1"/>
  <c r="N7109" i="1"/>
  <c r="P7109" i="1" s="1"/>
  <c r="Q7109" i="1" s="1"/>
  <c r="M7109" i="1"/>
  <c r="L7109" i="1"/>
  <c r="O7108" i="1"/>
  <c r="N7108" i="1"/>
  <c r="P7108" i="1" s="1"/>
  <c r="Q7108" i="1" s="1"/>
  <c r="M7108" i="1"/>
  <c r="L7108" i="1"/>
  <c r="O7107" i="1"/>
  <c r="N7107" i="1"/>
  <c r="P7107" i="1" s="1"/>
  <c r="Q7107" i="1" s="1"/>
  <c r="M7107" i="1"/>
  <c r="L7107" i="1"/>
  <c r="O7106" i="1"/>
  <c r="N7106" i="1"/>
  <c r="P7106" i="1" s="1"/>
  <c r="Q7106" i="1" s="1"/>
  <c r="M7106" i="1"/>
  <c r="L7106" i="1"/>
  <c r="O7105" i="1"/>
  <c r="N7105" i="1"/>
  <c r="P7105" i="1" s="1"/>
  <c r="Q7105" i="1" s="1"/>
  <c r="M7105" i="1"/>
  <c r="L7105" i="1"/>
  <c r="O7104" i="1"/>
  <c r="N7104" i="1"/>
  <c r="P7104" i="1" s="1"/>
  <c r="Q7104" i="1" s="1"/>
  <c r="M7104" i="1"/>
  <c r="L7104" i="1"/>
  <c r="O7103" i="1"/>
  <c r="N7103" i="1"/>
  <c r="P7103" i="1" s="1"/>
  <c r="Q7103" i="1" s="1"/>
  <c r="M7103" i="1"/>
  <c r="L7103" i="1"/>
  <c r="O7102" i="1"/>
  <c r="N7102" i="1"/>
  <c r="P7102" i="1" s="1"/>
  <c r="Q7102" i="1" s="1"/>
  <c r="M7102" i="1"/>
  <c r="L7102" i="1"/>
  <c r="O7101" i="1"/>
  <c r="N7101" i="1"/>
  <c r="P7101" i="1" s="1"/>
  <c r="Q7101" i="1" s="1"/>
  <c r="M7101" i="1"/>
  <c r="L7101" i="1"/>
  <c r="O7100" i="1"/>
  <c r="N7100" i="1"/>
  <c r="P7100" i="1" s="1"/>
  <c r="Q7100" i="1" s="1"/>
  <c r="M7100" i="1"/>
  <c r="L7100" i="1"/>
  <c r="O7099" i="1"/>
  <c r="N7099" i="1"/>
  <c r="P7099" i="1" s="1"/>
  <c r="Q7099" i="1" s="1"/>
  <c r="M7099" i="1"/>
  <c r="L7099" i="1"/>
  <c r="O7098" i="1"/>
  <c r="N7098" i="1"/>
  <c r="P7098" i="1" s="1"/>
  <c r="Q7098" i="1" s="1"/>
  <c r="M7098" i="1"/>
  <c r="L7098" i="1"/>
  <c r="O7097" i="1"/>
  <c r="N7097" i="1"/>
  <c r="P7097" i="1" s="1"/>
  <c r="Q7097" i="1" s="1"/>
  <c r="M7097" i="1"/>
  <c r="L7097" i="1"/>
  <c r="O7096" i="1"/>
  <c r="N7096" i="1"/>
  <c r="P7096" i="1" s="1"/>
  <c r="Q7096" i="1" s="1"/>
  <c r="M7096" i="1"/>
  <c r="L7096" i="1"/>
  <c r="O7095" i="1"/>
  <c r="N7095" i="1"/>
  <c r="P7095" i="1" s="1"/>
  <c r="Q7095" i="1" s="1"/>
  <c r="M7095" i="1"/>
  <c r="L7095" i="1"/>
  <c r="O7094" i="1"/>
  <c r="N7094" i="1"/>
  <c r="P7094" i="1" s="1"/>
  <c r="Q7094" i="1" s="1"/>
  <c r="M7094" i="1"/>
  <c r="L7094" i="1"/>
  <c r="O7093" i="1"/>
  <c r="N7093" i="1"/>
  <c r="P7093" i="1" s="1"/>
  <c r="Q7093" i="1" s="1"/>
  <c r="M7093" i="1"/>
  <c r="L7093" i="1"/>
  <c r="O7092" i="1"/>
  <c r="N7092" i="1"/>
  <c r="P7092" i="1" s="1"/>
  <c r="Q7092" i="1" s="1"/>
  <c r="M7092" i="1"/>
  <c r="L7092" i="1"/>
  <c r="O7091" i="1"/>
  <c r="N7091" i="1"/>
  <c r="P7091" i="1" s="1"/>
  <c r="Q7091" i="1" s="1"/>
  <c r="M7091" i="1"/>
  <c r="L7091" i="1"/>
  <c r="O7090" i="1"/>
  <c r="N7090" i="1"/>
  <c r="P7090" i="1" s="1"/>
  <c r="Q7090" i="1" s="1"/>
  <c r="M7090" i="1"/>
  <c r="L7090" i="1"/>
  <c r="O7089" i="1"/>
  <c r="N7089" i="1"/>
  <c r="P7089" i="1" s="1"/>
  <c r="Q7089" i="1" s="1"/>
  <c r="M7089" i="1"/>
  <c r="L7089" i="1"/>
  <c r="O7088" i="1"/>
  <c r="N7088" i="1"/>
  <c r="P7088" i="1" s="1"/>
  <c r="Q7088" i="1" s="1"/>
  <c r="M7088" i="1"/>
  <c r="L7088" i="1"/>
  <c r="O7087" i="1"/>
  <c r="N7087" i="1"/>
  <c r="P7087" i="1" s="1"/>
  <c r="Q7087" i="1" s="1"/>
  <c r="M7087" i="1"/>
  <c r="L7087" i="1"/>
  <c r="O7086" i="1"/>
  <c r="N7086" i="1"/>
  <c r="P7086" i="1" s="1"/>
  <c r="Q7086" i="1" s="1"/>
  <c r="M7086" i="1"/>
  <c r="L7086" i="1"/>
  <c r="O7085" i="1"/>
  <c r="N7085" i="1"/>
  <c r="P7085" i="1" s="1"/>
  <c r="Q7085" i="1" s="1"/>
  <c r="M7085" i="1"/>
  <c r="L7085" i="1"/>
  <c r="O7084" i="1"/>
  <c r="N7084" i="1"/>
  <c r="P7084" i="1" s="1"/>
  <c r="Q7084" i="1" s="1"/>
  <c r="M7084" i="1"/>
  <c r="L7084" i="1"/>
  <c r="O7083" i="1"/>
  <c r="N7083" i="1"/>
  <c r="P7083" i="1" s="1"/>
  <c r="Q7083" i="1" s="1"/>
  <c r="M7083" i="1"/>
  <c r="L7083" i="1"/>
  <c r="O7082" i="1"/>
  <c r="N7082" i="1"/>
  <c r="P7082" i="1" s="1"/>
  <c r="Q7082" i="1" s="1"/>
  <c r="M7082" i="1"/>
  <c r="L7082" i="1"/>
  <c r="O7081" i="1"/>
  <c r="N7081" i="1"/>
  <c r="P7081" i="1" s="1"/>
  <c r="Q7081" i="1" s="1"/>
  <c r="M7081" i="1"/>
  <c r="L7081" i="1"/>
  <c r="O7080" i="1"/>
  <c r="N7080" i="1"/>
  <c r="P7080" i="1" s="1"/>
  <c r="Q7080" i="1" s="1"/>
  <c r="M7080" i="1"/>
  <c r="L7080" i="1"/>
  <c r="O7079" i="1"/>
  <c r="N7079" i="1"/>
  <c r="P7079" i="1" s="1"/>
  <c r="Q7079" i="1" s="1"/>
  <c r="M7079" i="1"/>
  <c r="L7079" i="1"/>
  <c r="O7078" i="1"/>
  <c r="N7078" i="1"/>
  <c r="P7078" i="1" s="1"/>
  <c r="Q7078" i="1" s="1"/>
  <c r="M7078" i="1"/>
  <c r="L7078" i="1"/>
  <c r="O7077" i="1"/>
  <c r="N7077" i="1"/>
  <c r="P7077" i="1" s="1"/>
  <c r="Q7077" i="1" s="1"/>
  <c r="M7077" i="1"/>
  <c r="L7077" i="1"/>
  <c r="O7076" i="1"/>
  <c r="N7076" i="1"/>
  <c r="P7076" i="1" s="1"/>
  <c r="Q7076" i="1" s="1"/>
  <c r="M7076" i="1"/>
  <c r="L7076" i="1"/>
  <c r="O7075" i="1"/>
  <c r="N7075" i="1"/>
  <c r="P7075" i="1" s="1"/>
  <c r="Q7075" i="1" s="1"/>
  <c r="M7075" i="1"/>
  <c r="L7075" i="1"/>
  <c r="O7074" i="1"/>
  <c r="N7074" i="1"/>
  <c r="P7074" i="1" s="1"/>
  <c r="Q7074" i="1" s="1"/>
  <c r="M7074" i="1"/>
  <c r="L7074" i="1"/>
  <c r="O7073" i="1"/>
  <c r="N7073" i="1"/>
  <c r="P7073" i="1" s="1"/>
  <c r="Q7073" i="1" s="1"/>
  <c r="M7073" i="1"/>
  <c r="L7073" i="1"/>
  <c r="O7072" i="1"/>
  <c r="N7072" i="1"/>
  <c r="P7072" i="1" s="1"/>
  <c r="Q7072" i="1" s="1"/>
  <c r="M7072" i="1"/>
  <c r="L7072" i="1"/>
  <c r="O7071" i="1"/>
  <c r="N7071" i="1"/>
  <c r="P7071" i="1" s="1"/>
  <c r="Q7071" i="1" s="1"/>
  <c r="M7071" i="1"/>
  <c r="L7071" i="1"/>
  <c r="O7070" i="1"/>
  <c r="N7070" i="1"/>
  <c r="P7070" i="1" s="1"/>
  <c r="Q7070" i="1" s="1"/>
  <c r="M7070" i="1"/>
  <c r="L7070" i="1"/>
  <c r="O7069" i="1"/>
  <c r="N7069" i="1"/>
  <c r="P7069" i="1" s="1"/>
  <c r="Q7069" i="1" s="1"/>
  <c r="M7069" i="1"/>
  <c r="L7069" i="1"/>
  <c r="O7068" i="1"/>
  <c r="N7068" i="1"/>
  <c r="P7068" i="1" s="1"/>
  <c r="Q7068" i="1" s="1"/>
  <c r="M7068" i="1"/>
  <c r="L7068" i="1"/>
  <c r="O7067" i="1"/>
  <c r="N7067" i="1"/>
  <c r="P7067" i="1" s="1"/>
  <c r="Q7067" i="1" s="1"/>
  <c r="M7067" i="1"/>
  <c r="L7067" i="1"/>
  <c r="O7066" i="1"/>
  <c r="N7066" i="1"/>
  <c r="P7066" i="1" s="1"/>
  <c r="Q7066" i="1" s="1"/>
  <c r="M7066" i="1"/>
  <c r="L7066" i="1"/>
  <c r="O7065" i="1"/>
  <c r="N7065" i="1"/>
  <c r="P7065" i="1" s="1"/>
  <c r="Q7065" i="1" s="1"/>
  <c r="M7065" i="1"/>
  <c r="L7065" i="1"/>
  <c r="O7064" i="1"/>
  <c r="N7064" i="1"/>
  <c r="P7064" i="1" s="1"/>
  <c r="Q7064" i="1" s="1"/>
  <c r="M7064" i="1"/>
  <c r="L7064" i="1"/>
  <c r="O7063" i="1"/>
  <c r="N7063" i="1"/>
  <c r="P7063" i="1" s="1"/>
  <c r="Q7063" i="1" s="1"/>
  <c r="M7063" i="1"/>
  <c r="L7063" i="1"/>
  <c r="O7062" i="1"/>
  <c r="N7062" i="1"/>
  <c r="P7062" i="1" s="1"/>
  <c r="Q7062" i="1" s="1"/>
  <c r="M7062" i="1"/>
  <c r="L7062" i="1"/>
  <c r="O7061" i="1"/>
  <c r="N7061" i="1"/>
  <c r="P7061" i="1" s="1"/>
  <c r="Q7061" i="1" s="1"/>
  <c r="M7061" i="1"/>
  <c r="L7061" i="1"/>
  <c r="O7060" i="1"/>
  <c r="N7060" i="1"/>
  <c r="P7060" i="1" s="1"/>
  <c r="Q7060" i="1" s="1"/>
  <c r="M7060" i="1"/>
  <c r="L7060" i="1"/>
  <c r="O7059" i="1"/>
  <c r="N7059" i="1"/>
  <c r="P7059" i="1" s="1"/>
  <c r="Q7059" i="1" s="1"/>
  <c r="M7059" i="1"/>
  <c r="L7059" i="1"/>
  <c r="O7058" i="1"/>
  <c r="N7058" i="1"/>
  <c r="P7058" i="1" s="1"/>
  <c r="Q7058" i="1" s="1"/>
  <c r="M7058" i="1"/>
  <c r="L7058" i="1"/>
  <c r="O7057" i="1"/>
  <c r="N7057" i="1"/>
  <c r="P7057" i="1" s="1"/>
  <c r="Q7057" i="1" s="1"/>
  <c r="M7057" i="1"/>
  <c r="L7057" i="1"/>
  <c r="O7056" i="1"/>
  <c r="N7056" i="1"/>
  <c r="P7056" i="1" s="1"/>
  <c r="Q7056" i="1" s="1"/>
  <c r="M7056" i="1"/>
  <c r="L7056" i="1"/>
  <c r="O7055" i="1"/>
  <c r="N7055" i="1"/>
  <c r="P7055" i="1" s="1"/>
  <c r="Q7055" i="1" s="1"/>
  <c r="M7055" i="1"/>
  <c r="L7055" i="1"/>
  <c r="O7054" i="1"/>
  <c r="N7054" i="1"/>
  <c r="P7054" i="1" s="1"/>
  <c r="Q7054" i="1" s="1"/>
  <c r="M7054" i="1"/>
  <c r="L7054" i="1"/>
  <c r="O7053" i="1"/>
  <c r="N7053" i="1"/>
  <c r="P7053" i="1" s="1"/>
  <c r="Q7053" i="1" s="1"/>
  <c r="M7053" i="1"/>
  <c r="L7053" i="1"/>
  <c r="O7052" i="1"/>
  <c r="N7052" i="1"/>
  <c r="P7052" i="1" s="1"/>
  <c r="Q7052" i="1" s="1"/>
  <c r="M7052" i="1"/>
  <c r="L7052" i="1"/>
  <c r="O7051" i="1"/>
  <c r="N7051" i="1"/>
  <c r="P7051" i="1" s="1"/>
  <c r="Q7051" i="1" s="1"/>
  <c r="M7051" i="1"/>
  <c r="L7051" i="1"/>
  <c r="O7050" i="1"/>
  <c r="N7050" i="1"/>
  <c r="P7050" i="1" s="1"/>
  <c r="Q7050" i="1" s="1"/>
  <c r="M7050" i="1"/>
  <c r="L7050" i="1"/>
  <c r="O7049" i="1"/>
  <c r="N7049" i="1"/>
  <c r="P7049" i="1" s="1"/>
  <c r="Q7049" i="1" s="1"/>
  <c r="M7049" i="1"/>
  <c r="L7049" i="1"/>
  <c r="O7048" i="1"/>
  <c r="N7048" i="1"/>
  <c r="P7048" i="1" s="1"/>
  <c r="Q7048" i="1" s="1"/>
  <c r="M7048" i="1"/>
  <c r="L7048" i="1"/>
  <c r="O7047" i="1"/>
  <c r="N7047" i="1"/>
  <c r="P7047" i="1" s="1"/>
  <c r="Q7047" i="1" s="1"/>
  <c r="M7047" i="1"/>
  <c r="L7047" i="1"/>
  <c r="O7046" i="1"/>
  <c r="N7046" i="1"/>
  <c r="P7046" i="1" s="1"/>
  <c r="Q7046" i="1" s="1"/>
  <c r="M7046" i="1"/>
  <c r="L7046" i="1"/>
  <c r="O7045" i="1"/>
  <c r="N7045" i="1"/>
  <c r="P7045" i="1" s="1"/>
  <c r="Q7045" i="1" s="1"/>
  <c r="M7045" i="1"/>
  <c r="L7045" i="1"/>
  <c r="O7044" i="1"/>
  <c r="N7044" i="1"/>
  <c r="P7044" i="1" s="1"/>
  <c r="Q7044" i="1" s="1"/>
  <c r="M7044" i="1"/>
  <c r="L7044" i="1"/>
  <c r="O7043" i="1"/>
  <c r="N7043" i="1"/>
  <c r="P7043" i="1" s="1"/>
  <c r="Q7043" i="1" s="1"/>
  <c r="M7043" i="1"/>
  <c r="L7043" i="1"/>
  <c r="O7042" i="1"/>
  <c r="N7042" i="1"/>
  <c r="P7042" i="1" s="1"/>
  <c r="Q7042" i="1" s="1"/>
  <c r="M7042" i="1"/>
  <c r="L7042" i="1"/>
  <c r="O7041" i="1"/>
  <c r="N7041" i="1"/>
  <c r="P7041" i="1" s="1"/>
  <c r="Q7041" i="1" s="1"/>
  <c r="M7041" i="1"/>
  <c r="L7041" i="1"/>
  <c r="O7040" i="1"/>
  <c r="N7040" i="1"/>
  <c r="P7040" i="1" s="1"/>
  <c r="Q7040" i="1" s="1"/>
  <c r="M7040" i="1"/>
  <c r="L7040" i="1"/>
  <c r="O7039" i="1"/>
  <c r="N7039" i="1"/>
  <c r="P7039" i="1" s="1"/>
  <c r="Q7039" i="1" s="1"/>
  <c r="M7039" i="1"/>
  <c r="L7039" i="1"/>
  <c r="O7038" i="1"/>
  <c r="N7038" i="1"/>
  <c r="P7038" i="1" s="1"/>
  <c r="Q7038" i="1" s="1"/>
  <c r="M7038" i="1"/>
  <c r="L7038" i="1"/>
  <c r="O7037" i="1"/>
  <c r="N7037" i="1"/>
  <c r="P7037" i="1" s="1"/>
  <c r="Q7037" i="1" s="1"/>
  <c r="M7037" i="1"/>
  <c r="L7037" i="1"/>
  <c r="O7036" i="1"/>
  <c r="N7036" i="1"/>
  <c r="P7036" i="1" s="1"/>
  <c r="Q7036" i="1" s="1"/>
  <c r="M7036" i="1"/>
  <c r="L7036" i="1"/>
  <c r="O7035" i="1"/>
  <c r="N7035" i="1"/>
  <c r="P7035" i="1" s="1"/>
  <c r="Q7035" i="1" s="1"/>
  <c r="M7035" i="1"/>
  <c r="L7035" i="1"/>
  <c r="O7034" i="1"/>
  <c r="N7034" i="1"/>
  <c r="P7034" i="1" s="1"/>
  <c r="Q7034" i="1" s="1"/>
  <c r="M7034" i="1"/>
  <c r="L7034" i="1"/>
  <c r="O7033" i="1"/>
  <c r="N7033" i="1"/>
  <c r="P7033" i="1" s="1"/>
  <c r="Q7033" i="1" s="1"/>
  <c r="M7033" i="1"/>
  <c r="L7033" i="1"/>
  <c r="O7032" i="1"/>
  <c r="N7032" i="1"/>
  <c r="P7032" i="1" s="1"/>
  <c r="Q7032" i="1" s="1"/>
  <c r="M7032" i="1"/>
  <c r="L7032" i="1"/>
  <c r="O7031" i="1"/>
  <c r="N7031" i="1"/>
  <c r="P7031" i="1" s="1"/>
  <c r="Q7031" i="1" s="1"/>
  <c r="M7031" i="1"/>
  <c r="L7031" i="1"/>
  <c r="O7030" i="1"/>
  <c r="N7030" i="1"/>
  <c r="P7030" i="1" s="1"/>
  <c r="Q7030" i="1" s="1"/>
  <c r="M7030" i="1"/>
  <c r="L7030" i="1"/>
  <c r="O7029" i="1"/>
  <c r="N7029" i="1"/>
  <c r="P7029" i="1" s="1"/>
  <c r="Q7029" i="1" s="1"/>
  <c r="M7029" i="1"/>
  <c r="L7029" i="1"/>
  <c r="O7028" i="1"/>
  <c r="N7028" i="1"/>
  <c r="P7028" i="1" s="1"/>
  <c r="Q7028" i="1" s="1"/>
  <c r="M7028" i="1"/>
  <c r="L7028" i="1"/>
  <c r="O7027" i="1"/>
  <c r="N7027" i="1"/>
  <c r="P7027" i="1" s="1"/>
  <c r="Q7027" i="1" s="1"/>
  <c r="M7027" i="1"/>
  <c r="L7027" i="1"/>
  <c r="O7026" i="1"/>
  <c r="N7026" i="1"/>
  <c r="P7026" i="1" s="1"/>
  <c r="Q7026" i="1" s="1"/>
  <c r="M7026" i="1"/>
  <c r="L7026" i="1"/>
  <c r="O7025" i="1"/>
  <c r="N7025" i="1"/>
  <c r="P7025" i="1" s="1"/>
  <c r="Q7025" i="1" s="1"/>
  <c r="M7025" i="1"/>
  <c r="L7025" i="1"/>
  <c r="O7024" i="1"/>
  <c r="N7024" i="1"/>
  <c r="P7024" i="1" s="1"/>
  <c r="Q7024" i="1" s="1"/>
  <c r="M7024" i="1"/>
  <c r="L7024" i="1"/>
  <c r="O7023" i="1"/>
  <c r="N7023" i="1"/>
  <c r="P7023" i="1" s="1"/>
  <c r="Q7023" i="1" s="1"/>
  <c r="M7023" i="1"/>
  <c r="L7023" i="1"/>
  <c r="O7022" i="1"/>
  <c r="N7022" i="1"/>
  <c r="P7022" i="1" s="1"/>
  <c r="Q7022" i="1" s="1"/>
  <c r="M7022" i="1"/>
  <c r="L7022" i="1"/>
  <c r="O7021" i="1"/>
  <c r="N7021" i="1"/>
  <c r="P7021" i="1" s="1"/>
  <c r="Q7021" i="1" s="1"/>
  <c r="M7021" i="1"/>
  <c r="L7021" i="1"/>
  <c r="O7020" i="1"/>
  <c r="N7020" i="1"/>
  <c r="P7020" i="1" s="1"/>
  <c r="Q7020" i="1" s="1"/>
  <c r="M7020" i="1"/>
  <c r="L7020" i="1"/>
  <c r="O7019" i="1"/>
  <c r="N7019" i="1"/>
  <c r="P7019" i="1" s="1"/>
  <c r="Q7019" i="1" s="1"/>
  <c r="M7019" i="1"/>
  <c r="L7019" i="1"/>
  <c r="O7018" i="1"/>
  <c r="N7018" i="1"/>
  <c r="P7018" i="1" s="1"/>
  <c r="Q7018" i="1" s="1"/>
  <c r="M7018" i="1"/>
  <c r="L7018" i="1"/>
  <c r="O7017" i="1"/>
  <c r="N7017" i="1"/>
  <c r="P7017" i="1" s="1"/>
  <c r="Q7017" i="1" s="1"/>
  <c r="M7017" i="1"/>
  <c r="L7017" i="1"/>
  <c r="O7016" i="1"/>
  <c r="N7016" i="1"/>
  <c r="P7016" i="1" s="1"/>
  <c r="Q7016" i="1" s="1"/>
  <c r="M7016" i="1"/>
  <c r="L7016" i="1"/>
  <c r="O7015" i="1"/>
  <c r="N7015" i="1"/>
  <c r="P7015" i="1" s="1"/>
  <c r="Q7015" i="1" s="1"/>
  <c r="M7015" i="1"/>
  <c r="L7015" i="1"/>
  <c r="O7014" i="1"/>
  <c r="N7014" i="1"/>
  <c r="P7014" i="1" s="1"/>
  <c r="Q7014" i="1" s="1"/>
  <c r="M7014" i="1"/>
  <c r="L7014" i="1"/>
  <c r="O7013" i="1"/>
  <c r="N7013" i="1"/>
  <c r="P7013" i="1" s="1"/>
  <c r="Q7013" i="1" s="1"/>
  <c r="M7013" i="1"/>
  <c r="L7013" i="1"/>
  <c r="O7012" i="1"/>
  <c r="N7012" i="1"/>
  <c r="P7012" i="1" s="1"/>
  <c r="Q7012" i="1" s="1"/>
  <c r="M7012" i="1"/>
  <c r="L7012" i="1"/>
  <c r="O7011" i="1"/>
  <c r="N7011" i="1"/>
  <c r="P7011" i="1" s="1"/>
  <c r="Q7011" i="1" s="1"/>
  <c r="M7011" i="1"/>
  <c r="L7011" i="1"/>
  <c r="O7010" i="1"/>
  <c r="N7010" i="1"/>
  <c r="P7010" i="1" s="1"/>
  <c r="Q7010" i="1" s="1"/>
  <c r="M7010" i="1"/>
  <c r="L7010" i="1"/>
  <c r="O7009" i="1"/>
  <c r="N7009" i="1"/>
  <c r="P7009" i="1" s="1"/>
  <c r="Q7009" i="1" s="1"/>
  <c r="M7009" i="1"/>
  <c r="L7009" i="1"/>
  <c r="O7008" i="1"/>
  <c r="N7008" i="1"/>
  <c r="P7008" i="1" s="1"/>
  <c r="Q7008" i="1" s="1"/>
  <c r="M7008" i="1"/>
  <c r="L7008" i="1"/>
  <c r="O7007" i="1"/>
  <c r="N7007" i="1"/>
  <c r="P7007" i="1" s="1"/>
  <c r="Q7007" i="1" s="1"/>
  <c r="M7007" i="1"/>
  <c r="L7007" i="1"/>
  <c r="O7006" i="1"/>
  <c r="N7006" i="1"/>
  <c r="P7006" i="1" s="1"/>
  <c r="Q7006" i="1" s="1"/>
  <c r="M7006" i="1"/>
  <c r="L7006" i="1"/>
  <c r="O7005" i="1"/>
  <c r="N7005" i="1"/>
  <c r="P7005" i="1" s="1"/>
  <c r="Q7005" i="1" s="1"/>
  <c r="M7005" i="1"/>
  <c r="L7005" i="1"/>
  <c r="O7004" i="1"/>
  <c r="N7004" i="1"/>
  <c r="P7004" i="1" s="1"/>
  <c r="Q7004" i="1" s="1"/>
  <c r="M7004" i="1"/>
  <c r="L7004" i="1"/>
  <c r="O7003" i="1"/>
  <c r="N7003" i="1"/>
  <c r="P7003" i="1" s="1"/>
  <c r="Q7003" i="1" s="1"/>
  <c r="M7003" i="1"/>
  <c r="L7003" i="1"/>
  <c r="O7002" i="1"/>
  <c r="N7002" i="1"/>
  <c r="P7002" i="1" s="1"/>
  <c r="Q7002" i="1" s="1"/>
  <c r="M7002" i="1"/>
  <c r="L7002" i="1"/>
  <c r="O7001" i="1"/>
  <c r="N7001" i="1"/>
  <c r="P7001" i="1" s="1"/>
  <c r="Q7001" i="1" s="1"/>
  <c r="M7001" i="1"/>
  <c r="L7001" i="1"/>
  <c r="O7000" i="1"/>
  <c r="N7000" i="1"/>
  <c r="P7000" i="1" s="1"/>
  <c r="Q7000" i="1" s="1"/>
  <c r="M7000" i="1"/>
  <c r="L7000" i="1"/>
  <c r="O6999" i="1"/>
  <c r="N6999" i="1"/>
  <c r="P6999" i="1" s="1"/>
  <c r="Q6999" i="1" s="1"/>
  <c r="M6999" i="1"/>
  <c r="L6999" i="1"/>
  <c r="O6998" i="1"/>
  <c r="N6998" i="1"/>
  <c r="P6998" i="1" s="1"/>
  <c r="Q6998" i="1" s="1"/>
  <c r="M6998" i="1"/>
  <c r="L6998" i="1"/>
  <c r="O6997" i="1"/>
  <c r="N6997" i="1"/>
  <c r="P6997" i="1" s="1"/>
  <c r="Q6997" i="1" s="1"/>
  <c r="M6997" i="1"/>
  <c r="L6997" i="1"/>
  <c r="O6996" i="1"/>
  <c r="N6996" i="1"/>
  <c r="P6996" i="1" s="1"/>
  <c r="Q6996" i="1" s="1"/>
  <c r="M6996" i="1"/>
  <c r="L6996" i="1"/>
  <c r="O6995" i="1"/>
  <c r="N6995" i="1"/>
  <c r="P6995" i="1" s="1"/>
  <c r="Q6995" i="1" s="1"/>
  <c r="M6995" i="1"/>
  <c r="L6995" i="1"/>
  <c r="O6994" i="1"/>
  <c r="N6994" i="1"/>
  <c r="P6994" i="1" s="1"/>
  <c r="Q6994" i="1" s="1"/>
  <c r="M6994" i="1"/>
  <c r="L6994" i="1"/>
  <c r="O6993" i="1"/>
  <c r="N6993" i="1"/>
  <c r="P6993" i="1" s="1"/>
  <c r="Q6993" i="1" s="1"/>
  <c r="M6993" i="1"/>
  <c r="L6993" i="1"/>
  <c r="O6992" i="1"/>
  <c r="N6992" i="1"/>
  <c r="P6992" i="1" s="1"/>
  <c r="Q6992" i="1" s="1"/>
  <c r="M6992" i="1"/>
  <c r="L6992" i="1"/>
  <c r="O6991" i="1"/>
  <c r="N6991" i="1"/>
  <c r="P6991" i="1" s="1"/>
  <c r="Q6991" i="1" s="1"/>
  <c r="M6991" i="1"/>
  <c r="L6991" i="1"/>
  <c r="O6990" i="1"/>
  <c r="N6990" i="1"/>
  <c r="P6990" i="1" s="1"/>
  <c r="Q6990" i="1" s="1"/>
  <c r="M6990" i="1"/>
  <c r="L6990" i="1"/>
  <c r="O6989" i="1"/>
  <c r="N6989" i="1"/>
  <c r="P6989" i="1" s="1"/>
  <c r="Q6989" i="1" s="1"/>
  <c r="M6989" i="1"/>
  <c r="L6989" i="1"/>
  <c r="O6988" i="1"/>
  <c r="N6988" i="1"/>
  <c r="P6988" i="1" s="1"/>
  <c r="Q6988" i="1" s="1"/>
  <c r="M6988" i="1"/>
  <c r="L6988" i="1"/>
  <c r="O6987" i="1"/>
  <c r="N6987" i="1"/>
  <c r="P6987" i="1" s="1"/>
  <c r="Q6987" i="1" s="1"/>
  <c r="M6987" i="1"/>
  <c r="L6987" i="1"/>
  <c r="O6986" i="1"/>
  <c r="N6986" i="1"/>
  <c r="P6986" i="1" s="1"/>
  <c r="Q6986" i="1" s="1"/>
  <c r="M6986" i="1"/>
  <c r="L6986" i="1"/>
  <c r="O6985" i="1"/>
  <c r="N6985" i="1"/>
  <c r="P6985" i="1" s="1"/>
  <c r="Q6985" i="1" s="1"/>
  <c r="M6985" i="1"/>
  <c r="L6985" i="1"/>
  <c r="O6984" i="1"/>
  <c r="N6984" i="1"/>
  <c r="P6984" i="1" s="1"/>
  <c r="Q6984" i="1" s="1"/>
  <c r="M6984" i="1"/>
  <c r="L6984" i="1"/>
  <c r="O6983" i="1"/>
  <c r="N6983" i="1"/>
  <c r="P6983" i="1" s="1"/>
  <c r="Q6983" i="1" s="1"/>
  <c r="M6983" i="1"/>
  <c r="L6983" i="1"/>
  <c r="O6982" i="1"/>
  <c r="N6982" i="1"/>
  <c r="P6982" i="1" s="1"/>
  <c r="Q6982" i="1" s="1"/>
  <c r="M6982" i="1"/>
  <c r="L6982" i="1"/>
  <c r="O6981" i="1"/>
  <c r="N6981" i="1"/>
  <c r="P6981" i="1" s="1"/>
  <c r="Q6981" i="1" s="1"/>
  <c r="M6981" i="1"/>
  <c r="L6981" i="1"/>
  <c r="O6980" i="1"/>
  <c r="N6980" i="1"/>
  <c r="P6980" i="1" s="1"/>
  <c r="Q6980" i="1" s="1"/>
  <c r="M6980" i="1"/>
  <c r="L6980" i="1"/>
  <c r="O6979" i="1"/>
  <c r="N6979" i="1"/>
  <c r="P6979" i="1" s="1"/>
  <c r="Q6979" i="1" s="1"/>
  <c r="M6979" i="1"/>
  <c r="L6979" i="1"/>
  <c r="O6978" i="1"/>
  <c r="N6978" i="1"/>
  <c r="P6978" i="1" s="1"/>
  <c r="Q6978" i="1" s="1"/>
  <c r="M6978" i="1"/>
  <c r="L6978" i="1"/>
  <c r="O6977" i="1"/>
  <c r="N6977" i="1"/>
  <c r="P6977" i="1" s="1"/>
  <c r="Q6977" i="1" s="1"/>
  <c r="M6977" i="1"/>
  <c r="L6977" i="1"/>
  <c r="O6976" i="1"/>
  <c r="N6976" i="1"/>
  <c r="P6976" i="1" s="1"/>
  <c r="Q6976" i="1" s="1"/>
  <c r="M6976" i="1"/>
  <c r="L6976" i="1"/>
  <c r="O6975" i="1"/>
  <c r="N6975" i="1"/>
  <c r="P6975" i="1" s="1"/>
  <c r="Q6975" i="1" s="1"/>
  <c r="M6975" i="1"/>
  <c r="L6975" i="1"/>
  <c r="O6974" i="1"/>
  <c r="N6974" i="1"/>
  <c r="P6974" i="1" s="1"/>
  <c r="Q6974" i="1" s="1"/>
  <c r="M6974" i="1"/>
  <c r="L6974" i="1"/>
  <c r="O6973" i="1"/>
  <c r="N6973" i="1"/>
  <c r="P6973" i="1" s="1"/>
  <c r="Q6973" i="1" s="1"/>
  <c r="M6973" i="1"/>
  <c r="L6973" i="1"/>
  <c r="O6972" i="1"/>
  <c r="N6972" i="1"/>
  <c r="P6972" i="1" s="1"/>
  <c r="Q6972" i="1" s="1"/>
  <c r="M6972" i="1"/>
  <c r="L6972" i="1"/>
  <c r="O6971" i="1"/>
  <c r="N6971" i="1"/>
  <c r="P6971" i="1" s="1"/>
  <c r="Q6971" i="1" s="1"/>
  <c r="M6971" i="1"/>
  <c r="L6971" i="1"/>
  <c r="O6970" i="1"/>
  <c r="N6970" i="1"/>
  <c r="P6970" i="1" s="1"/>
  <c r="Q6970" i="1" s="1"/>
  <c r="M6970" i="1"/>
  <c r="L6970" i="1"/>
  <c r="O6969" i="1"/>
  <c r="N6969" i="1"/>
  <c r="P6969" i="1" s="1"/>
  <c r="Q6969" i="1" s="1"/>
  <c r="M6969" i="1"/>
  <c r="L6969" i="1"/>
  <c r="O6968" i="1"/>
  <c r="N6968" i="1"/>
  <c r="P6968" i="1" s="1"/>
  <c r="Q6968" i="1" s="1"/>
  <c r="M6968" i="1"/>
  <c r="L6968" i="1"/>
  <c r="O6967" i="1"/>
  <c r="N6967" i="1"/>
  <c r="P6967" i="1" s="1"/>
  <c r="Q6967" i="1" s="1"/>
  <c r="M6967" i="1"/>
  <c r="L6967" i="1"/>
  <c r="O6966" i="1"/>
  <c r="N6966" i="1"/>
  <c r="P6966" i="1" s="1"/>
  <c r="Q6966" i="1" s="1"/>
  <c r="M6966" i="1"/>
  <c r="L6966" i="1"/>
  <c r="O6965" i="1"/>
  <c r="N6965" i="1"/>
  <c r="P6965" i="1" s="1"/>
  <c r="Q6965" i="1" s="1"/>
  <c r="M6965" i="1"/>
  <c r="L6965" i="1"/>
  <c r="O6964" i="1"/>
  <c r="N6964" i="1"/>
  <c r="P6964" i="1" s="1"/>
  <c r="Q6964" i="1" s="1"/>
  <c r="M6964" i="1"/>
  <c r="L6964" i="1"/>
  <c r="O6963" i="1"/>
  <c r="N6963" i="1"/>
  <c r="P6963" i="1" s="1"/>
  <c r="Q6963" i="1" s="1"/>
  <c r="M6963" i="1"/>
  <c r="L6963" i="1"/>
  <c r="O6962" i="1"/>
  <c r="N6962" i="1"/>
  <c r="P6962" i="1" s="1"/>
  <c r="Q6962" i="1" s="1"/>
  <c r="M6962" i="1"/>
  <c r="L6962" i="1"/>
  <c r="O6961" i="1"/>
  <c r="N6961" i="1"/>
  <c r="P6961" i="1" s="1"/>
  <c r="Q6961" i="1" s="1"/>
  <c r="M6961" i="1"/>
  <c r="L6961" i="1"/>
  <c r="O6960" i="1"/>
  <c r="N6960" i="1"/>
  <c r="P6960" i="1" s="1"/>
  <c r="Q6960" i="1" s="1"/>
  <c r="M6960" i="1"/>
  <c r="L6960" i="1"/>
  <c r="O6959" i="1"/>
  <c r="N6959" i="1"/>
  <c r="P6959" i="1" s="1"/>
  <c r="Q6959" i="1" s="1"/>
  <c r="M6959" i="1"/>
  <c r="L6959" i="1"/>
  <c r="O6958" i="1"/>
  <c r="N6958" i="1"/>
  <c r="P6958" i="1" s="1"/>
  <c r="Q6958" i="1" s="1"/>
  <c r="M6958" i="1"/>
  <c r="L6958" i="1"/>
  <c r="O6957" i="1"/>
  <c r="N6957" i="1"/>
  <c r="P6957" i="1" s="1"/>
  <c r="Q6957" i="1" s="1"/>
  <c r="M6957" i="1"/>
  <c r="L6957" i="1"/>
  <c r="O6956" i="1"/>
  <c r="N6956" i="1"/>
  <c r="P6956" i="1" s="1"/>
  <c r="Q6956" i="1" s="1"/>
  <c r="M6956" i="1"/>
  <c r="L6956" i="1"/>
  <c r="O6955" i="1"/>
  <c r="N6955" i="1"/>
  <c r="P6955" i="1" s="1"/>
  <c r="Q6955" i="1" s="1"/>
  <c r="M6955" i="1"/>
  <c r="L6955" i="1"/>
  <c r="O6954" i="1"/>
  <c r="N6954" i="1"/>
  <c r="P6954" i="1" s="1"/>
  <c r="Q6954" i="1" s="1"/>
  <c r="M6954" i="1"/>
  <c r="L6954" i="1"/>
  <c r="O6953" i="1"/>
  <c r="N6953" i="1"/>
  <c r="P6953" i="1" s="1"/>
  <c r="Q6953" i="1" s="1"/>
  <c r="M6953" i="1"/>
  <c r="L6953" i="1"/>
  <c r="O6952" i="1"/>
  <c r="N6952" i="1"/>
  <c r="P6952" i="1" s="1"/>
  <c r="Q6952" i="1" s="1"/>
  <c r="M6952" i="1"/>
  <c r="L6952" i="1"/>
  <c r="O6951" i="1"/>
  <c r="N6951" i="1"/>
  <c r="P6951" i="1" s="1"/>
  <c r="Q6951" i="1" s="1"/>
  <c r="M6951" i="1"/>
  <c r="L6951" i="1"/>
  <c r="O6950" i="1"/>
  <c r="N6950" i="1"/>
  <c r="P6950" i="1" s="1"/>
  <c r="Q6950" i="1" s="1"/>
  <c r="M6950" i="1"/>
  <c r="L6950" i="1"/>
  <c r="O6949" i="1"/>
  <c r="N6949" i="1"/>
  <c r="P6949" i="1" s="1"/>
  <c r="Q6949" i="1" s="1"/>
  <c r="M6949" i="1"/>
  <c r="L6949" i="1"/>
  <c r="O6948" i="1"/>
  <c r="N6948" i="1"/>
  <c r="P6948" i="1" s="1"/>
  <c r="Q6948" i="1" s="1"/>
  <c r="M6948" i="1"/>
  <c r="L6948" i="1"/>
  <c r="O6947" i="1"/>
  <c r="N6947" i="1"/>
  <c r="P6947" i="1" s="1"/>
  <c r="Q6947" i="1" s="1"/>
  <c r="M6947" i="1"/>
  <c r="L6947" i="1"/>
  <c r="O6946" i="1"/>
  <c r="N6946" i="1"/>
  <c r="P6946" i="1" s="1"/>
  <c r="Q6946" i="1" s="1"/>
  <c r="M6946" i="1"/>
  <c r="L6946" i="1"/>
  <c r="O6945" i="1"/>
  <c r="N6945" i="1"/>
  <c r="P6945" i="1" s="1"/>
  <c r="Q6945" i="1" s="1"/>
  <c r="M6945" i="1"/>
  <c r="L6945" i="1"/>
  <c r="O6944" i="1"/>
  <c r="N6944" i="1"/>
  <c r="P6944" i="1" s="1"/>
  <c r="Q6944" i="1" s="1"/>
  <c r="M6944" i="1"/>
  <c r="L6944" i="1"/>
  <c r="O6943" i="1"/>
  <c r="N6943" i="1"/>
  <c r="P6943" i="1" s="1"/>
  <c r="Q6943" i="1" s="1"/>
  <c r="M6943" i="1"/>
  <c r="L6943" i="1"/>
  <c r="O6942" i="1"/>
  <c r="N6942" i="1"/>
  <c r="P6942" i="1" s="1"/>
  <c r="Q6942" i="1" s="1"/>
  <c r="M6942" i="1"/>
  <c r="L6942" i="1"/>
  <c r="O6941" i="1"/>
  <c r="N6941" i="1"/>
  <c r="P6941" i="1" s="1"/>
  <c r="Q6941" i="1" s="1"/>
  <c r="M6941" i="1"/>
  <c r="L6941" i="1"/>
  <c r="O6940" i="1"/>
  <c r="N6940" i="1"/>
  <c r="P6940" i="1" s="1"/>
  <c r="Q6940" i="1" s="1"/>
  <c r="M6940" i="1"/>
  <c r="L6940" i="1"/>
  <c r="O6939" i="1"/>
  <c r="N6939" i="1"/>
  <c r="P6939" i="1" s="1"/>
  <c r="Q6939" i="1" s="1"/>
  <c r="M6939" i="1"/>
  <c r="L6939" i="1"/>
  <c r="O6938" i="1"/>
  <c r="N6938" i="1"/>
  <c r="P6938" i="1" s="1"/>
  <c r="Q6938" i="1" s="1"/>
  <c r="M6938" i="1"/>
  <c r="L6938" i="1"/>
  <c r="O6937" i="1"/>
  <c r="N6937" i="1"/>
  <c r="P6937" i="1" s="1"/>
  <c r="Q6937" i="1" s="1"/>
  <c r="M6937" i="1"/>
  <c r="L6937" i="1"/>
  <c r="O6936" i="1"/>
  <c r="N6936" i="1"/>
  <c r="P6936" i="1" s="1"/>
  <c r="Q6936" i="1" s="1"/>
  <c r="M6936" i="1"/>
  <c r="L6936" i="1"/>
  <c r="O6935" i="1"/>
  <c r="N6935" i="1"/>
  <c r="P6935" i="1" s="1"/>
  <c r="Q6935" i="1" s="1"/>
  <c r="M6935" i="1"/>
  <c r="L6935" i="1"/>
  <c r="O6934" i="1"/>
  <c r="N6934" i="1"/>
  <c r="P6934" i="1" s="1"/>
  <c r="Q6934" i="1" s="1"/>
  <c r="M6934" i="1"/>
  <c r="L6934" i="1"/>
  <c r="O6933" i="1"/>
  <c r="N6933" i="1"/>
  <c r="P6933" i="1" s="1"/>
  <c r="Q6933" i="1" s="1"/>
  <c r="M6933" i="1"/>
  <c r="L6933" i="1"/>
  <c r="O6932" i="1"/>
  <c r="N6932" i="1"/>
  <c r="P6932" i="1" s="1"/>
  <c r="Q6932" i="1" s="1"/>
  <c r="M6932" i="1"/>
  <c r="L6932" i="1"/>
  <c r="O6931" i="1"/>
  <c r="N6931" i="1"/>
  <c r="P6931" i="1" s="1"/>
  <c r="Q6931" i="1" s="1"/>
  <c r="M6931" i="1"/>
  <c r="L6931" i="1"/>
  <c r="O6930" i="1"/>
  <c r="N6930" i="1"/>
  <c r="P6930" i="1" s="1"/>
  <c r="Q6930" i="1" s="1"/>
  <c r="M6930" i="1"/>
  <c r="L6930" i="1"/>
  <c r="O6929" i="1"/>
  <c r="N6929" i="1"/>
  <c r="P6929" i="1" s="1"/>
  <c r="Q6929" i="1" s="1"/>
  <c r="M6929" i="1"/>
  <c r="L6929" i="1"/>
  <c r="O6928" i="1"/>
  <c r="N6928" i="1"/>
  <c r="P6928" i="1" s="1"/>
  <c r="Q6928" i="1" s="1"/>
  <c r="M6928" i="1"/>
  <c r="L6928" i="1"/>
  <c r="O6927" i="1"/>
  <c r="N6927" i="1"/>
  <c r="P6927" i="1" s="1"/>
  <c r="Q6927" i="1" s="1"/>
  <c r="M6927" i="1"/>
  <c r="L6927" i="1"/>
  <c r="O6926" i="1"/>
  <c r="N6926" i="1"/>
  <c r="P6926" i="1" s="1"/>
  <c r="Q6926" i="1" s="1"/>
  <c r="M6926" i="1"/>
  <c r="L6926" i="1"/>
  <c r="O6925" i="1"/>
  <c r="N6925" i="1"/>
  <c r="P6925" i="1" s="1"/>
  <c r="Q6925" i="1" s="1"/>
  <c r="M6925" i="1"/>
  <c r="L6925" i="1"/>
  <c r="O6924" i="1"/>
  <c r="N6924" i="1"/>
  <c r="P6924" i="1" s="1"/>
  <c r="Q6924" i="1" s="1"/>
  <c r="M6924" i="1"/>
  <c r="L6924" i="1"/>
  <c r="O6923" i="1"/>
  <c r="N6923" i="1"/>
  <c r="P6923" i="1" s="1"/>
  <c r="Q6923" i="1" s="1"/>
  <c r="M6923" i="1"/>
  <c r="L6923" i="1"/>
  <c r="O6922" i="1"/>
  <c r="N6922" i="1"/>
  <c r="P6922" i="1" s="1"/>
  <c r="Q6922" i="1" s="1"/>
  <c r="M6922" i="1"/>
  <c r="L6922" i="1"/>
  <c r="O6921" i="1"/>
  <c r="N6921" i="1"/>
  <c r="P6921" i="1" s="1"/>
  <c r="Q6921" i="1" s="1"/>
  <c r="M6921" i="1"/>
  <c r="L6921" i="1"/>
  <c r="O6920" i="1"/>
  <c r="N6920" i="1"/>
  <c r="P6920" i="1" s="1"/>
  <c r="Q6920" i="1" s="1"/>
  <c r="M6920" i="1"/>
  <c r="L6920" i="1"/>
  <c r="O6919" i="1"/>
  <c r="N6919" i="1"/>
  <c r="P6919" i="1" s="1"/>
  <c r="Q6919" i="1" s="1"/>
  <c r="M6919" i="1"/>
  <c r="L6919" i="1"/>
  <c r="O6918" i="1"/>
  <c r="N6918" i="1"/>
  <c r="P6918" i="1" s="1"/>
  <c r="Q6918" i="1" s="1"/>
  <c r="M6918" i="1"/>
  <c r="L6918" i="1"/>
  <c r="O6917" i="1"/>
  <c r="N6917" i="1"/>
  <c r="P6917" i="1" s="1"/>
  <c r="Q6917" i="1" s="1"/>
  <c r="M6917" i="1"/>
  <c r="L6917" i="1"/>
  <c r="O6916" i="1"/>
  <c r="N6916" i="1"/>
  <c r="P6916" i="1" s="1"/>
  <c r="Q6916" i="1" s="1"/>
  <c r="M6916" i="1"/>
  <c r="L6916" i="1"/>
  <c r="O6915" i="1"/>
  <c r="N6915" i="1"/>
  <c r="P6915" i="1" s="1"/>
  <c r="Q6915" i="1" s="1"/>
  <c r="M6915" i="1"/>
  <c r="L6915" i="1"/>
  <c r="O6914" i="1"/>
  <c r="N6914" i="1"/>
  <c r="P6914" i="1" s="1"/>
  <c r="Q6914" i="1" s="1"/>
  <c r="M6914" i="1"/>
  <c r="L6914" i="1"/>
  <c r="O6913" i="1"/>
  <c r="N6913" i="1"/>
  <c r="P6913" i="1" s="1"/>
  <c r="Q6913" i="1" s="1"/>
  <c r="M6913" i="1"/>
  <c r="L6913" i="1"/>
  <c r="O6912" i="1"/>
  <c r="N6912" i="1"/>
  <c r="P6912" i="1" s="1"/>
  <c r="Q6912" i="1" s="1"/>
  <c r="M6912" i="1"/>
  <c r="L6912" i="1"/>
  <c r="O6911" i="1"/>
  <c r="N6911" i="1"/>
  <c r="P6911" i="1" s="1"/>
  <c r="Q6911" i="1" s="1"/>
  <c r="M6911" i="1"/>
  <c r="L6911" i="1"/>
  <c r="O6910" i="1"/>
  <c r="N6910" i="1"/>
  <c r="P6910" i="1" s="1"/>
  <c r="Q6910" i="1" s="1"/>
  <c r="M6910" i="1"/>
  <c r="L6910" i="1"/>
  <c r="O6909" i="1"/>
  <c r="N6909" i="1"/>
  <c r="P6909" i="1" s="1"/>
  <c r="Q6909" i="1" s="1"/>
  <c r="M6909" i="1"/>
  <c r="L6909" i="1"/>
  <c r="O6908" i="1"/>
  <c r="N6908" i="1"/>
  <c r="P6908" i="1" s="1"/>
  <c r="Q6908" i="1" s="1"/>
  <c r="M6908" i="1"/>
  <c r="L6908" i="1"/>
  <c r="O6907" i="1"/>
  <c r="N6907" i="1"/>
  <c r="P6907" i="1" s="1"/>
  <c r="Q6907" i="1" s="1"/>
  <c r="M6907" i="1"/>
  <c r="L6907" i="1"/>
  <c r="O6906" i="1"/>
  <c r="N6906" i="1"/>
  <c r="P6906" i="1" s="1"/>
  <c r="Q6906" i="1" s="1"/>
  <c r="M6906" i="1"/>
  <c r="L6906" i="1"/>
  <c r="O6905" i="1"/>
  <c r="N6905" i="1"/>
  <c r="P6905" i="1" s="1"/>
  <c r="Q6905" i="1" s="1"/>
  <c r="M6905" i="1"/>
  <c r="L6905" i="1"/>
  <c r="O6904" i="1"/>
  <c r="N6904" i="1"/>
  <c r="P6904" i="1" s="1"/>
  <c r="Q6904" i="1" s="1"/>
  <c r="M6904" i="1"/>
  <c r="L6904" i="1"/>
  <c r="O6903" i="1"/>
  <c r="N6903" i="1"/>
  <c r="P6903" i="1" s="1"/>
  <c r="Q6903" i="1" s="1"/>
  <c r="M6903" i="1"/>
  <c r="L6903" i="1"/>
  <c r="O6902" i="1"/>
  <c r="N6902" i="1"/>
  <c r="P6902" i="1" s="1"/>
  <c r="Q6902" i="1" s="1"/>
  <c r="M6902" i="1"/>
  <c r="L6902" i="1"/>
  <c r="O6901" i="1"/>
  <c r="N6901" i="1"/>
  <c r="P6901" i="1" s="1"/>
  <c r="Q6901" i="1" s="1"/>
  <c r="M6901" i="1"/>
  <c r="L6901" i="1"/>
  <c r="O6900" i="1"/>
  <c r="N6900" i="1"/>
  <c r="P6900" i="1" s="1"/>
  <c r="Q6900" i="1" s="1"/>
  <c r="M6900" i="1"/>
  <c r="L6900" i="1"/>
  <c r="O6899" i="1"/>
  <c r="N6899" i="1"/>
  <c r="P6899" i="1" s="1"/>
  <c r="Q6899" i="1" s="1"/>
  <c r="M6899" i="1"/>
  <c r="L6899" i="1"/>
  <c r="O6898" i="1"/>
  <c r="N6898" i="1"/>
  <c r="P6898" i="1" s="1"/>
  <c r="Q6898" i="1" s="1"/>
  <c r="M6898" i="1"/>
  <c r="L6898" i="1"/>
  <c r="O6897" i="1"/>
  <c r="N6897" i="1"/>
  <c r="P6897" i="1" s="1"/>
  <c r="Q6897" i="1" s="1"/>
  <c r="M6897" i="1"/>
  <c r="L6897" i="1"/>
  <c r="O6896" i="1"/>
  <c r="N6896" i="1"/>
  <c r="P6896" i="1" s="1"/>
  <c r="Q6896" i="1" s="1"/>
  <c r="M6896" i="1"/>
  <c r="L6896" i="1"/>
  <c r="O6895" i="1"/>
  <c r="N6895" i="1"/>
  <c r="P6895" i="1" s="1"/>
  <c r="Q6895" i="1" s="1"/>
  <c r="M6895" i="1"/>
  <c r="L6895" i="1"/>
  <c r="O6894" i="1"/>
  <c r="N6894" i="1"/>
  <c r="P6894" i="1" s="1"/>
  <c r="Q6894" i="1" s="1"/>
  <c r="M6894" i="1"/>
  <c r="L6894" i="1"/>
  <c r="O6893" i="1"/>
  <c r="N6893" i="1"/>
  <c r="P6893" i="1" s="1"/>
  <c r="Q6893" i="1" s="1"/>
  <c r="M6893" i="1"/>
  <c r="L6893" i="1"/>
  <c r="O6892" i="1"/>
  <c r="N6892" i="1"/>
  <c r="P6892" i="1" s="1"/>
  <c r="Q6892" i="1" s="1"/>
  <c r="M6892" i="1"/>
  <c r="L6892" i="1"/>
  <c r="O6891" i="1"/>
  <c r="N6891" i="1"/>
  <c r="P6891" i="1" s="1"/>
  <c r="Q6891" i="1" s="1"/>
  <c r="M6891" i="1"/>
  <c r="L6891" i="1"/>
  <c r="O6890" i="1"/>
  <c r="N6890" i="1"/>
  <c r="P6890" i="1" s="1"/>
  <c r="Q6890" i="1" s="1"/>
  <c r="M6890" i="1"/>
  <c r="L6890" i="1"/>
  <c r="O6889" i="1"/>
  <c r="N6889" i="1"/>
  <c r="P6889" i="1" s="1"/>
  <c r="Q6889" i="1" s="1"/>
  <c r="M6889" i="1"/>
  <c r="L6889" i="1"/>
  <c r="O6888" i="1"/>
  <c r="N6888" i="1"/>
  <c r="P6888" i="1" s="1"/>
  <c r="Q6888" i="1" s="1"/>
  <c r="M6888" i="1"/>
  <c r="L6888" i="1"/>
  <c r="O6887" i="1"/>
  <c r="N6887" i="1"/>
  <c r="P6887" i="1" s="1"/>
  <c r="Q6887" i="1" s="1"/>
  <c r="M6887" i="1"/>
  <c r="L6887" i="1"/>
  <c r="O6886" i="1"/>
  <c r="N6886" i="1"/>
  <c r="P6886" i="1" s="1"/>
  <c r="Q6886" i="1" s="1"/>
  <c r="M6886" i="1"/>
  <c r="L6886" i="1"/>
  <c r="O6885" i="1"/>
  <c r="N6885" i="1"/>
  <c r="P6885" i="1" s="1"/>
  <c r="Q6885" i="1" s="1"/>
  <c r="M6885" i="1"/>
  <c r="L6885" i="1"/>
  <c r="O6884" i="1"/>
  <c r="N6884" i="1"/>
  <c r="P6884" i="1" s="1"/>
  <c r="Q6884" i="1" s="1"/>
  <c r="M6884" i="1"/>
  <c r="L6884" i="1"/>
  <c r="O6883" i="1"/>
  <c r="N6883" i="1"/>
  <c r="P6883" i="1" s="1"/>
  <c r="Q6883" i="1" s="1"/>
  <c r="M6883" i="1"/>
  <c r="L6883" i="1"/>
  <c r="O6882" i="1"/>
  <c r="N6882" i="1"/>
  <c r="P6882" i="1" s="1"/>
  <c r="Q6882" i="1" s="1"/>
  <c r="M6882" i="1"/>
  <c r="L6882" i="1"/>
  <c r="O6881" i="1"/>
  <c r="N6881" i="1"/>
  <c r="P6881" i="1" s="1"/>
  <c r="Q6881" i="1" s="1"/>
  <c r="M6881" i="1"/>
  <c r="L6881" i="1"/>
  <c r="O6880" i="1"/>
  <c r="N6880" i="1"/>
  <c r="P6880" i="1" s="1"/>
  <c r="Q6880" i="1" s="1"/>
  <c r="M6880" i="1"/>
  <c r="L6880" i="1"/>
  <c r="O6879" i="1"/>
  <c r="N6879" i="1"/>
  <c r="P6879" i="1" s="1"/>
  <c r="Q6879" i="1" s="1"/>
  <c r="M6879" i="1"/>
  <c r="L6879" i="1"/>
  <c r="O6878" i="1"/>
  <c r="N6878" i="1"/>
  <c r="P6878" i="1" s="1"/>
  <c r="Q6878" i="1" s="1"/>
  <c r="M6878" i="1"/>
  <c r="L6878" i="1"/>
  <c r="O6877" i="1"/>
  <c r="N6877" i="1"/>
  <c r="P6877" i="1" s="1"/>
  <c r="Q6877" i="1" s="1"/>
  <c r="M6877" i="1"/>
  <c r="L6877" i="1"/>
  <c r="O6876" i="1"/>
  <c r="N6876" i="1"/>
  <c r="P6876" i="1" s="1"/>
  <c r="Q6876" i="1" s="1"/>
  <c r="M6876" i="1"/>
  <c r="L6876" i="1"/>
  <c r="O6875" i="1"/>
  <c r="N6875" i="1"/>
  <c r="P6875" i="1" s="1"/>
  <c r="Q6875" i="1" s="1"/>
  <c r="M6875" i="1"/>
  <c r="L6875" i="1"/>
  <c r="O6874" i="1"/>
  <c r="N6874" i="1"/>
  <c r="P6874" i="1" s="1"/>
  <c r="Q6874" i="1" s="1"/>
  <c r="M6874" i="1"/>
  <c r="L6874" i="1"/>
  <c r="O6873" i="1"/>
  <c r="N6873" i="1"/>
  <c r="P6873" i="1" s="1"/>
  <c r="Q6873" i="1" s="1"/>
  <c r="M6873" i="1"/>
  <c r="L6873" i="1"/>
  <c r="O6872" i="1"/>
  <c r="N6872" i="1"/>
  <c r="P6872" i="1" s="1"/>
  <c r="Q6872" i="1" s="1"/>
  <c r="M6872" i="1"/>
  <c r="L6872" i="1"/>
  <c r="O6871" i="1"/>
  <c r="N6871" i="1"/>
  <c r="P6871" i="1" s="1"/>
  <c r="Q6871" i="1" s="1"/>
  <c r="M6871" i="1"/>
  <c r="L6871" i="1"/>
  <c r="O6870" i="1"/>
  <c r="N6870" i="1"/>
  <c r="P6870" i="1" s="1"/>
  <c r="Q6870" i="1" s="1"/>
  <c r="M6870" i="1"/>
  <c r="L6870" i="1"/>
  <c r="O6869" i="1"/>
  <c r="N6869" i="1"/>
  <c r="P6869" i="1" s="1"/>
  <c r="Q6869" i="1" s="1"/>
  <c r="M6869" i="1"/>
  <c r="L6869" i="1"/>
  <c r="O6868" i="1"/>
  <c r="N6868" i="1"/>
  <c r="P6868" i="1" s="1"/>
  <c r="Q6868" i="1" s="1"/>
  <c r="M6868" i="1"/>
  <c r="L6868" i="1"/>
  <c r="O6867" i="1"/>
  <c r="N6867" i="1"/>
  <c r="P6867" i="1" s="1"/>
  <c r="Q6867" i="1" s="1"/>
  <c r="M6867" i="1"/>
  <c r="L6867" i="1"/>
  <c r="O6866" i="1"/>
  <c r="N6866" i="1"/>
  <c r="P6866" i="1" s="1"/>
  <c r="Q6866" i="1" s="1"/>
  <c r="M6866" i="1"/>
  <c r="L6866" i="1"/>
  <c r="O6865" i="1"/>
  <c r="N6865" i="1"/>
  <c r="P6865" i="1" s="1"/>
  <c r="Q6865" i="1" s="1"/>
  <c r="M6865" i="1"/>
  <c r="L6865" i="1"/>
  <c r="O6864" i="1"/>
  <c r="N6864" i="1"/>
  <c r="P6864" i="1" s="1"/>
  <c r="Q6864" i="1" s="1"/>
  <c r="M6864" i="1"/>
  <c r="L6864" i="1"/>
  <c r="O6863" i="1"/>
  <c r="N6863" i="1"/>
  <c r="P6863" i="1" s="1"/>
  <c r="Q6863" i="1" s="1"/>
  <c r="M6863" i="1"/>
  <c r="L6863" i="1"/>
  <c r="O6862" i="1"/>
  <c r="N6862" i="1"/>
  <c r="P6862" i="1" s="1"/>
  <c r="Q6862" i="1" s="1"/>
  <c r="M6862" i="1"/>
  <c r="L6862" i="1"/>
  <c r="O6861" i="1"/>
  <c r="N6861" i="1"/>
  <c r="P6861" i="1" s="1"/>
  <c r="Q6861" i="1" s="1"/>
  <c r="M6861" i="1"/>
  <c r="L6861" i="1"/>
  <c r="O6860" i="1"/>
  <c r="N6860" i="1"/>
  <c r="P6860" i="1" s="1"/>
  <c r="Q6860" i="1" s="1"/>
  <c r="M6860" i="1"/>
  <c r="L6860" i="1"/>
  <c r="O6859" i="1"/>
  <c r="N6859" i="1"/>
  <c r="P6859" i="1" s="1"/>
  <c r="Q6859" i="1" s="1"/>
  <c r="M6859" i="1"/>
  <c r="L6859" i="1"/>
  <c r="O6858" i="1"/>
  <c r="N6858" i="1"/>
  <c r="P6858" i="1" s="1"/>
  <c r="Q6858" i="1" s="1"/>
  <c r="M6858" i="1"/>
  <c r="L6858" i="1"/>
  <c r="O6857" i="1"/>
  <c r="N6857" i="1"/>
  <c r="P6857" i="1" s="1"/>
  <c r="Q6857" i="1" s="1"/>
  <c r="M6857" i="1"/>
  <c r="L6857" i="1"/>
  <c r="O6856" i="1"/>
  <c r="N6856" i="1"/>
  <c r="P6856" i="1" s="1"/>
  <c r="Q6856" i="1" s="1"/>
  <c r="M6856" i="1"/>
  <c r="L6856" i="1"/>
  <c r="O6855" i="1"/>
  <c r="N6855" i="1"/>
  <c r="P6855" i="1" s="1"/>
  <c r="Q6855" i="1" s="1"/>
  <c r="M6855" i="1"/>
  <c r="L6855" i="1"/>
  <c r="O6854" i="1"/>
  <c r="N6854" i="1"/>
  <c r="P6854" i="1" s="1"/>
  <c r="Q6854" i="1" s="1"/>
  <c r="M6854" i="1"/>
  <c r="L6854" i="1"/>
  <c r="O6853" i="1"/>
  <c r="N6853" i="1"/>
  <c r="P6853" i="1" s="1"/>
  <c r="Q6853" i="1" s="1"/>
  <c r="M6853" i="1"/>
  <c r="L6853" i="1"/>
  <c r="O6852" i="1"/>
  <c r="N6852" i="1"/>
  <c r="P6852" i="1" s="1"/>
  <c r="Q6852" i="1" s="1"/>
  <c r="M6852" i="1"/>
  <c r="L6852" i="1"/>
  <c r="O6851" i="1"/>
  <c r="N6851" i="1"/>
  <c r="P6851" i="1" s="1"/>
  <c r="Q6851" i="1" s="1"/>
  <c r="M6851" i="1"/>
  <c r="L6851" i="1"/>
  <c r="O6850" i="1"/>
  <c r="N6850" i="1"/>
  <c r="P6850" i="1" s="1"/>
  <c r="Q6850" i="1" s="1"/>
  <c r="M6850" i="1"/>
  <c r="L6850" i="1"/>
  <c r="O6849" i="1"/>
  <c r="N6849" i="1"/>
  <c r="P6849" i="1" s="1"/>
  <c r="Q6849" i="1" s="1"/>
  <c r="M6849" i="1"/>
  <c r="L6849" i="1"/>
  <c r="O6848" i="1"/>
  <c r="N6848" i="1"/>
  <c r="P6848" i="1" s="1"/>
  <c r="Q6848" i="1" s="1"/>
  <c r="M6848" i="1"/>
  <c r="L6848" i="1"/>
  <c r="O6847" i="1"/>
  <c r="N6847" i="1"/>
  <c r="P6847" i="1" s="1"/>
  <c r="Q6847" i="1" s="1"/>
  <c r="M6847" i="1"/>
  <c r="L6847" i="1"/>
  <c r="O6846" i="1"/>
  <c r="N6846" i="1"/>
  <c r="P6846" i="1" s="1"/>
  <c r="Q6846" i="1" s="1"/>
  <c r="M6846" i="1"/>
  <c r="L6846" i="1"/>
  <c r="O6845" i="1"/>
  <c r="N6845" i="1"/>
  <c r="P6845" i="1" s="1"/>
  <c r="Q6845" i="1" s="1"/>
  <c r="M6845" i="1"/>
  <c r="L6845" i="1"/>
  <c r="O6844" i="1"/>
  <c r="N6844" i="1"/>
  <c r="P6844" i="1" s="1"/>
  <c r="Q6844" i="1" s="1"/>
  <c r="M6844" i="1"/>
  <c r="L6844" i="1"/>
  <c r="O6843" i="1"/>
  <c r="N6843" i="1"/>
  <c r="P6843" i="1" s="1"/>
  <c r="Q6843" i="1" s="1"/>
  <c r="M6843" i="1"/>
  <c r="L6843" i="1"/>
  <c r="O6842" i="1"/>
  <c r="N6842" i="1"/>
  <c r="P6842" i="1" s="1"/>
  <c r="Q6842" i="1" s="1"/>
  <c r="M6842" i="1"/>
  <c r="L6842" i="1"/>
  <c r="O6841" i="1"/>
  <c r="N6841" i="1"/>
  <c r="P6841" i="1" s="1"/>
  <c r="Q6841" i="1" s="1"/>
  <c r="M6841" i="1"/>
  <c r="L6841" i="1"/>
  <c r="O6840" i="1"/>
  <c r="N6840" i="1"/>
  <c r="P6840" i="1" s="1"/>
  <c r="Q6840" i="1" s="1"/>
  <c r="M6840" i="1"/>
  <c r="L6840" i="1"/>
  <c r="O6839" i="1"/>
  <c r="N6839" i="1"/>
  <c r="P6839" i="1" s="1"/>
  <c r="Q6839" i="1" s="1"/>
  <c r="M6839" i="1"/>
  <c r="L6839" i="1"/>
  <c r="O6838" i="1"/>
  <c r="N6838" i="1"/>
  <c r="P6838" i="1" s="1"/>
  <c r="Q6838" i="1" s="1"/>
  <c r="M6838" i="1"/>
  <c r="L6838" i="1"/>
  <c r="O6837" i="1"/>
  <c r="N6837" i="1"/>
  <c r="P6837" i="1" s="1"/>
  <c r="Q6837" i="1" s="1"/>
  <c r="M6837" i="1"/>
  <c r="L6837" i="1"/>
  <c r="O6836" i="1"/>
  <c r="N6836" i="1"/>
  <c r="P6836" i="1" s="1"/>
  <c r="Q6836" i="1" s="1"/>
  <c r="M6836" i="1"/>
  <c r="L6836" i="1"/>
  <c r="O6835" i="1"/>
  <c r="N6835" i="1"/>
  <c r="P6835" i="1" s="1"/>
  <c r="Q6835" i="1" s="1"/>
  <c r="M6835" i="1"/>
  <c r="L6835" i="1"/>
  <c r="O6834" i="1"/>
  <c r="N6834" i="1"/>
  <c r="P6834" i="1" s="1"/>
  <c r="Q6834" i="1" s="1"/>
  <c r="M6834" i="1"/>
  <c r="L6834" i="1"/>
  <c r="O6833" i="1"/>
  <c r="N6833" i="1"/>
  <c r="P6833" i="1" s="1"/>
  <c r="Q6833" i="1" s="1"/>
  <c r="M6833" i="1"/>
  <c r="L6833" i="1"/>
  <c r="O6832" i="1"/>
  <c r="N6832" i="1"/>
  <c r="P6832" i="1" s="1"/>
  <c r="Q6832" i="1" s="1"/>
  <c r="M6832" i="1"/>
  <c r="L6832" i="1"/>
  <c r="O6831" i="1"/>
  <c r="N6831" i="1"/>
  <c r="P6831" i="1" s="1"/>
  <c r="Q6831" i="1" s="1"/>
  <c r="M6831" i="1"/>
  <c r="L6831" i="1"/>
  <c r="O6830" i="1"/>
  <c r="N6830" i="1"/>
  <c r="P6830" i="1" s="1"/>
  <c r="Q6830" i="1" s="1"/>
  <c r="M6830" i="1"/>
  <c r="L6830" i="1"/>
  <c r="O6829" i="1"/>
  <c r="N6829" i="1"/>
  <c r="P6829" i="1" s="1"/>
  <c r="Q6829" i="1" s="1"/>
  <c r="M6829" i="1"/>
  <c r="L6829" i="1"/>
  <c r="O6828" i="1"/>
  <c r="N6828" i="1"/>
  <c r="P6828" i="1" s="1"/>
  <c r="Q6828" i="1" s="1"/>
  <c r="M6828" i="1"/>
  <c r="L6828" i="1"/>
  <c r="O6827" i="1"/>
  <c r="N6827" i="1"/>
  <c r="P6827" i="1" s="1"/>
  <c r="Q6827" i="1" s="1"/>
  <c r="M6827" i="1"/>
  <c r="L6827" i="1"/>
  <c r="O6826" i="1"/>
  <c r="N6826" i="1"/>
  <c r="P6826" i="1" s="1"/>
  <c r="Q6826" i="1" s="1"/>
  <c r="M6826" i="1"/>
  <c r="L6826" i="1"/>
  <c r="O6825" i="1"/>
  <c r="N6825" i="1"/>
  <c r="P6825" i="1" s="1"/>
  <c r="Q6825" i="1" s="1"/>
  <c r="M6825" i="1"/>
  <c r="L6825" i="1"/>
  <c r="O6824" i="1"/>
  <c r="N6824" i="1"/>
  <c r="P6824" i="1" s="1"/>
  <c r="Q6824" i="1" s="1"/>
  <c r="M6824" i="1"/>
  <c r="L6824" i="1"/>
  <c r="O6823" i="1"/>
  <c r="N6823" i="1"/>
  <c r="P6823" i="1" s="1"/>
  <c r="Q6823" i="1" s="1"/>
  <c r="M6823" i="1"/>
  <c r="L6823" i="1"/>
  <c r="O6822" i="1"/>
  <c r="N6822" i="1"/>
  <c r="P6822" i="1" s="1"/>
  <c r="Q6822" i="1" s="1"/>
  <c r="M6822" i="1"/>
  <c r="L6822" i="1"/>
  <c r="O6821" i="1"/>
  <c r="N6821" i="1"/>
  <c r="P6821" i="1" s="1"/>
  <c r="Q6821" i="1" s="1"/>
  <c r="M6821" i="1"/>
  <c r="L6821" i="1"/>
  <c r="O6820" i="1"/>
  <c r="N6820" i="1"/>
  <c r="P6820" i="1" s="1"/>
  <c r="Q6820" i="1" s="1"/>
  <c r="M6820" i="1"/>
  <c r="L6820" i="1"/>
  <c r="O6819" i="1"/>
  <c r="N6819" i="1"/>
  <c r="P6819" i="1" s="1"/>
  <c r="Q6819" i="1" s="1"/>
  <c r="M6819" i="1"/>
  <c r="L6819" i="1"/>
  <c r="O6818" i="1"/>
  <c r="N6818" i="1"/>
  <c r="P6818" i="1" s="1"/>
  <c r="Q6818" i="1" s="1"/>
  <c r="M6818" i="1"/>
  <c r="L6818" i="1"/>
  <c r="O6817" i="1"/>
  <c r="N6817" i="1"/>
  <c r="P6817" i="1" s="1"/>
  <c r="Q6817" i="1" s="1"/>
  <c r="M6817" i="1"/>
  <c r="L6817" i="1"/>
  <c r="O6816" i="1"/>
  <c r="N6816" i="1"/>
  <c r="P6816" i="1" s="1"/>
  <c r="Q6816" i="1" s="1"/>
  <c r="M6816" i="1"/>
  <c r="L6816" i="1"/>
  <c r="O6815" i="1"/>
  <c r="N6815" i="1"/>
  <c r="P6815" i="1" s="1"/>
  <c r="Q6815" i="1" s="1"/>
  <c r="M6815" i="1"/>
  <c r="L6815" i="1"/>
  <c r="O6814" i="1"/>
  <c r="N6814" i="1"/>
  <c r="P6814" i="1" s="1"/>
  <c r="Q6814" i="1" s="1"/>
  <c r="M6814" i="1"/>
  <c r="L6814" i="1"/>
  <c r="O6813" i="1"/>
  <c r="N6813" i="1"/>
  <c r="P6813" i="1" s="1"/>
  <c r="Q6813" i="1" s="1"/>
  <c r="M6813" i="1"/>
  <c r="L6813" i="1"/>
  <c r="O6812" i="1"/>
  <c r="N6812" i="1"/>
  <c r="P6812" i="1" s="1"/>
  <c r="Q6812" i="1" s="1"/>
  <c r="M6812" i="1"/>
  <c r="L6812" i="1"/>
  <c r="O6811" i="1"/>
  <c r="N6811" i="1"/>
  <c r="P6811" i="1" s="1"/>
  <c r="Q6811" i="1" s="1"/>
  <c r="M6811" i="1"/>
  <c r="L6811" i="1"/>
  <c r="O6810" i="1"/>
  <c r="N6810" i="1"/>
  <c r="P6810" i="1" s="1"/>
  <c r="Q6810" i="1" s="1"/>
  <c r="M6810" i="1"/>
  <c r="L6810" i="1"/>
  <c r="O6809" i="1"/>
  <c r="N6809" i="1"/>
  <c r="P6809" i="1" s="1"/>
  <c r="Q6809" i="1" s="1"/>
  <c r="M6809" i="1"/>
  <c r="L6809" i="1"/>
  <c r="O6808" i="1"/>
  <c r="N6808" i="1"/>
  <c r="P6808" i="1" s="1"/>
  <c r="Q6808" i="1" s="1"/>
  <c r="M6808" i="1"/>
  <c r="L6808" i="1"/>
  <c r="O6807" i="1"/>
  <c r="N6807" i="1"/>
  <c r="P6807" i="1" s="1"/>
  <c r="Q6807" i="1" s="1"/>
  <c r="M6807" i="1"/>
  <c r="L6807" i="1"/>
  <c r="O6806" i="1"/>
  <c r="N6806" i="1"/>
  <c r="P6806" i="1" s="1"/>
  <c r="Q6806" i="1" s="1"/>
  <c r="M6806" i="1"/>
  <c r="L6806" i="1"/>
  <c r="O6805" i="1"/>
  <c r="N6805" i="1"/>
  <c r="P6805" i="1" s="1"/>
  <c r="Q6805" i="1" s="1"/>
  <c r="M6805" i="1"/>
  <c r="L6805" i="1"/>
  <c r="O6804" i="1"/>
  <c r="N6804" i="1"/>
  <c r="P6804" i="1" s="1"/>
  <c r="Q6804" i="1" s="1"/>
  <c r="M6804" i="1"/>
  <c r="L6804" i="1"/>
  <c r="O6803" i="1"/>
  <c r="N6803" i="1"/>
  <c r="P6803" i="1" s="1"/>
  <c r="Q6803" i="1" s="1"/>
  <c r="M6803" i="1"/>
  <c r="L6803" i="1"/>
  <c r="O6802" i="1"/>
  <c r="N6802" i="1"/>
  <c r="P6802" i="1" s="1"/>
  <c r="Q6802" i="1" s="1"/>
  <c r="M6802" i="1"/>
  <c r="L6802" i="1"/>
  <c r="O6801" i="1"/>
  <c r="N6801" i="1"/>
  <c r="P6801" i="1" s="1"/>
  <c r="Q6801" i="1" s="1"/>
  <c r="M6801" i="1"/>
  <c r="L6801" i="1"/>
  <c r="O6800" i="1"/>
  <c r="N6800" i="1"/>
  <c r="P6800" i="1" s="1"/>
  <c r="Q6800" i="1" s="1"/>
  <c r="M6800" i="1"/>
  <c r="L6800" i="1"/>
  <c r="O6799" i="1"/>
  <c r="N6799" i="1"/>
  <c r="P6799" i="1" s="1"/>
  <c r="Q6799" i="1" s="1"/>
  <c r="M6799" i="1"/>
  <c r="L6799" i="1"/>
  <c r="O6798" i="1"/>
  <c r="N6798" i="1"/>
  <c r="P6798" i="1" s="1"/>
  <c r="Q6798" i="1" s="1"/>
  <c r="M6798" i="1"/>
  <c r="L6798" i="1"/>
  <c r="O6797" i="1"/>
  <c r="N6797" i="1"/>
  <c r="P6797" i="1" s="1"/>
  <c r="Q6797" i="1" s="1"/>
  <c r="M6797" i="1"/>
  <c r="L6797" i="1"/>
  <c r="O6796" i="1"/>
  <c r="N6796" i="1"/>
  <c r="P6796" i="1" s="1"/>
  <c r="Q6796" i="1" s="1"/>
  <c r="M6796" i="1"/>
  <c r="L6796" i="1"/>
  <c r="O6795" i="1"/>
  <c r="N6795" i="1"/>
  <c r="P6795" i="1" s="1"/>
  <c r="Q6795" i="1" s="1"/>
  <c r="M6795" i="1"/>
  <c r="L6795" i="1"/>
  <c r="O6794" i="1"/>
  <c r="N6794" i="1"/>
  <c r="P6794" i="1" s="1"/>
  <c r="Q6794" i="1" s="1"/>
  <c r="M6794" i="1"/>
  <c r="L6794" i="1"/>
  <c r="O6793" i="1"/>
  <c r="N6793" i="1"/>
  <c r="P6793" i="1" s="1"/>
  <c r="Q6793" i="1" s="1"/>
  <c r="M6793" i="1"/>
  <c r="L6793" i="1"/>
  <c r="O6792" i="1"/>
  <c r="N6792" i="1"/>
  <c r="P6792" i="1" s="1"/>
  <c r="Q6792" i="1" s="1"/>
  <c r="M6792" i="1"/>
  <c r="L6792" i="1"/>
  <c r="O6791" i="1"/>
  <c r="N6791" i="1"/>
  <c r="P6791" i="1" s="1"/>
  <c r="Q6791" i="1" s="1"/>
  <c r="M6791" i="1"/>
  <c r="L6791" i="1"/>
  <c r="O6790" i="1"/>
  <c r="N6790" i="1"/>
  <c r="P6790" i="1" s="1"/>
  <c r="Q6790" i="1" s="1"/>
  <c r="M6790" i="1"/>
  <c r="L6790" i="1"/>
  <c r="O6789" i="1"/>
  <c r="N6789" i="1"/>
  <c r="P6789" i="1" s="1"/>
  <c r="Q6789" i="1" s="1"/>
  <c r="M6789" i="1"/>
  <c r="L6789" i="1"/>
  <c r="O6788" i="1"/>
  <c r="N6788" i="1"/>
  <c r="P6788" i="1" s="1"/>
  <c r="Q6788" i="1" s="1"/>
  <c r="M6788" i="1"/>
  <c r="L6788" i="1"/>
  <c r="O6787" i="1"/>
  <c r="N6787" i="1"/>
  <c r="P6787" i="1" s="1"/>
  <c r="Q6787" i="1" s="1"/>
  <c r="M6787" i="1"/>
  <c r="L6787" i="1"/>
  <c r="O6786" i="1"/>
  <c r="N6786" i="1"/>
  <c r="P6786" i="1" s="1"/>
  <c r="Q6786" i="1" s="1"/>
  <c r="M6786" i="1"/>
  <c r="L6786" i="1"/>
  <c r="O6785" i="1"/>
  <c r="N6785" i="1"/>
  <c r="P6785" i="1" s="1"/>
  <c r="Q6785" i="1" s="1"/>
  <c r="M6785" i="1"/>
  <c r="L6785" i="1"/>
  <c r="O6784" i="1"/>
  <c r="N6784" i="1"/>
  <c r="P6784" i="1" s="1"/>
  <c r="Q6784" i="1" s="1"/>
  <c r="M6784" i="1"/>
  <c r="L6784" i="1"/>
  <c r="O6783" i="1"/>
  <c r="N6783" i="1"/>
  <c r="P6783" i="1" s="1"/>
  <c r="Q6783" i="1" s="1"/>
  <c r="M6783" i="1"/>
  <c r="L6783" i="1"/>
  <c r="O6782" i="1"/>
  <c r="N6782" i="1"/>
  <c r="P6782" i="1" s="1"/>
  <c r="Q6782" i="1" s="1"/>
  <c r="M6782" i="1"/>
  <c r="L6782" i="1"/>
  <c r="O6781" i="1"/>
  <c r="N6781" i="1"/>
  <c r="P6781" i="1" s="1"/>
  <c r="Q6781" i="1" s="1"/>
  <c r="M6781" i="1"/>
  <c r="L6781" i="1"/>
  <c r="O6780" i="1"/>
  <c r="N6780" i="1"/>
  <c r="P6780" i="1" s="1"/>
  <c r="Q6780" i="1" s="1"/>
  <c r="M6780" i="1"/>
  <c r="L6780" i="1"/>
  <c r="O6779" i="1"/>
  <c r="N6779" i="1"/>
  <c r="P6779" i="1" s="1"/>
  <c r="Q6779" i="1" s="1"/>
  <c r="M6779" i="1"/>
  <c r="L6779" i="1"/>
  <c r="O6778" i="1"/>
  <c r="N6778" i="1"/>
  <c r="P6778" i="1" s="1"/>
  <c r="Q6778" i="1" s="1"/>
  <c r="M6778" i="1"/>
  <c r="L6778" i="1"/>
  <c r="O6777" i="1"/>
  <c r="N6777" i="1"/>
  <c r="P6777" i="1" s="1"/>
  <c r="Q6777" i="1" s="1"/>
  <c r="M6777" i="1"/>
  <c r="L6777" i="1"/>
  <c r="O6776" i="1"/>
  <c r="N6776" i="1"/>
  <c r="P6776" i="1" s="1"/>
  <c r="Q6776" i="1" s="1"/>
  <c r="M6776" i="1"/>
  <c r="L6776" i="1"/>
  <c r="O6775" i="1"/>
  <c r="N6775" i="1"/>
  <c r="P6775" i="1" s="1"/>
  <c r="Q6775" i="1" s="1"/>
  <c r="M6775" i="1"/>
  <c r="L6775" i="1"/>
  <c r="O6774" i="1"/>
  <c r="N6774" i="1"/>
  <c r="P6774" i="1" s="1"/>
  <c r="Q6774" i="1" s="1"/>
  <c r="M6774" i="1"/>
  <c r="L6774" i="1"/>
  <c r="O6773" i="1"/>
  <c r="N6773" i="1"/>
  <c r="P6773" i="1" s="1"/>
  <c r="Q6773" i="1" s="1"/>
  <c r="M6773" i="1"/>
  <c r="L6773" i="1"/>
  <c r="O6772" i="1"/>
  <c r="N6772" i="1"/>
  <c r="P6772" i="1" s="1"/>
  <c r="Q6772" i="1" s="1"/>
  <c r="M6772" i="1"/>
  <c r="L6772" i="1"/>
  <c r="O6771" i="1"/>
  <c r="N6771" i="1"/>
  <c r="P6771" i="1" s="1"/>
  <c r="Q6771" i="1" s="1"/>
  <c r="M6771" i="1"/>
  <c r="L6771" i="1"/>
  <c r="O6770" i="1"/>
  <c r="N6770" i="1"/>
  <c r="P6770" i="1" s="1"/>
  <c r="Q6770" i="1" s="1"/>
  <c r="M6770" i="1"/>
  <c r="L6770" i="1"/>
  <c r="O6769" i="1"/>
  <c r="N6769" i="1"/>
  <c r="P6769" i="1" s="1"/>
  <c r="Q6769" i="1" s="1"/>
  <c r="M6769" i="1"/>
  <c r="L6769" i="1"/>
  <c r="O6768" i="1"/>
  <c r="N6768" i="1"/>
  <c r="P6768" i="1" s="1"/>
  <c r="Q6768" i="1" s="1"/>
  <c r="M6768" i="1"/>
  <c r="L6768" i="1"/>
  <c r="O6767" i="1"/>
  <c r="N6767" i="1"/>
  <c r="P6767" i="1" s="1"/>
  <c r="Q6767" i="1" s="1"/>
  <c r="M6767" i="1"/>
  <c r="L6767" i="1"/>
  <c r="O6766" i="1"/>
  <c r="N6766" i="1"/>
  <c r="P6766" i="1" s="1"/>
  <c r="Q6766" i="1" s="1"/>
  <c r="M6766" i="1"/>
  <c r="L6766" i="1"/>
  <c r="O6765" i="1"/>
  <c r="N6765" i="1"/>
  <c r="P6765" i="1" s="1"/>
  <c r="Q6765" i="1" s="1"/>
  <c r="M6765" i="1"/>
  <c r="L6765" i="1"/>
  <c r="O6764" i="1"/>
  <c r="N6764" i="1"/>
  <c r="P6764" i="1" s="1"/>
  <c r="Q6764" i="1" s="1"/>
  <c r="M6764" i="1"/>
  <c r="L6764" i="1"/>
  <c r="O6763" i="1"/>
  <c r="N6763" i="1"/>
  <c r="P6763" i="1" s="1"/>
  <c r="Q6763" i="1" s="1"/>
  <c r="M6763" i="1"/>
  <c r="L6763" i="1"/>
  <c r="O6762" i="1"/>
  <c r="N6762" i="1"/>
  <c r="P6762" i="1" s="1"/>
  <c r="Q6762" i="1" s="1"/>
  <c r="M6762" i="1"/>
  <c r="L6762" i="1"/>
  <c r="O6761" i="1"/>
  <c r="N6761" i="1"/>
  <c r="P6761" i="1" s="1"/>
  <c r="Q6761" i="1" s="1"/>
  <c r="M6761" i="1"/>
  <c r="L6761" i="1"/>
  <c r="O6760" i="1"/>
  <c r="N6760" i="1"/>
  <c r="P6760" i="1" s="1"/>
  <c r="Q6760" i="1" s="1"/>
  <c r="M6760" i="1"/>
  <c r="L6760" i="1"/>
  <c r="O6759" i="1"/>
  <c r="N6759" i="1"/>
  <c r="P6759" i="1" s="1"/>
  <c r="Q6759" i="1" s="1"/>
  <c r="M6759" i="1"/>
  <c r="L6759" i="1"/>
  <c r="O6758" i="1"/>
  <c r="N6758" i="1"/>
  <c r="P6758" i="1" s="1"/>
  <c r="Q6758" i="1" s="1"/>
  <c r="M6758" i="1"/>
  <c r="L6758" i="1"/>
  <c r="O6757" i="1"/>
  <c r="N6757" i="1"/>
  <c r="P6757" i="1" s="1"/>
  <c r="Q6757" i="1" s="1"/>
  <c r="M6757" i="1"/>
  <c r="L6757" i="1"/>
  <c r="O6756" i="1"/>
  <c r="N6756" i="1"/>
  <c r="P6756" i="1" s="1"/>
  <c r="Q6756" i="1" s="1"/>
  <c r="M6756" i="1"/>
  <c r="L6756" i="1"/>
  <c r="O6755" i="1"/>
  <c r="N6755" i="1"/>
  <c r="P6755" i="1" s="1"/>
  <c r="Q6755" i="1" s="1"/>
  <c r="M6755" i="1"/>
  <c r="L6755" i="1"/>
  <c r="O6754" i="1"/>
  <c r="N6754" i="1"/>
  <c r="P6754" i="1" s="1"/>
  <c r="Q6754" i="1" s="1"/>
  <c r="M6754" i="1"/>
  <c r="L6754" i="1"/>
  <c r="O6753" i="1"/>
  <c r="N6753" i="1"/>
  <c r="P6753" i="1" s="1"/>
  <c r="Q6753" i="1" s="1"/>
  <c r="M6753" i="1"/>
  <c r="L6753" i="1"/>
  <c r="O6752" i="1"/>
  <c r="N6752" i="1"/>
  <c r="P6752" i="1" s="1"/>
  <c r="Q6752" i="1" s="1"/>
  <c r="M6752" i="1"/>
  <c r="L6752" i="1"/>
  <c r="O6751" i="1"/>
  <c r="N6751" i="1"/>
  <c r="P6751" i="1" s="1"/>
  <c r="Q6751" i="1" s="1"/>
  <c r="M6751" i="1"/>
  <c r="L6751" i="1"/>
  <c r="O6750" i="1"/>
  <c r="N6750" i="1"/>
  <c r="P6750" i="1" s="1"/>
  <c r="Q6750" i="1" s="1"/>
  <c r="M6750" i="1"/>
  <c r="L6750" i="1"/>
  <c r="O6749" i="1"/>
  <c r="N6749" i="1"/>
  <c r="P6749" i="1" s="1"/>
  <c r="Q6749" i="1" s="1"/>
  <c r="M6749" i="1"/>
  <c r="L6749" i="1"/>
  <c r="O6748" i="1"/>
  <c r="N6748" i="1"/>
  <c r="P6748" i="1" s="1"/>
  <c r="Q6748" i="1" s="1"/>
  <c r="M6748" i="1"/>
  <c r="L6748" i="1"/>
  <c r="O6747" i="1"/>
  <c r="N6747" i="1"/>
  <c r="P6747" i="1" s="1"/>
  <c r="Q6747" i="1" s="1"/>
  <c r="M6747" i="1"/>
  <c r="L6747" i="1"/>
  <c r="O6746" i="1"/>
  <c r="N6746" i="1"/>
  <c r="P6746" i="1" s="1"/>
  <c r="Q6746" i="1" s="1"/>
  <c r="M6746" i="1"/>
  <c r="L6746" i="1"/>
  <c r="O6745" i="1"/>
  <c r="N6745" i="1"/>
  <c r="P6745" i="1" s="1"/>
  <c r="Q6745" i="1" s="1"/>
  <c r="M6745" i="1"/>
  <c r="L6745" i="1"/>
  <c r="O6744" i="1"/>
  <c r="N6744" i="1"/>
  <c r="P6744" i="1" s="1"/>
  <c r="Q6744" i="1" s="1"/>
  <c r="M6744" i="1"/>
  <c r="L6744" i="1"/>
  <c r="O6743" i="1"/>
  <c r="N6743" i="1"/>
  <c r="P6743" i="1" s="1"/>
  <c r="Q6743" i="1" s="1"/>
  <c r="M6743" i="1"/>
  <c r="L6743" i="1"/>
  <c r="O6742" i="1"/>
  <c r="N6742" i="1"/>
  <c r="P6742" i="1" s="1"/>
  <c r="Q6742" i="1" s="1"/>
  <c r="M6742" i="1"/>
  <c r="L6742" i="1"/>
  <c r="O6741" i="1"/>
  <c r="N6741" i="1"/>
  <c r="P6741" i="1" s="1"/>
  <c r="Q6741" i="1" s="1"/>
  <c r="M6741" i="1"/>
  <c r="L6741" i="1"/>
  <c r="O6740" i="1"/>
  <c r="N6740" i="1"/>
  <c r="P6740" i="1" s="1"/>
  <c r="Q6740" i="1" s="1"/>
  <c r="M6740" i="1"/>
  <c r="L6740" i="1"/>
  <c r="O6739" i="1"/>
  <c r="N6739" i="1"/>
  <c r="P6739" i="1" s="1"/>
  <c r="Q6739" i="1" s="1"/>
  <c r="M6739" i="1"/>
  <c r="L6739" i="1"/>
  <c r="O6738" i="1"/>
  <c r="N6738" i="1"/>
  <c r="P6738" i="1" s="1"/>
  <c r="Q6738" i="1" s="1"/>
  <c r="M6738" i="1"/>
  <c r="L6738" i="1"/>
  <c r="O6737" i="1"/>
  <c r="N6737" i="1"/>
  <c r="P6737" i="1" s="1"/>
  <c r="Q6737" i="1" s="1"/>
  <c r="M6737" i="1"/>
  <c r="L6737" i="1"/>
  <c r="O6736" i="1"/>
  <c r="N6736" i="1"/>
  <c r="P6736" i="1" s="1"/>
  <c r="Q6736" i="1" s="1"/>
  <c r="M6736" i="1"/>
  <c r="L6736" i="1"/>
  <c r="O6735" i="1"/>
  <c r="N6735" i="1"/>
  <c r="P6735" i="1" s="1"/>
  <c r="Q6735" i="1" s="1"/>
  <c r="M6735" i="1"/>
  <c r="L6735" i="1"/>
  <c r="O6734" i="1"/>
  <c r="N6734" i="1"/>
  <c r="P6734" i="1" s="1"/>
  <c r="Q6734" i="1" s="1"/>
  <c r="M6734" i="1"/>
  <c r="L6734" i="1"/>
  <c r="O6733" i="1"/>
  <c r="N6733" i="1"/>
  <c r="P6733" i="1" s="1"/>
  <c r="Q6733" i="1" s="1"/>
  <c r="M6733" i="1"/>
  <c r="L6733" i="1"/>
  <c r="O6732" i="1"/>
  <c r="N6732" i="1"/>
  <c r="P6732" i="1" s="1"/>
  <c r="Q6732" i="1" s="1"/>
  <c r="M6732" i="1"/>
  <c r="L6732" i="1"/>
  <c r="O6731" i="1"/>
  <c r="N6731" i="1"/>
  <c r="P6731" i="1" s="1"/>
  <c r="Q6731" i="1" s="1"/>
  <c r="M6731" i="1"/>
  <c r="L6731" i="1"/>
  <c r="O6730" i="1"/>
  <c r="N6730" i="1"/>
  <c r="P6730" i="1" s="1"/>
  <c r="Q6730" i="1" s="1"/>
  <c r="M6730" i="1"/>
  <c r="L6730" i="1"/>
  <c r="O6729" i="1"/>
  <c r="N6729" i="1"/>
  <c r="P6729" i="1" s="1"/>
  <c r="Q6729" i="1" s="1"/>
  <c r="M6729" i="1"/>
  <c r="L6729" i="1"/>
  <c r="O6728" i="1"/>
  <c r="N6728" i="1"/>
  <c r="P6728" i="1" s="1"/>
  <c r="Q6728" i="1" s="1"/>
  <c r="M6728" i="1"/>
  <c r="L6728" i="1"/>
  <c r="O6727" i="1"/>
  <c r="N6727" i="1"/>
  <c r="P6727" i="1" s="1"/>
  <c r="Q6727" i="1" s="1"/>
  <c r="M6727" i="1"/>
  <c r="L6727" i="1"/>
  <c r="O6726" i="1"/>
  <c r="N6726" i="1"/>
  <c r="P6726" i="1" s="1"/>
  <c r="Q6726" i="1" s="1"/>
  <c r="M6726" i="1"/>
  <c r="L6726" i="1"/>
  <c r="O6725" i="1"/>
  <c r="N6725" i="1"/>
  <c r="P6725" i="1" s="1"/>
  <c r="Q6725" i="1" s="1"/>
  <c r="M6725" i="1"/>
  <c r="L6725" i="1"/>
  <c r="O6724" i="1"/>
  <c r="N6724" i="1"/>
  <c r="P6724" i="1" s="1"/>
  <c r="Q6724" i="1" s="1"/>
  <c r="M6724" i="1"/>
  <c r="L6724" i="1"/>
  <c r="O6723" i="1"/>
  <c r="N6723" i="1"/>
  <c r="P6723" i="1" s="1"/>
  <c r="Q6723" i="1" s="1"/>
  <c r="M6723" i="1"/>
  <c r="L6723" i="1"/>
  <c r="O6722" i="1"/>
  <c r="N6722" i="1"/>
  <c r="P6722" i="1" s="1"/>
  <c r="Q6722" i="1" s="1"/>
  <c r="M6722" i="1"/>
  <c r="L6722" i="1"/>
  <c r="O6721" i="1"/>
  <c r="N6721" i="1"/>
  <c r="P6721" i="1" s="1"/>
  <c r="Q6721" i="1" s="1"/>
  <c r="M6721" i="1"/>
  <c r="L6721" i="1"/>
  <c r="O6720" i="1"/>
  <c r="N6720" i="1"/>
  <c r="P6720" i="1" s="1"/>
  <c r="Q6720" i="1" s="1"/>
  <c r="M6720" i="1"/>
  <c r="L6720" i="1"/>
  <c r="O6719" i="1"/>
  <c r="N6719" i="1"/>
  <c r="P6719" i="1" s="1"/>
  <c r="Q6719" i="1" s="1"/>
  <c r="M6719" i="1"/>
  <c r="L6719" i="1"/>
  <c r="O6718" i="1"/>
  <c r="N6718" i="1"/>
  <c r="P6718" i="1" s="1"/>
  <c r="Q6718" i="1" s="1"/>
  <c r="M6718" i="1"/>
  <c r="L6718" i="1"/>
  <c r="O6717" i="1"/>
  <c r="N6717" i="1"/>
  <c r="P6717" i="1" s="1"/>
  <c r="Q6717" i="1" s="1"/>
  <c r="M6717" i="1"/>
  <c r="L6717" i="1"/>
  <c r="O6716" i="1"/>
  <c r="N6716" i="1"/>
  <c r="P6716" i="1" s="1"/>
  <c r="Q6716" i="1" s="1"/>
  <c r="M6716" i="1"/>
  <c r="L6716" i="1"/>
  <c r="O6715" i="1"/>
  <c r="N6715" i="1"/>
  <c r="P6715" i="1" s="1"/>
  <c r="Q6715" i="1" s="1"/>
  <c r="M6715" i="1"/>
  <c r="L6715" i="1"/>
  <c r="O6714" i="1"/>
  <c r="N6714" i="1"/>
  <c r="P6714" i="1" s="1"/>
  <c r="Q6714" i="1" s="1"/>
  <c r="M6714" i="1"/>
  <c r="L6714" i="1"/>
  <c r="O6713" i="1"/>
  <c r="N6713" i="1"/>
  <c r="P6713" i="1" s="1"/>
  <c r="Q6713" i="1" s="1"/>
  <c r="M6713" i="1"/>
  <c r="L6713" i="1"/>
  <c r="O6712" i="1"/>
  <c r="N6712" i="1"/>
  <c r="P6712" i="1" s="1"/>
  <c r="Q6712" i="1" s="1"/>
  <c r="M6712" i="1"/>
  <c r="L6712" i="1"/>
  <c r="O6711" i="1"/>
  <c r="N6711" i="1"/>
  <c r="P6711" i="1" s="1"/>
  <c r="Q6711" i="1" s="1"/>
  <c r="M6711" i="1"/>
  <c r="L6711" i="1"/>
  <c r="O6710" i="1"/>
  <c r="N6710" i="1"/>
  <c r="P6710" i="1" s="1"/>
  <c r="Q6710" i="1" s="1"/>
  <c r="M6710" i="1"/>
  <c r="L6710" i="1"/>
  <c r="O6709" i="1"/>
  <c r="N6709" i="1"/>
  <c r="P6709" i="1" s="1"/>
  <c r="Q6709" i="1" s="1"/>
  <c r="M6709" i="1"/>
  <c r="L6709" i="1"/>
  <c r="O6708" i="1"/>
  <c r="N6708" i="1"/>
  <c r="P6708" i="1" s="1"/>
  <c r="Q6708" i="1" s="1"/>
  <c r="M6708" i="1"/>
  <c r="L6708" i="1"/>
  <c r="O6707" i="1"/>
  <c r="N6707" i="1"/>
  <c r="P6707" i="1" s="1"/>
  <c r="Q6707" i="1" s="1"/>
  <c r="M6707" i="1"/>
  <c r="L6707" i="1"/>
  <c r="O6706" i="1"/>
  <c r="N6706" i="1"/>
  <c r="P6706" i="1" s="1"/>
  <c r="Q6706" i="1" s="1"/>
  <c r="M6706" i="1"/>
  <c r="L6706" i="1"/>
  <c r="O6705" i="1"/>
  <c r="N6705" i="1"/>
  <c r="P6705" i="1" s="1"/>
  <c r="Q6705" i="1" s="1"/>
  <c r="M6705" i="1"/>
  <c r="L6705" i="1"/>
  <c r="O6704" i="1"/>
  <c r="N6704" i="1"/>
  <c r="P6704" i="1" s="1"/>
  <c r="Q6704" i="1" s="1"/>
  <c r="M6704" i="1"/>
  <c r="L6704" i="1"/>
  <c r="O6703" i="1"/>
  <c r="N6703" i="1"/>
  <c r="P6703" i="1" s="1"/>
  <c r="Q6703" i="1" s="1"/>
  <c r="M6703" i="1"/>
  <c r="L6703" i="1"/>
  <c r="O6702" i="1"/>
  <c r="N6702" i="1"/>
  <c r="P6702" i="1" s="1"/>
  <c r="Q6702" i="1" s="1"/>
  <c r="M6702" i="1"/>
  <c r="L6702" i="1"/>
  <c r="O6701" i="1"/>
  <c r="N6701" i="1"/>
  <c r="P6701" i="1" s="1"/>
  <c r="Q6701" i="1" s="1"/>
  <c r="M6701" i="1"/>
  <c r="L6701" i="1"/>
  <c r="O6700" i="1"/>
  <c r="N6700" i="1"/>
  <c r="P6700" i="1" s="1"/>
  <c r="Q6700" i="1" s="1"/>
  <c r="M6700" i="1"/>
  <c r="L6700" i="1"/>
  <c r="O6699" i="1"/>
  <c r="N6699" i="1"/>
  <c r="P6699" i="1" s="1"/>
  <c r="Q6699" i="1" s="1"/>
  <c r="M6699" i="1"/>
  <c r="L6699" i="1"/>
  <c r="O6698" i="1"/>
  <c r="N6698" i="1"/>
  <c r="P6698" i="1" s="1"/>
  <c r="Q6698" i="1" s="1"/>
  <c r="M6698" i="1"/>
  <c r="L6698" i="1"/>
  <c r="O6697" i="1"/>
  <c r="N6697" i="1"/>
  <c r="P6697" i="1" s="1"/>
  <c r="Q6697" i="1" s="1"/>
  <c r="M6697" i="1"/>
  <c r="L6697" i="1"/>
  <c r="O6696" i="1"/>
  <c r="N6696" i="1"/>
  <c r="P6696" i="1" s="1"/>
  <c r="Q6696" i="1" s="1"/>
  <c r="M6696" i="1"/>
  <c r="L6696" i="1"/>
  <c r="O6695" i="1"/>
  <c r="N6695" i="1"/>
  <c r="P6695" i="1" s="1"/>
  <c r="Q6695" i="1" s="1"/>
  <c r="M6695" i="1"/>
  <c r="L6695" i="1"/>
  <c r="O6694" i="1"/>
  <c r="N6694" i="1"/>
  <c r="P6694" i="1" s="1"/>
  <c r="Q6694" i="1" s="1"/>
  <c r="M6694" i="1"/>
  <c r="L6694" i="1"/>
  <c r="O6693" i="1"/>
  <c r="N6693" i="1"/>
  <c r="P6693" i="1" s="1"/>
  <c r="Q6693" i="1" s="1"/>
  <c r="M6693" i="1"/>
  <c r="L6693" i="1"/>
  <c r="O6692" i="1"/>
  <c r="N6692" i="1"/>
  <c r="P6692" i="1" s="1"/>
  <c r="Q6692" i="1" s="1"/>
  <c r="M6692" i="1"/>
  <c r="L6692" i="1"/>
  <c r="O6691" i="1"/>
  <c r="N6691" i="1"/>
  <c r="P6691" i="1" s="1"/>
  <c r="Q6691" i="1" s="1"/>
  <c r="M6691" i="1"/>
  <c r="L6691" i="1"/>
  <c r="O6690" i="1"/>
  <c r="N6690" i="1"/>
  <c r="P6690" i="1" s="1"/>
  <c r="Q6690" i="1" s="1"/>
  <c r="M6690" i="1"/>
  <c r="L6690" i="1"/>
  <c r="O6689" i="1"/>
  <c r="N6689" i="1"/>
  <c r="P6689" i="1" s="1"/>
  <c r="Q6689" i="1" s="1"/>
  <c r="M6689" i="1"/>
  <c r="L6689" i="1"/>
  <c r="O6688" i="1"/>
  <c r="N6688" i="1"/>
  <c r="P6688" i="1" s="1"/>
  <c r="Q6688" i="1" s="1"/>
  <c r="M6688" i="1"/>
  <c r="L6688" i="1"/>
  <c r="O6687" i="1"/>
  <c r="N6687" i="1"/>
  <c r="P6687" i="1" s="1"/>
  <c r="Q6687" i="1" s="1"/>
  <c r="M6687" i="1"/>
  <c r="L6687" i="1"/>
  <c r="O6686" i="1"/>
  <c r="N6686" i="1"/>
  <c r="P6686" i="1" s="1"/>
  <c r="Q6686" i="1" s="1"/>
  <c r="M6686" i="1"/>
  <c r="L6686" i="1"/>
  <c r="O6685" i="1"/>
  <c r="N6685" i="1"/>
  <c r="P6685" i="1" s="1"/>
  <c r="Q6685" i="1" s="1"/>
  <c r="M6685" i="1"/>
  <c r="L6685" i="1"/>
  <c r="O6684" i="1"/>
  <c r="N6684" i="1"/>
  <c r="P6684" i="1" s="1"/>
  <c r="Q6684" i="1" s="1"/>
  <c r="M6684" i="1"/>
  <c r="L6684" i="1"/>
  <c r="O6683" i="1"/>
  <c r="N6683" i="1"/>
  <c r="P6683" i="1" s="1"/>
  <c r="Q6683" i="1" s="1"/>
  <c r="M6683" i="1"/>
  <c r="L6683" i="1"/>
  <c r="O6682" i="1"/>
  <c r="N6682" i="1"/>
  <c r="P6682" i="1" s="1"/>
  <c r="Q6682" i="1" s="1"/>
  <c r="M6682" i="1"/>
  <c r="L6682" i="1"/>
  <c r="O6681" i="1"/>
  <c r="N6681" i="1"/>
  <c r="P6681" i="1" s="1"/>
  <c r="Q6681" i="1" s="1"/>
  <c r="M6681" i="1"/>
  <c r="L6681" i="1"/>
  <c r="O6680" i="1"/>
  <c r="N6680" i="1"/>
  <c r="P6680" i="1" s="1"/>
  <c r="Q6680" i="1" s="1"/>
  <c r="M6680" i="1"/>
  <c r="L6680" i="1"/>
  <c r="O6679" i="1"/>
  <c r="N6679" i="1"/>
  <c r="P6679" i="1" s="1"/>
  <c r="Q6679" i="1" s="1"/>
  <c r="M6679" i="1"/>
  <c r="L6679" i="1"/>
  <c r="O6678" i="1"/>
  <c r="N6678" i="1"/>
  <c r="P6678" i="1" s="1"/>
  <c r="Q6678" i="1" s="1"/>
  <c r="M6678" i="1"/>
  <c r="L6678" i="1"/>
  <c r="O6677" i="1"/>
  <c r="N6677" i="1"/>
  <c r="P6677" i="1" s="1"/>
  <c r="Q6677" i="1" s="1"/>
  <c r="M6677" i="1"/>
  <c r="L6677" i="1"/>
  <c r="O6676" i="1"/>
  <c r="N6676" i="1"/>
  <c r="P6676" i="1" s="1"/>
  <c r="Q6676" i="1" s="1"/>
  <c r="M6676" i="1"/>
  <c r="L6676" i="1"/>
  <c r="O6675" i="1"/>
  <c r="N6675" i="1"/>
  <c r="P6675" i="1" s="1"/>
  <c r="Q6675" i="1" s="1"/>
  <c r="M6675" i="1"/>
  <c r="L6675" i="1"/>
  <c r="O6674" i="1"/>
  <c r="N6674" i="1"/>
  <c r="P6674" i="1" s="1"/>
  <c r="Q6674" i="1" s="1"/>
  <c r="M6674" i="1"/>
  <c r="L6674" i="1"/>
  <c r="O6673" i="1"/>
  <c r="N6673" i="1"/>
  <c r="P6673" i="1" s="1"/>
  <c r="Q6673" i="1" s="1"/>
  <c r="M6673" i="1"/>
  <c r="L6673" i="1"/>
  <c r="O6672" i="1"/>
  <c r="N6672" i="1"/>
  <c r="P6672" i="1" s="1"/>
  <c r="Q6672" i="1" s="1"/>
  <c r="M6672" i="1"/>
  <c r="L6672" i="1"/>
  <c r="O6671" i="1"/>
  <c r="N6671" i="1"/>
  <c r="P6671" i="1" s="1"/>
  <c r="Q6671" i="1" s="1"/>
  <c r="M6671" i="1"/>
  <c r="L6671" i="1"/>
  <c r="O6670" i="1"/>
  <c r="N6670" i="1"/>
  <c r="P6670" i="1" s="1"/>
  <c r="Q6670" i="1" s="1"/>
  <c r="M6670" i="1"/>
  <c r="L6670" i="1"/>
  <c r="O6669" i="1"/>
  <c r="N6669" i="1"/>
  <c r="P6669" i="1" s="1"/>
  <c r="Q6669" i="1" s="1"/>
  <c r="M6669" i="1"/>
  <c r="L6669" i="1"/>
  <c r="O6668" i="1"/>
  <c r="N6668" i="1"/>
  <c r="P6668" i="1" s="1"/>
  <c r="Q6668" i="1" s="1"/>
  <c r="M6668" i="1"/>
  <c r="L6668" i="1"/>
  <c r="O6667" i="1"/>
  <c r="N6667" i="1"/>
  <c r="P6667" i="1" s="1"/>
  <c r="Q6667" i="1" s="1"/>
  <c r="M6667" i="1"/>
  <c r="L6667" i="1"/>
  <c r="O6666" i="1"/>
  <c r="N6666" i="1"/>
  <c r="P6666" i="1" s="1"/>
  <c r="Q6666" i="1" s="1"/>
  <c r="M6666" i="1"/>
  <c r="L6666" i="1"/>
  <c r="O6665" i="1"/>
  <c r="N6665" i="1"/>
  <c r="P6665" i="1" s="1"/>
  <c r="Q6665" i="1" s="1"/>
  <c r="M6665" i="1"/>
  <c r="L6665" i="1"/>
  <c r="O6664" i="1"/>
  <c r="N6664" i="1"/>
  <c r="P6664" i="1" s="1"/>
  <c r="Q6664" i="1" s="1"/>
  <c r="M6664" i="1"/>
  <c r="L6664" i="1"/>
  <c r="O6663" i="1"/>
  <c r="N6663" i="1"/>
  <c r="P6663" i="1" s="1"/>
  <c r="Q6663" i="1" s="1"/>
  <c r="M6663" i="1"/>
  <c r="L6663" i="1"/>
  <c r="O6662" i="1"/>
  <c r="N6662" i="1"/>
  <c r="P6662" i="1" s="1"/>
  <c r="Q6662" i="1" s="1"/>
  <c r="M6662" i="1"/>
  <c r="L6662" i="1"/>
  <c r="O6661" i="1"/>
  <c r="N6661" i="1"/>
  <c r="P6661" i="1" s="1"/>
  <c r="Q6661" i="1" s="1"/>
  <c r="M6661" i="1"/>
  <c r="L6661" i="1"/>
  <c r="O6660" i="1"/>
  <c r="N6660" i="1"/>
  <c r="P6660" i="1" s="1"/>
  <c r="Q6660" i="1" s="1"/>
  <c r="M6660" i="1"/>
  <c r="L6660" i="1"/>
  <c r="O6659" i="1"/>
  <c r="N6659" i="1"/>
  <c r="P6659" i="1" s="1"/>
  <c r="Q6659" i="1" s="1"/>
  <c r="M6659" i="1"/>
  <c r="L6659" i="1"/>
  <c r="O6658" i="1"/>
  <c r="N6658" i="1"/>
  <c r="P6658" i="1" s="1"/>
  <c r="Q6658" i="1" s="1"/>
  <c r="M6658" i="1"/>
  <c r="L6658" i="1"/>
  <c r="O6657" i="1"/>
  <c r="N6657" i="1"/>
  <c r="P6657" i="1" s="1"/>
  <c r="Q6657" i="1" s="1"/>
  <c r="M6657" i="1"/>
  <c r="L6657" i="1"/>
  <c r="O6656" i="1"/>
  <c r="N6656" i="1"/>
  <c r="P6656" i="1" s="1"/>
  <c r="Q6656" i="1" s="1"/>
  <c r="M6656" i="1"/>
  <c r="L6656" i="1"/>
  <c r="O6655" i="1"/>
  <c r="N6655" i="1"/>
  <c r="P6655" i="1" s="1"/>
  <c r="Q6655" i="1" s="1"/>
  <c r="M6655" i="1"/>
  <c r="L6655" i="1"/>
  <c r="O6654" i="1"/>
  <c r="N6654" i="1"/>
  <c r="P6654" i="1" s="1"/>
  <c r="Q6654" i="1" s="1"/>
  <c r="M6654" i="1"/>
  <c r="L6654" i="1"/>
  <c r="O6653" i="1"/>
  <c r="N6653" i="1"/>
  <c r="P6653" i="1" s="1"/>
  <c r="Q6653" i="1" s="1"/>
  <c r="M6653" i="1"/>
  <c r="L6653" i="1"/>
  <c r="O6652" i="1"/>
  <c r="N6652" i="1"/>
  <c r="P6652" i="1" s="1"/>
  <c r="Q6652" i="1" s="1"/>
  <c r="M6652" i="1"/>
  <c r="L6652" i="1"/>
  <c r="O6651" i="1"/>
  <c r="N6651" i="1"/>
  <c r="P6651" i="1" s="1"/>
  <c r="Q6651" i="1" s="1"/>
  <c r="M6651" i="1"/>
  <c r="L6651" i="1"/>
  <c r="O6650" i="1"/>
  <c r="N6650" i="1"/>
  <c r="P6650" i="1" s="1"/>
  <c r="Q6650" i="1" s="1"/>
  <c r="M6650" i="1"/>
  <c r="L6650" i="1"/>
  <c r="O6649" i="1"/>
  <c r="N6649" i="1"/>
  <c r="P6649" i="1" s="1"/>
  <c r="Q6649" i="1" s="1"/>
  <c r="M6649" i="1"/>
  <c r="L6649" i="1"/>
  <c r="O6648" i="1"/>
  <c r="N6648" i="1"/>
  <c r="P6648" i="1" s="1"/>
  <c r="Q6648" i="1" s="1"/>
  <c r="M6648" i="1"/>
  <c r="L6648" i="1"/>
  <c r="O6647" i="1"/>
  <c r="N6647" i="1"/>
  <c r="P6647" i="1" s="1"/>
  <c r="Q6647" i="1" s="1"/>
  <c r="M6647" i="1"/>
  <c r="L6647" i="1"/>
  <c r="O6646" i="1"/>
  <c r="N6646" i="1"/>
  <c r="P6646" i="1" s="1"/>
  <c r="Q6646" i="1" s="1"/>
  <c r="M6646" i="1"/>
  <c r="L6646" i="1"/>
  <c r="O6645" i="1"/>
  <c r="N6645" i="1"/>
  <c r="P6645" i="1" s="1"/>
  <c r="Q6645" i="1" s="1"/>
  <c r="M6645" i="1"/>
  <c r="L6645" i="1"/>
  <c r="O6644" i="1"/>
  <c r="N6644" i="1"/>
  <c r="P6644" i="1" s="1"/>
  <c r="Q6644" i="1" s="1"/>
  <c r="M6644" i="1"/>
  <c r="L6644" i="1"/>
  <c r="O6643" i="1"/>
  <c r="N6643" i="1"/>
  <c r="P6643" i="1" s="1"/>
  <c r="Q6643" i="1" s="1"/>
  <c r="M6643" i="1"/>
  <c r="L6643" i="1"/>
  <c r="O6642" i="1"/>
  <c r="N6642" i="1"/>
  <c r="P6642" i="1" s="1"/>
  <c r="Q6642" i="1" s="1"/>
  <c r="M6642" i="1"/>
  <c r="L6642" i="1"/>
  <c r="O6641" i="1"/>
  <c r="N6641" i="1"/>
  <c r="P6641" i="1" s="1"/>
  <c r="Q6641" i="1" s="1"/>
  <c r="M6641" i="1"/>
  <c r="L6641" i="1"/>
  <c r="O6640" i="1"/>
  <c r="N6640" i="1"/>
  <c r="P6640" i="1" s="1"/>
  <c r="Q6640" i="1" s="1"/>
  <c r="M6640" i="1"/>
  <c r="L6640" i="1"/>
  <c r="O6639" i="1"/>
  <c r="N6639" i="1"/>
  <c r="P6639" i="1" s="1"/>
  <c r="Q6639" i="1" s="1"/>
  <c r="M6639" i="1"/>
  <c r="L6639" i="1"/>
  <c r="O6638" i="1"/>
  <c r="N6638" i="1"/>
  <c r="P6638" i="1" s="1"/>
  <c r="Q6638" i="1" s="1"/>
  <c r="M6638" i="1"/>
  <c r="L6638" i="1"/>
  <c r="O6637" i="1"/>
  <c r="N6637" i="1"/>
  <c r="P6637" i="1" s="1"/>
  <c r="Q6637" i="1" s="1"/>
  <c r="M6637" i="1"/>
  <c r="L6637" i="1"/>
  <c r="O6636" i="1"/>
  <c r="N6636" i="1"/>
  <c r="P6636" i="1" s="1"/>
  <c r="Q6636" i="1" s="1"/>
  <c r="M6636" i="1"/>
  <c r="L6636" i="1"/>
  <c r="O6635" i="1"/>
  <c r="N6635" i="1"/>
  <c r="P6635" i="1" s="1"/>
  <c r="Q6635" i="1" s="1"/>
  <c r="M6635" i="1"/>
  <c r="L6635" i="1"/>
  <c r="O6634" i="1"/>
  <c r="N6634" i="1"/>
  <c r="P6634" i="1" s="1"/>
  <c r="Q6634" i="1" s="1"/>
  <c r="M6634" i="1"/>
  <c r="L6634" i="1"/>
  <c r="O6633" i="1"/>
  <c r="N6633" i="1"/>
  <c r="P6633" i="1" s="1"/>
  <c r="Q6633" i="1" s="1"/>
  <c r="M6633" i="1"/>
  <c r="L6633" i="1"/>
  <c r="O6632" i="1"/>
  <c r="N6632" i="1"/>
  <c r="P6632" i="1" s="1"/>
  <c r="Q6632" i="1" s="1"/>
  <c r="M6632" i="1"/>
  <c r="L6632" i="1"/>
  <c r="O6631" i="1"/>
  <c r="N6631" i="1"/>
  <c r="P6631" i="1" s="1"/>
  <c r="Q6631" i="1" s="1"/>
  <c r="M6631" i="1"/>
  <c r="L6631" i="1"/>
  <c r="O6630" i="1"/>
  <c r="N6630" i="1"/>
  <c r="P6630" i="1" s="1"/>
  <c r="Q6630" i="1" s="1"/>
  <c r="M6630" i="1"/>
  <c r="L6630" i="1"/>
  <c r="O6629" i="1"/>
  <c r="N6629" i="1"/>
  <c r="P6629" i="1" s="1"/>
  <c r="Q6629" i="1" s="1"/>
  <c r="M6629" i="1"/>
  <c r="L6629" i="1"/>
  <c r="O6628" i="1"/>
  <c r="N6628" i="1"/>
  <c r="P6628" i="1" s="1"/>
  <c r="Q6628" i="1" s="1"/>
  <c r="M6628" i="1"/>
  <c r="L6628" i="1"/>
  <c r="O6627" i="1"/>
  <c r="N6627" i="1"/>
  <c r="P6627" i="1" s="1"/>
  <c r="Q6627" i="1" s="1"/>
  <c r="M6627" i="1"/>
  <c r="L6627" i="1"/>
  <c r="O6626" i="1"/>
  <c r="N6626" i="1"/>
  <c r="P6626" i="1" s="1"/>
  <c r="Q6626" i="1" s="1"/>
  <c r="M6626" i="1"/>
  <c r="L6626" i="1"/>
  <c r="O6625" i="1"/>
  <c r="N6625" i="1"/>
  <c r="P6625" i="1" s="1"/>
  <c r="Q6625" i="1" s="1"/>
  <c r="M6625" i="1"/>
  <c r="L6625" i="1"/>
  <c r="O6624" i="1"/>
  <c r="N6624" i="1"/>
  <c r="P6624" i="1" s="1"/>
  <c r="Q6624" i="1" s="1"/>
  <c r="M6624" i="1"/>
  <c r="L6624" i="1"/>
  <c r="O6623" i="1"/>
  <c r="N6623" i="1"/>
  <c r="P6623" i="1" s="1"/>
  <c r="Q6623" i="1" s="1"/>
  <c r="M6623" i="1"/>
  <c r="L6623" i="1"/>
  <c r="O6622" i="1"/>
  <c r="N6622" i="1"/>
  <c r="P6622" i="1" s="1"/>
  <c r="Q6622" i="1" s="1"/>
  <c r="M6622" i="1"/>
  <c r="L6622" i="1"/>
  <c r="O6621" i="1"/>
  <c r="N6621" i="1"/>
  <c r="P6621" i="1" s="1"/>
  <c r="Q6621" i="1" s="1"/>
  <c r="M6621" i="1"/>
  <c r="L6621" i="1"/>
  <c r="O6620" i="1"/>
  <c r="N6620" i="1"/>
  <c r="P6620" i="1" s="1"/>
  <c r="Q6620" i="1" s="1"/>
  <c r="M6620" i="1"/>
  <c r="L6620" i="1"/>
  <c r="O6619" i="1"/>
  <c r="N6619" i="1"/>
  <c r="P6619" i="1" s="1"/>
  <c r="Q6619" i="1" s="1"/>
  <c r="M6619" i="1"/>
  <c r="L6619" i="1"/>
  <c r="O6618" i="1"/>
  <c r="N6618" i="1"/>
  <c r="P6618" i="1" s="1"/>
  <c r="Q6618" i="1" s="1"/>
  <c r="M6618" i="1"/>
  <c r="L6618" i="1"/>
  <c r="P6617" i="1"/>
  <c r="Q6617" i="1" s="1"/>
  <c r="O6617" i="1"/>
  <c r="N6617" i="1"/>
  <c r="M6617" i="1"/>
  <c r="L6617" i="1"/>
  <c r="O6616" i="1"/>
  <c r="N6616" i="1"/>
  <c r="P6616" i="1" s="1"/>
  <c r="Q6616" i="1" s="1"/>
  <c r="M6616" i="1"/>
  <c r="L6616" i="1"/>
  <c r="O6615" i="1"/>
  <c r="N6615" i="1"/>
  <c r="P6615" i="1" s="1"/>
  <c r="Q6615" i="1" s="1"/>
  <c r="M6615" i="1"/>
  <c r="L6615" i="1"/>
  <c r="O6614" i="1"/>
  <c r="N6614" i="1"/>
  <c r="P6614" i="1" s="1"/>
  <c r="Q6614" i="1" s="1"/>
  <c r="M6614" i="1"/>
  <c r="L6614" i="1"/>
  <c r="O6613" i="1"/>
  <c r="N6613" i="1"/>
  <c r="P6613" i="1" s="1"/>
  <c r="Q6613" i="1" s="1"/>
  <c r="M6613" i="1"/>
  <c r="L6613" i="1"/>
  <c r="O6612" i="1"/>
  <c r="N6612" i="1"/>
  <c r="P6612" i="1" s="1"/>
  <c r="Q6612" i="1" s="1"/>
  <c r="M6612" i="1"/>
  <c r="L6612" i="1"/>
  <c r="O6611" i="1"/>
  <c r="N6611" i="1"/>
  <c r="P6611" i="1" s="1"/>
  <c r="Q6611" i="1" s="1"/>
  <c r="M6611" i="1"/>
  <c r="L6611" i="1"/>
  <c r="O6610" i="1"/>
  <c r="N6610" i="1"/>
  <c r="P6610" i="1" s="1"/>
  <c r="Q6610" i="1" s="1"/>
  <c r="M6610" i="1"/>
  <c r="L6610" i="1"/>
  <c r="O6609" i="1"/>
  <c r="N6609" i="1"/>
  <c r="P6609" i="1" s="1"/>
  <c r="Q6609" i="1" s="1"/>
  <c r="M6609" i="1"/>
  <c r="L6609" i="1"/>
  <c r="O6608" i="1"/>
  <c r="N6608" i="1"/>
  <c r="P6608" i="1" s="1"/>
  <c r="Q6608" i="1" s="1"/>
  <c r="M6608" i="1"/>
  <c r="L6608" i="1"/>
  <c r="O6607" i="1"/>
  <c r="N6607" i="1"/>
  <c r="P6607" i="1" s="1"/>
  <c r="Q6607" i="1" s="1"/>
  <c r="M6607" i="1"/>
  <c r="L6607" i="1"/>
  <c r="O6606" i="1"/>
  <c r="N6606" i="1"/>
  <c r="P6606" i="1" s="1"/>
  <c r="Q6606" i="1" s="1"/>
  <c r="M6606" i="1"/>
  <c r="L6606" i="1"/>
  <c r="O6605" i="1"/>
  <c r="N6605" i="1"/>
  <c r="P6605" i="1" s="1"/>
  <c r="Q6605" i="1" s="1"/>
  <c r="M6605" i="1"/>
  <c r="L6605" i="1"/>
  <c r="O6604" i="1"/>
  <c r="N6604" i="1"/>
  <c r="P6604" i="1" s="1"/>
  <c r="Q6604" i="1" s="1"/>
  <c r="M6604" i="1"/>
  <c r="L6604" i="1"/>
  <c r="O6603" i="1"/>
  <c r="N6603" i="1"/>
  <c r="P6603" i="1" s="1"/>
  <c r="Q6603" i="1" s="1"/>
  <c r="M6603" i="1"/>
  <c r="L6603" i="1"/>
  <c r="O6602" i="1"/>
  <c r="N6602" i="1"/>
  <c r="P6602" i="1" s="1"/>
  <c r="Q6602" i="1" s="1"/>
  <c r="M6602" i="1"/>
  <c r="L6602" i="1"/>
  <c r="O6601" i="1"/>
  <c r="N6601" i="1"/>
  <c r="P6601" i="1" s="1"/>
  <c r="Q6601" i="1" s="1"/>
  <c r="M6601" i="1"/>
  <c r="L6601" i="1"/>
  <c r="O6600" i="1"/>
  <c r="N6600" i="1"/>
  <c r="P6600" i="1" s="1"/>
  <c r="Q6600" i="1" s="1"/>
  <c r="M6600" i="1"/>
  <c r="L6600" i="1"/>
  <c r="O6599" i="1"/>
  <c r="N6599" i="1"/>
  <c r="P6599" i="1" s="1"/>
  <c r="Q6599" i="1" s="1"/>
  <c r="M6599" i="1"/>
  <c r="L6599" i="1"/>
  <c r="O6598" i="1"/>
  <c r="N6598" i="1"/>
  <c r="P6598" i="1" s="1"/>
  <c r="Q6598" i="1" s="1"/>
  <c r="M6598" i="1"/>
  <c r="L6598" i="1"/>
  <c r="O6597" i="1"/>
  <c r="N6597" i="1"/>
  <c r="P6597" i="1" s="1"/>
  <c r="Q6597" i="1" s="1"/>
  <c r="M6597" i="1"/>
  <c r="L6597" i="1"/>
  <c r="O6596" i="1"/>
  <c r="N6596" i="1"/>
  <c r="P6596" i="1" s="1"/>
  <c r="Q6596" i="1" s="1"/>
  <c r="M6596" i="1"/>
  <c r="L6596" i="1"/>
  <c r="O6595" i="1"/>
  <c r="N6595" i="1"/>
  <c r="P6595" i="1" s="1"/>
  <c r="Q6595" i="1" s="1"/>
  <c r="M6595" i="1"/>
  <c r="L6595" i="1"/>
  <c r="O6594" i="1"/>
  <c r="N6594" i="1"/>
  <c r="P6594" i="1" s="1"/>
  <c r="Q6594" i="1" s="1"/>
  <c r="M6594" i="1"/>
  <c r="L6594" i="1"/>
  <c r="O6593" i="1"/>
  <c r="N6593" i="1"/>
  <c r="P6593" i="1" s="1"/>
  <c r="Q6593" i="1" s="1"/>
  <c r="M6593" i="1"/>
  <c r="L6593" i="1"/>
  <c r="O6592" i="1"/>
  <c r="N6592" i="1"/>
  <c r="P6592" i="1" s="1"/>
  <c r="Q6592" i="1" s="1"/>
  <c r="M6592" i="1"/>
  <c r="L6592" i="1"/>
  <c r="O6591" i="1"/>
  <c r="N6591" i="1"/>
  <c r="P6591" i="1" s="1"/>
  <c r="Q6591" i="1" s="1"/>
  <c r="M6591" i="1"/>
  <c r="L6591" i="1"/>
  <c r="O6590" i="1"/>
  <c r="N6590" i="1"/>
  <c r="P6590" i="1" s="1"/>
  <c r="Q6590" i="1" s="1"/>
  <c r="M6590" i="1"/>
  <c r="L6590" i="1"/>
  <c r="O6589" i="1"/>
  <c r="N6589" i="1"/>
  <c r="P6589" i="1" s="1"/>
  <c r="Q6589" i="1" s="1"/>
  <c r="M6589" i="1"/>
  <c r="L6589" i="1"/>
  <c r="O6588" i="1"/>
  <c r="N6588" i="1"/>
  <c r="P6588" i="1" s="1"/>
  <c r="Q6588" i="1" s="1"/>
  <c r="M6588" i="1"/>
  <c r="L6588" i="1"/>
  <c r="O6587" i="1"/>
  <c r="N6587" i="1"/>
  <c r="P6587" i="1" s="1"/>
  <c r="Q6587" i="1" s="1"/>
  <c r="M6587" i="1"/>
  <c r="L6587" i="1"/>
  <c r="O6586" i="1"/>
  <c r="N6586" i="1"/>
  <c r="P6586" i="1" s="1"/>
  <c r="Q6586" i="1" s="1"/>
  <c r="M6586" i="1"/>
  <c r="L6586" i="1"/>
  <c r="O6585" i="1"/>
  <c r="N6585" i="1"/>
  <c r="P6585" i="1" s="1"/>
  <c r="Q6585" i="1" s="1"/>
  <c r="M6585" i="1"/>
  <c r="L6585" i="1"/>
  <c r="O6584" i="1"/>
  <c r="N6584" i="1"/>
  <c r="P6584" i="1" s="1"/>
  <c r="Q6584" i="1" s="1"/>
  <c r="M6584" i="1"/>
  <c r="L6584" i="1"/>
  <c r="O6583" i="1"/>
  <c r="N6583" i="1"/>
  <c r="P6583" i="1" s="1"/>
  <c r="Q6583" i="1" s="1"/>
  <c r="M6583" i="1"/>
  <c r="L6583" i="1"/>
  <c r="O6582" i="1"/>
  <c r="N6582" i="1"/>
  <c r="P6582" i="1" s="1"/>
  <c r="Q6582" i="1" s="1"/>
  <c r="M6582" i="1"/>
  <c r="L6582" i="1"/>
  <c r="O6581" i="1"/>
  <c r="N6581" i="1"/>
  <c r="P6581" i="1" s="1"/>
  <c r="Q6581" i="1" s="1"/>
  <c r="M6581" i="1"/>
  <c r="L6581" i="1"/>
  <c r="O6580" i="1"/>
  <c r="N6580" i="1"/>
  <c r="P6580" i="1" s="1"/>
  <c r="Q6580" i="1" s="1"/>
  <c r="M6580" i="1"/>
  <c r="L6580" i="1"/>
  <c r="O6579" i="1"/>
  <c r="N6579" i="1"/>
  <c r="P6579" i="1" s="1"/>
  <c r="Q6579" i="1" s="1"/>
  <c r="M6579" i="1"/>
  <c r="L6579" i="1"/>
  <c r="O6578" i="1"/>
  <c r="N6578" i="1"/>
  <c r="P6578" i="1" s="1"/>
  <c r="Q6578" i="1" s="1"/>
  <c r="M6578" i="1"/>
  <c r="L6578" i="1"/>
  <c r="O6577" i="1"/>
  <c r="N6577" i="1"/>
  <c r="P6577" i="1" s="1"/>
  <c r="Q6577" i="1" s="1"/>
  <c r="M6577" i="1"/>
  <c r="L6577" i="1"/>
  <c r="O6576" i="1"/>
  <c r="N6576" i="1"/>
  <c r="P6576" i="1" s="1"/>
  <c r="Q6576" i="1" s="1"/>
  <c r="M6576" i="1"/>
  <c r="L6576" i="1"/>
  <c r="O6575" i="1"/>
  <c r="N6575" i="1"/>
  <c r="P6575" i="1" s="1"/>
  <c r="Q6575" i="1" s="1"/>
  <c r="M6575" i="1"/>
  <c r="L6575" i="1"/>
  <c r="O6574" i="1"/>
  <c r="N6574" i="1"/>
  <c r="P6574" i="1" s="1"/>
  <c r="Q6574" i="1" s="1"/>
  <c r="M6574" i="1"/>
  <c r="L6574" i="1"/>
  <c r="O6573" i="1"/>
  <c r="N6573" i="1"/>
  <c r="P6573" i="1" s="1"/>
  <c r="Q6573" i="1" s="1"/>
  <c r="M6573" i="1"/>
  <c r="L6573" i="1"/>
  <c r="O6572" i="1"/>
  <c r="N6572" i="1"/>
  <c r="P6572" i="1" s="1"/>
  <c r="Q6572" i="1" s="1"/>
  <c r="M6572" i="1"/>
  <c r="L6572" i="1"/>
  <c r="O6571" i="1"/>
  <c r="N6571" i="1"/>
  <c r="P6571" i="1" s="1"/>
  <c r="Q6571" i="1" s="1"/>
  <c r="M6571" i="1"/>
  <c r="L6571" i="1"/>
  <c r="O6570" i="1"/>
  <c r="N6570" i="1"/>
  <c r="P6570" i="1" s="1"/>
  <c r="Q6570" i="1" s="1"/>
  <c r="M6570" i="1"/>
  <c r="L6570" i="1"/>
  <c r="O6569" i="1"/>
  <c r="N6569" i="1"/>
  <c r="P6569" i="1" s="1"/>
  <c r="Q6569" i="1" s="1"/>
  <c r="M6569" i="1"/>
  <c r="L6569" i="1"/>
  <c r="O6568" i="1"/>
  <c r="N6568" i="1"/>
  <c r="P6568" i="1" s="1"/>
  <c r="Q6568" i="1" s="1"/>
  <c r="M6568" i="1"/>
  <c r="L6568" i="1"/>
  <c r="O6567" i="1"/>
  <c r="N6567" i="1"/>
  <c r="P6567" i="1" s="1"/>
  <c r="Q6567" i="1" s="1"/>
  <c r="M6567" i="1"/>
  <c r="L6567" i="1"/>
  <c r="O6566" i="1"/>
  <c r="N6566" i="1"/>
  <c r="P6566" i="1" s="1"/>
  <c r="Q6566" i="1" s="1"/>
  <c r="M6566" i="1"/>
  <c r="L6566" i="1"/>
  <c r="O6565" i="1"/>
  <c r="N6565" i="1"/>
  <c r="P6565" i="1" s="1"/>
  <c r="Q6565" i="1" s="1"/>
  <c r="M6565" i="1"/>
  <c r="L6565" i="1"/>
  <c r="O6564" i="1"/>
  <c r="N6564" i="1"/>
  <c r="P6564" i="1" s="1"/>
  <c r="Q6564" i="1" s="1"/>
  <c r="M6564" i="1"/>
  <c r="L6564" i="1"/>
  <c r="O6563" i="1"/>
  <c r="N6563" i="1"/>
  <c r="P6563" i="1" s="1"/>
  <c r="Q6563" i="1" s="1"/>
  <c r="M6563" i="1"/>
  <c r="L6563" i="1"/>
  <c r="O6562" i="1"/>
  <c r="N6562" i="1"/>
  <c r="P6562" i="1" s="1"/>
  <c r="Q6562" i="1" s="1"/>
  <c r="M6562" i="1"/>
  <c r="L6562" i="1"/>
  <c r="O6561" i="1"/>
  <c r="N6561" i="1"/>
  <c r="P6561" i="1" s="1"/>
  <c r="Q6561" i="1" s="1"/>
  <c r="M6561" i="1"/>
  <c r="L6561" i="1"/>
  <c r="O6560" i="1"/>
  <c r="N6560" i="1"/>
  <c r="P6560" i="1" s="1"/>
  <c r="Q6560" i="1" s="1"/>
  <c r="M6560" i="1"/>
  <c r="L6560" i="1"/>
  <c r="O6559" i="1"/>
  <c r="N6559" i="1"/>
  <c r="P6559" i="1" s="1"/>
  <c r="Q6559" i="1" s="1"/>
  <c r="M6559" i="1"/>
  <c r="L6559" i="1"/>
  <c r="O6558" i="1"/>
  <c r="N6558" i="1"/>
  <c r="P6558" i="1" s="1"/>
  <c r="Q6558" i="1" s="1"/>
  <c r="M6558" i="1"/>
  <c r="L6558" i="1"/>
  <c r="O6557" i="1"/>
  <c r="N6557" i="1"/>
  <c r="P6557" i="1" s="1"/>
  <c r="Q6557" i="1" s="1"/>
  <c r="M6557" i="1"/>
  <c r="L6557" i="1"/>
  <c r="O6556" i="1"/>
  <c r="N6556" i="1"/>
  <c r="P6556" i="1" s="1"/>
  <c r="Q6556" i="1" s="1"/>
  <c r="M6556" i="1"/>
  <c r="L6556" i="1"/>
  <c r="O6555" i="1"/>
  <c r="N6555" i="1"/>
  <c r="P6555" i="1" s="1"/>
  <c r="Q6555" i="1" s="1"/>
  <c r="M6555" i="1"/>
  <c r="L6555" i="1"/>
  <c r="O6554" i="1"/>
  <c r="N6554" i="1"/>
  <c r="P6554" i="1" s="1"/>
  <c r="Q6554" i="1" s="1"/>
  <c r="M6554" i="1"/>
  <c r="L6554" i="1"/>
  <c r="O6553" i="1"/>
  <c r="N6553" i="1"/>
  <c r="P6553" i="1" s="1"/>
  <c r="Q6553" i="1" s="1"/>
  <c r="M6553" i="1"/>
  <c r="L6553" i="1"/>
  <c r="O6552" i="1"/>
  <c r="N6552" i="1"/>
  <c r="P6552" i="1" s="1"/>
  <c r="Q6552" i="1" s="1"/>
  <c r="M6552" i="1"/>
  <c r="L6552" i="1"/>
  <c r="O6551" i="1"/>
  <c r="N6551" i="1"/>
  <c r="P6551" i="1" s="1"/>
  <c r="Q6551" i="1" s="1"/>
  <c r="M6551" i="1"/>
  <c r="L6551" i="1"/>
  <c r="O6550" i="1"/>
  <c r="N6550" i="1"/>
  <c r="P6550" i="1" s="1"/>
  <c r="Q6550" i="1" s="1"/>
  <c r="M6550" i="1"/>
  <c r="L6550" i="1"/>
  <c r="O6549" i="1"/>
  <c r="N6549" i="1"/>
  <c r="P6549" i="1" s="1"/>
  <c r="Q6549" i="1" s="1"/>
  <c r="M6549" i="1"/>
  <c r="L6549" i="1"/>
  <c r="O6548" i="1"/>
  <c r="N6548" i="1"/>
  <c r="P6548" i="1" s="1"/>
  <c r="Q6548" i="1" s="1"/>
  <c r="M6548" i="1"/>
  <c r="L6548" i="1"/>
  <c r="O6547" i="1"/>
  <c r="N6547" i="1"/>
  <c r="P6547" i="1" s="1"/>
  <c r="Q6547" i="1" s="1"/>
  <c r="M6547" i="1"/>
  <c r="L6547" i="1"/>
  <c r="O6546" i="1"/>
  <c r="N6546" i="1"/>
  <c r="P6546" i="1" s="1"/>
  <c r="Q6546" i="1" s="1"/>
  <c r="M6546" i="1"/>
  <c r="L6546" i="1"/>
  <c r="O6545" i="1"/>
  <c r="N6545" i="1"/>
  <c r="P6545" i="1" s="1"/>
  <c r="Q6545" i="1" s="1"/>
  <c r="M6545" i="1"/>
  <c r="L6545" i="1"/>
  <c r="O6544" i="1"/>
  <c r="N6544" i="1"/>
  <c r="P6544" i="1" s="1"/>
  <c r="Q6544" i="1" s="1"/>
  <c r="M6544" i="1"/>
  <c r="L6544" i="1"/>
  <c r="O6543" i="1"/>
  <c r="N6543" i="1"/>
  <c r="P6543" i="1" s="1"/>
  <c r="Q6543" i="1" s="1"/>
  <c r="M6543" i="1"/>
  <c r="L6543" i="1"/>
  <c r="O6542" i="1"/>
  <c r="N6542" i="1"/>
  <c r="P6542" i="1" s="1"/>
  <c r="Q6542" i="1" s="1"/>
  <c r="M6542" i="1"/>
  <c r="L6542" i="1"/>
  <c r="O6541" i="1"/>
  <c r="N6541" i="1"/>
  <c r="P6541" i="1" s="1"/>
  <c r="Q6541" i="1" s="1"/>
  <c r="M6541" i="1"/>
  <c r="L6541" i="1"/>
  <c r="O6540" i="1"/>
  <c r="N6540" i="1"/>
  <c r="P6540" i="1" s="1"/>
  <c r="Q6540" i="1" s="1"/>
  <c r="M6540" i="1"/>
  <c r="L6540" i="1"/>
  <c r="O6539" i="1"/>
  <c r="N6539" i="1"/>
  <c r="P6539" i="1" s="1"/>
  <c r="Q6539" i="1" s="1"/>
  <c r="M6539" i="1"/>
  <c r="L6539" i="1"/>
  <c r="O6538" i="1"/>
  <c r="N6538" i="1"/>
  <c r="P6538" i="1" s="1"/>
  <c r="Q6538" i="1" s="1"/>
  <c r="M6538" i="1"/>
  <c r="L6538" i="1"/>
  <c r="O6537" i="1"/>
  <c r="N6537" i="1"/>
  <c r="P6537" i="1" s="1"/>
  <c r="Q6537" i="1" s="1"/>
  <c r="M6537" i="1"/>
  <c r="L6537" i="1"/>
  <c r="O6536" i="1"/>
  <c r="N6536" i="1"/>
  <c r="P6536" i="1" s="1"/>
  <c r="Q6536" i="1" s="1"/>
  <c r="M6536" i="1"/>
  <c r="L6536" i="1"/>
  <c r="O6535" i="1"/>
  <c r="N6535" i="1"/>
  <c r="P6535" i="1" s="1"/>
  <c r="Q6535" i="1" s="1"/>
  <c r="M6535" i="1"/>
  <c r="L6535" i="1"/>
  <c r="O6534" i="1"/>
  <c r="N6534" i="1"/>
  <c r="P6534" i="1" s="1"/>
  <c r="Q6534" i="1" s="1"/>
  <c r="M6534" i="1"/>
  <c r="L6534" i="1"/>
  <c r="O6533" i="1"/>
  <c r="N6533" i="1"/>
  <c r="P6533" i="1" s="1"/>
  <c r="Q6533" i="1" s="1"/>
  <c r="M6533" i="1"/>
  <c r="L6533" i="1"/>
  <c r="O6532" i="1"/>
  <c r="N6532" i="1"/>
  <c r="P6532" i="1" s="1"/>
  <c r="Q6532" i="1" s="1"/>
  <c r="M6532" i="1"/>
  <c r="L6532" i="1"/>
  <c r="O6531" i="1"/>
  <c r="N6531" i="1"/>
  <c r="P6531" i="1" s="1"/>
  <c r="Q6531" i="1" s="1"/>
  <c r="M6531" i="1"/>
  <c r="L6531" i="1"/>
  <c r="O6530" i="1"/>
  <c r="N6530" i="1"/>
  <c r="P6530" i="1" s="1"/>
  <c r="Q6530" i="1" s="1"/>
  <c r="M6530" i="1"/>
  <c r="L6530" i="1"/>
  <c r="O6529" i="1"/>
  <c r="N6529" i="1"/>
  <c r="P6529" i="1" s="1"/>
  <c r="Q6529" i="1" s="1"/>
  <c r="M6529" i="1"/>
  <c r="L6529" i="1"/>
  <c r="O6528" i="1"/>
  <c r="N6528" i="1"/>
  <c r="P6528" i="1" s="1"/>
  <c r="Q6528" i="1" s="1"/>
  <c r="M6528" i="1"/>
  <c r="L6528" i="1"/>
  <c r="O6527" i="1"/>
  <c r="N6527" i="1"/>
  <c r="P6527" i="1" s="1"/>
  <c r="Q6527" i="1" s="1"/>
  <c r="M6527" i="1"/>
  <c r="L6527" i="1"/>
  <c r="O6526" i="1"/>
  <c r="N6526" i="1"/>
  <c r="P6526" i="1" s="1"/>
  <c r="Q6526" i="1" s="1"/>
  <c r="M6526" i="1"/>
  <c r="L6526" i="1"/>
  <c r="O6525" i="1"/>
  <c r="N6525" i="1"/>
  <c r="P6525" i="1" s="1"/>
  <c r="Q6525" i="1" s="1"/>
  <c r="M6525" i="1"/>
  <c r="L6525" i="1"/>
  <c r="O6524" i="1"/>
  <c r="N6524" i="1"/>
  <c r="P6524" i="1" s="1"/>
  <c r="Q6524" i="1" s="1"/>
  <c r="M6524" i="1"/>
  <c r="L6524" i="1"/>
  <c r="O6523" i="1"/>
  <c r="N6523" i="1"/>
  <c r="P6523" i="1" s="1"/>
  <c r="Q6523" i="1" s="1"/>
  <c r="M6523" i="1"/>
  <c r="L6523" i="1"/>
  <c r="O6522" i="1"/>
  <c r="N6522" i="1"/>
  <c r="P6522" i="1" s="1"/>
  <c r="Q6522" i="1" s="1"/>
  <c r="M6522" i="1"/>
  <c r="L6522" i="1"/>
  <c r="O6521" i="1"/>
  <c r="N6521" i="1"/>
  <c r="P6521" i="1" s="1"/>
  <c r="Q6521" i="1" s="1"/>
  <c r="M6521" i="1"/>
  <c r="L6521" i="1"/>
  <c r="O6520" i="1"/>
  <c r="N6520" i="1"/>
  <c r="P6520" i="1" s="1"/>
  <c r="Q6520" i="1" s="1"/>
  <c r="M6520" i="1"/>
  <c r="L6520" i="1"/>
  <c r="O6519" i="1"/>
  <c r="N6519" i="1"/>
  <c r="P6519" i="1" s="1"/>
  <c r="Q6519" i="1" s="1"/>
  <c r="M6519" i="1"/>
  <c r="L6519" i="1"/>
  <c r="O6518" i="1"/>
  <c r="N6518" i="1"/>
  <c r="P6518" i="1" s="1"/>
  <c r="Q6518" i="1" s="1"/>
  <c r="M6518" i="1"/>
  <c r="L6518" i="1"/>
  <c r="O6517" i="1"/>
  <c r="N6517" i="1"/>
  <c r="P6517" i="1" s="1"/>
  <c r="Q6517" i="1" s="1"/>
  <c r="M6517" i="1"/>
  <c r="L6517" i="1"/>
  <c r="O6516" i="1"/>
  <c r="N6516" i="1"/>
  <c r="P6516" i="1" s="1"/>
  <c r="Q6516" i="1" s="1"/>
  <c r="M6516" i="1"/>
  <c r="L6516" i="1"/>
  <c r="O6515" i="1"/>
  <c r="N6515" i="1"/>
  <c r="P6515" i="1" s="1"/>
  <c r="Q6515" i="1" s="1"/>
  <c r="M6515" i="1"/>
  <c r="L6515" i="1"/>
  <c r="O6514" i="1"/>
  <c r="N6514" i="1"/>
  <c r="P6514" i="1" s="1"/>
  <c r="Q6514" i="1" s="1"/>
  <c r="M6514" i="1"/>
  <c r="L6514" i="1"/>
  <c r="O6513" i="1"/>
  <c r="N6513" i="1"/>
  <c r="P6513" i="1" s="1"/>
  <c r="Q6513" i="1" s="1"/>
  <c r="M6513" i="1"/>
  <c r="L6513" i="1"/>
  <c r="O6512" i="1"/>
  <c r="N6512" i="1"/>
  <c r="P6512" i="1" s="1"/>
  <c r="Q6512" i="1" s="1"/>
  <c r="M6512" i="1"/>
  <c r="L6512" i="1"/>
  <c r="O6511" i="1"/>
  <c r="N6511" i="1"/>
  <c r="P6511" i="1" s="1"/>
  <c r="Q6511" i="1" s="1"/>
  <c r="M6511" i="1"/>
  <c r="L6511" i="1"/>
  <c r="O6510" i="1"/>
  <c r="N6510" i="1"/>
  <c r="P6510" i="1" s="1"/>
  <c r="Q6510" i="1" s="1"/>
  <c r="M6510" i="1"/>
  <c r="L6510" i="1"/>
  <c r="O6509" i="1"/>
  <c r="N6509" i="1"/>
  <c r="P6509" i="1" s="1"/>
  <c r="Q6509" i="1" s="1"/>
  <c r="M6509" i="1"/>
  <c r="L6509" i="1"/>
  <c r="O6508" i="1"/>
  <c r="N6508" i="1"/>
  <c r="P6508" i="1" s="1"/>
  <c r="Q6508" i="1" s="1"/>
  <c r="M6508" i="1"/>
  <c r="L6508" i="1"/>
  <c r="O6507" i="1"/>
  <c r="N6507" i="1"/>
  <c r="P6507" i="1" s="1"/>
  <c r="Q6507" i="1" s="1"/>
  <c r="M6507" i="1"/>
  <c r="L6507" i="1"/>
  <c r="O6506" i="1"/>
  <c r="N6506" i="1"/>
  <c r="P6506" i="1" s="1"/>
  <c r="Q6506" i="1" s="1"/>
  <c r="M6506" i="1"/>
  <c r="L6506" i="1"/>
  <c r="O6505" i="1"/>
  <c r="N6505" i="1"/>
  <c r="P6505" i="1" s="1"/>
  <c r="Q6505" i="1" s="1"/>
  <c r="M6505" i="1"/>
  <c r="L6505" i="1"/>
  <c r="O6504" i="1"/>
  <c r="N6504" i="1"/>
  <c r="P6504" i="1" s="1"/>
  <c r="Q6504" i="1" s="1"/>
  <c r="M6504" i="1"/>
  <c r="L6504" i="1"/>
  <c r="O6503" i="1"/>
  <c r="N6503" i="1"/>
  <c r="P6503" i="1" s="1"/>
  <c r="Q6503" i="1" s="1"/>
  <c r="M6503" i="1"/>
  <c r="L6503" i="1"/>
  <c r="O6502" i="1"/>
  <c r="N6502" i="1"/>
  <c r="P6502" i="1" s="1"/>
  <c r="Q6502" i="1" s="1"/>
  <c r="M6502" i="1"/>
  <c r="L6502" i="1"/>
  <c r="O6501" i="1"/>
  <c r="N6501" i="1"/>
  <c r="P6501" i="1" s="1"/>
  <c r="Q6501" i="1" s="1"/>
  <c r="M6501" i="1"/>
  <c r="L6501" i="1"/>
  <c r="O6500" i="1"/>
  <c r="N6500" i="1"/>
  <c r="P6500" i="1" s="1"/>
  <c r="Q6500" i="1" s="1"/>
  <c r="M6500" i="1"/>
  <c r="L6500" i="1"/>
  <c r="O6499" i="1"/>
  <c r="N6499" i="1"/>
  <c r="P6499" i="1" s="1"/>
  <c r="Q6499" i="1" s="1"/>
  <c r="M6499" i="1"/>
  <c r="L6499" i="1"/>
  <c r="O6498" i="1"/>
  <c r="N6498" i="1"/>
  <c r="P6498" i="1" s="1"/>
  <c r="Q6498" i="1" s="1"/>
  <c r="M6498" i="1"/>
  <c r="L6498" i="1"/>
  <c r="O6497" i="1"/>
  <c r="N6497" i="1"/>
  <c r="P6497" i="1" s="1"/>
  <c r="Q6497" i="1" s="1"/>
  <c r="M6497" i="1"/>
  <c r="L6497" i="1"/>
  <c r="O6496" i="1"/>
  <c r="N6496" i="1"/>
  <c r="P6496" i="1" s="1"/>
  <c r="Q6496" i="1" s="1"/>
  <c r="M6496" i="1"/>
  <c r="L6496" i="1"/>
  <c r="O6495" i="1"/>
  <c r="N6495" i="1"/>
  <c r="P6495" i="1" s="1"/>
  <c r="Q6495" i="1" s="1"/>
  <c r="M6495" i="1"/>
  <c r="L6495" i="1"/>
  <c r="O6494" i="1"/>
  <c r="N6494" i="1"/>
  <c r="P6494" i="1" s="1"/>
  <c r="Q6494" i="1" s="1"/>
  <c r="M6494" i="1"/>
  <c r="L6494" i="1"/>
  <c r="O6493" i="1"/>
  <c r="N6493" i="1"/>
  <c r="P6493" i="1" s="1"/>
  <c r="Q6493" i="1" s="1"/>
  <c r="M6493" i="1"/>
  <c r="L6493" i="1"/>
  <c r="O6492" i="1"/>
  <c r="N6492" i="1"/>
  <c r="P6492" i="1" s="1"/>
  <c r="Q6492" i="1" s="1"/>
  <c r="M6492" i="1"/>
  <c r="L6492" i="1"/>
  <c r="O6491" i="1"/>
  <c r="N6491" i="1"/>
  <c r="P6491" i="1" s="1"/>
  <c r="Q6491" i="1" s="1"/>
  <c r="M6491" i="1"/>
  <c r="L6491" i="1"/>
  <c r="O6490" i="1"/>
  <c r="N6490" i="1"/>
  <c r="P6490" i="1" s="1"/>
  <c r="Q6490" i="1" s="1"/>
  <c r="M6490" i="1"/>
  <c r="L6490" i="1"/>
  <c r="O6489" i="1"/>
  <c r="N6489" i="1"/>
  <c r="P6489" i="1" s="1"/>
  <c r="Q6489" i="1" s="1"/>
  <c r="M6489" i="1"/>
  <c r="L6489" i="1"/>
  <c r="O6488" i="1"/>
  <c r="N6488" i="1"/>
  <c r="P6488" i="1" s="1"/>
  <c r="Q6488" i="1" s="1"/>
  <c r="M6488" i="1"/>
  <c r="L6488" i="1"/>
  <c r="O6487" i="1"/>
  <c r="N6487" i="1"/>
  <c r="P6487" i="1" s="1"/>
  <c r="Q6487" i="1" s="1"/>
  <c r="M6487" i="1"/>
  <c r="L6487" i="1"/>
  <c r="O6486" i="1"/>
  <c r="N6486" i="1"/>
  <c r="P6486" i="1" s="1"/>
  <c r="Q6486" i="1" s="1"/>
  <c r="M6486" i="1"/>
  <c r="L6486" i="1"/>
  <c r="O6485" i="1"/>
  <c r="N6485" i="1"/>
  <c r="P6485" i="1" s="1"/>
  <c r="Q6485" i="1" s="1"/>
  <c r="M6485" i="1"/>
  <c r="L6485" i="1"/>
  <c r="O6484" i="1"/>
  <c r="N6484" i="1"/>
  <c r="P6484" i="1" s="1"/>
  <c r="Q6484" i="1" s="1"/>
  <c r="M6484" i="1"/>
  <c r="L6484" i="1"/>
  <c r="O6483" i="1"/>
  <c r="N6483" i="1"/>
  <c r="P6483" i="1" s="1"/>
  <c r="Q6483" i="1" s="1"/>
  <c r="M6483" i="1"/>
  <c r="L6483" i="1"/>
  <c r="O6482" i="1"/>
  <c r="N6482" i="1"/>
  <c r="P6482" i="1" s="1"/>
  <c r="Q6482" i="1" s="1"/>
  <c r="M6482" i="1"/>
  <c r="L6482" i="1"/>
  <c r="O6481" i="1"/>
  <c r="N6481" i="1"/>
  <c r="P6481" i="1" s="1"/>
  <c r="Q6481" i="1" s="1"/>
  <c r="M6481" i="1"/>
  <c r="L6481" i="1"/>
  <c r="O6480" i="1"/>
  <c r="N6480" i="1"/>
  <c r="P6480" i="1" s="1"/>
  <c r="Q6480" i="1" s="1"/>
  <c r="M6480" i="1"/>
  <c r="L6480" i="1"/>
  <c r="O6479" i="1"/>
  <c r="N6479" i="1"/>
  <c r="P6479" i="1" s="1"/>
  <c r="Q6479" i="1" s="1"/>
  <c r="M6479" i="1"/>
  <c r="L6479" i="1"/>
  <c r="O6478" i="1"/>
  <c r="N6478" i="1"/>
  <c r="P6478" i="1" s="1"/>
  <c r="Q6478" i="1" s="1"/>
  <c r="M6478" i="1"/>
  <c r="L6478" i="1"/>
  <c r="O6477" i="1"/>
  <c r="N6477" i="1"/>
  <c r="P6477" i="1" s="1"/>
  <c r="Q6477" i="1" s="1"/>
  <c r="M6477" i="1"/>
  <c r="L6477" i="1"/>
  <c r="O6476" i="1"/>
  <c r="N6476" i="1"/>
  <c r="P6476" i="1" s="1"/>
  <c r="Q6476" i="1" s="1"/>
  <c r="M6476" i="1"/>
  <c r="L6476" i="1"/>
  <c r="O6475" i="1"/>
  <c r="N6475" i="1"/>
  <c r="P6475" i="1" s="1"/>
  <c r="Q6475" i="1" s="1"/>
  <c r="M6475" i="1"/>
  <c r="L6475" i="1"/>
  <c r="O6474" i="1"/>
  <c r="N6474" i="1"/>
  <c r="P6474" i="1" s="1"/>
  <c r="Q6474" i="1" s="1"/>
  <c r="M6474" i="1"/>
  <c r="L6474" i="1"/>
  <c r="O6473" i="1"/>
  <c r="N6473" i="1"/>
  <c r="P6473" i="1" s="1"/>
  <c r="Q6473" i="1" s="1"/>
  <c r="M6473" i="1"/>
  <c r="L6473" i="1"/>
  <c r="O6472" i="1"/>
  <c r="N6472" i="1"/>
  <c r="P6472" i="1" s="1"/>
  <c r="Q6472" i="1" s="1"/>
  <c r="M6472" i="1"/>
  <c r="L6472" i="1"/>
  <c r="O6471" i="1"/>
  <c r="N6471" i="1"/>
  <c r="P6471" i="1" s="1"/>
  <c r="Q6471" i="1" s="1"/>
  <c r="M6471" i="1"/>
  <c r="L6471" i="1"/>
  <c r="O6470" i="1"/>
  <c r="N6470" i="1"/>
  <c r="P6470" i="1" s="1"/>
  <c r="Q6470" i="1" s="1"/>
  <c r="M6470" i="1"/>
  <c r="L6470" i="1"/>
  <c r="O6469" i="1"/>
  <c r="N6469" i="1"/>
  <c r="P6469" i="1" s="1"/>
  <c r="Q6469" i="1" s="1"/>
  <c r="M6469" i="1"/>
  <c r="L6469" i="1"/>
  <c r="O6468" i="1"/>
  <c r="N6468" i="1"/>
  <c r="P6468" i="1" s="1"/>
  <c r="Q6468" i="1" s="1"/>
  <c r="M6468" i="1"/>
  <c r="L6468" i="1"/>
  <c r="O6467" i="1"/>
  <c r="N6467" i="1"/>
  <c r="P6467" i="1" s="1"/>
  <c r="Q6467" i="1" s="1"/>
  <c r="M6467" i="1"/>
  <c r="L6467" i="1"/>
  <c r="O6466" i="1"/>
  <c r="N6466" i="1"/>
  <c r="P6466" i="1" s="1"/>
  <c r="Q6466" i="1" s="1"/>
  <c r="M6466" i="1"/>
  <c r="L6466" i="1"/>
  <c r="O6465" i="1"/>
  <c r="N6465" i="1"/>
  <c r="P6465" i="1" s="1"/>
  <c r="Q6465" i="1" s="1"/>
  <c r="M6465" i="1"/>
  <c r="L6465" i="1"/>
  <c r="O6464" i="1"/>
  <c r="N6464" i="1"/>
  <c r="P6464" i="1" s="1"/>
  <c r="Q6464" i="1" s="1"/>
  <c r="M6464" i="1"/>
  <c r="L6464" i="1"/>
  <c r="O6463" i="1"/>
  <c r="N6463" i="1"/>
  <c r="P6463" i="1" s="1"/>
  <c r="Q6463" i="1" s="1"/>
  <c r="M6463" i="1"/>
  <c r="L6463" i="1"/>
  <c r="O6462" i="1"/>
  <c r="N6462" i="1"/>
  <c r="P6462" i="1" s="1"/>
  <c r="Q6462" i="1" s="1"/>
  <c r="M6462" i="1"/>
  <c r="L6462" i="1"/>
  <c r="O6461" i="1"/>
  <c r="N6461" i="1"/>
  <c r="P6461" i="1" s="1"/>
  <c r="Q6461" i="1" s="1"/>
  <c r="M6461" i="1"/>
  <c r="L6461" i="1"/>
  <c r="O6460" i="1"/>
  <c r="N6460" i="1"/>
  <c r="P6460" i="1" s="1"/>
  <c r="Q6460" i="1" s="1"/>
  <c r="M6460" i="1"/>
  <c r="L6460" i="1"/>
  <c r="O6459" i="1"/>
  <c r="N6459" i="1"/>
  <c r="P6459" i="1" s="1"/>
  <c r="Q6459" i="1" s="1"/>
  <c r="M6459" i="1"/>
  <c r="L6459" i="1"/>
  <c r="O6458" i="1"/>
  <c r="N6458" i="1"/>
  <c r="P6458" i="1" s="1"/>
  <c r="Q6458" i="1" s="1"/>
  <c r="M6458" i="1"/>
  <c r="L6458" i="1"/>
  <c r="O6457" i="1"/>
  <c r="N6457" i="1"/>
  <c r="P6457" i="1" s="1"/>
  <c r="Q6457" i="1" s="1"/>
  <c r="M6457" i="1"/>
  <c r="L6457" i="1"/>
  <c r="O6456" i="1"/>
  <c r="N6456" i="1"/>
  <c r="P6456" i="1" s="1"/>
  <c r="Q6456" i="1" s="1"/>
  <c r="M6456" i="1"/>
  <c r="L6456" i="1"/>
  <c r="O6455" i="1"/>
  <c r="N6455" i="1"/>
  <c r="P6455" i="1" s="1"/>
  <c r="Q6455" i="1" s="1"/>
  <c r="M6455" i="1"/>
  <c r="L6455" i="1"/>
  <c r="O6454" i="1"/>
  <c r="N6454" i="1"/>
  <c r="P6454" i="1" s="1"/>
  <c r="Q6454" i="1" s="1"/>
  <c r="M6454" i="1"/>
  <c r="L6454" i="1"/>
  <c r="O6453" i="1"/>
  <c r="N6453" i="1"/>
  <c r="P6453" i="1" s="1"/>
  <c r="Q6453" i="1" s="1"/>
  <c r="M6453" i="1"/>
  <c r="L6453" i="1"/>
  <c r="O6452" i="1"/>
  <c r="N6452" i="1"/>
  <c r="P6452" i="1" s="1"/>
  <c r="Q6452" i="1" s="1"/>
  <c r="M6452" i="1"/>
  <c r="L6452" i="1"/>
  <c r="O6451" i="1"/>
  <c r="N6451" i="1"/>
  <c r="P6451" i="1" s="1"/>
  <c r="Q6451" i="1" s="1"/>
  <c r="M6451" i="1"/>
  <c r="L6451" i="1"/>
  <c r="O6450" i="1"/>
  <c r="N6450" i="1"/>
  <c r="P6450" i="1" s="1"/>
  <c r="Q6450" i="1" s="1"/>
  <c r="M6450" i="1"/>
  <c r="L6450" i="1"/>
  <c r="O6449" i="1"/>
  <c r="N6449" i="1"/>
  <c r="P6449" i="1" s="1"/>
  <c r="Q6449" i="1" s="1"/>
  <c r="M6449" i="1"/>
  <c r="L6449" i="1"/>
  <c r="O6448" i="1"/>
  <c r="N6448" i="1"/>
  <c r="P6448" i="1" s="1"/>
  <c r="Q6448" i="1" s="1"/>
  <c r="M6448" i="1"/>
  <c r="L6448" i="1"/>
  <c r="O6447" i="1"/>
  <c r="N6447" i="1"/>
  <c r="P6447" i="1" s="1"/>
  <c r="Q6447" i="1" s="1"/>
  <c r="M6447" i="1"/>
  <c r="L6447" i="1"/>
  <c r="O6446" i="1"/>
  <c r="N6446" i="1"/>
  <c r="P6446" i="1" s="1"/>
  <c r="Q6446" i="1" s="1"/>
  <c r="M6446" i="1"/>
  <c r="L6446" i="1"/>
  <c r="O6445" i="1"/>
  <c r="N6445" i="1"/>
  <c r="P6445" i="1" s="1"/>
  <c r="Q6445" i="1" s="1"/>
  <c r="M6445" i="1"/>
  <c r="L6445" i="1"/>
  <c r="O6444" i="1"/>
  <c r="N6444" i="1"/>
  <c r="P6444" i="1" s="1"/>
  <c r="Q6444" i="1" s="1"/>
  <c r="M6444" i="1"/>
  <c r="L6444" i="1"/>
  <c r="O6443" i="1"/>
  <c r="N6443" i="1"/>
  <c r="P6443" i="1" s="1"/>
  <c r="Q6443" i="1" s="1"/>
  <c r="M6443" i="1"/>
  <c r="L6443" i="1"/>
  <c r="O6442" i="1"/>
  <c r="N6442" i="1"/>
  <c r="P6442" i="1" s="1"/>
  <c r="Q6442" i="1" s="1"/>
  <c r="M6442" i="1"/>
  <c r="L6442" i="1"/>
  <c r="O6441" i="1"/>
  <c r="N6441" i="1"/>
  <c r="P6441" i="1" s="1"/>
  <c r="Q6441" i="1" s="1"/>
  <c r="M6441" i="1"/>
  <c r="L6441" i="1"/>
  <c r="O6440" i="1"/>
  <c r="N6440" i="1"/>
  <c r="P6440" i="1" s="1"/>
  <c r="Q6440" i="1" s="1"/>
  <c r="M6440" i="1"/>
  <c r="L6440" i="1"/>
  <c r="O6439" i="1"/>
  <c r="N6439" i="1"/>
  <c r="P6439" i="1" s="1"/>
  <c r="Q6439" i="1" s="1"/>
  <c r="M6439" i="1"/>
  <c r="L6439" i="1"/>
  <c r="O6438" i="1"/>
  <c r="N6438" i="1"/>
  <c r="P6438" i="1" s="1"/>
  <c r="Q6438" i="1" s="1"/>
  <c r="M6438" i="1"/>
  <c r="L6438" i="1"/>
  <c r="O6437" i="1"/>
  <c r="N6437" i="1"/>
  <c r="P6437" i="1" s="1"/>
  <c r="Q6437" i="1" s="1"/>
  <c r="M6437" i="1"/>
  <c r="L6437" i="1"/>
  <c r="O6436" i="1"/>
  <c r="N6436" i="1"/>
  <c r="P6436" i="1" s="1"/>
  <c r="Q6436" i="1" s="1"/>
  <c r="M6436" i="1"/>
  <c r="L6436" i="1"/>
  <c r="O6435" i="1"/>
  <c r="N6435" i="1"/>
  <c r="P6435" i="1" s="1"/>
  <c r="Q6435" i="1" s="1"/>
  <c r="M6435" i="1"/>
  <c r="L6435" i="1"/>
  <c r="O6434" i="1"/>
  <c r="N6434" i="1"/>
  <c r="P6434" i="1" s="1"/>
  <c r="Q6434" i="1" s="1"/>
  <c r="M6434" i="1"/>
  <c r="L6434" i="1"/>
  <c r="O6433" i="1"/>
  <c r="N6433" i="1"/>
  <c r="P6433" i="1" s="1"/>
  <c r="Q6433" i="1" s="1"/>
  <c r="M6433" i="1"/>
  <c r="L6433" i="1"/>
  <c r="O6432" i="1"/>
  <c r="N6432" i="1"/>
  <c r="P6432" i="1" s="1"/>
  <c r="Q6432" i="1" s="1"/>
  <c r="M6432" i="1"/>
  <c r="L6432" i="1"/>
  <c r="O6431" i="1"/>
  <c r="N6431" i="1"/>
  <c r="P6431" i="1" s="1"/>
  <c r="Q6431" i="1" s="1"/>
  <c r="M6431" i="1"/>
  <c r="L6431" i="1"/>
  <c r="O6430" i="1"/>
  <c r="N6430" i="1"/>
  <c r="P6430" i="1" s="1"/>
  <c r="Q6430" i="1" s="1"/>
  <c r="M6430" i="1"/>
  <c r="L6430" i="1"/>
  <c r="O6429" i="1"/>
  <c r="N6429" i="1"/>
  <c r="P6429" i="1" s="1"/>
  <c r="Q6429" i="1" s="1"/>
  <c r="M6429" i="1"/>
  <c r="L6429" i="1"/>
  <c r="O6428" i="1"/>
  <c r="N6428" i="1"/>
  <c r="P6428" i="1" s="1"/>
  <c r="Q6428" i="1" s="1"/>
  <c r="M6428" i="1"/>
  <c r="L6428" i="1"/>
  <c r="O6427" i="1"/>
  <c r="N6427" i="1"/>
  <c r="P6427" i="1" s="1"/>
  <c r="Q6427" i="1" s="1"/>
  <c r="M6427" i="1"/>
  <c r="L6427" i="1"/>
  <c r="O6426" i="1"/>
  <c r="N6426" i="1"/>
  <c r="P6426" i="1" s="1"/>
  <c r="Q6426" i="1" s="1"/>
  <c r="M6426" i="1"/>
  <c r="L6426" i="1"/>
  <c r="O6425" i="1"/>
  <c r="N6425" i="1"/>
  <c r="P6425" i="1" s="1"/>
  <c r="Q6425" i="1" s="1"/>
  <c r="M6425" i="1"/>
  <c r="L6425" i="1"/>
  <c r="O6424" i="1"/>
  <c r="N6424" i="1"/>
  <c r="P6424" i="1" s="1"/>
  <c r="Q6424" i="1" s="1"/>
  <c r="M6424" i="1"/>
  <c r="L6424" i="1"/>
  <c r="O6423" i="1"/>
  <c r="N6423" i="1"/>
  <c r="P6423" i="1" s="1"/>
  <c r="Q6423" i="1" s="1"/>
  <c r="M6423" i="1"/>
  <c r="L6423" i="1"/>
  <c r="O6422" i="1"/>
  <c r="N6422" i="1"/>
  <c r="P6422" i="1" s="1"/>
  <c r="Q6422" i="1" s="1"/>
  <c r="M6422" i="1"/>
  <c r="L6422" i="1"/>
  <c r="O6421" i="1"/>
  <c r="N6421" i="1"/>
  <c r="P6421" i="1" s="1"/>
  <c r="Q6421" i="1" s="1"/>
  <c r="M6421" i="1"/>
  <c r="L6421" i="1"/>
  <c r="O6420" i="1"/>
  <c r="N6420" i="1"/>
  <c r="P6420" i="1" s="1"/>
  <c r="Q6420" i="1" s="1"/>
  <c r="M6420" i="1"/>
  <c r="L6420" i="1"/>
  <c r="O6419" i="1"/>
  <c r="N6419" i="1"/>
  <c r="P6419" i="1" s="1"/>
  <c r="Q6419" i="1" s="1"/>
  <c r="M6419" i="1"/>
  <c r="L6419" i="1"/>
  <c r="O6418" i="1"/>
  <c r="N6418" i="1"/>
  <c r="P6418" i="1" s="1"/>
  <c r="Q6418" i="1" s="1"/>
  <c r="M6418" i="1"/>
  <c r="L6418" i="1"/>
  <c r="O6417" i="1"/>
  <c r="N6417" i="1"/>
  <c r="P6417" i="1" s="1"/>
  <c r="Q6417" i="1" s="1"/>
  <c r="M6417" i="1"/>
  <c r="L6417" i="1"/>
  <c r="O6416" i="1"/>
  <c r="N6416" i="1"/>
  <c r="P6416" i="1" s="1"/>
  <c r="Q6416" i="1" s="1"/>
  <c r="M6416" i="1"/>
  <c r="L6416" i="1"/>
  <c r="O6415" i="1"/>
  <c r="N6415" i="1"/>
  <c r="P6415" i="1" s="1"/>
  <c r="Q6415" i="1" s="1"/>
  <c r="M6415" i="1"/>
  <c r="L6415" i="1"/>
  <c r="O6414" i="1"/>
  <c r="N6414" i="1"/>
  <c r="P6414" i="1" s="1"/>
  <c r="Q6414" i="1" s="1"/>
  <c r="M6414" i="1"/>
  <c r="L6414" i="1"/>
  <c r="O6413" i="1"/>
  <c r="N6413" i="1"/>
  <c r="P6413" i="1" s="1"/>
  <c r="Q6413" i="1" s="1"/>
  <c r="M6413" i="1"/>
  <c r="L6413" i="1"/>
  <c r="O6412" i="1"/>
  <c r="N6412" i="1"/>
  <c r="P6412" i="1" s="1"/>
  <c r="Q6412" i="1" s="1"/>
  <c r="M6412" i="1"/>
  <c r="L6412" i="1"/>
  <c r="O6411" i="1"/>
  <c r="N6411" i="1"/>
  <c r="P6411" i="1" s="1"/>
  <c r="Q6411" i="1" s="1"/>
  <c r="M6411" i="1"/>
  <c r="L6411" i="1"/>
  <c r="O6410" i="1"/>
  <c r="N6410" i="1"/>
  <c r="P6410" i="1" s="1"/>
  <c r="Q6410" i="1" s="1"/>
  <c r="M6410" i="1"/>
  <c r="L6410" i="1"/>
  <c r="O6409" i="1"/>
  <c r="N6409" i="1"/>
  <c r="P6409" i="1" s="1"/>
  <c r="Q6409" i="1" s="1"/>
  <c r="M6409" i="1"/>
  <c r="L6409" i="1"/>
  <c r="O6408" i="1"/>
  <c r="N6408" i="1"/>
  <c r="P6408" i="1" s="1"/>
  <c r="Q6408" i="1" s="1"/>
  <c r="M6408" i="1"/>
  <c r="L6408" i="1"/>
  <c r="O6407" i="1"/>
  <c r="N6407" i="1"/>
  <c r="P6407" i="1" s="1"/>
  <c r="Q6407" i="1" s="1"/>
  <c r="M6407" i="1"/>
  <c r="L6407" i="1"/>
  <c r="O6406" i="1"/>
  <c r="N6406" i="1"/>
  <c r="P6406" i="1" s="1"/>
  <c r="Q6406" i="1" s="1"/>
  <c r="M6406" i="1"/>
  <c r="L6406" i="1"/>
  <c r="O6405" i="1"/>
  <c r="N6405" i="1"/>
  <c r="P6405" i="1" s="1"/>
  <c r="Q6405" i="1" s="1"/>
  <c r="M6405" i="1"/>
  <c r="L6405" i="1"/>
  <c r="O6404" i="1"/>
  <c r="N6404" i="1"/>
  <c r="P6404" i="1" s="1"/>
  <c r="Q6404" i="1" s="1"/>
  <c r="M6404" i="1"/>
  <c r="L6404" i="1"/>
  <c r="O6403" i="1"/>
  <c r="N6403" i="1"/>
  <c r="P6403" i="1" s="1"/>
  <c r="Q6403" i="1" s="1"/>
  <c r="M6403" i="1"/>
  <c r="L6403" i="1"/>
  <c r="O6402" i="1"/>
  <c r="N6402" i="1"/>
  <c r="P6402" i="1" s="1"/>
  <c r="Q6402" i="1" s="1"/>
  <c r="M6402" i="1"/>
  <c r="L6402" i="1"/>
  <c r="O6401" i="1"/>
  <c r="N6401" i="1"/>
  <c r="P6401" i="1" s="1"/>
  <c r="Q6401" i="1" s="1"/>
  <c r="M6401" i="1"/>
  <c r="L6401" i="1"/>
  <c r="O6400" i="1"/>
  <c r="N6400" i="1"/>
  <c r="P6400" i="1" s="1"/>
  <c r="Q6400" i="1" s="1"/>
  <c r="M6400" i="1"/>
  <c r="L6400" i="1"/>
  <c r="O6399" i="1"/>
  <c r="N6399" i="1"/>
  <c r="P6399" i="1" s="1"/>
  <c r="Q6399" i="1" s="1"/>
  <c r="M6399" i="1"/>
  <c r="L6399" i="1"/>
  <c r="O6398" i="1"/>
  <c r="N6398" i="1"/>
  <c r="P6398" i="1" s="1"/>
  <c r="Q6398" i="1" s="1"/>
  <c r="M6398" i="1"/>
  <c r="L6398" i="1"/>
  <c r="O6397" i="1"/>
  <c r="N6397" i="1"/>
  <c r="P6397" i="1" s="1"/>
  <c r="Q6397" i="1" s="1"/>
  <c r="M6397" i="1"/>
  <c r="L6397" i="1"/>
  <c r="O6396" i="1"/>
  <c r="N6396" i="1"/>
  <c r="P6396" i="1" s="1"/>
  <c r="Q6396" i="1" s="1"/>
  <c r="M6396" i="1"/>
  <c r="L6396" i="1"/>
  <c r="O6395" i="1"/>
  <c r="N6395" i="1"/>
  <c r="P6395" i="1" s="1"/>
  <c r="Q6395" i="1" s="1"/>
  <c r="M6395" i="1"/>
  <c r="L6395" i="1"/>
  <c r="O6394" i="1"/>
  <c r="N6394" i="1"/>
  <c r="P6394" i="1" s="1"/>
  <c r="Q6394" i="1" s="1"/>
  <c r="M6394" i="1"/>
  <c r="L6394" i="1"/>
  <c r="O6393" i="1"/>
  <c r="N6393" i="1"/>
  <c r="P6393" i="1" s="1"/>
  <c r="Q6393" i="1" s="1"/>
  <c r="M6393" i="1"/>
  <c r="L6393" i="1"/>
  <c r="O6392" i="1"/>
  <c r="N6392" i="1"/>
  <c r="P6392" i="1" s="1"/>
  <c r="Q6392" i="1" s="1"/>
  <c r="M6392" i="1"/>
  <c r="L6392" i="1"/>
  <c r="O6391" i="1"/>
  <c r="N6391" i="1"/>
  <c r="P6391" i="1" s="1"/>
  <c r="Q6391" i="1" s="1"/>
  <c r="M6391" i="1"/>
  <c r="L6391" i="1"/>
  <c r="O6390" i="1"/>
  <c r="N6390" i="1"/>
  <c r="P6390" i="1" s="1"/>
  <c r="Q6390" i="1" s="1"/>
  <c r="M6390" i="1"/>
  <c r="L6390" i="1"/>
  <c r="O6389" i="1"/>
  <c r="N6389" i="1"/>
  <c r="P6389" i="1" s="1"/>
  <c r="Q6389" i="1" s="1"/>
  <c r="M6389" i="1"/>
  <c r="L6389" i="1"/>
  <c r="O6388" i="1"/>
  <c r="N6388" i="1"/>
  <c r="P6388" i="1" s="1"/>
  <c r="Q6388" i="1" s="1"/>
  <c r="M6388" i="1"/>
  <c r="L6388" i="1"/>
  <c r="O6387" i="1"/>
  <c r="N6387" i="1"/>
  <c r="P6387" i="1" s="1"/>
  <c r="Q6387" i="1" s="1"/>
  <c r="M6387" i="1"/>
  <c r="L6387" i="1"/>
  <c r="O6386" i="1"/>
  <c r="N6386" i="1"/>
  <c r="P6386" i="1" s="1"/>
  <c r="Q6386" i="1" s="1"/>
  <c r="M6386" i="1"/>
  <c r="L6386" i="1"/>
  <c r="O6385" i="1"/>
  <c r="N6385" i="1"/>
  <c r="P6385" i="1" s="1"/>
  <c r="Q6385" i="1" s="1"/>
  <c r="M6385" i="1"/>
  <c r="L6385" i="1"/>
  <c r="O6384" i="1"/>
  <c r="N6384" i="1"/>
  <c r="P6384" i="1" s="1"/>
  <c r="Q6384" i="1" s="1"/>
  <c r="M6384" i="1"/>
  <c r="L6384" i="1"/>
  <c r="O6383" i="1"/>
  <c r="N6383" i="1"/>
  <c r="P6383" i="1" s="1"/>
  <c r="Q6383" i="1" s="1"/>
  <c r="M6383" i="1"/>
  <c r="L6383" i="1"/>
  <c r="O6382" i="1"/>
  <c r="N6382" i="1"/>
  <c r="P6382" i="1" s="1"/>
  <c r="Q6382" i="1" s="1"/>
  <c r="M6382" i="1"/>
  <c r="L6382" i="1"/>
  <c r="O6381" i="1"/>
  <c r="N6381" i="1"/>
  <c r="P6381" i="1" s="1"/>
  <c r="Q6381" i="1" s="1"/>
  <c r="M6381" i="1"/>
  <c r="L6381" i="1"/>
  <c r="O6380" i="1"/>
  <c r="N6380" i="1"/>
  <c r="P6380" i="1" s="1"/>
  <c r="Q6380" i="1" s="1"/>
  <c r="M6380" i="1"/>
  <c r="L6380" i="1"/>
  <c r="O6379" i="1"/>
  <c r="N6379" i="1"/>
  <c r="P6379" i="1" s="1"/>
  <c r="Q6379" i="1" s="1"/>
  <c r="M6379" i="1"/>
  <c r="L6379" i="1"/>
  <c r="O6378" i="1"/>
  <c r="N6378" i="1"/>
  <c r="P6378" i="1" s="1"/>
  <c r="Q6378" i="1" s="1"/>
  <c r="M6378" i="1"/>
  <c r="L6378" i="1"/>
  <c r="O6377" i="1"/>
  <c r="N6377" i="1"/>
  <c r="P6377" i="1" s="1"/>
  <c r="Q6377" i="1" s="1"/>
  <c r="M6377" i="1"/>
  <c r="L6377" i="1"/>
  <c r="O6376" i="1"/>
  <c r="N6376" i="1"/>
  <c r="P6376" i="1" s="1"/>
  <c r="Q6376" i="1" s="1"/>
  <c r="M6376" i="1"/>
  <c r="L6376" i="1"/>
  <c r="O6375" i="1"/>
  <c r="N6375" i="1"/>
  <c r="P6375" i="1" s="1"/>
  <c r="Q6375" i="1" s="1"/>
  <c r="M6375" i="1"/>
  <c r="L6375" i="1"/>
  <c r="O6374" i="1"/>
  <c r="N6374" i="1"/>
  <c r="P6374" i="1" s="1"/>
  <c r="Q6374" i="1" s="1"/>
  <c r="M6374" i="1"/>
  <c r="L6374" i="1"/>
  <c r="O6373" i="1"/>
  <c r="N6373" i="1"/>
  <c r="P6373" i="1" s="1"/>
  <c r="Q6373" i="1" s="1"/>
  <c r="M6373" i="1"/>
  <c r="L6373" i="1"/>
  <c r="O6372" i="1"/>
  <c r="N6372" i="1"/>
  <c r="P6372" i="1" s="1"/>
  <c r="Q6372" i="1" s="1"/>
  <c r="M6372" i="1"/>
  <c r="L6372" i="1"/>
  <c r="O6371" i="1"/>
  <c r="N6371" i="1"/>
  <c r="P6371" i="1" s="1"/>
  <c r="Q6371" i="1" s="1"/>
  <c r="M6371" i="1"/>
  <c r="L6371" i="1"/>
  <c r="O6370" i="1"/>
  <c r="N6370" i="1"/>
  <c r="P6370" i="1" s="1"/>
  <c r="Q6370" i="1" s="1"/>
  <c r="M6370" i="1"/>
  <c r="L6370" i="1"/>
  <c r="O6369" i="1"/>
  <c r="N6369" i="1"/>
  <c r="P6369" i="1" s="1"/>
  <c r="Q6369" i="1" s="1"/>
  <c r="M6369" i="1"/>
  <c r="L6369" i="1"/>
  <c r="O6368" i="1"/>
  <c r="N6368" i="1"/>
  <c r="P6368" i="1" s="1"/>
  <c r="Q6368" i="1" s="1"/>
  <c r="M6368" i="1"/>
  <c r="L6368" i="1"/>
  <c r="O6367" i="1"/>
  <c r="N6367" i="1"/>
  <c r="P6367" i="1" s="1"/>
  <c r="Q6367" i="1" s="1"/>
  <c r="M6367" i="1"/>
  <c r="L6367" i="1"/>
  <c r="O6366" i="1"/>
  <c r="N6366" i="1"/>
  <c r="P6366" i="1" s="1"/>
  <c r="Q6366" i="1" s="1"/>
  <c r="M6366" i="1"/>
  <c r="L6366" i="1"/>
  <c r="O6365" i="1"/>
  <c r="N6365" i="1"/>
  <c r="P6365" i="1" s="1"/>
  <c r="Q6365" i="1" s="1"/>
  <c r="M6365" i="1"/>
  <c r="L6365" i="1"/>
  <c r="O6364" i="1"/>
  <c r="N6364" i="1"/>
  <c r="P6364" i="1" s="1"/>
  <c r="Q6364" i="1" s="1"/>
  <c r="M6364" i="1"/>
  <c r="L6364" i="1"/>
  <c r="O6363" i="1"/>
  <c r="N6363" i="1"/>
  <c r="P6363" i="1" s="1"/>
  <c r="Q6363" i="1" s="1"/>
  <c r="M6363" i="1"/>
  <c r="L6363" i="1"/>
  <c r="O6362" i="1"/>
  <c r="N6362" i="1"/>
  <c r="P6362" i="1" s="1"/>
  <c r="Q6362" i="1" s="1"/>
  <c r="M6362" i="1"/>
  <c r="L6362" i="1"/>
  <c r="O6361" i="1"/>
  <c r="N6361" i="1"/>
  <c r="P6361" i="1" s="1"/>
  <c r="Q6361" i="1" s="1"/>
  <c r="M6361" i="1"/>
  <c r="L6361" i="1"/>
  <c r="O6360" i="1"/>
  <c r="N6360" i="1"/>
  <c r="P6360" i="1" s="1"/>
  <c r="Q6360" i="1" s="1"/>
  <c r="M6360" i="1"/>
  <c r="L6360" i="1"/>
  <c r="O6359" i="1"/>
  <c r="N6359" i="1"/>
  <c r="P6359" i="1" s="1"/>
  <c r="Q6359" i="1" s="1"/>
  <c r="M6359" i="1"/>
  <c r="L6359" i="1"/>
  <c r="O6358" i="1"/>
  <c r="N6358" i="1"/>
  <c r="P6358" i="1" s="1"/>
  <c r="Q6358" i="1" s="1"/>
  <c r="M6358" i="1"/>
  <c r="L6358" i="1"/>
  <c r="O6357" i="1"/>
  <c r="N6357" i="1"/>
  <c r="P6357" i="1" s="1"/>
  <c r="Q6357" i="1" s="1"/>
  <c r="M6357" i="1"/>
  <c r="L6357" i="1"/>
  <c r="O6356" i="1"/>
  <c r="N6356" i="1"/>
  <c r="P6356" i="1" s="1"/>
  <c r="Q6356" i="1" s="1"/>
  <c r="M6356" i="1"/>
  <c r="L6356" i="1"/>
  <c r="O6355" i="1"/>
  <c r="N6355" i="1"/>
  <c r="P6355" i="1" s="1"/>
  <c r="Q6355" i="1" s="1"/>
  <c r="M6355" i="1"/>
  <c r="L6355" i="1"/>
  <c r="O6354" i="1"/>
  <c r="N6354" i="1"/>
  <c r="P6354" i="1" s="1"/>
  <c r="Q6354" i="1" s="1"/>
  <c r="M6354" i="1"/>
  <c r="L6354" i="1"/>
  <c r="O6353" i="1"/>
  <c r="N6353" i="1"/>
  <c r="P6353" i="1" s="1"/>
  <c r="Q6353" i="1" s="1"/>
  <c r="M6353" i="1"/>
  <c r="L6353" i="1"/>
  <c r="O6352" i="1"/>
  <c r="N6352" i="1"/>
  <c r="P6352" i="1" s="1"/>
  <c r="Q6352" i="1" s="1"/>
  <c r="M6352" i="1"/>
  <c r="L6352" i="1"/>
  <c r="O6351" i="1"/>
  <c r="N6351" i="1"/>
  <c r="P6351" i="1" s="1"/>
  <c r="Q6351" i="1" s="1"/>
  <c r="M6351" i="1"/>
  <c r="L6351" i="1"/>
  <c r="O6350" i="1"/>
  <c r="N6350" i="1"/>
  <c r="P6350" i="1" s="1"/>
  <c r="Q6350" i="1" s="1"/>
  <c r="M6350" i="1"/>
  <c r="L6350" i="1"/>
  <c r="O6349" i="1"/>
  <c r="N6349" i="1"/>
  <c r="P6349" i="1" s="1"/>
  <c r="Q6349" i="1" s="1"/>
  <c r="M6349" i="1"/>
  <c r="L6349" i="1"/>
  <c r="O6348" i="1"/>
  <c r="N6348" i="1"/>
  <c r="P6348" i="1" s="1"/>
  <c r="Q6348" i="1" s="1"/>
  <c r="M6348" i="1"/>
  <c r="L6348" i="1"/>
  <c r="O6347" i="1"/>
  <c r="N6347" i="1"/>
  <c r="P6347" i="1" s="1"/>
  <c r="Q6347" i="1" s="1"/>
  <c r="M6347" i="1"/>
  <c r="L6347" i="1"/>
  <c r="O6346" i="1"/>
  <c r="N6346" i="1"/>
  <c r="P6346" i="1" s="1"/>
  <c r="Q6346" i="1" s="1"/>
  <c r="M6346" i="1"/>
  <c r="L6346" i="1"/>
  <c r="O6345" i="1"/>
  <c r="N6345" i="1"/>
  <c r="P6345" i="1" s="1"/>
  <c r="Q6345" i="1" s="1"/>
  <c r="M6345" i="1"/>
  <c r="L6345" i="1"/>
  <c r="O6344" i="1"/>
  <c r="N6344" i="1"/>
  <c r="P6344" i="1" s="1"/>
  <c r="Q6344" i="1" s="1"/>
  <c r="M6344" i="1"/>
  <c r="L6344" i="1"/>
  <c r="O6343" i="1"/>
  <c r="N6343" i="1"/>
  <c r="P6343" i="1" s="1"/>
  <c r="Q6343" i="1" s="1"/>
  <c r="M6343" i="1"/>
  <c r="L6343" i="1"/>
  <c r="O6342" i="1"/>
  <c r="N6342" i="1"/>
  <c r="P6342" i="1" s="1"/>
  <c r="Q6342" i="1" s="1"/>
  <c r="M6342" i="1"/>
  <c r="L6342" i="1"/>
  <c r="O6341" i="1"/>
  <c r="N6341" i="1"/>
  <c r="P6341" i="1" s="1"/>
  <c r="Q6341" i="1" s="1"/>
  <c r="M6341" i="1"/>
  <c r="L6341" i="1"/>
  <c r="O6340" i="1"/>
  <c r="N6340" i="1"/>
  <c r="P6340" i="1" s="1"/>
  <c r="Q6340" i="1" s="1"/>
  <c r="M6340" i="1"/>
  <c r="L6340" i="1"/>
  <c r="O6339" i="1"/>
  <c r="N6339" i="1"/>
  <c r="P6339" i="1" s="1"/>
  <c r="Q6339" i="1" s="1"/>
  <c r="M6339" i="1"/>
  <c r="L6339" i="1"/>
  <c r="O6338" i="1"/>
  <c r="N6338" i="1"/>
  <c r="P6338" i="1" s="1"/>
  <c r="Q6338" i="1" s="1"/>
  <c r="M6338" i="1"/>
  <c r="L6338" i="1"/>
  <c r="O6337" i="1"/>
  <c r="N6337" i="1"/>
  <c r="P6337" i="1" s="1"/>
  <c r="Q6337" i="1" s="1"/>
  <c r="M6337" i="1"/>
  <c r="L6337" i="1"/>
  <c r="O6336" i="1"/>
  <c r="N6336" i="1"/>
  <c r="P6336" i="1" s="1"/>
  <c r="Q6336" i="1" s="1"/>
  <c r="M6336" i="1"/>
  <c r="L6336" i="1"/>
  <c r="O6335" i="1"/>
  <c r="N6335" i="1"/>
  <c r="P6335" i="1" s="1"/>
  <c r="Q6335" i="1" s="1"/>
  <c r="M6335" i="1"/>
  <c r="L6335" i="1"/>
  <c r="O6334" i="1"/>
  <c r="N6334" i="1"/>
  <c r="P6334" i="1" s="1"/>
  <c r="Q6334" i="1" s="1"/>
  <c r="M6334" i="1"/>
  <c r="L6334" i="1"/>
  <c r="O6333" i="1"/>
  <c r="N6333" i="1"/>
  <c r="P6333" i="1" s="1"/>
  <c r="Q6333" i="1" s="1"/>
  <c r="M6333" i="1"/>
  <c r="L6333" i="1"/>
  <c r="O6332" i="1"/>
  <c r="N6332" i="1"/>
  <c r="P6332" i="1" s="1"/>
  <c r="Q6332" i="1" s="1"/>
  <c r="M6332" i="1"/>
  <c r="L6332" i="1"/>
  <c r="O6331" i="1"/>
  <c r="N6331" i="1"/>
  <c r="P6331" i="1" s="1"/>
  <c r="Q6331" i="1" s="1"/>
  <c r="M6331" i="1"/>
  <c r="L6331" i="1"/>
  <c r="O6330" i="1"/>
  <c r="N6330" i="1"/>
  <c r="P6330" i="1" s="1"/>
  <c r="Q6330" i="1" s="1"/>
  <c r="M6330" i="1"/>
  <c r="L6330" i="1"/>
  <c r="O6329" i="1"/>
  <c r="N6329" i="1"/>
  <c r="P6329" i="1" s="1"/>
  <c r="Q6329" i="1" s="1"/>
  <c r="M6329" i="1"/>
  <c r="L6329" i="1"/>
  <c r="O6328" i="1"/>
  <c r="N6328" i="1"/>
  <c r="P6328" i="1" s="1"/>
  <c r="Q6328" i="1" s="1"/>
  <c r="M6328" i="1"/>
  <c r="L6328" i="1"/>
  <c r="O6327" i="1"/>
  <c r="N6327" i="1"/>
  <c r="P6327" i="1" s="1"/>
  <c r="Q6327" i="1" s="1"/>
  <c r="M6327" i="1"/>
  <c r="L6327" i="1"/>
  <c r="O6326" i="1"/>
  <c r="N6326" i="1"/>
  <c r="P6326" i="1" s="1"/>
  <c r="Q6326" i="1" s="1"/>
  <c r="M6326" i="1"/>
  <c r="L6326" i="1"/>
  <c r="O6325" i="1"/>
  <c r="N6325" i="1"/>
  <c r="P6325" i="1" s="1"/>
  <c r="Q6325" i="1" s="1"/>
  <c r="M6325" i="1"/>
  <c r="L6325" i="1"/>
  <c r="O6324" i="1"/>
  <c r="N6324" i="1"/>
  <c r="P6324" i="1" s="1"/>
  <c r="Q6324" i="1" s="1"/>
  <c r="M6324" i="1"/>
  <c r="L6324" i="1"/>
  <c r="O6323" i="1"/>
  <c r="N6323" i="1"/>
  <c r="P6323" i="1" s="1"/>
  <c r="Q6323" i="1" s="1"/>
  <c r="M6323" i="1"/>
  <c r="L6323" i="1"/>
  <c r="O6322" i="1"/>
  <c r="N6322" i="1"/>
  <c r="P6322" i="1" s="1"/>
  <c r="Q6322" i="1" s="1"/>
  <c r="M6322" i="1"/>
  <c r="L6322" i="1"/>
  <c r="O6321" i="1"/>
  <c r="N6321" i="1"/>
  <c r="P6321" i="1" s="1"/>
  <c r="Q6321" i="1" s="1"/>
  <c r="M6321" i="1"/>
  <c r="L6321" i="1"/>
  <c r="O6320" i="1"/>
  <c r="N6320" i="1"/>
  <c r="P6320" i="1" s="1"/>
  <c r="Q6320" i="1" s="1"/>
  <c r="M6320" i="1"/>
  <c r="L6320" i="1"/>
  <c r="O6319" i="1"/>
  <c r="N6319" i="1"/>
  <c r="P6319" i="1" s="1"/>
  <c r="Q6319" i="1" s="1"/>
  <c r="M6319" i="1"/>
  <c r="L6319" i="1"/>
  <c r="O6318" i="1"/>
  <c r="N6318" i="1"/>
  <c r="P6318" i="1" s="1"/>
  <c r="Q6318" i="1" s="1"/>
  <c r="M6318" i="1"/>
  <c r="L6318" i="1"/>
  <c r="O6317" i="1"/>
  <c r="N6317" i="1"/>
  <c r="P6317" i="1" s="1"/>
  <c r="Q6317" i="1" s="1"/>
  <c r="M6317" i="1"/>
  <c r="L6317" i="1"/>
  <c r="O6316" i="1"/>
  <c r="N6316" i="1"/>
  <c r="P6316" i="1" s="1"/>
  <c r="Q6316" i="1" s="1"/>
  <c r="M6316" i="1"/>
  <c r="L6316" i="1"/>
  <c r="O6315" i="1"/>
  <c r="N6315" i="1"/>
  <c r="P6315" i="1" s="1"/>
  <c r="Q6315" i="1" s="1"/>
  <c r="M6315" i="1"/>
  <c r="L6315" i="1"/>
  <c r="O6314" i="1"/>
  <c r="N6314" i="1"/>
  <c r="P6314" i="1" s="1"/>
  <c r="Q6314" i="1" s="1"/>
  <c r="M6314" i="1"/>
  <c r="L6314" i="1"/>
  <c r="O6313" i="1"/>
  <c r="N6313" i="1"/>
  <c r="P6313" i="1" s="1"/>
  <c r="Q6313" i="1" s="1"/>
  <c r="M6313" i="1"/>
  <c r="L6313" i="1"/>
  <c r="O6312" i="1"/>
  <c r="N6312" i="1"/>
  <c r="P6312" i="1" s="1"/>
  <c r="Q6312" i="1" s="1"/>
  <c r="M6312" i="1"/>
  <c r="L6312" i="1"/>
  <c r="O6311" i="1"/>
  <c r="N6311" i="1"/>
  <c r="P6311" i="1" s="1"/>
  <c r="Q6311" i="1" s="1"/>
  <c r="M6311" i="1"/>
  <c r="L6311" i="1"/>
  <c r="O6310" i="1"/>
  <c r="N6310" i="1"/>
  <c r="P6310" i="1" s="1"/>
  <c r="Q6310" i="1" s="1"/>
  <c r="M6310" i="1"/>
  <c r="L6310" i="1"/>
  <c r="O6309" i="1"/>
  <c r="N6309" i="1"/>
  <c r="P6309" i="1" s="1"/>
  <c r="Q6309" i="1" s="1"/>
  <c r="M6309" i="1"/>
  <c r="L6309" i="1"/>
  <c r="O6308" i="1"/>
  <c r="N6308" i="1"/>
  <c r="P6308" i="1" s="1"/>
  <c r="Q6308" i="1" s="1"/>
  <c r="M6308" i="1"/>
  <c r="L6308" i="1"/>
  <c r="O6307" i="1"/>
  <c r="N6307" i="1"/>
  <c r="P6307" i="1" s="1"/>
  <c r="Q6307" i="1" s="1"/>
  <c r="M6307" i="1"/>
  <c r="L6307" i="1"/>
  <c r="O6306" i="1"/>
  <c r="N6306" i="1"/>
  <c r="P6306" i="1" s="1"/>
  <c r="Q6306" i="1" s="1"/>
  <c r="M6306" i="1"/>
  <c r="L6306" i="1"/>
  <c r="O6305" i="1"/>
  <c r="N6305" i="1"/>
  <c r="P6305" i="1" s="1"/>
  <c r="Q6305" i="1" s="1"/>
  <c r="M6305" i="1"/>
  <c r="L6305" i="1"/>
  <c r="O6304" i="1"/>
  <c r="N6304" i="1"/>
  <c r="P6304" i="1" s="1"/>
  <c r="Q6304" i="1" s="1"/>
  <c r="M6304" i="1"/>
  <c r="L6304" i="1"/>
  <c r="O6303" i="1"/>
  <c r="N6303" i="1"/>
  <c r="P6303" i="1" s="1"/>
  <c r="Q6303" i="1" s="1"/>
  <c r="M6303" i="1"/>
  <c r="L6303" i="1"/>
  <c r="O6302" i="1"/>
  <c r="N6302" i="1"/>
  <c r="P6302" i="1" s="1"/>
  <c r="Q6302" i="1" s="1"/>
  <c r="M6302" i="1"/>
  <c r="L6302" i="1"/>
  <c r="O6301" i="1"/>
  <c r="N6301" i="1"/>
  <c r="P6301" i="1" s="1"/>
  <c r="Q6301" i="1" s="1"/>
  <c r="M6301" i="1"/>
  <c r="L6301" i="1"/>
  <c r="O6300" i="1"/>
  <c r="N6300" i="1"/>
  <c r="P6300" i="1" s="1"/>
  <c r="Q6300" i="1" s="1"/>
  <c r="M6300" i="1"/>
  <c r="L6300" i="1"/>
  <c r="O6299" i="1"/>
  <c r="N6299" i="1"/>
  <c r="P6299" i="1" s="1"/>
  <c r="Q6299" i="1" s="1"/>
  <c r="M6299" i="1"/>
  <c r="L6299" i="1"/>
  <c r="O6298" i="1"/>
  <c r="N6298" i="1"/>
  <c r="P6298" i="1" s="1"/>
  <c r="Q6298" i="1" s="1"/>
  <c r="M6298" i="1"/>
  <c r="L6298" i="1"/>
  <c r="O6297" i="1"/>
  <c r="N6297" i="1"/>
  <c r="P6297" i="1" s="1"/>
  <c r="Q6297" i="1" s="1"/>
  <c r="M6297" i="1"/>
  <c r="L6297" i="1"/>
  <c r="O6296" i="1"/>
  <c r="N6296" i="1"/>
  <c r="P6296" i="1" s="1"/>
  <c r="Q6296" i="1" s="1"/>
  <c r="M6296" i="1"/>
  <c r="L6296" i="1"/>
  <c r="O6295" i="1"/>
  <c r="N6295" i="1"/>
  <c r="P6295" i="1" s="1"/>
  <c r="Q6295" i="1" s="1"/>
  <c r="M6295" i="1"/>
  <c r="L6295" i="1"/>
  <c r="O6294" i="1"/>
  <c r="N6294" i="1"/>
  <c r="P6294" i="1" s="1"/>
  <c r="Q6294" i="1" s="1"/>
  <c r="M6294" i="1"/>
  <c r="L6294" i="1"/>
  <c r="O6293" i="1"/>
  <c r="N6293" i="1"/>
  <c r="P6293" i="1" s="1"/>
  <c r="Q6293" i="1" s="1"/>
  <c r="M6293" i="1"/>
  <c r="L6293" i="1"/>
  <c r="O6292" i="1"/>
  <c r="N6292" i="1"/>
  <c r="P6292" i="1" s="1"/>
  <c r="Q6292" i="1" s="1"/>
  <c r="M6292" i="1"/>
  <c r="L6292" i="1"/>
  <c r="O6291" i="1"/>
  <c r="N6291" i="1"/>
  <c r="P6291" i="1" s="1"/>
  <c r="Q6291" i="1" s="1"/>
  <c r="M6291" i="1"/>
  <c r="L6291" i="1"/>
  <c r="O6290" i="1"/>
  <c r="N6290" i="1"/>
  <c r="P6290" i="1" s="1"/>
  <c r="Q6290" i="1" s="1"/>
  <c r="M6290" i="1"/>
  <c r="L6290" i="1"/>
  <c r="O6289" i="1"/>
  <c r="N6289" i="1"/>
  <c r="P6289" i="1" s="1"/>
  <c r="Q6289" i="1" s="1"/>
  <c r="M6289" i="1"/>
  <c r="L6289" i="1"/>
  <c r="O6288" i="1"/>
  <c r="N6288" i="1"/>
  <c r="P6288" i="1" s="1"/>
  <c r="Q6288" i="1" s="1"/>
  <c r="M6288" i="1"/>
  <c r="L6288" i="1"/>
  <c r="O6287" i="1"/>
  <c r="N6287" i="1"/>
  <c r="P6287" i="1" s="1"/>
  <c r="Q6287" i="1" s="1"/>
  <c r="M6287" i="1"/>
  <c r="L6287" i="1"/>
  <c r="O6286" i="1"/>
  <c r="N6286" i="1"/>
  <c r="P6286" i="1" s="1"/>
  <c r="Q6286" i="1" s="1"/>
  <c r="M6286" i="1"/>
  <c r="L6286" i="1"/>
  <c r="O6285" i="1"/>
  <c r="N6285" i="1"/>
  <c r="P6285" i="1" s="1"/>
  <c r="Q6285" i="1" s="1"/>
  <c r="M6285" i="1"/>
  <c r="L6285" i="1"/>
  <c r="O6284" i="1"/>
  <c r="N6284" i="1"/>
  <c r="P6284" i="1" s="1"/>
  <c r="Q6284" i="1" s="1"/>
  <c r="M6284" i="1"/>
  <c r="L6284" i="1"/>
  <c r="O6283" i="1"/>
  <c r="N6283" i="1"/>
  <c r="P6283" i="1" s="1"/>
  <c r="Q6283" i="1" s="1"/>
  <c r="M6283" i="1"/>
  <c r="L6283" i="1"/>
  <c r="O6282" i="1"/>
  <c r="N6282" i="1"/>
  <c r="P6282" i="1" s="1"/>
  <c r="Q6282" i="1" s="1"/>
  <c r="M6282" i="1"/>
  <c r="L6282" i="1"/>
  <c r="O6281" i="1"/>
  <c r="N6281" i="1"/>
  <c r="P6281" i="1" s="1"/>
  <c r="Q6281" i="1" s="1"/>
  <c r="M6281" i="1"/>
  <c r="L6281" i="1"/>
  <c r="O6280" i="1"/>
  <c r="N6280" i="1"/>
  <c r="P6280" i="1" s="1"/>
  <c r="Q6280" i="1" s="1"/>
  <c r="M6280" i="1"/>
  <c r="L6280" i="1"/>
  <c r="O6279" i="1"/>
  <c r="N6279" i="1"/>
  <c r="P6279" i="1" s="1"/>
  <c r="Q6279" i="1" s="1"/>
  <c r="M6279" i="1"/>
  <c r="L6279" i="1"/>
  <c r="O6278" i="1"/>
  <c r="N6278" i="1"/>
  <c r="P6278" i="1" s="1"/>
  <c r="Q6278" i="1" s="1"/>
  <c r="M6278" i="1"/>
  <c r="L6278" i="1"/>
  <c r="O6277" i="1"/>
  <c r="N6277" i="1"/>
  <c r="P6277" i="1" s="1"/>
  <c r="Q6277" i="1" s="1"/>
  <c r="M6277" i="1"/>
  <c r="L6277" i="1"/>
  <c r="O6276" i="1"/>
  <c r="N6276" i="1"/>
  <c r="P6276" i="1" s="1"/>
  <c r="Q6276" i="1" s="1"/>
  <c r="M6276" i="1"/>
  <c r="L6276" i="1"/>
  <c r="O6275" i="1"/>
  <c r="N6275" i="1"/>
  <c r="P6275" i="1" s="1"/>
  <c r="Q6275" i="1" s="1"/>
  <c r="M6275" i="1"/>
  <c r="L6275" i="1"/>
  <c r="O6274" i="1"/>
  <c r="N6274" i="1"/>
  <c r="P6274" i="1" s="1"/>
  <c r="Q6274" i="1" s="1"/>
  <c r="M6274" i="1"/>
  <c r="L6274" i="1"/>
  <c r="O6273" i="1"/>
  <c r="N6273" i="1"/>
  <c r="P6273" i="1" s="1"/>
  <c r="Q6273" i="1" s="1"/>
  <c r="M6273" i="1"/>
  <c r="L6273" i="1"/>
  <c r="O6272" i="1"/>
  <c r="N6272" i="1"/>
  <c r="P6272" i="1" s="1"/>
  <c r="Q6272" i="1" s="1"/>
  <c r="M6272" i="1"/>
  <c r="L6272" i="1"/>
  <c r="O6271" i="1"/>
  <c r="N6271" i="1"/>
  <c r="P6271" i="1" s="1"/>
  <c r="Q6271" i="1" s="1"/>
  <c r="M6271" i="1"/>
  <c r="L6271" i="1"/>
  <c r="O6270" i="1"/>
  <c r="N6270" i="1"/>
  <c r="P6270" i="1" s="1"/>
  <c r="Q6270" i="1" s="1"/>
  <c r="M6270" i="1"/>
  <c r="L6270" i="1"/>
  <c r="O6269" i="1"/>
  <c r="N6269" i="1"/>
  <c r="P6269" i="1" s="1"/>
  <c r="Q6269" i="1" s="1"/>
  <c r="M6269" i="1"/>
  <c r="L6269" i="1"/>
  <c r="O6268" i="1"/>
  <c r="N6268" i="1"/>
  <c r="P6268" i="1" s="1"/>
  <c r="Q6268" i="1" s="1"/>
  <c r="M6268" i="1"/>
  <c r="L6268" i="1"/>
  <c r="O6267" i="1"/>
  <c r="N6267" i="1"/>
  <c r="P6267" i="1" s="1"/>
  <c r="Q6267" i="1" s="1"/>
  <c r="M6267" i="1"/>
  <c r="L6267" i="1"/>
  <c r="O6266" i="1"/>
  <c r="N6266" i="1"/>
  <c r="P6266" i="1" s="1"/>
  <c r="Q6266" i="1" s="1"/>
  <c r="M6266" i="1"/>
  <c r="L6266" i="1"/>
  <c r="O6265" i="1"/>
  <c r="N6265" i="1"/>
  <c r="P6265" i="1" s="1"/>
  <c r="Q6265" i="1" s="1"/>
  <c r="M6265" i="1"/>
  <c r="L6265" i="1"/>
  <c r="O6264" i="1"/>
  <c r="N6264" i="1"/>
  <c r="P6264" i="1" s="1"/>
  <c r="Q6264" i="1" s="1"/>
  <c r="M6264" i="1"/>
  <c r="L6264" i="1"/>
  <c r="O6263" i="1"/>
  <c r="N6263" i="1"/>
  <c r="P6263" i="1" s="1"/>
  <c r="Q6263" i="1" s="1"/>
  <c r="M6263" i="1"/>
  <c r="L6263" i="1"/>
  <c r="O6262" i="1"/>
  <c r="N6262" i="1"/>
  <c r="P6262" i="1" s="1"/>
  <c r="Q6262" i="1" s="1"/>
  <c r="M6262" i="1"/>
  <c r="L6262" i="1"/>
  <c r="O6261" i="1"/>
  <c r="N6261" i="1"/>
  <c r="P6261" i="1" s="1"/>
  <c r="Q6261" i="1" s="1"/>
  <c r="M6261" i="1"/>
  <c r="L6261" i="1"/>
  <c r="O6260" i="1"/>
  <c r="N6260" i="1"/>
  <c r="P6260" i="1" s="1"/>
  <c r="Q6260" i="1" s="1"/>
  <c r="M6260" i="1"/>
  <c r="L6260" i="1"/>
  <c r="O6259" i="1"/>
  <c r="N6259" i="1"/>
  <c r="P6259" i="1" s="1"/>
  <c r="Q6259" i="1" s="1"/>
  <c r="M6259" i="1"/>
  <c r="L6259" i="1"/>
  <c r="O6258" i="1"/>
  <c r="N6258" i="1"/>
  <c r="P6258" i="1" s="1"/>
  <c r="Q6258" i="1" s="1"/>
  <c r="M6258" i="1"/>
  <c r="L6258" i="1"/>
  <c r="O6257" i="1"/>
  <c r="N6257" i="1"/>
  <c r="P6257" i="1" s="1"/>
  <c r="Q6257" i="1" s="1"/>
  <c r="M6257" i="1"/>
  <c r="L6257" i="1"/>
  <c r="O6256" i="1"/>
  <c r="N6256" i="1"/>
  <c r="P6256" i="1" s="1"/>
  <c r="Q6256" i="1" s="1"/>
  <c r="M6256" i="1"/>
  <c r="L6256" i="1"/>
  <c r="O6255" i="1"/>
  <c r="N6255" i="1"/>
  <c r="P6255" i="1" s="1"/>
  <c r="Q6255" i="1" s="1"/>
  <c r="M6255" i="1"/>
  <c r="L6255" i="1"/>
  <c r="O6254" i="1"/>
  <c r="N6254" i="1"/>
  <c r="P6254" i="1" s="1"/>
  <c r="Q6254" i="1" s="1"/>
  <c r="M6254" i="1"/>
  <c r="L6254" i="1"/>
  <c r="O6253" i="1"/>
  <c r="N6253" i="1"/>
  <c r="P6253" i="1" s="1"/>
  <c r="Q6253" i="1" s="1"/>
  <c r="M6253" i="1"/>
  <c r="L6253" i="1"/>
  <c r="O6252" i="1"/>
  <c r="N6252" i="1"/>
  <c r="P6252" i="1" s="1"/>
  <c r="Q6252" i="1" s="1"/>
  <c r="M6252" i="1"/>
  <c r="L6252" i="1"/>
  <c r="O6251" i="1"/>
  <c r="N6251" i="1"/>
  <c r="P6251" i="1" s="1"/>
  <c r="Q6251" i="1" s="1"/>
  <c r="M6251" i="1"/>
  <c r="L6251" i="1"/>
  <c r="O6250" i="1"/>
  <c r="N6250" i="1"/>
  <c r="P6250" i="1" s="1"/>
  <c r="Q6250" i="1" s="1"/>
  <c r="M6250" i="1"/>
  <c r="L6250" i="1"/>
  <c r="O6249" i="1"/>
  <c r="N6249" i="1"/>
  <c r="P6249" i="1" s="1"/>
  <c r="Q6249" i="1" s="1"/>
  <c r="M6249" i="1"/>
  <c r="L6249" i="1"/>
  <c r="O6248" i="1"/>
  <c r="N6248" i="1"/>
  <c r="P6248" i="1" s="1"/>
  <c r="Q6248" i="1" s="1"/>
  <c r="M6248" i="1"/>
  <c r="L6248" i="1"/>
  <c r="O6247" i="1"/>
  <c r="N6247" i="1"/>
  <c r="P6247" i="1" s="1"/>
  <c r="Q6247" i="1" s="1"/>
  <c r="M6247" i="1"/>
  <c r="L6247" i="1"/>
  <c r="O6246" i="1"/>
  <c r="N6246" i="1"/>
  <c r="P6246" i="1" s="1"/>
  <c r="Q6246" i="1" s="1"/>
  <c r="M6246" i="1"/>
  <c r="L6246" i="1"/>
  <c r="O6245" i="1"/>
  <c r="N6245" i="1"/>
  <c r="P6245" i="1" s="1"/>
  <c r="Q6245" i="1" s="1"/>
  <c r="M6245" i="1"/>
  <c r="L6245" i="1"/>
  <c r="O6244" i="1"/>
  <c r="N6244" i="1"/>
  <c r="P6244" i="1" s="1"/>
  <c r="Q6244" i="1" s="1"/>
  <c r="M6244" i="1"/>
  <c r="L6244" i="1"/>
  <c r="O6243" i="1"/>
  <c r="N6243" i="1"/>
  <c r="P6243" i="1" s="1"/>
  <c r="Q6243" i="1" s="1"/>
  <c r="M6243" i="1"/>
  <c r="L6243" i="1"/>
  <c r="O6242" i="1"/>
  <c r="N6242" i="1"/>
  <c r="P6242" i="1" s="1"/>
  <c r="Q6242" i="1" s="1"/>
  <c r="M6242" i="1"/>
  <c r="L6242" i="1"/>
  <c r="O6241" i="1"/>
  <c r="N6241" i="1"/>
  <c r="P6241" i="1" s="1"/>
  <c r="Q6241" i="1" s="1"/>
  <c r="M6241" i="1"/>
  <c r="L6241" i="1"/>
  <c r="O6240" i="1"/>
  <c r="N6240" i="1"/>
  <c r="P6240" i="1" s="1"/>
  <c r="Q6240" i="1" s="1"/>
  <c r="M6240" i="1"/>
  <c r="L6240" i="1"/>
  <c r="O6239" i="1"/>
  <c r="N6239" i="1"/>
  <c r="P6239" i="1" s="1"/>
  <c r="Q6239" i="1" s="1"/>
  <c r="M6239" i="1"/>
  <c r="L6239" i="1"/>
  <c r="O6238" i="1"/>
  <c r="N6238" i="1"/>
  <c r="P6238" i="1" s="1"/>
  <c r="Q6238" i="1" s="1"/>
  <c r="M6238" i="1"/>
  <c r="L6238" i="1"/>
  <c r="O6237" i="1"/>
  <c r="N6237" i="1"/>
  <c r="P6237" i="1" s="1"/>
  <c r="Q6237" i="1" s="1"/>
  <c r="M6237" i="1"/>
  <c r="L6237" i="1"/>
  <c r="O6236" i="1"/>
  <c r="N6236" i="1"/>
  <c r="P6236" i="1" s="1"/>
  <c r="Q6236" i="1" s="1"/>
  <c r="M6236" i="1"/>
  <c r="L6236" i="1"/>
  <c r="O6235" i="1"/>
  <c r="N6235" i="1"/>
  <c r="P6235" i="1" s="1"/>
  <c r="Q6235" i="1" s="1"/>
  <c r="M6235" i="1"/>
  <c r="L6235" i="1"/>
  <c r="O6234" i="1"/>
  <c r="N6234" i="1"/>
  <c r="P6234" i="1" s="1"/>
  <c r="Q6234" i="1" s="1"/>
  <c r="M6234" i="1"/>
  <c r="L6234" i="1"/>
  <c r="O6233" i="1"/>
  <c r="N6233" i="1"/>
  <c r="P6233" i="1" s="1"/>
  <c r="Q6233" i="1" s="1"/>
  <c r="M6233" i="1"/>
  <c r="L6233" i="1"/>
  <c r="O6232" i="1"/>
  <c r="N6232" i="1"/>
  <c r="P6232" i="1" s="1"/>
  <c r="Q6232" i="1" s="1"/>
  <c r="M6232" i="1"/>
  <c r="L6232" i="1"/>
  <c r="O6231" i="1"/>
  <c r="N6231" i="1"/>
  <c r="P6231" i="1" s="1"/>
  <c r="Q6231" i="1" s="1"/>
  <c r="M6231" i="1"/>
  <c r="L6231" i="1"/>
  <c r="O6230" i="1"/>
  <c r="N6230" i="1"/>
  <c r="P6230" i="1" s="1"/>
  <c r="Q6230" i="1" s="1"/>
  <c r="M6230" i="1"/>
  <c r="L6230" i="1"/>
  <c r="O6229" i="1"/>
  <c r="N6229" i="1"/>
  <c r="P6229" i="1" s="1"/>
  <c r="Q6229" i="1" s="1"/>
  <c r="M6229" i="1"/>
  <c r="L6229" i="1"/>
  <c r="O6228" i="1"/>
  <c r="N6228" i="1"/>
  <c r="P6228" i="1" s="1"/>
  <c r="Q6228" i="1" s="1"/>
  <c r="M6228" i="1"/>
  <c r="L6228" i="1"/>
  <c r="O6227" i="1"/>
  <c r="N6227" i="1"/>
  <c r="P6227" i="1" s="1"/>
  <c r="Q6227" i="1" s="1"/>
  <c r="M6227" i="1"/>
  <c r="L6227" i="1"/>
  <c r="O6226" i="1"/>
  <c r="N6226" i="1"/>
  <c r="P6226" i="1" s="1"/>
  <c r="Q6226" i="1" s="1"/>
  <c r="M6226" i="1"/>
  <c r="L6226" i="1"/>
  <c r="O6225" i="1"/>
  <c r="N6225" i="1"/>
  <c r="P6225" i="1" s="1"/>
  <c r="Q6225" i="1" s="1"/>
  <c r="M6225" i="1"/>
  <c r="L6225" i="1"/>
  <c r="O6224" i="1"/>
  <c r="N6224" i="1"/>
  <c r="P6224" i="1" s="1"/>
  <c r="Q6224" i="1" s="1"/>
  <c r="M6224" i="1"/>
  <c r="L6224" i="1"/>
  <c r="O6223" i="1"/>
  <c r="N6223" i="1"/>
  <c r="P6223" i="1" s="1"/>
  <c r="Q6223" i="1" s="1"/>
  <c r="M6223" i="1"/>
  <c r="L6223" i="1"/>
  <c r="O6222" i="1"/>
  <c r="N6222" i="1"/>
  <c r="P6222" i="1" s="1"/>
  <c r="Q6222" i="1" s="1"/>
  <c r="M6222" i="1"/>
  <c r="L6222" i="1"/>
  <c r="O6221" i="1"/>
  <c r="N6221" i="1"/>
  <c r="P6221" i="1" s="1"/>
  <c r="Q6221" i="1" s="1"/>
  <c r="M6221" i="1"/>
  <c r="L6221" i="1"/>
  <c r="O6220" i="1"/>
  <c r="N6220" i="1"/>
  <c r="P6220" i="1" s="1"/>
  <c r="Q6220" i="1" s="1"/>
  <c r="M6220" i="1"/>
  <c r="L6220" i="1"/>
  <c r="O6219" i="1"/>
  <c r="N6219" i="1"/>
  <c r="P6219" i="1" s="1"/>
  <c r="Q6219" i="1" s="1"/>
  <c r="M6219" i="1"/>
  <c r="L6219" i="1"/>
  <c r="O6218" i="1"/>
  <c r="N6218" i="1"/>
  <c r="P6218" i="1" s="1"/>
  <c r="Q6218" i="1" s="1"/>
  <c r="M6218" i="1"/>
  <c r="L6218" i="1"/>
  <c r="O6217" i="1"/>
  <c r="N6217" i="1"/>
  <c r="P6217" i="1" s="1"/>
  <c r="Q6217" i="1" s="1"/>
  <c r="M6217" i="1"/>
  <c r="L6217" i="1"/>
  <c r="O6216" i="1"/>
  <c r="N6216" i="1"/>
  <c r="P6216" i="1" s="1"/>
  <c r="Q6216" i="1" s="1"/>
  <c r="M6216" i="1"/>
  <c r="L6216" i="1"/>
  <c r="O6215" i="1"/>
  <c r="N6215" i="1"/>
  <c r="P6215" i="1" s="1"/>
  <c r="Q6215" i="1" s="1"/>
  <c r="M6215" i="1"/>
  <c r="L6215" i="1"/>
  <c r="O6214" i="1"/>
  <c r="N6214" i="1"/>
  <c r="P6214" i="1" s="1"/>
  <c r="Q6214" i="1" s="1"/>
  <c r="M6214" i="1"/>
  <c r="L6214" i="1"/>
  <c r="O6213" i="1"/>
  <c r="N6213" i="1"/>
  <c r="P6213" i="1" s="1"/>
  <c r="Q6213" i="1" s="1"/>
  <c r="M6213" i="1"/>
  <c r="L6213" i="1"/>
  <c r="O6212" i="1"/>
  <c r="N6212" i="1"/>
  <c r="P6212" i="1" s="1"/>
  <c r="Q6212" i="1" s="1"/>
  <c r="M6212" i="1"/>
  <c r="L6212" i="1"/>
  <c r="O6211" i="1"/>
  <c r="N6211" i="1"/>
  <c r="P6211" i="1" s="1"/>
  <c r="Q6211" i="1" s="1"/>
  <c r="M6211" i="1"/>
  <c r="L6211" i="1"/>
  <c r="O6210" i="1"/>
  <c r="N6210" i="1"/>
  <c r="P6210" i="1" s="1"/>
  <c r="Q6210" i="1" s="1"/>
  <c r="M6210" i="1"/>
  <c r="L6210" i="1"/>
  <c r="O6209" i="1"/>
  <c r="N6209" i="1"/>
  <c r="P6209" i="1" s="1"/>
  <c r="Q6209" i="1" s="1"/>
  <c r="M6209" i="1"/>
  <c r="L6209" i="1"/>
  <c r="O6208" i="1"/>
  <c r="N6208" i="1"/>
  <c r="P6208" i="1" s="1"/>
  <c r="Q6208" i="1" s="1"/>
  <c r="M6208" i="1"/>
  <c r="L6208" i="1"/>
  <c r="O6207" i="1"/>
  <c r="N6207" i="1"/>
  <c r="P6207" i="1" s="1"/>
  <c r="Q6207" i="1" s="1"/>
  <c r="M6207" i="1"/>
  <c r="L6207" i="1"/>
  <c r="O6206" i="1"/>
  <c r="N6206" i="1"/>
  <c r="P6206" i="1" s="1"/>
  <c r="Q6206" i="1" s="1"/>
  <c r="M6206" i="1"/>
  <c r="L6206" i="1"/>
  <c r="O6205" i="1"/>
  <c r="N6205" i="1"/>
  <c r="P6205" i="1" s="1"/>
  <c r="Q6205" i="1" s="1"/>
  <c r="M6205" i="1"/>
  <c r="L6205" i="1"/>
  <c r="O6204" i="1"/>
  <c r="N6204" i="1"/>
  <c r="P6204" i="1" s="1"/>
  <c r="Q6204" i="1" s="1"/>
  <c r="M6204" i="1"/>
  <c r="L6204" i="1"/>
  <c r="O6203" i="1"/>
  <c r="N6203" i="1"/>
  <c r="P6203" i="1" s="1"/>
  <c r="Q6203" i="1" s="1"/>
  <c r="M6203" i="1"/>
  <c r="L6203" i="1"/>
  <c r="O6202" i="1"/>
  <c r="N6202" i="1"/>
  <c r="P6202" i="1" s="1"/>
  <c r="Q6202" i="1" s="1"/>
  <c r="M6202" i="1"/>
  <c r="L6202" i="1"/>
  <c r="O6201" i="1"/>
  <c r="N6201" i="1"/>
  <c r="P6201" i="1" s="1"/>
  <c r="Q6201" i="1" s="1"/>
  <c r="M6201" i="1"/>
  <c r="L6201" i="1"/>
  <c r="O6200" i="1"/>
  <c r="N6200" i="1"/>
  <c r="P6200" i="1" s="1"/>
  <c r="Q6200" i="1" s="1"/>
  <c r="M6200" i="1"/>
  <c r="L6200" i="1"/>
  <c r="O6199" i="1"/>
  <c r="N6199" i="1"/>
  <c r="P6199" i="1" s="1"/>
  <c r="Q6199" i="1" s="1"/>
  <c r="M6199" i="1"/>
  <c r="L6199" i="1"/>
  <c r="O6198" i="1"/>
  <c r="N6198" i="1"/>
  <c r="P6198" i="1" s="1"/>
  <c r="Q6198" i="1" s="1"/>
  <c r="M6198" i="1"/>
  <c r="L6198" i="1"/>
  <c r="O6197" i="1"/>
  <c r="N6197" i="1"/>
  <c r="P6197" i="1" s="1"/>
  <c r="Q6197" i="1" s="1"/>
  <c r="M6197" i="1"/>
  <c r="L6197" i="1"/>
  <c r="O6196" i="1"/>
  <c r="N6196" i="1"/>
  <c r="P6196" i="1" s="1"/>
  <c r="Q6196" i="1" s="1"/>
  <c r="M6196" i="1"/>
  <c r="L6196" i="1"/>
  <c r="O6195" i="1"/>
  <c r="N6195" i="1"/>
  <c r="P6195" i="1" s="1"/>
  <c r="Q6195" i="1" s="1"/>
  <c r="M6195" i="1"/>
  <c r="L6195" i="1"/>
  <c r="O6194" i="1"/>
  <c r="N6194" i="1"/>
  <c r="P6194" i="1" s="1"/>
  <c r="Q6194" i="1" s="1"/>
  <c r="M6194" i="1"/>
  <c r="L6194" i="1"/>
  <c r="O6193" i="1"/>
  <c r="N6193" i="1"/>
  <c r="P6193" i="1" s="1"/>
  <c r="Q6193" i="1" s="1"/>
  <c r="M6193" i="1"/>
  <c r="L6193" i="1"/>
  <c r="O6192" i="1"/>
  <c r="N6192" i="1"/>
  <c r="P6192" i="1" s="1"/>
  <c r="Q6192" i="1" s="1"/>
  <c r="M6192" i="1"/>
  <c r="L6192" i="1"/>
  <c r="O6191" i="1"/>
  <c r="N6191" i="1"/>
  <c r="P6191" i="1" s="1"/>
  <c r="Q6191" i="1" s="1"/>
  <c r="M6191" i="1"/>
  <c r="L6191" i="1"/>
  <c r="O6190" i="1"/>
  <c r="N6190" i="1"/>
  <c r="P6190" i="1" s="1"/>
  <c r="Q6190" i="1" s="1"/>
  <c r="M6190" i="1"/>
  <c r="L6190" i="1"/>
  <c r="O6189" i="1"/>
  <c r="N6189" i="1"/>
  <c r="P6189" i="1" s="1"/>
  <c r="Q6189" i="1" s="1"/>
  <c r="M6189" i="1"/>
  <c r="L6189" i="1"/>
  <c r="O6188" i="1"/>
  <c r="N6188" i="1"/>
  <c r="P6188" i="1" s="1"/>
  <c r="Q6188" i="1" s="1"/>
  <c r="M6188" i="1"/>
  <c r="L6188" i="1"/>
  <c r="O6187" i="1"/>
  <c r="N6187" i="1"/>
  <c r="P6187" i="1" s="1"/>
  <c r="Q6187" i="1" s="1"/>
  <c r="M6187" i="1"/>
  <c r="L6187" i="1"/>
  <c r="O6186" i="1"/>
  <c r="N6186" i="1"/>
  <c r="P6186" i="1" s="1"/>
  <c r="Q6186" i="1" s="1"/>
  <c r="M6186" i="1"/>
  <c r="L6186" i="1"/>
  <c r="O6185" i="1"/>
  <c r="N6185" i="1"/>
  <c r="P6185" i="1" s="1"/>
  <c r="Q6185" i="1" s="1"/>
  <c r="M6185" i="1"/>
  <c r="L6185" i="1"/>
  <c r="O6184" i="1"/>
  <c r="N6184" i="1"/>
  <c r="P6184" i="1" s="1"/>
  <c r="Q6184" i="1" s="1"/>
  <c r="M6184" i="1"/>
  <c r="L6184" i="1"/>
  <c r="O6183" i="1"/>
  <c r="N6183" i="1"/>
  <c r="P6183" i="1" s="1"/>
  <c r="Q6183" i="1" s="1"/>
  <c r="M6183" i="1"/>
  <c r="L6183" i="1"/>
  <c r="O6182" i="1"/>
  <c r="N6182" i="1"/>
  <c r="P6182" i="1" s="1"/>
  <c r="Q6182" i="1" s="1"/>
  <c r="M6182" i="1"/>
  <c r="L6182" i="1"/>
  <c r="O6181" i="1"/>
  <c r="N6181" i="1"/>
  <c r="P6181" i="1" s="1"/>
  <c r="Q6181" i="1" s="1"/>
  <c r="M6181" i="1"/>
  <c r="L6181" i="1"/>
  <c r="O6180" i="1"/>
  <c r="N6180" i="1"/>
  <c r="P6180" i="1" s="1"/>
  <c r="Q6180" i="1" s="1"/>
  <c r="M6180" i="1"/>
  <c r="L6180" i="1"/>
  <c r="O6179" i="1"/>
  <c r="N6179" i="1"/>
  <c r="P6179" i="1" s="1"/>
  <c r="Q6179" i="1" s="1"/>
  <c r="M6179" i="1"/>
  <c r="L6179" i="1"/>
  <c r="O6178" i="1"/>
  <c r="N6178" i="1"/>
  <c r="P6178" i="1" s="1"/>
  <c r="Q6178" i="1" s="1"/>
  <c r="M6178" i="1"/>
  <c r="L6178" i="1"/>
  <c r="O6177" i="1"/>
  <c r="N6177" i="1"/>
  <c r="P6177" i="1" s="1"/>
  <c r="Q6177" i="1" s="1"/>
  <c r="M6177" i="1"/>
  <c r="L6177" i="1"/>
  <c r="O6176" i="1"/>
  <c r="N6176" i="1"/>
  <c r="P6176" i="1" s="1"/>
  <c r="Q6176" i="1" s="1"/>
  <c r="M6176" i="1"/>
  <c r="L6176" i="1"/>
  <c r="O6175" i="1"/>
  <c r="N6175" i="1"/>
  <c r="P6175" i="1" s="1"/>
  <c r="Q6175" i="1" s="1"/>
  <c r="M6175" i="1"/>
  <c r="L6175" i="1"/>
  <c r="O6174" i="1"/>
  <c r="N6174" i="1"/>
  <c r="P6174" i="1" s="1"/>
  <c r="Q6174" i="1" s="1"/>
  <c r="M6174" i="1"/>
  <c r="L6174" i="1"/>
  <c r="O6173" i="1"/>
  <c r="N6173" i="1"/>
  <c r="P6173" i="1" s="1"/>
  <c r="Q6173" i="1" s="1"/>
  <c r="M6173" i="1"/>
  <c r="L6173" i="1"/>
  <c r="O6172" i="1"/>
  <c r="N6172" i="1"/>
  <c r="P6172" i="1" s="1"/>
  <c r="Q6172" i="1" s="1"/>
  <c r="M6172" i="1"/>
  <c r="L6172" i="1"/>
  <c r="O6171" i="1"/>
  <c r="N6171" i="1"/>
  <c r="P6171" i="1" s="1"/>
  <c r="Q6171" i="1" s="1"/>
  <c r="M6171" i="1"/>
  <c r="L6171" i="1"/>
  <c r="O6170" i="1"/>
  <c r="N6170" i="1"/>
  <c r="P6170" i="1" s="1"/>
  <c r="Q6170" i="1" s="1"/>
  <c r="M6170" i="1"/>
  <c r="L6170" i="1"/>
  <c r="O6169" i="1"/>
  <c r="N6169" i="1"/>
  <c r="P6169" i="1" s="1"/>
  <c r="Q6169" i="1" s="1"/>
  <c r="M6169" i="1"/>
  <c r="L6169" i="1"/>
  <c r="O6168" i="1"/>
  <c r="N6168" i="1"/>
  <c r="P6168" i="1" s="1"/>
  <c r="Q6168" i="1" s="1"/>
  <c r="M6168" i="1"/>
  <c r="L6168" i="1"/>
  <c r="O6167" i="1"/>
  <c r="N6167" i="1"/>
  <c r="P6167" i="1" s="1"/>
  <c r="Q6167" i="1" s="1"/>
  <c r="M6167" i="1"/>
  <c r="L6167" i="1"/>
  <c r="O6166" i="1"/>
  <c r="N6166" i="1"/>
  <c r="P6166" i="1" s="1"/>
  <c r="Q6166" i="1" s="1"/>
  <c r="M6166" i="1"/>
  <c r="L6166" i="1"/>
  <c r="O6165" i="1"/>
  <c r="N6165" i="1"/>
  <c r="P6165" i="1" s="1"/>
  <c r="Q6165" i="1" s="1"/>
  <c r="M6165" i="1"/>
  <c r="L6165" i="1"/>
  <c r="O6164" i="1"/>
  <c r="N6164" i="1"/>
  <c r="P6164" i="1" s="1"/>
  <c r="Q6164" i="1" s="1"/>
  <c r="M6164" i="1"/>
  <c r="L6164" i="1"/>
  <c r="O6163" i="1"/>
  <c r="N6163" i="1"/>
  <c r="P6163" i="1" s="1"/>
  <c r="Q6163" i="1" s="1"/>
  <c r="M6163" i="1"/>
  <c r="L6163" i="1"/>
  <c r="O6162" i="1"/>
  <c r="N6162" i="1"/>
  <c r="P6162" i="1" s="1"/>
  <c r="Q6162" i="1" s="1"/>
  <c r="M6162" i="1"/>
  <c r="L6162" i="1"/>
  <c r="O6161" i="1"/>
  <c r="N6161" i="1"/>
  <c r="P6161" i="1" s="1"/>
  <c r="Q6161" i="1" s="1"/>
  <c r="M6161" i="1"/>
  <c r="L6161" i="1"/>
  <c r="O6160" i="1"/>
  <c r="N6160" i="1"/>
  <c r="P6160" i="1" s="1"/>
  <c r="Q6160" i="1" s="1"/>
  <c r="M6160" i="1"/>
  <c r="L6160" i="1"/>
  <c r="O6159" i="1"/>
  <c r="N6159" i="1"/>
  <c r="P6159" i="1" s="1"/>
  <c r="Q6159" i="1" s="1"/>
  <c r="M6159" i="1"/>
  <c r="L6159" i="1"/>
  <c r="O6158" i="1"/>
  <c r="N6158" i="1"/>
  <c r="P6158" i="1" s="1"/>
  <c r="Q6158" i="1" s="1"/>
  <c r="M6158" i="1"/>
  <c r="L6158" i="1"/>
  <c r="O6157" i="1"/>
  <c r="N6157" i="1"/>
  <c r="P6157" i="1" s="1"/>
  <c r="Q6157" i="1" s="1"/>
  <c r="M6157" i="1"/>
  <c r="L6157" i="1"/>
  <c r="O6156" i="1"/>
  <c r="N6156" i="1"/>
  <c r="P6156" i="1" s="1"/>
  <c r="Q6156" i="1" s="1"/>
  <c r="M6156" i="1"/>
  <c r="L6156" i="1"/>
  <c r="O6155" i="1"/>
  <c r="N6155" i="1"/>
  <c r="P6155" i="1" s="1"/>
  <c r="Q6155" i="1" s="1"/>
  <c r="M6155" i="1"/>
  <c r="L6155" i="1"/>
  <c r="O6154" i="1"/>
  <c r="N6154" i="1"/>
  <c r="P6154" i="1" s="1"/>
  <c r="Q6154" i="1" s="1"/>
  <c r="M6154" i="1"/>
  <c r="L6154" i="1"/>
  <c r="O6153" i="1"/>
  <c r="N6153" i="1"/>
  <c r="P6153" i="1" s="1"/>
  <c r="Q6153" i="1" s="1"/>
  <c r="M6153" i="1"/>
  <c r="L6153" i="1"/>
  <c r="O6152" i="1"/>
  <c r="N6152" i="1"/>
  <c r="P6152" i="1" s="1"/>
  <c r="Q6152" i="1" s="1"/>
  <c r="M6152" i="1"/>
  <c r="L6152" i="1"/>
  <c r="O6151" i="1"/>
  <c r="N6151" i="1"/>
  <c r="P6151" i="1" s="1"/>
  <c r="Q6151" i="1" s="1"/>
  <c r="M6151" i="1"/>
  <c r="L6151" i="1"/>
  <c r="O6150" i="1"/>
  <c r="N6150" i="1"/>
  <c r="P6150" i="1" s="1"/>
  <c r="Q6150" i="1" s="1"/>
  <c r="M6150" i="1"/>
  <c r="L6150" i="1"/>
  <c r="O6149" i="1"/>
  <c r="N6149" i="1"/>
  <c r="P6149" i="1" s="1"/>
  <c r="Q6149" i="1" s="1"/>
  <c r="M6149" i="1"/>
  <c r="L6149" i="1"/>
  <c r="O6148" i="1"/>
  <c r="N6148" i="1"/>
  <c r="P6148" i="1" s="1"/>
  <c r="Q6148" i="1" s="1"/>
  <c r="M6148" i="1"/>
  <c r="L6148" i="1"/>
  <c r="O6147" i="1"/>
  <c r="N6147" i="1"/>
  <c r="P6147" i="1" s="1"/>
  <c r="Q6147" i="1" s="1"/>
  <c r="M6147" i="1"/>
  <c r="L6147" i="1"/>
  <c r="O6146" i="1"/>
  <c r="N6146" i="1"/>
  <c r="P6146" i="1" s="1"/>
  <c r="Q6146" i="1" s="1"/>
  <c r="M6146" i="1"/>
  <c r="L6146" i="1"/>
  <c r="O6145" i="1"/>
  <c r="N6145" i="1"/>
  <c r="P6145" i="1" s="1"/>
  <c r="Q6145" i="1" s="1"/>
  <c r="M6145" i="1"/>
  <c r="L6145" i="1"/>
  <c r="O6144" i="1"/>
  <c r="N6144" i="1"/>
  <c r="P6144" i="1" s="1"/>
  <c r="Q6144" i="1" s="1"/>
  <c r="M6144" i="1"/>
  <c r="L6144" i="1"/>
  <c r="O6143" i="1"/>
  <c r="N6143" i="1"/>
  <c r="P6143" i="1" s="1"/>
  <c r="Q6143" i="1" s="1"/>
  <c r="M6143" i="1"/>
  <c r="L6143" i="1"/>
  <c r="O6142" i="1"/>
  <c r="N6142" i="1"/>
  <c r="P6142" i="1" s="1"/>
  <c r="Q6142" i="1" s="1"/>
  <c r="M6142" i="1"/>
  <c r="L6142" i="1"/>
  <c r="O6141" i="1"/>
  <c r="N6141" i="1"/>
  <c r="P6141" i="1" s="1"/>
  <c r="Q6141" i="1" s="1"/>
  <c r="M6141" i="1"/>
  <c r="L6141" i="1"/>
  <c r="O6140" i="1"/>
  <c r="N6140" i="1"/>
  <c r="P6140" i="1" s="1"/>
  <c r="Q6140" i="1" s="1"/>
  <c r="M6140" i="1"/>
  <c r="L6140" i="1"/>
  <c r="O6139" i="1"/>
  <c r="N6139" i="1"/>
  <c r="P6139" i="1" s="1"/>
  <c r="Q6139" i="1" s="1"/>
  <c r="M6139" i="1"/>
  <c r="L6139" i="1"/>
  <c r="O6138" i="1"/>
  <c r="N6138" i="1"/>
  <c r="P6138" i="1" s="1"/>
  <c r="Q6138" i="1" s="1"/>
  <c r="M6138" i="1"/>
  <c r="L6138" i="1"/>
  <c r="O6137" i="1"/>
  <c r="N6137" i="1"/>
  <c r="P6137" i="1" s="1"/>
  <c r="Q6137" i="1" s="1"/>
  <c r="M6137" i="1"/>
  <c r="L6137" i="1"/>
  <c r="O6136" i="1"/>
  <c r="N6136" i="1"/>
  <c r="P6136" i="1" s="1"/>
  <c r="Q6136" i="1" s="1"/>
  <c r="M6136" i="1"/>
  <c r="L6136" i="1"/>
  <c r="O6135" i="1"/>
  <c r="N6135" i="1"/>
  <c r="P6135" i="1" s="1"/>
  <c r="Q6135" i="1" s="1"/>
  <c r="M6135" i="1"/>
  <c r="L6135" i="1"/>
  <c r="O6134" i="1"/>
  <c r="N6134" i="1"/>
  <c r="P6134" i="1" s="1"/>
  <c r="Q6134" i="1" s="1"/>
  <c r="M6134" i="1"/>
  <c r="L6134" i="1"/>
  <c r="O6133" i="1"/>
  <c r="N6133" i="1"/>
  <c r="P6133" i="1" s="1"/>
  <c r="Q6133" i="1" s="1"/>
  <c r="M6133" i="1"/>
  <c r="L6133" i="1"/>
  <c r="O6132" i="1"/>
  <c r="N6132" i="1"/>
  <c r="P6132" i="1" s="1"/>
  <c r="Q6132" i="1" s="1"/>
  <c r="M6132" i="1"/>
  <c r="L6132" i="1"/>
  <c r="O6131" i="1"/>
  <c r="N6131" i="1"/>
  <c r="P6131" i="1" s="1"/>
  <c r="Q6131" i="1" s="1"/>
  <c r="M6131" i="1"/>
  <c r="L6131" i="1"/>
  <c r="O6130" i="1"/>
  <c r="N6130" i="1"/>
  <c r="P6130" i="1" s="1"/>
  <c r="Q6130" i="1" s="1"/>
  <c r="M6130" i="1"/>
  <c r="L6130" i="1"/>
  <c r="O6129" i="1"/>
  <c r="N6129" i="1"/>
  <c r="P6129" i="1" s="1"/>
  <c r="Q6129" i="1" s="1"/>
  <c r="M6129" i="1"/>
  <c r="L6129" i="1"/>
  <c r="O6128" i="1"/>
  <c r="N6128" i="1"/>
  <c r="P6128" i="1" s="1"/>
  <c r="Q6128" i="1" s="1"/>
  <c r="M6128" i="1"/>
  <c r="L6128" i="1"/>
  <c r="O6127" i="1"/>
  <c r="N6127" i="1"/>
  <c r="P6127" i="1" s="1"/>
  <c r="Q6127" i="1" s="1"/>
  <c r="M6127" i="1"/>
  <c r="L6127" i="1"/>
  <c r="O6126" i="1"/>
  <c r="N6126" i="1"/>
  <c r="P6126" i="1" s="1"/>
  <c r="Q6126" i="1" s="1"/>
  <c r="M6126" i="1"/>
  <c r="L6126" i="1"/>
  <c r="O6125" i="1"/>
  <c r="N6125" i="1"/>
  <c r="P6125" i="1" s="1"/>
  <c r="Q6125" i="1" s="1"/>
  <c r="M6125" i="1"/>
  <c r="L6125" i="1"/>
  <c r="O6124" i="1"/>
  <c r="N6124" i="1"/>
  <c r="P6124" i="1" s="1"/>
  <c r="Q6124" i="1" s="1"/>
  <c r="M6124" i="1"/>
  <c r="L6124" i="1"/>
  <c r="O6123" i="1"/>
  <c r="N6123" i="1"/>
  <c r="P6123" i="1" s="1"/>
  <c r="Q6123" i="1" s="1"/>
  <c r="M6123" i="1"/>
  <c r="L6123" i="1"/>
  <c r="O6122" i="1"/>
  <c r="N6122" i="1"/>
  <c r="P6122" i="1" s="1"/>
  <c r="Q6122" i="1" s="1"/>
  <c r="M6122" i="1"/>
  <c r="L6122" i="1"/>
  <c r="O6121" i="1"/>
  <c r="N6121" i="1"/>
  <c r="P6121" i="1" s="1"/>
  <c r="Q6121" i="1" s="1"/>
  <c r="M6121" i="1"/>
  <c r="L6121" i="1"/>
  <c r="O6120" i="1"/>
  <c r="N6120" i="1"/>
  <c r="P6120" i="1" s="1"/>
  <c r="Q6120" i="1" s="1"/>
  <c r="M6120" i="1"/>
  <c r="L6120" i="1"/>
  <c r="O6119" i="1"/>
  <c r="N6119" i="1"/>
  <c r="P6119" i="1" s="1"/>
  <c r="Q6119" i="1" s="1"/>
  <c r="M6119" i="1"/>
  <c r="L6119" i="1"/>
  <c r="O6118" i="1"/>
  <c r="N6118" i="1"/>
  <c r="P6118" i="1" s="1"/>
  <c r="Q6118" i="1" s="1"/>
  <c r="M6118" i="1"/>
  <c r="L6118" i="1"/>
  <c r="O6117" i="1"/>
  <c r="N6117" i="1"/>
  <c r="P6117" i="1" s="1"/>
  <c r="Q6117" i="1" s="1"/>
  <c r="M6117" i="1"/>
  <c r="L6117" i="1"/>
  <c r="O6116" i="1"/>
  <c r="N6116" i="1"/>
  <c r="P6116" i="1" s="1"/>
  <c r="Q6116" i="1" s="1"/>
  <c r="M6116" i="1"/>
  <c r="L6116" i="1"/>
  <c r="O6115" i="1"/>
  <c r="N6115" i="1"/>
  <c r="P6115" i="1" s="1"/>
  <c r="Q6115" i="1" s="1"/>
  <c r="M6115" i="1"/>
  <c r="L6115" i="1"/>
  <c r="O6114" i="1"/>
  <c r="N6114" i="1"/>
  <c r="P6114" i="1" s="1"/>
  <c r="Q6114" i="1" s="1"/>
  <c r="M6114" i="1"/>
  <c r="L6114" i="1"/>
  <c r="O6113" i="1"/>
  <c r="N6113" i="1"/>
  <c r="P6113" i="1" s="1"/>
  <c r="Q6113" i="1" s="1"/>
  <c r="M6113" i="1"/>
  <c r="L6113" i="1"/>
  <c r="O6112" i="1"/>
  <c r="N6112" i="1"/>
  <c r="P6112" i="1" s="1"/>
  <c r="Q6112" i="1" s="1"/>
  <c r="M6112" i="1"/>
  <c r="L6112" i="1"/>
  <c r="O6111" i="1"/>
  <c r="N6111" i="1"/>
  <c r="P6111" i="1" s="1"/>
  <c r="Q6111" i="1" s="1"/>
  <c r="M6111" i="1"/>
  <c r="L6111" i="1"/>
  <c r="O6110" i="1"/>
  <c r="N6110" i="1"/>
  <c r="P6110" i="1" s="1"/>
  <c r="Q6110" i="1" s="1"/>
  <c r="M6110" i="1"/>
  <c r="L6110" i="1"/>
  <c r="O6109" i="1"/>
  <c r="N6109" i="1"/>
  <c r="P6109" i="1" s="1"/>
  <c r="Q6109" i="1" s="1"/>
  <c r="M6109" i="1"/>
  <c r="L6109" i="1"/>
  <c r="O6108" i="1"/>
  <c r="N6108" i="1"/>
  <c r="P6108" i="1" s="1"/>
  <c r="Q6108" i="1" s="1"/>
  <c r="M6108" i="1"/>
  <c r="L6108" i="1"/>
  <c r="O6107" i="1"/>
  <c r="N6107" i="1"/>
  <c r="P6107" i="1" s="1"/>
  <c r="Q6107" i="1" s="1"/>
  <c r="M6107" i="1"/>
  <c r="L6107" i="1"/>
  <c r="O6106" i="1"/>
  <c r="N6106" i="1"/>
  <c r="P6106" i="1" s="1"/>
  <c r="Q6106" i="1" s="1"/>
  <c r="M6106" i="1"/>
  <c r="L6106" i="1"/>
  <c r="O6105" i="1"/>
  <c r="N6105" i="1"/>
  <c r="P6105" i="1" s="1"/>
  <c r="Q6105" i="1" s="1"/>
  <c r="M6105" i="1"/>
  <c r="L6105" i="1"/>
  <c r="O6104" i="1"/>
  <c r="N6104" i="1"/>
  <c r="P6104" i="1" s="1"/>
  <c r="Q6104" i="1" s="1"/>
  <c r="M6104" i="1"/>
  <c r="L6104" i="1"/>
  <c r="O6103" i="1"/>
  <c r="N6103" i="1"/>
  <c r="P6103" i="1" s="1"/>
  <c r="Q6103" i="1" s="1"/>
  <c r="M6103" i="1"/>
  <c r="L6103" i="1"/>
  <c r="O6102" i="1"/>
  <c r="N6102" i="1"/>
  <c r="P6102" i="1" s="1"/>
  <c r="Q6102" i="1" s="1"/>
  <c r="M6102" i="1"/>
  <c r="L6102" i="1"/>
  <c r="O6101" i="1"/>
  <c r="N6101" i="1"/>
  <c r="P6101" i="1" s="1"/>
  <c r="Q6101" i="1" s="1"/>
  <c r="M6101" i="1"/>
  <c r="L6101" i="1"/>
  <c r="O6100" i="1"/>
  <c r="N6100" i="1"/>
  <c r="P6100" i="1" s="1"/>
  <c r="Q6100" i="1" s="1"/>
  <c r="M6100" i="1"/>
  <c r="L6100" i="1"/>
  <c r="O6099" i="1"/>
  <c r="N6099" i="1"/>
  <c r="P6099" i="1" s="1"/>
  <c r="Q6099" i="1" s="1"/>
  <c r="M6099" i="1"/>
  <c r="L6099" i="1"/>
  <c r="O6098" i="1"/>
  <c r="N6098" i="1"/>
  <c r="P6098" i="1" s="1"/>
  <c r="Q6098" i="1" s="1"/>
  <c r="M6098" i="1"/>
  <c r="L6098" i="1"/>
  <c r="O6097" i="1"/>
  <c r="N6097" i="1"/>
  <c r="P6097" i="1" s="1"/>
  <c r="Q6097" i="1" s="1"/>
  <c r="M6097" i="1"/>
  <c r="L6097" i="1"/>
  <c r="O6096" i="1"/>
  <c r="N6096" i="1"/>
  <c r="P6096" i="1" s="1"/>
  <c r="Q6096" i="1" s="1"/>
  <c r="M6096" i="1"/>
  <c r="L6096" i="1"/>
  <c r="O6095" i="1"/>
  <c r="N6095" i="1"/>
  <c r="P6095" i="1" s="1"/>
  <c r="Q6095" i="1" s="1"/>
  <c r="M6095" i="1"/>
  <c r="L6095" i="1"/>
  <c r="O6094" i="1"/>
  <c r="N6094" i="1"/>
  <c r="P6094" i="1" s="1"/>
  <c r="Q6094" i="1" s="1"/>
  <c r="M6094" i="1"/>
  <c r="L6094" i="1"/>
  <c r="O6093" i="1"/>
  <c r="N6093" i="1"/>
  <c r="P6093" i="1" s="1"/>
  <c r="Q6093" i="1" s="1"/>
  <c r="M6093" i="1"/>
  <c r="L6093" i="1"/>
  <c r="O6092" i="1"/>
  <c r="N6092" i="1"/>
  <c r="P6092" i="1" s="1"/>
  <c r="Q6092" i="1" s="1"/>
  <c r="M6092" i="1"/>
  <c r="L6092" i="1"/>
  <c r="O6091" i="1"/>
  <c r="N6091" i="1"/>
  <c r="P6091" i="1" s="1"/>
  <c r="Q6091" i="1" s="1"/>
  <c r="M6091" i="1"/>
  <c r="L6091" i="1"/>
  <c r="O6090" i="1"/>
  <c r="N6090" i="1"/>
  <c r="P6090" i="1" s="1"/>
  <c r="Q6090" i="1" s="1"/>
  <c r="M6090" i="1"/>
  <c r="L6090" i="1"/>
  <c r="O6089" i="1"/>
  <c r="N6089" i="1"/>
  <c r="P6089" i="1" s="1"/>
  <c r="Q6089" i="1" s="1"/>
  <c r="M6089" i="1"/>
  <c r="L6089" i="1"/>
  <c r="O6088" i="1"/>
  <c r="N6088" i="1"/>
  <c r="P6088" i="1" s="1"/>
  <c r="Q6088" i="1" s="1"/>
  <c r="M6088" i="1"/>
  <c r="L6088" i="1"/>
  <c r="O6087" i="1"/>
  <c r="N6087" i="1"/>
  <c r="P6087" i="1" s="1"/>
  <c r="Q6087" i="1" s="1"/>
  <c r="M6087" i="1"/>
  <c r="L6087" i="1"/>
  <c r="O6086" i="1"/>
  <c r="N6086" i="1"/>
  <c r="P6086" i="1" s="1"/>
  <c r="Q6086" i="1" s="1"/>
  <c r="M6086" i="1"/>
  <c r="L6086" i="1"/>
  <c r="O6085" i="1"/>
  <c r="N6085" i="1"/>
  <c r="P6085" i="1" s="1"/>
  <c r="Q6085" i="1" s="1"/>
  <c r="M6085" i="1"/>
  <c r="L6085" i="1"/>
  <c r="O6084" i="1"/>
  <c r="N6084" i="1"/>
  <c r="P6084" i="1" s="1"/>
  <c r="Q6084" i="1" s="1"/>
  <c r="M6084" i="1"/>
  <c r="L6084" i="1"/>
  <c r="O6083" i="1"/>
  <c r="N6083" i="1"/>
  <c r="P6083" i="1" s="1"/>
  <c r="Q6083" i="1" s="1"/>
  <c r="M6083" i="1"/>
  <c r="L6083" i="1"/>
  <c r="O6082" i="1"/>
  <c r="N6082" i="1"/>
  <c r="P6082" i="1" s="1"/>
  <c r="Q6082" i="1" s="1"/>
  <c r="M6082" i="1"/>
  <c r="L6082" i="1"/>
  <c r="O6081" i="1"/>
  <c r="N6081" i="1"/>
  <c r="P6081" i="1" s="1"/>
  <c r="Q6081" i="1" s="1"/>
  <c r="M6081" i="1"/>
  <c r="L6081" i="1"/>
  <c r="O6080" i="1"/>
  <c r="N6080" i="1"/>
  <c r="P6080" i="1" s="1"/>
  <c r="Q6080" i="1" s="1"/>
  <c r="M6080" i="1"/>
  <c r="L6080" i="1"/>
  <c r="O6079" i="1"/>
  <c r="N6079" i="1"/>
  <c r="P6079" i="1" s="1"/>
  <c r="Q6079" i="1" s="1"/>
  <c r="M6079" i="1"/>
  <c r="L6079" i="1"/>
  <c r="O6078" i="1"/>
  <c r="N6078" i="1"/>
  <c r="P6078" i="1" s="1"/>
  <c r="Q6078" i="1" s="1"/>
  <c r="M6078" i="1"/>
  <c r="L6078" i="1"/>
  <c r="O6077" i="1"/>
  <c r="N6077" i="1"/>
  <c r="P6077" i="1" s="1"/>
  <c r="Q6077" i="1" s="1"/>
  <c r="M6077" i="1"/>
  <c r="L6077" i="1"/>
  <c r="O6076" i="1"/>
  <c r="N6076" i="1"/>
  <c r="P6076" i="1" s="1"/>
  <c r="Q6076" i="1" s="1"/>
  <c r="M6076" i="1"/>
  <c r="L6076" i="1"/>
  <c r="O6075" i="1"/>
  <c r="N6075" i="1"/>
  <c r="P6075" i="1" s="1"/>
  <c r="Q6075" i="1" s="1"/>
  <c r="M6075" i="1"/>
  <c r="L6075" i="1"/>
  <c r="O6074" i="1"/>
  <c r="N6074" i="1"/>
  <c r="P6074" i="1" s="1"/>
  <c r="Q6074" i="1" s="1"/>
  <c r="M6074" i="1"/>
  <c r="L6074" i="1"/>
  <c r="O6073" i="1"/>
  <c r="N6073" i="1"/>
  <c r="P6073" i="1" s="1"/>
  <c r="Q6073" i="1" s="1"/>
  <c r="M6073" i="1"/>
  <c r="L6073" i="1"/>
  <c r="O6072" i="1"/>
  <c r="N6072" i="1"/>
  <c r="P6072" i="1" s="1"/>
  <c r="Q6072" i="1" s="1"/>
  <c r="M6072" i="1"/>
  <c r="L6072" i="1"/>
  <c r="O6071" i="1"/>
  <c r="N6071" i="1"/>
  <c r="P6071" i="1" s="1"/>
  <c r="Q6071" i="1" s="1"/>
  <c r="M6071" i="1"/>
  <c r="L6071" i="1"/>
  <c r="O6070" i="1"/>
  <c r="N6070" i="1"/>
  <c r="P6070" i="1" s="1"/>
  <c r="Q6070" i="1" s="1"/>
  <c r="M6070" i="1"/>
  <c r="L6070" i="1"/>
  <c r="O6069" i="1"/>
  <c r="N6069" i="1"/>
  <c r="P6069" i="1" s="1"/>
  <c r="Q6069" i="1" s="1"/>
  <c r="M6069" i="1"/>
  <c r="L6069" i="1"/>
  <c r="O6068" i="1"/>
  <c r="N6068" i="1"/>
  <c r="P6068" i="1" s="1"/>
  <c r="Q6068" i="1" s="1"/>
  <c r="M6068" i="1"/>
  <c r="L6068" i="1"/>
  <c r="O6067" i="1"/>
  <c r="N6067" i="1"/>
  <c r="P6067" i="1" s="1"/>
  <c r="Q6067" i="1" s="1"/>
  <c r="M6067" i="1"/>
  <c r="L6067" i="1"/>
  <c r="O6066" i="1"/>
  <c r="N6066" i="1"/>
  <c r="P6066" i="1" s="1"/>
  <c r="Q6066" i="1" s="1"/>
  <c r="M6066" i="1"/>
  <c r="L6066" i="1"/>
  <c r="O6065" i="1"/>
  <c r="N6065" i="1"/>
  <c r="P6065" i="1" s="1"/>
  <c r="Q6065" i="1" s="1"/>
  <c r="M6065" i="1"/>
  <c r="L6065" i="1"/>
  <c r="O6064" i="1"/>
  <c r="N6064" i="1"/>
  <c r="P6064" i="1" s="1"/>
  <c r="Q6064" i="1" s="1"/>
  <c r="M6064" i="1"/>
  <c r="L6064" i="1"/>
  <c r="O6063" i="1"/>
  <c r="N6063" i="1"/>
  <c r="P6063" i="1" s="1"/>
  <c r="Q6063" i="1" s="1"/>
  <c r="M6063" i="1"/>
  <c r="L6063" i="1"/>
  <c r="O6062" i="1"/>
  <c r="N6062" i="1"/>
  <c r="P6062" i="1" s="1"/>
  <c r="Q6062" i="1" s="1"/>
  <c r="M6062" i="1"/>
  <c r="L6062" i="1"/>
  <c r="O6061" i="1"/>
  <c r="N6061" i="1"/>
  <c r="P6061" i="1" s="1"/>
  <c r="Q6061" i="1" s="1"/>
  <c r="M6061" i="1"/>
  <c r="L6061" i="1"/>
  <c r="O6060" i="1"/>
  <c r="N6060" i="1"/>
  <c r="P6060" i="1" s="1"/>
  <c r="Q6060" i="1" s="1"/>
  <c r="M6060" i="1"/>
  <c r="L6060" i="1"/>
  <c r="O6059" i="1"/>
  <c r="N6059" i="1"/>
  <c r="P6059" i="1" s="1"/>
  <c r="Q6059" i="1" s="1"/>
  <c r="M6059" i="1"/>
  <c r="L6059" i="1"/>
  <c r="O6058" i="1"/>
  <c r="N6058" i="1"/>
  <c r="P6058" i="1" s="1"/>
  <c r="Q6058" i="1" s="1"/>
  <c r="M6058" i="1"/>
  <c r="L6058" i="1"/>
  <c r="O6057" i="1"/>
  <c r="N6057" i="1"/>
  <c r="P6057" i="1" s="1"/>
  <c r="Q6057" i="1" s="1"/>
  <c r="M6057" i="1"/>
  <c r="L6057" i="1"/>
  <c r="O6056" i="1"/>
  <c r="N6056" i="1"/>
  <c r="P6056" i="1" s="1"/>
  <c r="Q6056" i="1" s="1"/>
  <c r="M6056" i="1"/>
  <c r="L6056" i="1"/>
  <c r="O6055" i="1"/>
  <c r="N6055" i="1"/>
  <c r="P6055" i="1" s="1"/>
  <c r="Q6055" i="1" s="1"/>
  <c r="M6055" i="1"/>
  <c r="L6055" i="1"/>
  <c r="O6054" i="1"/>
  <c r="N6054" i="1"/>
  <c r="P6054" i="1" s="1"/>
  <c r="Q6054" i="1" s="1"/>
  <c r="M6054" i="1"/>
  <c r="L6054" i="1"/>
  <c r="O6053" i="1"/>
  <c r="N6053" i="1"/>
  <c r="P6053" i="1" s="1"/>
  <c r="Q6053" i="1" s="1"/>
  <c r="M6053" i="1"/>
  <c r="L6053" i="1"/>
  <c r="O6052" i="1"/>
  <c r="N6052" i="1"/>
  <c r="P6052" i="1" s="1"/>
  <c r="Q6052" i="1" s="1"/>
  <c r="M6052" i="1"/>
  <c r="L6052" i="1"/>
  <c r="O6051" i="1"/>
  <c r="N6051" i="1"/>
  <c r="P6051" i="1" s="1"/>
  <c r="Q6051" i="1" s="1"/>
  <c r="M6051" i="1"/>
  <c r="L6051" i="1"/>
  <c r="O6050" i="1"/>
  <c r="N6050" i="1"/>
  <c r="P6050" i="1" s="1"/>
  <c r="Q6050" i="1" s="1"/>
  <c r="M6050" i="1"/>
  <c r="L6050" i="1"/>
  <c r="O6049" i="1"/>
  <c r="N6049" i="1"/>
  <c r="P6049" i="1" s="1"/>
  <c r="Q6049" i="1" s="1"/>
  <c r="M6049" i="1"/>
  <c r="L6049" i="1"/>
  <c r="O6048" i="1"/>
  <c r="N6048" i="1"/>
  <c r="P6048" i="1" s="1"/>
  <c r="Q6048" i="1" s="1"/>
  <c r="M6048" i="1"/>
  <c r="L6048" i="1"/>
  <c r="O6047" i="1"/>
  <c r="N6047" i="1"/>
  <c r="P6047" i="1" s="1"/>
  <c r="Q6047" i="1" s="1"/>
  <c r="M6047" i="1"/>
  <c r="L6047" i="1"/>
  <c r="O6046" i="1"/>
  <c r="N6046" i="1"/>
  <c r="P6046" i="1" s="1"/>
  <c r="Q6046" i="1" s="1"/>
  <c r="M6046" i="1"/>
  <c r="L6046" i="1"/>
  <c r="O6045" i="1"/>
  <c r="N6045" i="1"/>
  <c r="P6045" i="1" s="1"/>
  <c r="Q6045" i="1" s="1"/>
  <c r="M6045" i="1"/>
  <c r="L6045" i="1"/>
  <c r="O6044" i="1"/>
  <c r="N6044" i="1"/>
  <c r="P6044" i="1" s="1"/>
  <c r="Q6044" i="1" s="1"/>
  <c r="M6044" i="1"/>
  <c r="L6044" i="1"/>
  <c r="O6043" i="1"/>
  <c r="N6043" i="1"/>
  <c r="P6043" i="1" s="1"/>
  <c r="Q6043" i="1" s="1"/>
  <c r="M6043" i="1"/>
  <c r="L6043" i="1"/>
  <c r="O6042" i="1"/>
  <c r="N6042" i="1"/>
  <c r="P6042" i="1" s="1"/>
  <c r="Q6042" i="1" s="1"/>
  <c r="M6042" i="1"/>
  <c r="L6042" i="1"/>
  <c r="O6041" i="1"/>
  <c r="N6041" i="1"/>
  <c r="P6041" i="1" s="1"/>
  <c r="Q6041" i="1" s="1"/>
  <c r="M6041" i="1"/>
  <c r="L6041" i="1"/>
  <c r="O6040" i="1"/>
  <c r="N6040" i="1"/>
  <c r="P6040" i="1" s="1"/>
  <c r="Q6040" i="1" s="1"/>
  <c r="M6040" i="1"/>
  <c r="L6040" i="1"/>
  <c r="O6039" i="1"/>
  <c r="N6039" i="1"/>
  <c r="P6039" i="1" s="1"/>
  <c r="Q6039" i="1" s="1"/>
  <c r="M6039" i="1"/>
  <c r="L6039" i="1"/>
  <c r="O6038" i="1"/>
  <c r="N6038" i="1"/>
  <c r="P6038" i="1" s="1"/>
  <c r="Q6038" i="1" s="1"/>
  <c r="M6038" i="1"/>
  <c r="L6038" i="1"/>
  <c r="O6037" i="1"/>
  <c r="N6037" i="1"/>
  <c r="P6037" i="1" s="1"/>
  <c r="Q6037" i="1" s="1"/>
  <c r="M6037" i="1"/>
  <c r="L6037" i="1"/>
  <c r="O6036" i="1"/>
  <c r="N6036" i="1"/>
  <c r="P6036" i="1" s="1"/>
  <c r="Q6036" i="1" s="1"/>
  <c r="M6036" i="1"/>
  <c r="L6036" i="1"/>
  <c r="O6035" i="1"/>
  <c r="N6035" i="1"/>
  <c r="P6035" i="1" s="1"/>
  <c r="Q6035" i="1" s="1"/>
  <c r="M6035" i="1"/>
  <c r="L6035" i="1"/>
  <c r="O6034" i="1"/>
  <c r="N6034" i="1"/>
  <c r="P6034" i="1" s="1"/>
  <c r="Q6034" i="1" s="1"/>
  <c r="M6034" i="1"/>
  <c r="L6034" i="1"/>
  <c r="O6033" i="1"/>
  <c r="N6033" i="1"/>
  <c r="P6033" i="1" s="1"/>
  <c r="Q6033" i="1" s="1"/>
  <c r="M6033" i="1"/>
  <c r="L6033" i="1"/>
  <c r="O6032" i="1"/>
  <c r="N6032" i="1"/>
  <c r="P6032" i="1" s="1"/>
  <c r="Q6032" i="1" s="1"/>
  <c r="M6032" i="1"/>
  <c r="L6032" i="1"/>
  <c r="O6031" i="1"/>
  <c r="N6031" i="1"/>
  <c r="P6031" i="1" s="1"/>
  <c r="Q6031" i="1" s="1"/>
  <c r="M6031" i="1"/>
  <c r="L6031" i="1"/>
  <c r="O6030" i="1"/>
  <c r="N6030" i="1"/>
  <c r="P6030" i="1" s="1"/>
  <c r="Q6030" i="1" s="1"/>
  <c r="M6030" i="1"/>
  <c r="L6030" i="1"/>
  <c r="O6029" i="1"/>
  <c r="N6029" i="1"/>
  <c r="P6029" i="1" s="1"/>
  <c r="Q6029" i="1" s="1"/>
  <c r="M6029" i="1"/>
  <c r="L6029" i="1"/>
  <c r="O6028" i="1"/>
  <c r="N6028" i="1"/>
  <c r="P6028" i="1" s="1"/>
  <c r="Q6028" i="1" s="1"/>
  <c r="M6028" i="1"/>
  <c r="L6028" i="1"/>
  <c r="O6027" i="1"/>
  <c r="N6027" i="1"/>
  <c r="P6027" i="1" s="1"/>
  <c r="Q6027" i="1" s="1"/>
  <c r="M6027" i="1"/>
  <c r="L6027" i="1"/>
  <c r="O6026" i="1"/>
  <c r="N6026" i="1"/>
  <c r="P6026" i="1" s="1"/>
  <c r="Q6026" i="1" s="1"/>
  <c r="M6026" i="1"/>
  <c r="L6026" i="1"/>
  <c r="O6025" i="1"/>
  <c r="N6025" i="1"/>
  <c r="P6025" i="1" s="1"/>
  <c r="Q6025" i="1" s="1"/>
  <c r="M6025" i="1"/>
  <c r="L6025" i="1"/>
  <c r="O6024" i="1"/>
  <c r="N6024" i="1"/>
  <c r="P6024" i="1" s="1"/>
  <c r="Q6024" i="1" s="1"/>
  <c r="M6024" i="1"/>
  <c r="L6024" i="1"/>
  <c r="O6023" i="1"/>
  <c r="N6023" i="1"/>
  <c r="P6023" i="1" s="1"/>
  <c r="Q6023" i="1" s="1"/>
  <c r="M6023" i="1"/>
  <c r="L6023" i="1"/>
  <c r="O6022" i="1"/>
  <c r="N6022" i="1"/>
  <c r="P6022" i="1" s="1"/>
  <c r="Q6022" i="1" s="1"/>
  <c r="M6022" i="1"/>
  <c r="L6022" i="1"/>
  <c r="O6021" i="1"/>
  <c r="N6021" i="1"/>
  <c r="P6021" i="1" s="1"/>
  <c r="Q6021" i="1" s="1"/>
  <c r="M6021" i="1"/>
  <c r="L6021" i="1"/>
  <c r="O6020" i="1"/>
  <c r="N6020" i="1"/>
  <c r="P6020" i="1" s="1"/>
  <c r="Q6020" i="1" s="1"/>
  <c r="M6020" i="1"/>
  <c r="L6020" i="1"/>
  <c r="O6019" i="1"/>
  <c r="N6019" i="1"/>
  <c r="P6019" i="1" s="1"/>
  <c r="Q6019" i="1" s="1"/>
  <c r="M6019" i="1"/>
  <c r="L6019" i="1"/>
  <c r="O6018" i="1"/>
  <c r="N6018" i="1"/>
  <c r="P6018" i="1" s="1"/>
  <c r="Q6018" i="1" s="1"/>
  <c r="M6018" i="1"/>
  <c r="L6018" i="1"/>
  <c r="O6017" i="1"/>
  <c r="N6017" i="1"/>
  <c r="P6017" i="1" s="1"/>
  <c r="Q6017" i="1" s="1"/>
  <c r="M6017" i="1"/>
  <c r="L6017" i="1"/>
  <c r="O6016" i="1"/>
  <c r="N6016" i="1"/>
  <c r="P6016" i="1" s="1"/>
  <c r="Q6016" i="1" s="1"/>
  <c r="M6016" i="1"/>
  <c r="L6016" i="1"/>
  <c r="O6015" i="1"/>
  <c r="N6015" i="1"/>
  <c r="P6015" i="1" s="1"/>
  <c r="Q6015" i="1" s="1"/>
  <c r="M6015" i="1"/>
  <c r="L6015" i="1"/>
  <c r="O6014" i="1"/>
  <c r="N6014" i="1"/>
  <c r="P6014" i="1" s="1"/>
  <c r="Q6014" i="1" s="1"/>
  <c r="M6014" i="1"/>
  <c r="L6014" i="1"/>
  <c r="O6013" i="1"/>
  <c r="N6013" i="1"/>
  <c r="P6013" i="1" s="1"/>
  <c r="Q6013" i="1" s="1"/>
  <c r="M6013" i="1"/>
  <c r="L6013" i="1"/>
  <c r="O6012" i="1"/>
  <c r="N6012" i="1"/>
  <c r="P6012" i="1" s="1"/>
  <c r="Q6012" i="1" s="1"/>
  <c r="M6012" i="1"/>
  <c r="L6012" i="1"/>
  <c r="O6011" i="1"/>
  <c r="N6011" i="1"/>
  <c r="P6011" i="1" s="1"/>
  <c r="Q6011" i="1" s="1"/>
  <c r="M6011" i="1"/>
  <c r="L6011" i="1"/>
  <c r="O6010" i="1"/>
  <c r="N6010" i="1"/>
  <c r="P6010" i="1" s="1"/>
  <c r="Q6010" i="1" s="1"/>
  <c r="M6010" i="1"/>
  <c r="L6010" i="1"/>
  <c r="O6009" i="1"/>
  <c r="N6009" i="1"/>
  <c r="P6009" i="1" s="1"/>
  <c r="Q6009" i="1" s="1"/>
  <c r="M6009" i="1"/>
  <c r="L6009" i="1"/>
  <c r="O6008" i="1"/>
  <c r="N6008" i="1"/>
  <c r="P6008" i="1" s="1"/>
  <c r="Q6008" i="1" s="1"/>
  <c r="M6008" i="1"/>
  <c r="L6008" i="1"/>
  <c r="O6007" i="1"/>
  <c r="N6007" i="1"/>
  <c r="P6007" i="1" s="1"/>
  <c r="Q6007" i="1" s="1"/>
  <c r="M6007" i="1"/>
  <c r="L6007" i="1"/>
  <c r="O6006" i="1"/>
  <c r="N6006" i="1"/>
  <c r="P6006" i="1" s="1"/>
  <c r="Q6006" i="1" s="1"/>
  <c r="M6006" i="1"/>
  <c r="L6006" i="1"/>
  <c r="O6005" i="1"/>
  <c r="N6005" i="1"/>
  <c r="P6005" i="1" s="1"/>
  <c r="Q6005" i="1" s="1"/>
  <c r="M6005" i="1"/>
  <c r="L6005" i="1"/>
  <c r="O6004" i="1"/>
  <c r="N6004" i="1"/>
  <c r="P6004" i="1" s="1"/>
  <c r="Q6004" i="1" s="1"/>
  <c r="M6004" i="1"/>
  <c r="L6004" i="1"/>
  <c r="O6003" i="1"/>
  <c r="N6003" i="1"/>
  <c r="P6003" i="1" s="1"/>
  <c r="Q6003" i="1" s="1"/>
  <c r="M6003" i="1"/>
  <c r="L6003" i="1"/>
  <c r="O6002" i="1"/>
  <c r="N6002" i="1"/>
  <c r="P6002" i="1" s="1"/>
  <c r="Q6002" i="1" s="1"/>
  <c r="M6002" i="1"/>
  <c r="L6002" i="1"/>
  <c r="O6001" i="1"/>
  <c r="N6001" i="1"/>
  <c r="P6001" i="1" s="1"/>
  <c r="Q6001" i="1" s="1"/>
  <c r="M6001" i="1"/>
  <c r="L6001" i="1"/>
  <c r="O6000" i="1"/>
  <c r="N6000" i="1"/>
  <c r="P6000" i="1" s="1"/>
  <c r="Q6000" i="1" s="1"/>
  <c r="M6000" i="1"/>
  <c r="L6000" i="1"/>
  <c r="O5999" i="1"/>
  <c r="N5999" i="1"/>
  <c r="P5999" i="1" s="1"/>
  <c r="Q5999" i="1" s="1"/>
  <c r="M5999" i="1"/>
  <c r="L5999" i="1"/>
  <c r="O5998" i="1"/>
  <c r="N5998" i="1"/>
  <c r="P5998" i="1" s="1"/>
  <c r="Q5998" i="1" s="1"/>
  <c r="M5998" i="1"/>
  <c r="L5998" i="1"/>
  <c r="O5997" i="1"/>
  <c r="N5997" i="1"/>
  <c r="P5997" i="1" s="1"/>
  <c r="Q5997" i="1" s="1"/>
  <c r="M5997" i="1"/>
  <c r="L5997" i="1"/>
  <c r="O5996" i="1"/>
  <c r="N5996" i="1"/>
  <c r="P5996" i="1" s="1"/>
  <c r="Q5996" i="1" s="1"/>
  <c r="M5996" i="1"/>
  <c r="L5996" i="1"/>
  <c r="P5995" i="1"/>
  <c r="Q5995" i="1" s="1"/>
  <c r="O5995" i="1"/>
  <c r="N5995" i="1"/>
  <c r="M5995" i="1"/>
  <c r="L5995" i="1"/>
  <c r="O5994" i="1"/>
  <c r="N5994" i="1"/>
  <c r="P5994" i="1" s="1"/>
  <c r="Q5994" i="1" s="1"/>
  <c r="M5994" i="1"/>
  <c r="L5994" i="1"/>
  <c r="O5993" i="1"/>
  <c r="N5993" i="1"/>
  <c r="P5993" i="1" s="1"/>
  <c r="Q5993" i="1" s="1"/>
  <c r="M5993" i="1"/>
  <c r="L5993" i="1"/>
  <c r="O5992" i="1"/>
  <c r="N5992" i="1"/>
  <c r="P5992" i="1" s="1"/>
  <c r="Q5992" i="1" s="1"/>
  <c r="M5992" i="1"/>
  <c r="L5992" i="1"/>
  <c r="O5991" i="1"/>
  <c r="N5991" i="1"/>
  <c r="P5991" i="1" s="1"/>
  <c r="Q5991" i="1" s="1"/>
  <c r="M5991" i="1"/>
  <c r="L5991" i="1"/>
  <c r="O5990" i="1"/>
  <c r="N5990" i="1"/>
  <c r="P5990" i="1" s="1"/>
  <c r="Q5990" i="1" s="1"/>
  <c r="M5990" i="1"/>
  <c r="L5990" i="1"/>
  <c r="O5989" i="1"/>
  <c r="N5989" i="1"/>
  <c r="P5989" i="1" s="1"/>
  <c r="Q5989" i="1" s="1"/>
  <c r="M5989" i="1"/>
  <c r="L5989" i="1"/>
  <c r="O5988" i="1"/>
  <c r="N5988" i="1"/>
  <c r="P5988" i="1" s="1"/>
  <c r="Q5988" i="1" s="1"/>
  <c r="M5988" i="1"/>
  <c r="L5988" i="1"/>
  <c r="O5987" i="1"/>
  <c r="N5987" i="1"/>
  <c r="P5987" i="1" s="1"/>
  <c r="Q5987" i="1" s="1"/>
  <c r="M5987" i="1"/>
  <c r="L5987" i="1"/>
  <c r="O5986" i="1"/>
  <c r="N5986" i="1"/>
  <c r="P5986" i="1" s="1"/>
  <c r="Q5986" i="1" s="1"/>
  <c r="M5986" i="1"/>
  <c r="L5986" i="1"/>
  <c r="O5985" i="1"/>
  <c r="N5985" i="1"/>
  <c r="P5985" i="1" s="1"/>
  <c r="Q5985" i="1" s="1"/>
  <c r="M5985" i="1"/>
  <c r="L5985" i="1"/>
  <c r="O5984" i="1"/>
  <c r="N5984" i="1"/>
  <c r="P5984" i="1" s="1"/>
  <c r="Q5984" i="1" s="1"/>
  <c r="M5984" i="1"/>
  <c r="L5984" i="1"/>
  <c r="O5983" i="1"/>
  <c r="N5983" i="1"/>
  <c r="P5983" i="1" s="1"/>
  <c r="Q5983" i="1" s="1"/>
  <c r="M5983" i="1"/>
  <c r="L5983" i="1"/>
  <c r="O5982" i="1"/>
  <c r="N5982" i="1"/>
  <c r="P5982" i="1" s="1"/>
  <c r="Q5982" i="1" s="1"/>
  <c r="M5982" i="1"/>
  <c r="L5982" i="1"/>
  <c r="O5981" i="1"/>
  <c r="N5981" i="1"/>
  <c r="P5981" i="1" s="1"/>
  <c r="Q5981" i="1" s="1"/>
  <c r="M5981" i="1"/>
  <c r="L5981" i="1"/>
  <c r="O5980" i="1"/>
  <c r="N5980" i="1"/>
  <c r="P5980" i="1" s="1"/>
  <c r="Q5980" i="1" s="1"/>
  <c r="M5980" i="1"/>
  <c r="L5980" i="1"/>
  <c r="O5979" i="1"/>
  <c r="N5979" i="1"/>
  <c r="P5979" i="1" s="1"/>
  <c r="Q5979" i="1" s="1"/>
  <c r="M5979" i="1"/>
  <c r="L5979" i="1"/>
  <c r="O5978" i="1"/>
  <c r="N5978" i="1"/>
  <c r="P5978" i="1" s="1"/>
  <c r="Q5978" i="1" s="1"/>
  <c r="M5978" i="1"/>
  <c r="L5978" i="1"/>
  <c r="O5977" i="1"/>
  <c r="N5977" i="1"/>
  <c r="P5977" i="1" s="1"/>
  <c r="Q5977" i="1" s="1"/>
  <c r="M5977" i="1"/>
  <c r="L5977" i="1"/>
  <c r="O5976" i="1"/>
  <c r="N5976" i="1"/>
  <c r="P5976" i="1" s="1"/>
  <c r="Q5976" i="1" s="1"/>
  <c r="M5976" i="1"/>
  <c r="L5976" i="1"/>
  <c r="O5975" i="1"/>
  <c r="N5975" i="1"/>
  <c r="P5975" i="1" s="1"/>
  <c r="Q5975" i="1" s="1"/>
  <c r="M5975" i="1"/>
  <c r="L5975" i="1"/>
  <c r="O5974" i="1"/>
  <c r="N5974" i="1"/>
  <c r="P5974" i="1" s="1"/>
  <c r="Q5974" i="1" s="1"/>
  <c r="M5974" i="1"/>
  <c r="L5974" i="1"/>
  <c r="O5973" i="1"/>
  <c r="N5973" i="1"/>
  <c r="P5973" i="1" s="1"/>
  <c r="Q5973" i="1" s="1"/>
  <c r="M5973" i="1"/>
  <c r="L5973" i="1"/>
  <c r="O5972" i="1"/>
  <c r="N5972" i="1"/>
  <c r="P5972" i="1" s="1"/>
  <c r="Q5972" i="1" s="1"/>
  <c r="M5972" i="1"/>
  <c r="L5972" i="1"/>
  <c r="O5971" i="1"/>
  <c r="N5971" i="1"/>
  <c r="P5971" i="1" s="1"/>
  <c r="Q5971" i="1" s="1"/>
  <c r="M5971" i="1"/>
  <c r="L5971" i="1"/>
  <c r="O5970" i="1"/>
  <c r="N5970" i="1"/>
  <c r="P5970" i="1" s="1"/>
  <c r="Q5970" i="1" s="1"/>
  <c r="M5970" i="1"/>
  <c r="L5970" i="1"/>
  <c r="O5969" i="1"/>
  <c r="N5969" i="1"/>
  <c r="P5969" i="1" s="1"/>
  <c r="Q5969" i="1" s="1"/>
  <c r="M5969" i="1"/>
  <c r="L5969" i="1"/>
  <c r="O5968" i="1"/>
  <c r="N5968" i="1"/>
  <c r="P5968" i="1" s="1"/>
  <c r="Q5968" i="1" s="1"/>
  <c r="M5968" i="1"/>
  <c r="L5968" i="1"/>
  <c r="O5967" i="1"/>
  <c r="N5967" i="1"/>
  <c r="P5967" i="1" s="1"/>
  <c r="Q5967" i="1" s="1"/>
  <c r="M5967" i="1"/>
  <c r="L5967" i="1"/>
  <c r="O5966" i="1"/>
  <c r="N5966" i="1"/>
  <c r="P5966" i="1" s="1"/>
  <c r="Q5966" i="1" s="1"/>
  <c r="M5966" i="1"/>
  <c r="L5966" i="1"/>
  <c r="O5965" i="1"/>
  <c r="N5965" i="1"/>
  <c r="P5965" i="1" s="1"/>
  <c r="Q5965" i="1" s="1"/>
  <c r="M5965" i="1"/>
  <c r="L5965" i="1"/>
  <c r="O5964" i="1"/>
  <c r="N5964" i="1"/>
  <c r="P5964" i="1" s="1"/>
  <c r="Q5964" i="1" s="1"/>
  <c r="M5964" i="1"/>
  <c r="L5964" i="1"/>
  <c r="O5963" i="1"/>
  <c r="N5963" i="1"/>
  <c r="P5963" i="1" s="1"/>
  <c r="Q5963" i="1" s="1"/>
  <c r="M5963" i="1"/>
  <c r="L5963" i="1"/>
  <c r="O5962" i="1"/>
  <c r="N5962" i="1"/>
  <c r="P5962" i="1" s="1"/>
  <c r="Q5962" i="1" s="1"/>
  <c r="M5962" i="1"/>
  <c r="L5962" i="1"/>
  <c r="O5961" i="1"/>
  <c r="N5961" i="1"/>
  <c r="P5961" i="1" s="1"/>
  <c r="Q5961" i="1" s="1"/>
  <c r="M5961" i="1"/>
  <c r="L5961" i="1"/>
  <c r="O5960" i="1"/>
  <c r="N5960" i="1"/>
  <c r="P5960" i="1" s="1"/>
  <c r="Q5960" i="1" s="1"/>
  <c r="M5960" i="1"/>
  <c r="L5960" i="1"/>
  <c r="O5959" i="1"/>
  <c r="N5959" i="1"/>
  <c r="P5959" i="1" s="1"/>
  <c r="Q5959" i="1" s="1"/>
  <c r="M5959" i="1"/>
  <c r="L5959" i="1"/>
  <c r="O5958" i="1"/>
  <c r="N5958" i="1"/>
  <c r="P5958" i="1" s="1"/>
  <c r="Q5958" i="1" s="1"/>
  <c r="M5958" i="1"/>
  <c r="L5958" i="1"/>
  <c r="O5957" i="1"/>
  <c r="N5957" i="1"/>
  <c r="P5957" i="1" s="1"/>
  <c r="Q5957" i="1" s="1"/>
  <c r="M5957" i="1"/>
  <c r="L5957" i="1"/>
  <c r="O5956" i="1"/>
  <c r="N5956" i="1"/>
  <c r="P5956" i="1" s="1"/>
  <c r="Q5956" i="1" s="1"/>
  <c r="M5956" i="1"/>
  <c r="L5956" i="1"/>
  <c r="O5955" i="1"/>
  <c r="N5955" i="1"/>
  <c r="P5955" i="1" s="1"/>
  <c r="Q5955" i="1" s="1"/>
  <c r="M5955" i="1"/>
  <c r="L5955" i="1"/>
  <c r="O5954" i="1"/>
  <c r="N5954" i="1"/>
  <c r="P5954" i="1" s="1"/>
  <c r="Q5954" i="1" s="1"/>
  <c r="M5954" i="1"/>
  <c r="L5954" i="1"/>
  <c r="O5953" i="1"/>
  <c r="N5953" i="1"/>
  <c r="P5953" i="1" s="1"/>
  <c r="Q5953" i="1" s="1"/>
  <c r="M5953" i="1"/>
  <c r="L5953" i="1"/>
  <c r="O5952" i="1"/>
  <c r="N5952" i="1"/>
  <c r="P5952" i="1" s="1"/>
  <c r="Q5952" i="1" s="1"/>
  <c r="M5952" i="1"/>
  <c r="L5952" i="1"/>
  <c r="O5951" i="1"/>
  <c r="N5951" i="1"/>
  <c r="P5951" i="1" s="1"/>
  <c r="Q5951" i="1" s="1"/>
  <c r="M5951" i="1"/>
  <c r="L5951" i="1"/>
  <c r="O5950" i="1"/>
  <c r="N5950" i="1"/>
  <c r="P5950" i="1" s="1"/>
  <c r="Q5950" i="1" s="1"/>
  <c r="M5950" i="1"/>
  <c r="L5950" i="1"/>
  <c r="O5949" i="1"/>
  <c r="N5949" i="1"/>
  <c r="P5949" i="1" s="1"/>
  <c r="Q5949" i="1" s="1"/>
  <c r="M5949" i="1"/>
  <c r="L5949" i="1"/>
  <c r="O5948" i="1"/>
  <c r="N5948" i="1"/>
  <c r="P5948" i="1" s="1"/>
  <c r="Q5948" i="1" s="1"/>
  <c r="M5948" i="1"/>
  <c r="L5948" i="1"/>
  <c r="O5947" i="1"/>
  <c r="N5947" i="1"/>
  <c r="P5947" i="1" s="1"/>
  <c r="Q5947" i="1" s="1"/>
  <c r="M5947" i="1"/>
  <c r="L5947" i="1"/>
  <c r="O5946" i="1"/>
  <c r="N5946" i="1"/>
  <c r="P5946" i="1" s="1"/>
  <c r="Q5946" i="1" s="1"/>
  <c r="M5946" i="1"/>
  <c r="L5946" i="1"/>
  <c r="O5945" i="1"/>
  <c r="N5945" i="1"/>
  <c r="P5945" i="1" s="1"/>
  <c r="Q5945" i="1" s="1"/>
  <c r="M5945" i="1"/>
  <c r="L5945" i="1"/>
  <c r="O5944" i="1"/>
  <c r="N5944" i="1"/>
  <c r="P5944" i="1" s="1"/>
  <c r="Q5944" i="1" s="1"/>
  <c r="M5944" i="1"/>
  <c r="L5944" i="1"/>
  <c r="O5943" i="1"/>
  <c r="N5943" i="1"/>
  <c r="P5943" i="1" s="1"/>
  <c r="Q5943" i="1" s="1"/>
  <c r="M5943" i="1"/>
  <c r="L5943" i="1"/>
  <c r="O5942" i="1"/>
  <c r="N5942" i="1"/>
  <c r="P5942" i="1" s="1"/>
  <c r="Q5942" i="1" s="1"/>
  <c r="M5942" i="1"/>
  <c r="L5942" i="1"/>
  <c r="O5941" i="1"/>
  <c r="N5941" i="1"/>
  <c r="P5941" i="1" s="1"/>
  <c r="Q5941" i="1" s="1"/>
  <c r="M5941" i="1"/>
  <c r="L5941" i="1"/>
  <c r="O5940" i="1"/>
  <c r="N5940" i="1"/>
  <c r="P5940" i="1" s="1"/>
  <c r="Q5940" i="1" s="1"/>
  <c r="M5940" i="1"/>
  <c r="L5940" i="1"/>
  <c r="O5939" i="1"/>
  <c r="N5939" i="1"/>
  <c r="P5939" i="1" s="1"/>
  <c r="Q5939" i="1" s="1"/>
  <c r="M5939" i="1"/>
  <c r="L5939" i="1"/>
  <c r="O5938" i="1"/>
  <c r="N5938" i="1"/>
  <c r="P5938" i="1" s="1"/>
  <c r="Q5938" i="1" s="1"/>
  <c r="M5938" i="1"/>
  <c r="L5938" i="1"/>
  <c r="O5937" i="1"/>
  <c r="N5937" i="1"/>
  <c r="P5937" i="1" s="1"/>
  <c r="Q5937" i="1" s="1"/>
  <c r="M5937" i="1"/>
  <c r="L5937" i="1"/>
  <c r="O5936" i="1"/>
  <c r="N5936" i="1"/>
  <c r="P5936" i="1" s="1"/>
  <c r="Q5936" i="1" s="1"/>
  <c r="M5936" i="1"/>
  <c r="L5936" i="1"/>
  <c r="O5935" i="1"/>
  <c r="N5935" i="1"/>
  <c r="P5935" i="1" s="1"/>
  <c r="Q5935" i="1" s="1"/>
  <c r="M5935" i="1"/>
  <c r="L5935" i="1"/>
  <c r="O5934" i="1"/>
  <c r="N5934" i="1"/>
  <c r="P5934" i="1" s="1"/>
  <c r="Q5934" i="1" s="1"/>
  <c r="M5934" i="1"/>
  <c r="L5934" i="1"/>
  <c r="O5933" i="1"/>
  <c r="N5933" i="1"/>
  <c r="P5933" i="1" s="1"/>
  <c r="Q5933" i="1" s="1"/>
  <c r="M5933" i="1"/>
  <c r="L5933" i="1"/>
  <c r="O5932" i="1"/>
  <c r="N5932" i="1"/>
  <c r="P5932" i="1" s="1"/>
  <c r="Q5932" i="1" s="1"/>
  <c r="M5932" i="1"/>
  <c r="L5932" i="1"/>
  <c r="O5931" i="1"/>
  <c r="N5931" i="1"/>
  <c r="P5931" i="1" s="1"/>
  <c r="Q5931" i="1" s="1"/>
  <c r="M5931" i="1"/>
  <c r="L5931" i="1"/>
  <c r="O5930" i="1"/>
  <c r="N5930" i="1"/>
  <c r="P5930" i="1" s="1"/>
  <c r="Q5930" i="1" s="1"/>
  <c r="M5930" i="1"/>
  <c r="L5930" i="1"/>
  <c r="O5929" i="1"/>
  <c r="N5929" i="1"/>
  <c r="P5929" i="1" s="1"/>
  <c r="Q5929" i="1" s="1"/>
  <c r="M5929" i="1"/>
  <c r="L5929" i="1"/>
  <c r="O5928" i="1"/>
  <c r="N5928" i="1"/>
  <c r="P5928" i="1" s="1"/>
  <c r="Q5928" i="1" s="1"/>
  <c r="M5928" i="1"/>
  <c r="L5928" i="1"/>
  <c r="O5927" i="1"/>
  <c r="N5927" i="1"/>
  <c r="P5927" i="1" s="1"/>
  <c r="Q5927" i="1" s="1"/>
  <c r="M5927" i="1"/>
  <c r="L5927" i="1"/>
  <c r="O5926" i="1"/>
  <c r="N5926" i="1"/>
  <c r="P5926" i="1" s="1"/>
  <c r="Q5926" i="1" s="1"/>
  <c r="M5926" i="1"/>
  <c r="L5926" i="1"/>
  <c r="O5925" i="1"/>
  <c r="N5925" i="1"/>
  <c r="P5925" i="1" s="1"/>
  <c r="Q5925" i="1" s="1"/>
  <c r="M5925" i="1"/>
  <c r="L5925" i="1"/>
  <c r="O5924" i="1"/>
  <c r="N5924" i="1"/>
  <c r="P5924" i="1" s="1"/>
  <c r="Q5924" i="1" s="1"/>
  <c r="M5924" i="1"/>
  <c r="L5924" i="1"/>
  <c r="O5923" i="1"/>
  <c r="N5923" i="1"/>
  <c r="P5923" i="1" s="1"/>
  <c r="Q5923" i="1" s="1"/>
  <c r="M5923" i="1"/>
  <c r="L5923" i="1"/>
  <c r="O5922" i="1"/>
  <c r="N5922" i="1"/>
  <c r="P5922" i="1" s="1"/>
  <c r="Q5922" i="1" s="1"/>
  <c r="M5922" i="1"/>
  <c r="L5922" i="1"/>
  <c r="O5921" i="1"/>
  <c r="N5921" i="1"/>
  <c r="P5921" i="1" s="1"/>
  <c r="Q5921" i="1" s="1"/>
  <c r="M5921" i="1"/>
  <c r="L5921" i="1"/>
  <c r="O5920" i="1"/>
  <c r="N5920" i="1"/>
  <c r="P5920" i="1" s="1"/>
  <c r="Q5920" i="1" s="1"/>
  <c r="M5920" i="1"/>
  <c r="L5920" i="1"/>
  <c r="O5919" i="1"/>
  <c r="N5919" i="1"/>
  <c r="P5919" i="1" s="1"/>
  <c r="Q5919" i="1" s="1"/>
  <c r="M5919" i="1"/>
  <c r="L5919" i="1"/>
  <c r="O5918" i="1"/>
  <c r="N5918" i="1"/>
  <c r="P5918" i="1" s="1"/>
  <c r="Q5918" i="1" s="1"/>
  <c r="M5918" i="1"/>
  <c r="L5918" i="1"/>
  <c r="O5917" i="1"/>
  <c r="N5917" i="1"/>
  <c r="P5917" i="1" s="1"/>
  <c r="Q5917" i="1" s="1"/>
  <c r="M5917" i="1"/>
  <c r="L5917" i="1"/>
  <c r="O5916" i="1"/>
  <c r="N5916" i="1"/>
  <c r="P5916" i="1" s="1"/>
  <c r="Q5916" i="1" s="1"/>
  <c r="M5916" i="1"/>
  <c r="L5916" i="1"/>
  <c r="O5915" i="1"/>
  <c r="N5915" i="1"/>
  <c r="P5915" i="1" s="1"/>
  <c r="Q5915" i="1" s="1"/>
  <c r="M5915" i="1"/>
  <c r="L5915" i="1"/>
  <c r="O5914" i="1"/>
  <c r="N5914" i="1"/>
  <c r="P5914" i="1" s="1"/>
  <c r="Q5914" i="1" s="1"/>
  <c r="M5914" i="1"/>
  <c r="L5914" i="1"/>
  <c r="O5913" i="1"/>
  <c r="N5913" i="1"/>
  <c r="P5913" i="1" s="1"/>
  <c r="Q5913" i="1" s="1"/>
  <c r="M5913" i="1"/>
  <c r="L5913" i="1"/>
  <c r="O5912" i="1"/>
  <c r="N5912" i="1"/>
  <c r="P5912" i="1" s="1"/>
  <c r="Q5912" i="1" s="1"/>
  <c r="M5912" i="1"/>
  <c r="L5912" i="1"/>
  <c r="O5911" i="1"/>
  <c r="N5911" i="1"/>
  <c r="P5911" i="1" s="1"/>
  <c r="Q5911" i="1" s="1"/>
  <c r="M5911" i="1"/>
  <c r="L5911" i="1"/>
  <c r="O5910" i="1"/>
  <c r="N5910" i="1"/>
  <c r="P5910" i="1" s="1"/>
  <c r="Q5910" i="1" s="1"/>
  <c r="M5910" i="1"/>
  <c r="L5910" i="1"/>
  <c r="O5909" i="1"/>
  <c r="N5909" i="1"/>
  <c r="P5909" i="1" s="1"/>
  <c r="Q5909" i="1" s="1"/>
  <c r="M5909" i="1"/>
  <c r="L5909" i="1"/>
  <c r="O5908" i="1"/>
  <c r="N5908" i="1"/>
  <c r="P5908" i="1" s="1"/>
  <c r="Q5908" i="1" s="1"/>
  <c r="M5908" i="1"/>
  <c r="L5908" i="1"/>
  <c r="O5907" i="1"/>
  <c r="N5907" i="1"/>
  <c r="P5907" i="1" s="1"/>
  <c r="Q5907" i="1" s="1"/>
  <c r="M5907" i="1"/>
  <c r="L5907" i="1"/>
  <c r="O5906" i="1"/>
  <c r="N5906" i="1"/>
  <c r="P5906" i="1" s="1"/>
  <c r="Q5906" i="1" s="1"/>
  <c r="M5906" i="1"/>
  <c r="L5906" i="1"/>
  <c r="O5905" i="1"/>
  <c r="N5905" i="1"/>
  <c r="P5905" i="1" s="1"/>
  <c r="Q5905" i="1" s="1"/>
  <c r="M5905" i="1"/>
  <c r="L5905" i="1"/>
  <c r="O5904" i="1"/>
  <c r="N5904" i="1"/>
  <c r="P5904" i="1" s="1"/>
  <c r="Q5904" i="1" s="1"/>
  <c r="M5904" i="1"/>
  <c r="L5904" i="1"/>
  <c r="O5903" i="1"/>
  <c r="N5903" i="1"/>
  <c r="P5903" i="1" s="1"/>
  <c r="Q5903" i="1" s="1"/>
  <c r="M5903" i="1"/>
  <c r="L5903" i="1"/>
  <c r="O5902" i="1"/>
  <c r="N5902" i="1"/>
  <c r="P5902" i="1" s="1"/>
  <c r="Q5902" i="1" s="1"/>
  <c r="M5902" i="1"/>
  <c r="L5902" i="1"/>
  <c r="O5901" i="1"/>
  <c r="N5901" i="1"/>
  <c r="P5901" i="1" s="1"/>
  <c r="Q5901" i="1" s="1"/>
  <c r="M5901" i="1"/>
  <c r="L5901" i="1"/>
  <c r="O5900" i="1"/>
  <c r="N5900" i="1"/>
  <c r="P5900" i="1" s="1"/>
  <c r="Q5900" i="1" s="1"/>
  <c r="M5900" i="1"/>
  <c r="L5900" i="1"/>
  <c r="O5899" i="1"/>
  <c r="N5899" i="1"/>
  <c r="P5899" i="1" s="1"/>
  <c r="Q5899" i="1" s="1"/>
  <c r="M5899" i="1"/>
  <c r="L5899" i="1"/>
  <c r="O5898" i="1"/>
  <c r="N5898" i="1"/>
  <c r="P5898" i="1" s="1"/>
  <c r="Q5898" i="1" s="1"/>
  <c r="M5898" i="1"/>
  <c r="L5898" i="1"/>
  <c r="O5897" i="1"/>
  <c r="N5897" i="1"/>
  <c r="P5897" i="1" s="1"/>
  <c r="Q5897" i="1" s="1"/>
  <c r="M5897" i="1"/>
  <c r="L5897" i="1"/>
  <c r="O5896" i="1"/>
  <c r="N5896" i="1"/>
  <c r="P5896" i="1" s="1"/>
  <c r="Q5896" i="1" s="1"/>
  <c r="M5896" i="1"/>
  <c r="L5896" i="1"/>
  <c r="O5895" i="1"/>
  <c r="N5895" i="1"/>
  <c r="P5895" i="1" s="1"/>
  <c r="Q5895" i="1" s="1"/>
  <c r="M5895" i="1"/>
  <c r="L5895" i="1"/>
  <c r="O5894" i="1"/>
  <c r="N5894" i="1"/>
  <c r="P5894" i="1" s="1"/>
  <c r="Q5894" i="1" s="1"/>
  <c r="M5894" i="1"/>
  <c r="L5894" i="1"/>
  <c r="O5893" i="1"/>
  <c r="N5893" i="1"/>
  <c r="P5893" i="1" s="1"/>
  <c r="Q5893" i="1" s="1"/>
  <c r="M5893" i="1"/>
  <c r="L5893" i="1"/>
  <c r="O5892" i="1"/>
  <c r="N5892" i="1"/>
  <c r="P5892" i="1" s="1"/>
  <c r="Q5892" i="1" s="1"/>
  <c r="M5892" i="1"/>
  <c r="L5892" i="1"/>
  <c r="O5891" i="1"/>
  <c r="N5891" i="1"/>
  <c r="P5891" i="1" s="1"/>
  <c r="Q5891" i="1" s="1"/>
  <c r="M5891" i="1"/>
  <c r="L5891" i="1"/>
  <c r="O5890" i="1"/>
  <c r="N5890" i="1"/>
  <c r="P5890" i="1" s="1"/>
  <c r="Q5890" i="1" s="1"/>
  <c r="M5890" i="1"/>
  <c r="L5890" i="1"/>
  <c r="O5889" i="1"/>
  <c r="N5889" i="1"/>
  <c r="P5889" i="1" s="1"/>
  <c r="Q5889" i="1" s="1"/>
  <c r="M5889" i="1"/>
  <c r="L5889" i="1"/>
  <c r="O5888" i="1"/>
  <c r="N5888" i="1"/>
  <c r="P5888" i="1" s="1"/>
  <c r="Q5888" i="1" s="1"/>
  <c r="M5888" i="1"/>
  <c r="L5888" i="1"/>
  <c r="O5887" i="1"/>
  <c r="N5887" i="1"/>
  <c r="P5887" i="1" s="1"/>
  <c r="Q5887" i="1" s="1"/>
  <c r="M5887" i="1"/>
  <c r="L5887" i="1"/>
  <c r="P5886" i="1"/>
  <c r="Q5886" i="1" s="1"/>
  <c r="O5886" i="1"/>
  <c r="N5886" i="1"/>
  <c r="M5886" i="1"/>
  <c r="L5886" i="1"/>
  <c r="O5885" i="1"/>
  <c r="N5885" i="1"/>
  <c r="P5885" i="1" s="1"/>
  <c r="Q5885" i="1" s="1"/>
  <c r="M5885" i="1"/>
  <c r="L5885" i="1"/>
  <c r="O5884" i="1"/>
  <c r="N5884" i="1"/>
  <c r="P5884" i="1" s="1"/>
  <c r="Q5884" i="1" s="1"/>
  <c r="M5884" i="1"/>
  <c r="L5884" i="1"/>
  <c r="O5883" i="1"/>
  <c r="N5883" i="1"/>
  <c r="P5883" i="1" s="1"/>
  <c r="Q5883" i="1" s="1"/>
  <c r="M5883" i="1"/>
  <c r="L5883" i="1"/>
  <c r="O5882" i="1"/>
  <c r="N5882" i="1"/>
  <c r="P5882" i="1" s="1"/>
  <c r="Q5882" i="1" s="1"/>
  <c r="M5882" i="1"/>
  <c r="L5882" i="1"/>
  <c r="O5881" i="1"/>
  <c r="N5881" i="1"/>
  <c r="P5881" i="1" s="1"/>
  <c r="Q5881" i="1" s="1"/>
  <c r="M5881" i="1"/>
  <c r="L5881" i="1"/>
  <c r="O5880" i="1"/>
  <c r="N5880" i="1"/>
  <c r="P5880" i="1" s="1"/>
  <c r="Q5880" i="1" s="1"/>
  <c r="M5880" i="1"/>
  <c r="L5880" i="1"/>
  <c r="O5879" i="1"/>
  <c r="N5879" i="1"/>
  <c r="P5879" i="1" s="1"/>
  <c r="Q5879" i="1" s="1"/>
  <c r="M5879" i="1"/>
  <c r="L5879" i="1"/>
  <c r="O5878" i="1"/>
  <c r="N5878" i="1"/>
  <c r="P5878" i="1" s="1"/>
  <c r="Q5878" i="1" s="1"/>
  <c r="M5878" i="1"/>
  <c r="L5878" i="1"/>
  <c r="O5877" i="1"/>
  <c r="N5877" i="1"/>
  <c r="P5877" i="1" s="1"/>
  <c r="Q5877" i="1" s="1"/>
  <c r="M5877" i="1"/>
  <c r="L5877" i="1"/>
  <c r="O5876" i="1"/>
  <c r="N5876" i="1"/>
  <c r="P5876" i="1" s="1"/>
  <c r="Q5876" i="1" s="1"/>
  <c r="M5876" i="1"/>
  <c r="L5876" i="1"/>
  <c r="O5875" i="1"/>
  <c r="N5875" i="1"/>
  <c r="P5875" i="1" s="1"/>
  <c r="Q5875" i="1" s="1"/>
  <c r="M5875" i="1"/>
  <c r="L5875" i="1"/>
  <c r="O5874" i="1"/>
  <c r="N5874" i="1"/>
  <c r="P5874" i="1" s="1"/>
  <c r="Q5874" i="1" s="1"/>
  <c r="M5874" i="1"/>
  <c r="L5874" i="1"/>
  <c r="O5873" i="1"/>
  <c r="N5873" i="1"/>
  <c r="P5873" i="1" s="1"/>
  <c r="Q5873" i="1" s="1"/>
  <c r="M5873" i="1"/>
  <c r="L5873" i="1"/>
  <c r="O5872" i="1"/>
  <c r="N5872" i="1"/>
  <c r="P5872" i="1" s="1"/>
  <c r="Q5872" i="1" s="1"/>
  <c r="M5872" i="1"/>
  <c r="L5872" i="1"/>
  <c r="O5871" i="1"/>
  <c r="N5871" i="1"/>
  <c r="P5871" i="1" s="1"/>
  <c r="Q5871" i="1" s="1"/>
  <c r="M5871" i="1"/>
  <c r="L5871" i="1"/>
  <c r="O5870" i="1"/>
  <c r="N5870" i="1"/>
  <c r="P5870" i="1" s="1"/>
  <c r="Q5870" i="1" s="1"/>
  <c r="M5870" i="1"/>
  <c r="L5870" i="1"/>
  <c r="O5869" i="1"/>
  <c r="N5869" i="1"/>
  <c r="P5869" i="1" s="1"/>
  <c r="Q5869" i="1" s="1"/>
  <c r="M5869" i="1"/>
  <c r="L5869" i="1"/>
  <c r="O5868" i="1"/>
  <c r="N5868" i="1"/>
  <c r="P5868" i="1" s="1"/>
  <c r="Q5868" i="1" s="1"/>
  <c r="M5868" i="1"/>
  <c r="L5868" i="1"/>
  <c r="O5867" i="1"/>
  <c r="N5867" i="1"/>
  <c r="P5867" i="1" s="1"/>
  <c r="Q5867" i="1" s="1"/>
  <c r="M5867" i="1"/>
  <c r="L5867" i="1"/>
  <c r="O5866" i="1"/>
  <c r="N5866" i="1"/>
  <c r="P5866" i="1" s="1"/>
  <c r="Q5866" i="1" s="1"/>
  <c r="M5866" i="1"/>
  <c r="L5866" i="1"/>
  <c r="O5865" i="1"/>
  <c r="N5865" i="1"/>
  <c r="P5865" i="1" s="1"/>
  <c r="Q5865" i="1" s="1"/>
  <c r="M5865" i="1"/>
  <c r="L5865" i="1"/>
  <c r="O5864" i="1"/>
  <c r="N5864" i="1"/>
  <c r="P5864" i="1" s="1"/>
  <c r="Q5864" i="1" s="1"/>
  <c r="M5864" i="1"/>
  <c r="L5864" i="1"/>
  <c r="O5863" i="1"/>
  <c r="N5863" i="1"/>
  <c r="P5863" i="1" s="1"/>
  <c r="Q5863" i="1" s="1"/>
  <c r="M5863" i="1"/>
  <c r="L5863" i="1"/>
  <c r="O5862" i="1"/>
  <c r="N5862" i="1"/>
  <c r="P5862" i="1" s="1"/>
  <c r="Q5862" i="1" s="1"/>
  <c r="M5862" i="1"/>
  <c r="L5862" i="1"/>
  <c r="O5861" i="1"/>
  <c r="N5861" i="1"/>
  <c r="P5861" i="1" s="1"/>
  <c r="Q5861" i="1" s="1"/>
  <c r="M5861" i="1"/>
  <c r="L5861" i="1"/>
  <c r="O5860" i="1"/>
  <c r="N5860" i="1"/>
  <c r="P5860" i="1" s="1"/>
  <c r="Q5860" i="1" s="1"/>
  <c r="M5860" i="1"/>
  <c r="L5860" i="1"/>
  <c r="O5859" i="1"/>
  <c r="N5859" i="1"/>
  <c r="P5859" i="1" s="1"/>
  <c r="Q5859" i="1" s="1"/>
  <c r="M5859" i="1"/>
  <c r="L5859" i="1"/>
  <c r="O5858" i="1"/>
  <c r="N5858" i="1"/>
  <c r="P5858" i="1" s="1"/>
  <c r="Q5858" i="1" s="1"/>
  <c r="M5858" i="1"/>
  <c r="L5858" i="1"/>
  <c r="O5857" i="1"/>
  <c r="N5857" i="1"/>
  <c r="P5857" i="1" s="1"/>
  <c r="Q5857" i="1" s="1"/>
  <c r="M5857" i="1"/>
  <c r="L5857" i="1"/>
  <c r="O5856" i="1"/>
  <c r="N5856" i="1"/>
  <c r="P5856" i="1" s="1"/>
  <c r="Q5856" i="1" s="1"/>
  <c r="M5856" i="1"/>
  <c r="L5856" i="1"/>
  <c r="O5855" i="1"/>
  <c r="N5855" i="1"/>
  <c r="P5855" i="1" s="1"/>
  <c r="Q5855" i="1" s="1"/>
  <c r="M5855" i="1"/>
  <c r="L5855" i="1"/>
  <c r="O5854" i="1"/>
  <c r="N5854" i="1"/>
  <c r="P5854" i="1" s="1"/>
  <c r="Q5854" i="1" s="1"/>
  <c r="M5854" i="1"/>
  <c r="L5854" i="1"/>
  <c r="O5853" i="1"/>
  <c r="N5853" i="1"/>
  <c r="P5853" i="1" s="1"/>
  <c r="Q5853" i="1" s="1"/>
  <c r="M5853" i="1"/>
  <c r="L5853" i="1"/>
  <c r="O5852" i="1"/>
  <c r="N5852" i="1"/>
  <c r="P5852" i="1" s="1"/>
  <c r="Q5852" i="1" s="1"/>
  <c r="M5852" i="1"/>
  <c r="L5852" i="1"/>
  <c r="P5851" i="1"/>
  <c r="Q5851" i="1" s="1"/>
  <c r="O5851" i="1"/>
  <c r="N5851" i="1"/>
  <c r="M5851" i="1"/>
  <c r="L5851" i="1"/>
  <c r="O5850" i="1"/>
  <c r="N5850" i="1"/>
  <c r="P5850" i="1" s="1"/>
  <c r="Q5850" i="1" s="1"/>
  <c r="M5850" i="1"/>
  <c r="L5850" i="1"/>
  <c r="O5849" i="1"/>
  <c r="N5849" i="1"/>
  <c r="P5849" i="1" s="1"/>
  <c r="Q5849" i="1" s="1"/>
  <c r="M5849" i="1"/>
  <c r="L5849" i="1"/>
  <c r="O5848" i="1"/>
  <c r="N5848" i="1"/>
  <c r="P5848" i="1" s="1"/>
  <c r="Q5848" i="1" s="1"/>
  <c r="M5848" i="1"/>
  <c r="L5848" i="1"/>
  <c r="O5847" i="1"/>
  <c r="N5847" i="1"/>
  <c r="P5847" i="1" s="1"/>
  <c r="Q5847" i="1" s="1"/>
  <c r="M5847" i="1"/>
  <c r="L5847" i="1"/>
  <c r="O5846" i="1"/>
  <c r="N5846" i="1"/>
  <c r="P5846" i="1" s="1"/>
  <c r="Q5846" i="1" s="1"/>
  <c r="M5846" i="1"/>
  <c r="L5846" i="1"/>
  <c r="O5845" i="1"/>
  <c r="N5845" i="1"/>
  <c r="P5845" i="1" s="1"/>
  <c r="Q5845" i="1" s="1"/>
  <c r="M5845" i="1"/>
  <c r="L5845" i="1"/>
  <c r="O5844" i="1"/>
  <c r="N5844" i="1"/>
  <c r="P5844" i="1" s="1"/>
  <c r="Q5844" i="1" s="1"/>
  <c r="M5844" i="1"/>
  <c r="L5844" i="1"/>
  <c r="O5843" i="1"/>
  <c r="N5843" i="1"/>
  <c r="P5843" i="1" s="1"/>
  <c r="Q5843" i="1" s="1"/>
  <c r="M5843" i="1"/>
  <c r="L5843" i="1"/>
  <c r="O5842" i="1"/>
  <c r="N5842" i="1"/>
  <c r="P5842" i="1" s="1"/>
  <c r="Q5842" i="1" s="1"/>
  <c r="M5842" i="1"/>
  <c r="L5842" i="1"/>
  <c r="O5841" i="1"/>
  <c r="N5841" i="1"/>
  <c r="P5841" i="1" s="1"/>
  <c r="Q5841" i="1" s="1"/>
  <c r="M5841" i="1"/>
  <c r="L5841" i="1"/>
  <c r="O5840" i="1"/>
  <c r="N5840" i="1"/>
  <c r="P5840" i="1" s="1"/>
  <c r="Q5840" i="1" s="1"/>
  <c r="M5840" i="1"/>
  <c r="L5840" i="1"/>
  <c r="O5839" i="1"/>
  <c r="N5839" i="1"/>
  <c r="P5839" i="1" s="1"/>
  <c r="Q5839" i="1" s="1"/>
  <c r="M5839" i="1"/>
  <c r="L5839" i="1"/>
  <c r="O5838" i="1"/>
  <c r="N5838" i="1"/>
  <c r="P5838" i="1" s="1"/>
  <c r="Q5838" i="1" s="1"/>
  <c r="M5838" i="1"/>
  <c r="L5838" i="1"/>
  <c r="O5837" i="1"/>
  <c r="N5837" i="1"/>
  <c r="P5837" i="1" s="1"/>
  <c r="Q5837" i="1" s="1"/>
  <c r="M5837" i="1"/>
  <c r="L5837" i="1"/>
  <c r="O5836" i="1"/>
  <c r="N5836" i="1"/>
  <c r="P5836" i="1" s="1"/>
  <c r="Q5836" i="1" s="1"/>
  <c r="M5836" i="1"/>
  <c r="L5836" i="1"/>
  <c r="O5835" i="1"/>
  <c r="N5835" i="1"/>
  <c r="P5835" i="1" s="1"/>
  <c r="Q5835" i="1" s="1"/>
  <c r="M5835" i="1"/>
  <c r="L5835" i="1"/>
  <c r="O5834" i="1"/>
  <c r="N5834" i="1"/>
  <c r="P5834" i="1" s="1"/>
  <c r="Q5834" i="1" s="1"/>
  <c r="M5834" i="1"/>
  <c r="L5834" i="1"/>
  <c r="O5833" i="1"/>
  <c r="N5833" i="1"/>
  <c r="P5833" i="1" s="1"/>
  <c r="Q5833" i="1" s="1"/>
  <c r="M5833" i="1"/>
  <c r="L5833" i="1"/>
  <c r="O5832" i="1"/>
  <c r="N5832" i="1"/>
  <c r="P5832" i="1" s="1"/>
  <c r="Q5832" i="1" s="1"/>
  <c r="M5832" i="1"/>
  <c r="L5832" i="1"/>
  <c r="O5831" i="1"/>
  <c r="N5831" i="1"/>
  <c r="P5831" i="1" s="1"/>
  <c r="Q5831" i="1" s="1"/>
  <c r="M5831" i="1"/>
  <c r="L5831" i="1"/>
  <c r="O5830" i="1"/>
  <c r="N5830" i="1"/>
  <c r="P5830" i="1" s="1"/>
  <c r="Q5830" i="1" s="1"/>
  <c r="M5830" i="1"/>
  <c r="L5830" i="1"/>
  <c r="O5829" i="1"/>
  <c r="N5829" i="1"/>
  <c r="P5829" i="1" s="1"/>
  <c r="Q5829" i="1" s="1"/>
  <c r="M5829" i="1"/>
  <c r="L5829" i="1"/>
  <c r="P5828" i="1"/>
  <c r="Q5828" i="1" s="1"/>
  <c r="O5828" i="1"/>
  <c r="N5828" i="1"/>
  <c r="M5828" i="1"/>
  <c r="L5828" i="1"/>
  <c r="O5827" i="1"/>
  <c r="N5827" i="1"/>
  <c r="P5827" i="1" s="1"/>
  <c r="Q5827" i="1" s="1"/>
  <c r="M5827" i="1"/>
  <c r="L5827" i="1"/>
  <c r="O5826" i="1"/>
  <c r="N5826" i="1"/>
  <c r="P5826" i="1" s="1"/>
  <c r="Q5826" i="1" s="1"/>
  <c r="M5826" i="1"/>
  <c r="L5826" i="1"/>
  <c r="O5825" i="1"/>
  <c r="N5825" i="1"/>
  <c r="P5825" i="1" s="1"/>
  <c r="Q5825" i="1" s="1"/>
  <c r="M5825" i="1"/>
  <c r="L5825" i="1"/>
  <c r="O5824" i="1"/>
  <c r="N5824" i="1"/>
  <c r="P5824" i="1" s="1"/>
  <c r="Q5824" i="1" s="1"/>
  <c r="M5824" i="1"/>
  <c r="L5824" i="1"/>
  <c r="O5823" i="1"/>
  <c r="N5823" i="1"/>
  <c r="P5823" i="1" s="1"/>
  <c r="Q5823" i="1" s="1"/>
  <c r="M5823" i="1"/>
  <c r="L5823" i="1"/>
  <c r="O5822" i="1"/>
  <c r="N5822" i="1"/>
  <c r="P5822" i="1" s="1"/>
  <c r="Q5822" i="1" s="1"/>
  <c r="M5822" i="1"/>
  <c r="L5822" i="1"/>
  <c r="O5821" i="1"/>
  <c r="N5821" i="1"/>
  <c r="P5821" i="1" s="1"/>
  <c r="Q5821" i="1" s="1"/>
  <c r="M5821" i="1"/>
  <c r="L5821" i="1"/>
  <c r="O5820" i="1"/>
  <c r="N5820" i="1"/>
  <c r="P5820" i="1" s="1"/>
  <c r="Q5820" i="1" s="1"/>
  <c r="M5820" i="1"/>
  <c r="L5820" i="1"/>
  <c r="O5819" i="1"/>
  <c r="N5819" i="1"/>
  <c r="P5819" i="1" s="1"/>
  <c r="Q5819" i="1" s="1"/>
  <c r="M5819" i="1"/>
  <c r="L5819" i="1"/>
  <c r="O5818" i="1"/>
  <c r="N5818" i="1"/>
  <c r="P5818" i="1" s="1"/>
  <c r="Q5818" i="1" s="1"/>
  <c r="M5818" i="1"/>
  <c r="L5818" i="1"/>
  <c r="O5817" i="1"/>
  <c r="N5817" i="1"/>
  <c r="P5817" i="1" s="1"/>
  <c r="Q5817" i="1" s="1"/>
  <c r="M5817" i="1"/>
  <c r="L5817" i="1"/>
  <c r="O5816" i="1"/>
  <c r="N5816" i="1"/>
  <c r="P5816" i="1" s="1"/>
  <c r="Q5816" i="1" s="1"/>
  <c r="M5816" i="1"/>
  <c r="L5816" i="1"/>
  <c r="O5815" i="1"/>
  <c r="N5815" i="1"/>
  <c r="P5815" i="1" s="1"/>
  <c r="Q5815" i="1" s="1"/>
  <c r="M5815" i="1"/>
  <c r="L5815" i="1"/>
  <c r="O5814" i="1"/>
  <c r="N5814" i="1"/>
  <c r="P5814" i="1" s="1"/>
  <c r="Q5814" i="1" s="1"/>
  <c r="M5814" i="1"/>
  <c r="L5814" i="1"/>
  <c r="O5813" i="1"/>
  <c r="N5813" i="1"/>
  <c r="P5813" i="1" s="1"/>
  <c r="Q5813" i="1" s="1"/>
  <c r="M5813" i="1"/>
  <c r="L5813" i="1"/>
  <c r="O5812" i="1"/>
  <c r="N5812" i="1"/>
  <c r="P5812" i="1" s="1"/>
  <c r="Q5812" i="1" s="1"/>
  <c r="M5812" i="1"/>
  <c r="L5812" i="1"/>
  <c r="O5811" i="1"/>
  <c r="N5811" i="1"/>
  <c r="P5811" i="1" s="1"/>
  <c r="Q5811" i="1" s="1"/>
  <c r="M5811" i="1"/>
  <c r="L5811" i="1"/>
  <c r="O5810" i="1"/>
  <c r="N5810" i="1"/>
  <c r="P5810" i="1" s="1"/>
  <c r="Q5810" i="1" s="1"/>
  <c r="M5810" i="1"/>
  <c r="L5810" i="1"/>
  <c r="O5809" i="1"/>
  <c r="N5809" i="1"/>
  <c r="P5809" i="1" s="1"/>
  <c r="Q5809" i="1" s="1"/>
  <c r="M5809" i="1"/>
  <c r="L5809" i="1"/>
  <c r="O5808" i="1"/>
  <c r="N5808" i="1"/>
  <c r="P5808" i="1" s="1"/>
  <c r="Q5808" i="1" s="1"/>
  <c r="M5808" i="1"/>
  <c r="L5808" i="1"/>
  <c r="O5807" i="1"/>
  <c r="N5807" i="1"/>
  <c r="P5807" i="1" s="1"/>
  <c r="Q5807" i="1" s="1"/>
  <c r="M5807" i="1"/>
  <c r="L5807" i="1"/>
  <c r="O5806" i="1"/>
  <c r="N5806" i="1"/>
  <c r="P5806" i="1" s="1"/>
  <c r="Q5806" i="1" s="1"/>
  <c r="M5806" i="1"/>
  <c r="L5806" i="1"/>
  <c r="O5805" i="1"/>
  <c r="N5805" i="1"/>
  <c r="P5805" i="1" s="1"/>
  <c r="Q5805" i="1" s="1"/>
  <c r="M5805" i="1"/>
  <c r="L5805" i="1"/>
  <c r="O5804" i="1"/>
  <c r="N5804" i="1"/>
  <c r="P5804" i="1" s="1"/>
  <c r="Q5804" i="1" s="1"/>
  <c r="M5804" i="1"/>
  <c r="L5804" i="1"/>
  <c r="O5803" i="1"/>
  <c r="N5803" i="1"/>
  <c r="P5803" i="1" s="1"/>
  <c r="Q5803" i="1" s="1"/>
  <c r="M5803" i="1"/>
  <c r="L5803" i="1"/>
  <c r="O5802" i="1"/>
  <c r="N5802" i="1"/>
  <c r="P5802" i="1" s="1"/>
  <c r="Q5802" i="1" s="1"/>
  <c r="M5802" i="1"/>
  <c r="L5802" i="1"/>
  <c r="O5801" i="1"/>
  <c r="N5801" i="1"/>
  <c r="P5801" i="1" s="1"/>
  <c r="Q5801" i="1" s="1"/>
  <c r="M5801" i="1"/>
  <c r="L5801" i="1"/>
  <c r="O5800" i="1"/>
  <c r="N5800" i="1"/>
  <c r="P5800" i="1" s="1"/>
  <c r="Q5800" i="1" s="1"/>
  <c r="M5800" i="1"/>
  <c r="L5800" i="1"/>
  <c r="O5799" i="1"/>
  <c r="N5799" i="1"/>
  <c r="P5799" i="1" s="1"/>
  <c r="Q5799" i="1" s="1"/>
  <c r="M5799" i="1"/>
  <c r="L5799" i="1"/>
  <c r="O5798" i="1"/>
  <c r="N5798" i="1"/>
  <c r="P5798" i="1" s="1"/>
  <c r="Q5798" i="1" s="1"/>
  <c r="M5798" i="1"/>
  <c r="L5798" i="1"/>
  <c r="O5797" i="1"/>
  <c r="N5797" i="1"/>
  <c r="P5797" i="1" s="1"/>
  <c r="Q5797" i="1" s="1"/>
  <c r="M5797" i="1"/>
  <c r="L5797" i="1"/>
  <c r="O5796" i="1"/>
  <c r="N5796" i="1"/>
  <c r="P5796" i="1" s="1"/>
  <c r="Q5796" i="1" s="1"/>
  <c r="M5796" i="1"/>
  <c r="L5796" i="1"/>
  <c r="O5795" i="1"/>
  <c r="N5795" i="1"/>
  <c r="P5795" i="1" s="1"/>
  <c r="Q5795" i="1" s="1"/>
  <c r="M5795" i="1"/>
  <c r="L5795" i="1"/>
  <c r="P5794" i="1"/>
  <c r="Q5794" i="1" s="1"/>
  <c r="O5794" i="1"/>
  <c r="N5794" i="1"/>
  <c r="M5794" i="1"/>
  <c r="L5794" i="1"/>
  <c r="O5793" i="1"/>
  <c r="N5793" i="1"/>
  <c r="P5793" i="1" s="1"/>
  <c r="Q5793" i="1" s="1"/>
  <c r="M5793" i="1"/>
  <c r="L5793" i="1"/>
  <c r="O5792" i="1"/>
  <c r="N5792" i="1"/>
  <c r="P5792" i="1" s="1"/>
  <c r="Q5792" i="1" s="1"/>
  <c r="M5792" i="1"/>
  <c r="L5792" i="1"/>
  <c r="O5791" i="1"/>
  <c r="N5791" i="1"/>
  <c r="P5791" i="1" s="1"/>
  <c r="Q5791" i="1" s="1"/>
  <c r="M5791" i="1"/>
  <c r="L5791" i="1"/>
  <c r="O5790" i="1"/>
  <c r="N5790" i="1"/>
  <c r="P5790" i="1" s="1"/>
  <c r="Q5790" i="1" s="1"/>
  <c r="M5790" i="1"/>
  <c r="L5790" i="1"/>
  <c r="P5789" i="1"/>
  <c r="Q5789" i="1" s="1"/>
  <c r="O5789" i="1"/>
  <c r="N5789" i="1"/>
  <c r="M5789" i="1"/>
  <c r="L5789" i="1"/>
  <c r="O5788" i="1"/>
  <c r="N5788" i="1"/>
  <c r="P5788" i="1" s="1"/>
  <c r="Q5788" i="1" s="1"/>
  <c r="M5788" i="1"/>
  <c r="L5788" i="1"/>
  <c r="O5787" i="1"/>
  <c r="N5787" i="1"/>
  <c r="P5787" i="1" s="1"/>
  <c r="Q5787" i="1" s="1"/>
  <c r="M5787" i="1"/>
  <c r="L5787" i="1"/>
  <c r="O5786" i="1"/>
  <c r="N5786" i="1"/>
  <c r="P5786" i="1" s="1"/>
  <c r="Q5786" i="1" s="1"/>
  <c r="M5786" i="1"/>
  <c r="L5786" i="1"/>
  <c r="O5785" i="1"/>
  <c r="N5785" i="1"/>
  <c r="P5785" i="1" s="1"/>
  <c r="Q5785" i="1" s="1"/>
  <c r="M5785" i="1"/>
  <c r="L5785" i="1"/>
  <c r="O5784" i="1"/>
  <c r="N5784" i="1"/>
  <c r="P5784" i="1" s="1"/>
  <c r="Q5784" i="1" s="1"/>
  <c r="M5784" i="1"/>
  <c r="L5784" i="1"/>
  <c r="O5783" i="1"/>
  <c r="N5783" i="1"/>
  <c r="P5783" i="1" s="1"/>
  <c r="Q5783" i="1" s="1"/>
  <c r="M5783" i="1"/>
  <c r="L5783" i="1"/>
  <c r="O5782" i="1"/>
  <c r="N5782" i="1"/>
  <c r="P5782" i="1" s="1"/>
  <c r="Q5782" i="1" s="1"/>
  <c r="M5782" i="1"/>
  <c r="L5782" i="1"/>
  <c r="O5781" i="1"/>
  <c r="N5781" i="1"/>
  <c r="P5781" i="1" s="1"/>
  <c r="Q5781" i="1" s="1"/>
  <c r="M5781" i="1"/>
  <c r="L5781" i="1"/>
  <c r="O5780" i="1"/>
  <c r="N5780" i="1"/>
  <c r="P5780" i="1" s="1"/>
  <c r="Q5780" i="1" s="1"/>
  <c r="M5780" i="1"/>
  <c r="L5780" i="1"/>
  <c r="O5779" i="1"/>
  <c r="N5779" i="1"/>
  <c r="P5779" i="1" s="1"/>
  <c r="Q5779" i="1" s="1"/>
  <c r="M5779" i="1"/>
  <c r="L5779" i="1"/>
  <c r="O5778" i="1"/>
  <c r="N5778" i="1"/>
  <c r="P5778" i="1" s="1"/>
  <c r="Q5778" i="1" s="1"/>
  <c r="M5778" i="1"/>
  <c r="L5778" i="1"/>
  <c r="O5777" i="1"/>
  <c r="N5777" i="1"/>
  <c r="P5777" i="1" s="1"/>
  <c r="Q5777" i="1" s="1"/>
  <c r="M5777" i="1"/>
  <c r="L5777" i="1"/>
  <c r="O5776" i="1"/>
  <c r="N5776" i="1"/>
  <c r="P5776" i="1" s="1"/>
  <c r="Q5776" i="1" s="1"/>
  <c r="M5776" i="1"/>
  <c r="L5776" i="1"/>
  <c r="O5775" i="1"/>
  <c r="N5775" i="1"/>
  <c r="P5775" i="1" s="1"/>
  <c r="Q5775" i="1" s="1"/>
  <c r="M5775" i="1"/>
  <c r="L5775" i="1"/>
  <c r="O5774" i="1"/>
  <c r="N5774" i="1"/>
  <c r="P5774" i="1" s="1"/>
  <c r="Q5774" i="1" s="1"/>
  <c r="M5774" i="1"/>
  <c r="L5774" i="1"/>
  <c r="O5773" i="1"/>
  <c r="N5773" i="1"/>
  <c r="P5773" i="1" s="1"/>
  <c r="Q5773" i="1" s="1"/>
  <c r="M5773" i="1"/>
  <c r="L5773" i="1"/>
  <c r="O5772" i="1"/>
  <c r="N5772" i="1"/>
  <c r="P5772" i="1" s="1"/>
  <c r="Q5772" i="1" s="1"/>
  <c r="M5772" i="1"/>
  <c r="L5772" i="1"/>
  <c r="O5771" i="1"/>
  <c r="N5771" i="1"/>
  <c r="P5771" i="1" s="1"/>
  <c r="Q5771" i="1" s="1"/>
  <c r="M5771" i="1"/>
  <c r="L5771" i="1"/>
  <c r="O5770" i="1"/>
  <c r="N5770" i="1"/>
  <c r="P5770" i="1" s="1"/>
  <c r="Q5770" i="1" s="1"/>
  <c r="M5770" i="1"/>
  <c r="L5770" i="1"/>
  <c r="O5769" i="1"/>
  <c r="N5769" i="1"/>
  <c r="P5769" i="1" s="1"/>
  <c r="Q5769" i="1" s="1"/>
  <c r="M5769" i="1"/>
  <c r="L5769" i="1"/>
  <c r="O5768" i="1"/>
  <c r="N5768" i="1"/>
  <c r="P5768" i="1" s="1"/>
  <c r="Q5768" i="1" s="1"/>
  <c r="M5768" i="1"/>
  <c r="L5768" i="1"/>
  <c r="O5767" i="1"/>
  <c r="N5767" i="1"/>
  <c r="P5767" i="1" s="1"/>
  <c r="Q5767" i="1" s="1"/>
  <c r="M5767" i="1"/>
  <c r="L5767" i="1"/>
  <c r="O5766" i="1"/>
  <c r="N5766" i="1"/>
  <c r="P5766" i="1" s="1"/>
  <c r="Q5766" i="1" s="1"/>
  <c r="M5766" i="1"/>
  <c r="L5766" i="1"/>
  <c r="O5765" i="1"/>
  <c r="N5765" i="1"/>
  <c r="P5765" i="1" s="1"/>
  <c r="Q5765" i="1" s="1"/>
  <c r="M5765" i="1"/>
  <c r="L5765" i="1"/>
  <c r="O5764" i="1"/>
  <c r="N5764" i="1"/>
  <c r="P5764" i="1" s="1"/>
  <c r="Q5764" i="1" s="1"/>
  <c r="M5764" i="1"/>
  <c r="L5764" i="1"/>
  <c r="O5763" i="1"/>
  <c r="N5763" i="1"/>
  <c r="P5763" i="1" s="1"/>
  <c r="Q5763" i="1" s="1"/>
  <c r="M5763" i="1"/>
  <c r="L5763" i="1"/>
  <c r="O5762" i="1"/>
  <c r="N5762" i="1"/>
  <c r="P5762" i="1" s="1"/>
  <c r="Q5762" i="1" s="1"/>
  <c r="M5762" i="1"/>
  <c r="L5762" i="1"/>
  <c r="O5761" i="1"/>
  <c r="N5761" i="1"/>
  <c r="P5761" i="1" s="1"/>
  <c r="Q5761" i="1" s="1"/>
  <c r="M5761" i="1"/>
  <c r="L5761" i="1"/>
  <c r="O5760" i="1"/>
  <c r="N5760" i="1"/>
  <c r="P5760" i="1" s="1"/>
  <c r="Q5760" i="1" s="1"/>
  <c r="M5760" i="1"/>
  <c r="L5760" i="1"/>
  <c r="O5759" i="1"/>
  <c r="N5759" i="1"/>
  <c r="P5759" i="1" s="1"/>
  <c r="Q5759" i="1" s="1"/>
  <c r="M5759" i="1"/>
  <c r="L5759" i="1"/>
  <c r="O5758" i="1"/>
  <c r="N5758" i="1"/>
  <c r="P5758" i="1" s="1"/>
  <c r="Q5758" i="1" s="1"/>
  <c r="M5758" i="1"/>
  <c r="L5758" i="1"/>
  <c r="O5757" i="1"/>
  <c r="N5757" i="1"/>
  <c r="P5757" i="1" s="1"/>
  <c r="Q5757" i="1" s="1"/>
  <c r="M5757" i="1"/>
  <c r="L5757" i="1"/>
  <c r="O5756" i="1"/>
  <c r="N5756" i="1"/>
  <c r="P5756" i="1" s="1"/>
  <c r="Q5756" i="1" s="1"/>
  <c r="M5756" i="1"/>
  <c r="L5756" i="1"/>
  <c r="O5755" i="1"/>
  <c r="N5755" i="1"/>
  <c r="P5755" i="1" s="1"/>
  <c r="Q5755" i="1" s="1"/>
  <c r="M5755" i="1"/>
  <c r="L5755" i="1"/>
  <c r="O5754" i="1"/>
  <c r="N5754" i="1"/>
  <c r="P5754" i="1" s="1"/>
  <c r="Q5754" i="1" s="1"/>
  <c r="M5754" i="1"/>
  <c r="L5754" i="1"/>
  <c r="O5753" i="1"/>
  <c r="N5753" i="1"/>
  <c r="P5753" i="1" s="1"/>
  <c r="Q5753" i="1" s="1"/>
  <c r="M5753" i="1"/>
  <c r="L5753" i="1"/>
  <c r="O5752" i="1"/>
  <c r="N5752" i="1"/>
  <c r="P5752" i="1" s="1"/>
  <c r="Q5752" i="1" s="1"/>
  <c r="M5752" i="1"/>
  <c r="L5752" i="1"/>
  <c r="O5751" i="1"/>
  <c r="N5751" i="1"/>
  <c r="P5751" i="1" s="1"/>
  <c r="Q5751" i="1" s="1"/>
  <c r="M5751" i="1"/>
  <c r="L5751" i="1"/>
  <c r="O5750" i="1"/>
  <c r="N5750" i="1"/>
  <c r="P5750" i="1" s="1"/>
  <c r="Q5750" i="1" s="1"/>
  <c r="M5750" i="1"/>
  <c r="L5750" i="1"/>
  <c r="O5749" i="1"/>
  <c r="N5749" i="1"/>
  <c r="P5749" i="1" s="1"/>
  <c r="Q5749" i="1" s="1"/>
  <c r="M5749" i="1"/>
  <c r="L5749" i="1"/>
  <c r="O5748" i="1"/>
  <c r="N5748" i="1"/>
  <c r="P5748" i="1" s="1"/>
  <c r="Q5748" i="1" s="1"/>
  <c r="M5748" i="1"/>
  <c r="L5748" i="1"/>
  <c r="O5747" i="1"/>
  <c r="N5747" i="1"/>
  <c r="P5747" i="1" s="1"/>
  <c r="Q5747" i="1" s="1"/>
  <c r="M5747" i="1"/>
  <c r="L5747" i="1"/>
  <c r="O5746" i="1"/>
  <c r="N5746" i="1"/>
  <c r="P5746" i="1" s="1"/>
  <c r="Q5746" i="1" s="1"/>
  <c r="M5746" i="1"/>
  <c r="L5746" i="1"/>
  <c r="O5745" i="1"/>
  <c r="N5745" i="1"/>
  <c r="P5745" i="1" s="1"/>
  <c r="Q5745" i="1" s="1"/>
  <c r="M5745" i="1"/>
  <c r="L5745" i="1"/>
  <c r="O5744" i="1"/>
  <c r="N5744" i="1"/>
  <c r="P5744" i="1" s="1"/>
  <c r="Q5744" i="1" s="1"/>
  <c r="M5744" i="1"/>
  <c r="L5744" i="1"/>
  <c r="O5743" i="1"/>
  <c r="N5743" i="1"/>
  <c r="P5743" i="1" s="1"/>
  <c r="Q5743" i="1" s="1"/>
  <c r="M5743" i="1"/>
  <c r="L5743" i="1"/>
  <c r="O5742" i="1"/>
  <c r="N5742" i="1"/>
  <c r="P5742" i="1" s="1"/>
  <c r="Q5742" i="1" s="1"/>
  <c r="M5742" i="1"/>
  <c r="L5742" i="1"/>
  <c r="O5741" i="1"/>
  <c r="N5741" i="1"/>
  <c r="P5741" i="1" s="1"/>
  <c r="Q5741" i="1" s="1"/>
  <c r="M5741" i="1"/>
  <c r="L5741" i="1"/>
  <c r="O5740" i="1"/>
  <c r="N5740" i="1"/>
  <c r="P5740" i="1" s="1"/>
  <c r="Q5740" i="1" s="1"/>
  <c r="M5740" i="1"/>
  <c r="L5740" i="1"/>
  <c r="O5739" i="1"/>
  <c r="N5739" i="1"/>
  <c r="P5739" i="1" s="1"/>
  <c r="Q5739" i="1" s="1"/>
  <c r="M5739" i="1"/>
  <c r="L5739" i="1"/>
  <c r="O5738" i="1"/>
  <c r="N5738" i="1"/>
  <c r="P5738" i="1" s="1"/>
  <c r="Q5738" i="1" s="1"/>
  <c r="M5738" i="1"/>
  <c r="L5738" i="1"/>
  <c r="O5737" i="1"/>
  <c r="N5737" i="1"/>
  <c r="P5737" i="1" s="1"/>
  <c r="Q5737" i="1" s="1"/>
  <c r="M5737" i="1"/>
  <c r="L5737" i="1"/>
  <c r="O5736" i="1"/>
  <c r="N5736" i="1"/>
  <c r="P5736" i="1" s="1"/>
  <c r="Q5736" i="1" s="1"/>
  <c r="M5736" i="1"/>
  <c r="L5736" i="1"/>
  <c r="O5735" i="1"/>
  <c r="N5735" i="1"/>
  <c r="P5735" i="1" s="1"/>
  <c r="Q5735" i="1" s="1"/>
  <c r="M5735" i="1"/>
  <c r="L5735" i="1"/>
  <c r="O5734" i="1"/>
  <c r="N5734" i="1"/>
  <c r="P5734" i="1" s="1"/>
  <c r="Q5734" i="1" s="1"/>
  <c r="M5734" i="1"/>
  <c r="L5734" i="1"/>
  <c r="O5733" i="1"/>
  <c r="N5733" i="1"/>
  <c r="P5733" i="1" s="1"/>
  <c r="Q5733" i="1" s="1"/>
  <c r="M5733" i="1"/>
  <c r="L5733" i="1"/>
  <c r="O5732" i="1"/>
  <c r="N5732" i="1"/>
  <c r="P5732" i="1" s="1"/>
  <c r="Q5732" i="1" s="1"/>
  <c r="M5732" i="1"/>
  <c r="L5732" i="1"/>
  <c r="O5731" i="1"/>
  <c r="N5731" i="1"/>
  <c r="P5731" i="1" s="1"/>
  <c r="Q5731" i="1" s="1"/>
  <c r="M5731" i="1"/>
  <c r="L5731" i="1"/>
  <c r="O5730" i="1"/>
  <c r="N5730" i="1"/>
  <c r="P5730" i="1" s="1"/>
  <c r="Q5730" i="1" s="1"/>
  <c r="M5730" i="1"/>
  <c r="L5730" i="1"/>
  <c r="O5729" i="1"/>
  <c r="N5729" i="1"/>
  <c r="P5729" i="1" s="1"/>
  <c r="Q5729" i="1" s="1"/>
  <c r="M5729" i="1"/>
  <c r="L5729" i="1"/>
  <c r="O5728" i="1"/>
  <c r="N5728" i="1"/>
  <c r="P5728" i="1" s="1"/>
  <c r="Q5728" i="1" s="1"/>
  <c r="M5728" i="1"/>
  <c r="L5728" i="1"/>
  <c r="O5727" i="1"/>
  <c r="N5727" i="1"/>
  <c r="P5727" i="1" s="1"/>
  <c r="Q5727" i="1" s="1"/>
  <c r="M5727" i="1"/>
  <c r="L5727" i="1"/>
  <c r="O5726" i="1"/>
  <c r="N5726" i="1"/>
  <c r="P5726" i="1" s="1"/>
  <c r="Q5726" i="1" s="1"/>
  <c r="M5726" i="1"/>
  <c r="L5726" i="1"/>
  <c r="O5725" i="1"/>
  <c r="N5725" i="1"/>
  <c r="P5725" i="1" s="1"/>
  <c r="Q5725" i="1" s="1"/>
  <c r="M5725" i="1"/>
  <c r="L5725" i="1"/>
  <c r="O5724" i="1"/>
  <c r="N5724" i="1"/>
  <c r="P5724" i="1" s="1"/>
  <c r="Q5724" i="1" s="1"/>
  <c r="M5724" i="1"/>
  <c r="L5724" i="1"/>
  <c r="O5723" i="1"/>
  <c r="N5723" i="1"/>
  <c r="P5723" i="1" s="1"/>
  <c r="Q5723" i="1" s="1"/>
  <c r="M5723" i="1"/>
  <c r="L5723" i="1"/>
  <c r="O5722" i="1"/>
  <c r="N5722" i="1"/>
  <c r="P5722" i="1" s="1"/>
  <c r="Q5722" i="1" s="1"/>
  <c r="M5722" i="1"/>
  <c r="L5722" i="1"/>
  <c r="O5721" i="1"/>
  <c r="N5721" i="1"/>
  <c r="P5721" i="1" s="1"/>
  <c r="Q5721" i="1" s="1"/>
  <c r="M5721" i="1"/>
  <c r="L5721" i="1"/>
  <c r="O5720" i="1"/>
  <c r="N5720" i="1"/>
  <c r="P5720" i="1" s="1"/>
  <c r="Q5720" i="1" s="1"/>
  <c r="M5720" i="1"/>
  <c r="L5720" i="1"/>
  <c r="O5719" i="1"/>
  <c r="N5719" i="1"/>
  <c r="P5719" i="1" s="1"/>
  <c r="Q5719" i="1" s="1"/>
  <c r="M5719" i="1"/>
  <c r="L5719" i="1"/>
  <c r="O5718" i="1"/>
  <c r="N5718" i="1"/>
  <c r="P5718" i="1" s="1"/>
  <c r="Q5718" i="1" s="1"/>
  <c r="M5718" i="1"/>
  <c r="L5718" i="1"/>
  <c r="O5717" i="1"/>
  <c r="N5717" i="1"/>
  <c r="P5717" i="1" s="1"/>
  <c r="Q5717" i="1" s="1"/>
  <c r="M5717" i="1"/>
  <c r="L5717" i="1"/>
  <c r="O5716" i="1"/>
  <c r="N5716" i="1"/>
  <c r="P5716" i="1" s="1"/>
  <c r="Q5716" i="1" s="1"/>
  <c r="M5716" i="1"/>
  <c r="L5716" i="1"/>
  <c r="O5715" i="1"/>
  <c r="N5715" i="1"/>
  <c r="P5715" i="1" s="1"/>
  <c r="Q5715" i="1" s="1"/>
  <c r="M5715" i="1"/>
  <c r="L5715" i="1"/>
  <c r="O5714" i="1"/>
  <c r="N5714" i="1"/>
  <c r="P5714" i="1" s="1"/>
  <c r="Q5714" i="1" s="1"/>
  <c r="M5714" i="1"/>
  <c r="L5714" i="1"/>
  <c r="O5713" i="1"/>
  <c r="N5713" i="1"/>
  <c r="P5713" i="1" s="1"/>
  <c r="Q5713" i="1" s="1"/>
  <c r="M5713" i="1"/>
  <c r="L5713" i="1"/>
  <c r="O5712" i="1"/>
  <c r="N5712" i="1"/>
  <c r="P5712" i="1" s="1"/>
  <c r="Q5712" i="1" s="1"/>
  <c r="M5712" i="1"/>
  <c r="L5712" i="1"/>
  <c r="O5711" i="1"/>
  <c r="N5711" i="1"/>
  <c r="P5711" i="1" s="1"/>
  <c r="Q5711" i="1" s="1"/>
  <c r="M5711" i="1"/>
  <c r="L5711" i="1"/>
  <c r="O5710" i="1"/>
  <c r="N5710" i="1"/>
  <c r="P5710" i="1" s="1"/>
  <c r="Q5710" i="1" s="1"/>
  <c r="M5710" i="1"/>
  <c r="L5710" i="1"/>
  <c r="O5709" i="1"/>
  <c r="N5709" i="1"/>
  <c r="P5709" i="1" s="1"/>
  <c r="Q5709" i="1" s="1"/>
  <c r="M5709" i="1"/>
  <c r="L5709" i="1"/>
  <c r="O5708" i="1"/>
  <c r="N5708" i="1"/>
  <c r="P5708" i="1" s="1"/>
  <c r="Q5708" i="1" s="1"/>
  <c r="M5708" i="1"/>
  <c r="L5708" i="1"/>
  <c r="O5707" i="1"/>
  <c r="N5707" i="1"/>
  <c r="P5707" i="1" s="1"/>
  <c r="Q5707" i="1" s="1"/>
  <c r="M5707" i="1"/>
  <c r="L5707" i="1"/>
  <c r="O5706" i="1"/>
  <c r="N5706" i="1"/>
  <c r="P5706" i="1" s="1"/>
  <c r="Q5706" i="1" s="1"/>
  <c r="M5706" i="1"/>
  <c r="L5706" i="1"/>
  <c r="O5705" i="1"/>
  <c r="N5705" i="1"/>
  <c r="P5705" i="1" s="1"/>
  <c r="Q5705" i="1" s="1"/>
  <c r="M5705" i="1"/>
  <c r="L5705" i="1"/>
  <c r="O5704" i="1"/>
  <c r="N5704" i="1"/>
  <c r="P5704" i="1" s="1"/>
  <c r="Q5704" i="1" s="1"/>
  <c r="M5704" i="1"/>
  <c r="L5704" i="1"/>
  <c r="O5703" i="1"/>
  <c r="N5703" i="1"/>
  <c r="P5703" i="1" s="1"/>
  <c r="Q5703" i="1" s="1"/>
  <c r="M5703" i="1"/>
  <c r="L5703" i="1"/>
  <c r="O5702" i="1"/>
  <c r="N5702" i="1"/>
  <c r="P5702" i="1" s="1"/>
  <c r="Q5702" i="1" s="1"/>
  <c r="M5702" i="1"/>
  <c r="L5702" i="1"/>
  <c r="O5701" i="1"/>
  <c r="N5701" i="1"/>
  <c r="P5701" i="1" s="1"/>
  <c r="Q5701" i="1" s="1"/>
  <c r="M5701" i="1"/>
  <c r="L5701" i="1"/>
  <c r="O5700" i="1"/>
  <c r="N5700" i="1"/>
  <c r="P5700" i="1" s="1"/>
  <c r="Q5700" i="1" s="1"/>
  <c r="M5700" i="1"/>
  <c r="L5700" i="1"/>
  <c r="O5699" i="1"/>
  <c r="N5699" i="1"/>
  <c r="P5699" i="1" s="1"/>
  <c r="Q5699" i="1" s="1"/>
  <c r="M5699" i="1"/>
  <c r="L5699" i="1"/>
  <c r="O5698" i="1"/>
  <c r="N5698" i="1"/>
  <c r="P5698" i="1" s="1"/>
  <c r="Q5698" i="1" s="1"/>
  <c r="M5698" i="1"/>
  <c r="L5698" i="1"/>
  <c r="O5697" i="1"/>
  <c r="N5697" i="1"/>
  <c r="P5697" i="1" s="1"/>
  <c r="Q5697" i="1" s="1"/>
  <c r="M5697" i="1"/>
  <c r="L5697" i="1"/>
  <c r="O5696" i="1"/>
  <c r="N5696" i="1"/>
  <c r="P5696" i="1" s="1"/>
  <c r="Q5696" i="1" s="1"/>
  <c r="M5696" i="1"/>
  <c r="L5696" i="1"/>
  <c r="O5695" i="1"/>
  <c r="N5695" i="1"/>
  <c r="P5695" i="1" s="1"/>
  <c r="Q5695" i="1" s="1"/>
  <c r="M5695" i="1"/>
  <c r="L5695" i="1"/>
  <c r="O5694" i="1"/>
  <c r="N5694" i="1"/>
  <c r="P5694" i="1" s="1"/>
  <c r="Q5694" i="1" s="1"/>
  <c r="M5694" i="1"/>
  <c r="L5694" i="1"/>
  <c r="O5693" i="1"/>
  <c r="N5693" i="1"/>
  <c r="P5693" i="1" s="1"/>
  <c r="Q5693" i="1" s="1"/>
  <c r="M5693" i="1"/>
  <c r="L5693" i="1"/>
  <c r="O5692" i="1"/>
  <c r="N5692" i="1"/>
  <c r="P5692" i="1" s="1"/>
  <c r="Q5692" i="1" s="1"/>
  <c r="M5692" i="1"/>
  <c r="L5692" i="1"/>
  <c r="O5691" i="1"/>
  <c r="N5691" i="1"/>
  <c r="P5691" i="1" s="1"/>
  <c r="Q5691" i="1" s="1"/>
  <c r="M5691" i="1"/>
  <c r="L5691" i="1"/>
  <c r="O5690" i="1"/>
  <c r="N5690" i="1"/>
  <c r="P5690" i="1" s="1"/>
  <c r="Q5690" i="1" s="1"/>
  <c r="M5690" i="1"/>
  <c r="L5690" i="1"/>
  <c r="O5689" i="1"/>
  <c r="N5689" i="1"/>
  <c r="P5689" i="1" s="1"/>
  <c r="Q5689" i="1" s="1"/>
  <c r="M5689" i="1"/>
  <c r="L5689" i="1"/>
  <c r="O5688" i="1"/>
  <c r="N5688" i="1"/>
  <c r="P5688" i="1" s="1"/>
  <c r="Q5688" i="1" s="1"/>
  <c r="M5688" i="1"/>
  <c r="L5688" i="1"/>
  <c r="O5687" i="1"/>
  <c r="N5687" i="1"/>
  <c r="P5687" i="1" s="1"/>
  <c r="Q5687" i="1" s="1"/>
  <c r="M5687" i="1"/>
  <c r="L5687" i="1"/>
  <c r="O5686" i="1"/>
  <c r="N5686" i="1"/>
  <c r="P5686" i="1" s="1"/>
  <c r="Q5686" i="1" s="1"/>
  <c r="M5686" i="1"/>
  <c r="L5686" i="1"/>
  <c r="O5685" i="1"/>
  <c r="N5685" i="1"/>
  <c r="P5685" i="1" s="1"/>
  <c r="Q5685" i="1" s="1"/>
  <c r="M5685" i="1"/>
  <c r="L5685" i="1"/>
  <c r="O5684" i="1"/>
  <c r="N5684" i="1"/>
  <c r="P5684" i="1" s="1"/>
  <c r="Q5684" i="1" s="1"/>
  <c r="M5684" i="1"/>
  <c r="L5684" i="1"/>
  <c r="O5683" i="1"/>
  <c r="N5683" i="1"/>
  <c r="P5683" i="1" s="1"/>
  <c r="Q5683" i="1" s="1"/>
  <c r="M5683" i="1"/>
  <c r="L5683" i="1"/>
  <c r="O5682" i="1"/>
  <c r="N5682" i="1"/>
  <c r="P5682" i="1" s="1"/>
  <c r="Q5682" i="1" s="1"/>
  <c r="M5682" i="1"/>
  <c r="L5682" i="1"/>
  <c r="O5681" i="1"/>
  <c r="N5681" i="1"/>
  <c r="P5681" i="1" s="1"/>
  <c r="Q5681" i="1" s="1"/>
  <c r="M5681" i="1"/>
  <c r="L5681" i="1"/>
  <c r="O5680" i="1"/>
  <c r="N5680" i="1"/>
  <c r="P5680" i="1" s="1"/>
  <c r="Q5680" i="1" s="1"/>
  <c r="M5680" i="1"/>
  <c r="L5680" i="1"/>
  <c r="O5679" i="1"/>
  <c r="N5679" i="1"/>
  <c r="P5679" i="1" s="1"/>
  <c r="Q5679" i="1" s="1"/>
  <c r="M5679" i="1"/>
  <c r="L5679" i="1"/>
  <c r="O5678" i="1"/>
  <c r="N5678" i="1"/>
  <c r="P5678" i="1" s="1"/>
  <c r="Q5678" i="1" s="1"/>
  <c r="M5678" i="1"/>
  <c r="L5678" i="1"/>
  <c r="O5677" i="1"/>
  <c r="N5677" i="1"/>
  <c r="P5677" i="1" s="1"/>
  <c r="Q5677" i="1" s="1"/>
  <c r="M5677" i="1"/>
  <c r="L5677" i="1"/>
  <c r="O5676" i="1"/>
  <c r="N5676" i="1"/>
  <c r="P5676" i="1" s="1"/>
  <c r="Q5676" i="1" s="1"/>
  <c r="M5676" i="1"/>
  <c r="L5676" i="1"/>
  <c r="O5675" i="1"/>
  <c r="N5675" i="1"/>
  <c r="P5675" i="1" s="1"/>
  <c r="Q5675" i="1" s="1"/>
  <c r="M5675" i="1"/>
  <c r="L5675" i="1"/>
  <c r="O5674" i="1"/>
  <c r="N5674" i="1"/>
  <c r="P5674" i="1" s="1"/>
  <c r="Q5674" i="1" s="1"/>
  <c r="M5674" i="1"/>
  <c r="L5674" i="1"/>
  <c r="O5673" i="1"/>
  <c r="N5673" i="1"/>
  <c r="P5673" i="1" s="1"/>
  <c r="Q5673" i="1" s="1"/>
  <c r="M5673" i="1"/>
  <c r="L5673" i="1"/>
  <c r="O5672" i="1"/>
  <c r="N5672" i="1"/>
  <c r="P5672" i="1" s="1"/>
  <c r="Q5672" i="1" s="1"/>
  <c r="M5672" i="1"/>
  <c r="L5672" i="1"/>
  <c r="O5671" i="1"/>
  <c r="N5671" i="1"/>
  <c r="P5671" i="1" s="1"/>
  <c r="Q5671" i="1" s="1"/>
  <c r="M5671" i="1"/>
  <c r="L5671" i="1"/>
  <c r="O5670" i="1"/>
  <c r="N5670" i="1"/>
  <c r="P5670" i="1" s="1"/>
  <c r="Q5670" i="1" s="1"/>
  <c r="M5670" i="1"/>
  <c r="L5670" i="1"/>
  <c r="O5669" i="1"/>
  <c r="N5669" i="1"/>
  <c r="P5669" i="1" s="1"/>
  <c r="Q5669" i="1" s="1"/>
  <c r="M5669" i="1"/>
  <c r="L5669" i="1"/>
  <c r="O5668" i="1"/>
  <c r="N5668" i="1"/>
  <c r="P5668" i="1" s="1"/>
  <c r="Q5668" i="1" s="1"/>
  <c r="M5668" i="1"/>
  <c r="L5668" i="1"/>
  <c r="O5667" i="1"/>
  <c r="N5667" i="1"/>
  <c r="P5667" i="1" s="1"/>
  <c r="Q5667" i="1" s="1"/>
  <c r="M5667" i="1"/>
  <c r="L5667" i="1"/>
  <c r="O5666" i="1"/>
  <c r="N5666" i="1"/>
  <c r="P5666" i="1" s="1"/>
  <c r="Q5666" i="1" s="1"/>
  <c r="M5666" i="1"/>
  <c r="L5666" i="1"/>
  <c r="O5665" i="1"/>
  <c r="N5665" i="1"/>
  <c r="P5665" i="1" s="1"/>
  <c r="Q5665" i="1" s="1"/>
  <c r="M5665" i="1"/>
  <c r="L5665" i="1"/>
  <c r="O5664" i="1"/>
  <c r="N5664" i="1"/>
  <c r="P5664" i="1" s="1"/>
  <c r="Q5664" i="1" s="1"/>
  <c r="M5664" i="1"/>
  <c r="L5664" i="1"/>
  <c r="O5663" i="1"/>
  <c r="N5663" i="1"/>
  <c r="P5663" i="1" s="1"/>
  <c r="Q5663" i="1" s="1"/>
  <c r="M5663" i="1"/>
  <c r="L5663" i="1"/>
  <c r="O5662" i="1"/>
  <c r="N5662" i="1"/>
  <c r="P5662" i="1" s="1"/>
  <c r="Q5662" i="1" s="1"/>
  <c r="M5662" i="1"/>
  <c r="L5662" i="1"/>
  <c r="O5661" i="1"/>
  <c r="N5661" i="1"/>
  <c r="P5661" i="1" s="1"/>
  <c r="Q5661" i="1" s="1"/>
  <c r="M5661" i="1"/>
  <c r="L5661" i="1"/>
  <c r="O5660" i="1"/>
  <c r="N5660" i="1"/>
  <c r="P5660" i="1" s="1"/>
  <c r="Q5660" i="1" s="1"/>
  <c r="M5660" i="1"/>
  <c r="L5660" i="1"/>
  <c r="O5659" i="1"/>
  <c r="N5659" i="1"/>
  <c r="P5659" i="1" s="1"/>
  <c r="Q5659" i="1" s="1"/>
  <c r="M5659" i="1"/>
  <c r="L5659" i="1"/>
  <c r="O5658" i="1"/>
  <c r="N5658" i="1"/>
  <c r="P5658" i="1" s="1"/>
  <c r="Q5658" i="1" s="1"/>
  <c r="M5658" i="1"/>
  <c r="L5658" i="1"/>
  <c r="O5657" i="1"/>
  <c r="N5657" i="1"/>
  <c r="P5657" i="1" s="1"/>
  <c r="Q5657" i="1" s="1"/>
  <c r="M5657" i="1"/>
  <c r="L5657" i="1"/>
  <c r="O5656" i="1"/>
  <c r="N5656" i="1"/>
  <c r="P5656" i="1" s="1"/>
  <c r="Q5656" i="1" s="1"/>
  <c r="M5656" i="1"/>
  <c r="L5656" i="1"/>
  <c r="O5655" i="1"/>
  <c r="N5655" i="1"/>
  <c r="P5655" i="1" s="1"/>
  <c r="Q5655" i="1" s="1"/>
  <c r="M5655" i="1"/>
  <c r="L5655" i="1"/>
  <c r="O5654" i="1"/>
  <c r="N5654" i="1"/>
  <c r="P5654" i="1" s="1"/>
  <c r="Q5654" i="1" s="1"/>
  <c r="M5654" i="1"/>
  <c r="L5654" i="1"/>
  <c r="O5653" i="1"/>
  <c r="N5653" i="1"/>
  <c r="P5653" i="1" s="1"/>
  <c r="Q5653" i="1" s="1"/>
  <c r="M5653" i="1"/>
  <c r="L5653" i="1"/>
  <c r="O5652" i="1"/>
  <c r="N5652" i="1"/>
  <c r="P5652" i="1" s="1"/>
  <c r="Q5652" i="1" s="1"/>
  <c r="M5652" i="1"/>
  <c r="L5652" i="1"/>
  <c r="O5651" i="1"/>
  <c r="N5651" i="1"/>
  <c r="P5651" i="1" s="1"/>
  <c r="Q5651" i="1" s="1"/>
  <c r="M5651" i="1"/>
  <c r="L5651" i="1"/>
  <c r="O5650" i="1"/>
  <c r="N5650" i="1"/>
  <c r="P5650" i="1" s="1"/>
  <c r="Q5650" i="1" s="1"/>
  <c r="M5650" i="1"/>
  <c r="L5650" i="1"/>
  <c r="O5649" i="1"/>
  <c r="N5649" i="1"/>
  <c r="P5649" i="1" s="1"/>
  <c r="Q5649" i="1" s="1"/>
  <c r="M5649" i="1"/>
  <c r="L5649" i="1"/>
  <c r="O5648" i="1"/>
  <c r="N5648" i="1"/>
  <c r="P5648" i="1" s="1"/>
  <c r="Q5648" i="1" s="1"/>
  <c r="M5648" i="1"/>
  <c r="L5648" i="1"/>
  <c r="O5647" i="1"/>
  <c r="N5647" i="1"/>
  <c r="P5647" i="1" s="1"/>
  <c r="Q5647" i="1" s="1"/>
  <c r="M5647" i="1"/>
  <c r="L5647" i="1"/>
  <c r="O5646" i="1"/>
  <c r="N5646" i="1"/>
  <c r="P5646" i="1" s="1"/>
  <c r="Q5646" i="1" s="1"/>
  <c r="M5646" i="1"/>
  <c r="L5646" i="1"/>
  <c r="O5645" i="1"/>
  <c r="N5645" i="1"/>
  <c r="P5645" i="1" s="1"/>
  <c r="Q5645" i="1" s="1"/>
  <c r="M5645" i="1"/>
  <c r="L5645" i="1"/>
  <c r="O5644" i="1"/>
  <c r="N5644" i="1"/>
  <c r="P5644" i="1" s="1"/>
  <c r="Q5644" i="1" s="1"/>
  <c r="M5644" i="1"/>
  <c r="L5644" i="1"/>
  <c r="O5643" i="1"/>
  <c r="N5643" i="1"/>
  <c r="P5643" i="1" s="1"/>
  <c r="Q5643" i="1" s="1"/>
  <c r="M5643" i="1"/>
  <c r="L5643" i="1"/>
  <c r="O5642" i="1"/>
  <c r="N5642" i="1"/>
  <c r="P5642" i="1" s="1"/>
  <c r="Q5642" i="1" s="1"/>
  <c r="M5642" i="1"/>
  <c r="L5642" i="1"/>
  <c r="O5641" i="1"/>
  <c r="N5641" i="1"/>
  <c r="P5641" i="1" s="1"/>
  <c r="Q5641" i="1" s="1"/>
  <c r="M5641" i="1"/>
  <c r="L5641" i="1"/>
  <c r="O5640" i="1"/>
  <c r="N5640" i="1"/>
  <c r="P5640" i="1" s="1"/>
  <c r="Q5640" i="1" s="1"/>
  <c r="M5640" i="1"/>
  <c r="L5640" i="1"/>
  <c r="O5639" i="1"/>
  <c r="N5639" i="1"/>
  <c r="P5639" i="1" s="1"/>
  <c r="Q5639" i="1" s="1"/>
  <c r="M5639" i="1"/>
  <c r="L5639" i="1"/>
  <c r="O5638" i="1"/>
  <c r="N5638" i="1"/>
  <c r="P5638" i="1" s="1"/>
  <c r="Q5638" i="1" s="1"/>
  <c r="M5638" i="1"/>
  <c r="L5638" i="1"/>
  <c r="O5637" i="1"/>
  <c r="N5637" i="1"/>
  <c r="P5637" i="1" s="1"/>
  <c r="Q5637" i="1" s="1"/>
  <c r="M5637" i="1"/>
  <c r="L5637" i="1"/>
  <c r="O5636" i="1"/>
  <c r="N5636" i="1"/>
  <c r="P5636" i="1" s="1"/>
  <c r="Q5636" i="1" s="1"/>
  <c r="M5636" i="1"/>
  <c r="L5636" i="1"/>
  <c r="O5635" i="1"/>
  <c r="N5635" i="1"/>
  <c r="P5635" i="1" s="1"/>
  <c r="Q5635" i="1" s="1"/>
  <c r="M5635" i="1"/>
  <c r="L5635" i="1"/>
  <c r="O5634" i="1"/>
  <c r="N5634" i="1"/>
  <c r="P5634" i="1" s="1"/>
  <c r="Q5634" i="1" s="1"/>
  <c r="M5634" i="1"/>
  <c r="L5634" i="1"/>
  <c r="O5633" i="1"/>
  <c r="N5633" i="1"/>
  <c r="P5633" i="1" s="1"/>
  <c r="Q5633" i="1" s="1"/>
  <c r="M5633" i="1"/>
  <c r="L5633" i="1"/>
  <c r="O5632" i="1"/>
  <c r="N5632" i="1"/>
  <c r="P5632" i="1" s="1"/>
  <c r="Q5632" i="1" s="1"/>
  <c r="M5632" i="1"/>
  <c r="L5632" i="1"/>
  <c r="O5631" i="1"/>
  <c r="N5631" i="1"/>
  <c r="P5631" i="1" s="1"/>
  <c r="Q5631" i="1" s="1"/>
  <c r="M5631" i="1"/>
  <c r="L5631" i="1"/>
  <c r="O5630" i="1"/>
  <c r="N5630" i="1"/>
  <c r="P5630" i="1" s="1"/>
  <c r="Q5630" i="1" s="1"/>
  <c r="M5630" i="1"/>
  <c r="L5630" i="1"/>
  <c r="O5629" i="1"/>
  <c r="N5629" i="1"/>
  <c r="P5629" i="1" s="1"/>
  <c r="Q5629" i="1" s="1"/>
  <c r="M5629" i="1"/>
  <c r="L5629" i="1"/>
  <c r="O5628" i="1"/>
  <c r="N5628" i="1"/>
  <c r="P5628" i="1" s="1"/>
  <c r="Q5628" i="1" s="1"/>
  <c r="M5628" i="1"/>
  <c r="L5628" i="1"/>
  <c r="O5627" i="1"/>
  <c r="P5627" i="1" s="1"/>
  <c r="Q5627" i="1" s="1"/>
  <c r="N5627" i="1"/>
  <c r="M5627" i="1"/>
  <c r="L5627" i="1"/>
  <c r="O5626" i="1"/>
  <c r="N5626" i="1"/>
  <c r="P5626" i="1" s="1"/>
  <c r="Q5626" i="1" s="1"/>
  <c r="M5626" i="1"/>
  <c r="L5626" i="1"/>
  <c r="O5625" i="1"/>
  <c r="N5625" i="1"/>
  <c r="P5625" i="1" s="1"/>
  <c r="Q5625" i="1" s="1"/>
  <c r="M5625" i="1"/>
  <c r="L5625" i="1"/>
  <c r="O5624" i="1"/>
  <c r="N5624" i="1"/>
  <c r="P5624" i="1" s="1"/>
  <c r="Q5624" i="1" s="1"/>
  <c r="M5624" i="1"/>
  <c r="L5624" i="1"/>
  <c r="O5623" i="1"/>
  <c r="N5623" i="1"/>
  <c r="P5623" i="1" s="1"/>
  <c r="Q5623" i="1" s="1"/>
  <c r="M5623" i="1"/>
  <c r="L5623" i="1"/>
  <c r="O5622" i="1"/>
  <c r="N5622" i="1"/>
  <c r="P5622" i="1" s="1"/>
  <c r="Q5622" i="1" s="1"/>
  <c r="M5622" i="1"/>
  <c r="L5622" i="1"/>
  <c r="P5621" i="1"/>
  <c r="Q5621" i="1" s="1"/>
  <c r="O5621" i="1"/>
  <c r="N5621" i="1"/>
  <c r="M5621" i="1"/>
  <c r="L5621" i="1"/>
  <c r="O5620" i="1"/>
  <c r="N5620" i="1"/>
  <c r="P5620" i="1" s="1"/>
  <c r="Q5620" i="1" s="1"/>
  <c r="M5620" i="1"/>
  <c r="L5620" i="1"/>
  <c r="O5619" i="1"/>
  <c r="N5619" i="1"/>
  <c r="P5619" i="1" s="1"/>
  <c r="Q5619" i="1" s="1"/>
  <c r="M5619" i="1"/>
  <c r="L5619" i="1"/>
  <c r="O5618" i="1"/>
  <c r="N5618" i="1"/>
  <c r="P5618" i="1" s="1"/>
  <c r="Q5618" i="1" s="1"/>
  <c r="M5618" i="1"/>
  <c r="L5618" i="1"/>
  <c r="O5617" i="1"/>
  <c r="N5617" i="1"/>
  <c r="P5617" i="1" s="1"/>
  <c r="Q5617" i="1" s="1"/>
  <c r="M5617" i="1"/>
  <c r="L5617" i="1"/>
  <c r="O5616" i="1"/>
  <c r="N5616" i="1"/>
  <c r="P5616" i="1" s="1"/>
  <c r="Q5616" i="1" s="1"/>
  <c r="M5616" i="1"/>
  <c r="L5616" i="1"/>
  <c r="O5615" i="1"/>
  <c r="N5615" i="1"/>
  <c r="P5615" i="1" s="1"/>
  <c r="Q5615" i="1" s="1"/>
  <c r="M5615" i="1"/>
  <c r="L5615" i="1"/>
  <c r="O5614" i="1"/>
  <c r="N5614" i="1"/>
  <c r="P5614" i="1" s="1"/>
  <c r="Q5614" i="1" s="1"/>
  <c r="M5614" i="1"/>
  <c r="L5614" i="1"/>
  <c r="O5613" i="1"/>
  <c r="N5613" i="1"/>
  <c r="P5613" i="1" s="1"/>
  <c r="Q5613" i="1" s="1"/>
  <c r="M5613" i="1"/>
  <c r="L5613" i="1"/>
  <c r="O5612" i="1"/>
  <c r="N5612" i="1"/>
  <c r="P5612" i="1" s="1"/>
  <c r="Q5612" i="1" s="1"/>
  <c r="M5612" i="1"/>
  <c r="L5612" i="1"/>
  <c r="O5611" i="1"/>
  <c r="N5611" i="1"/>
  <c r="P5611" i="1" s="1"/>
  <c r="Q5611" i="1" s="1"/>
  <c r="M5611" i="1"/>
  <c r="L5611" i="1"/>
  <c r="O5610" i="1"/>
  <c r="N5610" i="1"/>
  <c r="P5610" i="1" s="1"/>
  <c r="Q5610" i="1" s="1"/>
  <c r="M5610" i="1"/>
  <c r="L5610" i="1"/>
  <c r="O5609" i="1"/>
  <c r="N5609" i="1"/>
  <c r="P5609" i="1" s="1"/>
  <c r="Q5609" i="1" s="1"/>
  <c r="M5609" i="1"/>
  <c r="L5609" i="1"/>
  <c r="O5608" i="1"/>
  <c r="N5608" i="1"/>
  <c r="P5608" i="1" s="1"/>
  <c r="Q5608" i="1" s="1"/>
  <c r="M5608" i="1"/>
  <c r="L5608" i="1"/>
  <c r="O5607" i="1"/>
  <c r="N5607" i="1"/>
  <c r="P5607" i="1" s="1"/>
  <c r="Q5607" i="1" s="1"/>
  <c r="M5607" i="1"/>
  <c r="L5607" i="1"/>
  <c r="O5606" i="1"/>
  <c r="N5606" i="1"/>
  <c r="P5606" i="1" s="1"/>
  <c r="Q5606" i="1" s="1"/>
  <c r="M5606" i="1"/>
  <c r="L5606" i="1"/>
  <c r="O5605" i="1"/>
  <c r="N5605" i="1"/>
  <c r="P5605" i="1" s="1"/>
  <c r="Q5605" i="1" s="1"/>
  <c r="M5605" i="1"/>
  <c r="L5605" i="1"/>
  <c r="O5604" i="1"/>
  <c r="N5604" i="1"/>
  <c r="P5604" i="1" s="1"/>
  <c r="Q5604" i="1" s="1"/>
  <c r="M5604" i="1"/>
  <c r="L5604" i="1"/>
  <c r="P5603" i="1"/>
  <c r="Q5603" i="1" s="1"/>
  <c r="O5603" i="1"/>
  <c r="N5603" i="1"/>
  <c r="M5603" i="1"/>
  <c r="L5603" i="1"/>
  <c r="O5602" i="1"/>
  <c r="N5602" i="1"/>
  <c r="P5602" i="1" s="1"/>
  <c r="Q5602" i="1" s="1"/>
  <c r="M5602" i="1"/>
  <c r="L5602" i="1"/>
  <c r="O5601" i="1"/>
  <c r="N5601" i="1"/>
  <c r="P5601" i="1" s="1"/>
  <c r="Q5601" i="1" s="1"/>
  <c r="M5601" i="1"/>
  <c r="L5601" i="1"/>
  <c r="O5600" i="1"/>
  <c r="N5600" i="1"/>
  <c r="P5600" i="1" s="1"/>
  <c r="Q5600" i="1" s="1"/>
  <c r="M5600" i="1"/>
  <c r="L5600" i="1"/>
  <c r="O5599" i="1"/>
  <c r="N5599" i="1"/>
  <c r="P5599" i="1" s="1"/>
  <c r="Q5599" i="1" s="1"/>
  <c r="M5599" i="1"/>
  <c r="L5599" i="1"/>
  <c r="O5598" i="1"/>
  <c r="N5598" i="1"/>
  <c r="P5598" i="1" s="1"/>
  <c r="Q5598" i="1" s="1"/>
  <c r="M5598" i="1"/>
  <c r="L5598" i="1"/>
  <c r="O5597" i="1"/>
  <c r="N5597" i="1"/>
  <c r="P5597" i="1" s="1"/>
  <c r="Q5597" i="1" s="1"/>
  <c r="M5597" i="1"/>
  <c r="L5597" i="1"/>
  <c r="O5596" i="1"/>
  <c r="N5596" i="1"/>
  <c r="P5596" i="1" s="1"/>
  <c r="Q5596" i="1" s="1"/>
  <c r="M5596" i="1"/>
  <c r="L5596" i="1"/>
  <c r="O5595" i="1"/>
  <c r="N5595" i="1"/>
  <c r="P5595" i="1" s="1"/>
  <c r="Q5595" i="1" s="1"/>
  <c r="M5595" i="1"/>
  <c r="L5595" i="1"/>
  <c r="O5594" i="1"/>
  <c r="N5594" i="1"/>
  <c r="P5594" i="1" s="1"/>
  <c r="Q5594" i="1" s="1"/>
  <c r="M5594" i="1"/>
  <c r="L5594" i="1"/>
  <c r="O5593" i="1"/>
  <c r="N5593" i="1"/>
  <c r="P5593" i="1" s="1"/>
  <c r="Q5593" i="1" s="1"/>
  <c r="M5593" i="1"/>
  <c r="L5593" i="1"/>
  <c r="O5592" i="1"/>
  <c r="N5592" i="1"/>
  <c r="P5592" i="1" s="1"/>
  <c r="Q5592" i="1" s="1"/>
  <c r="M5592" i="1"/>
  <c r="L5592" i="1"/>
  <c r="O5591" i="1"/>
  <c r="N5591" i="1"/>
  <c r="P5591" i="1" s="1"/>
  <c r="Q5591" i="1" s="1"/>
  <c r="M5591" i="1"/>
  <c r="L5591" i="1"/>
  <c r="O5590" i="1"/>
  <c r="N5590" i="1"/>
  <c r="P5590" i="1" s="1"/>
  <c r="Q5590" i="1" s="1"/>
  <c r="M5590" i="1"/>
  <c r="L5590" i="1"/>
  <c r="O5589" i="1"/>
  <c r="N5589" i="1"/>
  <c r="P5589" i="1" s="1"/>
  <c r="Q5589" i="1" s="1"/>
  <c r="M5589" i="1"/>
  <c r="L5589" i="1"/>
  <c r="P5588" i="1"/>
  <c r="Q5588" i="1" s="1"/>
  <c r="O5588" i="1"/>
  <c r="N5588" i="1"/>
  <c r="M5588" i="1"/>
  <c r="L5588" i="1"/>
  <c r="O5587" i="1"/>
  <c r="N5587" i="1"/>
  <c r="P5587" i="1" s="1"/>
  <c r="Q5587" i="1" s="1"/>
  <c r="M5587" i="1"/>
  <c r="L5587" i="1"/>
  <c r="O5586" i="1"/>
  <c r="N5586" i="1"/>
  <c r="P5586" i="1" s="1"/>
  <c r="Q5586" i="1" s="1"/>
  <c r="M5586" i="1"/>
  <c r="L5586" i="1"/>
  <c r="O5585" i="1"/>
  <c r="N5585" i="1"/>
  <c r="P5585" i="1" s="1"/>
  <c r="Q5585" i="1" s="1"/>
  <c r="M5585" i="1"/>
  <c r="L5585" i="1"/>
  <c r="O5584" i="1"/>
  <c r="N5584" i="1"/>
  <c r="P5584" i="1" s="1"/>
  <c r="Q5584" i="1" s="1"/>
  <c r="M5584" i="1"/>
  <c r="L5584" i="1"/>
  <c r="O5583" i="1"/>
  <c r="N5583" i="1"/>
  <c r="P5583" i="1" s="1"/>
  <c r="Q5583" i="1" s="1"/>
  <c r="M5583" i="1"/>
  <c r="L5583" i="1"/>
  <c r="O5582" i="1"/>
  <c r="N5582" i="1"/>
  <c r="P5582" i="1" s="1"/>
  <c r="Q5582" i="1" s="1"/>
  <c r="M5582" i="1"/>
  <c r="L5582" i="1"/>
  <c r="O5581" i="1"/>
  <c r="N5581" i="1"/>
  <c r="P5581" i="1" s="1"/>
  <c r="Q5581" i="1" s="1"/>
  <c r="M5581" i="1"/>
  <c r="L5581" i="1"/>
  <c r="O5580" i="1"/>
  <c r="N5580" i="1"/>
  <c r="P5580" i="1" s="1"/>
  <c r="Q5580" i="1" s="1"/>
  <c r="M5580" i="1"/>
  <c r="L5580" i="1"/>
  <c r="O5579" i="1"/>
  <c r="N5579" i="1"/>
  <c r="P5579" i="1" s="1"/>
  <c r="Q5579" i="1" s="1"/>
  <c r="M5579" i="1"/>
  <c r="L5579" i="1"/>
  <c r="O5578" i="1"/>
  <c r="N5578" i="1"/>
  <c r="P5578" i="1" s="1"/>
  <c r="Q5578" i="1" s="1"/>
  <c r="M5578" i="1"/>
  <c r="L5578" i="1"/>
  <c r="O5577" i="1"/>
  <c r="N5577" i="1"/>
  <c r="P5577" i="1" s="1"/>
  <c r="Q5577" i="1" s="1"/>
  <c r="M5577" i="1"/>
  <c r="L5577" i="1"/>
  <c r="O5576" i="1"/>
  <c r="N5576" i="1"/>
  <c r="P5576" i="1" s="1"/>
  <c r="Q5576" i="1" s="1"/>
  <c r="M5576" i="1"/>
  <c r="L5576" i="1"/>
  <c r="O5575" i="1"/>
  <c r="N5575" i="1"/>
  <c r="P5575" i="1" s="1"/>
  <c r="Q5575" i="1" s="1"/>
  <c r="M5575" i="1"/>
  <c r="L5575" i="1"/>
  <c r="O5574" i="1"/>
  <c r="N5574" i="1"/>
  <c r="P5574" i="1" s="1"/>
  <c r="Q5574" i="1" s="1"/>
  <c r="M5574" i="1"/>
  <c r="L5574" i="1"/>
  <c r="P5573" i="1"/>
  <c r="Q5573" i="1" s="1"/>
  <c r="O5573" i="1"/>
  <c r="N5573" i="1"/>
  <c r="M5573" i="1"/>
  <c r="L5573" i="1"/>
  <c r="P5572" i="1"/>
  <c r="Q5572" i="1" s="1"/>
  <c r="O5572" i="1"/>
  <c r="N5572" i="1"/>
  <c r="M5572" i="1"/>
  <c r="L5572" i="1"/>
  <c r="O5571" i="1"/>
  <c r="N5571" i="1"/>
  <c r="P5571" i="1" s="1"/>
  <c r="Q5571" i="1" s="1"/>
  <c r="M5571" i="1"/>
  <c r="L5571" i="1"/>
  <c r="O5570" i="1"/>
  <c r="N5570" i="1"/>
  <c r="P5570" i="1" s="1"/>
  <c r="Q5570" i="1" s="1"/>
  <c r="M5570" i="1"/>
  <c r="L5570" i="1"/>
  <c r="O5569" i="1"/>
  <c r="N5569" i="1"/>
  <c r="P5569" i="1" s="1"/>
  <c r="Q5569" i="1" s="1"/>
  <c r="M5569" i="1"/>
  <c r="L5569" i="1"/>
  <c r="O5568" i="1"/>
  <c r="N5568" i="1"/>
  <c r="P5568" i="1" s="1"/>
  <c r="Q5568" i="1" s="1"/>
  <c r="M5568" i="1"/>
  <c r="L5568" i="1"/>
  <c r="O5567" i="1"/>
  <c r="N5567" i="1"/>
  <c r="P5567" i="1" s="1"/>
  <c r="Q5567" i="1" s="1"/>
  <c r="M5567" i="1"/>
  <c r="L5567" i="1"/>
  <c r="O5566" i="1"/>
  <c r="N5566" i="1"/>
  <c r="P5566" i="1" s="1"/>
  <c r="Q5566" i="1" s="1"/>
  <c r="M5566" i="1"/>
  <c r="L5566" i="1"/>
  <c r="O5565" i="1"/>
  <c r="N5565" i="1"/>
  <c r="P5565" i="1" s="1"/>
  <c r="Q5565" i="1" s="1"/>
  <c r="M5565" i="1"/>
  <c r="L5565" i="1"/>
  <c r="O5564" i="1"/>
  <c r="N5564" i="1"/>
  <c r="P5564" i="1" s="1"/>
  <c r="Q5564" i="1" s="1"/>
  <c r="M5564" i="1"/>
  <c r="L5564" i="1"/>
  <c r="O5563" i="1"/>
  <c r="N5563" i="1"/>
  <c r="P5563" i="1" s="1"/>
  <c r="Q5563" i="1" s="1"/>
  <c r="M5563" i="1"/>
  <c r="L5563" i="1"/>
  <c r="O5562" i="1"/>
  <c r="N5562" i="1"/>
  <c r="P5562" i="1" s="1"/>
  <c r="Q5562" i="1" s="1"/>
  <c r="M5562" i="1"/>
  <c r="L5562" i="1"/>
  <c r="O5561" i="1"/>
  <c r="N5561" i="1"/>
  <c r="P5561" i="1" s="1"/>
  <c r="Q5561" i="1" s="1"/>
  <c r="M5561" i="1"/>
  <c r="L5561" i="1"/>
  <c r="O5560" i="1"/>
  <c r="N5560" i="1"/>
  <c r="P5560" i="1" s="1"/>
  <c r="Q5560" i="1" s="1"/>
  <c r="M5560" i="1"/>
  <c r="L5560" i="1"/>
  <c r="O5559" i="1"/>
  <c r="N5559" i="1"/>
  <c r="P5559" i="1" s="1"/>
  <c r="Q5559" i="1" s="1"/>
  <c r="M5559" i="1"/>
  <c r="L5559" i="1"/>
  <c r="O5558" i="1"/>
  <c r="N5558" i="1"/>
  <c r="P5558" i="1" s="1"/>
  <c r="Q5558" i="1" s="1"/>
  <c r="M5558" i="1"/>
  <c r="L5558" i="1"/>
  <c r="O5557" i="1"/>
  <c r="N5557" i="1"/>
  <c r="P5557" i="1" s="1"/>
  <c r="Q5557" i="1" s="1"/>
  <c r="M5557" i="1"/>
  <c r="L5557" i="1"/>
  <c r="O5556" i="1"/>
  <c r="N5556" i="1"/>
  <c r="P5556" i="1" s="1"/>
  <c r="Q5556" i="1" s="1"/>
  <c r="M5556" i="1"/>
  <c r="L5556" i="1"/>
  <c r="O5555" i="1"/>
  <c r="N5555" i="1"/>
  <c r="P5555" i="1" s="1"/>
  <c r="Q5555" i="1" s="1"/>
  <c r="M5555" i="1"/>
  <c r="L5555" i="1"/>
  <c r="O5554" i="1"/>
  <c r="N5554" i="1"/>
  <c r="P5554" i="1" s="1"/>
  <c r="Q5554" i="1" s="1"/>
  <c r="M5554" i="1"/>
  <c r="L5554" i="1"/>
  <c r="O5553" i="1"/>
  <c r="N5553" i="1"/>
  <c r="P5553" i="1" s="1"/>
  <c r="Q5553" i="1" s="1"/>
  <c r="M5553" i="1"/>
  <c r="L5553" i="1"/>
  <c r="O5552" i="1"/>
  <c r="N5552" i="1"/>
  <c r="P5552" i="1" s="1"/>
  <c r="Q5552" i="1" s="1"/>
  <c r="M5552" i="1"/>
  <c r="L5552" i="1"/>
  <c r="O5551" i="1"/>
  <c r="N5551" i="1"/>
  <c r="P5551" i="1" s="1"/>
  <c r="Q5551" i="1" s="1"/>
  <c r="M5551" i="1"/>
  <c r="L5551" i="1"/>
  <c r="O5550" i="1"/>
  <c r="N5550" i="1"/>
  <c r="P5550" i="1" s="1"/>
  <c r="Q5550" i="1" s="1"/>
  <c r="M5550" i="1"/>
  <c r="L5550" i="1"/>
  <c r="O5549" i="1"/>
  <c r="N5549" i="1"/>
  <c r="P5549" i="1" s="1"/>
  <c r="Q5549" i="1" s="1"/>
  <c r="M5549" i="1"/>
  <c r="L5549" i="1"/>
  <c r="O5548" i="1"/>
  <c r="N5548" i="1"/>
  <c r="P5548" i="1" s="1"/>
  <c r="Q5548" i="1" s="1"/>
  <c r="M5548" i="1"/>
  <c r="L5548" i="1"/>
  <c r="O5547" i="1"/>
  <c r="N5547" i="1"/>
  <c r="P5547" i="1" s="1"/>
  <c r="Q5547" i="1" s="1"/>
  <c r="M5547" i="1"/>
  <c r="L5547" i="1"/>
  <c r="O5546" i="1"/>
  <c r="N5546" i="1"/>
  <c r="P5546" i="1" s="1"/>
  <c r="Q5546" i="1" s="1"/>
  <c r="M5546" i="1"/>
  <c r="L5546" i="1"/>
  <c r="O5545" i="1"/>
  <c r="N5545" i="1"/>
  <c r="P5545" i="1" s="1"/>
  <c r="Q5545" i="1" s="1"/>
  <c r="M5545" i="1"/>
  <c r="L5545" i="1"/>
  <c r="O5544" i="1"/>
  <c r="N5544" i="1"/>
  <c r="P5544" i="1" s="1"/>
  <c r="Q5544" i="1" s="1"/>
  <c r="M5544" i="1"/>
  <c r="L5544" i="1"/>
  <c r="O5543" i="1"/>
  <c r="N5543" i="1"/>
  <c r="P5543" i="1" s="1"/>
  <c r="Q5543" i="1" s="1"/>
  <c r="M5543" i="1"/>
  <c r="L5543" i="1"/>
  <c r="O5542" i="1"/>
  <c r="N5542" i="1"/>
  <c r="P5542" i="1" s="1"/>
  <c r="Q5542" i="1" s="1"/>
  <c r="M5542" i="1"/>
  <c r="L5542" i="1"/>
  <c r="O5541" i="1"/>
  <c r="N5541" i="1"/>
  <c r="P5541" i="1" s="1"/>
  <c r="Q5541" i="1" s="1"/>
  <c r="M5541" i="1"/>
  <c r="L5541" i="1"/>
  <c r="O5540" i="1"/>
  <c r="N5540" i="1"/>
  <c r="P5540" i="1" s="1"/>
  <c r="Q5540" i="1" s="1"/>
  <c r="M5540" i="1"/>
  <c r="L5540" i="1"/>
  <c r="O5539" i="1"/>
  <c r="N5539" i="1"/>
  <c r="P5539" i="1" s="1"/>
  <c r="Q5539" i="1" s="1"/>
  <c r="M5539" i="1"/>
  <c r="L5539" i="1"/>
  <c r="O5538" i="1"/>
  <c r="N5538" i="1"/>
  <c r="P5538" i="1" s="1"/>
  <c r="Q5538" i="1" s="1"/>
  <c r="M5538" i="1"/>
  <c r="L5538" i="1"/>
  <c r="O5537" i="1"/>
  <c r="N5537" i="1"/>
  <c r="P5537" i="1" s="1"/>
  <c r="Q5537" i="1" s="1"/>
  <c r="M5537" i="1"/>
  <c r="L5537" i="1"/>
  <c r="O5536" i="1"/>
  <c r="N5536" i="1"/>
  <c r="P5536" i="1" s="1"/>
  <c r="Q5536" i="1" s="1"/>
  <c r="M5536" i="1"/>
  <c r="L5536" i="1"/>
  <c r="O5535" i="1"/>
  <c r="N5535" i="1"/>
  <c r="P5535" i="1" s="1"/>
  <c r="Q5535" i="1" s="1"/>
  <c r="M5535" i="1"/>
  <c r="L5535" i="1"/>
  <c r="O5534" i="1"/>
  <c r="N5534" i="1"/>
  <c r="P5534" i="1" s="1"/>
  <c r="Q5534" i="1" s="1"/>
  <c r="M5534" i="1"/>
  <c r="L5534" i="1"/>
  <c r="O5533" i="1"/>
  <c r="N5533" i="1"/>
  <c r="P5533" i="1" s="1"/>
  <c r="Q5533" i="1" s="1"/>
  <c r="M5533" i="1"/>
  <c r="L5533" i="1"/>
  <c r="O5532" i="1"/>
  <c r="N5532" i="1"/>
  <c r="P5532" i="1" s="1"/>
  <c r="Q5532" i="1" s="1"/>
  <c r="M5532" i="1"/>
  <c r="L5532" i="1"/>
  <c r="O5531" i="1"/>
  <c r="N5531" i="1"/>
  <c r="P5531" i="1" s="1"/>
  <c r="Q5531" i="1" s="1"/>
  <c r="M5531" i="1"/>
  <c r="L5531" i="1"/>
  <c r="O5530" i="1"/>
  <c r="N5530" i="1"/>
  <c r="P5530" i="1" s="1"/>
  <c r="Q5530" i="1" s="1"/>
  <c r="M5530" i="1"/>
  <c r="L5530" i="1"/>
  <c r="O5529" i="1"/>
  <c r="N5529" i="1"/>
  <c r="P5529" i="1" s="1"/>
  <c r="Q5529" i="1" s="1"/>
  <c r="M5529" i="1"/>
  <c r="L5529" i="1"/>
  <c r="O5528" i="1"/>
  <c r="N5528" i="1"/>
  <c r="P5528" i="1" s="1"/>
  <c r="Q5528" i="1" s="1"/>
  <c r="M5528" i="1"/>
  <c r="L5528" i="1"/>
  <c r="O5527" i="1"/>
  <c r="N5527" i="1"/>
  <c r="P5527" i="1" s="1"/>
  <c r="Q5527" i="1" s="1"/>
  <c r="M5527" i="1"/>
  <c r="L5527" i="1"/>
  <c r="O5526" i="1"/>
  <c r="N5526" i="1"/>
  <c r="P5526" i="1" s="1"/>
  <c r="Q5526" i="1" s="1"/>
  <c r="M5526" i="1"/>
  <c r="L5526" i="1"/>
  <c r="O5525" i="1"/>
  <c r="N5525" i="1"/>
  <c r="P5525" i="1" s="1"/>
  <c r="Q5525" i="1" s="1"/>
  <c r="M5525" i="1"/>
  <c r="L5525" i="1"/>
  <c r="O5524" i="1"/>
  <c r="N5524" i="1"/>
  <c r="P5524" i="1" s="1"/>
  <c r="Q5524" i="1" s="1"/>
  <c r="M5524" i="1"/>
  <c r="L5524" i="1"/>
  <c r="O5523" i="1"/>
  <c r="N5523" i="1"/>
  <c r="P5523" i="1" s="1"/>
  <c r="Q5523" i="1" s="1"/>
  <c r="M5523" i="1"/>
  <c r="L5523" i="1"/>
  <c r="O5522" i="1"/>
  <c r="N5522" i="1"/>
  <c r="P5522" i="1" s="1"/>
  <c r="Q5522" i="1" s="1"/>
  <c r="M5522" i="1"/>
  <c r="L5522" i="1"/>
  <c r="O5521" i="1"/>
  <c r="N5521" i="1"/>
  <c r="P5521" i="1" s="1"/>
  <c r="Q5521" i="1" s="1"/>
  <c r="M5521" i="1"/>
  <c r="L5521" i="1"/>
  <c r="O5520" i="1"/>
  <c r="N5520" i="1"/>
  <c r="P5520" i="1" s="1"/>
  <c r="Q5520" i="1" s="1"/>
  <c r="M5520" i="1"/>
  <c r="L5520" i="1"/>
  <c r="O5519" i="1"/>
  <c r="N5519" i="1"/>
  <c r="P5519" i="1" s="1"/>
  <c r="Q5519" i="1" s="1"/>
  <c r="M5519" i="1"/>
  <c r="L5519" i="1"/>
  <c r="O5518" i="1"/>
  <c r="N5518" i="1"/>
  <c r="P5518" i="1" s="1"/>
  <c r="Q5518" i="1" s="1"/>
  <c r="M5518" i="1"/>
  <c r="L5518" i="1"/>
  <c r="O5517" i="1"/>
  <c r="N5517" i="1"/>
  <c r="P5517" i="1" s="1"/>
  <c r="Q5517" i="1" s="1"/>
  <c r="M5517" i="1"/>
  <c r="L5517" i="1"/>
  <c r="O5516" i="1"/>
  <c r="N5516" i="1"/>
  <c r="P5516" i="1" s="1"/>
  <c r="Q5516" i="1" s="1"/>
  <c r="M5516" i="1"/>
  <c r="L5516" i="1"/>
  <c r="O5515" i="1"/>
  <c r="N5515" i="1"/>
  <c r="P5515" i="1" s="1"/>
  <c r="Q5515" i="1" s="1"/>
  <c r="M5515" i="1"/>
  <c r="L5515" i="1"/>
  <c r="O5514" i="1"/>
  <c r="N5514" i="1"/>
  <c r="P5514" i="1" s="1"/>
  <c r="Q5514" i="1" s="1"/>
  <c r="M5514" i="1"/>
  <c r="L5514" i="1"/>
  <c r="O5513" i="1"/>
  <c r="N5513" i="1"/>
  <c r="P5513" i="1" s="1"/>
  <c r="Q5513" i="1" s="1"/>
  <c r="M5513" i="1"/>
  <c r="L5513" i="1"/>
  <c r="O5512" i="1"/>
  <c r="N5512" i="1"/>
  <c r="P5512" i="1" s="1"/>
  <c r="Q5512" i="1" s="1"/>
  <c r="M5512" i="1"/>
  <c r="L5512" i="1"/>
  <c r="O5511" i="1"/>
  <c r="N5511" i="1"/>
  <c r="P5511" i="1" s="1"/>
  <c r="Q5511" i="1" s="1"/>
  <c r="M5511" i="1"/>
  <c r="L5511" i="1"/>
  <c r="O5510" i="1"/>
  <c r="N5510" i="1"/>
  <c r="P5510" i="1" s="1"/>
  <c r="Q5510" i="1" s="1"/>
  <c r="M5510" i="1"/>
  <c r="L5510" i="1"/>
  <c r="O5509" i="1"/>
  <c r="N5509" i="1"/>
  <c r="P5509" i="1" s="1"/>
  <c r="Q5509" i="1" s="1"/>
  <c r="M5509" i="1"/>
  <c r="L5509" i="1"/>
  <c r="O5508" i="1"/>
  <c r="N5508" i="1"/>
  <c r="P5508" i="1" s="1"/>
  <c r="Q5508" i="1" s="1"/>
  <c r="M5508" i="1"/>
  <c r="L5508" i="1"/>
  <c r="O5507" i="1"/>
  <c r="N5507" i="1"/>
  <c r="P5507" i="1" s="1"/>
  <c r="Q5507" i="1" s="1"/>
  <c r="M5507" i="1"/>
  <c r="L5507" i="1"/>
  <c r="O5506" i="1"/>
  <c r="N5506" i="1"/>
  <c r="P5506" i="1" s="1"/>
  <c r="Q5506" i="1" s="1"/>
  <c r="M5506" i="1"/>
  <c r="L5506" i="1"/>
  <c r="O5505" i="1"/>
  <c r="N5505" i="1"/>
  <c r="P5505" i="1" s="1"/>
  <c r="Q5505" i="1" s="1"/>
  <c r="M5505" i="1"/>
  <c r="L5505" i="1"/>
  <c r="O5504" i="1"/>
  <c r="N5504" i="1"/>
  <c r="P5504" i="1" s="1"/>
  <c r="Q5504" i="1" s="1"/>
  <c r="M5504" i="1"/>
  <c r="L5504" i="1"/>
  <c r="O5503" i="1"/>
  <c r="N5503" i="1"/>
  <c r="P5503" i="1" s="1"/>
  <c r="Q5503" i="1" s="1"/>
  <c r="M5503" i="1"/>
  <c r="L5503" i="1"/>
  <c r="O5502" i="1"/>
  <c r="N5502" i="1"/>
  <c r="P5502" i="1" s="1"/>
  <c r="Q5502" i="1" s="1"/>
  <c r="M5502" i="1"/>
  <c r="L5502" i="1"/>
  <c r="O5501" i="1"/>
  <c r="N5501" i="1"/>
  <c r="P5501" i="1" s="1"/>
  <c r="Q5501" i="1" s="1"/>
  <c r="M5501" i="1"/>
  <c r="L5501" i="1"/>
  <c r="O5500" i="1"/>
  <c r="N5500" i="1"/>
  <c r="P5500" i="1" s="1"/>
  <c r="Q5500" i="1" s="1"/>
  <c r="M5500" i="1"/>
  <c r="L5500" i="1"/>
  <c r="O5499" i="1"/>
  <c r="N5499" i="1"/>
  <c r="P5499" i="1" s="1"/>
  <c r="Q5499" i="1" s="1"/>
  <c r="M5499" i="1"/>
  <c r="L5499" i="1"/>
  <c r="O5498" i="1"/>
  <c r="N5498" i="1"/>
  <c r="P5498" i="1" s="1"/>
  <c r="Q5498" i="1" s="1"/>
  <c r="M5498" i="1"/>
  <c r="L5498" i="1"/>
  <c r="O5497" i="1"/>
  <c r="N5497" i="1"/>
  <c r="P5497" i="1" s="1"/>
  <c r="Q5497" i="1" s="1"/>
  <c r="M5497" i="1"/>
  <c r="L5497" i="1"/>
  <c r="O5496" i="1"/>
  <c r="N5496" i="1"/>
  <c r="P5496" i="1" s="1"/>
  <c r="Q5496" i="1" s="1"/>
  <c r="M5496" i="1"/>
  <c r="L5496" i="1"/>
  <c r="O5495" i="1"/>
  <c r="N5495" i="1"/>
  <c r="P5495" i="1" s="1"/>
  <c r="Q5495" i="1" s="1"/>
  <c r="M5495" i="1"/>
  <c r="L5495" i="1"/>
  <c r="O5494" i="1"/>
  <c r="N5494" i="1"/>
  <c r="P5494" i="1" s="1"/>
  <c r="Q5494" i="1" s="1"/>
  <c r="M5494" i="1"/>
  <c r="L5494" i="1"/>
  <c r="O5493" i="1"/>
  <c r="N5493" i="1"/>
  <c r="P5493" i="1" s="1"/>
  <c r="Q5493" i="1" s="1"/>
  <c r="M5493" i="1"/>
  <c r="L5493" i="1"/>
  <c r="O5492" i="1"/>
  <c r="N5492" i="1"/>
  <c r="P5492" i="1" s="1"/>
  <c r="Q5492" i="1" s="1"/>
  <c r="M5492" i="1"/>
  <c r="L5492" i="1"/>
  <c r="O5491" i="1"/>
  <c r="N5491" i="1"/>
  <c r="P5491" i="1" s="1"/>
  <c r="Q5491" i="1" s="1"/>
  <c r="M5491" i="1"/>
  <c r="L5491" i="1"/>
  <c r="O5490" i="1"/>
  <c r="N5490" i="1"/>
  <c r="P5490" i="1" s="1"/>
  <c r="Q5490" i="1" s="1"/>
  <c r="M5490" i="1"/>
  <c r="L5490" i="1"/>
  <c r="O5489" i="1"/>
  <c r="N5489" i="1"/>
  <c r="P5489" i="1" s="1"/>
  <c r="Q5489" i="1" s="1"/>
  <c r="M5489" i="1"/>
  <c r="L5489" i="1"/>
  <c r="O5488" i="1"/>
  <c r="N5488" i="1"/>
  <c r="P5488" i="1" s="1"/>
  <c r="Q5488" i="1" s="1"/>
  <c r="M5488" i="1"/>
  <c r="L5488" i="1"/>
  <c r="O5487" i="1"/>
  <c r="N5487" i="1"/>
  <c r="P5487" i="1" s="1"/>
  <c r="Q5487" i="1" s="1"/>
  <c r="M5487" i="1"/>
  <c r="L5487" i="1"/>
  <c r="O5486" i="1"/>
  <c r="N5486" i="1"/>
  <c r="P5486" i="1" s="1"/>
  <c r="Q5486" i="1" s="1"/>
  <c r="M5486" i="1"/>
  <c r="L5486" i="1"/>
  <c r="O5485" i="1"/>
  <c r="N5485" i="1"/>
  <c r="P5485" i="1" s="1"/>
  <c r="Q5485" i="1" s="1"/>
  <c r="M5485" i="1"/>
  <c r="L5485" i="1"/>
  <c r="O5484" i="1"/>
  <c r="N5484" i="1"/>
  <c r="P5484" i="1" s="1"/>
  <c r="Q5484" i="1" s="1"/>
  <c r="M5484" i="1"/>
  <c r="L5484" i="1"/>
  <c r="O5483" i="1"/>
  <c r="N5483" i="1"/>
  <c r="P5483" i="1" s="1"/>
  <c r="Q5483" i="1" s="1"/>
  <c r="M5483" i="1"/>
  <c r="L5483" i="1"/>
  <c r="O5482" i="1"/>
  <c r="N5482" i="1"/>
  <c r="P5482" i="1" s="1"/>
  <c r="Q5482" i="1" s="1"/>
  <c r="M5482" i="1"/>
  <c r="L5482" i="1"/>
  <c r="O5481" i="1"/>
  <c r="N5481" i="1"/>
  <c r="P5481" i="1" s="1"/>
  <c r="Q5481" i="1" s="1"/>
  <c r="M5481" i="1"/>
  <c r="L5481" i="1"/>
  <c r="O5480" i="1"/>
  <c r="N5480" i="1"/>
  <c r="P5480" i="1" s="1"/>
  <c r="Q5480" i="1" s="1"/>
  <c r="M5480" i="1"/>
  <c r="L5480" i="1"/>
  <c r="O5479" i="1"/>
  <c r="N5479" i="1"/>
  <c r="P5479" i="1" s="1"/>
  <c r="Q5479" i="1" s="1"/>
  <c r="M5479" i="1"/>
  <c r="L5479" i="1"/>
  <c r="O5478" i="1"/>
  <c r="N5478" i="1"/>
  <c r="P5478" i="1" s="1"/>
  <c r="Q5478" i="1" s="1"/>
  <c r="M5478" i="1"/>
  <c r="L5478" i="1"/>
  <c r="O5477" i="1"/>
  <c r="N5477" i="1"/>
  <c r="P5477" i="1" s="1"/>
  <c r="Q5477" i="1" s="1"/>
  <c r="M5477" i="1"/>
  <c r="L5477" i="1"/>
  <c r="O5476" i="1"/>
  <c r="N5476" i="1"/>
  <c r="P5476" i="1" s="1"/>
  <c r="Q5476" i="1" s="1"/>
  <c r="M5476" i="1"/>
  <c r="L5476" i="1"/>
  <c r="O5475" i="1"/>
  <c r="N5475" i="1"/>
  <c r="P5475" i="1" s="1"/>
  <c r="Q5475" i="1" s="1"/>
  <c r="M5475" i="1"/>
  <c r="L5475" i="1"/>
  <c r="O5474" i="1"/>
  <c r="N5474" i="1"/>
  <c r="P5474" i="1" s="1"/>
  <c r="Q5474" i="1" s="1"/>
  <c r="M5474" i="1"/>
  <c r="L5474" i="1"/>
  <c r="O5473" i="1"/>
  <c r="N5473" i="1"/>
  <c r="P5473" i="1" s="1"/>
  <c r="Q5473" i="1" s="1"/>
  <c r="M5473" i="1"/>
  <c r="L5473" i="1"/>
  <c r="O5472" i="1"/>
  <c r="N5472" i="1"/>
  <c r="P5472" i="1" s="1"/>
  <c r="Q5472" i="1" s="1"/>
  <c r="M5472" i="1"/>
  <c r="L5472" i="1"/>
  <c r="O5471" i="1"/>
  <c r="N5471" i="1"/>
  <c r="P5471" i="1" s="1"/>
  <c r="Q5471" i="1" s="1"/>
  <c r="M5471" i="1"/>
  <c r="L5471" i="1"/>
  <c r="O5470" i="1"/>
  <c r="N5470" i="1"/>
  <c r="P5470" i="1" s="1"/>
  <c r="Q5470" i="1" s="1"/>
  <c r="M5470" i="1"/>
  <c r="L5470" i="1"/>
  <c r="O5469" i="1"/>
  <c r="N5469" i="1"/>
  <c r="P5469" i="1" s="1"/>
  <c r="Q5469" i="1" s="1"/>
  <c r="M5469" i="1"/>
  <c r="L5469" i="1"/>
  <c r="O5468" i="1"/>
  <c r="N5468" i="1"/>
  <c r="P5468" i="1" s="1"/>
  <c r="Q5468" i="1" s="1"/>
  <c r="M5468" i="1"/>
  <c r="L5468" i="1"/>
  <c r="O5467" i="1"/>
  <c r="N5467" i="1"/>
  <c r="P5467" i="1" s="1"/>
  <c r="Q5467" i="1" s="1"/>
  <c r="M5467" i="1"/>
  <c r="L5467" i="1"/>
  <c r="O5466" i="1"/>
  <c r="N5466" i="1"/>
  <c r="P5466" i="1" s="1"/>
  <c r="Q5466" i="1" s="1"/>
  <c r="M5466" i="1"/>
  <c r="L5466" i="1"/>
  <c r="O5465" i="1"/>
  <c r="N5465" i="1"/>
  <c r="P5465" i="1" s="1"/>
  <c r="Q5465" i="1" s="1"/>
  <c r="M5465" i="1"/>
  <c r="L5465" i="1"/>
  <c r="O5464" i="1"/>
  <c r="N5464" i="1"/>
  <c r="P5464" i="1" s="1"/>
  <c r="Q5464" i="1" s="1"/>
  <c r="M5464" i="1"/>
  <c r="L5464" i="1"/>
  <c r="O5463" i="1"/>
  <c r="N5463" i="1"/>
  <c r="P5463" i="1" s="1"/>
  <c r="Q5463" i="1" s="1"/>
  <c r="M5463" i="1"/>
  <c r="L5463" i="1"/>
  <c r="O5462" i="1"/>
  <c r="N5462" i="1"/>
  <c r="P5462" i="1" s="1"/>
  <c r="Q5462" i="1" s="1"/>
  <c r="M5462" i="1"/>
  <c r="L5462" i="1"/>
  <c r="O5461" i="1"/>
  <c r="N5461" i="1"/>
  <c r="P5461" i="1" s="1"/>
  <c r="Q5461" i="1" s="1"/>
  <c r="M5461" i="1"/>
  <c r="L5461" i="1"/>
  <c r="O5460" i="1"/>
  <c r="N5460" i="1"/>
  <c r="P5460" i="1" s="1"/>
  <c r="Q5460" i="1" s="1"/>
  <c r="M5460" i="1"/>
  <c r="L5460" i="1"/>
  <c r="O5459" i="1"/>
  <c r="N5459" i="1"/>
  <c r="P5459" i="1" s="1"/>
  <c r="Q5459" i="1" s="1"/>
  <c r="M5459" i="1"/>
  <c r="L5459" i="1"/>
  <c r="O5458" i="1"/>
  <c r="N5458" i="1"/>
  <c r="P5458" i="1" s="1"/>
  <c r="Q5458" i="1" s="1"/>
  <c r="M5458" i="1"/>
  <c r="L5458" i="1"/>
  <c r="O5457" i="1"/>
  <c r="N5457" i="1"/>
  <c r="P5457" i="1" s="1"/>
  <c r="Q5457" i="1" s="1"/>
  <c r="M5457" i="1"/>
  <c r="L5457" i="1"/>
  <c r="O5456" i="1"/>
  <c r="N5456" i="1"/>
  <c r="P5456" i="1" s="1"/>
  <c r="Q5456" i="1" s="1"/>
  <c r="M5456" i="1"/>
  <c r="L5456" i="1"/>
  <c r="O5455" i="1"/>
  <c r="N5455" i="1"/>
  <c r="P5455" i="1" s="1"/>
  <c r="Q5455" i="1" s="1"/>
  <c r="M5455" i="1"/>
  <c r="L5455" i="1"/>
  <c r="O5454" i="1"/>
  <c r="N5454" i="1"/>
  <c r="P5454" i="1" s="1"/>
  <c r="Q5454" i="1" s="1"/>
  <c r="M5454" i="1"/>
  <c r="L5454" i="1"/>
  <c r="O5453" i="1"/>
  <c r="N5453" i="1"/>
  <c r="P5453" i="1" s="1"/>
  <c r="Q5453" i="1" s="1"/>
  <c r="M5453" i="1"/>
  <c r="L5453" i="1"/>
  <c r="O5452" i="1"/>
  <c r="N5452" i="1"/>
  <c r="P5452" i="1" s="1"/>
  <c r="Q5452" i="1" s="1"/>
  <c r="M5452" i="1"/>
  <c r="L5452" i="1"/>
  <c r="O5451" i="1"/>
  <c r="N5451" i="1"/>
  <c r="P5451" i="1" s="1"/>
  <c r="Q5451" i="1" s="1"/>
  <c r="M5451" i="1"/>
  <c r="L5451" i="1"/>
  <c r="O5450" i="1"/>
  <c r="N5450" i="1"/>
  <c r="P5450" i="1" s="1"/>
  <c r="Q5450" i="1" s="1"/>
  <c r="M5450" i="1"/>
  <c r="L5450" i="1"/>
  <c r="O5449" i="1"/>
  <c r="N5449" i="1"/>
  <c r="P5449" i="1" s="1"/>
  <c r="Q5449" i="1" s="1"/>
  <c r="M5449" i="1"/>
  <c r="L5449" i="1"/>
  <c r="O5448" i="1"/>
  <c r="N5448" i="1"/>
  <c r="P5448" i="1" s="1"/>
  <c r="Q5448" i="1" s="1"/>
  <c r="M5448" i="1"/>
  <c r="L5448" i="1"/>
  <c r="O5447" i="1"/>
  <c r="N5447" i="1"/>
  <c r="P5447" i="1" s="1"/>
  <c r="Q5447" i="1" s="1"/>
  <c r="M5447" i="1"/>
  <c r="L5447" i="1"/>
  <c r="O5446" i="1"/>
  <c r="N5446" i="1"/>
  <c r="P5446" i="1" s="1"/>
  <c r="Q5446" i="1" s="1"/>
  <c r="M5446" i="1"/>
  <c r="L5446" i="1"/>
  <c r="O5445" i="1"/>
  <c r="N5445" i="1"/>
  <c r="P5445" i="1" s="1"/>
  <c r="Q5445" i="1" s="1"/>
  <c r="M5445" i="1"/>
  <c r="L5445" i="1"/>
  <c r="O5444" i="1"/>
  <c r="N5444" i="1"/>
  <c r="P5444" i="1" s="1"/>
  <c r="Q5444" i="1" s="1"/>
  <c r="M5444" i="1"/>
  <c r="L5444" i="1"/>
  <c r="O5443" i="1"/>
  <c r="N5443" i="1"/>
  <c r="P5443" i="1" s="1"/>
  <c r="Q5443" i="1" s="1"/>
  <c r="M5443" i="1"/>
  <c r="L5443" i="1"/>
  <c r="O5442" i="1"/>
  <c r="N5442" i="1"/>
  <c r="P5442" i="1" s="1"/>
  <c r="Q5442" i="1" s="1"/>
  <c r="M5442" i="1"/>
  <c r="L5442" i="1"/>
  <c r="O5441" i="1"/>
  <c r="N5441" i="1"/>
  <c r="P5441" i="1" s="1"/>
  <c r="Q5441" i="1" s="1"/>
  <c r="M5441" i="1"/>
  <c r="L5441" i="1"/>
  <c r="O5440" i="1"/>
  <c r="N5440" i="1"/>
  <c r="P5440" i="1" s="1"/>
  <c r="Q5440" i="1" s="1"/>
  <c r="M5440" i="1"/>
  <c r="L5440" i="1"/>
  <c r="O5439" i="1"/>
  <c r="N5439" i="1"/>
  <c r="P5439" i="1" s="1"/>
  <c r="Q5439" i="1" s="1"/>
  <c r="M5439" i="1"/>
  <c r="L5439" i="1"/>
  <c r="O5438" i="1"/>
  <c r="N5438" i="1"/>
  <c r="P5438" i="1" s="1"/>
  <c r="Q5438" i="1" s="1"/>
  <c r="M5438" i="1"/>
  <c r="L5438" i="1"/>
  <c r="O5437" i="1"/>
  <c r="N5437" i="1"/>
  <c r="P5437" i="1" s="1"/>
  <c r="Q5437" i="1" s="1"/>
  <c r="M5437" i="1"/>
  <c r="L5437" i="1"/>
  <c r="O5436" i="1"/>
  <c r="N5436" i="1"/>
  <c r="P5436" i="1" s="1"/>
  <c r="Q5436" i="1" s="1"/>
  <c r="M5436" i="1"/>
  <c r="L5436" i="1"/>
  <c r="O5435" i="1"/>
  <c r="N5435" i="1"/>
  <c r="P5435" i="1" s="1"/>
  <c r="Q5435" i="1" s="1"/>
  <c r="M5435" i="1"/>
  <c r="L5435" i="1"/>
  <c r="O5434" i="1"/>
  <c r="N5434" i="1"/>
  <c r="P5434" i="1" s="1"/>
  <c r="Q5434" i="1" s="1"/>
  <c r="M5434" i="1"/>
  <c r="L5434" i="1"/>
  <c r="O5433" i="1"/>
  <c r="N5433" i="1"/>
  <c r="P5433" i="1" s="1"/>
  <c r="Q5433" i="1" s="1"/>
  <c r="M5433" i="1"/>
  <c r="L5433" i="1"/>
  <c r="O5432" i="1"/>
  <c r="N5432" i="1"/>
  <c r="P5432" i="1" s="1"/>
  <c r="Q5432" i="1" s="1"/>
  <c r="M5432" i="1"/>
  <c r="L5432" i="1"/>
  <c r="O5431" i="1"/>
  <c r="N5431" i="1"/>
  <c r="P5431" i="1" s="1"/>
  <c r="Q5431" i="1" s="1"/>
  <c r="M5431" i="1"/>
  <c r="L5431" i="1"/>
  <c r="O5430" i="1"/>
  <c r="N5430" i="1"/>
  <c r="P5430" i="1" s="1"/>
  <c r="Q5430" i="1" s="1"/>
  <c r="M5430" i="1"/>
  <c r="L5430" i="1"/>
  <c r="O5429" i="1"/>
  <c r="N5429" i="1"/>
  <c r="P5429" i="1" s="1"/>
  <c r="Q5429" i="1" s="1"/>
  <c r="M5429" i="1"/>
  <c r="L5429" i="1"/>
  <c r="O5428" i="1"/>
  <c r="N5428" i="1"/>
  <c r="P5428" i="1" s="1"/>
  <c r="Q5428" i="1" s="1"/>
  <c r="M5428" i="1"/>
  <c r="L5428" i="1"/>
  <c r="O5427" i="1"/>
  <c r="N5427" i="1"/>
  <c r="P5427" i="1" s="1"/>
  <c r="Q5427" i="1" s="1"/>
  <c r="M5427" i="1"/>
  <c r="L5427" i="1"/>
  <c r="O5426" i="1"/>
  <c r="N5426" i="1"/>
  <c r="P5426" i="1" s="1"/>
  <c r="Q5426" i="1" s="1"/>
  <c r="M5426" i="1"/>
  <c r="L5426" i="1"/>
  <c r="O5425" i="1"/>
  <c r="N5425" i="1"/>
  <c r="P5425" i="1" s="1"/>
  <c r="Q5425" i="1" s="1"/>
  <c r="M5425" i="1"/>
  <c r="L5425" i="1"/>
  <c r="O5424" i="1"/>
  <c r="N5424" i="1"/>
  <c r="P5424" i="1" s="1"/>
  <c r="Q5424" i="1" s="1"/>
  <c r="M5424" i="1"/>
  <c r="L5424" i="1"/>
  <c r="O5423" i="1"/>
  <c r="N5423" i="1"/>
  <c r="P5423" i="1" s="1"/>
  <c r="Q5423" i="1" s="1"/>
  <c r="M5423" i="1"/>
  <c r="L5423" i="1"/>
  <c r="O5422" i="1"/>
  <c r="N5422" i="1"/>
  <c r="P5422" i="1" s="1"/>
  <c r="Q5422" i="1" s="1"/>
  <c r="M5422" i="1"/>
  <c r="L5422" i="1"/>
  <c r="O5421" i="1"/>
  <c r="N5421" i="1"/>
  <c r="P5421" i="1" s="1"/>
  <c r="Q5421" i="1" s="1"/>
  <c r="M5421" i="1"/>
  <c r="L5421" i="1"/>
  <c r="O5420" i="1"/>
  <c r="N5420" i="1"/>
  <c r="P5420" i="1" s="1"/>
  <c r="Q5420" i="1" s="1"/>
  <c r="M5420" i="1"/>
  <c r="L5420" i="1"/>
  <c r="O5419" i="1"/>
  <c r="N5419" i="1"/>
  <c r="P5419" i="1" s="1"/>
  <c r="Q5419" i="1" s="1"/>
  <c r="M5419" i="1"/>
  <c r="L5419" i="1"/>
  <c r="O5418" i="1"/>
  <c r="N5418" i="1"/>
  <c r="P5418" i="1" s="1"/>
  <c r="Q5418" i="1" s="1"/>
  <c r="M5418" i="1"/>
  <c r="L5418" i="1"/>
  <c r="O5417" i="1"/>
  <c r="N5417" i="1"/>
  <c r="P5417" i="1" s="1"/>
  <c r="Q5417" i="1" s="1"/>
  <c r="M5417" i="1"/>
  <c r="L5417" i="1"/>
  <c r="O5416" i="1"/>
  <c r="N5416" i="1"/>
  <c r="P5416" i="1" s="1"/>
  <c r="Q5416" i="1" s="1"/>
  <c r="M5416" i="1"/>
  <c r="L5416" i="1"/>
  <c r="O5415" i="1"/>
  <c r="N5415" i="1"/>
  <c r="P5415" i="1" s="1"/>
  <c r="Q5415" i="1" s="1"/>
  <c r="M5415" i="1"/>
  <c r="L5415" i="1"/>
  <c r="O5414" i="1"/>
  <c r="N5414" i="1"/>
  <c r="P5414" i="1" s="1"/>
  <c r="Q5414" i="1" s="1"/>
  <c r="M5414" i="1"/>
  <c r="L5414" i="1"/>
  <c r="O5413" i="1"/>
  <c r="N5413" i="1"/>
  <c r="P5413" i="1" s="1"/>
  <c r="Q5413" i="1" s="1"/>
  <c r="M5413" i="1"/>
  <c r="L5413" i="1"/>
  <c r="O5412" i="1"/>
  <c r="N5412" i="1"/>
  <c r="P5412" i="1" s="1"/>
  <c r="Q5412" i="1" s="1"/>
  <c r="M5412" i="1"/>
  <c r="L5412" i="1"/>
  <c r="O5411" i="1"/>
  <c r="N5411" i="1"/>
  <c r="P5411" i="1" s="1"/>
  <c r="Q5411" i="1" s="1"/>
  <c r="M5411" i="1"/>
  <c r="L5411" i="1"/>
  <c r="O5410" i="1"/>
  <c r="N5410" i="1"/>
  <c r="P5410" i="1" s="1"/>
  <c r="Q5410" i="1" s="1"/>
  <c r="M5410" i="1"/>
  <c r="L5410" i="1"/>
  <c r="O5409" i="1"/>
  <c r="N5409" i="1"/>
  <c r="P5409" i="1" s="1"/>
  <c r="Q5409" i="1" s="1"/>
  <c r="M5409" i="1"/>
  <c r="L5409" i="1"/>
  <c r="O5408" i="1"/>
  <c r="N5408" i="1"/>
  <c r="P5408" i="1" s="1"/>
  <c r="Q5408" i="1" s="1"/>
  <c r="M5408" i="1"/>
  <c r="L5408" i="1"/>
  <c r="O5407" i="1"/>
  <c r="N5407" i="1"/>
  <c r="P5407" i="1" s="1"/>
  <c r="Q5407" i="1" s="1"/>
  <c r="M5407" i="1"/>
  <c r="L5407" i="1"/>
  <c r="O5406" i="1"/>
  <c r="N5406" i="1"/>
  <c r="P5406" i="1" s="1"/>
  <c r="Q5406" i="1" s="1"/>
  <c r="M5406" i="1"/>
  <c r="L5406" i="1"/>
  <c r="O5405" i="1"/>
  <c r="N5405" i="1"/>
  <c r="P5405" i="1" s="1"/>
  <c r="Q5405" i="1" s="1"/>
  <c r="M5405" i="1"/>
  <c r="L5405" i="1"/>
  <c r="O5404" i="1"/>
  <c r="N5404" i="1"/>
  <c r="P5404" i="1" s="1"/>
  <c r="Q5404" i="1" s="1"/>
  <c r="M5404" i="1"/>
  <c r="L5404" i="1"/>
  <c r="O5403" i="1"/>
  <c r="N5403" i="1"/>
  <c r="P5403" i="1" s="1"/>
  <c r="Q5403" i="1" s="1"/>
  <c r="M5403" i="1"/>
  <c r="L5403" i="1"/>
  <c r="O5402" i="1"/>
  <c r="N5402" i="1"/>
  <c r="P5402" i="1" s="1"/>
  <c r="Q5402" i="1" s="1"/>
  <c r="M5402" i="1"/>
  <c r="L5402" i="1"/>
  <c r="O5401" i="1"/>
  <c r="N5401" i="1"/>
  <c r="P5401" i="1" s="1"/>
  <c r="Q5401" i="1" s="1"/>
  <c r="M5401" i="1"/>
  <c r="L5401" i="1"/>
  <c r="O5400" i="1"/>
  <c r="N5400" i="1"/>
  <c r="P5400" i="1" s="1"/>
  <c r="Q5400" i="1" s="1"/>
  <c r="M5400" i="1"/>
  <c r="L5400" i="1"/>
  <c r="O5399" i="1"/>
  <c r="N5399" i="1"/>
  <c r="P5399" i="1" s="1"/>
  <c r="Q5399" i="1" s="1"/>
  <c r="M5399" i="1"/>
  <c r="L5399" i="1"/>
  <c r="O5398" i="1"/>
  <c r="N5398" i="1"/>
  <c r="P5398" i="1" s="1"/>
  <c r="Q5398" i="1" s="1"/>
  <c r="M5398" i="1"/>
  <c r="L5398" i="1"/>
  <c r="O5397" i="1"/>
  <c r="N5397" i="1"/>
  <c r="P5397" i="1" s="1"/>
  <c r="Q5397" i="1" s="1"/>
  <c r="M5397" i="1"/>
  <c r="L5397" i="1"/>
  <c r="O5396" i="1"/>
  <c r="N5396" i="1"/>
  <c r="P5396" i="1" s="1"/>
  <c r="Q5396" i="1" s="1"/>
  <c r="M5396" i="1"/>
  <c r="L5396" i="1"/>
  <c r="O5395" i="1"/>
  <c r="N5395" i="1"/>
  <c r="P5395" i="1" s="1"/>
  <c r="Q5395" i="1" s="1"/>
  <c r="M5395" i="1"/>
  <c r="L5395" i="1"/>
  <c r="O5394" i="1"/>
  <c r="N5394" i="1"/>
  <c r="P5394" i="1" s="1"/>
  <c r="Q5394" i="1" s="1"/>
  <c r="M5394" i="1"/>
  <c r="L5394" i="1"/>
  <c r="O5393" i="1"/>
  <c r="N5393" i="1"/>
  <c r="P5393" i="1" s="1"/>
  <c r="Q5393" i="1" s="1"/>
  <c r="M5393" i="1"/>
  <c r="L5393" i="1"/>
  <c r="O5392" i="1"/>
  <c r="N5392" i="1"/>
  <c r="P5392" i="1" s="1"/>
  <c r="Q5392" i="1" s="1"/>
  <c r="M5392" i="1"/>
  <c r="L5392" i="1"/>
  <c r="O5391" i="1"/>
  <c r="N5391" i="1"/>
  <c r="P5391" i="1" s="1"/>
  <c r="Q5391" i="1" s="1"/>
  <c r="M5391" i="1"/>
  <c r="L5391" i="1"/>
  <c r="O5390" i="1"/>
  <c r="N5390" i="1"/>
  <c r="P5390" i="1" s="1"/>
  <c r="Q5390" i="1" s="1"/>
  <c r="M5390" i="1"/>
  <c r="L5390" i="1"/>
  <c r="O5389" i="1"/>
  <c r="N5389" i="1"/>
  <c r="P5389" i="1" s="1"/>
  <c r="Q5389" i="1" s="1"/>
  <c r="M5389" i="1"/>
  <c r="L5389" i="1"/>
  <c r="O5388" i="1"/>
  <c r="N5388" i="1"/>
  <c r="P5388" i="1" s="1"/>
  <c r="Q5388" i="1" s="1"/>
  <c r="M5388" i="1"/>
  <c r="L5388" i="1"/>
  <c r="O5387" i="1"/>
  <c r="N5387" i="1"/>
  <c r="P5387" i="1" s="1"/>
  <c r="Q5387" i="1" s="1"/>
  <c r="M5387" i="1"/>
  <c r="L5387" i="1"/>
  <c r="O5386" i="1"/>
  <c r="N5386" i="1"/>
  <c r="P5386" i="1" s="1"/>
  <c r="Q5386" i="1" s="1"/>
  <c r="M5386" i="1"/>
  <c r="L5386" i="1"/>
  <c r="O5385" i="1"/>
  <c r="N5385" i="1"/>
  <c r="P5385" i="1" s="1"/>
  <c r="Q5385" i="1" s="1"/>
  <c r="M5385" i="1"/>
  <c r="L5385" i="1"/>
  <c r="O5384" i="1"/>
  <c r="N5384" i="1"/>
  <c r="P5384" i="1" s="1"/>
  <c r="Q5384" i="1" s="1"/>
  <c r="M5384" i="1"/>
  <c r="L5384" i="1"/>
  <c r="O5383" i="1"/>
  <c r="N5383" i="1"/>
  <c r="P5383" i="1" s="1"/>
  <c r="Q5383" i="1" s="1"/>
  <c r="M5383" i="1"/>
  <c r="L5383" i="1"/>
  <c r="O5382" i="1"/>
  <c r="N5382" i="1"/>
  <c r="P5382" i="1" s="1"/>
  <c r="Q5382" i="1" s="1"/>
  <c r="M5382" i="1"/>
  <c r="L5382" i="1"/>
  <c r="O5381" i="1"/>
  <c r="N5381" i="1"/>
  <c r="P5381" i="1" s="1"/>
  <c r="Q5381" i="1" s="1"/>
  <c r="M5381" i="1"/>
  <c r="L5381" i="1"/>
  <c r="O5380" i="1"/>
  <c r="N5380" i="1"/>
  <c r="P5380" i="1" s="1"/>
  <c r="Q5380" i="1" s="1"/>
  <c r="M5380" i="1"/>
  <c r="L5380" i="1"/>
  <c r="O5379" i="1"/>
  <c r="N5379" i="1"/>
  <c r="P5379" i="1" s="1"/>
  <c r="Q5379" i="1" s="1"/>
  <c r="M5379" i="1"/>
  <c r="L5379" i="1"/>
  <c r="O5378" i="1"/>
  <c r="N5378" i="1"/>
  <c r="P5378" i="1" s="1"/>
  <c r="Q5378" i="1" s="1"/>
  <c r="M5378" i="1"/>
  <c r="L5378" i="1"/>
  <c r="O5377" i="1"/>
  <c r="N5377" i="1"/>
  <c r="P5377" i="1" s="1"/>
  <c r="Q5377" i="1" s="1"/>
  <c r="M5377" i="1"/>
  <c r="L5377" i="1"/>
  <c r="O5376" i="1"/>
  <c r="N5376" i="1"/>
  <c r="P5376" i="1" s="1"/>
  <c r="Q5376" i="1" s="1"/>
  <c r="M5376" i="1"/>
  <c r="L5376" i="1"/>
  <c r="O5375" i="1"/>
  <c r="N5375" i="1"/>
  <c r="P5375" i="1" s="1"/>
  <c r="Q5375" i="1" s="1"/>
  <c r="M5375" i="1"/>
  <c r="L5375" i="1"/>
  <c r="O5374" i="1"/>
  <c r="N5374" i="1"/>
  <c r="P5374" i="1" s="1"/>
  <c r="Q5374" i="1" s="1"/>
  <c r="M5374" i="1"/>
  <c r="L5374" i="1"/>
  <c r="O5373" i="1"/>
  <c r="N5373" i="1"/>
  <c r="P5373" i="1" s="1"/>
  <c r="Q5373" i="1" s="1"/>
  <c r="M5373" i="1"/>
  <c r="L5373" i="1"/>
  <c r="O5372" i="1"/>
  <c r="N5372" i="1"/>
  <c r="P5372" i="1" s="1"/>
  <c r="Q5372" i="1" s="1"/>
  <c r="M5372" i="1"/>
  <c r="L5372" i="1"/>
  <c r="O5371" i="1"/>
  <c r="N5371" i="1"/>
  <c r="P5371" i="1" s="1"/>
  <c r="Q5371" i="1" s="1"/>
  <c r="M5371" i="1"/>
  <c r="L5371" i="1"/>
  <c r="O5370" i="1"/>
  <c r="N5370" i="1"/>
  <c r="P5370" i="1" s="1"/>
  <c r="Q5370" i="1" s="1"/>
  <c r="M5370" i="1"/>
  <c r="L5370" i="1"/>
  <c r="O5369" i="1"/>
  <c r="N5369" i="1"/>
  <c r="P5369" i="1" s="1"/>
  <c r="Q5369" i="1" s="1"/>
  <c r="M5369" i="1"/>
  <c r="L5369" i="1"/>
  <c r="O5368" i="1"/>
  <c r="N5368" i="1"/>
  <c r="P5368" i="1" s="1"/>
  <c r="Q5368" i="1" s="1"/>
  <c r="M5368" i="1"/>
  <c r="L5368" i="1"/>
  <c r="O5367" i="1"/>
  <c r="N5367" i="1"/>
  <c r="P5367" i="1" s="1"/>
  <c r="Q5367" i="1" s="1"/>
  <c r="M5367" i="1"/>
  <c r="L5367" i="1"/>
  <c r="O5366" i="1"/>
  <c r="N5366" i="1"/>
  <c r="P5366" i="1" s="1"/>
  <c r="Q5366" i="1" s="1"/>
  <c r="M5366" i="1"/>
  <c r="L5366" i="1"/>
  <c r="O5365" i="1"/>
  <c r="N5365" i="1"/>
  <c r="P5365" i="1" s="1"/>
  <c r="Q5365" i="1" s="1"/>
  <c r="M5365" i="1"/>
  <c r="L5365" i="1"/>
  <c r="O5364" i="1"/>
  <c r="N5364" i="1"/>
  <c r="P5364" i="1" s="1"/>
  <c r="Q5364" i="1" s="1"/>
  <c r="M5364" i="1"/>
  <c r="L5364" i="1"/>
  <c r="O5363" i="1"/>
  <c r="N5363" i="1"/>
  <c r="P5363" i="1" s="1"/>
  <c r="Q5363" i="1" s="1"/>
  <c r="M5363" i="1"/>
  <c r="L5363" i="1"/>
  <c r="O5362" i="1"/>
  <c r="N5362" i="1"/>
  <c r="P5362" i="1" s="1"/>
  <c r="Q5362" i="1" s="1"/>
  <c r="M5362" i="1"/>
  <c r="L5362" i="1"/>
  <c r="O5361" i="1"/>
  <c r="N5361" i="1"/>
  <c r="P5361" i="1" s="1"/>
  <c r="Q5361" i="1" s="1"/>
  <c r="M5361" i="1"/>
  <c r="L5361" i="1"/>
  <c r="O5360" i="1"/>
  <c r="N5360" i="1"/>
  <c r="P5360" i="1" s="1"/>
  <c r="Q5360" i="1" s="1"/>
  <c r="M5360" i="1"/>
  <c r="L5360" i="1"/>
  <c r="O5359" i="1"/>
  <c r="N5359" i="1"/>
  <c r="P5359" i="1" s="1"/>
  <c r="Q5359" i="1" s="1"/>
  <c r="M5359" i="1"/>
  <c r="L5359" i="1"/>
  <c r="P5358" i="1"/>
  <c r="Q5358" i="1" s="1"/>
  <c r="O5358" i="1"/>
  <c r="N5358" i="1"/>
  <c r="M5358" i="1"/>
  <c r="L5358" i="1"/>
  <c r="O5357" i="1"/>
  <c r="N5357" i="1"/>
  <c r="P5357" i="1" s="1"/>
  <c r="Q5357" i="1" s="1"/>
  <c r="M5357" i="1"/>
  <c r="L5357" i="1"/>
  <c r="O5356" i="1"/>
  <c r="N5356" i="1"/>
  <c r="P5356" i="1" s="1"/>
  <c r="Q5356" i="1" s="1"/>
  <c r="M5356" i="1"/>
  <c r="L5356" i="1"/>
  <c r="O5355" i="1"/>
  <c r="N5355" i="1"/>
  <c r="P5355" i="1" s="1"/>
  <c r="Q5355" i="1" s="1"/>
  <c r="M5355" i="1"/>
  <c r="L5355" i="1"/>
  <c r="P5354" i="1"/>
  <c r="Q5354" i="1" s="1"/>
  <c r="O5354" i="1"/>
  <c r="N5354" i="1"/>
  <c r="M5354" i="1"/>
  <c r="L5354" i="1"/>
  <c r="O5353" i="1"/>
  <c r="N5353" i="1"/>
  <c r="P5353" i="1" s="1"/>
  <c r="Q5353" i="1" s="1"/>
  <c r="M5353" i="1"/>
  <c r="L5353" i="1"/>
  <c r="O5352" i="1"/>
  <c r="N5352" i="1"/>
  <c r="P5352" i="1" s="1"/>
  <c r="Q5352" i="1" s="1"/>
  <c r="M5352" i="1"/>
  <c r="L5352" i="1"/>
  <c r="O5351" i="1"/>
  <c r="N5351" i="1"/>
  <c r="P5351" i="1" s="1"/>
  <c r="Q5351" i="1" s="1"/>
  <c r="M5351" i="1"/>
  <c r="L5351" i="1"/>
  <c r="O5350" i="1"/>
  <c r="N5350" i="1"/>
  <c r="P5350" i="1" s="1"/>
  <c r="Q5350" i="1" s="1"/>
  <c r="M5350" i="1"/>
  <c r="L5350" i="1"/>
  <c r="O5349" i="1"/>
  <c r="N5349" i="1"/>
  <c r="P5349" i="1" s="1"/>
  <c r="Q5349" i="1" s="1"/>
  <c r="M5349" i="1"/>
  <c r="L5349" i="1"/>
  <c r="O5348" i="1"/>
  <c r="N5348" i="1"/>
  <c r="P5348" i="1" s="1"/>
  <c r="Q5348" i="1" s="1"/>
  <c r="M5348" i="1"/>
  <c r="L5348" i="1"/>
  <c r="O5347" i="1"/>
  <c r="N5347" i="1"/>
  <c r="P5347" i="1" s="1"/>
  <c r="Q5347" i="1" s="1"/>
  <c r="M5347" i="1"/>
  <c r="L5347" i="1"/>
  <c r="O5346" i="1"/>
  <c r="N5346" i="1"/>
  <c r="P5346" i="1" s="1"/>
  <c r="Q5346" i="1" s="1"/>
  <c r="M5346" i="1"/>
  <c r="L5346" i="1"/>
  <c r="O5345" i="1"/>
  <c r="N5345" i="1"/>
  <c r="P5345" i="1" s="1"/>
  <c r="Q5345" i="1" s="1"/>
  <c r="M5345" i="1"/>
  <c r="L5345" i="1"/>
  <c r="O5344" i="1"/>
  <c r="N5344" i="1"/>
  <c r="P5344" i="1" s="1"/>
  <c r="Q5344" i="1" s="1"/>
  <c r="M5344" i="1"/>
  <c r="L5344" i="1"/>
  <c r="O5343" i="1"/>
  <c r="N5343" i="1"/>
  <c r="P5343" i="1" s="1"/>
  <c r="Q5343" i="1" s="1"/>
  <c r="M5343" i="1"/>
  <c r="L5343" i="1"/>
  <c r="O5342" i="1"/>
  <c r="N5342" i="1"/>
  <c r="P5342" i="1" s="1"/>
  <c r="Q5342" i="1" s="1"/>
  <c r="M5342" i="1"/>
  <c r="L5342" i="1"/>
  <c r="O5341" i="1"/>
  <c r="N5341" i="1"/>
  <c r="P5341" i="1" s="1"/>
  <c r="Q5341" i="1" s="1"/>
  <c r="M5341" i="1"/>
  <c r="L5341" i="1"/>
  <c r="O5340" i="1"/>
  <c r="N5340" i="1"/>
  <c r="P5340" i="1" s="1"/>
  <c r="Q5340" i="1" s="1"/>
  <c r="M5340" i="1"/>
  <c r="L5340" i="1"/>
  <c r="O5339" i="1"/>
  <c r="N5339" i="1"/>
  <c r="P5339" i="1" s="1"/>
  <c r="Q5339" i="1" s="1"/>
  <c r="M5339" i="1"/>
  <c r="L5339" i="1"/>
  <c r="O5338" i="1"/>
  <c r="N5338" i="1"/>
  <c r="P5338" i="1" s="1"/>
  <c r="Q5338" i="1" s="1"/>
  <c r="M5338" i="1"/>
  <c r="L5338" i="1"/>
  <c r="O5337" i="1"/>
  <c r="N5337" i="1"/>
  <c r="P5337" i="1" s="1"/>
  <c r="Q5337" i="1" s="1"/>
  <c r="M5337" i="1"/>
  <c r="L5337" i="1"/>
  <c r="O5336" i="1"/>
  <c r="N5336" i="1"/>
  <c r="P5336" i="1" s="1"/>
  <c r="Q5336" i="1" s="1"/>
  <c r="M5336" i="1"/>
  <c r="L5336" i="1"/>
  <c r="O5335" i="1"/>
  <c r="N5335" i="1"/>
  <c r="P5335" i="1" s="1"/>
  <c r="Q5335" i="1" s="1"/>
  <c r="M5335" i="1"/>
  <c r="L5335" i="1"/>
  <c r="O5334" i="1"/>
  <c r="N5334" i="1"/>
  <c r="P5334" i="1" s="1"/>
  <c r="Q5334" i="1" s="1"/>
  <c r="M5334" i="1"/>
  <c r="L5334" i="1"/>
  <c r="O5333" i="1"/>
  <c r="N5333" i="1"/>
  <c r="P5333" i="1" s="1"/>
  <c r="Q5333" i="1" s="1"/>
  <c r="M5333" i="1"/>
  <c r="L5333" i="1"/>
  <c r="O5332" i="1"/>
  <c r="N5332" i="1"/>
  <c r="P5332" i="1" s="1"/>
  <c r="Q5332" i="1" s="1"/>
  <c r="M5332" i="1"/>
  <c r="L5332" i="1"/>
  <c r="O5331" i="1"/>
  <c r="N5331" i="1"/>
  <c r="P5331" i="1" s="1"/>
  <c r="Q5331" i="1" s="1"/>
  <c r="M5331" i="1"/>
  <c r="L5331" i="1"/>
  <c r="O5330" i="1"/>
  <c r="N5330" i="1"/>
  <c r="P5330" i="1" s="1"/>
  <c r="Q5330" i="1" s="1"/>
  <c r="M5330" i="1"/>
  <c r="L5330" i="1"/>
  <c r="O5329" i="1"/>
  <c r="N5329" i="1"/>
  <c r="P5329" i="1" s="1"/>
  <c r="Q5329" i="1" s="1"/>
  <c r="M5329" i="1"/>
  <c r="L5329" i="1"/>
  <c r="O5328" i="1"/>
  <c r="N5328" i="1"/>
  <c r="P5328" i="1" s="1"/>
  <c r="Q5328" i="1" s="1"/>
  <c r="M5328" i="1"/>
  <c r="L5328" i="1"/>
  <c r="O5327" i="1"/>
  <c r="N5327" i="1"/>
  <c r="P5327" i="1" s="1"/>
  <c r="Q5327" i="1" s="1"/>
  <c r="M5327" i="1"/>
  <c r="L5327" i="1"/>
  <c r="O5326" i="1"/>
  <c r="N5326" i="1"/>
  <c r="P5326" i="1" s="1"/>
  <c r="Q5326" i="1" s="1"/>
  <c r="M5326" i="1"/>
  <c r="L5326" i="1"/>
  <c r="O5325" i="1"/>
  <c r="N5325" i="1"/>
  <c r="P5325" i="1" s="1"/>
  <c r="Q5325" i="1" s="1"/>
  <c r="M5325" i="1"/>
  <c r="L5325" i="1"/>
  <c r="O5324" i="1"/>
  <c r="N5324" i="1"/>
  <c r="P5324" i="1" s="1"/>
  <c r="Q5324" i="1" s="1"/>
  <c r="M5324" i="1"/>
  <c r="L5324" i="1"/>
  <c r="O5323" i="1"/>
  <c r="N5323" i="1"/>
  <c r="P5323" i="1" s="1"/>
  <c r="Q5323" i="1" s="1"/>
  <c r="M5323" i="1"/>
  <c r="L5323" i="1"/>
  <c r="O5322" i="1"/>
  <c r="N5322" i="1"/>
  <c r="P5322" i="1" s="1"/>
  <c r="Q5322" i="1" s="1"/>
  <c r="M5322" i="1"/>
  <c r="L5322" i="1"/>
  <c r="O5321" i="1"/>
  <c r="N5321" i="1"/>
  <c r="P5321" i="1" s="1"/>
  <c r="Q5321" i="1" s="1"/>
  <c r="M5321" i="1"/>
  <c r="L5321" i="1"/>
  <c r="O5320" i="1"/>
  <c r="N5320" i="1"/>
  <c r="P5320" i="1" s="1"/>
  <c r="Q5320" i="1" s="1"/>
  <c r="M5320" i="1"/>
  <c r="L5320" i="1"/>
  <c r="O5319" i="1"/>
  <c r="N5319" i="1"/>
  <c r="P5319" i="1" s="1"/>
  <c r="Q5319" i="1" s="1"/>
  <c r="M5319" i="1"/>
  <c r="L5319" i="1"/>
  <c r="O5318" i="1"/>
  <c r="N5318" i="1"/>
  <c r="P5318" i="1" s="1"/>
  <c r="Q5318" i="1" s="1"/>
  <c r="M5318" i="1"/>
  <c r="L5318" i="1"/>
  <c r="O5317" i="1"/>
  <c r="N5317" i="1"/>
  <c r="P5317" i="1" s="1"/>
  <c r="Q5317" i="1" s="1"/>
  <c r="M5317" i="1"/>
  <c r="L5317" i="1"/>
  <c r="O5316" i="1"/>
  <c r="N5316" i="1"/>
  <c r="P5316" i="1" s="1"/>
  <c r="Q5316" i="1" s="1"/>
  <c r="M5316" i="1"/>
  <c r="L5316" i="1"/>
  <c r="O5315" i="1"/>
  <c r="N5315" i="1"/>
  <c r="P5315" i="1" s="1"/>
  <c r="Q5315" i="1" s="1"/>
  <c r="M5315" i="1"/>
  <c r="L5315" i="1"/>
  <c r="O5314" i="1"/>
  <c r="N5314" i="1"/>
  <c r="P5314" i="1" s="1"/>
  <c r="Q5314" i="1" s="1"/>
  <c r="M5314" i="1"/>
  <c r="L5314" i="1"/>
  <c r="O5313" i="1"/>
  <c r="N5313" i="1"/>
  <c r="P5313" i="1" s="1"/>
  <c r="Q5313" i="1" s="1"/>
  <c r="M5313" i="1"/>
  <c r="L5313" i="1"/>
  <c r="O5312" i="1"/>
  <c r="N5312" i="1"/>
  <c r="P5312" i="1" s="1"/>
  <c r="Q5312" i="1" s="1"/>
  <c r="M5312" i="1"/>
  <c r="L5312" i="1"/>
  <c r="O5311" i="1"/>
  <c r="N5311" i="1"/>
  <c r="P5311" i="1" s="1"/>
  <c r="Q5311" i="1" s="1"/>
  <c r="M5311" i="1"/>
  <c r="L5311" i="1"/>
  <c r="O5310" i="1"/>
  <c r="N5310" i="1"/>
  <c r="P5310" i="1" s="1"/>
  <c r="Q5310" i="1" s="1"/>
  <c r="M5310" i="1"/>
  <c r="L5310" i="1"/>
  <c r="O5309" i="1"/>
  <c r="N5309" i="1"/>
  <c r="P5309" i="1" s="1"/>
  <c r="Q5309" i="1" s="1"/>
  <c r="M5309" i="1"/>
  <c r="L5309" i="1"/>
  <c r="O5308" i="1"/>
  <c r="N5308" i="1"/>
  <c r="P5308" i="1" s="1"/>
  <c r="Q5308" i="1" s="1"/>
  <c r="M5308" i="1"/>
  <c r="L5308" i="1"/>
  <c r="O5307" i="1"/>
  <c r="N5307" i="1"/>
  <c r="P5307" i="1" s="1"/>
  <c r="Q5307" i="1" s="1"/>
  <c r="M5307" i="1"/>
  <c r="L5307" i="1"/>
  <c r="O5306" i="1"/>
  <c r="N5306" i="1"/>
  <c r="P5306" i="1" s="1"/>
  <c r="Q5306" i="1" s="1"/>
  <c r="M5306" i="1"/>
  <c r="L5306" i="1"/>
  <c r="O5305" i="1"/>
  <c r="N5305" i="1"/>
  <c r="P5305" i="1" s="1"/>
  <c r="Q5305" i="1" s="1"/>
  <c r="M5305" i="1"/>
  <c r="L5305" i="1"/>
  <c r="O5304" i="1"/>
  <c r="N5304" i="1"/>
  <c r="P5304" i="1" s="1"/>
  <c r="Q5304" i="1" s="1"/>
  <c r="M5304" i="1"/>
  <c r="L5304" i="1"/>
  <c r="O5303" i="1"/>
  <c r="N5303" i="1"/>
  <c r="P5303" i="1" s="1"/>
  <c r="Q5303" i="1" s="1"/>
  <c r="M5303" i="1"/>
  <c r="L5303" i="1"/>
  <c r="O5302" i="1"/>
  <c r="N5302" i="1"/>
  <c r="P5302" i="1" s="1"/>
  <c r="Q5302" i="1" s="1"/>
  <c r="M5302" i="1"/>
  <c r="L5302" i="1"/>
  <c r="O5301" i="1"/>
  <c r="N5301" i="1"/>
  <c r="P5301" i="1" s="1"/>
  <c r="Q5301" i="1" s="1"/>
  <c r="M5301" i="1"/>
  <c r="L5301" i="1"/>
  <c r="O5300" i="1"/>
  <c r="N5300" i="1"/>
  <c r="P5300" i="1" s="1"/>
  <c r="Q5300" i="1" s="1"/>
  <c r="M5300" i="1"/>
  <c r="L5300" i="1"/>
  <c r="O5299" i="1"/>
  <c r="N5299" i="1"/>
  <c r="P5299" i="1" s="1"/>
  <c r="Q5299" i="1" s="1"/>
  <c r="M5299" i="1"/>
  <c r="L5299" i="1"/>
  <c r="O5298" i="1"/>
  <c r="N5298" i="1"/>
  <c r="P5298" i="1" s="1"/>
  <c r="Q5298" i="1" s="1"/>
  <c r="M5298" i="1"/>
  <c r="L5298" i="1"/>
  <c r="O5297" i="1"/>
  <c r="N5297" i="1"/>
  <c r="P5297" i="1" s="1"/>
  <c r="Q5297" i="1" s="1"/>
  <c r="M5297" i="1"/>
  <c r="L5297" i="1"/>
  <c r="O5296" i="1"/>
  <c r="N5296" i="1"/>
  <c r="P5296" i="1" s="1"/>
  <c r="Q5296" i="1" s="1"/>
  <c r="M5296" i="1"/>
  <c r="L5296" i="1"/>
  <c r="O5295" i="1"/>
  <c r="N5295" i="1"/>
  <c r="P5295" i="1" s="1"/>
  <c r="Q5295" i="1" s="1"/>
  <c r="M5295" i="1"/>
  <c r="L5295" i="1"/>
  <c r="O5294" i="1"/>
  <c r="N5294" i="1"/>
  <c r="P5294" i="1" s="1"/>
  <c r="Q5294" i="1" s="1"/>
  <c r="M5294" i="1"/>
  <c r="L5294" i="1"/>
  <c r="O5293" i="1"/>
  <c r="N5293" i="1"/>
  <c r="P5293" i="1" s="1"/>
  <c r="Q5293" i="1" s="1"/>
  <c r="M5293" i="1"/>
  <c r="L5293" i="1"/>
  <c r="O5292" i="1"/>
  <c r="N5292" i="1"/>
  <c r="P5292" i="1" s="1"/>
  <c r="Q5292" i="1" s="1"/>
  <c r="M5292" i="1"/>
  <c r="L5292" i="1"/>
  <c r="O5291" i="1"/>
  <c r="N5291" i="1"/>
  <c r="P5291" i="1" s="1"/>
  <c r="Q5291" i="1" s="1"/>
  <c r="M5291" i="1"/>
  <c r="L5291" i="1"/>
  <c r="O5290" i="1"/>
  <c r="N5290" i="1"/>
  <c r="P5290" i="1" s="1"/>
  <c r="Q5290" i="1" s="1"/>
  <c r="M5290" i="1"/>
  <c r="L5290" i="1"/>
  <c r="O5289" i="1"/>
  <c r="N5289" i="1"/>
  <c r="P5289" i="1" s="1"/>
  <c r="Q5289" i="1" s="1"/>
  <c r="M5289" i="1"/>
  <c r="L5289" i="1"/>
  <c r="O5288" i="1"/>
  <c r="N5288" i="1"/>
  <c r="P5288" i="1" s="1"/>
  <c r="Q5288" i="1" s="1"/>
  <c r="M5288" i="1"/>
  <c r="L5288" i="1"/>
  <c r="O5287" i="1"/>
  <c r="N5287" i="1"/>
  <c r="P5287" i="1" s="1"/>
  <c r="Q5287" i="1" s="1"/>
  <c r="M5287" i="1"/>
  <c r="L5287" i="1"/>
  <c r="O5286" i="1"/>
  <c r="N5286" i="1"/>
  <c r="P5286" i="1" s="1"/>
  <c r="Q5286" i="1" s="1"/>
  <c r="M5286" i="1"/>
  <c r="L5286" i="1"/>
  <c r="O5285" i="1"/>
  <c r="N5285" i="1"/>
  <c r="P5285" i="1" s="1"/>
  <c r="Q5285" i="1" s="1"/>
  <c r="M5285" i="1"/>
  <c r="L5285" i="1"/>
  <c r="O5284" i="1"/>
  <c r="N5284" i="1"/>
  <c r="P5284" i="1" s="1"/>
  <c r="Q5284" i="1" s="1"/>
  <c r="M5284" i="1"/>
  <c r="L5284" i="1"/>
  <c r="O5283" i="1"/>
  <c r="N5283" i="1"/>
  <c r="P5283" i="1" s="1"/>
  <c r="Q5283" i="1" s="1"/>
  <c r="M5283" i="1"/>
  <c r="L5283" i="1"/>
  <c r="O5282" i="1"/>
  <c r="N5282" i="1"/>
  <c r="P5282" i="1" s="1"/>
  <c r="Q5282" i="1" s="1"/>
  <c r="M5282" i="1"/>
  <c r="L5282" i="1"/>
  <c r="O5281" i="1"/>
  <c r="N5281" i="1"/>
  <c r="P5281" i="1" s="1"/>
  <c r="Q5281" i="1" s="1"/>
  <c r="M5281" i="1"/>
  <c r="L5281" i="1"/>
  <c r="O5280" i="1"/>
  <c r="N5280" i="1"/>
  <c r="P5280" i="1" s="1"/>
  <c r="Q5280" i="1" s="1"/>
  <c r="M5280" i="1"/>
  <c r="L5280" i="1"/>
  <c r="O5279" i="1"/>
  <c r="N5279" i="1"/>
  <c r="P5279" i="1" s="1"/>
  <c r="Q5279" i="1" s="1"/>
  <c r="M5279" i="1"/>
  <c r="L5279" i="1"/>
  <c r="O5278" i="1"/>
  <c r="N5278" i="1"/>
  <c r="P5278" i="1" s="1"/>
  <c r="Q5278" i="1" s="1"/>
  <c r="M5278" i="1"/>
  <c r="L5278" i="1"/>
  <c r="O5277" i="1"/>
  <c r="N5277" i="1"/>
  <c r="P5277" i="1" s="1"/>
  <c r="Q5277" i="1" s="1"/>
  <c r="M5277" i="1"/>
  <c r="L5277" i="1"/>
  <c r="O5276" i="1"/>
  <c r="N5276" i="1"/>
  <c r="P5276" i="1" s="1"/>
  <c r="Q5276" i="1" s="1"/>
  <c r="M5276" i="1"/>
  <c r="L5276" i="1"/>
  <c r="O5275" i="1"/>
  <c r="N5275" i="1"/>
  <c r="P5275" i="1" s="1"/>
  <c r="Q5275" i="1" s="1"/>
  <c r="M5275" i="1"/>
  <c r="L5275" i="1"/>
  <c r="O5274" i="1"/>
  <c r="N5274" i="1"/>
  <c r="P5274" i="1" s="1"/>
  <c r="Q5274" i="1" s="1"/>
  <c r="M5274" i="1"/>
  <c r="L5274" i="1"/>
  <c r="O5273" i="1"/>
  <c r="N5273" i="1"/>
  <c r="P5273" i="1" s="1"/>
  <c r="Q5273" i="1" s="1"/>
  <c r="M5273" i="1"/>
  <c r="L5273" i="1"/>
  <c r="O5272" i="1"/>
  <c r="N5272" i="1"/>
  <c r="P5272" i="1" s="1"/>
  <c r="Q5272" i="1" s="1"/>
  <c r="M5272" i="1"/>
  <c r="L5272" i="1"/>
  <c r="O5271" i="1"/>
  <c r="N5271" i="1"/>
  <c r="P5271" i="1" s="1"/>
  <c r="Q5271" i="1" s="1"/>
  <c r="M5271" i="1"/>
  <c r="L5271" i="1"/>
  <c r="O5270" i="1"/>
  <c r="N5270" i="1"/>
  <c r="P5270" i="1" s="1"/>
  <c r="Q5270" i="1" s="1"/>
  <c r="M5270" i="1"/>
  <c r="L5270" i="1"/>
  <c r="O5269" i="1"/>
  <c r="N5269" i="1"/>
  <c r="P5269" i="1" s="1"/>
  <c r="Q5269" i="1" s="1"/>
  <c r="M5269" i="1"/>
  <c r="L5269" i="1"/>
  <c r="O5268" i="1"/>
  <c r="N5268" i="1"/>
  <c r="P5268" i="1" s="1"/>
  <c r="Q5268" i="1" s="1"/>
  <c r="M5268" i="1"/>
  <c r="L5268" i="1"/>
  <c r="O5267" i="1"/>
  <c r="N5267" i="1"/>
  <c r="P5267" i="1" s="1"/>
  <c r="Q5267" i="1" s="1"/>
  <c r="M5267" i="1"/>
  <c r="L5267" i="1"/>
  <c r="O5266" i="1"/>
  <c r="N5266" i="1"/>
  <c r="P5266" i="1" s="1"/>
  <c r="Q5266" i="1" s="1"/>
  <c r="M5266" i="1"/>
  <c r="L5266" i="1"/>
  <c r="O5265" i="1"/>
  <c r="N5265" i="1"/>
  <c r="P5265" i="1" s="1"/>
  <c r="Q5265" i="1" s="1"/>
  <c r="M5265" i="1"/>
  <c r="L5265" i="1"/>
  <c r="O5264" i="1"/>
  <c r="N5264" i="1"/>
  <c r="P5264" i="1" s="1"/>
  <c r="Q5264" i="1" s="1"/>
  <c r="M5264" i="1"/>
  <c r="L5264" i="1"/>
  <c r="O5263" i="1"/>
  <c r="N5263" i="1"/>
  <c r="P5263" i="1" s="1"/>
  <c r="Q5263" i="1" s="1"/>
  <c r="M5263" i="1"/>
  <c r="L5263" i="1"/>
  <c r="O5262" i="1"/>
  <c r="N5262" i="1"/>
  <c r="P5262" i="1" s="1"/>
  <c r="Q5262" i="1" s="1"/>
  <c r="M5262" i="1"/>
  <c r="L5262" i="1"/>
  <c r="O5261" i="1"/>
  <c r="N5261" i="1"/>
  <c r="P5261" i="1" s="1"/>
  <c r="Q5261" i="1" s="1"/>
  <c r="M5261" i="1"/>
  <c r="L5261" i="1"/>
  <c r="O5260" i="1"/>
  <c r="N5260" i="1"/>
  <c r="P5260" i="1" s="1"/>
  <c r="Q5260" i="1" s="1"/>
  <c r="M5260" i="1"/>
  <c r="L5260" i="1"/>
  <c r="O5259" i="1"/>
  <c r="N5259" i="1"/>
  <c r="P5259" i="1" s="1"/>
  <c r="Q5259" i="1" s="1"/>
  <c r="M5259" i="1"/>
  <c r="L5259" i="1"/>
  <c r="O5258" i="1"/>
  <c r="N5258" i="1"/>
  <c r="P5258" i="1" s="1"/>
  <c r="Q5258" i="1" s="1"/>
  <c r="M5258" i="1"/>
  <c r="L5258" i="1"/>
  <c r="O5257" i="1"/>
  <c r="N5257" i="1"/>
  <c r="P5257" i="1" s="1"/>
  <c r="Q5257" i="1" s="1"/>
  <c r="M5257" i="1"/>
  <c r="L5257" i="1"/>
  <c r="P5256" i="1"/>
  <c r="Q5256" i="1" s="1"/>
  <c r="O5256" i="1"/>
  <c r="N5256" i="1"/>
  <c r="M5256" i="1"/>
  <c r="L5256" i="1"/>
  <c r="O5255" i="1"/>
  <c r="N5255" i="1"/>
  <c r="P5255" i="1" s="1"/>
  <c r="Q5255" i="1" s="1"/>
  <c r="M5255" i="1"/>
  <c r="L5255" i="1"/>
  <c r="O5254" i="1"/>
  <c r="N5254" i="1"/>
  <c r="P5254" i="1" s="1"/>
  <c r="Q5254" i="1" s="1"/>
  <c r="M5254" i="1"/>
  <c r="L5254" i="1"/>
  <c r="O5253" i="1"/>
  <c r="N5253" i="1"/>
  <c r="P5253" i="1" s="1"/>
  <c r="Q5253" i="1" s="1"/>
  <c r="M5253" i="1"/>
  <c r="L5253" i="1"/>
  <c r="O5252" i="1"/>
  <c r="N5252" i="1"/>
  <c r="P5252" i="1" s="1"/>
  <c r="Q5252" i="1" s="1"/>
  <c r="M5252" i="1"/>
  <c r="L5252" i="1"/>
  <c r="O5251" i="1"/>
  <c r="N5251" i="1"/>
  <c r="P5251" i="1" s="1"/>
  <c r="Q5251" i="1" s="1"/>
  <c r="M5251" i="1"/>
  <c r="L5251" i="1"/>
  <c r="O5250" i="1"/>
  <c r="N5250" i="1"/>
  <c r="P5250" i="1" s="1"/>
  <c r="Q5250" i="1" s="1"/>
  <c r="M5250" i="1"/>
  <c r="L5250" i="1"/>
  <c r="O5249" i="1"/>
  <c r="N5249" i="1"/>
  <c r="P5249" i="1" s="1"/>
  <c r="Q5249" i="1" s="1"/>
  <c r="M5249" i="1"/>
  <c r="L5249" i="1"/>
  <c r="O5248" i="1"/>
  <c r="N5248" i="1"/>
  <c r="P5248" i="1" s="1"/>
  <c r="Q5248" i="1" s="1"/>
  <c r="M5248" i="1"/>
  <c r="L5248" i="1"/>
  <c r="O5247" i="1"/>
  <c r="N5247" i="1"/>
  <c r="P5247" i="1" s="1"/>
  <c r="Q5247" i="1" s="1"/>
  <c r="M5247" i="1"/>
  <c r="L5247" i="1"/>
  <c r="O5246" i="1"/>
  <c r="N5246" i="1"/>
  <c r="P5246" i="1" s="1"/>
  <c r="Q5246" i="1" s="1"/>
  <c r="M5246" i="1"/>
  <c r="L5246" i="1"/>
  <c r="O5245" i="1"/>
  <c r="N5245" i="1"/>
  <c r="P5245" i="1" s="1"/>
  <c r="Q5245" i="1" s="1"/>
  <c r="M5245" i="1"/>
  <c r="L5245" i="1"/>
  <c r="O5244" i="1"/>
  <c r="N5244" i="1"/>
  <c r="P5244" i="1" s="1"/>
  <c r="Q5244" i="1" s="1"/>
  <c r="M5244" i="1"/>
  <c r="L5244" i="1"/>
  <c r="P5243" i="1"/>
  <c r="Q5243" i="1" s="1"/>
  <c r="O5243" i="1"/>
  <c r="N5243" i="1"/>
  <c r="M5243" i="1"/>
  <c r="L5243" i="1"/>
  <c r="O5242" i="1"/>
  <c r="N5242" i="1"/>
  <c r="P5242" i="1" s="1"/>
  <c r="Q5242" i="1" s="1"/>
  <c r="M5242" i="1"/>
  <c r="L5242" i="1"/>
  <c r="O5241" i="1"/>
  <c r="N5241" i="1"/>
  <c r="P5241" i="1" s="1"/>
  <c r="Q5241" i="1" s="1"/>
  <c r="M5241" i="1"/>
  <c r="L5241" i="1"/>
  <c r="O5240" i="1"/>
  <c r="N5240" i="1"/>
  <c r="P5240" i="1" s="1"/>
  <c r="Q5240" i="1" s="1"/>
  <c r="M5240" i="1"/>
  <c r="L5240" i="1"/>
  <c r="O5239" i="1"/>
  <c r="N5239" i="1"/>
  <c r="P5239" i="1" s="1"/>
  <c r="Q5239" i="1" s="1"/>
  <c r="M5239" i="1"/>
  <c r="L5239" i="1"/>
  <c r="P5238" i="1"/>
  <c r="Q5238" i="1" s="1"/>
  <c r="O5238" i="1"/>
  <c r="N5238" i="1"/>
  <c r="M5238" i="1"/>
  <c r="L5238" i="1"/>
  <c r="O5237" i="1"/>
  <c r="N5237" i="1"/>
  <c r="P5237" i="1" s="1"/>
  <c r="Q5237" i="1" s="1"/>
  <c r="M5237" i="1"/>
  <c r="L5237" i="1"/>
  <c r="O5236" i="1"/>
  <c r="N5236" i="1"/>
  <c r="P5236" i="1" s="1"/>
  <c r="Q5236" i="1" s="1"/>
  <c r="M5236" i="1"/>
  <c r="L5236" i="1"/>
  <c r="O5235" i="1"/>
  <c r="N5235" i="1"/>
  <c r="P5235" i="1" s="1"/>
  <c r="Q5235" i="1" s="1"/>
  <c r="M5235" i="1"/>
  <c r="L5235" i="1"/>
  <c r="O5234" i="1"/>
  <c r="N5234" i="1"/>
  <c r="P5234" i="1" s="1"/>
  <c r="Q5234" i="1" s="1"/>
  <c r="M5234" i="1"/>
  <c r="L5234" i="1"/>
  <c r="O5233" i="1"/>
  <c r="N5233" i="1"/>
  <c r="P5233" i="1" s="1"/>
  <c r="Q5233" i="1" s="1"/>
  <c r="M5233" i="1"/>
  <c r="L5233" i="1"/>
  <c r="O5232" i="1"/>
  <c r="N5232" i="1"/>
  <c r="P5232" i="1" s="1"/>
  <c r="Q5232" i="1" s="1"/>
  <c r="M5232" i="1"/>
  <c r="L5232" i="1"/>
  <c r="O5231" i="1"/>
  <c r="N5231" i="1"/>
  <c r="P5231" i="1" s="1"/>
  <c r="Q5231" i="1" s="1"/>
  <c r="M5231" i="1"/>
  <c r="L5231" i="1"/>
  <c r="O5230" i="1"/>
  <c r="N5230" i="1"/>
  <c r="P5230" i="1" s="1"/>
  <c r="Q5230" i="1" s="1"/>
  <c r="M5230" i="1"/>
  <c r="L5230" i="1"/>
  <c r="O5229" i="1"/>
  <c r="N5229" i="1"/>
  <c r="P5229" i="1" s="1"/>
  <c r="Q5229" i="1" s="1"/>
  <c r="M5229" i="1"/>
  <c r="L5229" i="1"/>
  <c r="O5228" i="1"/>
  <c r="N5228" i="1"/>
  <c r="P5228" i="1" s="1"/>
  <c r="Q5228" i="1" s="1"/>
  <c r="M5228" i="1"/>
  <c r="L5228" i="1"/>
  <c r="O5227" i="1"/>
  <c r="N5227" i="1"/>
  <c r="P5227" i="1" s="1"/>
  <c r="Q5227" i="1" s="1"/>
  <c r="M5227" i="1"/>
  <c r="L5227" i="1"/>
  <c r="O5226" i="1"/>
  <c r="N5226" i="1"/>
  <c r="P5226" i="1" s="1"/>
  <c r="Q5226" i="1" s="1"/>
  <c r="M5226" i="1"/>
  <c r="L5226" i="1"/>
  <c r="O5225" i="1"/>
  <c r="N5225" i="1"/>
  <c r="P5225" i="1" s="1"/>
  <c r="Q5225" i="1" s="1"/>
  <c r="M5225" i="1"/>
  <c r="L5225" i="1"/>
  <c r="O5224" i="1"/>
  <c r="N5224" i="1"/>
  <c r="P5224" i="1" s="1"/>
  <c r="Q5224" i="1" s="1"/>
  <c r="M5224" i="1"/>
  <c r="L5224" i="1"/>
  <c r="O5223" i="1"/>
  <c r="N5223" i="1"/>
  <c r="P5223" i="1" s="1"/>
  <c r="Q5223" i="1" s="1"/>
  <c r="M5223" i="1"/>
  <c r="L5223" i="1"/>
  <c r="O5222" i="1"/>
  <c r="N5222" i="1"/>
  <c r="P5222" i="1" s="1"/>
  <c r="Q5222" i="1" s="1"/>
  <c r="M5222" i="1"/>
  <c r="L5222" i="1"/>
  <c r="O5221" i="1"/>
  <c r="N5221" i="1"/>
  <c r="P5221" i="1" s="1"/>
  <c r="Q5221" i="1" s="1"/>
  <c r="M5221" i="1"/>
  <c r="L5221" i="1"/>
  <c r="O5220" i="1"/>
  <c r="N5220" i="1"/>
  <c r="P5220" i="1" s="1"/>
  <c r="Q5220" i="1" s="1"/>
  <c r="M5220" i="1"/>
  <c r="L5220" i="1"/>
  <c r="O5219" i="1"/>
  <c r="N5219" i="1"/>
  <c r="P5219" i="1" s="1"/>
  <c r="Q5219" i="1" s="1"/>
  <c r="M5219" i="1"/>
  <c r="L5219" i="1"/>
  <c r="O5218" i="1"/>
  <c r="N5218" i="1"/>
  <c r="P5218" i="1" s="1"/>
  <c r="Q5218" i="1" s="1"/>
  <c r="M5218" i="1"/>
  <c r="L5218" i="1"/>
  <c r="O5217" i="1"/>
  <c r="N5217" i="1"/>
  <c r="P5217" i="1" s="1"/>
  <c r="Q5217" i="1" s="1"/>
  <c r="M5217" i="1"/>
  <c r="L5217" i="1"/>
  <c r="O5216" i="1"/>
  <c r="N5216" i="1"/>
  <c r="P5216" i="1" s="1"/>
  <c r="Q5216" i="1" s="1"/>
  <c r="M5216" i="1"/>
  <c r="L5216" i="1"/>
  <c r="O5215" i="1"/>
  <c r="N5215" i="1"/>
  <c r="P5215" i="1" s="1"/>
  <c r="Q5215" i="1" s="1"/>
  <c r="M5215" i="1"/>
  <c r="L5215" i="1"/>
  <c r="O5214" i="1"/>
  <c r="N5214" i="1"/>
  <c r="P5214" i="1" s="1"/>
  <c r="Q5214" i="1" s="1"/>
  <c r="M5214" i="1"/>
  <c r="L5214" i="1"/>
  <c r="O5213" i="1"/>
  <c r="N5213" i="1"/>
  <c r="P5213" i="1" s="1"/>
  <c r="Q5213" i="1" s="1"/>
  <c r="M5213" i="1"/>
  <c r="L5213" i="1"/>
  <c r="O5212" i="1"/>
  <c r="N5212" i="1"/>
  <c r="P5212" i="1" s="1"/>
  <c r="Q5212" i="1" s="1"/>
  <c r="M5212" i="1"/>
  <c r="L5212" i="1"/>
  <c r="O5211" i="1"/>
  <c r="N5211" i="1"/>
  <c r="P5211" i="1" s="1"/>
  <c r="Q5211" i="1" s="1"/>
  <c r="M5211" i="1"/>
  <c r="L5211" i="1"/>
  <c r="O5210" i="1"/>
  <c r="N5210" i="1"/>
  <c r="P5210" i="1" s="1"/>
  <c r="Q5210" i="1" s="1"/>
  <c r="M5210" i="1"/>
  <c r="L5210" i="1"/>
  <c r="O5209" i="1"/>
  <c r="N5209" i="1"/>
  <c r="P5209" i="1" s="1"/>
  <c r="Q5209" i="1" s="1"/>
  <c r="M5209" i="1"/>
  <c r="L5209" i="1"/>
  <c r="O5208" i="1"/>
  <c r="N5208" i="1"/>
  <c r="P5208" i="1" s="1"/>
  <c r="Q5208" i="1" s="1"/>
  <c r="M5208" i="1"/>
  <c r="L5208" i="1"/>
  <c r="O5207" i="1"/>
  <c r="N5207" i="1"/>
  <c r="P5207" i="1" s="1"/>
  <c r="Q5207" i="1" s="1"/>
  <c r="M5207" i="1"/>
  <c r="L5207" i="1"/>
  <c r="O5206" i="1"/>
  <c r="N5206" i="1"/>
  <c r="P5206" i="1" s="1"/>
  <c r="Q5206" i="1" s="1"/>
  <c r="M5206" i="1"/>
  <c r="L5206" i="1"/>
  <c r="O5205" i="1"/>
  <c r="N5205" i="1"/>
  <c r="P5205" i="1" s="1"/>
  <c r="Q5205" i="1" s="1"/>
  <c r="M5205" i="1"/>
  <c r="L5205" i="1"/>
  <c r="O5204" i="1"/>
  <c r="N5204" i="1"/>
  <c r="P5204" i="1" s="1"/>
  <c r="Q5204" i="1" s="1"/>
  <c r="M5204" i="1"/>
  <c r="L5204" i="1"/>
  <c r="O5203" i="1"/>
  <c r="N5203" i="1"/>
  <c r="P5203" i="1" s="1"/>
  <c r="Q5203" i="1" s="1"/>
  <c r="M5203" i="1"/>
  <c r="L5203" i="1"/>
  <c r="O5202" i="1"/>
  <c r="N5202" i="1"/>
  <c r="P5202" i="1" s="1"/>
  <c r="Q5202" i="1" s="1"/>
  <c r="M5202" i="1"/>
  <c r="L5202" i="1"/>
  <c r="O5201" i="1"/>
  <c r="N5201" i="1"/>
  <c r="P5201" i="1" s="1"/>
  <c r="Q5201" i="1" s="1"/>
  <c r="M5201" i="1"/>
  <c r="L5201" i="1"/>
  <c r="O5200" i="1"/>
  <c r="N5200" i="1"/>
  <c r="P5200" i="1" s="1"/>
  <c r="Q5200" i="1" s="1"/>
  <c r="M5200" i="1"/>
  <c r="L5200" i="1"/>
  <c r="O5199" i="1"/>
  <c r="N5199" i="1"/>
  <c r="P5199" i="1" s="1"/>
  <c r="Q5199" i="1" s="1"/>
  <c r="M5199" i="1"/>
  <c r="L5199" i="1"/>
  <c r="O5198" i="1"/>
  <c r="N5198" i="1"/>
  <c r="P5198" i="1" s="1"/>
  <c r="Q5198" i="1" s="1"/>
  <c r="M5198" i="1"/>
  <c r="L5198" i="1"/>
  <c r="O5197" i="1"/>
  <c r="N5197" i="1"/>
  <c r="P5197" i="1" s="1"/>
  <c r="Q5197" i="1" s="1"/>
  <c r="M5197" i="1"/>
  <c r="L5197" i="1"/>
  <c r="O5196" i="1"/>
  <c r="N5196" i="1"/>
  <c r="P5196" i="1" s="1"/>
  <c r="Q5196" i="1" s="1"/>
  <c r="M5196" i="1"/>
  <c r="L5196" i="1"/>
  <c r="O5195" i="1"/>
  <c r="N5195" i="1"/>
  <c r="P5195" i="1" s="1"/>
  <c r="Q5195" i="1" s="1"/>
  <c r="M5195" i="1"/>
  <c r="L5195" i="1"/>
  <c r="O5194" i="1"/>
  <c r="N5194" i="1"/>
  <c r="P5194" i="1" s="1"/>
  <c r="Q5194" i="1" s="1"/>
  <c r="M5194" i="1"/>
  <c r="L5194" i="1"/>
  <c r="O5193" i="1"/>
  <c r="N5193" i="1"/>
  <c r="P5193" i="1" s="1"/>
  <c r="Q5193" i="1" s="1"/>
  <c r="M5193" i="1"/>
  <c r="L5193" i="1"/>
  <c r="O5192" i="1"/>
  <c r="N5192" i="1"/>
  <c r="P5192" i="1" s="1"/>
  <c r="Q5192" i="1" s="1"/>
  <c r="M5192" i="1"/>
  <c r="L5192" i="1"/>
  <c r="O5191" i="1"/>
  <c r="N5191" i="1"/>
  <c r="P5191" i="1" s="1"/>
  <c r="Q5191" i="1" s="1"/>
  <c r="M5191" i="1"/>
  <c r="L5191" i="1"/>
  <c r="O5190" i="1"/>
  <c r="N5190" i="1"/>
  <c r="P5190" i="1" s="1"/>
  <c r="Q5190" i="1" s="1"/>
  <c r="M5190" i="1"/>
  <c r="L5190" i="1"/>
  <c r="O5189" i="1"/>
  <c r="N5189" i="1"/>
  <c r="P5189" i="1" s="1"/>
  <c r="Q5189" i="1" s="1"/>
  <c r="M5189" i="1"/>
  <c r="L5189" i="1"/>
  <c r="O5188" i="1"/>
  <c r="N5188" i="1"/>
  <c r="P5188" i="1" s="1"/>
  <c r="Q5188" i="1" s="1"/>
  <c r="M5188" i="1"/>
  <c r="L5188" i="1"/>
  <c r="O5187" i="1"/>
  <c r="N5187" i="1"/>
  <c r="P5187" i="1" s="1"/>
  <c r="Q5187" i="1" s="1"/>
  <c r="M5187" i="1"/>
  <c r="L5187" i="1"/>
  <c r="O5186" i="1"/>
  <c r="N5186" i="1"/>
  <c r="P5186" i="1" s="1"/>
  <c r="Q5186" i="1" s="1"/>
  <c r="M5186" i="1"/>
  <c r="L5186" i="1"/>
  <c r="O5185" i="1"/>
  <c r="N5185" i="1"/>
  <c r="P5185" i="1" s="1"/>
  <c r="Q5185" i="1" s="1"/>
  <c r="M5185" i="1"/>
  <c r="L5185" i="1"/>
  <c r="P5184" i="1"/>
  <c r="Q5184" i="1" s="1"/>
  <c r="O5184" i="1"/>
  <c r="N5184" i="1"/>
  <c r="M5184" i="1"/>
  <c r="L5184" i="1"/>
  <c r="O5183" i="1"/>
  <c r="N5183" i="1"/>
  <c r="P5183" i="1" s="1"/>
  <c r="Q5183" i="1" s="1"/>
  <c r="M5183" i="1"/>
  <c r="L5183" i="1"/>
  <c r="O5182" i="1"/>
  <c r="N5182" i="1"/>
  <c r="P5182" i="1" s="1"/>
  <c r="Q5182" i="1" s="1"/>
  <c r="M5182" i="1"/>
  <c r="L5182" i="1"/>
  <c r="O5181" i="1"/>
  <c r="N5181" i="1"/>
  <c r="P5181" i="1" s="1"/>
  <c r="Q5181" i="1" s="1"/>
  <c r="M5181" i="1"/>
  <c r="L5181" i="1"/>
  <c r="O5180" i="1"/>
  <c r="N5180" i="1"/>
  <c r="P5180" i="1" s="1"/>
  <c r="Q5180" i="1" s="1"/>
  <c r="M5180" i="1"/>
  <c r="L5180" i="1"/>
  <c r="O5179" i="1"/>
  <c r="N5179" i="1"/>
  <c r="P5179" i="1" s="1"/>
  <c r="Q5179" i="1" s="1"/>
  <c r="M5179" i="1"/>
  <c r="L5179" i="1"/>
  <c r="O5178" i="1"/>
  <c r="N5178" i="1"/>
  <c r="P5178" i="1" s="1"/>
  <c r="Q5178" i="1" s="1"/>
  <c r="M5178" i="1"/>
  <c r="L5178" i="1"/>
  <c r="O5177" i="1"/>
  <c r="N5177" i="1"/>
  <c r="P5177" i="1" s="1"/>
  <c r="Q5177" i="1" s="1"/>
  <c r="M5177" i="1"/>
  <c r="L5177" i="1"/>
  <c r="O5176" i="1"/>
  <c r="N5176" i="1"/>
  <c r="P5176" i="1" s="1"/>
  <c r="Q5176" i="1" s="1"/>
  <c r="M5176" i="1"/>
  <c r="L5176" i="1"/>
  <c r="O5175" i="1"/>
  <c r="N5175" i="1"/>
  <c r="P5175" i="1" s="1"/>
  <c r="Q5175" i="1" s="1"/>
  <c r="M5175" i="1"/>
  <c r="L5175" i="1"/>
  <c r="O5174" i="1"/>
  <c r="N5174" i="1"/>
  <c r="P5174" i="1" s="1"/>
  <c r="Q5174" i="1" s="1"/>
  <c r="M5174" i="1"/>
  <c r="L5174" i="1"/>
  <c r="P5173" i="1"/>
  <c r="Q5173" i="1" s="1"/>
  <c r="O5173" i="1"/>
  <c r="N5173" i="1"/>
  <c r="M5173" i="1"/>
  <c r="L5173" i="1"/>
  <c r="P5172" i="1"/>
  <c r="Q5172" i="1" s="1"/>
  <c r="O5172" i="1"/>
  <c r="N5172" i="1"/>
  <c r="M5172" i="1"/>
  <c r="L5172" i="1"/>
  <c r="O5171" i="1"/>
  <c r="N5171" i="1"/>
  <c r="P5171" i="1" s="1"/>
  <c r="Q5171" i="1" s="1"/>
  <c r="M5171" i="1"/>
  <c r="L5171" i="1"/>
  <c r="O5170" i="1"/>
  <c r="N5170" i="1"/>
  <c r="P5170" i="1" s="1"/>
  <c r="Q5170" i="1" s="1"/>
  <c r="M5170" i="1"/>
  <c r="L5170" i="1"/>
  <c r="O5169" i="1"/>
  <c r="N5169" i="1"/>
  <c r="P5169" i="1" s="1"/>
  <c r="Q5169" i="1" s="1"/>
  <c r="M5169" i="1"/>
  <c r="L5169" i="1"/>
  <c r="O5168" i="1"/>
  <c r="N5168" i="1"/>
  <c r="P5168" i="1" s="1"/>
  <c r="Q5168" i="1" s="1"/>
  <c r="M5168" i="1"/>
  <c r="L5168" i="1"/>
  <c r="O5167" i="1"/>
  <c r="N5167" i="1"/>
  <c r="P5167" i="1" s="1"/>
  <c r="Q5167" i="1" s="1"/>
  <c r="M5167" i="1"/>
  <c r="L5167" i="1"/>
  <c r="O5166" i="1"/>
  <c r="N5166" i="1"/>
  <c r="P5166" i="1" s="1"/>
  <c r="Q5166" i="1" s="1"/>
  <c r="M5166" i="1"/>
  <c r="L5166" i="1"/>
  <c r="O5165" i="1"/>
  <c r="N5165" i="1"/>
  <c r="P5165" i="1" s="1"/>
  <c r="Q5165" i="1" s="1"/>
  <c r="M5165" i="1"/>
  <c r="L5165" i="1"/>
  <c r="O5164" i="1"/>
  <c r="N5164" i="1"/>
  <c r="P5164" i="1" s="1"/>
  <c r="Q5164" i="1" s="1"/>
  <c r="M5164" i="1"/>
  <c r="L5164" i="1"/>
  <c r="O5163" i="1"/>
  <c r="N5163" i="1"/>
  <c r="P5163" i="1" s="1"/>
  <c r="Q5163" i="1" s="1"/>
  <c r="M5163" i="1"/>
  <c r="L5163" i="1"/>
  <c r="O5162" i="1"/>
  <c r="N5162" i="1"/>
  <c r="P5162" i="1" s="1"/>
  <c r="Q5162" i="1" s="1"/>
  <c r="M5162" i="1"/>
  <c r="L5162" i="1"/>
  <c r="O5161" i="1"/>
  <c r="N5161" i="1"/>
  <c r="P5161" i="1" s="1"/>
  <c r="Q5161" i="1" s="1"/>
  <c r="M5161" i="1"/>
  <c r="L5161" i="1"/>
  <c r="O5160" i="1"/>
  <c r="N5160" i="1"/>
  <c r="P5160" i="1" s="1"/>
  <c r="Q5160" i="1" s="1"/>
  <c r="M5160" i="1"/>
  <c r="L5160" i="1"/>
  <c r="O5159" i="1"/>
  <c r="N5159" i="1"/>
  <c r="P5159" i="1" s="1"/>
  <c r="Q5159" i="1" s="1"/>
  <c r="M5159" i="1"/>
  <c r="L5159" i="1"/>
  <c r="O5158" i="1"/>
  <c r="N5158" i="1"/>
  <c r="P5158" i="1" s="1"/>
  <c r="Q5158" i="1" s="1"/>
  <c r="M5158" i="1"/>
  <c r="L5158" i="1"/>
  <c r="O5157" i="1"/>
  <c r="N5157" i="1"/>
  <c r="P5157" i="1" s="1"/>
  <c r="Q5157" i="1" s="1"/>
  <c r="M5157" i="1"/>
  <c r="L5157" i="1"/>
  <c r="O5156" i="1"/>
  <c r="N5156" i="1"/>
  <c r="P5156" i="1" s="1"/>
  <c r="Q5156" i="1" s="1"/>
  <c r="M5156" i="1"/>
  <c r="L5156" i="1"/>
  <c r="O5155" i="1"/>
  <c r="N5155" i="1"/>
  <c r="P5155" i="1" s="1"/>
  <c r="Q5155" i="1" s="1"/>
  <c r="M5155" i="1"/>
  <c r="L5155" i="1"/>
  <c r="O5154" i="1"/>
  <c r="N5154" i="1"/>
  <c r="P5154" i="1" s="1"/>
  <c r="Q5154" i="1" s="1"/>
  <c r="M5154" i="1"/>
  <c r="L5154" i="1"/>
  <c r="O5153" i="1"/>
  <c r="N5153" i="1"/>
  <c r="P5153" i="1" s="1"/>
  <c r="Q5153" i="1" s="1"/>
  <c r="M5153" i="1"/>
  <c r="L5153" i="1"/>
  <c r="O5152" i="1"/>
  <c r="N5152" i="1"/>
  <c r="P5152" i="1" s="1"/>
  <c r="Q5152" i="1" s="1"/>
  <c r="M5152" i="1"/>
  <c r="L5152" i="1"/>
  <c r="O5151" i="1"/>
  <c r="N5151" i="1"/>
  <c r="P5151" i="1" s="1"/>
  <c r="Q5151" i="1" s="1"/>
  <c r="M5151" i="1"/>
  <c r="L5151" i="1"/>
  <c r="O5150" i="1"/>
  <c r="N5150" i="1"/>
  <c r="P5150" i="1" s="1"/>
  <c r="Q5150" i="1" s="1"/>
  <c r="M5150" i="1"/>
  <c r="L5150" i="1"/>
  <c r="O5149" i="1"/>
  <c r="N5149" i="1"/>
  <c r="P5149" i="1" s="1"/>
  <c r="Q5149" i="1" s="1"/>
  <c r="M5149" i="1"/>
  <c r="L5149" i="1"/>
  <c r="O5148" i="1"/>
  <c r="N5148" i="1"/>
  <c r="P5148" i="1" s="1"/>
  <c r="Q5148" i="1" s="1"/>
  <c r="M5148" i="1"/>
  <c r="L5148" i="1"/>
  <c r="O5147" i="1"/>
  <c r="N5147" i="1"/>
  <c r="P5147" i="1" s="1"/>
  <c r="Q5147" i="1" s="1"/>
  <c r="M5147" i="1"/>
  <c r="L5147" i="1"/>
  <c r="O5146" i="1"/>
  <c r="N5146" i="1"/>
  <c r="P5146" i="1" s="1"/>
  <c r="Q5146" i="1" s="1"/>
  <c r="M5146" i="1"/>
  <c r="L5146" i="1"/>
  <c r="O5145" i="1"/>
  <c r="N5145" i="1"/>
  <c r="P5145" i="1" s="1"/>
  <c r="Q5145" i="1" s="1"/>
  <c r="M5145" i="1"/>
  <c r="L5145" i="1"/>
  <c r="O5144" i="1"/>
  <c r="N5144" i="1"/>
  <c r="P5144" i="1" s="1"/>
  <c r="Q5144" i="1" s="1"/>
  <c r="M5144" i="1"/>
  <c r="L5144" i="1"/>
  <c r="O5143" i="1"/>
  <c r="N5143" i="1"/>
  <c r="P5143" i="1" s="1"/>
  <c r="Q5143" i="1" s="1"/>
  <c r="M5143" i="1"/>
  <c r="L5143" i="1"/>
  <c r="O5142" i="1"/>
  <c r="N5142" i="1"/>
  <c r="P5142" i="1" s="1"/>
  <c r="Q5142" i="1" s="1"/>
  <c r="M5142" i="1"/>
  <c r="L5142" i="1"/>
  <c r="O5141" i="1"/>
  <c r="N5141" i="1"/>
  <c r="P5141" i="1" s="1"/>
  <c r="Q5141" i="1" s="1"/>
  <c r="M5141" i="1"/>
  <c r="L5141" i="1"/>
  <c r="O5140" i="1"/>
  <c r="N5140" i="1"/>
  <c r="P5140" i="1" s="1"/>
  <c r="Q5140" i="1" s="1"/>
  <c r="M5140" i="1"/>
  <c r="L5140" i="1"/>
  <c r="O5139" i="1"/>
  <c r="N5139" i="1"/>
  <c r="P5139" i="1" s="1"/>
  <c r="Q5139" i="1" s="1"/>
  <c r="M5139" i="1"/>
  <c r="L5139" i="1"/>
  <c r="O5138" i="1"/>
  <c r="N5138" i="1"/>
  <c r="P5138" i="1" s="1"/>
  <c r="Q5138" i="1" s="1"/>
  <c r="M5138" i="1"/>
  <c r="L5138" i="1"/>
  <c r="O5137" i="1"/>
  <c r="N5137" i="1"/>
  <c r="P5137" i="1" s="1"/>
  <c r="Q5137" i="1" s="1"/>
  <c r="M5137" i="1"/>
  <c r="L5137" i="1"/>
  <c r="O5136" i="1"/>
  <c r="N5136" i="1"/>
  <c r="P5136" i="1" s="1"/>
  <c r="Q5136" i="1" s="1"/>
  <c r="M5136" i="1"/>
  <c r="L5136" i="1"/>
  <c r="O5135" i="1"/>
  <c r="N5135" i="1"/>
  <c r="P5135" i="1" s="1"/>
  <c r="Q5135" i="1" s="1"/>
  <c r="M5135" i="1"/>
  <c r="L5135" i="1"/>
  <c r="O5134" i="1"/>
  <c r="N5134" i="1"/>
  <c r="P5134" i="1" s="1"/>
  <c r="Q5134" i="1" s="1"/>
  <c r="M5134" i="1"/>
  <c r="L5134" i="1"/>
  <c r="O5133" i="1"/>
  <c r="N5133" i="1"/>
  <c r="P5133" i="1" s="1"/>
  <c r="Q5133" i="1" s="1"/>
  <c r="M5133" i="1"/>
  <c r="L5133" i="1"/>
  <c r="O5132" i="1"/>
  <c r="N5132" i="1"/>
  <c r="P5132" i="1" s="1"/>
  <c r="Q5132" i="1" s="1"/>
  <c r="M5132" i="1"/>
  <c r="L5132" i="1"/>
  <c r="O5131" i="1"/>
  <c r="N5131" i="1"/>
  <c r="P5131" i="1" s="1"/>
  <c r="Q5131" i="1" s="1"/>
  <c r="M5131" i="1"/>
  <c r="L5131" i="1"/>
  <c r="O5130" i="1"/>
  <c r="N5130" i="1"/>
  <c r="P5130" i="1" s="1"/>
  <c r="Q5130" i="1" s="1"/>
  <c r="M5130" i="1"/>
  <c r="L5130" i="1"/>
  <c r="O5129" i="1"/>
  <c r="N5129" i="1"/>
  <c r="P5129" i="1" s="1"/>
  <c r="Q5129" i="1" s="1"/>
  <c r="M5129" i="1"/>
  <c r="L5129" i="1"/>
  <c r="O5128" i="1"/>
  <c r="N5128" i="1"/>
  <c r="P5128" i="1" s="1"/>
  <c r="Q5128" i="1" s="1"/>
  <c r="M5128" i="1"/>
  <c r="L5128" i="1"/>
  <c r="O5127" i="1"/>
  <c r="N5127" i="1"/>
  <c r="P5127" i="1" s="1"/>
  <c r="Q5127" i="1" s="1"/>
  <c r="M5127" i="1"/>
  <c r="L5127" i="1"/>
  <c r="O5126" i="1"/>
  <c r="N5126" i="1"/>
  <c r="P5126" i="1" s="1"/>
  <c r="Q5126" i="1" s="1"/>
  <c r="M5126" i="1"/>
  <c r="L5126" i="1"/>
  <c r="O5125" i="1"/>
  <c r="N5125" i="1"/>
  <c r="P5125" i="1" s="1"/>
  <c r="Q5125" i="1" s="1"/>
  <c r="M5125" i="1"/>
  <c r="L5125" i="1"/>
  <c r="O5124" i="1"/>
  <c r="N5124" i="1"/>
  <c r="P5124" i="1" s="1"/>
  <c r="Q5124" i="1" s="1"/>
  <c r="M5124" i="1"/>
  <c r="L5124" i="1"/>
  <c r="O5123" i="1"/>
  <c r="N5123" i="1"/>
  <c r="P5123" i="1" s="1"/>
  <c r="Q5123" i="1" s="1"/>
  <c r="M5123" i="1"/>
  <c r="L5123" i="1"/>
  <c r="O5122" i="1"/>
  <c r="N5122" i="1"/>
  <c r="P5122" i="1" s="1"/>
  <c r="Q5122" i="1" s="1"/>
  <c r="M5122" i="1"/>
  <c r="L5122" i="1"/>
  <c r="O5121" i="1"/>
  <c r="N5121" i="1"/>
  <c r="P5121" i="1" s="1"/>
  <c r="Q5121" i="1" s="1"/>
  <c r="M5121" i="1"/>
  <c r="L5121" i="1"/>
  <c r="O5120" i="1"/>
  <c r="N5120" i="1"/>
  <c r="P5120" i="1" s="1"/>
  <c r="Q5120" i="1" s="1"/>
  <c r="M5120" i="1"/>
  <c r="L5120" i="1"/>
  <c r="O5119" i="1"/>
  <c r="N5119" i="1"/>
  <c r="P5119" i="1" s="1"/>
  <c r="Q5119" i="1" s="1"/>
  <c r="M5119" i="1"/>
  <c r="L5119" i="1"/>
  <c r="O5118" i="1"/>
  <c r="N5118" i="1"/>
  <c r="P5118" i="1" s="1"/>
  <c r="Q5118" i="1" s="1"/>
  <c r="M5118" i="1"/>
  <c r="L5118" i="1"/>
  <c r="O5117" i="1"/>
  <c r="N5117" i="1"/>
  <c r="P5117" i="1" s="1"/>
  <c r="Q5117" i="1" s="1"/>
  <c r="M5117" i="1"/>
  <c r="L5117" i="1"/>
  <c r="O5116" i="1"/>
  <c r="N5116" i="1"/>
  <c r="P5116" i="1" s="1"/>
  <c r="Q5116" i="1" s="1"/>
  <c r="M5116" i="1"/>
  <c r="L5116" i="1"/>
  <c r="O5115" i="1"/>
  <c r="N5115" i="1"/>
  <c r="P5115" i="1" s="1"/>
  <c r="Q5115" i="1" s="1"/>
  <c r="M5115" i="1"/>
  <c r="L5115" i="1"/>
  <c r="O5114" i="1"/>
  <c r="N5114" i="1"/>
  <c r="P5114" i="1" s="1"/>
  <c r="Q5114" i="1" s="1"/>
  <c r="M5114" i="1"/>
  <c r="L5114" i="1"/>
  <c r="O5113" i="1"/>
  <c r="N5113" i="1"/>
  <c r="P5113" i="1" s="1"/>
  <c r="Q5113" i="1" s="1"/>
  <c r="M5113" i="1"/>
  <c r="L5113" i="1"/>
  <c r="O5112" i="1"/>
  <c r="N5112" i="1"/>
  <c r="P5112" i="1" s="1"/>
  <c r="Q5112" i="1" s="1"/>
  <c r="M5112" i="1"/>
  <c r="L5112" i="1"/>
  <c r="O5111" i="1"/>
  <c r="N5111" i="1"/>
  <c r="P5111" i="1" s="1"/>
  <c r="Q5111" i="1" s="1"/>
  <c r="M5111" i="1"/>
  <c r="L5111" i="1"/>
  <c r="O5110" i="1"/>
  <c r="N5110" i="1"/>
  <c r="P5110" i="1" s="1"/>
  <c r="Q5110" i="1" s="1"/>
  <c r="M5110" i="1"/>
  <c r="L5110" i="1"/>
  <c r="O5109" i="1"/>
  <c r="N5109" i="1"/>
  <c r="P5109" i="1" s="1"/>
  <c r="Q5109" i="1" s="1"/>
  <c r="M5109" i="1"/>
  <c r="L5109" i="1"/>
  <c r="O5108" i="1"/>
  <c r="N5108" i="1"/>
  <c r="P5108" i="1" s="1"/>
  <c r="Q5108" i="1" s="1"/>
  <c r="M5108" i="1"/>
  <c r="L5108" i="1"/>
  <c r="O5107" i="1"/>
  <c r="N5107" i="1"/>
  <c r="P5107" i="1" s="1"/>
  <c r="Q5107" i="1" s="1"/>
  <c r="M5107" i="1"/>
  <c r="L5107" i="1"/>
  <c r="O5106" i="1"/>
  <c r="N5106" i="1"/>
  <c r="P5106" i="1" s="1"/>
  <c r="Q5106" i="1" s="1"/>
  <c r="M5106" i="1"/>
  <c r="L5106" i="1"/>
  <c r="O5105" i="1"/>
  <c r="N5105" i="1"/>
  <c r="P5105" i="1" s="1"/>
  <c r="Q5105" i="1" s="1"/>
  <c r="M5105" i="1"/>
  <c r="L5105" i="1"/>
  <c r="O5104" i="1"/>
  <c r="N5104" i="1"/>
  <c r="P5104" i="1" s="1"/>
  <c r="Q5104" i="1" s="1"/>
  <c r="M5104" i="1"/>
  <c r="L5104" i="1"/>
  <c r="O5103" i="1"/>
  <c r="N5103" i="1"/>
  <c r="P5103" i="1" s="1"/>
  <c r="Q5103" i="1" s="1"/>
  <c r="M5103" i="1"/>
  <c r="L5103" i="1"/>
  <c r="O5102" i="1"/>
  <c r="N5102" i="1"/>
  <c r="P5102" i="1" s="1"/>
  <c r="Q5102" i="1" s="1"/>
  <c r="M5102" i="1"/>
  <c r="L5102" i="1"/>
  <c r="O5101" i="1"/>
  <c r="N5101" i="1"/>
  <c r="P5101" i="1" s="1"/>
  <c r="Q5101" i="1" s="1"/>
  <c r="M5101" i="1"/>
  <c r="L5101" i="1"/>
  <c r="O5100" i="1"/>
  <c r="N5100" i="1"/>
  <c r="P5100" i="1" s="1"/>
  <c r="Q5100" i="1" s="1"/>
  <c r="M5100" i="1"/>
  <c r="L5100" i="1"/>
  <c r="O5099" i="1"/>
  <c r="N5099" i="1"/>
  <c r="P5099" i="1" s="1"/>
  <c r="Q5099" i="1" s="1"/>
  <c r="M5099" i="1"/>
  <c r="L5099" i="1"/>
  <c r="O5098" i="1"/>
  <c r="N5098" i="1"/>
  <c r="P5098" i="1" s="1"/>
  <c r="Q5098" i="1" s="1"/>
  <c r="M5098" i="1"/>
  <c r="L5098" i="1"/>
  <c r="O5097" i="1"/>
  <c r="N5097" i="1"/>
  <c r="P5097" i="1" s="1"/>
  <c r="Q5097" i="1" s="1"/>
  <c r="M5097" i="1"/>
  <c r="L5097" i="1"/>
  <c r="O5096" i="1"/>
  <c r="N5096" i="1"/>
  <c r="P5096" i="1" s="1"/>
  <c r="Q5096" i="1" s="1"/>
  <c r="M5096" i="1"/>
  <c r="L5096" i="1"/>
  <c r="O5095" i="1"/>
  <c r="N5095" i="1"/>
  <c r="P5095" i="1" s="1"/>
  <c r="Q5095" i="1" s="1"/>
  <c r="M5095" i="1"/>
  <c r="L5095" i="1"/>
  <c r="O5094" i="1"/>
  <c r="N5094" i="1"/>
  <c r="P5094" i="1" s="1"/>
  <c r="Q5094" i="1" s="1"/>
  <c r="M5094" i="1"/>
  <c r="L5094" i="1"/>
  <c r="O5093" i="1"/>
  <c r="N5093" i="1"/>
  <c r="P5093" i="1" s="1"/>
  <c r="Q5093" i="1" s="1"/>
  <c r="M5093" i="1"/>
  <c r="L5093" i="1"/>
  <c r="O5092" i="1"/>
  <c r="N5092" i="1"/>
  <c r="P5092" i="1" s="1"/>
  <c r="Q5092" i="1" s="1"/>
  <c r="M5092" i="1"/>
  <c r="L5092" i="1"/>
  <c r="O5091" i="1"/>
  <c r="N5091" i="1"/>
  <c r="P5091" i="1" s="1"/>
  <c r="Q5091" i="1" s="1"/>
  <c r="M5091" i="1"/>
  <c r="L5091" i="1"/>
  <c r="O5090" i="1"/>
  <c r="N5090" i="1"/>
  <c r="P5090" i="1" s="1"/>
  <c r="Q5090" i="1" s="1"/>
  <c r="M5090" i="1"/>
  <c r="L5090" i="1"/>
  <c r="O5089" i="1"/>
  <c r="N5089" i="1"/>
  <c r="P5089" i="1" s="1"/>
  <c r="Q5089" i="1" s="1"/>
  <c r="M5089" i="1"/>
  <c r="L5089" i="1"/>
  <c r="O5088" i="1"/>
  <c r="N5088" i="1"/>
  <c r="P5088" i="1" s="1"/>
  <c r="Q5088" i="1" s="1"/>
  <c r="M5088" i="1"/>
  <c r="L5088" i="1"/>
  <c r="O5087" i="1"/>
  <c r="N5087" i="1"/>
  <c r="P5087" i="1" s="1"/>
  <c r="Q5087" i="1" s="1"/>
  <c r="M5087" i="1"/>
  <c r="L5087" i="1"/>
  <c r="O5086" i="1"/>
  <c r="N5086" i="1"/>
  <c r="P5086" i="1" s="1"/>
  <c r="Q5086" i="1" s="1"/>
  <c r="M5086" i="1"/>
  <c r="L5086" i="1"/>
  <c r="O5085" i="1"/>
  <c r="N5085" i="1"/>
  <c r="P5085" i="1" s="1"/>
  <c r="Q5085" i="1" s="1"/>
  <c r="M5085" i="1"/>
  <c r="L5085" i="1"/>
  <c r="O5084" i="1"/>
  <c r="N5084" i="1"/>
  <c r="P5084" i="1" s="1"/>
  <c r="Q5084" i="1" s="1"/>
  <c r="M5084" i="1"/>
  <c r="L5084" i="1"/>
  <c r="O5083" i="1"/>
  <c r="N5083" i="1"/>
  <c r="P5083" i="1" s="1"/>
  <c r="Q5083" i="1" s="1"/>
  <c r="M5083" i="1"/>
  <c r="L5083" i="1"/>
  <c r="O5082" i="1"/>
  <c r="N5082" i="1"/>
  <c r="P5082" i="1" s="1"/>
  <c r="Q5082" i="1" s="1"/>
  <c r="M5082" i="1"/>
  <c r="L5082" i="1"/>
  <c r="O5081" i="1"/>
  <c r="N5081" i="1"/>
  <c r="P5081" i="1" s="1"/>
  <c r="Q5081" i="1" s="1"/>
  <c r="M5081" i="1"/>
  <c r="L5081" i="1"/>
  <c r="O5080" i="1"/>
  <c r="N5080" i="1"/>
  <c r="P5080" i="1" s="1"/>
  <c r="Q5080" i="1" s="1"/>
  <c r="M5080" i="1"/>
  <c r="L5080" i="1"/>
  <c r="O5079" i="1"/>
  <c r="N5079" i="1"/>
  <c r="P5079" i="1" s="1"/>
  <c r="Q5079" i="1" s="1"/>
  <c r="M5079" i="1"/>
  <c r="L5079" i="1"/>
  <c r="O5078" i="1"/>
  <c r="N5078" i="1"/>
  <c r="P5078" i="1" s="1"/>
  <c r="Q5078" i="1" s="1"/>
  <c r="M5078" i="1"/>
  <c r="L5078" i="1"/>
  <c r="O5077" i="1"/>
  <c r="N5077" i="1"/>
  <c r="P5077" i="1" s="1"/>
  <c r="Q5077" i="1" s="1"/>
  <c r="M5077" i="1"/>
  <c r="L5077" i="1"/>
  <c r="O5076" i="1"/>
  <c r="N5076" i="1"/>
  <c r="P5076" i="1" s="1"/>
  <c r="Q5076" i="1" s="1"/>
  <c r="M5076" i="1"/>
  <c r="L5076" i="1"/>
  <c r="O5075" i="1"/>
  <c r="N5075" i="1"/>
  <c r="P5075" i="1" s="1"/>
  <c r="Q5075" i="1" s="1"/>
  <c r="M5075" i="1"/>
  <c r="L5075" i="1"/>
  <c r="O5074" i="1"/>
  <c r="N5074" i="1"/>
  <c r="P5074" i="1" s="1"/>
  <c r="Q5074" i="1" s="1"/>
  <c r="M5074" i="1"/>
  <c r="L5074" i="1"/>
  <c r="O5073" i="1"/>
  <c r="N5073" i="1"/>
  <c r="P5073" i="1" s="1"/>
  <c r="Q5073" i="1" s="1"/>
  <c r="M5073" i="1"/>
  <c r="L5073" i="1"/>
  <c r="O5072" i="1"/>
  <c r="N5072" i="1"/>
  <c r="P5072" i="1" s="1"/>
  <c r="Q5072" i="1" s="1"/>
  <c r="M5072" i="1"/>
  <c r="L5072" i="1"/>
  <c r="O5071" i="1"/>
  <c r="N5071" i="1"/>
  <c r="P5071" i="1" s="1"/>
  <c r="Q5071" i="1" s="1"/>
  <c r="M5071" i="1"/>
  <c r="L5071" i="1"/>
  <c r="O5070" i="1"/>
  <c r="N5070" i="1"/>
  <c r="P5070" i="1" s="1"/>
  <c r="Q5070" i="1" s="1"/>
  <c r="M5070" i="1"/>
  <c r="L5070" i="1"/>
  <c r="O5069" i="1"/>
  <c r="N5069" i="1"/>
  <c r="P5069" i="1" s="1"/>
  <c r="Q5069" i="1" s="1"/>
  <c r="M5069" i="1"/>
  <c r="L5069" i="1"/>
  <c r="O5068" i="1"/>
  <c r="N5068" i="1"/>
  <c r="P5068" i="1" s="1"/>
  <c r="Q5068" i="1" s="1"/>
  <c r="M5068" i="1"/>
  <c r="L5068" i="1"/>
  <c r="O5067" i="1"/>
  <c r="N5067" i="1"/>
  <c r="P5067" i="1" s="1"/>
  <c r="Q5067" i="1" s="1"/>
  <c r="M5067" i="1"/>
  <c r="L5067" i="1"/>
  <c r="O5066" i="1"/>
  <c r="N5066" i="1"/>
  <c r="P5066" i="1" s="1"/>
  <c r="Q5066" i="1" s="1"/>
  <c r="M5066" i="1"/>
  <c r="L5066" i="1"/>
  <c r="O5065" i="1"/>
  <c r="N5065" i="1"/>
  <c r="P5065" i="1" s="1"/>
  <c r="Q5065" i="1" s="1"/>
  <c r="M5065" i="1"/>
  <c r="L5065" i="1"/>
  <c r="O5064" i="1"/>
  <c r="N5064" i="1"/>
  <c r="P5064" i="1" s="1"/>
  <c r="Q5064" i="1" s="1"/>
  <c r="M5064" i="1"/>
  <c r="L5064" i="1"/>
  <c r="O5063" i="1"/>
  <c r="N5063" i="1"/>
  <c r="P5063" i="1" s="1"/>
  <c r="Q5063" i="1" s="1"/>
  <c r="M5063" i="1"/>
  <c r="L5063" i="1"/>
  <c r="O5062" i="1"/>
  <c r="N5062" i="1"/>
  <c r="P5062" i="1" s="1"/>
  <c r="Q5062" i="1" s="1"/>
  <c r="M5062" i="1"/>
  <c r="L5062" i="1"/>
  <c r="O5061" i="1"/>
  <c r="N5061" i="1"/>
  <c r="P5061" i="1" s="1"/>
  <c r="Q5061" i="1" s="1"/>
  <c r="M5061" i="1"/>
  <c r="L5061" i="1"/>
  <c r="O5060" i="1"/>
  <c r="N5060" i="1"/>
  <c r="P5060" i="1" s="1"/>
  <c r="Q5060" i="1" s="1"/>
  <c r="M5060" i="1"/>
  <c r="L5060" i="1"/>
  <c r="O5059" i="1"/>
  <c r="N5059" i="1"/>
  <c r="P5059" i="1" s="1"/>
  <c r="Q5059" i="1" s="1"/>
  <c r="M5059" i="1"/>
  <c r="L5059" i="1"/>
  <c r="O5058" i="1"/>
  <c r="N5058" i="1"/>
  <c r="P5058" i="1" s="1"/>
  <c r="Q5058" i="1" s="1"/>
  <c r="M5058" i="1"/>
  <c r="L5058" i="1"/>
  <c r="O5057" i="1"/>
  <c r="N5057" i="1"/>
  <c r="P5057" i="1" s="1"/>
  <c r="Q5057" i="1" s="1"/>
  <c r="M5057" i="1"/>
  <c r="L5057" i="1"/>
  <c r="O5056" i="1"/>
  <c r="N5056" i="1"/>
  <c r="P5056" i="1" s="1"/>
  <c r="Q5056" i="1" s="1"/>
  <c r="M5056" i="1"/>
  <c r="L5056" i="1"/>
  <c r="O5055" i="1"/>
  <c r="N5055" i="1"/>
  <c r="P5055" i="1" s="1"/>
  <c r="Q5055" i="1" s="1"/>
  <c r="M5055" i="1"/>
  <c r="L5055" i="1"/>
  <c r="O5054" i="1"/>
  <c r="N5054" i="1"/>
  <c r="P5054" i="1" s="1"/>
  <c r="Q5054" i="1" s="1"/>
  <c r="M5054" i="1"/>
  <c r="L5054" i="1"/>
  <c r="O5053" i="1"/>
  <c r="N5053" i="1"/>
  <c r="P5053" i="1" s="1"/>
  <c r="Q5053" i="1" s="1"/>
  <c r="M5053" i="1"/>
  <c r="L5053" i="1"/>
  <c r="O5052" i="1"/>
  <c r="N5052" i="1"/>
  <c r="P5052" i="1" s="1"/>
  <c r="Q5052" i="1" s="1"/>
  <c r="M5052" i="1"/>
  <c r="L5052" i="1"/>
  <c r="O5051" i="1"/>
  <c r="N5051" i="1"/>
  <c r="P5051" i="1" s="1"/>
  <c r="Q5051" i="1" s="1"/>
  <c r="M5051" i="1"/>
  <c r="L5051" i="1"/>
  <c r="O5050" i="1"/>
  <c r="N5050" i="1"/>
  <c r="P5050" i="1" s="1"/>
  <c r="Q5050" i="1" s="1"/>
  <c r="M5050" i="1"/>
  <c r="L5050" i="1"/>
  <c r="O5049" i="1"/>
  <c r="N5049" i="1"/>
  <c r="P5049" i="1" s="1"/>
  <c r="Q5049" i="1" s="1"/>
  <c r="M5049" i="1"/>
  <c r="L5049" i="1"/>
  <c r="O5048" i="1"/>
  <c r="N5048" i="1"/>
  <c r="P5048" i="1" s="1"/>
  <c r="Q5048" i="1" s="1"/>
  <c r="M5048" i="1"/>
  <c r="L5048" i="1"/>
  <c r="O5047" i="1"/>
  <c r="N5047" i="1"/>
  <c r="P5047" i="1" s="1"/>
  <c r="Q5047" i="1" s="1"/>
  <c r="M5047" i="1"/>
  <c r="L5047" i="1"/>
  <c r="O5046" i="1"/>
  <c r="N5046" i="1"/>
  <c r="P5046" i="1" s="1"/>
  <c r="Q5046" i="1" s="1"/>
  <c r="M5046" i="1"/>
  <c r="L5046" i="1"/>
  <c r="O5045" i="1"/>
  <c r="N5045" i="1"/>
  <c r="P5045" i="1" s="1"/>
  <c r="Q5045" i="1" s="1"/>
  <c r="M5045" i="1"/>
  <c r="L5045" i="1"/>
  <c r="O5044" i="1"/>
  <c r="N5044" i="1"/>
  <c r="P5044" i="1" s="1"/>
  <c r="Q5044" i="1" s="1"/>
  <c r="M5044" i="1"/>
  <c r="L5044" i="1"/>
  <c r="O5043" i="1"/>
  <c r="N5043" i="1"/>
  <c r="P5043" i="1" s="1"/>
  <c r="Q5043" i="1" s="1"/>
  <c r="M5043" i="1"/>
  <c r="L5043" i="1"/>
  <c r="O5042" i="1"/>
  <c r="N5042" i="1"/>
  <c r="P5042" i="1" s="1"/>
  <c r="Q5042" i="1" s="1"/>
  <c r="M5042" i="1"/>
  <c r="L5042" i="1"/>
  <c r="O5041" i="1"/>
  <c r="N5041" i="1"/>
  <c r="P5041" i="1" s="1"/>
  <c r="Q5041" i="1" s="1"/>
  <c r="M5041" i="1"/>
  <c r="L5041" i="1"/>
  <c r="O5040" i="1"/>
  <c r="N5040" i="1"/>
  <c r="P5040" i="1" s="1"/>
  <c r="Q5040" i="1" s="1"/>
  <c r="M5040" i="1"/>
  <c r="L5040" i="1"/>
  <c r="O5039" i="1"/>
  <c r="N5039" i="1"/>
  <c r="P5039" i="1" s="1"/>
  <c r="Q5039" i="1" s="1"/>
  <c r="M5039" i="1"/>
  <c r="L5039" i="1"/>
  <c r="O5038" i="1"/>
  <c r="N5038" i="1"/>
  <c r="P5038" i="1" s="1"/>
  <c r="Q5038" i="1" s="1"/>
  <c r="M5038" i="1"/>
  <c r="L5038" i="1"/>
  <c r="O5037" i="1"/>
  <c r="N5037" i="1"/>
  <c r="P5037" i="1" s="1"/>
  <c r="Q5037" i="1" s="1"/>
  <c r="M5037" i="1"/>
  <c r="L5037" i="1"/>
  <c r="O5036" i="1"/>
  <c r="N5036" i="1"/>
  <c r="P5036" i="1" s="1"/>
  <c r="Q5036" i="1" s="1"/>
  <c r="M5036" i="1"/>
  <c r="L5036" i="1"/>
  <c r="O5035" i="1"/>
  <c r="N5035" i="1"/>
  <c r="P5035" i="1" s="1"/>
  <c r="Q5035" i="1" s="1"/>
  <c r="M5035" i="1"/>
  <c r="L5035" i="1"/>
  <c r="O5034" i="1"/>
  <c r="N5034" i="1"/>
  <c r="P5034" i="1" s="1"/>
  <c r="Q5034" i="1" s="1"/>
  <c r="M5034" i="1"/>
  <c r="L5034" i="1"/>
  <c r="O5033" i="1"/>
  <c r="N5033" i="1"/>
  <c r="P5033" i="1" s="1"/>
  <c r="Q5033" i="1" s="1"/>
  <c r="M5033" i="1"/>
  <c r="L5033" i="1"/>
  <c r="O5032" i="1"/>
  <c r="N5032" i="1"/>
  <c r="P5032" i="1" s="1"/>
  <c r="Q5032" i="1" s="1"/>
  <c r="M5032" i="1"/>
  <c r="L5032" i="1"/>
  <c r="O5031" i="1"/>
  <c r="N5031" i="1"/>
  <c r="P5031" i="1" s="1"/>
  <c r="Q5031" i="1" s="1"/>
  <c r="M5031" i="1"/>
  <c r="L5031" i="1"/>
  <c r="O5030" i="1"/>
  <c r="N5030" i="1"/>
  <c r="P5030" i="1" s="1"/>
  <c r="Q5030" i="1" s="1"/>
  <c r="M5030" i="1"/>
  <c r="L5030" i="1"/>
  <c r="O5029" i="1"/>
  <c r="N5029" i="1"/>
  <c r="P5029" i="1" s="1"/>
  <c r="Q5029" i="1" s="1"/>
  <c r="M5029" i="1"/>
  <c r="L5029" i="1"/>
  <c r="O5028" i="1"/>
  <c r="N5028" i="1"/>
  <c r="P5028" i="1" s="1"/>
  <c r="Q5028" i="1" s="1"/>
  <c r="M5028" i="1"/>
  <c r="L5028" i="1"/>
  <c r="O5027" i="1"/>
  <c r="N5027" i="1"/>
  <c r="P5027" i="1" s="1"/>
  <c r="Q5027" i="1" s="1"/>
  <c r="M5027" i="1"/>
  <c r="L5027" i="1"/>
  <c r="O5026" i="1"/>
  <c r="N5026" i="1"/>
  <c r="P5026" i="1" s="1"/>
  <c r="Q5026" i="1" s="1"/>
  <c r="M5026" i="1"/>
  <c r="L5026" i="1"/>
  <c r="O5025" i="1"/>
  <c r="N5025" i="1"/>
  <c r="P5025" i="1" s="1"/>
  <c r="Q5025" i="1" s="1"/>
  <c r="M5025" i="1"/>
  <c r="L5025" i="1"/>
  <c r="O5024" i="1"/>
  <c r="N5024" i="1"/>
  <c r="P5024" i="1" s="1"/>
  <c r="Q5024" i="1" s="1"/>
  <c r="M5024" i="1"/>
  <c r="L5024" i="1"/>
  <c r="O5023" i="1"/>
  <c r="N5023" i="1"/>
  <c r="P5023" i="1" s="1"/>
  <c r="Q5023" i="1" s="1"/>
  <c r="M5023" i="1"/>
  <c r="L5023" i="1"/>
  <c r="O5022" i="1"/>
  <c r="N5022" i="1"/>
  <c r="P5022" i="1" s="1"/>
  <c r="Q5022" i="1" s="1"/>
  <c r="M5022" i="1"/>
  <c r="L5022" i="1"/>
  <c r="O5021" i="1"/>
  <c r="N5021" i="1"/>
  <c r="P5021" i="1" s="1"/>
  <c r="Q5021" i="1" s="1"/>
  <c r="M5021" i="1"/>
  <c r="L5021" i="1"/>
  <c r="O5020" i="1"/>
  <c r="N5020" i="1"/>
  <c r="P5020" i="1" s="1"/>
  <c r="Q5020" i="1" s="1"/>
  <c r="M5020" i="1"/>
  <c r="L5020" i="1"/>
  <c r="O5019" i="1"/>
  <c r="N5019" i="1"/>
  <c r="P5019" i="1" s="1"/>
  <c r="Q5019" i="1" s="1"/>
  <c r="M5019" i="1"/>
  <c r="L5019" i="1"/>
  <c r="O5018" i="1"/>
  <c r="N5018" i="1"/>
  <c r="P5018" i="1" s="1"/>
  <c r="Q5018" i="1" s="1"/>
  <c r="M5018" i="1"/>
  <c r="L5018" i="1"/>
  <c r="O5017" i="1"/>
  <c r="N5017" i="1"/>
  <c r="P5017" i="1" s="1"/>
  <c r="Q5017" i="1" s="1"/>
  <c r="M5017" i="1"/>
  <c r="L5017" i="1"/>
  <c r="O5016" i="1"/>
  <c r="N5016" i="1"/>
  <c r="P5016" i="1" s="1"/>
  <c r="Q5016" i="1" s="1"/>
  <c r="M5016" i="1"/>
  <c r="L5016" i="1"/>
  <c r="O5015" i="1"/>
  <c r="N5015" i="1"/>
  <c r="P5015" i="1" s="1"/>
  <c r="Q5015" i="1" s="1"/>
  <c r="M5015" i="1"/>
  <c r="L5015" i="1"/>
  <c r="O5014" i="1"/>
  <c r="N5014" i="1"/>
  <c r="P5014" i="1" s="1"/>
  <c r="Q5014" i="1" s="1"/>
  <c r="M5014" i="1"/>
  <c r="L5014" i="1"/>
  <c r="O5013" i="1"/>
  <c r="N5013" i="1"/>
  <c r="P5013" i="1" s="1"/>
  <c r="Q5013" i="1" s="1"/>
  <c r="M5013" i="1"/>
  <c r="L5013" i="1"/>
  <c r="O5012" i="1"/>
  <c r="N5012" i="1"/>
  <c r="P5012" i="1" s="1"/>
  <c r="Q5012" i="1" s="1"/>
  <c r="M5012" i="1"/>
  <c r="L5012" i="1"/>
  <c r="O5011" i="1"/>
  <c r="N5011" i="1"/>
  <c r="P5011" i="1" s="1"/>
  <c r="Q5011" i="1" s="1"/>
  <c r="M5011" i="1"/>
  <c r="L5011" i="1"/>
  <c r="O5010" i="1"/>
  <c r="N5010" i="1"/>
  <c r="P5010" i="1" s="1"/>
  <c r="Q5010" i="1" s="1"/>
  <c r="M5010" i="1"/>
  <c r="L5010" i="1"/>
  <c r="O5009" i="1"/>
  <c r="N5009" i="1"/>
  <c r="P5009" i="1" s="1"/>
  <c r="Q5009" i="1" s="1"/>
  <c r="M5009" i="1"/>
  <c r="L5009" i="1"/>
  <c r="O5008" i="1"/>
  <c r="N5008" i="1"/>
  <c r="P5008" i="1" s="1"/>
  <c r="Q5008" i="1" s="1"/>
  <c r="M5008" i="1"/>
  <c r="L5008" i="1"/>
  <c r="O5007" i="1"/>
  <c r="N5007" i="1"/>
  <c r="P5007" i="1" s="1"/>
  <c r="Q5007" i="1" s="1"/>
  <c r="M5007" i="1"/>
  <c r="L5007" i="1"/>
  <c r="O5006" i="1"/>
  <c r="N5006" i="1"/>
  <c r="P5006" i="1" s="1"/>
  <c r="Q5006" i="1" s="1"/>
  <c r="M5006" i="1"/>
  <c r="L5006" i="1"/>
  <c r="O5005" i="1"/>
  <c r="N5005" i="1"/>
  <c r="P5005" i="1" s="1"/>
  <c r="Q5005" i="1" s="1"/>
  <c r="M5005" i="1"/>
  <c r="L5005" i="1"/>
  <c r="O5004" i="1"/>
  <c r="N5004" i="1"/>
  <c r="P5004" i="1" s="1"/>
  <c r="Q5004" i="1" s="1"/>
  <c r="M5004" i="1"/>
  <c r="L5004" i="1"/>
  <c r="O5003" i="1"/>
  <c r="N5003" i="1"/>
  <c r="P5003" i="1" s="1"/>
  <c r="Q5003" i="1" s="1"/>
  <c r="M5003" i="1"/>
  <c r="L5003" i="1"/>
  <c r="O5002" i="1"/>
  <c r="N5002" i="1"/>
  <c r="P5002" i="1" s="1"/>
  <c r="Q5002" i="1" s="1"/>
  <c r="M5002" i="1"/>
  <c r="L5002" i="1"/>
  <c r="O5001" i="1"/>
  <c r="N5001" i="1"/>
  <c r="P5001" i="1" s="1"/>
  <c r="Q5001" i="1" s="1"/>
  <c r="M5001" i="1"/>
  <c r="L5001" i="1"/>
  <c r="O5000" i="1"/>
  <c r="N5000" i="1"/>
  <c r="P5000" i="1" s="1"/>
  <c r="Q5000" i="1" s="1"/>
  <c r="M5000" i="1"/>
  <c r="L5000" i="1"/>
  <c r="O4999" i="1"/>
  <c r="N4999" i="1"/>
  <c r="P4999" i="1" s="1"/>
  <c r="Q4999" i="1" s="1"/>
  <c r="M4999" i="1"/>
  <c r="L4999" i="1"/>
  <c r="O4998" i="1"/>
  <c r="N4998" i="1"/>
  <c r="P4998" i="1" s="1"/>
  <c r="Q4998" i="1" s="1"/>
  <c r="M4998" i="1"/>
  <c r="L4998" i="1"/>
  <c r="O4997" i="1"/>
  <c r="N4997" i="1"/>
  <c r="P4997" i="1" s="1"/>
  <c r="Q4997" i="1" s="1"/>
  <c r="M4997" i="1"/>
  <c r="L4997" i="1"/>
  <c r="O4996" i="1"/>
  <c r="N4996" i="1"/>
  <c r="P4996" i="1" s="1"/>
  <c r="Q4996" i="1" s="1"/>
  <c r="M4996" i="1"/>
  <c r="L4996" i="1"/>
  <c r="O4995" i="1"/>
  <c r="N4995" i="1"/>
  <c r="P4995" i="1" s="1"/>
  <c r="Q4995" i="1" s="1"/>
  <c r="M4995" i="1"/>
  <c r="L4995" i="1"/>
  <c r="O4994" i="1"/>
  <c r="N4994" i="1"/>
  <c r="P4994" i="1" s="1"/>
  <c r="Q4994" i="1" s="1"/>
  <c r="M4994" i="1"/>
  <c r="L4994" i="1"/>
  <c r="O4993" i="1"/>
  <c r="N4993" i="1"/>
  <c r="P4993" i="1" s="1"/>
  <c r="Q4993" i="1" s="1"/>
  <c r="M4993" i="1"/>
  <c r="L4993" i="1"/>
  <c r="O4992" i="1"/>
  <c r="N4992" i="1"/>
  <c r="P4992" i="1" s="1"/>
  <c r="Q4992" i="1" s="1"/>
  <c r="M4992" i="1"/>
  <c r="L4992" i="1"/>
  <c r="O4991" i="1"/>
  <c r="N4991" i="1"/>
  <c r="P4991" i="1" s="1"/>
  <c r="Q4991" i="1" s="1"/>
  <c r="M4991" i="1"/>
  <c r="L4991" i="1"/>
  <c r="O4990" i="1"/>
  <c r="N4990" i="1"/>
  <c r="P4990" i="1" s="1"/>
  <c r="Q4990" i="1" s="1"/>
  <c r="M4990" i="1"/>
  <c r="L4990" i="1"/>
  <c r="O4989" i="1"/>
  <c r="N4989" i="1"/>
  <c r="P4989" i="1" s="1"/>
  <c r="Q4989" i="1" s="1"/>
  <c r="M4989" i="1"/>
  <c r="L4989" i="1"/>
  <c r="O4988" i="1"/>
  <c r="N4988" i="1"/>
  <c r="P4988" i="1" s="1"/>
  <c r="Q4988" i="1" s="1"/>
  <c r="M4988" i="1"/>
  <c r="L4988" i="1"/>
  <c r="O4987" i="1"/>
  <c r="N4987" i="1"/>
  <c r="P4987" i="1" s="1"/>
  <c r="Q4987" i="1" s="1"/>
  <c r="M4987" i="1"/>
  <c r="L4987" i="1"/>
  <c r="O4986" i="1"/>
  <c r="N4986" i="1"/>
  <c r="P4986" i="1" s="1"/>
  <c r="Q4986" i="1" s="1"/>
  <c r="M4986" i="1"/>
  <c r="L4986" i="1"/>
  <c r="O4985" i="1"/>
  <c r="N4985" i="1"/>
  <c r="P4985" i="1" s="1"/>
  <c r="Q4985" i="1" s="1"/>
  <c r="M4985" i="1"/>
  <c r="L4985" i="1"/>
  <c r="O4984" i="1"/>
  <c r="N4984" i="1"/>
  <c r="P4984" i="1" s="1"/>
  <c r="Q4984" i="1" s="1"/>
  <c r="M4984" i="1"/>
  <c r="L4984" i="1"/>
  <c r="O4983" i="1"/>
  <c r="N4983" i="1"/>
  <c r="P4983" i="1" s="1"/>
  <c r="Q4983" i="1" s="1"/>
  <c r="M4983" i="1"/>
  <c r="L4983" i="1"/>
  <c r="O4982" i="1"/>
  <c r="N4982" i="1"/>
  <c r="P4982" i="1" s="1"/>
  <c r="Q4982" i="1" s="1"/>
  <c r="M4982" i="1"/>
  <c r="L4982" i="1"/>
  <c r="O4981" i="1"/>
  <c r="N4981" i="1"/>
  <c r="P4981" i="1" s="1"/>
  <c r="Q4981" i="1" s="1"/>
  <c r="M4981" i="1"/>
  <c r="L4981" i="1"/>
  <c r="O4980" i="1"/>
  <c r="N4980" i="1"/>
  <c r="P4980" i="1" s="1"/>
  <c r="Q4980" i="1" s="1"/>
  <c r="M4980" i="1"/>
  <c r="L4980" i="1"/>
  <c r="O4979" i="1"/>
  <c r="N4979" i="1"/>
  <c r="P4979" i="1" s="1"/>
  <c r="Q4979" i="1" s="1"/>
  <c r="M4979" i="1"/>
  <c r="L4979" i="1"/>
  <c r="O4978" i="1"/>
  <c r="N4978" i="1"/>
  <c r="P4978" i="1" s="1"/>
  <c r="Q4978" i="1" s="1"/>
  <c r="M4978" i="1"/>
  <c r="L4978" i="1"/>
  <c r="O4977" i="1"/>
  <c r="N4977" i="1"/>
  <c r="P4977" i="1" s="1"/>
  <c r="Q4977" i="1" s="1"/>
  <c r="M4977" i="1"/>
  <c r="L4977" i="1"/>
  <c r="O4976" i="1"/>
  <c r="N4976" i="1"/>
  <c r="P4976" i="1" s="1"/>
  <c r="Q4976" i="1" s="1"/>
  <c r="M4976" i="1"/>
  <c r="L4976" i="1"/>
  <c r="O4975" i="1"/>
  <c r="N4975" i="1"/>
  <c r="P4975" i="1" s="1"/>
  <c r="Q4975" i="1" s="1"/>
  <c r="M4975" i="1"/>
  <c r="L4975" i="1"/>
  <c r="O4974" i="1"/>
  <c r="N4974" i="1"/>
  <c r="P4974" i="1" s="1"/>
  <c r="Q4974" i="1" s="1"/>
  <c r="M4974" i="1"/>
  <c r="L4974" i="1"/>
  <c r="O4973" i="1"/>
  <c r="N4973" i="1"/>
  <c r="P4973" i="1" s="1"/>
  <c r="Q4973" i="1" s="1"/>
  <c r="M4973" i="1"/>
  <c r="L4973" i="1"/>
  <c r="O4972" i="1"/>
  <c r="N4972" i="1"/>
  <c r="P4972" i="1" s="1"/>
  <c r="Q4972" i="1" s="1"/>
  <c r="M4972" i="1"/>
  <c r="L4972" i="1"/>
  <c r="O4971" i="1"/>
  <c r="N4971" i="1"/>
  <c r="P4971" i="1" s="1"/>
  <c r="Q4971" i="1" s="1"/>
  <c r="M4971" i="1"/>
  <c r="L4971" i="1"/>
  <c r="O4970" i="1"/>
  <c r="N4970" i="1"/>
  <c r="P4970" i="1" s="1"/>
  <c r="Q4970" i="1" s="1"/>
  <c r="M4970" i="1"/>
  <c r="L4970" i="1"/>
  <c r="O4969" i="1"/>
  <c r="N4969" i="1"/>
  <c r="P4969" i="1" s="1"/>
  <c r="Q4969" i="1" s="1"/>
  <c r="M4969" i="1"/>
  <c r="L4969" i="1"/>
  <c r="O4968" i="1"/>
  <c r="N4968" i="1"/>
  <c r="P4968" i="1" s="1"/>
  <c r="Q4968" i="1" s="1"/>
  <c r="M4968" i="1"/>
  <c r="L4968" i="1"/>
  <c r="O4967" i="1"/>
  <c r="N4967" i="1"/>
  <c r="P4967" i="1" s="1"/>
  <c r="Q4967" i="1" s="1"/>
  <c r="M4967" i="1"/>
  <c r="L4967" i="1"/>
  <c r="O4966" i="1"/>
  <c r="N4966" i="1"/>
  <c r="P4966" i="1" s="1"/>
  <c r="Q4966" i="1" s="1"/>
  <c r="M4966" i="1"/>
  <c r="L4966" i="1"/>
  <c r="O4965" i="1"/>
  <c r="N4965" i="1"/>
  <c r="P4965" i="1" s="1"/>
  <c r="Q4965" i="1" s="1"/>
  <c r="M4965" i="1"/>
  <c r="L4965" i="1"/>
  <c r="O4964" i="1"/>
  <c r="N4964" i="1"/>
  <c r="P4964" i="1" s="1"/>
  <c r="Q4964" i="1" s="1"/>
  <c r="M4964" i="1"/>
  <c r="L4964" i="1"/>
  <c r="O4963" i="1"/>
  <c r="N4963" i="1"/>
  <c r="P4963" i="1" s="1"/>
  <c r="Q4963" i="1" s="1"/>
  <c r="M4963" i="1"/>
  <c r="L4963" i="1"/>
  <c r="O4962" i="1"/>
  <c r="N4962" i="1"/>
  <c r="P4962" i="1" s="1"/>
  <c r="Q4962" i="1" s="1"/>
  <c r="M4962" i="1"/>
  <c r="L4962" i="1"/>
  <c r="O4961" i="1"/>
  <c r="N4961" i="1"/>
  <c r="P4961" i="1" s="1"/>
  <c r="Q4961" i="1" s="1"/>
  <c r="M4961" i="1"/>
  <c r="L4961" i="1"/>
  <c r="O4960" i="1"/>
  <c r="N4960" i="1"/>
  <c r="P4960" i="1" s="1"/>
  <c r="Q4960" i="1" s="1"/>
  <c r="M4960" i="1"/>
  <c r="L4960" i="1"/>
  <c r="O4959" i="1"/>
  <c r="N4959" i="1"/>
  <c r="P4959" i="1" s="1"/>
  <c r="Q4959" i="1" s="1"/>
  <c r="M4959" i="1"/>
  <c r="L4959" i="1"/>
  <c r="O4958" i="1"/>
  <c r="N4958" i="1"/>
  <c r="P4958" i="1" s="1"/>
  <c r="Q4958" i="1" s="1"/>
  <c r="M4958" i="1"/>
  <c r="L4958" i="1"/>
  <c r="O4957" i="1"/>
  <c r="N4957" i="1"/>
  <c r="P4957" i="1" s="1"/>
  <c r="Q4957" i="1" s="1"/>
  <c r="M4957" i="1"/>
  <c r="L4957" i="1"/>
  <c r="O4956" i="1"/>
  <c r="N4956" i="1"/>
  <c r="P4956" i="1" s="1"/>
  <c r="Q4956" i="1" s="1"/>
  <c r="M4956" i="1"/>
  <c r="L4956" i="1"/>
  <c r="O4955" i="1"/>
  <c r="N4955" i="1"/>
  <c r="P4955" i="1" s="1"/>
  <c r="Q4955" i="1" s="1"/>
  <c r="M4955" i="1"/>
  <c r="L4955" i="1"/>
  <c r="O4954" i="1"/>
  <c r="N4954" i="1"/>
  <c r="P4954" i="1" s="1"/>
  <c r="Q4954" i="1" s="1"/>
  <c r="M4954" i="1"/>
  <c r="L4954" i="1"/>
  <c r="O4953" i="1"/>
  <c r="N4953" i="1"/>
  <c r="P4953" i="1" s="1"/>
  <c r="Q4953" i="1" s="1"/>
  <c r="M4953" i="1"/>
  <c r="L4953" i="1"/>
  <c r="O4952" i="1"/>
  <c r="N4952" i="1"/>
  <c r="P4952" i="1" s="1"/>
  <c r="Q4952" i="1" s="1"/>
  <c r="M4952" i="1"/>
  <c r="L4952" i="1"/>
  <c r="O4951" i="1"/>
  <c r="N4951" i="1"/>
  <c r="P4951" i="1" s="1"/>
  <c r="Q4951" i="1" s="1"/>
  <c r="M4951" i="1"/>
  <c r="L4951" i="1"/>
  <c r="O4950" i="1"/>
  <c r="N4950" i="1"/>
  <c r="P4950" i="1" s="1"/>
  <c r="Q4950" i="1" s="1"/>
  <c r="M4950" i="1"/>
  <c r="L4950" i="1"/>
  <c r="O4949" i="1"/>
  <c r="N4949" i="1"/>
  <c r="P4949" i="1" s="1"/>
  <c r="Q4949" i="1" s="1"/>
  <c r="M4949" i="1"/>
  <c r="L4949" i="1"/>
  <c r="O4948" i="1"/>
  <c r="N4948" i="1"/>
  <c r="P4948" i="1" s="1"/>
  <c r="Q4948" i="1" s="1"/>
  <c r="M4948" i="1"/>
  <c r="L4948" i="1"/>
  <c r="O4947" i="1"/>
  <c r="N4947" i="1"/>
  <c r="P4947" i="1" s="1"/>
  <c r="Q4947" i="1" s="1"/>
  <c r="M4947" i="1"/>
  <c r="L4947" i="1"/>
  <c r="O4946" i="1"/>
  <c r="N4946" i="1"/>
  <c r="P4946" i="1" s="1"/>
  <c r="Q4946" i="1" s="1"/>
  <c r="M4946" i="1"/>
  <c r="L4946" i="1"/>
  <c r="O4945" i="1"/>
  <c r="N4945" i="1"/>
  <c r="P4945" i="1" s="1"/>
  <c r="Q4945" i="1" s="1"/>
  <c r="M4945" i="1"/>
  <c r="L4945" i="1"/>
  <c r="O4944" i="1"/>
  <c r="N4944" i="1"/>
  <c r="P4944" i="1" s="1"/>
  <c r="Q4944" i="1" s="1"/>
  <c r="M4944" i="1"/>
  <c r="L4944" i="1"/>
  <c r="O4943" i="1"/>
  <c r="N4943" i="1"/>
  <c r="P4943" i="1" s="1"/>
  <c r="Q4943" i="1" s="1"/>
  <c r="M4943" i="1"/>
  <c r="L4943" i="1"/>
  <c r="O4942" i="1"/>
  <c r="N4942" i="1"/>
  <c r="P4942" i="1" s="1"/>
  <c r="Q4942" i="1" s="1"/>
  <c r="M4942" i="1"/>
  <c r="L4942" i="1"/>
  <c r="O4941" i="1"/>
  <c r="N4941" i="1"/>
  <c r="P4941" i="1" s="1"/>
  <c r="Q4941" i="1" s="1"/>
  <c r="M4941" i="1"/>
  <c r="L4941" i="1"/>
  <c r="O4940" i="1"/>
  <c r="N4940" i="1"/>
  <c r="P4940" i="1" s="1"/>
  <c r="Q4940" i="1" s="1"/>
  <c r="M4940" i="1"/>
  <c r="L4940" i="1"/>
  <c r="O4939" i="1"/>
  <c r="N4939" i="1"/>
  <c r="P4939" i="1" s="1"/>
  <c r="Q4939" i="1" s="1"/>
  <c r="M4939" i="1"/>
  <c r="L4939" i="1"/>
  <c r="O4938" i="1"/>
  <c r="N4938" i="1"/>
  <c r="P4938" i="1" s="1"/>
  <c r="Q4938" i="1" s="1"/>
  <c r="M4938" i="1"/>
  <c r="L4938" i="1"/>
  <c r="O4937" i="1"/>
  <c r="N4937" i="1"/>
  <c r="P4937" i="1" s="1"/>
  <c r="Q4937" i="1" s="1"/>
  <c r="M4937" i="1"/>
  <c r="L4937" i="1"/>
  <c r="O4936" i="1"/>
  <c r="N4936" i="1"/>
  <c r="P4936" i="1" s="1"/>
  <c r="Q4936" i="1" s="1"/>
  <c r="M4936" i="1"/>
  <c r="L4936" i="1"/>
  <c r="O4935" i="1"/>
  <c r="N4935" i="1"/>
  <c r="P4935" i="1" s="1"/>
  <c r="Q4935" i="1" s="1"/>
  <c r="M4935" i="1"/>
  <c r="L4935" i="1"/>
  <c r="O4934" i="1"/>
  <c r="N4934" i="1"/>
  <c r="P4934" i="1" s="1"/>
  <c r="Q4934" i="1" s="1"/>
  <c r="M4934" i="1"/>
  <c r="L4934" i="1"/>
  <c r="O4933" i="1"/>
  <c r="N4933" i="1"/>
  <c r="P4933" i="1" s="1"/>
  <c r="Q4933" i="1" s="1"/>
  <c r="M4933" i="1"/>
  <c r="L4933" i="1"/>
  <c r="O4932" i="1"/>
  <c r="N4932" i="1"/>
  <c r="P4932" i="1" s="1"/>
  <c r="Q4932" i="1" s="1"/>
  <c r="M4932" i="1"/>
  <c r="L4932" i="1"/>
  <c r="O4931" i="1"/>
  <c r="N4931" i="1"/>
  <c r="P4931" i="1" s="1"/>
  <c r="Q4931" i="1" s="1"/>
  <c r="M4931" i="1"/>
  <c r="L4931" i="1"/>
  <c r="O4930" i="1"/>
  <c r="N4930" i="1"/>
  <c r="P4930" i="1" s="1"/>
  <c r="Q4930" i="1" s="1"/>
  <c r="M4930" i="1"/>
  <c r="L4930" i="1"/>
  <c r="O4929" i="1"/>
  <c r="N4929" i="1"/>
  <c r="P4929" i="1" s="1"/>
  <c r="Q4929" i="1" s="1"/>
  <c r="M4929" i="1"/>
  <c r="L4929" i="1"/>
  <c r="O4928" i="1"/>
  <c r="N4928" i="1"/>
  <c r="P4928" i="1" s="1"/>
  <c r="Q4928" i="1" s="1"/>
  <c r="M4928" i="1"/>
  <c r="L4928" i="1"/>
  <c r="O4927" i="1"/>
  <c r="N4927" i="1"/>
  <c r="P4927" i="1" s="1"/>
  <c r="Q4927" i="1" s="1"/>
  <c r="M4927" i="1"/>
  <c r="L4927" i="1"/>
  <c r="O4926" i="1"/>
  <c r="N4926" i="1"/>
  <c r="P4926" i="1" s="1"/>
  <c r="Q4926" i="1" s="1"/>
  <c r="M4926" i="1"/>
  <c r="L4926" i="1"/>
  <c r="O4925" i="1"/>
  <c r="N4925" i="1"/>
  <c r="P4925" i="1" s="1"/>
  <c r="Q4925" i="1" s="1"/>
  <c r="M4925" i="1"/>
  <c r="L4925" i="1"/>
  <c r="O4924" i="1"/>
  <c r="N4924" i="1"/>
  <c r="P4924" i="1" s="1"/>
  <c r="Q4924" i="1" s="1"/>
  <c r="M4924" i="1"/>
  <c r="L4924" i="1"/>
  <c r="O4923" i="1"/>
  <c r="N4923" i="1"/>
  <c r="P4923" i="1" s="1"/>
  <c r="Q4923" i="1" s="1"/>
  <c r="M4923" i="1"/>
  <c r="L4923" i="1"/>
  <c r="O4922" i="1"/>
  <c r="N4922" i="1"/>
  <c r="P4922" i="1" s="1"/>
  <c r="Q4922" i="1" s="1"/>
  <c r="M4922" i="1"/>
  <c r="L4922" i="1"/>
  <c r="O4921" i="1"/>
  <c r="N4921" i="1"/>
  <c r="P4921" i="1" s="1"/>
  <c r="Q4921" i="1" s="1"/>
  <c r="M4921" i="1"/>
  <c r="L4921" i="1"/>
  <c r="O4920" i="1"/>
  <c r="N4920" i="1"/>
  <c r="P4920" i="1" s="1"/>
  <c r="Q4920" i="1" s="1"/>
  <c r="M4920" i="1"/>
  <c r="L4920" i="1"/>
  <c r="O4919" i="1"/>
  <c r="N4919" i="1"/>
  <c r="P4919" i="1" s="1"/>
  <c r="Q4919" i="1" s="1"/>
  <c r="M4919" i="1"/>
  <c r="L4919" i="1"/>
  <c r="O4918" i="1"/>
  <c r="N4918" i="1"/>
  <c r="P4918" i="1" s="1"/>
  <c r="Q4918" i="1" s="1"/>
  <c r="M4918" i="1"/>
  <c r="L4918" i="1"/>
  <c r="O4917" i="1"/>
  <c r="N4917" i="1"/>
  <c r="P4917" i="1" s="1"/>
  <c r="Q4917" i="1" s="1"/>
  <c r="M4917" i="1"/>
  <c r="L4917" i="1"/>
  <c r="O4916" i="1"/>
  <c r="N4916" i="1"/>
  <c r="P4916" i="1" s="1"/>
  <c r="Q4916" i="1" s="1"/>
  <c r="M4916" i="1"/>
  <c r="L4916" i="1"/>
  <c r="O4915" i="1"/>
  <c r="N4915" i="1"/>
  <c r="P4915" i="1" s="1"/>
  <c r="Q4915" i="1" s="1"/>
  <c r="M4915" i="1"/>
  <c r="L4915" i="1"/>
  <c r="O4914" i="1"/>
  <c r="N4914" i="1"/>
  <c r="P4914" i="1" s="1"/>
  <c r="Q4914" i="1" s="1"/>
  <c r="M4914" i="1"/>
  <c r="L4914" i="1"/>
  <c r="O4913" i="1"/>
  <c r="N4913" i="1"/>
  <c r="P4913" i="1" s="1"/>
  <c r="Q4913" i="1" s="1"/>
  <c r="M4913" i="1"/>
  <c r="L4913" i="1"/>
  <c r="O4912" i="1"/>
  <c r="N4912" i="1"/>
  <c r="P4912" i="1" s="1"/>
  <c r="Q4912" i="1" s="1"/>
  <c r="M4912" i="1"/>
  <c r="L4912" i="1"/>
  <c r="O4911" i="1"/>
  <c r="N4911" i="1"/>
  <c r="P4911" i="1" s="1"/>
  <c r="Q4911" i="1" s="1"/>
  <c r="M4911" i="1"/>
  <c r="L4911" i="1"/>
  <c r="O4910" i="1"/>
  <c r="N4910" i="1"/>
  <c r="P4910" i="1" s="1"/>
  <c r="Q4910" i="1" s="1"/>
  <c r="M4910" i="1"/>
  <c r="L4910" i="1"/>
  <c r="O4909" i="1"/>
  <c r="N4909" i="1"/>
  <c r="P4909" i="1" s="1"/>
  <c r="Q4909" i="1" s="1"/>
  <c r="M4909" i="1"/>
  <c r="L4909" i="1"/>
  <c r="O4908" i="1"/>
  <c r="N4908" i="1"/>
  <c r="P4908" i="1" s="1"/>
  <c r="Q4908" i="1" s="1"/>
  <c r="M4908" i="1"/>
  <c r="L4908" i="1"/>
  <c r="O4907" i="1"/>
  <c r="N4907" i="1"/>
  <c r="P4907" i="1" s="1"/>
  <c r="Q4907" i="1" s="1"/>
  <c r="M4907" i="1"/>
  <c r="L4907" i="1"/>
  <c r="O4906" i="1"/>
  <c r="N4906" i="1"/>
  <c r="P4906" i="1" s="1"/>
  <c r="Q4906" i="1" s="1"/>
  <c r="M4906" i="1"/>
  <c r="L4906" i="1"/>
  <c r="O4905" i="1"/>
  <c r="N4905" i="1"/>
  <c r="P4905" i="1" s="1"/>
  <c r="Q4905" i="1" s="1"/>
  <c r="M4905" i="1"/>
  <c r="L4905" i="1"/>
  <c r="O4904" i="1"/>
  <c r="N4904" i="1"/>
  <c r="P4904" i="1" s="1"/>
  <c r="Q4904" i="1" s="1"/>
  <c r="M4904" i="1"/>
  <c r="L4904" i="1"/>
  <c r="O4903" i="1"/>
  <c r="N4903" i="1"/>
  <c r="P4903" i="1" s="1"/>
  <c r="Q4903" i="1" s="1"/>
  <c r="M4903" i="1"/>
  <c r="L4903" i="1"/>
  <c r="O4902" i="1"/>
  <c r="N4902" i="1"/>
  <c r="P4902" i="1" s="1"/>
  <c r="Q4902" i="1" s="1"/>
  <c r="M4902" i="1"/>
  <c r="L4902" i="1"/>
  <c r="O4901" i="1"/>
  <c r="N4901" i="1"/>
  <c r="P4901" i="1" s="1"/>
  <c r="Q4901" i="1" s="1"/>
  <c r="M4901" i="1"/>
  <c r="L4901" i="1"/>
  <c r="O4900" i="1"/>
  <c r="N4900" i="1"/>
  <c r="P4900" i="1" s="1"/>
  <c r="Q4900" i="1" s="1"/>
  <c r="M4900" i="1"/>
  <c r="L4900" i="1"/>
  <c r="O4899" i="1"/>
  <c r="N4899" i="1"/>
  <c r="P4899" i="1" s="1"/>
  <c r="Q4899" i="1" s="1"/>
  <c r="M4899" i="1"/>
  <c r="L4899" i="1"/>
  <c r="O4898" i="1"/>
  <c r="N4898" i="1"/>
  <c r="P4898" i="1" s="1"/>
  <c r="Q4898" i="1" s="1"/>
  <c r="M4898" i="1"/>
  <c r="L4898" i="1"/>
  <c r="O4897" i="1"/>
  <c r="N4897" i="1"/>
  <c r="P4897" i="1" s="1"/>
  <c r="Q4897" i="1" s="1"/>
  <c r="M4897" i="1"/>
  <c r="L4897" i="1"/>
  <c r="O4896" i="1"/>
  <c r="N4896" i="1"/>
  <c r="P4896" i="1" s="1"/>
  <c r="Q4896" i="1" s="1"/>
  <c r="M4896" i="1"/>
  <c r="L4896" i="1"/>
  <c r="O4895" i="1"/>
  <c r="N4895" i="1"/>
  <c r="P4895" i="1" s="1"/>
  <c r="Q4895" i="1" s="1"/>
  <c r="M4895" i="1"/>
  <c r="L4895" i="1"/>
  <c r="O4894" i="1"/>
  <c r="N4894" i="1"/>
  <c r="P4894" i="1" s="1"/>
  <c r="Q4894" i="1" s="1"/>
  <c r="M4894" i="1"/>
  <c r="L4894" i="1"/>
  <c r="O4893" i="1"/>
  <c r="N4893" i="1"/>
  <c r="P4893" i="1" s="1"/>
  <c r="Q4893" i="1" s="1"/>
  <c r="M4893" i="1"/>
  <c r="L4893" i="1"/>
  <c r="O4892" i="1"/>
  <c r="N4892" i="1"/>
  <c r="P4892" i="1" s="1"/>
  <c r="Q4892" i="1" s="1"/>
  <c r="M4892" i="1"/>
  <c r="L4892" i="1"/>
  <c r="O4891" i="1"/>
  <c r="N4891" i="1"/>
  <c r="P4891" i="1" s="1"/>
  <c r="Q4891" i="1" s="1"/>
  <c r="M4891" i="1"/>
  <c r="L4891" i="1"/>
  <c r="O4890" i="1"/>
  <c r="N4890" i="1"/>
  <c r="P4890" i="1" s="1"/>
  <c r="Q4890" i="1" s="1"/>
  <c r="M4890" i="1"/>
  <c r="L4890" i="1"/>
  <c r="O4889" i="1"/>
  <c r="N4889" i="1"/>
  <c r="P4889" i="1" s="1"/>
  <c r="Q4889" i="1" s="1"/>
  <c r="M4889" i="1"/>
  <c r="L4889" i="1"/>
  <c r="O4888" i="1"/>
  <c r="N4888" i="1"/>
  <c r="P4888" i="1" s="1"/>
  <c r="Q4888" i="1" s="1"/>
  <c r="M4888" i="1"/>
  <c r="L4888" i="1"/>
  <c r="O4887" i="1"/>
  <c r="N4887" i="1"/>
  <c r="P4887" i="1" s="1"/>
  <c r="Q4887" i="1" s="1"/>
  <c r="M4887" i="1"/>
  <c r="L4887" i="1"/>
  <c r="O4886" i="1"/>
  <c r="N4886" i="1"/>
  <c r="P4886" i="1" s="1"/>
  <c r="Q4886" i="1" s="1"/>
  <c r="M4886" i="1"/>
  <c r="L4886" i="1"/>
  <c r="O4885" i="1"/>
  <c r="N4885" i="1"/>
  <c r="P4885" i="1" s="1"/>
  <c r="Q4885" i="1" s="1"/>
  <c r="M4885" i="1"/>
  <c r="L4885" i="1"/>
  <c r="O4884" i="1"/>
  <c r="N4884" i="1"/>
  <c r="P4884" i="1" s="1"/>
  <c r="Q4884" i="1" s="1"/>
  <c r="M4884" i="1"/>
  <c r="L4884" i="1"/>
  <c r="O4883" i="1"/>
  <c r="N4883" i="1"/>
  <c r="P4883" i="1" s="1"/>
  <c r="Q4883" i="1" s="1"/>
  <c r="M4883" i="1"/>
  <c r="L4883" i="1"/>
  <c r="O4882" i="1"/>
  <c r="N4882" i="1"/>
  <c r="P4882" i="1" s="1"/>
  <c r="Q4882" i="1" s="1"/>
  <c r="M4882" i="1"/>
  <c r="L4882" i="1"/>
  <c r="O4881" i="1"/>
  <c r="N4881" i="1"/>
  <c r="P4881" i="1" s="1"/>
  <c r="Q4881" i="1" s="1"/>
  <c r="M4881" i="1"/>
  <c r="L4881" i="1"/>
  <c r="O4880" i="1"/>
  <c r="N4880" i="1"/>
  <c r="P4880" i="1" s="1"/>
  <c r="Q4880" i="1" s="1"/>
  <c r="M4880" i="1"/>
  <c r="L4880" i="1"/>
  <c r="O4879" i="1"/>
  <c r="N4879" i="1"/>
  <c r="P4879" i="1" s="1"/>
  <c r="Q4879" i="1" s="1"/>
  <c r="M4879" i="1"/>
  <c r="L4879" i="1"/>
  <c r="O4878" i="1"/>
  <c r="N4878" i="1"/>
  <c r="P4878" i="1" s="1"/>
  <c r="Q4878" i="1" s="1"/>
  <c r="M4878" i="1"/>
  <c r="L4878" i="1"/>
  <c r="O4877" i="1"/>
  <c r="N4877" i="1"/>
  <c r="P4877" i="1" s="1"/>
  <c r="Q4877" i="1" s="1"/>
  <c r="M4877" i="1"/>
  <c r="L4877" i="1"/>
  <c r="O4876" i="1"/>
  <c r="N4876" i="1"/>
  <c r="P4876" i="1" s="1"/>
  <c r="Q4876" i="1" s="1"/>
  <c r="M4876" i="1"/>
  <c r="L4876" i="1"/>
  <c r="O4875" i="1"/>
  <c r="N4875" i="1"/>
  <c r="P4875" i="1" s="1"/>
  <c r="Q4875" i="1" s="1"/>
  <c r="M4875" i="1"/>
  <c r="L4875" i="1"/>
  <c r="O4874" i="1"/>
  <c r="N4874" i="1"/>
  <c r="P4874" i="1" s="1"/>
  <c r="Q4874" i="1" s="1"/>
  <c r="M4874" i="1"/>
  <c r="L4874" i="1"/>
  <c r="O4873" i="1"/>
  <c r="N4873" i="1"/>
  <c r="P4873" i="1" s="1"/>
  <c r="Q4873" i="1" s="1"/>
  <c r="M4873" i="1"/>
  <c r="L4873" i="1"/>
  <c r="O4872" i="1"/>
  <c r="N4872" i="1"/>
  <c r="P4872" i="1" s="1"/>
  <c r="Q4872" i="1" s="1"/>
  <c r="M4872" i="1"/>
  <c r="L4872" i="1"/>
  <c r="O4871" i="1"/>
  <c r="N4871" i="1"/>
  <c r="P4871" i="1" s="1"/>
  <c r="Q4871" i="1" s="1"/>
  <c r="M4871" i="1"/>
  <c r="L4871" i="1"/>
  <c r="O4870" i="1"/>
  <c r="N4870" i="1"/>
  <c r="P4870" i="1" s="1"/>
  <c r="Q4870" i="1" s="1"/>
  <c r="M4870" i="1"/>
  <c r="L4870" i="1"/>
  <c r="O4869" i="1"/>
  <c r="N4869" i="1"/>
  <c r="P4869" i="1" s="1"/>
  <c r="Q4869" i="1" s="1"/>
  <c r="M4869" i="1"/>
  <c r="L4869" i="1"/>
  <c r="O4868" i="1"/>
  <c r="N4868" i="1"/>
  <c r="P4868" i="1" s="1"/>
  <c r="Q4868" i="1" s="1"/>
  <c r="M4868" i="1"/>
  <c r="L4868" i="1"/>
  <c r="O4867" i="1"/>
  <c r="N4867" i="1"/>
  <c r="P4867" i="1" s="1"/>
  <c r="Q4867" i="1" s="1"/>
  <c r="M4867" i="1"/>
  <c r="L4867" i="1"/>
  <c r="O4866" i="1"/>
  <c r="N4866" i="1"/>
  <c r="P4866" i="1" s="1"/>
  <c r="Q4866" i="1" s="1"/>
  <c r="M4866" i="1"/>
  <c r="L4866" i="1"/>
  <c r="O4865" i="1"/>
  <c r="N4865" i="1"/>
  <c r="P4865" i="1" s="1"/>
  <c r="Q4865" i="1" s="1"/>
  <c r="M4865" i="1"/>
  <c r="L4865" i="1"/>
  <c r="O4864" i="1"/>
  <c r="N4864" i="1"/>
  <c r="P4864" i="1" s="1"/>
  <c r="Q4864" i="1" s="1"/>
  <c r="M4864" i="1"/>
  <c r="L4864" i="1"/>
  <c r="O4863" i="1"/>
  <c r="N4863" i="1"/>
  <c r="P4863" i="1" s="1"/>
  <c r="Q4863" i="1" s="1"/>
  <c r="M4863" i="1"/>
  <c r="L4863" i="1"/>
  <c r="O4862" i="1"/>
  <c r="N4862" i="1"/>
  <c r="P4862" i="1" s="1"/>
  <c r="Q4862" i="1" s="1"/>
  <c r="M4862" i="1"/>
  <c r="L4862" i="1"/>
  <c r="O4861" i="1"/>
  <c r="N4861" i="1"/>
  <c r="P4861" i="1" s="1"/>
  <c r="Q4861" i="1" s="1"/>
  <c r="M4861" i="1"/>
  <c r="L4861" i="1"/>
  <c r="O4860" i="1"/>
  <c r="N4860" i="1"/>
  <c r="P4860" i="1" s="1"/>
  <c r="Q4860" i="1" s="1"/>
  <c r="M4860" i="1"/>
  <c r="L4860" i="1"/>
  <c r="O4859" i="1"/>
  <c r="N4859" i="1"/>
  <c r="P4859" i="1" s="1"/>
  <c r="Q4859" i="1" s="1"/>
  <c r="M4859" i="1"/>
  <c r="L4859" i="1"/>
  <c r="O4858" i="1"/>
  <c r="N4858" i="1"/>
  <c r="P4858" i="1" s="1"/>
  <c r="Q4858" i="1" s="1"/>
  <c r="M4858" i="1"/>
  <c r="L4858" i="1"/>
  <c r="O4857" i="1"/>
  <c r="N4857" i="1"/>
  <c r="P4857" i="1" s="1"/>
  <c r="Q4857" i="1" s="1"/>
  <c r="M4857" i="1"/>
  <c r="L4857" i="1"/>
  <c r="O4856" i="1"/>
  <c r="N4856" i="1"/>
  <c r="P4856" i="1" s="1"/>
  <c r="Q4856" i="1" s="1"/>
  <c r="M4856" i="1"/>
  <c r="L4856" i="1"/>
  <c r="O4855" i="1"/>
  <c r="N4855" i="1"/>
  <c r="P4855" i="1" s="1"/>
  <c r="Q4855" i="1" s="1"/>
  <c r="M4855" i="1"/>
  <c r="L4855" i="1"/>
  <c r="O4854" i="1"/>
  <c r="N4854" i="1"/>
  <c r="P4854" i="1" s="1"/>
  <c r="Q4854" i="1" s="1"/>
  <c r="M4854" i="1"/>
  <c r="L4854" i="1"/>
  <c r="O4853" i="1"/>
  <c r="N4853" i="1"/>
  <c r="P4853" i="1" s="1"/>
  <c r="Q4853" i="1" s="1"/>
  <c r="M4853" i="1"/>
  <c r="L4853" i="1"/>
  <c r="O4852" i="1"/>
  <c r="N4852" i="1"/>
  <c r="P4852" i="1" s="1"/>
  <c r="Q4852" i="1" s="1"/>
  <c r="M4852" i="1"/>
  <c r="L4852" i="1"/>
  <c r="O4851" i="1"/>
  <c r="N4851" i="1"/>
  <c r="P4851" i="1" s="1"/>
  <c r="Q4851" i="1" s="1"/>
  <c r="M4851" i="1"/>
  <c r="L4851" i="1"/>
  <c r="O4850" i="1"/>
  <c r="N4850" i="1"/>
  <c r="P4850" i="1" s="1"/>
  <c r="Q4850" i="1" s="1"/>
  <c r="M4850" i="1"/>
  <c r="L4850" i="1"/>
  <c r="O4849" i="1"/>
  <c r="N4849" i="1"/>
  <c r="P4849" i="1" s="1"/>
  <c r="Q4849" i="1" s="1"/>
  <c r="M4849" i="1"/>
  <c r="L4849" i="1"/>
  <c r="O4848" i="1"/>
  <c r="N4848" i="1"/>
  <c r="P4848" i="1" s="1"/>
  <c r="Q4848" i="1" s="1"/>
  <c r="M4848" i="1"/>
  <c r="L4848" i="1"/>
  <c r="O4847" i="1"/>
  <c r="N4847" i="1"/>
  <c r="P4847" i="1" s="1"/>
  <c r="Q4847" i="1" s="1"/>
  <c r="M4847" i="1"/>
  <c r="L4847" i="1"/>
  <c r="O4846" i="1"/>
  <c r="N4846" i="1"/>
  <c r="P4846" i="1" s="1"/>
  <c r="Q4846" i="1" s="1"/>
  <c r="M4846" i="1"/>
  <c r="L4846" i="1"/>
  <c r="O4845" i="1"/>
  <c r="N4845" i="1"/>
  <c r="P4845" i="1" s="1"/>
  <c r="Q4845" i="1" s="1"/>
  <c r="M4845" i="1"/>
  <c r="L4845" i="1"/>
  <c r="O4844" i="1"/>
  <c r="N4844" i="1"/>
  <c r="P4844" i="1" s="1"/>
  <c r="Q4844" i="1" s="1"/>
  <c r="M4844" i="1"/>
  <c r="L4844" i="1"/>
  <c r="O4843" i="1"/>
  <c r="N4843" i="1"/>
  <c r="P4843" i="1" s="1"/>
  <c r="Q4843" i="1" s="1"/>
  <c r="M4843" i="1"/>
  <c r="L4843" i="1"/>
  <c r="O4842" i="1"/>
  <c r="N4842" i="1"/>
  <c r="P4842" i="1" s="1"/>
  <c r="Q4842" i="1" s="1"/>
  <c r="M4842" i="1"/>
  <c r="L4842" i="1"/>
  <c r="O4841" i="1"/>
  <c r="N4841" i="1"/>
  <c r="P4841" i="1" s="1"/>
  <c r="Q4841" i="1" s="1"/>
  <c r="M4841" i="1"/>
  <c r="L4841" i="1"/>
  <c r="O4840" i="1"/>
  <c r="N4840" i="1"/>
  <c r="P4840" i="1" s="1"/>
  <c r="Q4840" i="1" s="1"/>
  <c r="M4840" i="1"/>
  <c r="L4840" i="1"/>
  <c r="O4839" i="1"/>
  <c r="N4839" i="1"/>
  <c r="P4839" i="1" s="1"/>
  <c r="Q4839" i="1" s="1"/>
  <c r="M4839" i="1"/>
  <c r="L4839" i="1"/>
  <c r="O4838" i="1"/>
  <c r="N4838" i="1"/>
  <c r="P4838" i="1" s="1"/>
  <c r="Q4838" i="1" s="1"/>
  <c r="M4838" i="1"/>
  <c r="L4838" i="1"/>
  <c r="O4837" i="1"/>
  <c r="N4837" i="1"/>
  <c r="P4837" i="1" s="1"/>
  <c r="Q4837" i="1" s="1"/>
  <c r="M4837" i="1"/>
  <c r="L4837" i="1"/>
  <c r="O4836" i="1"/>
  <c r="N4836" i="1"/>
  <c r="P4836" i="1" s="1"/>
  <c r="Q4836" i="1" s="1"/>
  <c r="M4836" i="1"/>
  <c r="L4836" i="1"/>
  <c r="O4835" i="1"/>
  <c r="N4835" i="1"/>
  <c r="P4835" i="1" s="1"/>
  <c r="Q4835" i="1" s="1"/>
  <c r="M4835" i="1"/>
  <c r="L4835" i="1"/>
  <c r="O4834" i="1"/>
  <c r="N4834" i="1"/>
  <c r="P4834" i="1" s="1"/>
  <c r="Q4834" i="1" s="1"/>
  <c r="M4834" i="1"/>
  <c r="L4834" i="1"/>
  <c r="O4833" i="1"/>
  <c r="N4833" i="1"/>
  <c r="P4833" i="1" s="1"/>
  <c r="Q4833" i="1" s="1"/>
  <c r="M4833" i="1"/>
  <c r="L4833" i="1"/>
  <c r="O4832" i="1"/>
  <c r="N4832" i="1"/>
  <c r="P4832" i="1" s="1"/>
  <c r="Q4832" i="1" s="1"/>
  <c r="M4832" i="1"/>
  <c r="L4832" i="1"/>
  <c r="O4831" i="1"/>
  <c r="N4831" i="1"/>
  <c r="P4831" i="1" s="1"/>
  <c r="Q4831" i="1" s="1"/>
  <c r="M4831" i="1"/>
  <c r="L4831" i="1"/>
  <c r="O4830" i="1"/>
  <c r="N4830" i="1"/>
  <c r="P4830" i="1" s="1"/>
  <c r="Q4830" i="1" s="1"/>
  <c r="M4830" i="1"/>
  <c r="L4830" i="1"/>
  <c r="O4829" i="1"/>
  <c r="N4829" i="1"/>
  <c r="P4829" i="1" s="1"/>
  <c r="Q4829" i="1" s="1"/>
  <c r="M4829" i="1"/>
  <c r="L4829" i="1"/>
  <c r="O4828" i="1"/>
  <c r="N4828" i="1"/>
  <c r="P4828" i="1" s="1"/>
  <c r="Q4828" i="1" s="1"/>
  <c r="M4828" i="1"/>
  <c r="L4828" i="1"/>
  <c r="O4827" i="1"/>
  <c r="N4827" i="1"/>
  <c r="P4827" i="1" s="1"/>
  <c r="Q4827" i="1" s="1"/>
  <c r="M4827" i="1"/>
  <c r="L4827" i="1"/>
  <c r="O4826" i="1"/>
  <c r="N4826" i="1"/>
  <c r="P4826" i="1" s="1"/>
  <c r="Q4826" i="1" s="1"/>
  <c r="M4826" i="1"/>
  <c r="L4826" i="1"/>
  <c r="O4825" i="1"/>
  <c r="N4825" i="1"/>
  <c r="P4825" i="1" s="1"/>
  <c r="Q4825" i="1" s="1"/>
  <c r="M4825" i="1"/>
  <c r="L4825" i="1"/>
  <c r="O4824" i="1"/>
  <c r="N4824" i="1"/>
  <c r="P4824" i="1" s="1"/>
  <c r="Q4824" i="1" s="1"/>
  <c r="M4824" i="1"/>
  <c r="L4824" i="1"/>
  <c r="O4823" i="1"/>
  <c r="N4823" i="1"/>
  <c r="P4823" i="1" s="1"/>
  <c r="Q4823" i="1" s="1"/>
  <c r="M4823" i="1"/>
  <c r="L4823" i="1"/>
  <c r="O4822" i="1"/>
  <c r="N4822" i="1"/>
  <c r="P4822" i="1" s="1"/>
  <c r="Q4822" i="1" s="1"/>
  <c r="M4822" i="1"/>
  <c r="L4822" i="1"/>
  <c r="O4821" i="1"/>
  <c r="N4821" i="1"/>
  <c r="P4821" i="1" s="1"/>
  <c r="Q4821" i="1" s="1"/>
  <c r="M4821" i="1"/>
  <c r="L4821" i="1"/>
  <c r="O4820" i="1"/>
  <c r="N4820" i="1"/>
  <c r="P4820" i="1" s="1"/>
  <c r="Q4820" i="1" s="1"/>
  <c r="M4820" i="1"/>
  <c r="L4820" i="1"/>
  <c r="O4819" i="1"/>
  <c r="N4819" i="1"/>
  <c r="P4819" i="1" s="1"/>
  <c r="Q4819" i="1" s="1"/>
  <c r="M4819" i="1"/>
  <c r="L4819" i="1"/>
  <c r="O4818" i="1"/>
  <c r="N4818" i="1"/>
  <c r="P4818" i="1" s="1"/>
  <c r="Q4818" i="1" s="1"/>
  <c r="M4818" i="1"/>
  <c r="L4818" i="1"/>
  <c r="O4817" i="1"/>
  <c r="N4817" i="1"/>
  <c r="P4817" i="1" s="1"/>
  <c r="Q4817" i="1" s="1"/>
  <c r="M4817" i="1"/>
  <c r="L4817" i="1"/>
  <c r="O4816" i="1"/>
  <c r="N4816" i="1"/>
  <c r="P4816" i="1" s="1"/>
  <c r="Q4816" i="1" s="1"/>
  <c r="M4816" i="1"/>
  <c r="L4816" i="1"/>
  <c r="O4815" i="1"/>
  <c r="N4815" i="1"/>
  <c r="P4815" i="1" s="1"/>
  <c r="Q4815" i="1" s="1"/>
  <c r="M4815" i="1"/>
  <c r="L4815" i="1"/>
  <c r="O4814" i="1"/>
  <c r="N4814" i="1"/>
  <c r="P4814" i="1" s="1"/>
  <c r="Q4814" i="1" s="1"/>
  <c r="M4814" i="1"/>
  <c r="L4814" i="1"/>
  <c r="O4813" i="1"/>
  <c r="N4813" i="1"/>
  <c r="P4813" i="1" s="1"/>
  <c r="Q4813" i="1" s="1"/>
  <c r="M4813" i="1"/>
  <c r="L4813" i="1"/>
  <c r="O4812" i="1"/>
  <c r="N4812" i="1"/>
  <c r="P4812" i="1" s="1"/>
  <c r="Q4812" i="1" s="1"/>
  <c r="M4812" i="1"/>
  <c r="L4812" i="1"/>
  <c r="O4811" i="1"/>
  <c r="N4811" i="1"/>
  <c r="P4811" i="1" s="1"/>
  <c r="Q4811" i="1" s="1"/>
  <c r="M4811" i="1"/>
  <c r="L4811" i="1"/>
  <c r="O4810" i="1"/>
  <c r="N4810" i="1"/>
  <c r="P4810" i="1" s="1"/>
  <c r="Q4810" i="1" s="1"/>
  <c r="M4810" i="1"/>
  <c r="L4810" i="1"/>
  <c r="O4809" i="1"/>
  <c r="N4809" i="1"/>
  <c r="P4809" i="1" s="1"/>
  <c r="Q4809" i="1" s="1"/>
  <c r="M4809" i="1"/>
  <c r="L4809" i="1"/>
  <c r="O4808" i="1"/>
  <c r="N4808" i="1"/>
  <c r="P4808" i="1" s="1"/>
  <c r="Q4808" i="1" s="1"/>
  <c r="M4808" i="1"/>
  <c r="L4808" i="1"/>
  <c r="O4807" i="1"/>
  <c r="N4807" i="1"/>
  <c r="P4807" i="1" s="1"/>
  <c r="Q4807" i="1" s="1"/>
  <c r="M4807" i="1"/>
  <c r="L4807" i="1"/>
  <c r="O4806" i="1"/>
  <c r="N4806" i="1"/>
  <c r="P4806" i="1" s="1"/>
  <c r="Q4806" i="1" s="1"/>
  <c r="M4806" i="1"/>
  <c r="L4806" i="1"/>
  <c r="O4805" i="1"/>
  <c r="N4805" i="1"/>
  <c r="P4805" i="1" s="1"/>
  <c r="Q4805" i="1" s="1"/>
  <c r="M4805" i="1"/>
  <c r="L4805" i="1"/>
  <c r="O4804" i="1"/>
  <c r="N4804" i="1"/>
  <c r="P4804" i="1" s="1"/>
  <c r="Q4804" i="1" s="1"/>
  <c r="M4804" i="1"/>
  <c r="L4804" i="1"/>
  <c r="O4803" i="1"/>
  <c r="N4803" i="1"/>
  <c r="P4803" i="1" s="1"/>
  <c r="Q4803" i="1" s="1"/>
  <c r="M4803" i="1"/>
  <c r="L4803" i="1"/>
  <c r="O4802" i="1"/>
  <c r="N4802" i="1"/>
  <c r="P4802" i="1" s="1"/>
  <c r="Q4802" i="1" s="1"/>
  <c r="M4802" i="1"/>
  <c r="L4802" i="1"/>
  <c r="O4801" i="1"/>
  <c r="N4801" i="1"/>
  <c r="P4801" i="1" s="1"/>
  <c r="Q4801" i="1" s="1"/>
  <c r="M4801" i="1"/>
  <c r="L4801" i="1"/>
  <c r="O4800" i="1"/>
  <c r="N4800" i="1"/>
  <c r="P4800" i="1" s="1"/>
  <c r="Q4800" i="1" s="1"/>
  <c r="M4800" i="1"/>
  <c r="L4800" i="1"/>
  <c r="O4799" i="1"/>
  <c r="N4799" i="1"/>
  <c r="P4799" i="1" s="1"/>
  <c r="Q4799" i="1" s="1"/>
  <c r="M4799" i="1"/>
  <c r="L4799" i="1"/>
  <c r="O4798" i="1"/>
  <c r="N4798" i="1"/>
  <c r="P4798" i="1" s="1"/>
  <c r="Q4798" i="1" s="1"/>
  <c r="M4798" i="1"/>
  <c r="L4798" i="1"/>
  <c r="O4797" i="1"/>
  <c r="N4797" i="1"/>
  <c r="P4797" i="1" s="1"/>
  <c r="Q4797" i="1" s="1"/>
  <c r="M4797" i="1"/>
  <c r="L4797" i="1"/>
  <c r="O4796" i="1"/>
  <c r="N4796" i="1"/>
  <c r="P4796" i="1" s="1"/>
  <c r="Q4796" i="1" s="1"/>
  <c r="M4796" i="1"/>
  <c r="L4796" i="1"/>
  <c r="O4795" i="1"/>
  <c r="N4795" i="1"/>
  <c r="P4795" i="1" s="1"/>
  <c r="Q4795" i="1" s="1"/>
  <c r="M4795" i="1"/>
  <c r="L4795" i="1"/>
  <c r="O4794" i="1"/>
  <c r="N4794" i="1"/>
  <c r="P4794" i="1" s="1"/>
  <c r="Q4794" i="1" s="1"/>
  <c r="M4794" i="1"/>
  <c r="L4794" i="1"/>
  <c r="O4793" i="1"/>
  <c r="N4793" i="1"/>
  <c r="P4793" i="1" s="1"/>
  <c r="Q4793" i="1" s="1"/>
  <c r="M4793" i="1"/>
  <c r="L4793" i="1"/>
  <c r="O4792" i="1"/>
  <c r="N4792" i="1"/>
  <c r="P4792" i="1" s="1"/>
  <c r="Q4792" i="1" s="1"/>
  <c r="M4792" i="1"/>
  <c r="L4792" i="1"/>
  <c r="O4791" i="1"/>
  <c r="N4791" i="1"/>
  <c r="P4791" i="1" s="1"/>
  <c r="Q4791" i="1" s="1"/>
  <c r="M4791" i="1"/>
  <c r="L4791" i="1"/>
  <c r="O4790" i="1"/>
  <c r="N4790" i="1"/>
  <c r="P4790" i="1" s="1"/>
  <c r="Q4790" i="1" s="1"/>
  <c r="M4790" i="1"/>
  <c r="L4790" i="1"/>
  <c r="O4789" i="1"/>
  <c r="N4789" i="1"/>
  <c r="P4789" i="1" s="1"/>
  <c r="Q4789" i="1" s="1"/>
  <c r="M4789" i="1"/>
  <c r="L4789" i="1"/>
  <c r="O4788" i="1"/>
  <c r="N4788" i="1"/>
  <c r="P4788" i="1" s="1"/>
  <c r="Q4788" i="1" s="1"/>
  <c r="M4788" i="1"/>
  <c r="L4788" i="1"/>
  <c r="O4787" i="1"/>
  <c r="N4787" i="1"/>
  <c r="P4787" i="1" s="1"/>
  <c r="Q4787" i="1" s="1"/>
  <c r="M4787" i="1"/>
  <c r="L4787" i="1"/>
  <c r="O4786" i="1"/>
  <c r="N4786" i="1"/>
  <c r="P4786" i="1" s="1"/>
  <c r="Q4786" i="1" s="1"/>
  <c r="M4786" i="1"/>
  <c r="L4786" i="1"/>
  <c r="O4785" i="1"/>
  <c r="N4785" i="1"/>
  <c r="P4785" i="1" s="1"/>
  <c r="Q4785" i="1" s="1"/>
  <c r="M4785" i="1"/>
  <c r="L4785" i="1"/>
  <c r="O4784" i="1"/>
  <c r="N4784" i="1"/>
  <c r="P4784" i="1" s="1"/>
  <c r="Q4784" i="1" s="1"/>
  <c r="M4784" i="1"/>
  <c r="L4784" i="1"/>
  <c r="O4783" i="1"/>
  <c r="N4783" i="1"/>
  <c r="P4783" i="1" s="1"/>
  <c r="Q4783" i="1" s="1"/>
  <c r="M4783" i="1"/>
  <c r="L4783" i="1"/>
  <c r="O4782" i="1"/>
  <c r="N4782" i="1"/>
  <c r="P4782" i="1" s="1"/>
  <c r="Q4782" i="1" s="1"/>
  <c r="M4782" i="1"/>
  <c r="L4782" i="1"/>
  <c r="O4781" i="1"/>
  <c r="N4781" i="1"/>
  <c r="P4781" i="1" s="1"/>
  <c r="Q4781" i="1" s="1"/>
  <c r="M4781" i="1"/>
  <c r="L4781" i="1"/>
  <c r="O4780" i="1"/>
  <c r="N4780" i="1"/>
  <c r="P4780" i="1" s="1"/>
  <c r="Q4780" i="1" s="1"/>
  <c r="M4780" i="1"/>
  <c r="L4780" i="1"/>
  <c r="O4779" i="1"/>
  <c r="N4779" i="1"/>
  <c r="P4779" i="1" s="1"/>
  <c r="Q4779" i="1" s="1"/>
  <c r="M4779" i="1"/>
  <c r="L4779" i="1"/>
  <c r="O4778" i="1"/>
  <c r="N4778" i="1"/>
  <c r="P4778" i="1" s="1"/>
  <c r="Q4778" i="1" s="1"/>
  <c r="M4778" i="1"/>
  <c r="L4778" i="1"/>
  <c r="O4777" i="1"/>
  <c r="N4777" i="1"/>
  <c r="P4777" i="1" s="1"/>
  <c r="Q4777" i="1" s="1"/>
  <c r="M4777" i="1"/>
  <c r="L4777" i="1"/>
  <c r="O4776" i="1"/>
  <c r="N4776" i="1"/>
  <c r="P4776" i="1" s="1"/>
  <c r="Q4776" i="1" s="1"/>
  <c r="M4776" i="1"/>
  <c r="L4776" i="1"/>
  <c r="O4775" i="1"/>
  <c r="N4775" i="1"/>
  <c r="P4775" i="1" s="1"/>
  <c r="Q4775" i="1" s="1"/>
  <c r="M4775" i="1"/>
  <c r="L4775" i="1"/>
  <c r="O4774" i="1"/>
  <c r="N4774" i="1"/>
  <c r="P4774" i="1" s="1"/>
  <c r="Q4774" i="1" s="1"/>
  <c r="M4774" i="1"/>
  <c r="L4774" i="1"/>
  <c r="O4773" i="1"/>
  <c r="N4773" i="1"/>
  <c r="P4773" i="1" s="1"/>
  <c r="Q4773" i="1" s="1"/>
  <c r="M4773" i="1"/>
  <c r="L4773" i="1"/>
  <c r="O4772" i="1"/>
  <c r="N4772" i="1"/>
  <c r="P4772" i="1" s="1"/>
  <c r="Q4772" i="1" s="1"/>
  <c r="M4772" i="1"/>
  <c r="L4772" i="1"/>
  <c r="O4771" i="1"/>
  <c r="N4771" i="1"/>
  <c r="P4771" i="1" s="1"/>
  <c r="Q4771" i="1" s="1"/>
  <c r="M4771" i="1"/>
  <c r="L4771" i="1"/>
  <c r="O4770" i="1"/>
  <c r="N4770" i="1"/>
  <c r="P4770" i="1" s="1"/>
  <c r="Q4770" i="1" s="1"/>
  <c r="M4770" i="1"/>
  <c r="L4770" i="1"/>
  <c r="O4769" i="1"/>
  <c r="N4769" i="1"/>
  <c r="P4769" i="1" s="1"/>
  <c r="Q4769" i="1" s="1"/>
  <c r="M4769" i="1"/>
  <c r="L4769" i="1"/>
  <c r="O4768" i="1"/>
  <c r="N4768" i="1"/>
  <c r="P4768" i="1" s="1"/>
  <c r="Q4768" i="1" s="1"/>
  <c r="M4768" i="1"/>
  <c r="L4768" i="1"/>
  <c r="O4767" i="1"/>
  <c r="N4767" i="1"/>
  <c r="P4767" i="1" s="1"/>
  <c r="Q4767" i="1" s="1"/>
  <c r="M4767" i="1"/>
  <c r="L4767" i="1"/>
  <c r="O4766" i="1"/>
  <c r="N4766" i="1"/>
  <c r="P4766" i="1" s="1"/>
  <c r="Q4766" i="1" s="1"/>
  <c r="M4766" i="1"/>
  <c r="L4766" i="1"/>
  <c r="O4765" i="1"/>
  <c r="N4765" i="1"/>
  <c r="P4765" i="1" s="1"/>
  <c r="Q4765" i="1" s="1"/>
  <c r="M4765" i="1"/>
  <c r="L4765" i="1"/>
  <c r="O4764" i="1"/>
  <c r="N4764" i="1"/>
  <c r="P4764" i="1" s="1"/>
  <c r="Q4764" i="1" s="1"/>
  <c r="M4764" i="1"/>
  <c r="L4764" i="1"/>
  <c r="O4763" i="1"/>
  <c r="N4763" i="1"/>
  <c r="P4763" i="1" s="1"/>
  <c r="Q4763" i="1" s="1"/>
  <c r="M4763" i="1"/>
  <c r="L4763" i="1"/>
  <c r="O4762" i="1"/>
  <c r="N4762" i="1"/>
  <c r="P4762" i="1" s="1"/>
  <c r="Q4762" i="1" s="1"/>
  <c r="M4762" i="1"/>
  <c r="L4762" i="1"/>
  <c r="O4761" i="1"/>
  <c r="N4761" i="1"/>
  <c r="P4761" i="1" s="1"/>
  <c r="Q4761" i="1" s="1"/>
  <c r="M4761" i="1"/>
  <c r="L4761" i="1"/>
  <c r="O4760" i="1"/>
  <c r="N4760" i="1"/>
  <c r="P4760" i="1" s="1"/>
  <c r="Q4760" i="1" s="1"/>
  <c r="M4760" i="1"/>
  <c r="L4760" i="1"/>
  <c r="O4759" i="1"/>
  <c r="N4759" i="1"/>
  <c r="P4759" i="1" s="1"/>
  <c r="Q4759" i="1" s="1"/>
  <c r="M4759" i="1"/>
  <c r="L4759" i="1"/>
  <c r="O4758" i="1"/>
  <c r="N4758" i="1"/>
  <c r="P4758" i="1" s="1"/>
  <c r="Q4758" i="1" s="1"/>
  <c r="M4758" i="1"/>
  <c r="L4758" i="1"/>
  <c r="O4757" i="1"/>
  <c r="N4757" i="1"/>
  <c r="P4757" i="1" s="1"/>
  <c r="Q4757" i="1" s="1"/>
  <c r="M4757" i="1"/>
  <c r="L4757" i="1"/>
  <c r="O4756" i="1"/>
  <c r="N4756" i="1"/>
  <c r="P4756" i="1" s="1"/>
  <c r="Q4756" i="1" s="1"/>
  <c r="M4756" i="1"/>
  <c r="L4756" i="1"/>
  <c r="O4755" i="1"/>
  <c r="N4755" i="1"/>
  <c r="P4755" i="1" s="1"/>
  <c r="Q4755" i="1" s="1"/>
  <c r="M4755" i="1"/>
  <c r="L4755" i="1"/>
  <c r="O4754" i="1"/>
  <c r="N4754" i="1"/>
  <c r="P4754" i="1" s="1"/>
  <c r="Q4754" i="1" s="1"/>
  <c r="M4754" i="1"/>
  <c r="L4754" i="1"/>
  <c r="O4753" i="1"/>
  <c r="N4753" i="1"/>
  <c r="P4753" i="1" s="1"/>
  <c r="Q4753" i="1" s="1"/>
  <c r="M4753" i="1"/>
  <c r="L4753" i="1"/>
  <c r="O4752" i="1"/>
  <c r="N4752" i="1"/>
  <c r="P4752" i="1" s="1"/>
  <c r="Q4752" i="1" s="1"/>
  <c r="M4752" i="1"/>
  <c r="L4752" i="1"/>
  <c r="O4751" i="1"/>
  <c r="N4751" i="1"/>
  <c r="P4751" i="1" s="1"/>
  <c r="Q4751" i="1" s="1"/>
  <c r="M4751" i="1"/>
  <c r="L4751" i="1"/>
  <c r="O4750" i="1"/>
  <c r="N4750" i="1"/>
  <c r="P4750" i="1" s="1"/>
  <c r="Q4750" i="1" s="1"/>
  <c r="M4750" i="1"/>
  <c r="L4750" i="1"/>
  <c r="O4749" i="1"/>
  <c r="N4749" i="1"/>
  <c r="P4749" i="1" s="1"/>
  <c r="Q4749" i="1" s="1"/>
  <c r="M4749" i="1"/>
  <c r="L4749" i="1"/>
  <c r="O4748" i="1"/>
  <c r="N4748" i="1"/>
  <c r="P4748" i="1" s="1"/>
  <c r="Q4748" i="1" s="1"/>
  <c r="M4748" i="1"/>
  <c r="L4748" i="1"/>
  <c r="O4747" i="1"/>
  <c r="N4747" i="1"/>
  <c r="P4747" i="1" s="1"/>
  <c r="Q4747" i="1" s="1"/>
  <c r="M4747" i="1"/>
  <c r="L4747" i="1"/>
  <c r="O4746" i="1"/>
  <c r="N4746" i="1"/>
  <c r="P4746" i="1" s="1"/>
  <c r="Q4746" i="1" s="1"/>
  <c r="M4746" i="1"/>
  <c r="L4746" i="1"/>
  <c r="O4745" i="1"/>
  <c r="N4745" i="1"/>
  <c r="P4745" i="1" s="1"/>
  <c r="Q4745" i="1" s="1"/>
  <c r="M4745" i="1"/>
  <c r="L4745" i="1"/>
  <c r="O4744" i="1"/>
  <c r="N4744" i="1"/>
  <c r="P4744" i="1" s="1"/>
  <c r="Q4744" i="1" s="1"/>
  <c r="M4744" i="1"/>
  <c r="L4744" i="1"/>
  <c r="O4743" i="1"/>
  <c r="N4743" i="1"/>
  <c r="P4743" i="1" s="1"/>
  <c r="Q4743" i="1" s="1"/>
  <c r="M4743" i="1"/>
  <c r="L4743" i="1"/>
  <c r="O4742" i="1"/>
  <c r="N4742" i="1"/>
  <c r="P4742" i="1" s="1"/>
  <c r="Q4742" i="1" s="1"/>
  <c r="M4742" i="1"/>
  <c r="L4742" i="1"/>
  <c r="O4741" i="1"/>
  <c r="N4741" i="1"/>
  <c r="P4741" i="1" s="1"/>
  <c r="Q4741" i="1" s="1"/>
  <c r="M4741" i="1"/>
  <c r="L4741" i="1"/>
  <c r="O4740" i="1"/>
  <c r="N4740" i="1"/>
  <c r="P4740" i="1" s="1"/>
  <c r="Q4740" i="1" s="1"/>
  <c r="M4740" i="1"/>
  <c r="L4740" i="1"/>
  <c r="O4739" i="1"/>
  <c r="N4739" i="1"/>
  <c r="P4739" i="1" s="1"/>
  <c r="Q4739" i="1" s="1"/>
  <c r="M4739" i="1"/>
  <c r="L4739" i="1"/>
  <c r="O4738" i="1"/>
  <c r="N4738" i="1"/>
  <c r="P4738" i="1" s="1"/>
  <c r="Q4738" i="1" s="1"/>
  <c r="M4738" i="1"/>
  <c r="L4738" i="1"/>
  <c r="O4737" i="1"/>
  <c r="N4737" i="1"/>
  <c r="P4737" i="1" s="1"/>
  <c r="Q4737" i="1" s="1"/>
  <c r="M4737" i="1"/>
  <c r="L4737" i="1"/>
  <c r="O4736" i="1"/>
  <c r="N4736" i="1"/>
  <c r="P4736" i="1" s="1"/>
  <c r="Q4736" i="1" s="1"/>
  <c r="M4736" i="1"/>
  <c r="L4736" i="1"/>
  <c r="O4735" i="1"/>
  <c r="N4735" i="1"/>
  <c r="P4735" i="1" s="1"/>
  <c r="Q4735" i="1" s="1"/>
  <c r="M4735" i="1"/>
  <c r="L4735" i="1"/>
  <c r="O4734" i="1"/>
  <c r="N4734" i="1"/>
  <c r="P4734" i="1" s="1"/>
  <c r="Q4734" i="1" s="1"/>
  <c r="M4734" i="1"/>
  <c r="L4734" i="1"/>
  <c r="O4733" i="1"/>
  <c r="N4733" i="1"/>
  <c r="P4733" i="1" s="1"/>
  <c r="Q4733" i="1" s="1"/>
  <c r="M4733" i="1"/>
  <c r="L4733" i="1"/>
  <c r="O4732" i="1"/>
  <c r="N4732" i="1"/>
  <c r="P4732" i="1" s="1"/>
  <c r="Q4732" i="1" s="1"/>
  <c r="M4732" i="1"/>
  <c r="L4732" i="1"/>
  <c r="O4731" i="1"/>
  <c r="N4731" i="1"/>
  <c r="P4731" i="1" s="1"/>
  <c r="Q4731" i="1" s="1"/>
  <c r="M4731" i="1"/>
  <c r="L4731" i="1"/>
  <c r="O4730" i="1"/>
  <c r="N4730" i="1"/>
  <c r="P4730" i="1" s="1"/>
  <c r="Q4730" i="1" s="1"/>
  <c r="M4730" i="1"/>
  <c r="L4730" i="1"/>
  <c r="O4729" i="1"/>
  <c r="N4729" i="1"/>
  <c r="P4729" i="1" s="1"/>
  <c r="Q4729" i="1" s="1"/>
  <c r="M4729" i="1"/>
  <c r="L4729" i="1"/>
  <c r="O4728" i="1"/>
  <c r="N4728" i="1"/>
  <c r="P4728" i="1" s="1"/>
  <c r="Q4728" i="1" s="1"/>
  <c r="M4728" i="1"/>
  <c r="L4728" i="1"/>
  <c r="O4727" i="1"/>
  <c r="N4727" i="1"/>
  <c r="P4727" i="1" s="1"/>
  <c r="Q4727" i="1" s="1"/>
  <c r="M4727" i="1"/>
  <c r="L4727" i="1"/>
  <c r="O4726" i="1"/>
  <c r="N4726" i="1"/>
  <c r="P4726" i="1" s="1"/>
  <c r="Q4726" i="1" s="1"/>
  <c r="M4726" i="1"/>
  <c r="L4726" i="1"/>
  <c r="O4725" i="1"/>
  <c r="N4725" i="1"/>
  <c r="P4725" i="1" s="1"/>
  <c r="Q4725" i="1" s="1"/>
  <c r="M4725" i="1"/>
  <c r="L4725" i="1"/>
  <c r="O4724" i="1"/>
  <c r="N4724" i="1"/>
  <c r="P4724" i="1" s="1"/>
  <c r="Q4724" i="1" s="1"/>
  <c r="M4724" i="1"/>
  <c r="L4724" i="1"/>
  <c r="O4723" i="1"/>
  <c r="N4723" i="1"/>
  <c r="P4723" i="1" s="1"/>
  <c r="Q4723" i="1" s="1"/>
  <c r="M4723" i="1"/>
  <c r="L4723" i="1"/>
  <c r="O4722" i="1"/>
  <c r="N4722" i="1"/>
  <c r="P4722" i="1" s="1"/>
  <c r="Q4722" i="1" s="1"/>
  <c r="M4722" i="1"/>
  <c r="L4722" i="1"/>
  <c r="O4721" i="1"/>
  <c r="N4721" i="1"/>
  <c r="P4721" i="1" s="1"/>
  <c r="Q4721" i="1" s="1"/>
  <c r="M4721" i="1"/>
  <c r="L4721" i="1"/>
  <c r="O4720" i="1"/>
  <c r="N4720" i="1"/>
  <c r="P4720" i="1" s="1"/>
  <c r="Q4720" i="1" s="1"/>
  <c r="M4720" i="1"/>
  <c r="L4720" i="1"/>
  <c r="O4719" i="1"/>
  <c r="N4719" i="1"/>
  <c r="P4719" i="1" s="1"/>
  <c r="Q4719" i="1" s="1"/>
  <c r="M4719" i="1"/>
  <c r="L4719" i="1"/>
  <c r="O4718" i="1"/>
  <c r="N4718" i="1"/>
  <c r="P4718" i="1" s="1"/>
  <c r="Q4718" i="1" s="1"/>
  <c r="M4718" i="1"/>
  <c r="L4718" i="1"/>
  <c r="O4717" i="1"/>
  <c r="N4717" i="1"/>
  <c r="P4717" i="1" s="1"/>
  <c r="Q4717" i="1" s="1"/>
  <c r="M4717" i="1"/>
  <c r="L4717" i="1"/>
  <c r="O4716" i="1"/>
  <c r="N4716" i="1"/>
  <c r="P4716" i="1" s="1"/>
  <c r="Q4716" i="1" s="1"/>
  <c r="M4716" i="1"/>
  <c r="L4716" i="1"/>
  <c r="O4715" i="1"/>
  <c r="N4715" i="1"/>
  <c r="P4715" i="1" s="1"/>
  <c r="Q4715" i="1" s="1"/>
  <c r="M4715" i="1"/>
  <c r="L4715" i="1"/>
  <c r="O4714" i="1"/>
  <c r="N4714" i="1"/>
  <c r="P4714" i="1" s="1"/>
  <c r="Q4714" i="1" s="1"/>
  <c r="M4714" i="1"/>
  <c r="L4714" i="1"/>
  <c r="O4713" i="1"/>
  <c r="N4713" i="1"/>
  <c r="P4713" i="1" s="1"/>
  <c r="Q4713" i="1" s="1"/>
  <c r="M4713" i="1"/>
  <c r="L4713" i="1"/>
  <c r="O4712" i="1"/>
  <c r="N4712" i="1"/>
  <c r="P4712" i="1" s="1"/>
  <c r="Q4712" i="1" s="1"/>
  <c r="M4712" i="1"/>
  <c r="L4712" i="1"/>
  <c r="O4711" i="1"/>
  <c r="N4711" i="1"/>
  <c r="P4711" i="1" s="1"/>
  <c r="Q4711" i="1" s="1"/>
  <c r="M4711" i="1"/>
  <c r="L4711" i="1"/>
  <c r="O4710" i="1"/>
  <c r="N4710" i="1"/>
  <c r="P4710" i="1" s="1"/>
  <c r="Q4710" i="1" s="1"/>
  <c r="M4710" i="1"/>
  <c r="L4710" i="1"/>
  <c r="O4709" i="1"/>
  <c r="N4709" i="1"/>
  <c r="P4709" i="1" s="1"/>
  <c r="Q4709" i="1" s="1"/>
  <c r="M4709" i="1"/>
  <c r="L4709" i="1"/>
  <c r="O4708" i="1"/>
  <c r="N4708" i="1"/>
  <c r="P4708" i="1" s="1"/>
  <c r="Q4708" i="1" s="1"/>
  <c r="M4708" i="1"/>
  <c r="L4708" i="1"/>
  <c r="O4707" i="1"/>
  <c r="N4707" i="1"/>
  <c r="P4707" i="1" s="1"/>
  <c r="Q4707" i="1" s="1"/>
  <c r="M4707" i="1"/>
  <c r="L4707" i="1"/>
  <c r="O4706" i="1"/>
  <c r="N4706" i="1"/>
  <c r="P4706" i="1" s="1"/>
  <c r="Q4706" i="1" s="1"/>
  <c r="M4706" i="1"/>
  <c r="L4706" i="1"/>
  <c r="O4705" i="1"/>
  <c r="N4705" i="1"/>
  <c r="P4705" i="1" s="1"/>
  <c r="Q4705" i="1" s="1"/>
  <c r="M4705" i="1"/>
  <c r="L4705" i="1"/>
  <c r="O4704" i="1"/>
  <c r="N4704" i="1"/>
  <c r="P4704" i="1" s="1"/>
  <c r="Q4704" i="1" s="1"/>
  <c r="M4704" i="1"/>
  <c r="L4704" i="1"/>
  <c r="O4703" i="1"/>
  <c r="N4703" i="1"/>
  <c r="P4703" i="1" s="1"/>
  <c r="Q4703" i="1" s="1"/>
  <c r="M4703" i="1"/>
  <c r="L4703" i="1"/>
  <c r="O4702" i="1"/>
  <c r="N4702" i="1"/>
  <c r="P4702" i="1" s="1"/>
  <c r="Q4702" i="1" s="1"/>
  <c r="M4702" i="1"/>
  <c r="L4702" i="1"/>
  <c r="O4701" i="1"/>
  <c r="N4701" i="1"/>
  <c r="P4701" i="1" s="1"/>
  <c r="Q4701" i="1" s="1"/>
  <c r="M4701" i="1"/>
  <c r="L4701" i="1"/>
  <c r="O4700" i="1"/>
  <c r="N4700" i="1"/>
  <c r="P4700" i="1" s="1"/>
  <c r="Q4700" i="1" s="1"/>
  <c r="M4700" i="1"/>
  <c r="L4700" i="1"/>
  <c r="O4699" i="1"/>
  <c r="N4699" i="1"/>
  <c r="P4699" i="1" s="1"/>
  <c r="Q4699" i="1" s="1"/>
  <c r="M4699" i="1"/>
  <c r="L4699" i="1"/>
  <c r="O4698" i="1"/>
  <c r="N4698" i="1"/>
  <c r="P4698" i="1" s="1"/>
  <c r="Q4698" i="1" s="1"/>
  <c r="M4698" i="1"/>
  <c r="L4698" i="1"/>
  <c r="O4697" i="1"/>
  <c r="N4697" i="1"/>
  <c r="P4697" i="1" s="1"/>
  <c r="Q4697" i="1" s="1"/>
  <c r="M4697" i="1"/>
  <c r="L4697" i="1"/>
  <c r="O4696" i="1"/>
  <c r="N4696" i="1"/>
  <c r="P4696" i="1" s="1"/>
  <c r="Q4696" i="1" s="1"/>
  <c r="M4696" i="1"/>
  <c r="L4696" i="1"/>
  <c r="O4695" i="1"/>
  <c r="N4695" i="1"/>
  <c r="P4695" i="1" s="1"/>
  <c r="Q4695" i="1" s="1"/>
  <c r="M4695" i="1"/>
  <c r="L4695" i="1"/>
  <c r="O4694" i="1"/>
  <c r="N4694" i="1"/>
  <c r="P4694" i="1" s="1"/>
  <c r="Q4694" i="1" s="1"/>
  <c r="M4694" i="1"/>
  <c r="L4694" i="1"/>
  <c r="O4693" i="1"/>
  <c r="N4693" i="1"/>
  <c r="P4693" i="1" s="1"/>
  <c r="Q4693" i="1" s="1"/>
  <c r="M4693" i="1"/>
  <c r="L4693" i="1"/>
  <c r="O4692" i="1"/>
  <c r="N4692" i="1"/>
  <c r="P4692" i="1" s="1"/>
  <c r="Q4692" i="1" s="1"/>
  <c r="M4692" i="1"/>
  <c r="L4692" i="1"/>
  <c r="O4691" i="1"/>
  <c r="N4691" i="1"/>
  <c r="P4691" i="1" s="1"/>
  <c r="Q4691" i="1" s="1"/>
  <c r="M4691" i="1"/>
  <c r="L4691" i="1"/>
  <c r="O4690" i="1"/>
  <c r="N4690" i="1"/>
  <c r="P4690" i="1" s="1"/>
  <c r="Q4690" i="1" s="1"/>
  <c r="M4690" i="1"/>
  <c r="L4690" i="1"/>
  <c r="O4689" i="1"/>
  <c r="N4689" i="1"/>
  <c r="P4689" i="1" s="1"/>
  <c r="Q4689" i="1" s="1"/>
  <c r="M4689" i="1"/>
  <c r="L4689" i="1"/>
  <c r="O4688" i="1"/>
  <c r="N4688" i="1"/>
  <c r="P4688" i="1" s="1"/>
  <c r="Q4688" i="1" s="1"/>
  <c r="M4688" i="1"/>
  <c r="L4688" i="1"/>
  <c r="O4687" i="1"/>
  <c r="N4687" i="1"/>
  <c r="P4687" i="1" s="1"/>
  <c r="Q4687" i="1" s="1"/>
  <c r="M4687" i="1"/>
  <c r="L4687" i="1"/>
  <c r="O4686" i="1"/>
  <c r="N4686" i="1"/>
  <c r="P4686" i="1" s="1"/>
  <c r="Q4686" i="1" s="1"/>
  <c r="M4686" i="1"/>
  <c r="L4686" i="1"/>
  <c r="O4685" i="1"/>
  <c r="N4685" i="1"/>
  <c r="P4685" i="1" s="1"/>
  <c r="Q4685" i="1" s="1"/>
  <c r="M4685" i="1"/>
  <c r="L4685" i="1"/>
  <c r="O4684" i="1"/>
  <c r="N4684" i="1"/>
  <c r="P4684" i="1" s="1"/>
  <c r="Q4684" i="1" s="1"/>
  <c r="M4684" i="1"/>
  <c r="L4684" i="1"/>
  <c r="O4683" i="1"/>
  <c r="N4683" i="1"/>
  <c r="P4683" i="1" s="1"/>
  <c r="Q4683" i="1" s="1"/>
  <c r="M4683" i="1"/>
  <c r="L4683" i="1"/>
  <c r="O4682" i="1"/>
  <c r="N4682" i="1"/>
  <c r="P4682" i="1" s="1"/>
  <c r="Q4682" i="1" s="1"/>
  <c r="M4682" i="1"/>
  <c r="L4682" i="1"/>
  <c r="O4681" i="1"/>
  <c r="N4681" i="1"/>
  <c r="P4681" i="1" s="1"/>
  <c r="Q4681" i="1" s="1"/>
  <c r="M4681" i="1"/>
  <c r="L4681" i="1"/>
  <c r="O4680" i="1"/>
  <c r="N4680" i="1"/>
  <c r="P4680" i="1" s="1"/>
  <c r="Q4680" i="1" s="1"/>
  <c r="M4680" i="1"/>
  <c r="L4680" i="1"/>
  <c r="O4679" i="1"/>
  <c r="N4679" i="1"/>
  <c r="P4679" i="1" s="1"/>
  <c r="Q4679" i="1" s="1"/>
  <c r="M4679" i="1"/>
  <c r="L4679" i="1"/>
  <c r="O4678" i="1"/>
  <c r="N4678" i="1"/>
  <c r="P4678" i="1" s="1"/>
  <c r="Q4678" i="1" s="1"/>
  <c r="M4678" i="1"/>
  <c r="L4678" i="1"/>
  <c r="O4677" i="1"/>
  <c r="N4677" i="1"/>
  <c r="P4677" i="1" s="1"/>
  <c r="Q4677" i="1" s="1"/>
  <c r="M4677" i="1"/>
  <c r="L4677" i="1"/>
  <c r="O4676" i="1"/>
  <c r="N4676" i="1"/>
  <c r="P4676" i="1" s="1"/>
  <c r="Q4676" i="1" s="1"/>
  <c r="M4676" i="1"/>
  <c r="L4676" i="1"/>
  <c r="O4675" i="1"/>
  <c r="N4675" i="1"/>
  <c r="P4675" i="1" s="1"/>
  <c r="Q4675" i="1" s="1"/>
  <c r="M4675" i="1"/>
  <c r="L4675" i="1"/>
  <c r="O4674" i="1"/>
  <c r="N4674" i="1"/>
  <c r="P4674" i="1" s="1"/>
  <c r="Q4674" i="1" s="1"/>
  <c r="M4674" i="1"/>
  <c r="L4674" i="1"/>
  <c r="O4673" i="1"/>
  <c r="N4673" i="1"/>
  <c r="P4673" i="1" s="1"/>
  <c r="Q4673" i="1" s="1"/>
  <c r="M4673" i="1"/>
  <c r="L4673" i="1"/>
  <c r="O4672" i="1"/>
  <c r="N4672" i="1"/>
  <c r="P4672" i="1" s="1"/>
  <c r="Q4672" i="1" s="1"/>
  <c r="M4672" i="1"/>
  <c r="L4672" i="1"/>
  <c r="O4671" i="1"/>
  <c r="N4671" i="1"/>
  <c r="P4671" i="1" s="1"/>
  <c r="Q4671" i="1" s="1"/>
  <c r="M4671" i="1"/>
  <c r="L4671" i="1"/>
  <c r="O4670" i="1"/>
  <c r="N4670" i="1"/>
  <c r="P4670" i="1" s="1"/>
  <c r="Q4670" i="1" s="1"/>
  <c r="M4670" i="1"/>
  <c r="L4670" i="1"/>
  <c r="O4669" i="1"/>
  <c r="N4669" i="1"/>
  <c r="P4669" i="1" s="1"/>
  <c r="Q4669" i="1" s="1"/>
  <c r="M4669" i="1"/>
  <c r="L4669" i="1"/>
  <c r="O4668" i="1"/>
  <c r="N4668" i="1"/>
  <c r="P4668" i="1" s="1"/>
  <c r="Q4668" i="1" s="1"/>
  <c r="M4668" i="1"/>
  <c r="L4668" i="1"/>
  <c r="O4667" i="1"/>
  <c r="N4667" i="1"/>
  <c r="P4667" i="1" s="1"/>
  <c r="Q4667" i="1" s="1"/>
  <c r="M4667" i="1"/>
  <c r="L4667" i="1"/>
  <c r="O4666" i="1"/>
  <c r="N4666" i="1"/>
  <c r="P4666" i="1" s="1"/>
  <c r="Q4666" i="1" s="1"/>
  <c r="M4666" i="1"/>
  <c r="L4666" i="1"/>
  <c r="O4665" i="1"/>
  <c r="N4665" i="1"/>
  <c r="P4665" i="1" s="1"/>
  <c r="Q4665" i="1" s="1"/>
  <c r="M4665" i="1"/>
  <c r="L4665" i="1"/>
  <c r="O4664" i="1"/>
  <c r="N4664" i="1"/>
  <c r="P4664" i="1" s="1"/>
  <c r="Q4664" i="1" s="1"/>
  <c r="M4664" i="1"/>
  <c r="L4664" i="1"/>
  <c r="O4663" i="1"/>
  <c r="N4663" i="1"/>
  <c r="P4663" i="1" s="1"/>
  <c r="Q4663" i="1" s="1"/>
  <c r="M4663" i="1"/>
  <c r="L4663" i="1"/>
  <c r="O4662" i="1"/>
  <c r="N4662" i="1"/>
  <c r="P4662" i="1" s="1"/>
  <c r="Q4662" i="1" s="1"/>
  <c r="M4662" i="1"/>
  <c r="L4662" i="1"/>
  <c r="O4661" i="1"/>
  <c r="N4661" i="1"/>
  <c r="P4661" i="1" s="1"/>
  <c r="Q4661" i="1" s="1"/>
  <c r="M4661" i="1"/>
  <c r="L4661" i="1"/>
  <c r="O4660" i="1"/>
  <c r="N4660" i="1"/>
  <c r="P4660" i="1" s="1"/>
  <c r="Q4660" i="1" s="1"/>
  <c r="M4660" i="1"/>
  <c r="L4660" i="1"/>
  <c r="O4659" i="1"/>
  <c r="N4659" i="1"/>
  <c r="P4659" i="1" s="1"/>
  <c r="Q4659" i="1" s="1"/>
  <c r="M4659" i="1"/>
  <c r="L4659" i="1"/>
  <c r="O4658" i="1"/>
  <c r="N4658" i="1"/>
  <c r="P4658" i="1" s="1"/>
  <c r="Q4658" i="1" s="1"/>
  <c r="M4658" i="1"/>
  <c r="L4658" i="1"/>
  <c r="O4657" i="1"/>
  <c r="N4657" i="1"/>
  <c r="P4657" i="1" s="1"/>
  <c r="Q4657" i="1" s="1"/>
  <c r="M4657" i="1"/>
  <c r="L4657" i="1"/>
  <c r="O4656" i="1"/>
  <c r="N4656" i="1"/>
  <c r="P4656" i="1" s="1"/>
  <c r="Q4656" i="1" s="1"/>
  <c r="M4656" i="1"/>
  <c r="L4656" i="1"/>
  <c r="O4655" i="1"/>
  <c r="N4655" i="1"/>
  <c r="P4655" i="1" s="1"/>
  <c r="Q4655" i="1" s="1"/>
  <c r="M4655" i="1"/>
  <c r="L4655" i="1"/>
  <c r="O4654" i="1"/>
  <c r="N4654" i="1"/>
  <c r="P4654" i="1" s="1"/>
  <c r="Q4654" i="1" s="1"/>
  <c r="M4654" i="1"/>
  <c r="L4654" i="1"/>
  <c r="O4653" i="1"/>
  <c r="N4653" i="1"/>
  <c r="P4653" i="1" s="1"/>
  <c r="Q4653" i="1" s="1"/>
  <c r="M4653" i="1"/>
  <c r="L4653" i="1"/>
  <c r="O4652" i="1"/>
  <c r="N4652" i="1"/>
  <c r="P4652" i="1" s="1"/>
  <c r="Q4652" i="1" s="1"/>
  <c r="M4652" i="1"/>
  <c r="L4652" i="1"/>
  <c r="O4651" i="1"/>
  <c r="N4651" i="1"/>
  <c r="P4651" i="1" s="1"/>
  <c r="Q4651" i="1" s="1"/>
  <c r="M4651" i="1"/>
  <c r="L4651" i="1"/>
  <c r="O4650" i="1"/>
  <c r="N4650" i="1"/>
  <c r="P4650" i="1" s="1"/>
  <c r="Q4650" i="1" s="1"/>
  <c r="M4650" i="1"/>
  <c r="L4650" i="1"/>
  <c r="O4649" i="1"/>
  <c r="N4649" i="1"/>
  <c r="P4649" i="1" s="1"/>
  <c r="Q4649" i="1" s="1"/>
  <c r="M4649" i="1"/>
  <c r="L4649" i="1"/>
  <c r="O4648" i="1"/>
  <c r="N4648" i="1"/>
  <c r="P4648" i="1" s="1"/>
  <c r="Q4648" i="1" s="1"/>
  <c r="M4648" i="1"/>
  <c r="L4648" i="1"/>
  <c r="O4647" i="1"/>
  <c r="N4647" i="1"/>
  <c r="P4647" i="1" s="1"/>
  <c r="Q4647" i="1" s="1"/>
  <c r="M4647" i="1"/>
  <c r="L4647" i="1"/>
  <c r="O4646" i="1"/>
  <c r="N4646" i="1"/>
  <c r="P4646" i="1" s="1"/>
  <c r="Q4646" i="1" s="1"/>
  <c r="M4646" i="1"/>
  <c r="L4646" i="1"/>
  <c r="O4645" i="1"/>
  <c r="N4645" i="1"/>
  <c r="P4645" i="1" s="1"/>
  <c r="Q4645" i="1" s="1"/>
  <c r="M4645" i="1"/>
  <c r="L4645" i="1"/>
  <c r="O4644" i="1"/>
  <c r="N4644" i="1"/>
  <c r="P4644" i="1" s="1"/>
  <c r="Q4644" i="1" s="1"/>
  <c r="M4644" i="1"/>
  <c r="L4644" i="1"/>
  <c r="O4643" i="1"/>
  <c r="N4643" i="1"/>
  <c r="P4643" i="1" s="1"/>
  <c r="Q4643" i="1" s="1"/>
  <c r="M4643" i="1"/>
  <c r="L4643" i="1"/>
  <c r="O4642" i="1"/>
  <c r="N4642" i="1"/>
  <c r="P4642" i="1" s="1"/>
  <c r="Q4642" i="1" s="1"/>
  <c r="M4642" i="1"/>
  <c r="L4642" i="1"/>
  <c r="O4641" i="1"/>
  <c r="N4641" i="1"/>
  <c r="P4641" i="1" s="1"/>
  <c r="Q4641" i="1" s="1"/>
  <c r="M4641" i="1"/>
  <c r="L4641" i="1"/>
  <c r="O4640" i="1"/>
  <c r="N4640" i="1"/>
  <c r="P4640" i="1" s="1"/>
  <c r="Q4640" i="1" s="1"/>
  <c r="M4640" i="1"/>
  <c r="L4640" i="1"/>
  <c r="O4639" i="1"/>
  <c r="N4639" i="1"/>
  <c r="P4639" i="1" s="1"/>
  <c r="Q4639" i="1" s="1"/>
  <c r="M4639" i="1"/>
  <c r="L4639" i="1"/>
  <c r="O4638" i="1"/>
  <c r="N4638" i="1"/>
  <c r="P4638" i="1" s="1"/>
  <c r="Q4638" i="1" s="1"/>
  <c r="M4638" i="1"/>
  <c r="L4638" i="1"/>
  <c r="O4637" i="1"/>
  <c r="N4637" i="1"/>
  <c r="P4637" i="1" s="1"/>
  <c r="Q4637" i="1" s="1"/>
  <c r="M4637" i="1"/>
  <c r="L4637" i="1"/>
  <c r="O4636" i="1"/>
  <c r="N4636" i="1"/>
  <c r="P4636" i="1" s="1"/>
  <c r="Q4636" i="1" s="1"/>
  <c r="M4636" i="1"/>
  <c r="L4636" i="1"/>
  <c r="O4635" i="1"/>
  <c r="N4635" i="1"/>
  <c r="P4635" i="1" s="1"/>
  <c r="Q4635" i="1" s="1"/>
  <c r="M4635" i="1"/>
  <c r="L4635" i="1"/>
  <c r="O4634" i="1"/>
  <c r="N4634" i="1"/>
  <c r="P4634" i="1" s="1"/>
  <c r="Q4634" i="1" s="1"/>
  <c r="M4634" i="1"/>
  <c r="L4634" i="1"/>
  <c r="O4633" i="1"/>
  <c r="N4633" i="1"/>
  <c r="P4633" i="1" s="1"/>
  <c r="Q4633" i="1" s="1"/>
  <c r="M4633" i="1"/>
  <c r="L4633" i="1"/>
  <c r="O4632" i="1"/>
  <c r="N4632" i="1"/>
  <c r="P4632" i="1" s="1"/>
  <c r="Q4632" i="1" s="1"/>
  <c r="M4632" i="1"/>
  <c r="L4632" i="1"/>
  <c r="O4631" i="1"/>
  <c r="N4631" i="1"/>
  <c r="P4631" i="1" s="1"/>
  <c r="Q4631" i="1" s="1"/>
  <c r="M4631" i="1"/>
  <c r="L4631" i="1"/>
  <c r="O4630" i="1"/>
  <c r="N4630" i="1"/>
  <c r="P4630" i="1" s="1"/>
  <c r="Q4630" i="1" s="1"/>
  <c r="M4630" i="1"/>
  <c r="L4630" i="1"/>
  <c r="O4629" i="1"/>
  <c r="N4629" i="1"/>
  <c r="P4629" i="1" s="1"/>
  <c r="Q4629" i="1" s="1"/>
  <c r="M4629" i="1"/>
  <c r="L4629" i="1"/>
  <c r="O4628" i="1"/>
  <c r="N4628" i="1"/>
  <c r="P4628" i="1" s="1"/>
  <c r="Q4628" i="1" s="1"/>
  <c r="M4628" i="1"/>
  <c r="L4628" i="1"/>
  <c r="O4627" i="1"/>
  <c r="N4627" i="1"/>
  <c r="P4627" i="1" s="1"/>
  <c r="Q4627" i="1" s="1"/>
  <c r="M4627" i="1"/>
  <c r="L4627" i="1"/>
  <c r="O4626" i="1"/>
  <c r="N4626" i="1"/>
  <c r="P4626" i="1" s="1"/>
  <c r="Q4626" i="1" s="1"/>
  <c r="M4626" i="1"/>
  <c r="L4626" i="1"/>
  <c r="O4625" i="1"/>
  <c r="N4625" i="1"/>
  <c r="P4625" i="1" s="1"/>
  <c r="Q4625" i="1" s="1"/>
  <c r="M4625" i="1"/>
  <c r="L4625" i="1"/>
  <c r="O4624" i="1"/>
  <c r="N4624" i="1"/>
  <c r="P4624" i="1" s="1"/>
  <c r="Q4624" i="1" s="1"/>
  <c r="M4624" i="1"/>
  <c r="L4624" i="1"/>
  <c r="O4623" i="1"/>
  <c r="N4623" i="1"/>
  <c r="P4623" i="1" s="1"/>
  <c r="Q4623" i="1" s="1"/>
  <c r="M4623" i="1"/>
  <c r="L4623" i="1"/>
  <c r="O4622" i="1"/>
  <c r="N4622" i="1"/>
  <c r="P4622" i="1" s="1"/>
  <c r="Q4622" i="1" s="1"/>
  <c r="M4622" i="1"/>
  <c r="L4622" i="1"/>
  <c r="O4621" i="1"/>
  <c r="N4621" i="1"/>
  <c r="P4621" i="1" s="1"/>
  <c r="Q4621" i="1" s="1"/>
  <c r="M4621" i="1"/>
  <c r="L4621" i="1"/>
  <c r="O4620" i="1"/>
  <c r="N4620" i="1"/>
  <c r="P4620" i="1" s="1"/>
  <c r="Q4620" i="1" s="1"/>
  <c r="M4620" i="1"/>
  <c r="L4620" i="1"/>
  <c r="O4619" i="1"/>
  <c r="N4619" i="1"/>
  <c r="P4619" i="1" s="1"/>
  <c r="Q4619" i="1" s="1"/>
  <c r="M4619" i="1"/>
  <c r="L4619" i="1"/>
  <c r="O4618" i="1"/>
  <c r="N4618" i="1"/>
  <c r="P4618" i="1" s="1"/>
  <c r="Q4618" i="1" s="1"/>
  <c r="M4618" i="1"/>
  <c r="L4618" i="1"/>
  <c r="O4617" i="1"/>
  <c r="N4617" i="1"/>
  <c r="P4617" i="1" s="1"/>
  <c r="Q4617" i="1" s="1"/>
  <c r="M4617" i="1"/>
  <c r="L4617" i="1"/>
  <c r="O4616" i="1"/>
  <c r="N4616" i="1"/>
  <c r="P4616" i="1" s="1"/>
  <c r="Q4616" i="1" s="1"/>
  <c r="M4616" i="1"/>
  <c r="L4616" i="1"/>
  <c r="O4615" i="1"/>
  <c r="N4615" i="1"/>
  <c r="P4615" i="1" s="1"/>
  <c r="Q4615" i="1" s="1"/>
  <c r="M4615" i="1"/>
  <c r="L4615" i="1"/>
  <c r="O4614" i="1"/>
  <c r="N4614" i="1"/>
  <c r="P4614" i="1" s="1"/>
  <c r="Q4614" i="1" s="1"/>
  <c r="M4614" i="1"/>
  <c r="L4614" i="1"/>
  <c r="O4613" i="1"/>
  <c r="N4613" i="1"/>
  <c r="P4613" i="1" s="1"/>
  <c r="Q4613" i="1" s="1"/>
  <c r="M4613" i="1"/>
  <c r="L4613" i="1"/>
  <c r="O4612" i="1"/>
  <c r="N4612" i="1"/>
  <c r="P4612" i="1" s="1"/>
  <c r="Q4612" i="1" s="1"/>
  <c r="M4612" i="1"/>
  <c r="L4612" i="1"/>
  <c r="O4611" i="1"/>
  <c r="N4611" i="1"/>
  <c r="P4611" i="1" s="1"/>
  <c r="Q4611" i="1" s="1"/>
  <c r="M4611" i="1"/>
  <c r="L4611" i="1"/>
  <c r="O4610" i="1"/>
  <c r="N4610" i="1"/>
  <c r="P4610" i="1" s="1"/>
  <c r="Q4610" i="1" s="1"/>
  <c r="M4610" i="1"/>
  <c r="L4610" i="1"/>
  <c r="O4609" i="1"/>
  <c r="N4609" i="1"/>
  <c r="P4609" i="1" s="1"/>
  <c r="Q4609" i="1" s="1"/>
  <c r="M4609" i="1"/>
  <c r="L4609" i="1"/>
  <c r="O4608" i="1"/>
  <c r="N4608" i="1"/>
  <c r="P4608" i="1" s="1"/>
  <c r="Q4608" i="1" s="1"/>
  <c r="M4608" i="1"/>
  <c r="L4608" i="1"/>
  <c r="O4607" i="1"/>
  <c r="N4607" i="1"/>
  <c r="P4607" i="1" s="1"/>
  <c r="Q4607" i="1" s="1"/>
  <c r="M4607" i="1"/>
  <c r="L4607" i="1"/>
  <c r="O4606" i="1"/>
  <c r="N4606" i="1"/>
  <c r="P4606" i="1" s="1"/>
  <c r="Q4606" i="1" s="1"/>
  <c r="M4606" i="1"/>
  <c r="L4606" i="1"/>
  <c r="O4605" i="1"/>
  <c r="N4605" i="1"/>
  <c r="P4605" i="1" s="1"/>
  <c r="Q4605" i="1" s="1"/>
  <c r="M4605" i="1"/>
  <c r="L4605" i="1"/>
  <c r="O4604" i="1"/>
  <c r="N4604" i="1"/>
  <c r="P4604" i="1" s="1"/>
  <c r="Q4604" i="1" s="1"/>
  <c r="M4604" i="1"/>
  <c r="L4604" i="1"/>
  <c r="O4603" i="1"/>
  <c r="N4603" i="1"/>
  <c r="P4603" i="1" s="1"/>
  <c r="Q4603" i="1" s="1"/>
  <c r="M4603" i="1"/>
  <c r="L4603" i="1"/>
  <c r="O4602" i="1"/>
  <c r="N4602" i="1"/>
  <c r="P4602" i="1" s="1"/>
  <c r="Q4602" i="1" s="1"/>
  <c r="M4602" i="1"/>
  <c r="L4602" i="1"/>
  <c r="O4601" i="1"/>
  <c r="N4601" i="1"/>
  <c r="P4601" i="1" s="1"/>
  <c r="Q4601" i="1" s="1"/>
  <c r="M4601" i="1"/>
  <c r="L4601" i="1"/>
  <c r="O4600" i="1"/>
  <c r="N4600" i="1"/>
  <c r="P4600" i="1" s="1"/>
  <c r="Q4600" i="1" s="1"/>
  <c r="M4600" i="1"/>
  <c r="L4600" i="1"/>
  <c r="O4599" i="1"/>
  <c r="N4599" i="1"/>
  <c r="P4599" i="1" s="1"/>
  <c r="Q4599" i="1" s="1"/>
  <c r="M4599" i="1"/>
  <c r="L4599" i="1"/>
  <c r="O4598" i="1"/>
  <c r="N4598" i="1"/>
  <c r="P4598" i="1" s="1"/>
  <c r="Q4598" i="1" s="1"/>
  <c r="M4598" i="1"/>
  <c r="L4598" i="1"/>
  <c r="O4597" i="1"/>
  <c r="N4597" i="1"/>
  <c r="P4597" i="1" s="1"/>
  <c r="Q4597" i="1" s="1"/>
  <c r="M4597" i="1"/>
  <c r="L4597" i="1"/>
  <c r="O4596" i="1"/>
  <c r="N4596" i="1"/>
  <c r="P4596" i="1" s="1"/>
  <c r="Q4596" i="1" s="1"/>
  <c r="M4596" i="1"/>
  <c r="L4596" i="1"/>
  <c r="O4595" i="1"/>
  <c r="N4595" i="1"/>
  <c r="P4595" i="1" s="1"/>
  <c r="Q4595" i="1" s="1"/>
  <c r="M4595" i="1"/>
  <c r="L4595" i="1"/>
  <c r="O4594" i="1"/>
  <c r="N4594" i="1"/>
  <c r="P4594" i="1" s="1"/>
  <c r="Q4594" i="1" s="1"/>
  <c r="M4594" i="1"/>
  <c r="L4594" i="1"/>
  <c r="O4593" i="1"/>
  <c r="N4593" i="1"/>
  <c r="P4593" i="1" s="1"/>
  <c r="Q4593" i="1" s="1"/>
  <c r="M4593" i="1"/>
  <c r="L4593" i="1"/>
  <c r="O4592" i="1"/>
  <c r="N4592" i="1"/>
  <c r="P4592" i="1" s="1"/>
  <c r="Q4592" i="1" s="1"/>
  <c r="M4592" i="1"/>
  <c r="L4592" i="1"/>
  <c r="O4591" i="1"/>
  <c r="N4591" i="1"/>
  <c r="P4591" i="1" s="1"/>
  <c r="Q4591" i="1" s="1"/>
  <c r="M4591" i="1"/>
  <c r="L4591" i="1"/>
  <c r="O4590" i="1"/>
  <c r="N4590" i="1"/>
  <c r="P4590" i="1" s="1"/>
  <c r="Q4590" i="1" s="1"/>
  <c r="M4590" i="1"/>
  <c r="L4590" i="1"/>
  <c r="O4589" i="1"/>
  <c r="N4589" i="1"/>
  <c r="P4589" i="1" s="1"/>
  <c r="Q4589" i="1" s="1"/>
  <c r="M4589" i="1"/>
  <c r="L4589" i="1"/>
  <c r="O4588" i="1"/>
  <c r="N4588" i="1"/>
  <c r="P4588" i="1" s="1"/>
  <c r="Q4588" i="1" s="1"/>
  <c r="M4588" i="1"/>
  <c r="L4588" i="1"/>
  <c r="O4587" i="1"/>
  <c r="N4587" i="1"/>
  <c r="P4587" i="1" s="1"/>
  <c r="Q4587" i="1" s="1"/>
  <c r="M4587" i="1"/>
  <c r="L4587" i="1"/>
  <c r="O4586" i="1"/>
  <c r="N4586" i="1"/>
  <c r="P4586" i="1" s="1"/>
  <c r="Q4586" i="1" s="1"/>
  <c r="M4586" i="1"/>
  <c r="L4586" i="1"/>
  <c r="O4585" i="1"/>
  <c r="N4585" i="1"/>
  <c r="P4585" i="1" s="1"/>
  <c r="Q4585" i="1" s="1"/>
  <c r="M4585" i="1"/>
  <c r="L4585" i="1"/>
  <c r="O4584" i="1"/>
  <c r="N4584" i="1"/>
  <c r="P4584" i="1" s="1"/>
  <c r="Q4584" i="1" s="1"/>
  <c r="M4584" i="1"/>
  <c r="L4584" i="1"/>
  <c r="O4583" i="1"/>
  <c r="N4583" i="1"/>
  <c r="P4583" i="1" s="1"/>
  <c r="Q4583" i="1" s="1"/>
  <c r="M4583" i="1"/>
  <c r="L4583" i="1"/>
  <c r="O4582" i="1"/>
  <c r="N4582" i="1"/>
  <c r="P4582" i="1" s="1"/>
  <c r="Q4582" i="1" s="1"/>
  <c r="M4582" i="1"/>
  <c r="L4582" i="1"/>
  <c r="O4581" i="1"/>
  <c r="N4581" i="1"/>
  <c r="P4581" i="1" s="1"/>
  <c r="Q4581" i="1" s="1"/>
  <c r="M4581" i="1"/>
  <c r="L4581" i="1"/>
  <c r="O4580" i="1"/>
  <c r="N4580" i="1"/>
  <c r="P4580" i="1" s="1"/>
  <c r="Q4580" i="1" s="1"/>
  <c r="M4580" i="1"/>
  <c r="L4580" i="1"/>
  <c r="O4579" i="1"/>
  <c r="N4579" i="1"/>
  <c r="P4579" i="1" s="1"/>
  <c r="Q4579" i="1" s="1"/>
  <c r="M4579" i="1"/>
  <c r="L4579" i="1"/>
  <c r="O4578" i="1"/>
  <c r="N4578" i="1"/>
  <c r="P4578" i="1" s="1"/>
  <c r="Q4578" i="1" s="1"/>
  <c r="M4578" i="1"/>
  <c r="L4578" i="1"/>
  <c r="O4577" i="1"/>
  <c r="N4577" i="1"/>
  <c r="P4577" i="1" s="1"/>
  <c r="Q4577" i="1" s="1"/>
  <c r="M4577" i="1"/>
  <c r="L4577" i="1"/>
  <c r="O4576" i="1"/>
  <c r="N4576" i="1"/>
  <c r="P4576" i="1" s="1"/>
  <c r="Q4576" i="1" s="1"/>
  <c r="M4576" i="1"/>
  <c r="L4576" i="1"/>
  <c r="O4575" i="1"/>
  <c r="N4575" i="1"/>
  <c r="P4575" i="1" s="1"/>
  <c r="Q4575" i="1" s="1"/>
  <c r="M4575" i="1"/>
  <c r="L4575" i="1"/>
  <c r="O4574" i="1"/>
  <c r="N4574" i="1"/>
  <c r="P4574" i="1" s="1"/>
  <c r="Q4574" i="1" s="1"/>
  <c r="M4574" i="1"/>
  <c r="L4574" i="1"/>
  <c r="O4573" i="1"/>
  <c r="N4573" i="1"/>
  <c r="P4573" i="1" s="1"/>
  <c r="Q4573" i="1" s="1"/>
  <c r="M4573" i="1"/>
  <c r="L4573" i="1"/>
  <c r="O4572" i="1"/>
  <c r="N4572" i="1"/>
  <c r="P4572" i="1" s="1"/>
  <c r="Q4572" i="1" s="1"/>
  <c r="M4572" i="1"/>
  <c r="L4572" i="1"/>
  <c r="O4571" i="1"/>
  <c r="N4571" i="1"/>
  <c r="P4571" i="1" s="1"/>
  <c r="Q4571" i="1" s="1"/>
  <c r="M4571" i="1"/>
  <c r="L4571" i="1"/>
  <c r="O4570" i="1"/>
  <c r="N4570" i="1"/>
  <c r="P4570" i="1" s="1"/>
  <c r="Q4570" i="1" s="1"/>
  <c r="M4570" i="1"/>
  <c r="L4570" i="1"/>
  <c r="O4569" i="1"/>
  <c r="N4569" i="1"/>
  <c r="P4569" i="1" s="1"/>
  <c r="Q4569" i="1" s="1"/>
  <c r="M4569" i="1"/>
  <c r="L4569" i="1"/>
  <c r="O4568" i="1"/>
  <c r="N4568" i="1"/>
  <c r="P4568" i="1" s="1"/>
  <c r="Q4568" i="1" s="1"/>
  <c r="M4568" i="1"/>
  <c r="L4568" i="1"/>
  <c r="O4567" i="1"/>
  <c r="N4567" i="1"/>
  <c r="P4567" i="1" s="1"/>
  <c r="Q4567" i="1" s="1"/>
  <c r="M4567" i="1"/>
  <c r="L4567" i="1"/>
  <c r="O4566" i="1"/>
  <c r="N4566" i="1"/>
  <c r="P4566" i="1" s="1"/>
  <c r="Q4566" i="1" s="1"/>
  <c r="M4566" i="1"/>
  <c r="L4566" i="1"/>
  <c r="O4565" i="1"/>
  <c r="N4565" i="1"/>
  <c r="P4565" i="1" s="1"/>
  <c r="Q4565" i="1" s="1"/>
  <c r="M4565" i="1"/>
  <c r="L4565" i="1"/>
  <c r="O4564" i="1"/>
  <c r="N4564" i="1"/>
  <c r="P4564" i="1" s="1"/>
  <c r="Q4564" i="1" s="1"/>
  <c r="M4564" i="1"/>
  <c r="L4564" i="1"/>
  <c r="O4563" i="1"/>
  <c r="N4563" i="1"/>
  <c r="P4563" i="1" s="1"/>
  <c r="Q4563" i="1" s="1"/>
  <c r="M4563" i="1"/>
  <c r="L4563" i="1"/>
  <c r="O4562" i="1"/>
  <c r="N4562" i="1"/>
  <c r="P4562" i="1" s="1"/>
  <c r="Q4562" i="1" s="1"/>
  <c r="M4562" i="1"/>
  <c r="L4562" i="1"/>
  <c r="O4561" i="1"/>
  <c r="N4561" i="1"/>
  <c r="P4561" i="1" s="1"/>
  <c r="Q4561" i="1" s="1"/>
  <c r="M4561" i="1"/>
  <c r="L4561" i="1"/>
  <c r="O4560" i="1"/>
  <c r="N4560" i="1"/>
  <c r="P4560" i="1" s="1"/>
  <c r="Q4560" i="1" s="1"/>
  <c r="M4560" i="1"/>
  <c r="L4560" i="1"/>
  <c r="O4559" i="1"/>
  <c r="N4559" i="1"/>
  <c r="P4559" i="1" s="1"/>
  <c r="Q4559" i="1" s="1"/>
  <c r="M4559" i="1"/>
  <c r="L4559" i="1"/>
  <c r="O4558" i="1"/>
  <c r="N4558" i="1"/>
  <c r="P4558" i="1" s="1"/>
  <c r="Q4558" i="1" s="1"/>
  <c r="M4558" i="1"/>
  <c r="L4558" i="1"/>
  <c r="O4557" i="1"/>
  <c r="N4557" i="1"/>
  <c r="P4557" i="1" s="1"/>
  <c r="Q4557" i="1" s="1"/>
  <c r="M4557" i="1"/>
  <c r="L4557" i="1"/>
  <c r="O4556" i="1"/>
  <c r="N4556" i="1"/>
  <c r="P4556" i="1" s="1"/>
  <c r="Q4556" i="1" s="1"/>
  <c r="M4556" i="1"/>
  <c r="L4556" i="1"/>
  <c r="O4555" i="1"/>
  <c r="N4555" i="1"/>
  <c r="P4555" i="1" s="1"/>
  <c r="Q4555" i="1" s="1"/>
  <c r="M4555" i="1"/>
  <c r="L4555" i="1"/>
  <c r="O4554" i="1"/>
  <c r="N4554" i="1"/>
  <c r="P4554" i="1" s="1"/>
  <c r="Q4554" i="1" s="1"/>
  <c r="M4554" i="1"/>
  <c r="L4554" i="1"/>
  <c r="O4553" i="1"/>
  <c r="N4553" i="1"/>
  <c r="P4553" i="1" s="1"/>
  <c r="Q4553" i="1" s="1"/>
  <c r="M4553" i="1"/>
  <c r="L4553" i="1"/>
  <c r="O4552" i="1"/>
  <c r="N4552" i="1"/>
  <c r="P4552" i="1" s="1"/>
  <c r="Q4552" i="1" s="1"/>
  <c r="M4552" i="1"/>
  <c r="L4552" i="1"/>
  <c r="O4551" i="1"/>
  <c r="N4551" i="1"/>
  <c r="P4551" i="1" s="1"/>
  <c r="Q4551" i="1" s="1"/>
  <c r="M4551" i="1"/>
  <c r="L4551" i="1"/>
  <c r="O4550" i="1"/>
  <c r="N4550" i="1"/>
  <c r="P4550" i="1" s="1"/>
  <c r="Q4550" i="1" s="1"/>
  <c r="M4550" i="1"/>
  <c r="L4550" i="1"/>
  <c r="O4549" i="1"/>
  <c r="N4549" i="1"/>
  <c r="P4549" i="1" s="1"/>
  <c r="Q4549" i="1" s="1"/>
  <c r="M4549" i="1"/>
  <c r="L4549" i="1"/>
  <c r="O4548" i="1"/>
  <c r="N4548" i="1"/>
  <c r="P4548" i="1" s="1"/>
  <c r="Q4548" i="1" s="1"/>
  <c r="M4548" i="1"/>
  <c r="L4548" i="1"/>
  <c r="O4547" i="1"/>
  <c r="N4547" i="1"/>
  <c r="P4547" i="1" s="1"/>
  <c r="Q4547" i="1" s="1"/>
  <c r="M4547" i="1"/>
  <c r="L4547" i="1"/>
  <c r="O4546" i="1"/>
  <c r="N4546" i="1"/>
  <c r="P4546" i="1" s="1"/>
  <c r="Q4546" i="1" s="1"/>
  <c r="M4546" i="1"/>
  <c r="L4546" i="1"/>
  <c r="O4545" i="1"/>
  <c r="N4545" i="1"/>
  <c r="P4545" i="1" s="1"/>
  <c r="Q4545" i="1" s="1"/>
  <c r="M4545" i="1"/>
  <c r="L4545" i="1"/>
  <c r="O4544" i="1"/>
  <c r="N4544" i="1"/>
  <c r="P4544" i="1" s="1"/>
  <c r="Q4544" i="1" s="1"/>
  <c r="M4544" i="1"/>
  <c r="L4544" i="1"/>
  <c r="O4543" i="1"/>
  <c r="N4543" i="1"/>
  <c r="P4543" i="1" s="1"/>
  <c r="Q4543" i="1" s="1"/>
  <c r="M4543" i="1"/>
  <c r="L4543" i="1"/>
  <c r="O4542" i="1"/>
  <c r="N4542" i="1"/>
  <c r="P4542" i="1" s="1"/>
  <c r="Q4542" i="1" s="1"/>
  <c r="M4542" i="1"/>
  <c r="L4542" i="1"/>
  <c r="O4541" i="1"/>
  <c r="N4541" i="1"/>
  <c r="P4541" i="1" s="1"/>
  <c r="Q4541" i="1" s="1"/>
  <c r="M4541" i="1"/>
  <c r="L4541" i="1"/>
  <c r="O4540" i="1"/>
  <c r="N4540" i="1"/>
  <c r="P4540" i="1" s="1"/>
  <c r="Q4540" i="1" s="1"/>
  <c r="M4540" i="1"/>
  <c r="L4540" i="1"/>
  <c r="O4539" i="1"/>
  <c r="N4539" i="1"/>
  <c r="P4539" i="1" s="1"/>
  <c r="Q4539" i="1" s="1"/>
  <c r="M4539" i="1"/>
  <c r="L4539" i="1"/>
  <c r="O4538" i="1"/>
  <c r="N4538" i="1"/>
  <c r="P4538" i="1" s="1"/>
  <c r="Q4538" i="1" s="1"/>
  <c r="M4538" i="1"/>
  <c r="L4538" i="1"/>
  <c r="O4537" i="1"/>
  <c r="P4537" i="1" s="1"/>
  <c r="Q4537" i="1" s="1"/>
  <c r="N4537" i="1"/>
  <c r="M4537" i="1"/>
  <c r="L4537" i="1"/>
  <c r="O4536" i="1"/>
  <c r="N4536" i="1"/>
  <c r="P4536" i="1" s="1"/>
  <c r="Q4536" i="1" s="1"/>
  <c r="M4536" i="1"/>
  <c r="L4536" i="1"/>
  <c r="O4535" i="1"/>
  <c r="N4535" i="1"/>
  <c r="P4535" i="1" s="1"/>
  <c r="Q4535" i="1" s="1"/>
  <c r="M4535" i="1"/>
  <c r="L4535" i="1"/>
  <c r="O4534" i="1"/>
  <c r="N4534" i="1"/>
  <c r="P4534" i="1" s="1"/>
  <c r="Q4534" i="1" s="1"/>
  <c r="M4534" i="1"/>
  <c r="L4534" i="1"/>
  <c r="O4533" i="1"/>
  <c r="N4533" i="1"/>
  <c r="P4533" i="1" s="1"/>
  <c r="Q4533" i="1" s="1"/>
  <c r="M4533" i="1"/>
  <c r="L4533" i="1"/>
  <c r="O4532" i="1"/>
  <c r="N4532" i="1"/>
  <c r="P4532" i="1" s="1"/>
  <c r="Q4532" i="1" s="1"/>
  <c r="M4532" i="1"/>
  <c r="L4532" i="1"/>
  <c r="O4531" i="1"/>
  <c r="N4531" i="1"/>
  <c r="P4531" i="1" s="1"/>
  <c r="Q4531" i="1" s="1"/>
  <c r="M4531" i="1"/>
  <c r="L4531" i="1"/>
  <c r="O4530" i="1"/>
  <c r="N4530" i="1"/>
  <c r="P4530" i="1" s="1"/>
  <c r="Q4530" i="1" s="1"/>
  <c r="M4530" i="1"/>
  <c r="L4530" i="1"/>
  <c r="O4529" i="1"/>
  <c r="N4529" i="1"/>
  <c r="P4529" i="1" s="1"/>
  <c r="Q4529" i="1" s="1"/>
  <c r="M4529" i="1"/>
  <c r="L4529" i="1"/>
  <c r="O4528" i="1"/>
  <c r="N4528" i="1"/>
  <c r="P4528" i="1" s="1"/>
  <c r="Q4528" i="1" s="1"/>
  <c r="M4528" i="1"/>
  <c r="L4528" i="1"/>
  <c r="O4527" i="1"/>
  <c r="N4527" i="1"/>
  <c r="P4527" i="1" s="1"/>
  <c r="Q4527" i="1" s="1"/>
  <c r="M4527" i="1"/>
  <c r="L4527" i="1"/>
  <c r="O4526" i="1"/>
  <c r="N4526" i="1"/>
  <c r="P4526" i="1" s="1"/>
  <c r="Q4526" i="1" s="1"/>
  <c r="M4526" i="1"/>
  <c r="L4526" i="1"/>
  <c r="O4525" i="1"/>
  <c r="N4525" i="1"/>
  <c r="P4525" i="1" s="1"/>
  <c r="Q4525" i="1" s="1"/>
  <c r="M4525" i="1"/>
  <c r="L4525" i="1"/>
  <c r="O4524" i="1"/>
  <c r="N4524" i="1"/>
  <c r="P4524" i="1" s="1"/>
  <c r="Q4524" i="1" s="1"/>
  <c r="M4524" i="1"/>
  <c r="L4524" i="1"/>
  <c r="O4523" i="1"/>
  <c r="N4523" i="1"/>
  <c r="P4523" i="1" s="1"/>
  <c r="Q4523" i="1" s="1"/>
  <c r="M4523" i="1"/>
  <c r="L4523" i="1"/>
  <c r="O4522" i="1"/>
  <c r="N4522" i="1"/>
  <c r="P4522" i="1" s="1"/>
  <c r="Q4522" i="1" s="1"/>
  <c r="M4522" i="1"/>
  <c r="L4522" i="1"/>
  <c r="O4521" i="1"/>
  <c r="N4521" i="1"/>
  <c r="P4521" i="1" s="1"/>
  <c r="Q4521" i="1" s="1"/>
  <c r="M4521" i="1"/>
  <c r="L4521" i="1"/>
  <c r="O4520" i="1"/>
  <c r="N4520" i="1"/>
  <c r="P4520" i="1" s="1"/>
  <c r="Q4520" i="1" s="1"/>
  <c r="M4520" i="1"/>
  <c r="L4520" i="1"/>
  <c r="O4519" i="1"/>
  <c r="N4519" i="1"/>
  <c r="P4519" i="1" s="1"/>
  <c r="Q4519" i="1" s="1"/>
  <c r="M4519" i="1"/>
  <c r="L4519" i="1"/>
  <c r="O4518" i="1"/>
  <c r="N4518" i="1"/>
  <c r="P4518" i="1" s="1"/>
  <c r="Q4518" i="1" s="1"/>
  <c r="M4518" i="1"/>
  <c r="L4518" i="1"/>
  <c r="O4517" i="1"/>
  <c r="N4517" i="1"/>
  <c r="P4517" i="1" s="1"/>
  <c r="Q4517" i="1" s="1"/>
  <c r="M4517" i="1"/>
  <c r="L4517" i="1"/>
  <c r="O4516" i="1"/>
  <c r="N4516" i="1"/>
  <c r="P4516" i="1" s="1"/>
  <c r="Q4516" i="1" s="1"/>
  <c r="M4516" i="1"/>
  <c r="L4516" i="1"/>
  <c r="O4515" i="1"/>
  <c r="N4515" i="1"/>
  <c r="P4515" i="1" s="1"/>
  <c r="Q4515" i="1" s="1"/>
  <c r="M4515" i="1"/>
  <c r="L4515" i="1"/>
  <c r="O4514" i="1"/>
  <c r="N4514" i="1"/>
  <c r="P4514" i="1" s="1"/>
  <c r="Q4514" i="1" s="1"/>
  <c r="M4514" i="1"/>
  <c r="L4514" i="1"/>
  <c r="O4513" i="1"/>
  <c r="N4513" i="1"/>
  <c r="P4513" i="1" s="1"/>
  <c r="Q4513" i="1" s="1"/>
  <c r="M4513" i="1"/>
  <c r="L4513" i="1"/>
  <c r="O4512" i="1"/>
  <c r="N4512" i="1"/>
  <c r="P4512" i="1" s="1"/>
  <c r="Q4512" i="1" s="1"/>
  <c r="M4512" i="1"/>
  <c r="L4512" i="1"/>
  <c r="O4511" i="1"/>
  <c r="N4511" i="1"/>
  <c r="P4511" i="1" s="1"/>
  <c r="Q4511" i="1" s="1"/>
  <c r="M4511" i="1"/>
  <c r="L4511" i="1"/>
  <c r="O4510" i="1"/>
  <c r="N4510" i="1"/>
  <c r="P4510" i="1" s="1"/>
  <c r="Q4510" i="1" s="1"/>
  <c r="M4510" i="1"/>
  <c r="L4510" i="1"/>
  <c r="O4509" i="1"/>
  <c r="N4509" i="1"/>
  <c r="P4509" i="1" s="1"/>
  <c r="Q4509" i="1" s="1"/>
  <c r="M4509" i="1"/>
  <c r="L4509" i="1"/>
  <c r="O4508" i="1"/>
  <c r="N4508" i="1"/>
  <c r="P4508" i="1" s="1"/>
  <c r="Q4508" i="1" s="1"/>
  <c r="M4508" i="1"/>
  <c r="L4508" i="1"/>
  <c r="O4507" i="1"/>
  <c r="N4507" i="1"/>
  <c r="P4507" i="1" s="1"/>
  <c r="Q4507" i="1" s="1"/>
  <c r="M4507" i="1"/>
  <c r="L4507" i="1"/>
  <c r="O4506" i="1"/>
  <c r="N4506" i="1"/>
  <c r="P4506" i="1" s="1"/>
  <c r="Q4506" i="1" s="1"/>
  <c r="M4506" i="1"/>
  <c r="L4506" i="1"/>
  <c r="O4505" i="1"/>
  <c r="N4505" i="1"/>
  <c r="P4505" i="1" s="1"/>
  <c r="Q4505" i="1" s="1"/>
  <c r="M4505" i="1"/>
  <c r="L4505" i="1"/>
  <c r="O4504" i="1"/>
  <c r="N4504" i="1"/>
  <c r="P4504" i="1" s="1"/>
  <c r="Q4504" i="1" s="1"/>
  <c r="M4504" i="1"/>
  <c r="L4504" i="1"/>
  <c r="O4503" i="1"/>
  <c r="N4503" i="1"/>
  <c r="P4503" i="1" s="1"/>
  <c r="Q4503" i="1" s="1"/>
  <c r="M4503" i="1"/>
  <c r="L4503" i="1"/>
  <c r="O4502" i="1"/>
  <c r="N4502" i="1"/>
  <c r="P4502" i="1" s="1"/>
  <c r="Q4502" i="1" s="1"/>
  <c r="M4502" i="1"/>
  <c r="L4502" i="1"/>
  <c r="O4501" i="1"/>
  <c r="N4501" i="1"/>
  <c r="P4501" i="1" s="1"/>
  <c r="Q4501" i="1" s="1"/>
  <c r="M4501" i="1"/>
  <c r="L4501" i="1"/>
  <c r="O4500" i="1"/>
  <c r="N4500" i="1"/>
  <c r="P4500" i="1" s="1"/>
  <c r="Q4500" i="1" s="1"/>
  <c r="M4500" i="1"/>
  <c r="L4500" i="1"/>
  <c r="O4499" i="1"/>
  <c r="N4499" i="1"/>
  <c r="P4499" i="1" s="1"/>
  <c r="Q4499" i="1" s="1"/>
  <c r="M4499" i="1"/>
  <c r="L4499" i="1"/>
  <c r="O4498" i="1"/>
  <c r="N4498" i="1"/>
  <c r="P4498" i="1" s="1"/>
  <c r="Q4498" i="1" s="1"/>
  <c r="M4498" i="1"/>
  <c r="L4498" i="1"/>
  <c r="O4497" i="1"/>
  <c r="N4497" i="1"/>
  <c r="P4497" i="1" s="1"/>
  <c r="Q4497" i="1" s="1"/>
  <c r="M4497" i="1"/>
  <c r="L4497" i="1"/>
  <c r="O4496" i="1"/>
  <c r="N4496" i="1"/>
  <c r="P4496" i="1" s="1"/>
  <c r="Q4496" i="1" s="1"/>
  <c r="M4496" i="1"/>
  <c r="L4496" i="1"/>
  <c r="O4495" i="1"/>
  <c r="N4495" i="1"/>
  <c r="P4495" i="1" s="1"/>
  <c r="Q4495" i="1" s="1"/>
  <c r="M4495" i="1"/>
  <c r="L4495" i="1"/>
  <c r="O4494" i="1"/>
  <c r="N4494" i="1"/>
  <c r="P4494" i="1" s="1"/>
  <c r="Q4494" i="1" s="1"/>
  <c r="M4494" i="1"/>
  <c r="L4494" i="1"/>
  <c r="O4493" i="1"/>
  <c r="N4493" i="1"/>
  <c r="P4493" i="1" s="1"/>
  <c r="Q4493" i="1" s="1"/>
  <c r="M4493" i="1"/>
  <c r="L4493" i="1"/>
  <c r="O4492" i="1"/>
  <c r="N4492" i="1"/>
  <c r="P4492" i="1" s="1"/>
  <c r="Q4492" i="1" s="1"/>
  <c r="M4492" i="1"/>
  <c r="L4492" i="1"/>
  <c r="O4491" i="1"/>
  <c r="N4491" i="1"/>
  <c r="P4491" i="1" s="1"/>
  <c r="Q4491" i="1" s="1"/>
  <c r="M4491" i="1"/>
  <c r="L4491" i="1"/>
  <c r="O4490" i="1"/>
  <c r="N4490" i="1"/>
  <c r="P4490" i="1" s="1"/>
  <c r="Q4490" i="1" s="1"/>
  <c r="M4490" i="1"/>
  <c r="L4490" i="1"/>
  <c r="O4489" i="1"/>
  <c r="N4489" i="1"/>
  <c r="P4489" i="1" s="1"/>
  <c r="Q4489" i="1" s="1"/>
  <c r="M4489" i="1"/>
  <c r="L4489" i="1"/>
  <c r="O4488" i="1"/>
  <c r="N4488" i="1"/>
  <c r="P4488" i="1" s="1"/>
  <c r="Q4488" i="1" s="1"/>
  <c r="M4488" i="1"/>
  <c r="L4488" i="1"/>
  <c r="O4487" i="1"/>
  <c r="N4487" i="1"/>
  <c r="P4487" i="1" s="1"/>
  <c r="Q4487" i="1" s="1"/>
  <c r="M4487" i="1"/>
  <c r="L4487" i="1"/>
  <c r="O4486" i="1"/>
  <c r="N4486" i="1"/>
  <c r="P4486" i="1" s="1"/>
  <c r="Q4486" i="1" s="1"/>
  <c r="M4486" i="1"/>
  <c r="L4486" i="1"/>
  <c r="O4485" i="1"/>
  <c r="N4485" i="1"/>
  <c r="P4485" i="1" s="1"/>
  <c r="Q4485" i="1" s="1"/>
  <c r="M4485" i="1"/>
  <c r="L4485" i="1"/>
  <c r="O4484" i="1"/>
  <c r="N4484" i="1"/>
  <c r="P4484" i="1" s="1"/>
  <c r="Q4484" i="1" s="1"/>
  <c r="M4484" i="1"/>
  <c r="L4484" i="1"/>
  <c r="O4483" i="1"/>
  <c r="N4483" i="1"/>
  <c r="P4483" i="1" s="1"/>
  <c r="Q4483" i="1" s="1"/>
  <c r="M4483" i="1"/>
  <c r="L4483" i="1"/>
  <c r="O4482" i="1"/>
  <c r="N4482" i="1"/>
  <c r="P4482" i="1" s="1"/>
  <c r="Q4482" i="1" s="1"/>
  <c r="M4482" i="1"/>
  <c r="L4482" i="1"/>
  <c r="O4481" i="1"/>
  <c r="N4481" i="1"/>
  <c r="P4481" i="1" s="1"/>
  <c r="Q4481" i="1" s="1"/>
  <c r="M4481" i="1"/>
  <c r="L4481" i="1"/>
  <c r="O4480" i="1"/>
  <c r="N4480" i="1"/>
  <c r="P4480" i="1" s="1"/>
  <c r="Q4480" i="1" s="1"/>
  <c r="M4480" i="1"/>
  <c r="L4480" i="1"/>
  <c r="O4479" i="1"/>
  <c r="N4479" i="1"/>
  <c r="P4479" i="1" s="1"/>
  <c r="Q4479" i="1" s="1"/>
  <c r="M4479" i="1"/>
  <c r="L4479" i="1"/>
  <c r="O4478" i="1"/>
  <c r="N4478" i="1"/>
  <c r="P4478" i="1" s="1"/>
  <c r="Q4478" i="1" s="1"/>
  <c r="M4478" i="1"/>
  <c r="L4478" i="1"/>
  <c r="O4477" i="1"/>
  <c r="N4477" i="1"/>
  <c r="P4477" i="1" s="1"/>
  <c r="Q4477" i="1" s="1"/>
  <c r="M4477" i="1"/>
  <c r="L4477" i="1"/>
  <c r="O4476" i="1"/>
  <c r="N4476" i="1"/>
  <c r="P4476" i="1" s="1"/>
  <c r="Q4476" i="1" s="1"/>
  <c r="M4476" i="1"/>
  <c r="L4476" i="1"/>
  <c r="O4475" i="1"/>
  <c r="N4475" i="1"/>
  <c r="P4475" i="1" s="1"/>
  <c r="Q4475" i="1" s="1"/>
  <c r="M4475" i="1"/>
  <c r="L4475" i="1"/>
  <c r="O4474" i="1"/>
  <c r="N4474" i="1"/>
  <c r="P4474" i="1" s="1"/>
  <c r="Q4474" i="1" s="1"/>
  <c r="M4474" i="1"/>
  <c r="L4474" i="1"/>
  <c r="O4473" i="1"/>
  <c r="N4473" i="1"/>
  <c r="P4473" i="1" s="1"/>
  <c r="Q4473" i="1" s="1"/>
  <c r="M4473" i="1"/>
  <c r="L4473" i="1"/>
  <c r="O4472" i="1"/>
  <c r="N4472" i="1"/>
  <c r="P4472" i="1" s="1"/>
  <c r="Q4472" i="1" s="1"/>
  <c r="M4472" i="1"/>
  <c r="L4472" i="1"/>
  <c r="O4471" i="1"/>
  <c r="N4471" i="1"/>
  <c r="P4471" i="1" s="1"/>
  <c r="Q4471" i="1" s="1"/>
  <c r="M4471" i="1"/>
  <c r="L4471" i="1"/>
  <c r="O4470" i="1"/>
  <c r="N4470" i="1"/>
  <c r="P4470" i="1" s="1"/>
  <c r="Q4470" i="1" s="1"/>
  <c r="M4470" i="1"/>
  <c r="L4470" i="1"/>
  <c r="O4469" i="1"/>
  <c r="N4469" i="1"/>
  <c r="P4469" i="1" s="1"/>
  <c r="Q4469" i="1" s="1"/>
  <c r="M4469" i="1"/>
  <c r="L4469" i="1"/>
  <c r="O4468" i="1"/>
  <c r="N4468" i="1"/>
  <c r="P4468" i="1" s="1"/>
  <c r="Q4468" i="1" s="1"/>
  <c r="M4468" i="1"/>
  <c r="L4468" i="1"/>
  <c r="O4467" i="1"/>
  <c r="N4467" i="1"/>
  <c r="P4467" i="1" s="1"/>
  <c r="Q4467" i="1" s="1"/>
  <c r="M4467" i="1"/>
  <c r="L4467" i="1"/>
  <c r="O4466" i="1"/>
  <c r="N4466" i="1"/>
  <c r="P4466" i="1" s="1"/>
  <c r="Q4466" i="1" s="1"/>
  <c r="M4466" i="1"/>
  <c r="L4466" i="1"/>
  <c r="O4465" i="1"/>
  <c r="N4465" i="1"/>
  <c r="P4465" i="1" s="1"/>
  <c r="Q4465" i="1" s="1"/>
  <c r="M4465" i="1"/>
  <c r="L4465" i="1"/>
  <c r="O4464" i="1"/>
  <c r="N4464" i="1"/>
  <c r="P4464" i="1" s="1"/>
  <c r="Q4464" i="1" s="1"/>
  <c r="M4464" i="1"/>
  <c r="L4464" i="1"/>
  <c r="O4463" i="1"/>
  <c r="N4463" i="1"/>
  <c r="P4463" i="1" s="1"/>
  <c r="Q4463" i="1" s="1"/>
  <c r="M4463" i="1"/>
  <c r="L4463" i="1"/>
  <c r="O4462" i="1"/>
  <c r="N4462" i="1"/>
  <c r="P4462" i="1" s="1"/>
  <c r="Q4462" i="1" s="1"/>
  <c r="M4462" i="1"/>
  <c r="L4462" i="1"/>
  <c r="O4461" i="1"/>
  <c r="N4461" i="1"/>
  <c r="P4461" i="1" s="1"/>
  <c r="Q4461" i="1" s="1"/>
  <c r="M4461" i="1"/>
  <c r="L4461" i="1"/>
  <c r="O4460" i="1"/>
  <c r="N4460" i="1"/>
  <c r="P4460" i="1" s="1"/>
  <c r="Q4460" i="1" s="1"/>
  <c r="M4460" i="1"/>
  <c r="L4460" i="1"/>
  <c r="O4459" i="1"/>
  <c r="N4459" i="1"/>
  <c r="P4459" i="1" s="1"/>
  <c r="Q4459" i="1" s="1"/>
  <c r="M4459" i="1"/>
  <c r="L4459" i="1"/>
  <c r="O4458" i="1"/>
  <c r="N4458" i="1"/>
  <c r="P4458" i="1" s="1"/>
  <c r="Q4458" i="1" s="1"/>
  <c r="M4458" i="1"/>
  <c r="L4458" i="1"/>
  <c r="O4457" i="1"/>
  <c r="N4457" i="1"/>
  <c r="P4457" i="1" s="1"/>
  <c r="Q4457" i="1" s="1"/>
  <c r="M4457" i="1"/>
  <c r="L4457" i="1"/>
  <c r="O4456" i="1"/>
  <c r="N4456" i="1"/>
  <c r="P4456" i="1" s="1"/>
  <c r="Q4456" i="1" s="1"/>
  <c r="M4456" i="1"/>
  <c r="L4456" i="1"/>
  <c r="O4455" i="1"/>
  <c r="N4455" i="1"/>
  <c r="P4455" i="1" s="1"/>
  <c r="Q4455" i="1" s="1"/>
  <c r="M4455" i="1"/>
  <c r="L4455" i="1"/>
  <c r="O4454" i="1"/>
  <c r="N4454" i="1"/>
  <c r="P4454" i="1" s="1"/>
  <c r="Q4454" i="1" s="1"/>
  <c r="M4454" i="1"/>
  <c r="L4454" i="1"/>
  <c r="O4453" i="1"/>
  <c r="N4453" i="1"/>
  <c r="P4453" i="1" s="1"/>
  <c r="Q4453" i="1" s="1"/>
  <c r="M4453" i="1"/>
  <c r="L4453" i="1"/>
  <c r="O4452" i="1"/>
  <c r="N4452" i="1"/>
  <c r="P4452" i="1" s="1"/>
  <c r="Q4452" i="1" s="1"/>
  <c r="M4452" i="1"/>
  <c r="L4452" i="1"/>
  <c r="O4451" i="1"/>
  <c r="N4451" i="1"/>
  <c r="P4451" i="1" s="1"/>
  <c r="Q4451" i="1" s="1"/>
  <c r="M4451" i="1"/>
  <c r="L4451" i="1"/>
  <c r="O4450" i="1"/>
  <c r="N4450" i="1"/>
  <c r="P4450" i="1" s="1"/>
  <c r="Q4450" i="1" s="1"/>
  <c r="M4450" i="1"/>
  <c r="L4450" i="1"/>
  <c r="O4449" i="1"/>
  <c r="N4449" i="1"/>
  <c r="P4449" i="1" s="1"/>
  <c r="Q4449" i="1" s="1"/>
  <c r="M4449" i="1"/>
  <c r="L4449" i="1"/>
  <c r="O4448" i="1"/>
  <c r="N4448" i="1"/>
  <c r="P4448" i="1" s="1"/>
  <c r="Q4448" i="1" s="1"/>
  <c r="M4448" i="1"/>
  <c r="L4448" i="1"/>
  <c r="O4447" i="1"/>
  <c r="N4447" i="1"/>
  <c r="P4447" i="1" s="1"/>
  <c r="Q4447" i="1" s="1"/>
  <c r="M4447" i="1"/>
  <c r="L4447" i="1"/>
  <c r="O4446" i="1"/>
  <c r="N4446" i="1"/>
  <c r="P4446" i="1" s="1"/>
  <c r="Q4446" i="1" s="1"/>
  <c r="M4446" i="1"/>
  <c r="L4446" i="1"/>
  <c r="O4445" i="1"/>
  <c r="N4445" i="1"/>
  <c r="P4445" i="1" s="1"/>
  <c r="Q4445" i="1" s="1"/>
  <c r="M4445" i="1"/>
  <c r="L4445" i="1"/>
  <c r="O4444" i="1"/>
  <c r="N4444" i="1"/>
  <c r="P4444" i="1" s="1"/>
  <c r="Q4444" i="1" s="1"/>
  <c r="M4444" i="1"/>
  <c r="L4444" i="1"/>
  <c r="O4443" i="1"/>
  <c r="N4443" i="1"/>
  <c r="P4443" i="1" s="1"/>
  <c r="Q4443" i="1" s="1"/>
  <c r="M4443" i="1"/>
  <c r="L4443" i="1"/>
  <c r="O4442" i="1"/>
  <c r="N4442" i="1"/>
  <c r="P4442" i="1" s="1"/>
  <c r="Q4442" i="1" s="1"/>
  <c r="M4442" i="1"/>
  <c r="L4442" i="1"/>
  <c r="O4441" i="1"/>
  <c r="N4441" i="1"/>
  <c r="P4441" i="1" s="1"/>
  <c r="Q4441" i="1" s="1"/>
  <c r="M4441" i="1"/>
  <c r="L4441" i="1"/>
  <c r="O4440" i="1"/>
  <c r="N4440" i="1"/>
  <c r="P4440" i="1" s="1"/>
  <c r="Q4440" i="1" s="1"/>
  <c r="M4440" i="1"/>
  <c r="L4440" i="1"/>
  <c r="O4439" i="1"/>
  <c r="N4439" i="1"/>
  <c r="P4439" i="1" s="1"/>
  <c r="Q4439" i="1" s="1"/>
  <c r="M4439" i="1"/>
  <c r="L4439" i="1"/>
  <c r="O4438" i="1"/>
  <c r="N4438" i="1"/>
  <c r="P4438" i="1" s="1"/>
  <c r="Q4438" i="1" s="1"/>
  <c r="M4438" i="1"/>
  <c r="L4438" i="1"/>
  <c r="O4437" i="1"/>
  <c r="N4437" i="1"/>
  <c r="P4437" i="1" s="1"/>
  <c r="Q4437" i="1" s="1"/>
  <c r="M4437" i="1"/>
  <c r="L4437" i="1"/>
  <c r="O4436" i="1"/>
  <c r="N4436" i="1"/>
  <c r="P4436" i="1" s="1"/>
  <c r="Q4436" i="1" s="1"/>
  <c r="M4436" i="1"/>
  <c r="L4436" i="1"/>
  <c r="O4435" i="1"/>
  <c r="N4435" i="1"/>
  <c r="P4435" i="1" s="1"/>
  <c r="Q4435" i="1" s="1"/>
  <c r="M4435" i="1"/>
  <c r="L4435" i="1"/>
  <c r="O4434" i="1"/>
  <c r="N4434" i="1"/>
  <c r="P4434" i="1" s="1"/>
  <c r="Q4434" i="1" s="1"/>
  <c r="M4434" i="1"/>
  <c r="L4434" i="1"/>
  <c r="O4433" i="1"/>
  <c r="N4433" i="1"/>
  <c r="P4433" i="1" s="1"/>
  <c r="Q4433" i="1" s="1"/>
  <c r="M4433" i="1"/>
  <c r="L4433" i="1"/>
  <c r="O4432" i="1"/>
  <c r="N4432" i="1"/>
  <c r="P4432" i="1" s="1"/>
  <c r="Q4432" i="1" s="1"/>
  <c r="M4432" i="1"/>
  <c r="L4432" i="1"/>
  <c r="O4431" i="1"/>
  <c r="N4431" i="1"/>
  <c r="P4431" i="1" s="1"/>
  <c r="Q4431" i="1" s="1"/>
  <c r="M4431" i="1"/>
  <c r="L4431" i="1"/>
  <c r="O4430" i="1"/>
  <c r="N4430" i="1"/>
  <c r="P4430" i="1" s="1"/>
  <c r="Q4430" i="1" s="1"/>
  <c r="M4430" i="1"/>
  <c r="L4430" i="1"/>
  <c r="O4429" i="1"/>
  <c r="N4429" i="1"/>
  <c r="P4429" i="1" s="1"/>
  <c r="Q4429" i="1" s="1"/>
  <c r="M4429" i="1"/>
  <c r="L4429" i="1"/>
  <c r="O4428" i="1"/>
  <c r="N4428" i="1"/>
  <c r="P4428" i="1" s="1"/>
  <c r="Q4428" i="1" s="1"/>
  <c r="M4428" i="1"/>
  <c r="L4428" i="1"/>
  <c r="O4427" i="1"/>
  <c r="N4427" i="1"/>
  <c r="P4427" i="1" s="1"/>
  <c r="Q4427" i="1" s="1"/>
  <c r="M4427" i="1"/>
  <c r="L4427" i="1"/>
  <c r="O4426" i="1"/>
  <c r="N4426" i="1"/>
  <c r="P4426" i="1" s="1"/>
  <c r="Q4426" i="1" s="1"/>
  <c r="M4426" i="1"/>
  <c r="L4426" i="1"/>
  <c r="O4425" i="1"/>
  <c r="N4425" i="1"/>
  <c r="P4425" i="1" s="1"/>
  <c r="Q4425" i="1" s="1"/>
  <c r="M4425" i="1"/>
  <c r="L4425" i="1"/>
  <c r="O4424" i="1"/>
  <c r="N4424" i="1"/>
  <c r="P4424" i="1" s="1"/>
  <c r="Q4424" i="1" s="1"/>
  <c r="M4424" i="1"/>
  <c r="L4424" i="1"/>
  <c r="O4423" i="1"/>
  <c r="N4423" i="1"/>
  <c r="P4423" i="1" s="1"/>
  <c r="Q4423" i="1" s="1"/>
  <c r="M4423" i="1"/>
  <c r="L4423" i="1"/>
  <c r="O4422" i="1"/>
  <c r="N4422" i="1"/>
  <c r="P4422" i="1" s="1"/>
  <c r="Q4422" i="1" s="1"/>
  <c r="M4422" i="1"/>
  <c r="L4422" i="1"/>
  <c r="O4421" i="1"/>
  <c r="N4421" i="1"/>
  <c r="P4421" i="1" s="1"/>
  <c r="Q4421" i="1" s="1"/>
  <c r="M4421" i="1"/>
  <c r="L4421" i="1"/>
  <c r="O4420" i="1"/>
  <c r="N4420" i="1"/>
  <c r="P4420" i="1" s="1"/>
  <c r="Q4420" i="1" s="1"/>
  <c r="M4420" i="1"/>
  <c r="L4420" i="1"/>
  <c r="O4419" i="1"/>
  <c r="N4419" i="1"/>
  <c r="P4419" i="1" s="1"/>
  <c r="Q4419" i="1" s="1"/>
  <c r="M4419" i="1"/>
  <c r="L4419" i="1"/>
  <c r="O4418" i="1"/>
  <c r="N4418" i="1"/>
  <c r="P4418" i="1" s="1"/>
  <c r="Q4418" i="1" s="1"/>
  <c r="M4418" i="1"/>
  <c r="L4418" i="1"/>
  <c r="O4417" i="1"/>
  <c r="N4417" i="1"/>
  <c r="P4417" i="1" s="1"/>
  <c r="Q4417" i="1" s="1"/>
  <c r="M4417" i="1"/>
  <c r="L4417" i="1"/>
  <c r="O4416" i="1"/>
  <c r="N4416" i="1"/>
  <c r="P4416" i="1" s="1"/>
  <c r="Q4416" i="1" s="1"/>
  <c r="M4416" i="1"/>
  <c r="L4416" i="1"/>
  <c r="O4415" i="1"/>
  <c r="N4415" i="1"/>
  <c r="P4415" i="1" s="1"/>
  <c r="Q4415" i="1" s="1"/>
  <c r="M4415" i="1"/>
  <c r="L4415" i="1"/>
  <c r="O4414" i="1"/>
  <c r="N4414" i="1"/>
  <c r="P4414" i="1" s="1"/>
  <c r="Q4414" i="1" s="1"/>
  <c r="M4414" i="1"/>
  <c r="L4414" i="1"/>
  <c r="O4413" i="1"/>
  <c r="N4413" i="1"/>
  <c r="P4413" i="1" s="1"/>
  <c r="Q4413" i="1" s="1"/>
  <c r="M4413" i="1"/>
  <c r="L4413" i="1"/>
  <c r="O4412" i="1"/>
  <c r="N4412" i="1"/>
  <c r="P4412" i="1" s="1"/>
  <c r="Q4412" i="1" s="1"/>
  <c r="M4412" i="1"/>
  <c r="L4412" i="1"/>
  <c r="O4411" i="1"/>
  <c r="N4411" i="1"/>
  <c r="P4411" i="1" s="1"/>
  <c r="Q4411" i="1" s="1"/>
  <c r="M4411" i="1"/>
  <c r="L4411" i="1"/>
  <c r="O4410" i="1"/>
  <c r="N4410" i="1"/>
  <c r="P4410" i="1" s="1"/>
  <c r="Q4410" i="1" s="1"/>
  <c r="M4410" i="1"/>
  <c r="L4410" i="1"/>
  <c r="O4409" i="1"/>
  <c r="N4409" i="1"/>
  <c r="P4409" i="1" s="1"/>
  <c r="Q4409" i="1" s="1"/>
  <c r="M4409" i="1"/>
  <c r="L4409" i="1"/>
  <c r="O4408" i="1"/>
  <c r="N4408" i="1"/>
  <c r="P4408" i="1" s="1"/>
  <c r="Q4408" i="1" s="1"/>
  <c r="M4408" i="1"/>
  <c r="L4408" i="1"/>
  <c r="O4407" i="1"/>
  <c r="N4407" i="1"/>
  <c r="P4407" i="1" s="1"/>
  <c r="Q4407" i="1" s="1"/>
  <c r="M4407" i="1"/>
  <c r="L4407" i="1"/>
  <c r="O4406" i="1"/>
  <c r="N4406" i="1"/>
  <c r="P4406" i="1" s="1"/>
  <c r="Q4406" i="1" s="1"/>
  <c r="M4406" i="1"/>
  <c r="L4406" i="1"/>
  <c r="O4405" i="1"/>
  <c r="N4405" i="1"/>
  <c r="P4405" i="1" s="1"/>
  <c r="Q4405" i="1" s="1"/>
  <c r="M4405" i="1"/>
  <c r="L4405" i="1"/>
  <c r="O4404" i="1"/>
  <c r="N4404" i="1"/>
  <c r="P4404" i="1" s="1"/>
  <c r="Q4404" i="1" s="1"/>
  <c r="M4404" i="1"/>
  <c r="L4404" i="1"/>
  <c r="O4403" i="1"/>
  <c r="N4403" i="1"/>
  <c r="P4403" i="1" s="1"/>
  <c r="Q4403" i="1" s="1"/>
  <c r="M4403" i="1"/>
  <c r="L4403" i="1"/>
  <c r="O4402" i="1"/>
  <c r="N4402" i="1"/>
  <c r="P4402" i="1" s="1"/>
  <c r="Q4402" i="1" s="1"/>
  <c r="M4402" i="1"/>
  <c r="L4402" i="1"/>
  <c r="O4401" i="1"/>
  <c r="N4401" i="1"/>
  <c r="P4401" i="1" s="1"/>
  <c r="Q4401" i="1" s="1"/>
  <c r="M4401" i="1"/>
  <c r="L4401" i="1"/>
  <c r="O4400" i="1"/>
  <c r="N4400" i="1"/>
  <c r="P4400" i="1" s="1"/>
  <c r="Q4400" i="1" s="1"/>
  <c r="M4400" i="1"/>
  <c r="L4400" i="1"/>
  <c r="O4399" i="1"/>
  <c r="N4399" i="1"/>
  <c r="P4399" i="1" s="1"/>
  <c r="Q4399" i="1" s="1"/>
  <c r="M4399" i="1"/>
  <c r="L4399" i="1"/>
  <c r="O4398" i="1"/>
  <c r="N4398" i="1"/>
  <c r="P4398" i="1" s="1"/>
  <c r="Q4398" i="1" s="1"/>
  <c r="M4398" i="1"/>
  <c r="L4398" i="1"/>
  <c r="O4397" i="1"/>
  <c r="N4397" i="1"/>
  <c r="P4397" i="1" s="1"/>
  <c r="Q4397" i="1" s="1"/>
  <c r="M4397" i="1"/>
  <c r="L4397" i="1"/>
  <c r="O4396" i="1"/>
  <c r="N4396" i="1"/>
  <c r="P4396" i="1" s="1"/>
  <c r="Q4396" i="1" s="1"/>
  <c r="M4396" i="1"/>
  <c r="L4396" i="1"/>
  <c r="O4395" i="1"/>
  <c r="N4395" i="1"/>
  <c r="P4395" i="1" s="1"/>
  <c r="Q4395" i="1" s="1"/>
  <c r="M4395" i="1"/>
  <c r="L4395" i="1"/>
  <c r="O4394" i="1"/>
  <c r="N4394" i="1"/>
  <c r="P4394" i="1" s="1"/>
  <c r="Q4394" i="1" s="1"/>
  <c r="M4394" i="1"/>
  <c r="L4394" i="1"/>
  <c r="O4393" i="1"/>
  <c r="N4393" i="1"/>
  <c r="P4393" i="1" s="1"/>
  <c r="Q4393" i="1" s="1"/>
  <c r="M4393" i="1"/>
  <c r="L4393" i="1"/>
  <c r="O4392" i="1"/>
  <c r="N4392" i="1"/>
  <c r="P4392" i="1" s="1"/>
  <c r="Q4392" i="1" s="1"/>
  <c r="M4392" i="1"/>
  <c r="L4392" i="1"/>
  <c r="O4391" i="1"/>
  <c r="N4391" i="1"/>
  <c r="P4391" i="1" s="1"/>
  <c r="Q4391" i="1" s="1"/>
  <c r="M4391" i="1"/>
  <c r="L4391" i="1"/>
  <c r="O4390" i="1"/>
  <c r="N4390" i="1"/>
  <c r="P4390" i="1" s="1"/>
  <c r="Q4390" i="1" s="1"/>
  <c r="M4390" i="1"/>
  <c r="L4390" i="1"/>
  <c r="O4389" i="1"/>
  <c r="N4389" i="1"/>
  <c r="P4389" i="1" s="1"/>
  <c r="Q4389" i="1" s="1"/>
  <c r="M4389" i="1"/>
  <c r="L4389" i="1"/>
  <c r="O4388" i="1"/>
  <c r="N4388" i="1"/>
  <c r="P4388" i="1" s="1"/>
  <c r="Q4388" i="1" s="1"/>
  <c r="M4388" i="1"/>
  <c r="L4388" i="1"/>
  <c r="O4387" i="1"/>
  <c r="N4387" i="1"/>
  <c r="P4387" i="1" s="1"/>
  <c r="Q4387" i="1" s="1"/>
  <c r="M4387" i="1"/>
  <c r="L4387" i="1"/>
  <c r="O4386" i="1"/>
  <c r="N4386" i="1"/>
  <c r="P4386" i="1" s="1"/>
  <c r="Q4386" i="1" s="1"/>
  <c r="M4386" i="1"/>
  <c r="L4386" i="1"/>
  <c r="O4385" i="1"/>
  <c r="N4385" i="1"/>
  <c r="P4385" i="1" s="1"/>
  <c r="Q4385" i="1" s="1"/>
  <c r="M4385" i="1"/>
  <c r="L4385" i="1"/>
  <c r="O4384" i="1"/>
  <c r="N4384" i="1"/>
  <c r="P4384" i="1" s="1"/>
  <c r="Q4384" i="1" s="1"/>
  <c r="M4384" i="1"/>
  <c r="L4384" i="1"/>
  <c r="O4383" i="1"/>
  <c r="N4383" i="1"/>
  <c r="P4383" i="1" s="1"/>
  <c r="Q4383" i="1" s="1"/>
  <c r="M4383" i="1"/>
  <c r="L4383" i="1"/>
  <c r="O4382" i="1"/>
  <c r="N4382" i="1"/>
  <c r="P4382" i="1" s="1"/>
  <c r="Q4382" i="1" s="1"/>
  <c r="M4382" i="1"/>
  <c r="L4382" i="1"/>
  <c r="O4381" i="1"/>
  <c r="N4381" i="1"/>
  <c r="P4381" i="1" s="1"/>
  <c r="Q4381" i="1" s="1"/>
  <c r="M4381" i="1"/>
  <c r="L4381" i="1"/>
  <c r="O4380" i="1"/>
  <c r="N4380" i="1"/>
  <c r="P4380" i="1" s="1"/>
  <c r="Q4380" i="1" s="1"/>
  <c r="M4380" i="1"/>
  <c r="L4380" i="1"/>
  <c r="O4379" i="1"/>
  <c r="N4379" i="1"/>
  <c r="P4379" i="1" s="1"/>
  <c r="Q4379" i="1" s="1"/>
  <c r="M4379" i="1"/>
  <c r="L4379" i="1"/>
  <c r="O4378" i="1"/>
  <c r="N4378" i="1"/>
  <c r="P4378" i="1" s="1"/>
  <c r="Q4378" i="1" s="1"/>
  <c r="M4378" i="1"/>
  <c r="L4378" i="1"/>
  <c r="O4377" i="1"/>
  <c r="N4377" i="1"/>
  <c r="P4377" i="1" s="1"/>
  <c r="Q4377" i="1" s="1"/>
  <c r="M4377" i="1"/>
  <c r="L4377" i="1"/>
  <c r="O4376" i="1"/>
  <c r="N4376" i="1"/>
  <c r="P4376" i="1" s="1"/>
  <c r="Q4376" i="1" s="1"/>
  <c r="M4376" i="1"/>
  <c r="L4376" i="1"/>
  <c r="O4375" i="1"/>
  <c r="N4375" i="1"/>
  <c r="P4375" i="1" s="1"/>
  <c r="Q4375" i="1" s="1"/>
  <c r="M4375" i="1"/>
  <c r="L4375" i="1"/>
  <c r="O4374" i="1"/>
  <c r="N4374" i="1"/>
  <c r="P4374" i="1" s="1"/>
  <c r="Q4374" i="1" s="1"/>
  <c r="M4374" i="1"/>
  <c r="L4374" i="1"/>
  <c r="O4373" i="1"/>
  <c r="N4373" i="1"/>
  <c r="P4373" i="1" s="1"/>
  <c r="Q4373" i="1" s="1"/>
  <c r="M4373" i="1"/>
  <c r="L4373" i="1"/>
  <c r="O4372" i="1"/>
  <c r="N4372" i="1"/>
  <c r="P4372" i="1" s="1"/>
  <c r="Q4372" i="1" s="1"/>
  <c r="M4372" i="1"/>
  <c r="L4372" i="1"/>
  <c r="O4371" i="1"/>
  <c r="N4371" i="1"/>
  <c r="P4371" i="1" s="1"/>
  <c r="Q4371" i="1" s="1"/>
  <c r="M4371" i="1"/>
  <c r="L4371" i="1"/>
  <c r="O4370" i="1"/>
  <c r="N4370" i="1"/>
  <c r="P4370" i="1" s="1"/>
  <c r="Q4370" i="1" s="1"/>
  <c r="M4370" i="1"/>
  <c r="L4370" i="1"/>
  <c r="O4369" i="1"/>
  <c r="N4369" i="1"/>
  <c r="P4369" i="1" s="1"/>
  <c r="Q4369" i="1" s="1"/>
  <c r="M4369" i="1"/>
  <c r="L4369" i="1"/>
  <c r="O4368" i="1"/>
  <c r="N4368" i="1"/>
  <c r="P4368" i="1" s="1"/>
  <c r="Q4368" i="1" s="1"/>
  <c r="M4368" i="1"/>
  <c r="L4368" i="1"/>
  <c r="O4367" i="1"/>
  <c r="N4367" i="1"/>
  <c r="P4367" i="1" s="1"/>
  <c r="Q4367" i="1" s="1"/>
  <c r="M4367" i="1"/>
  <c r="L4367" i="1"/>
  <c r="O4366" i="1"/>
  <c r="N4366" i="1"/>
  <c r="P4366" i="1" s="1"/>
  <c r="Q4366" i="1" s="1"/>
  <c r="M4366" i="1"/>
  <c r="L4366" i="1"/>
  <c r="O4365" i="1"/>
  <c r="N4365" i="1"/>
  <c r="P4365" i="1" s="1"/>
  <c r="Q4365" i="1" s="1"/>
  <c r="M4365" i="1"/>
  <c r="L4365" i="1"/>
  <c r="O4364" i="1"/>
  <c r="N4364" i="1"/>
  <c r="P4364" i="1" s="1"/>
  <c r="Q4364" i="1" s="1"/>
  <c r="M4364" i="1"/>
  <c r="L4364" i="1"/>
  <c r="O4363" i="1"/>
  <c r="N4363" i="1"/>
  <c r="P4363" i="1" s="1"/>
  <c r="Q4363" i="1" s="1"/>
  <c r="M4363" i="1"/>
  <c r="L4363" i="1"/>
  <c r="O4362" i="1"/>
  <c r="N4362" i="1"/>
  <c r="P4362" i="1" s="1"/>
  <c r="Q4362" i="1" s="1"/>
  <c r="M4362" i="1"/>
  <c r="L4362" i="1"/>
  <c r="O4361" i="1"/>
  <c r="N4361" i="1"/>
  <c r="P4361" i="1" s="1"/>
  <c r="Q4361" i="1" s="1"/>
  <c r="M4361" i="1"/>
  <c r="L4361" i="1"/>
  <c r="O4360" i="1"/>
  <c r="N4360" i="1"/>
  <c r="P4360" i="1" s="1"/>
  <c r="Q4360" i="1" s="1"/>
  <c r="M4360" i="1"/>
  <c r="L4360" i="1"/>
  <c r="O4359" i="1"/>
  <c r="N4359" i="1"/>
  <c r="P4359" i="1" s="1"/>
  <c r="Q4359" i="1" s="1"/>
  <c r="M4359" i="1"/>
  <c r="L4359" i="1"/>
  <c r="O4358" i="1"/>
  <c r="N4358" i="1"/>
  <c r="P4358" i="1" s="1"/>
  <c r="Q4358" i="1" s="1"/>
  <c r="M4358" i="1"/>
  <c r="L4358" i="1"/>
  <c r="O4357" i="1"/>
  <c r="N4357" i="1"/>
  <c r="P4357" i="1" s="1"/>
  <c r="Q4357" i="1" s="1"/>
  <c r="M4357" i="1"/>
  <c r="L4357" i="1"/>
  <c r="O4356" i="1"/>
  <c r="N4356" i="1"/>
  <c r="P4356" i="1" s="1"/>
  <c r="Q4356" i="1" s="1"/>
  <c r="M4356" i="1"/>
  <c r="L4356" i="1"/>
  <c r="O4355" i="1"/>
  <c r="N4355" i="1"/>
  <c r="P4355" i="1" s="1"/>
  <c r="Q4355" i="1" s="1"/>
  <c r="M4355" i="1"/>
  <c r="L4355" i="1"/>
  <c r="O4354" i="1"/>
  <c r="N4354" i="1"/>
  <c r="P4354" i="1" s="1"/>
  <c r="Q4354" i="1" s="1"/>
  <c r="M4354" i="1"/>
  <c r="L4354" i="1"/>
  <c r="O4353" i="1"/>
  <c r="N4353" i="1"/>
  <c r="P4353" i="1" s="1"/>
  <c r="Q4353" i="1" s="1"/>
  <c r="M4353" i="1"/>
  <c r="L4353" i="1"/>
  <c r="O4352" i="1"/>
  <c r="N4352" i="1"/>
  <c r="P4352" i="1" s="1"/>
  <c r="Q4352" i="1" s="1"/>
  <c r="M4352" i="1"/>
  <c r="L4352" i="1"/>
  <c r="O4351" i="1"/>
  <c r="N4351" i="1"/>
  <c r="P4351" i="1" s="1"/>
  <c r="Q4351" i="1" s="1"/>
  <c r="M4351" i="1"/>
  <c r="L4351" i="1"/>
  <c r="O4350" i="1"/>
  <c r="N4350" i="1"/>
  <c r="P4350" i="1" s="1"/>
  <c r="Q4350" i="1" s="1"/>
  <c r="M4350" i="1"/>
  <c r="L4350" i="1"/>
  <c r="O4349" i="1"/>
  <c r="N4349" i="1"/>
  <c r="P4349" i="1" s="1"/>
  <c r="Q4349" i="1" s="1"/>
  <c r="M4349" i="1"/>
  <c r="L4349" i="1"/>
  <c r="O4348" i="1"/>
  <c r="N4348" i="1"/>
  <c r="P4348" i="1" s="1"/>
  <c r="Q4348" i="1" s="1"/>
  <c r="M4348" i="1"/>
  <c r="L4348" i="1"/>
  <c r="O4347" i="1"/>
  <c r="N4347" i="1"/>
  <c r="P4347" i="1" s="1"/>
  <c r="Q4347" i="1" s="1"/>
  <c r="M4347" i="1"/>
  <c r="L4347" i="1"/>
  <c r="O4346" i="1"/>
  <c r="N4346" i="1"/>
  <c r="P4346" i="1" s="1"/>
  <c r="Q4346" i="1" s="1"/>
  <c r="M4346" i="1"/>
  <c r="L4346" i="1"/>
  <c r="O4345" i="1"/>
  <c r="N4345" i="1"/>
  <c r="P4345" i="1" s="1"/>
  <c r="Q4345" i="1" s="1"/>
  <c r="M4345" i="1"/>
  <c r="L4345" i="1"/>
  <c r="O4344" i="1"/>
  <c r="N4344" i="1"/>
  <c r="P4344" i="1" s="1"/>
  <c r="Q4344" i="1" s="1"/>
  <c r="M4344" i="1"/>
  <c r="L4344" i="1"/>
  <c r="O4343" i="1"/>
  <c r="N4343" i="1"/>
  <c r="P4343" i="1" s="1"/>
  <c r="Q4343" i="1" s="1"/>
  <c r="M4343" i="1"/>
  <c r="L4343" i="1"/>
  <c r="O4342" i="1"/>
  <c r="N4342" i="1"/>
  <c r="P4342" i="1" s="1"/>
  <c r="Q4342" i="1" s="1"/>
  <c r="M4342" i="1"/>
  <c r="L4342" i="1"/>
  <c r="O4341" i="1"/>
  <c r="N4341" i="1"/>
  <c r="P4341" i="1" s="1"/>
  <c r="Q4341" i="1" s="1"/>
  <c r="M4341" i="1"/>
  <c r="L4341" i="1"/>
  <c r="O4340" i="1"/>
  <c r="N4340" i="1"/>
  <c r="P4340" i="1" s="1"/>
  <c r="Q4340" i="1" s="1"/>
  <c r="M4340" i="1"/>
  <c r="L4340" i="1"/>
  <c r="O4339" i="1"/>
  <c r="N4339" i="1"/>
  <c r="P4339" i="1" s="1"/>
  <c r="Q4339" i="1" s="1"/>
  <c r="M4339" i="1"/>
  <c r="L4339" i="1"/>
  <c r="O4338" i="1"/>
  <c r="N4338" i="1"/>
  <c r="P4338" i="1" s="1"/>
  <c r="Q4338" i="1" s="1"/>
  <c r="M4338" i="1"/>
  <c r="L4338" i="1"/>
  <c r="O4337" i="1"/>
  <c r="N4337" i="1"/>
  <c r="P4337" i="1" s="1"/>
  <c r="Q4337" i="1" s="1"/>
  <c r="M4337" i="1"/>
  <c r="L4337" i="1"/>
  <c r="O4336" i="1"/>
  <c r="N4336" i="1"/>
  <c r="P4336" i="1" s="1"/>
  <c r="Q4336" i="1" s="1"/>
  <c r="M4336" i="1"/>
  <c r="L4336" i="1"/>
  <c r="O4335" i="1"/>
  <c r="N4335" i="1"/>
  <c r="P4335" i="1" s="1"/>
  <c r="Q4335" i="1" s="1"/>
  <c r="M4335" i="1"/>
  <c r="L4335" i="1"/>
  <c r="O4334" i="1"/>
  <c r="N4334" i="1"/>
  <c r="P4334" i="1" s="1"/>
  <c r="Q4334" i="1" s="1"/>
  <c r="M4334" i="1"/>
  <c r="L4334" i="1"/>
  <c r="O4333" i="1"/>
  <c r="N4333" i="1"/>
  <c r="P4333" i="1" s="1"/>
  <c r="Q4333" i="1" s="1"/>
  <c r="M4333" i="1"/>
  <c r="L4333" i="1"/>
  <c r="O4332" i="1"/>
  <c r="N4332" i="1"/>
  <c r="P4332" i="1" s="1"/>
  <c r="Q4332" i="1" s="1"/>
  <c r="M4332" i="1"/>
  <c r="L4332" i="1"/>
  <c r="O4331" i="1"/>
  <c r="N4331" i="1"/>
  <c r="P4331" i="1" s="1"/>
  <c r="Q4331" i="1" s="1"/>
  <c r="M4331" i="1"/>
  <c r="L4331" i="1"/>
  <c r="O4330" i="1"/>
  <c r="N4330" i="1"/>
  <c r="P4330" i="1" s="1"/>
  <c r="Q4330" i="1" s="1"/>
  <c r="M4330" i="1"/>
  <c r="L4330" i="1"/>
  <c r="O4329" i="1"/>
  <c r="N4329" i="1"/>
  <c r="P4329" i="1" s="1"/>
  <c r="Q4329" i="1" s="1"/>
  <c r="M4329" i="1"/>
  <c r="L4329" i="1"/>
  <c r="O4328" i="1"/>
  <c r="N4328" i="1"/>
  <c r="P4328" i="1" s="1"/>
  <c r="Q4328" i="1" s="1"/>
  <c r="M4328" i="1"/>
  <c r="L4328" i="1"/>
  <c r="O4327" i="1"/>
  <c r="N4327" i="1"/>
  <c r="P4327" i="1" s="1"/>
  <c r="Q4327" i="1" s="1"/>
  <c r="M4327" i="1"/>
  <c r="L4327" i="1"/>
  <c r="O4326" i="1"/>
  <c r="N4326" i="1"/>
  <c r="P4326" i="1" s="1"/>
  <c r="Q4326" i="1" s="1"/>
  <c r="M4326" i="1"/>
  <c r="L4326" i="1"/>
  <c r="O4325" i="1"/>
  <c r="N4325" i="1"/>
  <c r="P4325" i="1" s="1"/>
  <c r="Q4325" i="1" s="1"/>
  <c r="M4325" i="1"/>
  <c r="L4325" i="1"/>
  <c r="O4324" i="1"/>
  <c r="N4324" i="1"/>
  <c r="P4324" i="1" s="1"/>
  <c r="Q4324" i="1" s="1"/>
  <c r="M4324" i="1"/>
  <c r="L4324" i="1"/>
  <c r="O4323" i="1"/>
  <c r="N4323" i="1"/>
  <c r="P4323" i="1" s="1"/>
  <c r="Q4323" i="1" s="1"/>
  <c r="M4323" i="1"/>
  <c r="L4323" i="1"/>
  <c r="O4322" i="1"/>
  <c r="N4322" i="1"/>
  <c r="P4322" i="1" s="1"/>
  <c r="Q4322" i="1" s="1"/>
  <c r="M4322" i="1"/>
  <c r="L4322" i="1"/>
  <c r="O4321" i="1"/>
  <c r="N4321" i="1"/>
  <c r="P4321" i="1" s="1"/>
  <c r="Q4321" i="1" s="1"/>
  <c r="M4321" i="1"/>
  <c r="L4321" i="1"/>
  <c r="O4320" i="1"/>
  <c r="N4320" i="1"/>
  <c r="P4320" i="1" s="1"/>
  <c r="Q4320" i="1" s="1"/>
  <c r="M4320" i="1"/>
  <c r="L4320" i="1"/>
  <c r="O4319" i="1"/>
  <c r="N4319" i="1"/>
  <c r="P4319" i="1" s="1"/>
  <c r="Q4319" i="1" s="1"/>
  <c r="M4319" i="1"/>
  <c r="L4319" i="1"/>
  <c r="O4318" i="1"/>
  <c r="N4318" i="1"/>
  <c r="P4318" i="1" s="1"/>
  <c r="Q4318" i="1" s="1"/>
  <c r="M4318" i="1"/>
  <c r="L4318" i="1"/>
  <c r="O4317" i="1"/>
  <c r="N4317" i="1"/>
  <c r="P4317" i="1" s="1"/>
  <c r="Q4317" i="1" s="1"/>
  <c r="M4317" i="1"/>
  <c r="L4317" i="1"/>
  <c r="O4316" i="1"/>
  <c r="N4316" i="1"/>
  <c r="P4316" i="1" s="1"/>
  <c r="Q4316" i="1" s="1"/>
  <c r="M4316" i="1"/>
  <c r="L4316" i="1"/>
  <c r="O4315" i="1"/>
  <c r="N4315" i="1"/>
  <c r="P4315" i="1" s="1"/>
  <c r="Q4315" i="1" s="1"/>
  <c r="M4315" i="1"/>
  <c r="L4315" i="1"/>
  <c r="O4314" i="1"/>
  <c r="N4314" i="1"/>
  <c r="P4314" i="1" s="1"/>
  <c r="Q4314" i="1" s="1"/>
  <c r="M4314" i="1"/>
  <c r="L4314" i="1"/>
  <c r="O4313" i="1"/>
  <c r="N4313" i="1"/>
  <c r="P4313" i="1" s="1"/>
  <c r="Q4313" i="1" s="1"/>
  <c r="M4313" i="1"/>
  <c r="L4313" i="1"/>
  <c r="O4312" i="1"/>
  <c r="N4312" i="1"/>
  <c r="P4312" i="1" s="1"/>
  <c r="Q4312" i="1" s="1"/>
  <c r="M4312" i="1"/>
  <c r="L4312" i="1"/>
  <c r="O4311" i="1"/>
  <c r="N4311" i="1"/>
  <c r="P4311" i="1" s="1"/>
  <c r="Q4311" i="1" s="1"/>
  <c r="M4311" i="1"/>
  <c r="L4311" i="1"/>
  <c r="O4310" i="1"/>
  <c r="N4310" i="1"/>
  <c r="P4310" i="1" s="1"/>
  <c r="Q4310" i="1" s="1"/>
  <c r="M4310" i="1"/>
  <c r="L4310" i="1"/>
  <c r="O4309" i="1"/>
  <c r="N4309" i="1"/>
  <c r="P4309" i="1" s="1"/>
  <c r="Q4309" i="1" s="1"/>
  <c r="M4309" i="1"/>
  <c r="L4309" i="1"/>
  <c r="O4308" i="1"/>
  <c r="N4308" i="1"/>
  <c r="P4308" i="1" s="1"/>
  <c r="Q4308" i="1" s="1"/>
  <c r="M4308" i="1"/>
  <c r="L4308" i="1"/>
  <c r="O4307" i="1"/>
  <c r="N4307" i="1"/>
  <c r="P4307" i="1" s="1"/>
  <c r="Q4307" i="1" s="1"/>
  <c r="M4307" i="1"/>
  <c r="L4307" i="1"/>
  <c r="O4306" i="1"/>
  <c r="N4306" i="1"/>
  <c r="P4306" i="1" s="1"/>
  <c r="Q4306" i="1" s="1"/>
  <c r="M4306" i="1"/>
  <c r="L4306" i="1"/>
  <c r="O4305" i="1"/>
  <c r="N4305" i="1"/>
  <c r="P4305" i="1" s="1"/>
  <c r="Q4305" i="1" s="1"/>
  <c r="M4305" i="1"/>
  <c r="L4305" i="1"/>
  <c r="O4304" i="1"/>
  <c r="N4304" i="1"/>
  <c r="P4304" i="1" s="1"/>
  <c r="Q4304" i="1" s="1"/>
  <c r="M4304" i="1"/>
  <c r="L4304" i="1"/>
  <c r="O4303" i="1"/>
  <c r="N4303" i="1"/>
  <c r="P4303" i="1" s="1"/>
  <c r="Q4303" i="1" s="1"/>
  <c r="M4303" i="1"/>
  <c r="L4303" i="1"/>
  <c r="O4302" i="1"/>
  <c r="N4302" i="1"/>
  <c r="P4302" i="1" s="1"/>
  <c r="Q4302" i="1" s="1"/>
  <c r="M4302" i="1"/>
  <c r="L4302" i="1"/>
  <c r="O4301" i="1"/>
  <c r="N4301" i="1"/>
  <c r="P4301" i="1" s="1"/>
  <c r="Q4301" i="1" s="1"/>
  <c r="M4301" i="1"/>
  <c r="L4301" i="1"/>
  <c r="O4300" i="1"/>
  <c r="N4300" i="1"/>
  <c r="P4300" i="1" s="1"/>
  <c r="Q4300" i="1" s="1"/>
  <c r="M4300" i="1"/>
  <c r="L4300" i="1"/>
  <c r="O4299" i="1"/>
  <c r="N4299" i="1"/>
  <c r="P4299" i="1" s="1"/>
  <c r="Q4299" i="1" s="1"/>
  <c r="M4299" i="1"/>
  <c r="L4299" i="1"/>
  <c r="O4298" i="1"/>
  <c r="N4298" i="1"/>
  <c r="P4298" i="1" s="1"/>
  <c r="Q4298" i="1" s="1"/>
  <c r="M4298" i="1"/>
  <c r="L4298" i="1"/>
  <c r="O4297" i="1"/>
  <c r="N4297" i="1"/>
  <c r="P4297" i="1" s="1"/>
  <c r="Q4297" i="1" s="1"/>
  <c r="M4297" i="1"/>
  <c r="L4297" i="1"/>
  <c r="O4296" i="1"/>
  <c r="N4296" i="1"/>
  <c r="P4296" i="1" s="1"/>
  <c r="Q4296" i="1" s="1"/>
  <c r="M4296" i="1"/>
  <c r="L4296" i="1"/>
  <c r="O4295" i="1"/>
  <c r="N4295" i="1"/>
  <c r="P4295" i="1" s="1"/>
  <c r="Q4295" i="1" s="1"/>
  <c r="M4295" i="1"/>
  <c r="L4295" i="1"/>
  <c r="O4294" i="1"/>
  <c r="N4294" i="1"/>
  <c r="P4294" i="1" s="1"/>
  <c r="Q4294" i="1" s="1"/>
  <c r="M4294" i="1"/>
  <c r="L4294" i="1"/>
  <c r="O4293" i="1"/>
  <c r="N4293" i="1"/>
  <c r="P4293" i="1" s="1"/>
  <c r="Q4293" i="1" s="1"/>
  <c r="M4293" i="1"/>
  <c r="L4293" i="1"/>
  <c r="O4292" i="1"/>
  <c r="N4292" i="1"/>
  <c r="P4292" i="1" s="1"/>
  <c r="Q4292" i="1" s="1"/>
  <c r="M4292" i="1"/>
  <c r="L4292" i="1"/>
  <c r="O4291" i="1"/>
  <c r="N4291" i="1"/>
  <c r="P4291" i="1" s="1"/>
  <c r="Q4291" i="1" s="1"/>
  <c r="M4291" i="1"/>
  <c r="L4291" i="1"/>
  <c r="O4290" i="1"/>
  <c r="N4290" i="1"/>
  <c r="P4290" i="1" s="1"/>
  <c r="Q4290" i="1" s="1"/>
  <c r="M4290" i="1"/>
  <c r="L4290" i="1"/>
  <c r="O4289" i="1"/>
  <c r="N4289" i="1"/>
  <c r="P4289" i="1" s="1"/>
  <c r="Q4289" i="1" s="1"/>
  <c r="M4289" i="1"/>
  <c r="L4289" i="1"/>
  <c r="O4288" i="1"/>
  <c r="N4288" i="1"/>
  <c r="P4288" i="1" s="1"/>
  <c r="Q4288" i="1" s="1"/>
  <c r="M4288" i="1"/>
  <c r="L4288" i="1"/>
  <c r="O4287" i="1"/>
  <c r="N4287" i="1"/>
  <c r="P4287" i="1" s="1"/>
  <c r="Q4287" i="1" s="1"/>
  <c r="M4287" i="1"/>
  <c r="L4287" i="1"/>
  <c r="O4286" i="1"/>
  <c r="N4286" i="1"/>
  <c r="P4286" i="1" s="1"/>
  <c r="Q4286" i="1" s="1"/>
  <c r="M4286" i="1"/>
  <c r="L4286" i="1"/>
  <c r="O4285" i="1"/>
  <c r="N4285" i="1"/>
  <c r="P4285" i="1" s="1"/>
  <c r="Q4285" i="1" s="1"/>
  <c r="M4285" i="1"/>
  <c r="L4285" i="1"/>
  <c r="O4284" i="1"/>
  <c r="N4284" i="1"/>
  <c r="P4284" i="1" s="1"/>
  <c r="Q4284" i="1" s="1"/>
  <c r="M4284" i="1"/>
  <c r="L4284" i="1"/>
  <c r="O4283" i="1"/>
  <c r="N4283" i="1"/>
  <c r="P4283" i="1" s="1"/>
  <c r="Q4283" i="1" s="1"/>
  <c r="M4283" i="1"/>
  <c r="L4283" i="1"/>
  <c r="O4282" i="1"/>
  <c r="N4282" i="1"/>
  <c r="P4282" i="1" s="1"/>
  <c r="Q4282" i="1" s="1"/>
  <c r="M4282" i="1"/>
  <c r="L4282" i="1"/>
  <c r="O4281" i="1"/>
  <c r="N4281" i="1"/>
  <c r="P4281" i="1" s="1"/>
  <c r="Q4281" i="1" s="1"/>
  <c r="M4281" i="1"/>
  <c r="L4281" i="1"/>
  <c r="O4280" i="1"/>
  <c r="N4280" i="1"/>
  <c r="P4280" i="1" s="1"/>
  <c r="Q4280" i="1" s="1"/>
  <c r="M4280" i="1"/>
  <c r="L4280" i="1"/>
  <c r="O4279" i="1"/>
  <c r="N4279" i="1"/>
  <c r="P4279" i="1" s="1"/>
  <c r="Q4279" i="1" s="1"/>
  <c r="M4279" i="1"/>
  <c r="L4279" i="1"/>
  <c r="O4278" i="1"/>
  <c r="N4278" i="1"/>
  <c r="P4278" i="1" s="1"/>
  <c r="Q4278" i="1" s="1"/>
  <c r="M4278" i="1"/>
  <c r="L4278" i="1"/>
  <c r="O4277" i="1"/>
  <c r="N4277" i="1"/>
  <c r="P4277" i="1" s="1"/>
  <c r="Q4277" i="1" s="1"/>
  <c r="M4277" i="1"/>
  <c r="L4277" i="1"/>
  <c r="O4276" i="1"/>
  <c r="N4276" i="1"/>
  <c r="P4276" i="1" s="1"/>
  <c r="Q4276" i="1" s="1"/>
  <c r="M4276" i="1"/>
  <c r="L4276" i="1"/>
  <c r="O4275" i="1"/>
  <c r="N4275" i="1"/>
  <c r="P4275" i="1" s="1"/>
  <c r="Q4275" i="1" s="1"/>
  <c r="M4275" i="1"/>
  <c r="L4275" i="1"/>
  <c r="O4274" i="1"/>
  <c r="N4274" i="1"/>
  <c r="P4274" i="1" s="1"/>
  <c r="Q4274" i="1" s="1"/>
  <c r="M4274" i="1"/>
  <c r="L4274" i="1"/>
  <c r="O4273" i="1"/>
  <c r="N4273" i="1"/>
  <c r="P4273" i="1" s="1"/>
  <c r="Q4273" i="1" s="1"/>
  <c r="M4273" i="1"/>
  <c r="L4273" i="1"/>
  <c r="O4272" i="1"/>
  <c r="N4272" i="1"/>
  <c r="P4272" i="1" s="1"/>
  <c r="Q4272" i="1" s="1"/>
  <c r="M4272" i="1"/>
  <c r="L4272" i="1"/>
  <c r="O4271" i="1"/>
  <c r="N4271" i="1"/>
  <c r="P4271" i="1" s="1"/>
  <c r="Q4271" i="1" s="1"/>
  <c r="M4271" i="1"/>
  <c r="L4271" i="1"/>
  <c r="O4270" i="1"/>
  <c r="N4270" i="1"/>
  <c r="P4270" i="1" s="1"/>
  <c r="Q4270" i="1" s="1"/>
  <c r="M4270" i="1"/>
  <c r="L4270" i="1"/>
  <c r="O4269" i="1"/>
  <c r="N4269" i="1"/>
  <c r="P4269" i="1" s="1"/>
  <c r="Q4269" i="1" s="1"/>
  <c r="M4269" i="1"/>
  <c r="L4269" i="1"/>
  <c r="O4268" i="1"/>
  <c r="N4268" i="1"/>
  <c r="P4268" i="1" s="1"/>
  <c r="Q4268" i="1" s="1"/>
  <c r="M4268" i="1"/>
  <c r="L4268" i="1"/>
  <c r="O4267" i="1"/>
  <c r="N4267" i="1"/>
  <c r="P4267" i="1" s="1"/>
  <c r="Q4267" i="1" s="1"/>
  <c r="M4267" i="1"/>
  <c r="L4267" i="1"/>
  <c r="O4266" i="1"/>
  <c r="N4266" i="1"/>
  <c r="P4266" i="1" s="1"/>
  <c r="Q4266" i="1" s="1"/>
  <c r="M4266" i="1"/>
  <c r="L4266" i="1"/>
  <c r="O4265" i="1"/>
  <c r="N4265" i="1"/>
  <c r="P4265" i="1" s="1"/>
  <c r="Q4265" i="1" s="1"/>
  <c r="M4265" i="1"/>
  <c r="L4265" i="1"/>
  <c r="O4264" i="1"/>
  <c r="N4264" i="1"/>
  <c r="P4264" i="1" s="1"/>
  <c r="Q4264" i="1" s="1"/>
  <c r="M4264" i="1"/>
  <c r="L4264" i="1"/>
  <c r="O4263" i="1"/>
  <c r="N4263" i="1"/>
  <c r="P4263" i="1" s="1"/>
  <c r="Q4263" i="1" s="1"/>
  <c r="M4263" i="1"/>
  <c r="L4263" i="1"/>
  <c r="O4262" i="1"/>
  <c r="N4262" i="1"/>
  <c r="P4262" i="1" s="1"/>
  <c r="Q4262" i="1" s="1"/>
  <c r="M4262" i="1"/>
  <c r="L4262" i="1"/>
  <c r="O4261" i="1"/>
  <c r="N4261" i="1"/>
  <c r="P4261" i="1" s="1"/>
  <c r="Q4261" i="1" s="1"/>
  <c r="M4261" i="1"/>
  <c r="L4261" i="1"/>
  <c r="O4260" i="1"/>
  <c r="N4260" i="1"/>
  <c r="P4260" i="1" s="1"/>
  <c r="Q4260" i="1" s="1"/>
  <c r="M4260" i="1"/>
  <c r="L4260" i="1"/>
  <c r="O4259" i="1"/>
  <c r="N4259" i="1"/>
  <c r="P4259" i="1" s="1"/>
  <c r="Q4259" i="1" s="1"/>
  <c r="M4259" i="1"/>
  <c r="L4259" i="1"/>
  <c r="O4258" i="1"/>
  <c r="N4258" i="1"/>
  <c r="P4258" i="1" s="1"/>
  <c r="Q4258" i="1" s="1"/>
  <c r="M4258" i="1"/>
  <c r="L4258" i="1"/>
  <c r="O4257" i="1"/>
  <c r="N4257" i="1"/>
  <c r="P4257" i="1" s="1"/>
  <c r="Q4257" i="1" s="1"/>
  <c r="M4257" i="1"/>
  <c r="L4257" i="1"/>
  <c r="O4256" i="1"/>
  <c r="N4256" i="1"/>
  <c r="P4256" i="1" s="1"/>
  <c r="Q4256" i="1" s="1"/>
  <c r="M4256" i="1"/>
  <c r="L4256" i="1"/>
  <c r="O4255" i="1"/>
  <c r="N4255" i="1"/>
  <c r="P4255" i="1" s="1"/>
  <c r="Q4255" i="1" s="1"/>
  <c r="M4255" i="1"/>
  <c r="L4255" i="1"/>
  <c r="O4254" i="1"/>
  <c r="N4254" i="1"/>
  <c r="P4254" i="1" s="1"/>
  <c r="Q4254" i="1" s="1"/>
  <c r="M4254" i="1"/>
  <c r="L4254" i="1"/>
  <c r="O4253" i="1"/>
  <c r="N4253" i="1"/>
  <c r="P4253" i="1" s="1"/>
  <c r="Q4253" i="1" s="1"/>
  <c r="M4253" i="1"/>
  <c r="L4253" i="1"/>
  <c r="O4252" i="1"/>
  <c r="N4252" i="1"/>
  <c r="P4252" i="1" s="1"/>
  <c r="Q4252" i="1" s="1"/>
  <c r="M4252" i="1"/>
  <c r="L4252" i="1"/>
  <c r="O4251" i="1"/>
  <c r="N4251" i="1"/>
  <c r="P4251" i="1" s="1"/>
  <c r="Q4251" i="1" s="1"/>
  <c r="M4251" i="1"/>
  <c r="L4251" i="1"/>
  <c r="O4250" i="1"/>
  <c r="N4250" i="1"/>
  <c r="P4250" i="1" s="1"/>
  <c r="Q4250" i="1" s="1"/>
  <c r="M4250" i="1"/>
  <c r="L4250" i="1"/>
  <c r="O4249" i="1"/>
  <c r="N4249" i="1"/>
  <c r="P4249" i="1" s="1"/>
  <c r="Q4249" i="1" s="1"/>
  <c r="M4249" i="1"/>
  <c r="L4249" i="1"/>
  <c r="O4248" i="1"/>
  <c r="N4248" i="1"/>
  <c r="P4248" i="1" s="1"/>
  <c r="Q4248" i="1" s="1"/>
  <c r="M4248" i="1"/>
  <c r="L4248" i="1"/>
  <c r="O4247" i="1"/>
  <c r="N4247" i="1"/>
  <c r="P4247" i="1" s="1"/>
  <c r="Q4247" i="1" s="1"/>
  <c r="M4247" i="1"/>
  <c r="L4247" i="1"/>
  <c r="O4246" i="1"/>
  <c r="N4246" i="1"/>
  <c r="P4246" i="1" s="1"/>
  <c r="Q4246" i="1" s="1"/>
  <c r="M4246" i="1"/>
  <c r="L4246" i="1"/>
  <c r="O4245" i="1"/>
  <c r="N4245" i="1"/>
  <c r="P4245" i="1" s="1"/>
  <c r="Q4245" i="1" s="1"/>
  <c r="M4245" i="1"/>
  <c r="L4245" i="1"/>
  <c r="O4244" i="1"/>
  <c r="N4244" i="1"/>
  <c r="P4244" i="1" s="1"/>
  <c r="Q4244" i="1" s="1"/>
  <c r="M4244" i="1"/>
  <c r="L4244" i="1"/>
  <c r="O4243" i="1"/>
  <c r="N4243" i="1"/>
  <c r="P4243" i="1" s="1"/>
  <c r="Q4243" i="1" s="1"/>
  <c r="M4243" i="1"/>
  <c r="L4243" i="1"/>
  <c r="O4242" i="1"/>
  <c r="N4242" i="1"/>
  <c r="P4242" i="1" s="1"/>
  <c r="Q4242" i="1" s="1"/>
  <c r="M4242" i="1"/>
  <c r="L4242" i="1"/>
  <c r="O4241" i="1"/>
  <c r="N4241" i="1"/>
  <c r="P4241" i="1" s="1"/>
  <c r="Q4241" i="1" s="1"/>
  <c r="M4241" i="1"/>
  <c r="L4241" i="1"/>
  <c r="O4240" i="1"/>
  <c r="N4240" i="1"/>
  <c r="P4240" i="1" s="1"/>
  <c r="Q4240" i="1" s="1"/>
  <c r="M4240" i="1"/>
  <c r="L4240" i="1"/>
  <c r="O4239" i="1"/>
  <c r="N4239" i="1"/>
  <c r="P4239" i="1" s="1"/>
  <c r="Q4239" i="1" s="1"/>
  <c r="M4239" i="1"/>
  <c r="L4239" i="1"/>
  <c r="O4238" i="1"/>
  <c r="N4238" i="1"/>
  <c r="P4238" i="1" s="1"/>
  <c r="Q4238" i="1" s="1"/>
  <c r="M4238" i="1"/>
  <c r="L4238" i="1"/>
  <c r="O4237" i="1"/>
  <c r="N4237" i="1"/>
  <c r="P4237" i="1" s="1"/>
  <c r="Q4237" i="1" s="1"/>
  <c r="M4237" i="1"/>
  <c r="L4237" i="1"/>
  <c r="O4236" i="1"/>
  <c r="N4236" i="1"/>
  <c r="P4236" i="1" s="1"/>
  <c r="Q4236" i="1" s="1"/>
  <c r="M4236" i="1"/>
  <c r="L4236" i="1"/>
  <c r="O4235" i="1"/>
  <c r="N4235" i="1"/>
  <c r="P4235" i="1" s="1"/>
  <c r="Q4235" i="1" s="1"/>
  <c r="M4235" i="1"/>
  <c r="L4235" i="1"/>
  <c r="O4234" i="1"/>
  <c r="N4234" i="1"/>
  <c r="P4234" i="1" s="1"/>
  <c r="Q4234" i="1" s="1"/>
  <c r="M4234" i="1"/>
  <c r="L4234" i="1"/>
  <c r="O4233" i="1"/>
  <c r="N4233" i="1"/>
  <c r="P4233" i="1" s="1"/>
  <c r="Q4233" i="1" s="1"/>
  <c r="M4233" i="1"/>
  <c r="L4233" i="1"/>
  <c r="O4232" i="1"/>
  <c r="N4232" i="1"/>
  <c r="P4232" i="1" s="1"/>
  <c r="Q4232" i="1" s="1"/>
  <c r="M4232" i="1"/>
  <c r="L4232" i="1"/>
  <c r="O4231" i="1"/>
  <c r="N4231" i="1"/>
  <c r="P4231" i="1" s="1"/>
  <c r="Q4231" i="1" s="1"/>
  <c r="M4231" i="1"/>
  <c r="L4231" i="1"/>
  <c r="O4230" i="1"/>
  <c r="N4230" i="1"/>
  <c r="P4230" i="1" s="1"/>
  <c r="Q4230" i="1" s="1"/>
  <c r="M4230" i="1"/>
  <c r="L4230" i="1"/>
  <c r="O4229" i="1"/>
  <c r="N4229" i="1"/>
  <c r="P4229" i="1" s="1"/>
  <c r="Q4229" i="1" s="1"/>
  <c r="M4229" i="1"/>
  <c r="L4229" i="1"/>
  <c r="O4228" i="1"/>
  <c r="N4228" i="1"/>
  <c r="P4228" i="1" s="1"/>
  <c r="Q4228" i="1" s="1"/>
  <c r="M4228" i="1"/>
  <c r="L4228" i="1"/>
  <c r="O4227" i="1"/>
  <c r="N4227" i="1"/>
  <c r="P4227" i="1" s="1"/>
  <c r="Q4227" i="1" s="1"/>
  <c r="M4227" i="1"/>
  <c r="L4227" i="1"/>
  <c r="O4226" i="1"/>
  <c r="N4226" i="1"/>
  <c r="P4226" i="1" s="1"/>
  <c r="Q4226" i="1" s="1"/>
  <c r="M4226" i="1"/>
  <c r="L4226" i="1"/>
  <c r="O4225" i="1"/>
  <c r="N4225" i="1"/>
  <c r="P4225" i="1" s="1"/>
  <c r="Q4225" i="1" s="1"/>
  <c r="M4225" i="1"/>
  <c r="L4225" i="1"/>
  <c r="O4224" i="1"/>
  <c r="N4224" i="1"/>
  <c r="P4224" i="1" s="1"/>
  <c r="Q4224" i="1" s="1"/>
  <c r="M4224" i="1"/>
  <c r="L4224" i="1"/>
  <c r="O4223" i="1"/>
  <c r="N4223" i="1"/>
  <c r="P4223" i="1" s="1"/>
  <c r="Q4223" i="1" s="1"/>
  <c r="M4223" i="1"/>
  <c r="L4223" i="1"/>
  <c r="O4222" i="1"/>
  <c r="N4222" i="1"/>
  <c r="P4222" i="1" s="1"/>
  <c r="Q4222" i="1" s="1"/>
  <c r="M4222" i="1"/>
  <c r="L4222" i="1"/>
  <c r="O4221" i="1"/>
  <c r="N4221" i="1"/>
  <c r="P4221" i="1" s="1"/>
  <c r="Q4221" i="1" s="1"/>
  <c r="M4221" i="1"/>
  <c r="L4221" i="1"/>
  <c r="O4220" i="1"/>
  <c r="N4220" i="1"/>
  <c r="P4220" i="1" s="1"/>
  <c r="Q4220" i="1" s="1"/>
  <c r="M4220" i="1"/>
  <c r="L4220" i="1"/>
  <c r="O4219" i="1"/>
  <c r="N4219" i="1"/>
  <c r="P4219" i="1" s="1"/>
  <c r="Q4219" i="1" s="1"/>
  <c r="M4219" i="1"/>
  <c r="L4219" i="1"/>
  <c r="O4218" i="1"/>
  <c r="N4218" i="1"/>
  <c r="P4218" i="1" s="1"/>
  <c r="Q4218" i="1" s="1"/>
  <c r="M4218" i="1"/>
  <c r="L4218" i="1"/>
  <c r="O4217" i="1"/>
  <c r="N4217" i="1"/>
  <c r="P4217" i="1" s="1"/>
  <c r="Q4217" i="1" s="1"/>
  <c r="M4217" i="1"/>
  <c r="L4217" i="1"/>
  <c r="O4216" i="1"/>
  <c r="N4216" i="1"/>
  <c r="P4216" i="1" s="1"/>
  <c r="Q4216" i="1" s="1"/>
  <c r="M4216" i="1"/>
  <c r="L4216" i="1"/>
  <c r="O4215" i="1"/>
  <c r="N4215" i="1"/>
  <c r="P4215" i="1" s="1"/>
  <c r="Q4215" i="1" s="1"/>
  <c r="M4215" i="1"/>
  <c r="L4215" i="1"/>
  <c r="O4214" i="1"/>
  <c r="N4214" i="1"/>
  <c r="P4214" i="1" s="1"/>
  <c r="Q4214" i="1" s="1"/>
  <c r="M4214" i="1"/>
  <c r="L4214" i="1"/>
  <c r="O4213" i="1"/>
  <c r="N4213" i="1"/>
  <c r="P4213" i="1" s="1"/>
  <c r="Q4213" i="1" s="1"/>
  <c r="M4213" i="1"/>
  <c r="L4213" i="1"/>
  <c r="O4212" i="1"/>
  <c r="N4212" i="1"/>
  <c r="P4212" i="1" s="1"/>
  <c r="Q4212" i="1" s="1"/>
  <c r="M4212" i="1"/>
  <c r="L4212" i="1"/>
  <c r="O4211" i="1"/>
  <c r="N4211" i="1"/>
  <c r="P4211" i="1" s="1"/>
  <c r="Q4211" i="1" s="1"/>
  <c r="M4211" i="1"/>
  <c r="L4211" i="1"/>
  <c r="O4210" i="1"/>
  <c r="N4210" i="1"/>
  <c r="P4210" i="1" s="1"/>
  <c r="Q4210" i="1" s="1"/>
  <c r="M4210" i="1"/>
  <c r="L4210" i="1"/>
  <c r="O4209" i="1"/>
  <c r="N4209" i="1"/>
  <c r="P4209" i="1" s="1"/>
  <c r="Q4209" i="1" s="1"/>
  <c r="M4209" i="1"/>
  <c r="L4209" i="1"/>
  <c r="O4208" i="1"/>
  <c r="N4208" i="1"/>
  <c r="P4208" i="1" s="1"/>
  <c r="Q4208" i="1" s="1"/>
  <c r="M4208" i="1"/>
  <c r="L4208" i="1"/>
  <c r="O4207" i="1"/>
  <c r="N4207" i="1"/>
  <c r="P4207" i="1" s="1"/>
  <c r="Q4207" i="1" s="1"/>
  <c r="M4207" i="1"/>
  <c r="L4207" i="1"/>
  <c r="O4206" i="1"/>
  <c r="N4206" i="1"/>
  <c r="P4206" i="1" s="1"/>
  <c r="Q4206" i="1" s="1"/>
  <c r="M4206" i="1"/>
  <c r="L4206" i="1"/>
  <c r="O4205" i="1"/>
  <c r="N4205" i="1"/>
  <c r="P4205" i="1" s="1"/>
  <c r="Q4205" i="1" s="1"/>
  <c r="M4205" i="1"/>
  <c r="L4205" i="1"/>
  <c r="O4204" i="1"/>
  <c r="N4204" i="1"/>
  <c r="P4204" i="1" s="1"/>
  <c r="Q4204" i="1" s="1"/>
  <c r="M4204" i="1"/>
  <c r="L4204" i="1"/>
  <c r="O4203" i="1"/>
  <c r="N4203" i="1"/>
  <c r="P4203" i="1" s="1"/>
  <c r="Q4203" i="1" s="1"/>
  <c r="M4203" i="1"/>
  <c r="L4203" i="1"/>
  <c r="O4202" i="1"/>
  <c r="N4202" i="1"/>
  <c r="P4202" i="1" s="1"/>
  <c r="Q4202" i="1" s="1"/>
  <c r="M4202" i="1"/>
  <c r="L4202" i="1"/>
  <c r="P4201" i="1"/>
  <c r="Q4201" i="1" s="1"/>
  <c r="O4201" i="1"/>
  <c r="N4201" i="1"/>
  <c r="M4201" i="1"/>
  <c r="L4201" i="1"/>
  <c r="O4200" i="1"/>
  <c r="N4200" i="1"/>
  <c r="P4200" i="1" s="1"/>
  <c r="Q4200" i="1" s="1"/>
  <c r="M4200" i="1"/>
  <c r="L4200" i="1"/>
  <c r="O4199" i="1"/>
  <c r="N4199" i="1"/>
  <c r="P4199" i="1" s="1"/>
  <c r="Q4199" i="1" s="1"/>
  <c r="M4199" i="1"/>
  <c r="L4199" i="1"/>
  <c r="O4198" i="1"/>
  <c r="N4198" i="1"/>
  <c r="P4198" i="1" s="1"/>
  <c r="Q4198" i="1" s="1"/>
  <c r="M4198" i="1"/>
  <c r="L4198" i="1"/>
  <c r="O4197" i="1"/>
  <c r="N4197" i="1"/>
  <c r="P4197" i="1" s="1"/>
  <c r="Q4197" i="1" s="1"/>
  <c r="M4197" i="1"/>
  <c r="L4197" i="1"/>
  <c r="O4196" i="1"/>
  <c r="N4196" i="1"/>
  <c r="P4196" i="1" s="1"/>
  <c r="Q4196" i="1" s="1"/>
  <c r="M4196" i="1"/>
  <c r="L4196" i="1"/>
  <c r="O4195" i="1"/>
  <c r="N4195" i="1"/>
  <c r="P4195" i="1" s="1"/>
  <c r="Q4195" i="1" s="1"/>
  <c r="M4195" i="1"/>
  <c r="L4195" i="1"/>
  <c r="O4194" i="1"/>
  <c r="N4194" i="1"/>
  <c r="P4194" i="1" s="1"/>
  <c r="Q4194" i="1" s="1"/>
  <c r="M4194" i="1"/>
  <c r="L4194" i="1"/>
  <c r="O4193" i="1"/>
  <c r="N4193" i="1"/>
  <c r="P4193" i="1" s="1"/>
  <c r="Q4193" i="1" s="1"/>
  <c r="M4193" i="1"/>
  <c r="L4193" i="1"/>
  <c r="O4192" i="1"/>
  <c r="N4192" i="1"/>
  <c r="P4192" i="1" s="1"/>
  <c r="Q4192" i="1" s="1"/>
  <c r="M4192" i="1"/>
  <c r="L4192" i="1"/>
  <c r="O4191" i="1"/>
  <c r="N4191" i="1"/>
  <c r="P4191" i="1" s="1"/>
  <c r="Q4191" i="1" s="1"/>
  <c r="M4191" i="1"/>
  <c r="L4191" i="1"/>
  <c r="O4190" i="1"/>
  <c r="N4190" i="1"/>
  <c r="P4190" i="1" s="1"/>
  <c r="Q4190" i="1" s="1"/>
  <c r="M4190" i="1"/>
  <c r="L4190" i="1"/>
  <c r="O4189" i="1"/>
  <c r="N4189" i="1"/>
  <c r="P4189" i="1" s="1"/>
  <c r="Q4189" i="1" s="1"/>
  <c r="M4189" i="1"/>
  <c r="L4189" i="1"/>
  <c r="O4188" i="1"/>
  <c r="N4188" i="1"/>
  <c r="P4188" i="1" s="1"/>
  <c r="Q4188" i="1" s="1"/>
  <c r="M4188" i="1"/>
  <c r="L4188" i="1"/>
  <c r="O4187" i="1"/>
  <c r="N4187" i="1"/>
  <c r="P4187" i="1" s="1"/>
  <c r="Q4187" i="1" s="1"/>
  <c r="M4187" i="1"/>
  <c r="L4187" i="1"/>
  <c r="O4186" i="1"/>
  <c r="N4186" i="1"/>
  <c r="P4186" i="1" s="1"/>
  <c r="Q4186" i="1" s="1"/>
  <c r="M4186" i="1"/>
  <c r="L4186" i="1"/>
  <c r="O4185" i="1"/>
  <c r="N4185" i="1"/>
  <c r="P4185" i="1" s="1"/>
  <c r="Q4185" i="1" s="1"/>
  <c r="M4185" i="1"/>
  <c r="L4185" i="1"/>
  <c r="O4184" i="1"/>
  <c r="N4184" i="1"/>
  <c r="P4184" i="1" s="1"/>
  <c r="Q4184" i="1" s="1"/>
  <c r="M4184" i="1"/>
  <c r="L4184" i="1"/>
  <c r="O4183" i="1"/>
  <c r="N4183" i="1"/>
  <c r="P4183" i="1" s="1"/>
  <c r="Q4183" i="1" s="1"/>
  <c r="M4183" i="1"/>
  <c r="L4183" i="1"/>
  <c r="O4182" i="1"/>
  <c r="N4182" i="1"/>
  <c r="P4182" i="1" s="1"/>
  <c r="Q4182" i="1" s="1"/>
  <c r="M4182" i="1"/>
  <c r="L4182" i="1"/>
  <c r="O4181" i="1"/>
  <c r="N4181" i="1"/>
  <c r="P4181" i="1" s="1"/>
  <c r="Q4181" i="1" s="1"/>
  <c r="M4181" i="1"/>
  <c r="L4181" i="1"/>
  <c r="O4180" i="1"/>
  <c r="N4180" i="1"/>
  <c r="P4180" i="1" s="1"/>
  <c r="Q4180" i="1" s="1"/>
  <c r="M4180" i="1"/>
  <c r="L4180" i="1"/>
  <c r="O4179" i="1"/>
  <c r="N4179" i="1"/>
  <c r="P4179" i="1" s="1"/>
  <c r="Q4179" i="1" s="1"/>
  <c r="M4179" i="1"/>
  <c r="L4179" i="1"/>
  <c r="O4178" i="1"/>
  <c r="N4178" i="1"/>
  <c r="P4178" i="1" s="1"/>
  <c r="Q4178" i="1" s="1"/>
  <c r="M4178" i="1"/>
  <c r="L4178" i="1"/>
  <c r="O4177" i="1"/>
  <c r="N4177" i="1"/>
  <c r="P4177" i="1" s="1"/>
  <c r="Q4177" i="1" s="1"/>
  <c r="M4177" i="1"/>
  <c r="L4177" i="1"/>
  <c r="O4176" i="1"/>
  <c r="N4176" i="1"/>
  <c r="P4176" i="1" s="1"/>
  <c r="Q4176" i="1" s="1"/>
  <c r="M4176" i="1"/>
  <c r="L4176" i="1"/>
  <c r="O4175" i="1"/>
  <c r="N4175" i="1"/>
  <c r="P4175" i="1" s="1"/>
  <c r="Q4175" i="1" s="1"/>
  <c r="M4175" i="1"/>
  <c r="L4175" i="1"/>
  <c r="O4174" i="1"/>
  <c r="N4174" i="1"/>
  <c r="P4174" i="1" s="1"/>
  <c r="Q4174" i="1" s="1"/>
  <c r="M4174" i="1"/>
  <c r="L4174" i="1"/>
  <c r="O4173" i="1"/>
  <c r="N4173" i="1"/>
  <c r="P4173" i="1" s="1"/>
  <c r="Q4173" i="1" s="1"/>
  <c r="M4173" i="1"/>
  <c r="L4173" i="1"/>
  <c r="O4172" i="1"/>
  <c r="N4172" i="1"/>
  <c r="P4172" i="1" s="1"/>
  <c r="Q4172" i="1" s="1"/>
  <c r="M4172" i="1"/>
  <c r="L4172" i="1"/>
  <c r="O4171" i="1"/>
  <c r="N4171" i="1"/>
  <c r="P4171" i="1" s="1"/>
  <c r="Q4171" i="1" s="1"/>
  <c r="M4171" i="1"/>
  <c r="L4171" i="1"/>
  <c r="O4170" i="1"/>
  <c r="N4170" i="1"/>
  <c r="P4170" i="1" s="1"/>
  <c r="Q4170" i="1" s="1"/>
  <c r="M4170" i="1"/>
  <c r="L4170" i="1"/>
  <c r="O4169" i="1"/>
  <c r="N4169" i="1"/>
  <c r="P4169" i="1" s="1"/>
  <c r="Q4169" i="1" s="1"/>
  <c r="M4169" i="1"/>
  <c r="L4169" i="1"/>
  <c r="O4168" i="1"/>
  <c r="N4168" i="1"/>
  <c r="P4168" i="1" s="1"/>
  <c r="Q4168" i="1" s="1"/>
  <c r="M4168" i="1"/>
  <c r="L4168" i="1"/>
  <c r="O4167" i="1"/>
  <c r="N4167" i="1"/>
  <c r="P4167" i="1" s="1"/>
  <c r="Q4167" i="1" s="1"/>
  <c r="M4167" i="1"/>
  <c r="L4167" i="1"/>
  <c r="O4166" i="1"/>
  <c r="N4166" i="1"/>
  <c r="P4166" i="1" s="1"/>
  <c r="Q4166" i="1" s="1"/>
  <c r="M4166" i="1"/>
  <c r="L4166" i="1"/>
  <c r="O4165" i="1"/>
  <c r="N4165" i="1"/>
  <c r="P4165" i="1" s="1"/>
  <c r="Q4165" i="1" s="1"/>
  <c r="M4165" i="1"/>
  <c r="L4165" i="1"/>
  <c r="O4164" i="1"/>
  <c r="N4164" i="1"/>
  <c r="P4164" i="1" s="1"/>
  <c r="Q4164" i="1" s="1"/>
  <c r="M4164" i="1"/>
  <c r="L4164" i="1"/>
  <c r="O4163" i="1"/>
  <c r="N4163" i="1"/>
  <c r="P4163" i="1" s="1"/>
  <c r="Q4163" i="1" s="1"/>
  <c r="M4163" i="1"/>
  <c r="L4163" i="1"/>
  <c r="O4162" i="1"/>
  <c r="N4162" i="1"/>
  <c r="P4162" i="1" s="1"/>
  <c r="Q4162" i="1" s="1"/>
  <c r="M4162" i="1"/>
  <c r="L4162" i="1"/>
  <c r="O4161" i="1"/>
  <c r="N4161" i="1"/>
  <c r="P4161" i="1" s="1"/>
  <c r="Q4161" i="1" s="1"/>
  <c r="M4161" i="1"/>
  <c r="L4161" i="1"/>
  <c r="O4160" i="1"/>
  <c r="N4160" i="1"/>
  <c r="P4160" i="1" s="1"/>
  <c r="Q4160" i="1" s="1"/>
  <c r="M4160" i="1"/>
  <c r="L4160" i="1"/>
  <c r="O4159" i="1"/>
  <c r="N4159" i="1"/>
  <c r="P4159" i="1" s="1"/>
  <c r="Q4159" i="1" s="1"/>
  <c r="M4159" i="1"/>
  <c r="L4159" i="1"/>
  <c r="O4158" i="1"/>
  <c r="N4158" i="1"/>
  <c r="P4158" i="1" s="1"/>
  <c r="Q4158" i="1" s="1"/>
  <c r="M4158" i="1"/>
  <c r="L4158" i="1"/>
  <c r="O4157" i="1"/>
  <c r="N4157" i="1"/>
  <c r="P4157" i="1" s="1"/>
  <c r="Q4157" i="1" s="1"/>
  <c r="M4157" i="1"/>
  <c r="L4157" i="1"/>
  <c r="O4156" i="1"/>
  <c r="N4156" i="1"/>
  <c r="P4156" i="1" s="1"/>
  <c r="Q4156" i="1" s="1"/>
  <c r="M4156" i="1"/>
  <c r="L4156" i="1"/>
  <c r="O4155" i="1"/>
  <c r="N4155" i="1"/>
  <c r="P4155" i="1" s="1"/>
  <c r="Q4155" i="1" s="1"/>
  <c r="M4155" i="1"/>
  <c r="L4155" i="1"/>
  <c r="O4154" i="1"/>
  <c r="N4154" i="1"/>
  <c r="P4154" i="1" s="1"/>
  <c r="Q4154" i="1" s="1"/>
  <c r="M4154" i="1"/>
  <c r="L4154" i="1"/>
  <c r="O4153" i="1"/>
  <c r="N4153" i="1"/>
  <c r="P4153" i="1" s="1"/>
  <c r="Q4153" i="1" s="1"/>
  <c r="M4153" i="1"/>
  <c r="L4153" i="1"/>
  <c r="O4152" i="1"/>
  <c r="N4152" i="1"/>
  <c r="P4152" i="1" s="1"/>
  <c r="Q4152" i="1" s="1"/>
  <c r="M4152" i="1"/>
  <c r="L4152" i="1"/>
  <c r="O4151" i="1"/>
  <c r="N4151" i="1"/>
  <c r="P4151" i="1" s="1"/>
  <c r="Q4151" i="1" s="1"/>
  <c r="M4151" i="1"/>
  <c r="L4151" i="1"/>
  <c r="O4150" i="1"/>
  <c r="N4150" i="1"/>
  <c r="P4150" i="1" s="1"/>
  <c r="Q4150" i="1" s="1"/>
  <c r="M4150" i="1"/>
  <c r="L4150" i="1"/>
  <c r="O4149" i="1"/>
  <c r="N4149" i="1"/>
  <c r="P4149" i="1" s="1"/>
  <c r="Q4149" i="1" s="1"/>
  <c r="M4149" i="1"/>
  <c r="L4149" i="1"/>
  <c r="O4148" i="1"/>
  <c r="N4148" i="1"/>
  <c r="P4148" i="1" s="1"/>
  <c r="Q4148" i="1" s="1"/>
  <c r="M4148" i="1"/>
  <c r="L4148" i="1"/>
  <c r="O4147" i="1"/>
  <c r="N4147" i="1"/>
  <c r="P4147" i="1" s="1"/>
  <c r="Q4147" i="1" s="1"/>
  <c r="M4147" i="1"/>
  <c r="L4147" i="1"/>
  <c r="O4146" i="1"/>
  <c r="N4146" i="1"/>
  <c r="P4146" i="1" s="1"/>
  <c r="Q4146" i="1" s="1"/>
  <c r="M4146" i="1"/>
  <c r="L4146" i="1"/>
  <c r="O4145" i="1"/>
  <c r="N4145" i="1"/>
  <c r="P4145" i="1" s="1"/>
  <c r="Q4145" i="1" s="1"/>
  <c r="M4145" i="1"/>
  <c r="L4145" i="1"/>
  <c r="O4144" i="1"/>
  <c r="N4144" i="1"/>
  <c r="P4144" i="1" s="1"/>
  <c r="Q4144" i="1" s="1"/>
  <c r="M4144" i="1"/>
  <c r="L4144" i="1"/>
  <c r="O4143" i="1"/>
  <c r="N4143" i="1"/>
  <c r="P4143" i="1" s="1"/>
  <c r="Q4143" i="1" s="1"/>
  <c r="M4143" i="1"/>
  <c r="L4143" i="1"/>
  <c r="O4142" i="1"/>
  <c r="N4142" i="1"/>
  <c r="P4142" i="1" s="1"/>
  <c r="Q4142" i="1" s="1"/>
  <c r="M4142" i="1"/>
  <c r="L4142" i="1"/>
  <c r="O4141" i="1"/>
  <c r="N4141" i="1"/>
  <c r="P4141" i="1" s="1"/>
  <c r="Q4141" i="1" s="1"/>
  <c r="M4141" i="1"/>
  <c r="L4141" i="1"/>
  <c r="O4140" i="1"/>
  <c r="N4140" i="1"/>
  <c r="P4140" i="1" s="1"/>
  <c r="Q4140" i="1" s="1"/>
  <c r="M4140" i="1"/>
  <c r="L4140" i="1"/>
  <c r="O4139" i="1"/>
  <c r="N4139" i="1"/>
  <c r="P4139" i="1" s="1"/>
  <c r="Q4139" i="1" s="1"/>
  <c r="M4139" i="1"/>
  <c r="L4139" i="1"/>
  <c r="O4138" i="1"/>
  <c r="N4138" i="1"/>
  <c r="P4138" i="1" s="1"/>
  <c r="Q4138" i="1" s="1"/>
  <c r="M4138" i="1"/>
  <c r="L4138" i="1"/>
  <c r="O4137" i="1"/>
  <c r="N4137" i="1"/>
  <c r="P4137" i="1" s="1"/>
  <c r="Q4137" i="1" s="1"/>
  <c r="M4137" i="1"/>
  <c r="L4137" i="1"/>
  <c r="O4136" i="1"/>
  <c r="N4136" i="1"/>
  <c r="P4136" i="1" s="1"/>
  <c r="Q4136" i="1" s="1"/>
  <c r="M4136" i="1"/>
  <c r="L4136" i="1"/>
  <c r="O4135" i="1"/>
  <c r="N4135" i="1"/>
  <c r="P4135" i="1" s="1"/>
  <c r="Q4135" i="1" s="1"/>
  <c r="M4135" i="1"/>
  <c r="L4135" i="1"/>
  <c r="O4134" i="1"/>
  <c r="N4134" i="1"/>
  <c r="P4134" i="1" s="1"/>
  <c r="Q4134" i="1" s="1"/>
  <c r="M4134" i="1"/>
  <c r="L4134" i="1"/>
  <c r="O4133" i="1"/>
  <c r="N4133" i="1"/>
  <c r="P4133" i="1" s="1"/>
  <c r="Q4133" i="1" s="1"/>
  <c r="M4133" i="1"/>
  <c r="L4133" i="1"/>
  <c r="O4132" i="1"/>
  <c r="N4132" i="1"/>
  <c r="P4132" i="1" s="1"/>
  <c r="Q4132" i="1" s="1"/>
  <c r="M4132" i="1"/>
  <c r="L4132" i="1"/>
  <c r="O4131" i="1"/>
  <c r="N4131" i="1"/>
  <c r="P4131" i="1" s="1"/>
  <c r="Q4131" i="1" s="1"/>
  <c r="M4131" i="1"/>
  <c r="L4131" i="1"/>
  <c r="O4130" i="1"/>
  <c r="N4130" i="1"/>
  <c r="P4130" i="1" s="1"/>
  <c r="Q4130" i="1" s="1"/>
  <c r="M4130" i="1"/>
  <c r="L4130" i="1"/>
  <c r="O4129" i="1"/>
  <c r="N4129" i="1"/>
  <c r="P4129" i="1" s="1"/>
  <c r="Q4129" i="1" s="1"/>
  <c r="M4129" i="1"/>
  <c r="L4129" i="1"/>
  <c r="O4128" i="1"/>
  <c r="N4128" i="1"/>
  <c r="P4128" i="1" s="1"/>
  <c r="Q4128" i="1" s="1"/>
  <c r="M4128" i="1"/>
  <c r="L4128" i="1"/>
  <c r="O4127" i="1"/>
  <c r="N4127" i="1"/>
  <c r="P4127" i="1" s="1"/>
  <c r="Q4127" i="1" s="1"/>
  <c r="M4127" i="1"/>
  <c r="L4127" i="1"/>
  <c r="O4126" i="1"/>
  <c r="N4126" i="1"/>
  <c r="P4126" i="1" s="1"/>
  <c r="Q4126" i="1" s="1"/>
  <c r="M4126" i="1"/>
  <c r="L4126" i="1"/>
  <c r="O4125" i="1"/>
  <c r="N4125" i="1"/>
  <c r="P4125" i="1" s="1"/>
  <c r="Q4125" i="1" s="1"/>
  <c r="M4125" i="1"/>
  <c r="L4125" i="1"/>
  <c r="O4124" i="1"/>
  <c r="N4124" i="1"/>
  <c r="P4124" i="1" s="1"/>
  <c r="Q4124" i="1" s="1"/>
  <c r="M4124" i="1"/>
  <c r="L4124" i="1"/>
  <c r="O4123" i="1"/>
  <c r="N4123" i="1"/>
  <c r="P4123" i="1" s="1"/>
  <c r="Q4123" i="1" s="1"/>
  <c r="M4123" i="1"/>
  <c r="L4123" i="1"/>
  <c r="O4122" i="1"/>
  <c r="N4122" i="1"/>
  <c r="P4122" i="1" s="1"/>
  <c r="Q4122" i="1" s="1"/>
  <c r="M4122" i="1"/>
  <c r="L4122" i="1"/>
  <c r="O4121" i="1"/>
  <c r="N4121" i="1"/>
  <c r="P4121" i="1" s="1"/>
  <c r="Q4121" i="1" s="1"/>
  <c r="M4121" i="1"/>
  <c r="L4121" i="1"/>
  <c r="O4120" i="1"/>
  <c r="N4120" i="1"/>
  <c r="P4120" i="1" s="1"/>
  <c r="Q4120" i="1" s="1"/>
  <c r="M4120" i="1"/>
  <c r="L4120" i="1"/>
  <c r="O4119" i="1"/>
  <c r="N4119" i="1"/>
  <c r="P4119" i="1" s="1"/>
  <c r="Q4119" i="1" s="1"/>
  <c r="M4119" i="1"/>
  <c r="L4119" i="1"/>
  <c r="O4118" i="1"/>
  <c r="N4118" i="1"/>
  <c r="P4118" i="1" s="1"/>
  <c r="Q4118" i="1" s="1"/>
  <c r="M4118" i="1"/>
  <c r="L4118" i="1"/>
  <c r="O4117" i="1"/>
  <c r="N4117" i="1"/>
  <c r="P4117" i="1" s="1"/>
  <c r="Q4117" i="1" s="1"/>
  <c r="M4117" i="1"/>
  <c r="L4117" i="1"/>
  <c r="O4116" i="1"/>
  <c r="N4116" i="1"/>
  <c r="P4116" i="1" s="1"/>
  <c r="Q4116" i="1" s="1"/>
  <c r="M4116" i="1"/>
  <c r="L4116" i="1"/>
  <c r="O4115" i="1"/>
  <c r="N4115" i="1"/>
  <c r="P4115" i="1" s="1"/>
  <c r="Q4115" i="1" s="1"/>
  <c r="M4115" i="1"/>
  <c r="L4115" i="1"/>
  <c r="O4114" i="1"/>
  <c r="N4114" i="1"/>
  <c r="P4114" i="1" s="1"/>
  <c r="Q4114" i="1" s="1"/>
  <c r="M4114" i="1"/>
  <c r="L4114" i="1"/>
  <c r="O4113" i="1"/>
  <c r="N4113" i="1"/>
  <c r="P4113" i="1" s="1"/>
  <c r="Q4113" i="1" s="1"/>
  <c r="M4113" i="1"/>
  <c r="L4113" i="1"/>
  <c r="O4112" i="1"/>
  <c r="N4112" i="1"/>
  <c r="P4112" i="1" s="1"/>
  <c r="Q4112" i="1" s="1"/>
  <c r="M4112" i="1"/>
  <c r="L4112" i="1"/>
  <c r="O4111" i="1"/>
  <c r="N4111" i="1"/>
  <c r="P4111" i="1" s="1"/>
  <c r="Q4111" i="1" s="1"/>
  <c r="M4111" i="1"/>
  <c r="L4111" i="1"/>
  <c r="O4110" i="1"/>
  <c r="N4110" i="1"/>
  <c r="P4110" i="1" s="1"/>
  <c r="Q4110" i="1" s="1"/>
  <c r="M4110" i="1"/>
  <c r="L4110" i="1"/>
  <c r="O4109" i="1"/>
  <c r="N4109" i="1"/>
  <c r="P4109" i="1" s="1"/>
  <c r="Q4109" i="1" s="1"/>
  <c r="M4109" i="1"/>
  <c r="L4109" i="1"/>
  <c r="O4108" i="1"/>
  <c r="N4108" i="1"/>
  <c r="P4108" i="1" s="1"/>
  <c r="Q4108" i="1" s="1"/>
  <c r="M4108" i="1"/>
  <c r="L4108" i="1"/>
  <c r="O4107" i="1"/>
  <c r="N4107" i="1"/>
  <c r="P4107" i="1" s="1"/>
  <c r="Q4107" i="1" s="1"/>
  <c r="M4107" i="1"/>
  <c r="L4107" i="1"/>
  <c r="O4106" i="1"/>
  <c r="N4106" i="1"/>
  <c r="P4106" i="1" s="1"/>
  <c r="Q4106" i="1" s="1"/>
  <c r="M4106" i="1"/>
  <c r="L4106" i="1"/>
  <c r="O4105" i="1"/>
  <c r="N4105" i="1"/>
  <c r="P4105" i="1" s="1"/>
  <c r="Q4105" i="1" s="1"/>
  <c r="M4105" i="1"/>
  <c r="L4105" i="1"/>
  <c r="O4104" i="1"/>
  <c r="N4104" i="1"/>
  <c r="P4104" i="1" s="1"/>
  <c r="Q4104" i="1" s="1"/>
  <c r="M4104" i="1"/>
  <c r="L4104" i="1"/>
  <c r="O4103" i="1"/>
  <c r="N4103" i="1"/>
  <c r="P4103" i="1" s="1"/>
  <c r="Q4103" i="1" s="1"/>
  <c r="M4103" i="1"/>
  <c r="L4103" i="1"/>
  <c r="O4102" i="1"/>
  <c r="N4102" i="1"/>
  <c r="P4102" i="1" s="1"/>
  <c r="Q4102" i="1" s="1"/>
  <c r="M4102" i="1"/>
  <c r="L4102" i="1"/>
  <c r="O4101" i="1"/>
  <c r="N4101" i="1"/>
  <c r="P4101" i="1" s="1"/>
  <c r="Q4101" i="1" s="1"/>
  <c r="M4101" i="1"/>
  <c r="L4101" i="1"/>
  <c r="O4100" i="1"/>
  <c r="N4100" i="1"/>
  <c r="P4100" i="1" s="1"/>
  <c r="Q4100" i="1" s="1"/>
  <c r="M4100" i="1"/>
  <c r="L4100" i="1"/>
  <c r="O4099" i="1"/>
  <c r="N4099" i="1"/>
  <c r="P4099" i="1" s="1"/>
  <c r="Q4099" i="1" s="1"/>
  <c r="M4099" i="1"/>
  <c r="L4099" i="1"/>
  <c r="O4098" i="1"/>
  <c r="N4098" i="1"/>
  <c r="P4098" i="1" s="1"/>
  <c r="Q4098" i="1" s="1"/>
  <c r="M4098" i="1"/>
  <c r="L4098" i="1"/>
  <c r="O4097" i="1"/>
  <c r="N4097" i="1"/>
  <c r="P4097" i="1" s="1"/>
  <c r="Q4097" i="1" s="1"/>
  <c r="M4097" i="1"/>
  <c r="L4097" i="1"/>
  <c r="O4096" i="1"/>
  <c r="N4096" i="1"/>
  <c r="P4096" i="1" s="1"/>
  <c r="Q4096" i="1" s="1"/>
  <c r="M4096" i="1"/>
  <c r="L4096" i="1"/>
  <c r="O4095" i="1"/>
  <c r="P4095" i="1" s="1"/>
  <c r="Q4095" i="1" s="1"/>
  <c r="N4095" i="1"/>
  <c r="M4095" i="1"/>
  <c r="L4095" i="1"/>
  <c r="O4094" i="1"/>
  <c r="N4094" i="1"/>
  <c r="P4094" i="1" s="1"/>
  <c r="Q4094" i="1" s="1"/>
  <c r="M4094" i="1"/>
  <c r="L4094" i="1"/>
  <c r="O4093" i="1"/>
  <c r="N4093" i="1"/>
  <c r="P4093" i="1" s="1"/>
  <c r="Q4093" i="1" s="1"/>
  <c r="M4093" i="1"/>
  <c r="L4093" i="1"/>
  <c r="O4092" i="1"/>
  <c r="N4092" i="1"/>
  <c r="P4092" i="1" s="1"/>
  <c r="Q4092" i="1" s="1"/>
  <c r="M4092" i="1"/>
  <c r="L4092" i="1"/>
  <c r="O4091" i="1"/>
  <c r="N4091" i="1"/>
  <c r="P4091" i="1" s="1"/>
  <c r="Q4091" i="1" s="1"/>
  <c r="M4091" i="1"/>
  <c r="L4091" i="1"/>
  <c r="O4090" i="1"/>
  <c r="N4090" i="1"/>
  <c r="P4090" i="1" s="1"/>
  <c r="Q4090" i="1" s="1"/>
  <c r="M4090" i="1"/>
  <c r="L4090" i="1"/>
  <c r="O4089" i="1"/>
  <c r="N4089" i="1"/>
  <c r="P4089" i="1" s="1"/>
  <c r="Q4089" i="1" s="1"/>
  <c r="M4089" i="1"/>
  <c r="L4089" i="1"/>
  <c r="P4088" i="1"/>
  <c r="Q4088" i="1" s="1"/>
  <c r="O4088" i="1"/>
  <c r="N4088" i="1"/>
  <c r="M4088" i="1"/>
  <c r="L4088" i="1"/>
  <c r="O4087" i="1"/>
  <c r="N4087" i="1"/>
  <c r="P4087" i="1" s="1"/>
  <c r="Q4087" i="1" s="1"/>
  <c r="M4087" i="1"/>
  <c r="L4087" i="1"/>
  <c r="O4086" i="1"/>
  <c r="N4086" i="1"/>
  <c r="P4086" i="1" s="1"/>
  <c r="Q4086" i="1" s="1"/>
  <c r="M4086" i="1"/>
  <c r="L4086" i="1"/>
  <c r="O4085" i="1"/>
  <c r="N4085" i="1"/>
  <c r="P4085" i="1" s="1"/>
  <c r="Q4085" i="1" s="1"/>
  <c r="M4085" i="1"/>
  <c r="L4085" i="1"/>
  <c r="O4084" i="1"/>
  <c r="N4084" i="1"/>
  <c r="P4084" i="1" s="1"/>
  <c r="Q4084" i="1" s="1"/>
  <c r="M4084" i="1"/>
  <c r="L4084" i="1"/>
  <c r="O4083" i="1"/>
  <c r="N4083" i="1"/>
  <c r="P4083" i="1" s="1"/>
  <c r="Q4083" i="1" s="1"/>
  <c r="M4083" i="1"/>
  <c r="L4083" i="1"/>
  <c r="O4082" i="1"/>
  <c r="N4082" i="1"/>
  <c r="P4082" i="1" s="1"/>
  <c r="Q4082" i="1" s="1"/>
  <c r="M4082" i="1"/>
  <c r="L4082" i="1"/>
  <c r="P4081" i="1"/>
  <c r="Q4081" i="1" s="1"/>
  <c r="O4081" i="1"/>
  <c r="N4081" i="1"/>
  <c r="M4081" i="1"/>
  <c r="L4081" i="1"/>
  <c r="P4080" i="1"/>
  <c r="Q4080" i="1" s="1"/>
  <c r="O4080" i="1"/>
  <c r="N4080" i="1"/>
  <c r="M4080" i="1"/>
  <c r="L4080" i="1"/>
  <c r="O4079" i="1"/>
  <c r="N4079" i="1"/>
  <c r="P4079" i="1" s="1"/>
  <c r="Q4079" i="1" s="1"/>
  <c r="M4079" i="1"/>
  <c r="L4079" i="1"/>
  <c r="O4078" i="1"/>
  <c r="N4078" i="1"/>
  <c r="P4078" i="1" s="1"/>
  <c r="Q4078" i="1" s="1"/>
  <c r="M4078" i="1"/>
  <c r="L4078" i="1"/>
  <c r="O4077" i="1"/>
  <c r="N4077" i="1"/>
  <c r="P4077" i="1" s="1"/>
  <c r="Q4077" i="1" s="1"/>
  <c r="M4077" i="1"/>
  <c r="L4077" i="1"/>
  <c r="O4076" i="1"/>
  <c r="N4076" i="1"/>
  <c r="P4076" i="1" s="1"/>
  <c r="Q4076" i="1" s="1"/>
  <c r="M4076" i="1"/>
  <c r="L4076" i="1"/>
  <c r="O4075" i="1"/>
  <c r="N4075" i="1"/>
  <c r="P4075" i="1" s="1"/>
  <c r="Q4075" i="1" s="1"/>
  <c r="M4075" i="1"/>
  <c r="L4075" i="1"/>
  <c r="O4074" i="1"/>
  <c r="N4074" i="1"/>
  <c r="P4074" i="1" s="1"/>
  <c r="Q4074" i="1" s="1"/>
  <c r="M4074" i="1"/>
  <c r="L4074" i="1"/>
  <c r="O4073" i="1"/>
  <c r="N4073" i="1"/>
  <c r="P4073" i="1" s="1"/>
  <c r="Q4073" i="1" s="1"/>
  <c r="M4073" i="1"/>
  <c r="L4073" i="1"/>
  <c r="O4072" i="1"/>
  <c r="N4072" i="1"/>
  <c r="P4072" i="1" s="1"/>
  <c r="Q4072" i="1" s="1"/>
  <c r="M4072" i="1"/>
  <c r="L4072" i="1"/>
  <c r="O4071" i="1"/>
  <c r="N4071" i="1"/>
  <c r="P4071" i="1" s="1"/>
  <c r="Q4071" i="1" s="1"/>
  <c r="M4071" i="1"/>
  <c r="L4071" i="1"/>
  <c r="O4070" i="1"/>
  <c r="N4070" i="1"/>
  <c r="P4070" i="1" s="1"/>
  <c r="Q4070" i="1" s="1"/>
  <c r="M4070" i="1"/>
  <c r="L4070" i="1"/>
  <c r="O4069" i="1"/>
  <c r="N4069" i="1"/>
  <c r="P4069" i="1" s="1"/>
  <c r="Q4069" i="1" s="1"/>
  <c r="M4069" i="1"/>
  <c r="L4069" i="1"/>
  <c r="O4068" i="1"/>
  <c r="N4068" i="1"/>
  <c r="P4068" i="1" s="1"/>
  <c r="Q4068" i="1" s="1"/>
  <c r="M4068" i="1"/>
  <c r="L4068" i="1"/>
  <c r="O4067" i="1"/>
  <c r="N4067" i="1"/>
  <c r="P4067" i="1" s="1"/>
  <c r="Q4067" i="1" s="1"/>
  <c r="M4067" i="1"/>
  <c r="L4067" i="1"/>
  <c r="O4066" i="1"/>
  <c r="N4066" i="1"/>
  <c r="P4066" i="1" s="1"/>
  <c r="Q4066" i="1" s="1"/>
  <c r="M4066" i="1"/>
  <c r="L4066" i="1"/>
  <c r="O4065" i="1"/>
  <c r="N4065" i="1"/>
  <c r="P4065" i="1" s="1"/>
  <c r="Q4065" i="1" s="1"/>
  <c r="M4065" i="1"/>
  <c r="L4065" i="1"/>
  <c r="P4064" i="1"/>
  <c r="Q4064" i="1" s="1"/>
  <c r="O4064" i="1"/>
  <c r="N4064" i="1"/>
  <c r="M4064" i="1"/>
  <c r="L4064" i="1"/>
  <c r="O4063" i="1"/>
  <c r="N4063" i="1"/>
  <c r="P4063" i="1" s="1"/>
  <c r="Q4063" i="1" s="1"/>
  <c r="M4063" i="1"/>
  <c r="L4063" i="1"/>
  <c r="O4062" i="1"/>
  <c r="N4062" i="1"/>
  <c r="P4062" i="1" s="1"/>
  <c r="Q4062" i="1" s="1"/>
  <c r="M4062" i="1"/>
  <c r="L4062" i="1"/>
  <c r="O4061" i="1"/>
  <c r="N4061" i="1"/>
  <c r="P4061" i="1" s="1"/>
  <c r="Q4061" i="1" s="1"/>
  <c r="M4061" i="1"/>
  <c r="L4061" i="1"/>
  <c r="O4060" i="1"/>
  <c r="N4060" i="1"/>
  <c r="P4060" i="1" s="1"/>
  <c r="Q4060" i="1" s="1"/>
  <c r="M4060" i="1"/>
  <c r="L4060" i="1"/>
  <c r="O4059" i="1"/>
  <c r="N4059" i="1"/>
  <c r="P4059" i="1" s="1"/>
  <c r="Q4059" i="1" s="1"/>
  <c r="M4059" i="1"/>
  <c r="L4059" i="1"/>
  <c r="O4058" i="1"/>
  <c r="N4058" i="1"/>
  <c r="P4058" i="1" s="1"/>
  <c r="Q4058" i="1" s="1"/>
  <c r="M4058" i="1"/>
  <c r="L4058" i="1"/>
  <c r="O4057" i="1"/>
  <c r="N4057" i="1"/>
  <c r="P4057" i="1" s="1"/>
  <c r="Q4057" i="1" s="1"/>
  <c r="M4057" i="1"/>
  <c r="L4057" i="1"/>
  <c r="O4056" i="1"/>
  <c r="N4056" i="1"/>
  <c r="P4056" i="1" s="1"/>
  <c r="Q4056" i="1" s="1"/>
  <c r="M4056" i="1"/>
  <c r="L4056" i="1"/>
  <c r="O4055" i="1"/>
  <c r="N4055" i="1"/>
  <c r="P4055" i="1" s="1"/>
  <c r="Q4055" i="1" s="1"/>
  <c r="M4055" i="1"/>
  <c r="L4055" i="1"/>
  <c r="O4054" i="1"/>
  <c r="N4054" i="1"/>
  <c r="P4054" i="1" s="1"/>
  <c r="Q4054" i="1" s="1"/>
  <c r="M4054" i="1"/>
  <c r="L4054" i="1"/>
  <c r="O4053" i="1"/>
  <c r="N4053" i="1"/>
  <c r="P4053" i="1" s="1"/>
  <c r="Q4053" i="1" s="1"/>
  <c r="M4053" i="1"/>
  <c r="L4053" i="1"/>
  <c r="O4052" i="1"/>
  <c r="N4052" i="1"/>
  <c r="P4052" i="1" s="1"/>
  <c r="Q4052" i="1" s="1"/>
  <c r="M4052" i="1"/>
  <c r="L4052" i="1"/>
  <c r="O4051" i="1"/>
  <c r="N4051" i="1"/>
  <c r="P4051" i="1" s="1"/>
  <c r="Q4051" i="1" s="1"/>
  <c r="M4051" i="1"/>
  <c r="L4051" i="1"/>
  <c r="O4050" i="1"/>
  <c r="N4050" i="1"/>
  <c r="P4050" i="1" s="1"/>
  <c r="Q4050" i="1" s="1"/>
  <c r="M4050" i="1"/>
  <c r="L4050" i="1"/>
  <c r="O4049" i="1"/>
  <c r="N4049" i="1"/>
  <c r="P4049" i="1" s="1"/>
  <c r="Q4049" i="1" s="1"/>
  <c r="M4049" i="1"/>
  <c r="L4049" i="1"/>
  <c r="O4048" i="1"/>
  <c r="N4048" i="1"/>
  <c r="P4048" i="1" s="1"/>
  <c r="Q4048" i="1" s="1"/>
  <c r="M4048" i="1"/>
  <c r="L4048" i="1"/>
  <c r="O4047" i="1"/>
  <c r="N4047" i="1"/>
  <c r="P4047" i="1" s="1"/>
  <c r="Q4047" i="1" s="1"/>
  <c r="M4047" i="1"/>
  <c r="L4047" i="1"/>
  <c r="O4046" i="1"/>
  <c r="N4046" i="1"/>
  <c r="P4046" i="1" s="1"/>
  <c r="Q4046" i="1" s="1"/>
  <c r="M4046" i="1"/>
  <c r="L4046" i="1"/>
  <c r="O4045" i="1"/>
  <c r="N4045" i="1"/>
  <c r="P4045" i="1" s="1"/>
  <c r="Q4045" i="1" s="1"/>
  <c r="M4045" i="1"/>
  <c r="L4045" i="1"/>
  <c r="O4044" i="1"/>
  <c r="N4044" i="1"/>
  <c r="P4044" i="1" s="1"/>
  <c r="Q4044" i="1" s="1"/>
  <c r="M4044" i="1"/>
  <c r="L4044" i="1"/>
  <c r="O4043" i="1"/>
  <c r="N4043" i="1"/>
  <c r="P4043" i="1" s="1"/>
  <c r="Q4043" i="1" s="1"/>
  <c r="M4043" i="1"/>
  <c r="L4043" i="1"/>
  <c r="O4042" i="1"/>
  <c r="N4042" i="1"/>
  <c r="P4042" i="1" s="1"/>
  <c r="Q4042" i="1" s="1"/>
  <c r="M4042" i="1"/>
  <c r="L4042" i="1"/>
  <c r="O4041" i="1"/>
  <c r="N4041" i="1"/>
  <c r="P4041" i="1" s="1"/>
  <c r="Q4041" i="1" s="1"/>
  <c r="M4041" i="1"/>
  <c r="L4041" i="1"/>
  <c r="O4040" i="1"/>
  <c r="N4040" i="1"/>
  <c r="P4040" i="1" s="1"/>
  <c r="Q4040" i="1" s="1"/>
  <c r="M4040" i="1"/>
  <c r="L4040" i="1"/>
  <c r="O4039" i="1"/>
  <c r="N4039" i="1"/>
  <c r="P4039" i="1" s="1"/>
  <c r="Q4039" i="1" s="1"/>
  <c r="M4039" i="1"/>
  <c r="L4039" i="1"/>
  <c r="O4038" i="1"/>
  <c r="N4038" i="1"/>
  <c r="P4038" i="1" s="1"/>
  <c r="Q4038" i="1" s="1"/>
  <c r="M4038" i="1"/>
  <c r="L4038" i="1"/>
  <c r="O4037" i="1"/>
  <c r="N4037" i="1"/>
  <c r="P4037" i="1" s="1"/>
  <c r="Q4037" i="1" s="1"/>
  <c r="M4037" i="1"/>
  <c r="L4037" i="1"/>
  <c r="P4036" i="1"/>
  <c r="Q4036" i="1" s="1"/>
  <c r="O4036" i="1"/>
  <c r="N4036" i="1"/>
  <c r="M4036" i="1"/>
  <c r="L4036" i="1"/>
  <c r="O4035" i="1"/>
  <c r="N4035" i="1"/>
  <c r="P4035" i="1" s="1"/>
  <c r="Q4035" i="1" s="1"/>
  <c r="M4035" i="1"/>
  <c r="L4035" i="1"/>
  <c r="O4034" i="1"/>
  <c r="N4034" i="1"/>
  <c r="P4034" i="1" s="1"/>
  <c r="Q4034" i="1" s="1"/>
  <c r="M4034" i="1"/>
  <c r="L4034" i="1"/>
  <c r="O4033" i="1"/>
  <c r="N4033" i="1"/>
  <c r="P4033" i="1" s="1"/>
  <c r="Q4033" i="1" s="1"/>
  <c r="M4033" i="1"/>
  <c r="L4033" i="1"/>
  <c r="O4032" i="1"/>
  <c r="N4032" i="1"/>
  <c r="P4032" i="1" s="1"/>
  <c r="Q4032" i="1" s="1"/>
  <c r="M4032" i="1"/>
  <c r="L4032" i="1"/>
  <c r="O4031" i="1"/>
  <c r="N4031" i="1"/>
  <c r="P4031" i="1" s="1"/>
  <c r="Q4031" i="1" s="1"/>
  <c r="M4031" i="1"/>
  <c r="L4031" i="1"/>
  <c r="O4030" i="1"/>
  <c r="N4030" i="1"/>
  <c r="P4030" i="1" s="1"/>
  <c r="Q4030" i="1" s="1"/>
  <c r="M4030" i="1"/>
  <c r="L4030" i="1"/>
  <c r="O4029" i="1"/>
  <c r="N4029" i="1"/>
  <c r="P4029" i="1" s="1"/>
  <c r="Q4029" i="1" s="1"/>
  <c r="M4029" i="1"/>
  <c r="L4029" i="1"/>
  <c r="O4028" i="1"/>
  <c r="N4028" i="1"/>
  <c r="P4028" i="1" s="1"/>
  <c r="Q4028" i="1" s="1"/>
  <c r="M4028" i="1"/>
  <c r="L4028" i="1"/>
  <c r="O4027" i="1"/>
  <c r="N4027" i="1"/>
  <c r="P4027" i="1" s="1"/>
  <c r="Q4027" i="1" s="1"/>
  <c r="M4027" i="1"/>
  <c r="L4027" i="1"/>
  <c r="O4026" i="1"/>
  <c r="N4026" i="1"/>
  <c r="P4026" i="1" s="1"/>
  <c r="Q4026" i="1" s="1"/>
  <c r="M4026" i="1"/>
  <c r="L4026" i="1"/>
  <c r="O4025" i="1"/>
  <c r="N4025" i="1"/>
  <c r="P4025" i="1" s="1"/>
  <c r="Q4025" i="1" s="1"/>
  <c r="M4025" i="1"/>
  <c r="L4025" i="1"/>
  <c r="O4024" i="1"/>
  <c r="N4024" i="1"/>
  <c r="P4024" i="1" s="1"/>
  <c r="Q4024" i="1" s="1"/>
  <c r="M4024" i="1"/>
  <c r="L4024" i="1"/>
  <c r="O4023" i="1"/>
  <c r="N4023" i="1"/>
  <c r="P4023" i="1" s="1"/>
  <c r="Q4023" i="1" s="1"/>
  <c r="M4023" i="1"/>
  <c r="L4023" i="1"/>
  <c r="O4022" i="1"/>
  <c r="N4022" i="1"/>
  <c r="P4022" i="1" s="1"/>
  <c r="Q4022" i="1" s="1"/>
  <c r="M4022" i="1"/>
  <c r="L4022" i="1"/>
  <c r="O4021" i="1"/>
  <c r="N4021" i="1"/>
  <c r="P4021" i="1" s="1"/>
  <c r="Q4021" i="1" s="1"/>
  <c r="M4021" i="1"/>
  <c r="L4021" i="1"/>
  <c r="O4020" i="1"/>
  <c r="N4020" i="1"/>
  <c r="P4020" i="1" s="1"/>
  <c r="Q4020" i="1" s="1"/>
  <c r="M4020" i="1"/>
  <c r="L4020" i="1"/>
  <c r="O4019" i="1"/>
  <c r="N4019" i="1"/>
  <c r="P4019" i="1" s="1"/>
  <c r="Q4019" i="1" s="1"/>
  <c r="M4019" i="1"/>
  <c r="L4019" i="1"/>
  <c r="O4018" i="1"/>
  <c r="N4018" i="1"/>
  <c r="P4018" i="1" s="1"/>
  <c r="Q4018" i="1" s="1"/>
  <c r="M4018" i="1"/>
  <c r="L4018" i="1"/>
  <c r="O4017" i="1"/>
  <c r="N4017" i="1"/>
  <c r="P4017" i="1" s="1"/>
  <c r="Q4017" i="1" s="1"/>
  <c r="M4017" i="1"/>
  <c r="L4017" i="1"/>
  <c r="O4016" i="1"/>
  <c r="N4016" i="1"/>
  <c r="P4016" i="1" s="1"/>
  <c r="Q4016" i="1" s="1"/>
  <c r="M4016" i="1"/>
  <c r="L4016" i="1"/>
  <c r="O4015" i="1"/>
  <c r="N4015" i="1"/>
  <c r="P4015" i="1" s="1"/>
  <c r="Q4015" i="1" s="1"/>
  <c r="M4015" i="1"/>
  <c r="L4015" i="1"/>
  <c r="O4014" i="1"/>
  <c r="N4014" i="1"/>
  <c r="P4014" i="1" s="1"/>
  <c r="Q4014" i="1" s="1"/>
  <c r="M4014" i="1"/>
  <c r="L4014" i="1"/>
  <c r="O4013" i="1"/>
  <c r="N4013" i="1"/>
  <c r="P4013" i="1" s="1"/>
  <c r="Q4013" i="1" s="1"/>
  <c r="M4013" i="1"/>
  <c r="L4013" i="1"/>
  <c r="O4012" i="1"/>
  <c r="N4012" i="1"/>
  <c r="P4012" i="1" s="1"/>
  <c r="Q4012" i="1" s="1"/>
  <c r="M4012" i="1"/>
  <c r="L4012" i="1"/>
  <c r="O4011" i="1"/>
  <c r="N4011" i="1"/>
  <c r="P4011" i="1" s="1"/>
  <c r="Q4011" i="1" s="1"/>
  <c r="M4011" i="1"/>
  <c r="L4011" i="1"/>
  <c r="O4010" i="1"/>
  <c r="N4010" i="1"/>
  <c r="P4010" i="1" s="1"/>
  <c r="Q4010" i="1" s="1"/>
  <c r="M4010" i="1"/>
  <c r="L4010" i="1"/>
  <c r="O4009" i="1"/>
  <c r="N4009" i="1"/>
  <c r="P4009" i="1" s="1"/>
  <c r="Q4009" i="1" s="1"/>
  <c r="M4009" i="1"/>
  <c r="L4009" i="1"/>
  <c r="O4008" i="1"/>
  <c r="N4008" i="1"/>
  <c r="P4008" i="1" s="1"/>
  <c r="Q4008" i="1" s="1"/>
  <c r="M4008" i="1"/>
  <c r="L4008" i="1"/>
  <c r="O4007" i="1"/>
  <c r="N4007" i="1"/>
  <c r="P4007" i="1" s="1"/>
  <c r="Q4007" i="1" s="1"/>
  <c r="M4007" i="1"/>
  <c r="L4007" i="1"/>
  <c r="O4006" i="1"/>
  <c r="N4006" i="1"/>
  <c r="P4006" i="1" s="1"/>
  <c r="Q4006" i="1" s="1"/>
  <c r="M4006" i="1"/>
  <c r="L4006" i="1"/>
  <c r="O4005" i="1"/>
  <c r="N4005" i="1"/>
  <c r="P4005" i="1" s="1"/>
  <c r="Q4005" i="1" s="1"/>
  <c r="M4005" i="1"/>
  <c r="L4005" i="1"/>
  <c r="O4004" i="1"/>
  <c r="N4004" i="1"/>
  <c r="P4004" i="1" s="1"/>
  <c r="Q4004" i="1" s="1"/>
  <c r="M4004" i="1"/>
  <c r="L4004" i="1"/>
  <c r="O4003" i="1"/>
  <c r="N4003" i="1"/>
  <c r="P4003" i="1" s="1"/>
  <c r="Q4003" i="1" s="1"/>
  <c r="M4003" i="1"/>
  <c r="L4003" i="1"/>
  <c r="O4002" i="1"/>
  <c r="N4002" i="1"/>
  <c r="P4002" i="1" s="1"/>
  <c r="Q4002" i="1" s="1"/>
  <c r="M4002" i="1"/>
  <c r="L4002" i="1"/>
  <c r="O4001" i="1"/>
  <c r="N4001" i="1"/>
  <c r="P4001" i="1" s="1"/>
  <c r="Q4001" i="1" s="1"/>
  <c r="M4001" i="1"/>
  <c r="L4001" i="1"/>
  <c r="O4000" i="1"/>
  <c r="N4000" i="1"/>
  <c r="P4000" i="1" s="1"/>
  <c r="Q4000" i="1" s="1"/>
  <c r="M4000" i="1"/>
  <c r="L4000" i="1"/>
  <c r="O3999" i="1"/>
  <c r="N3999" i="1"/>
  <c r="P3999" i="1" s="1"/>
  <c r="Q3999" i="1" s="1"/>
  <c r="M3999" i="1"/>
  <c r="L3999" i="1"/>
  <c r="O3998" i="1"/>
  <c r="N3998" i="1"/>
  <c r="P3998" i="1" s="1"/>
  <c r="Q3998" i="1" s="1"/>
  <c r="M3998" i="1"/>
  <c r="L3998" i="1"/>
  <c r="O3997" i="1"/>
  <c r="N3997" i="1"/>
  <c r="P3997" i="1" s="1"/>
  <c r="Q3997" i="1" s="1"/>
  <c r="M3997" i="1"/>
  <c r="L3997" i="1"/>
  <c r="O3996" i="1"/>
  <c r="N3996" i="1"/>
  <c r="P3996" i="1" s="1"/>
  <c r="Q3996" i="1" s="1"/>
  <c r="M3996" i="1"/>
  <c r="L3996" i="1"/>
  <c r="O3995" i="1"/>
  <c r="N3995" i="1"/>
  <c r="P3995" i="1" s="1"/>
  <c r="Q3995" i="1" s="1"/>
  <c r="M3995" i="1"/>
  <c r="L3995" i="1"/>
  <c r="O3994" i="1"/>
  <c r="N3994" i="1"/>
  <c r="P3994" i="1" s="1"/>
  <c r="Q3994" i="1" s="1"/>
  <c r="M3994" i="1"/>
  <c r="L3994" i="1"/>
  <c r="O3993" i="1"/>
  <c r="N3993" i="1"/>
  <c r="P3993" i="1" s="1"/>
  <c r="Q3993" i="1" s="1"/>
  <c r="M3993" i="1"/>
  <c r="L3993" i="1"/>
  <c r="O3992" i="1"/>
  <c r="N3992" i="1"/>
  <c r="P3992" i="1" s="1"/>
  <c r="Q3992" i="1" s="1"/>
  <c r="M3992" i="1"/>
  <c r="L3992" i="1"/>
  <c r="O3991" i="1"/>
  <c r="N3991" i="1"/>
  <c r="P3991" i="1" s="1"/>
  <c r="Q3991" i="1" s="1"/>
  <c r="M3991" i="1"/>
  <c r="L3991" i="1"/>
  <c r="O3990" i="1"/>
  <c r="N3990" i="1"/>
  <c r="P3990" i="1" s="1"/>
  <c r="Q3990" i="1" s="1"/>
  <c r="M3990" i="1"/>
  <c r="L3990" i="1"/>
  <c r="O3989" i="1"/>
  <c r="N3989" i="1"/>
  <c r="P3989" i="1" s="1"/>
  <c r="Q3989" i="1" s="1"/>
  <c r="M3989" i="1"/>
  <c r="L3989" i="1"/>
  <c r="O3988" i="1"/>
  <c r="N3988" i="1"/>
  <c r="P3988" i="1" s="1"/>
  <c r="Q3988" i="1" s="1"/>
  <c r="M3988" i="1"/>
  <c r="L3988" i="1"/>
  <c r="O3987" i="1"/>
  <c r="N3987" i="1"/>
  <c r="P3987" i="1" s="1"/>
  <c r="Q3987" i="1" s="1"/>
  <c r="M3987" i="1"/>
  <c r="L3987" i="1"/>
  <c r="O3986" i="1"/>
  <c r="N3986" i="1"/>
  <c r="P3986" i="1" s="1"/>
  <c r="Q3986" i="1" s="1"/>
  <c r="M3986" i="1"/>
  <c r="L3986" i="1"/>
  <c r="O3985" i="1"/>
  <c r="N3985" i="1"/>
  <c r="P3985" i="1" s="1"/>
  <c r="Q3985" i="1" s="1"/>
  <c r="M3985" i="1"/>
  <c r="L3985" i="1"/>
  <c r="O3984" i="1"/>
  <c r="N3984" i="1"/>
  <c r="P3984" i="1" s="1"/>
  <c r="Q3984" i="1" s="1"/>
  <c r="M3984" i="1"/>
  <c r="L3984" i="1"/>
  <c r="O3983" i="1"/>
  <c r="N3983" i="1"/>
  <c r="P3983" i="1" s="1"/>
  <c r="Q3983" i="1" s="1"/>
  <c r="M3983" i="1"/>
  <c r="L3983" i="1"/>
  <c r="O3982" i="1"/>
  <c r="N3982" i="1"/>
  <c r="P3982" i="1" s="1"/>
  <c r="Q3982" i="1" s="1"/>
  <c r="M3982" i="1"/>
  <c r="L3982" i="1"/>
  <c r="O3981" i="1"/>
  <c r="N3981" i="1"/>
  <c r="P3981" i="1" s="1"/>
  <c r="Q3981" i="1" s="1"/>
  <c r="M3981" i="1"/>
  <c r="L3981" i="1"/>
  <c r="O3980" i="1"/>
  <c r="N3980" i="1"/>
  <c r="P3980" i="1" s="1"/>
  <c r="Q3980" i="1" s="1"/>
  <c r="M3980" i="1"/>
  <c r="L3980" i="1"/>
  <c r="O3979" i="1"/>
  <c r="N3979" i="1"/>
  <c r="P3979" i="1" s="1"/>
  <c r="Q3979" i="1" s="1"/>
  <c r="M3979" i="1"/>
  <c r="L3979" i="1"/>
  <c r="O3978" i="1"/>
  <c r="N3978" i="1"/>
  <c r="P3978" i="1" s="1"/>
  <c r="Q3978" i="1" s="1"/>
  <c r="M3978" i="1"/>
  <c r="L3978" i="1"/>
  <c r="O3977" i="1"/>
  <c r="N3977" i="1"/>
  <c r="P3977" i="1" s="1"/>
  <c r="Q3977" i="1" s="1"/>
  <c r="M3977" i="1"/>
  <c r="L3977" i="1"/>
  <c r="O3976" i="1"/>
  <c r="N3976" i="1"/>
  <c r="P3976" i="1" s="1"/>
  <c r="Q3976" i="1" s="1"/>
  <c r="M3976" i="1"/>
  <c r="L3976" i="1"/>
  <c r="O3975" i="1"/>
  <c r="N3975" i="1"/>
  <c r="P3975" i="1" s="1"/>
  <c r="Q3975" i="1" s="1"/>
  <c r="M3975" i="1"/>
  <c r="L3975" i="1"/>
  <c r="O3974" i="1"/>
  <c r="N3974" i="1"/>
  <c r="P3974" i="1" s="1"/>
  <c r="Q3974" i="1" s="1"/>
  <c r="M3974" i="1"/>
  <c r="L3974" i="1"/>
  <c r="O3973" i="1"/>
  <c r="N3973" i="1"/>
  <c r="P3973" i="1" s="1"/>
  <c r="Q3973" i="1" s="1"/>
  <c r="M3973" i="1"/>
  <c r="L3973" i="1"/>
  <c r="O3972" i="1"/>
  <c r="N3972" i="1"/>
  <c r="P3972" i="1" s="1"/>
  <c r="Q3972" i="1" s="1"/>
  <c r="M3972" i="1"/>
  <c r="L3972" i="1"/>
  <c r="O3971" i="1"/>
  <c r="N3971" i="1"/>
  <c r="P3971" i="1" s="1"/>
  <c r="Q3971" i="1" s="1"/>
  <c r="M3971" i="1"/>
  <c r="L3971" i="1"/>
  <c r="O3970" i="1"/>
  <c r="N3970" i="1"/>
  <c r="P3970" i="1" s="1"/>
  <c r="Q3970" i="1" s="1"/>
  <c r="M3970" i="1"/>
  <c r="L3970" i="1"/>
  <c r="O3969" i="1"/>
  <c r="N3969" i="1"/>
  <c r="P3969" i="1" s="1"/>
  <c r="Q3969" i="1" s="1"/>
  <c r="M3969" i="1"/>
  <c r="L3969" i="1"/>
  <c r="O3968" i="1"/>
  <c r="N3968" i="1"/>
  <c r="P3968" i="1" s="1"/>
  <c r="Q3968" i="1" s="1"/>
  <c r="M3968" i="1"/>
  <c r="L3968" i="1"/>
  <c r="O3967" i="1"/>
  <c r="N3967" i="1"/>
  <c r="P3967" i="1" s="1"/>
  <c r="Q3967" i="1" s="1"/>
  <c r="M3967" i="1"/>
  <c r="L3967" i="1"/>
  <c r="O3966" i="1"/>
  <c r="N3966" i="1"/>
  <c r="P3966" i="1" s="1"/>
  <c r="Q3966" i="1" s="1"/>
  <c r="M3966" i="1"/>
  <c r="L3966" i="1"/>
  <c r="O3965" i="1"/>
  <c r="N3965" i="1"/>
  <c r="P3965" i="1" s="1"/>
  <c r="Q3965" i="1" s="1"/>
  <c r="M3965" i="1"/>
  <c r="L3965" i="1"/>
  <c r="O3964" i="1"/>
  <c r="N3964" i="1"/>
  <c r="P3964" i="1" s="1"/>
  <c r="Q3964" i="1" s="1"/>
  <c r="M3964" i="1"/>
  <c r="L3964" i="1"/>
  <c r="O3963" i="1"/>
  <c r="N3963" i="1"/>
  <c r="P3963" i="1" s="1"/>
  <c r="Q3963" i="1" s="1"/>
  <c r="M3963" i="1"/>
  <c r="L3963" i="1"/>
  <c r="O3962" i="1"/>
  <c r="N3962" i="1"/>
  <c r="P3962" i="1" s="1"/>
  <c r="Q3962" i="1" s="1"/>
  <c r="M3962" i="1"/>
  <c r="L3962" i="1"/>
  <c r="O3961" i="1"/>
  <c r="N3961" i="1"/>
  <c r="P3961" i="1" s="1"/>
  <c r="Q3961" i="1" s="1"/>
  <c r="M3961" i="1"/>
  <c r="L3961" i="1"/>
  <c r="O3960" i="1"/>
  <c r="N3960" i="1"/>
  <c r="P3960" i="1" s="1"/>
  <c r="Q3960" i="1" s="1"/>
  <c r="M3960" i="1"/>
  <c r="L3960" i="1"/>
  <c r="O3959" i="1"/>
  <c r="N3959" i="1"/>
  <c r="P3959" i="1" s="1"/>
  <c r="Q3959" i="1" s="1"/>
  <c r="M3959" i="1"/>
  <c r="L3959" i="1"/>
  <c r="O3958" i="1"/>
  <c r="N3958" i="1"/>
  <c r="P3958" i="1" s="1"/>
  <c r="Q3958" i="1" s="1"/>
  <c r="M3958" i="1"/>
  <c r="L3958" i="1"/>
  <c r="O3957" i="1"/>
  <c r="N3957" i="1"/>
  <c r="P3957" i="1" s="1"/>
  <c r="Q3957" i="1" s="1"/>
  <c r="M3957" i="1"/>
  <c r="L3957" i="1"/>
  <c r="O3956" i="1"/>
  <c r="N3956" i="1"/>
  <c r="P3956" i="1" s="1"/>
  <c r="Q3956" i="1" s="1"/>
  <c r="M3956" i="1"/>
  <c r="L3956" i="1"/>
  <c r="O3955" i="1"/>
  <c r="N3955" i="1"/>
  <c r="P3955" i="1" s="1"/>
  <c r="Q3955" i="1" s="1"/>
  <c r="M3955" i="1"/>
  <c r="L3955" i="1"/>
  <c r="O3954" i="1"/>
  <c r="N3954" i="1"/>
  <c r="P3954" i="1" s="1"/>
  <c r="Q3954" i="1" s="1"/>
  <c r="M3954" i="1"/>
  <c r="L3954" i="1"/>
  <c r="O3953" i="1"/>
  <c r="N3953" i="1"/>
  <c r="P3953" i="1" s="1"/>
  <c r="Q3953" i="1" s="1"/>
  <c r="M3953" i="1"/>
  <c r="L3953" i="1"/>
  <c r="O3952" i="1"/>
  <c r="N3952" i="1"/>
  <c r="P3952" i="1" s="1"/>
  <c r="Q3952" i="1" s="1"/>
  <c r="M3952" i="1"/>
  <c r="L3952" i="1"/>
  <c r="O3951" i="1"/>
  <c r="N3951" i="1"/>
  <c r="P3951" i="1" s="1"/>
  <c r="Q3951" i="1" s="1"/>
  <c r="M3951" i="1"/>
  <c r="L3951" i="1"/>
  <c r="O3950" i="1"/>
  <c r="N3950" i="1"/>
  <c r="P3950" i="1" s="1"/>
  <c r="Q3950" i="1" s="1"/>
  <c r="M3950" i="1"/>
  <c r="L3950" i="1"/>
  <c r="O3949" i="1"/>
  <c r="N3949" i="1"/>
  <c r="P3949" i="1" s="1"/>
  <c r="Q3949" i="1" s="1"/>
  <c r="M3949" i="1"/>
  <c r="L3949" i="1"/>
  <c r="O3948" i="1"/>
  <c r="N3948" i="1"/>
  <c r="P3948" i="1" s="1"/>
  <c r="Q3948" i="1" s="1"/>
  <c r="M3948" i="1"/>
  <c r="L3948" i="1"/>
  <c r="O3947" i="1"/>
  <c r="N3947" i="1"/>
  <c r="P3947" i="1" s="1"/>
  <c r="Q3947" i="1" s="1"/>
  <c r="M3947" i="1"/>
  <c r="L3947" i="1"/>
  <c r="O3946" i="1"/>
  <c r="N3946" i="1"/>
  <c r="P3946" i="1" s="1"/>
  <c r="Q3946" i="1" s="1"/>
  <c r="M3946" i="1"/>
  <c r="L3946" i="1"/>
  <c r="O3945" i="1"/>
  <c r="N3945" i="1"/>
  <c r="P3945" i="1" s="1"/>
  <c r="Q3945" i="1" s="1"/>
  <c r="M3945" i="1"/>
  <c r="L3945" i="1"/>
  <c r="O3944" i="1"/>
  <c r="N3944" i="1"/>
  <c r="P3944" i="1" s="1"/>
  <c r="Q3944" i="1" s="1"/>
  <c r="M3944" i="1"/>
  <c r="L3944" i="1"/>
  <c r="O3943" i="1"/>
  <c r="N3943" i="1"/>
  <c r="P3943" i="1" s="1"/>
  <c r="Q3943" i="1" s="1"/>
  <c r="M3943" i="1"/>
  <c r="L3943" i="1"/>
  <c r="O3942" i="1"/>
  <c r="N3942" i="1"/>
  <c r="P3942" i="1" s="1"/>
  <c r="Q3942" i="1" s="1"/>
  <c r="M3942" i="1"/>
  <c r="L3942" i="1"/>
  <c r="O3941" i="1"/>
  <c r="N3941" i="1"/>
  <c r="P3941" i="1" s="1"/>
  <c r="Q3941" i="1" s="1"/>
  <c r="M3941" i="1"/>
  <c r="L3941" i="1"/>
  <c r="O3940" i="1"/>
  <c r="N3940" i="1"/>
  <c r="P3940" i="1" s="1"/>
  <c r="Q3940" i="1" s="1"/>
  <c r="M3940" i="1"/>
  <c r="L3940" i="1"/>
  <c r="O3939" i="1"/>
  <c r="N3939" i="1"/>
  <c r="P3939" i="1" s="1"/>
  <c r="Q3939" i="1" s="1"/>
  <c r="M3939" i="1"/>
  <c r="L3939" i="1"/>
  <c r="O3938" i="1"/>
  <c r="N3938" i="1"/>
  <c r="P3938" i="1" s="1"/>
  <c r="Q3938" i="1" s="1"/>
  <c r="M3938" i="1"/>
  <c r="L3938" i="1"/>
  <c r="O3937" i="1"/>
  <c r="N3937" i="1"/>
  <c r="P3937" i="1" s="1"/>
  <c r="Q3937" i="1" s="1"/>
  <c r="M3937" i="1"/>
  <c r="L3937" i="1"/>
  <c r="O3936" i="1"/>
  <c r="N3936" i="1"/>
  <c r="P3936" i="1" s="1"/>
  <c r="Q3936" i="1" s="1"/>
  <c r="M3936" i="1"/>
  <c r="L3936" i="1"/>
  <c r="O3935" i="1"/>
  <c r="N3935" i="1"/>
  <c r="P3935" i="1" s="1"/>
  <c r="Q3935" i="1" s="1"/>
  <c r="M3935" i="1"/>
  <c r="L3935" i="1"/>
  <c r="O3934" i="1"/>
  <c r="N3934" i="1"/>
  <c r="P3934" i="1" s="1"/>
  <c r="Q3934" i="1" s="1"/>
  <c r="M3934" i="1"/>
  <c r="L3934" i="1"/>
  <c r="O3933" i="1"/>
  <c r="N3933" i="1"/>
  <c r="P3933" i="1" s="1"/>
  <c r="Q3933" i="1" s="1"/>
  <c r="M3933" i="1"/>
  <c r="L3933" i="1"/>
  <c r="O3932" i="1"/>
  <c r="N3932" i="1"/>
  <c r="P3932" i="1" s="1"/>
  <c r="Q3932" i="1" s="1"/>
  <c r="M3932" i="1"/>
  <c r="L3932" i="1"/>
  <c r="O3931" i="1"/>
  <c r="N3931" i="1"/>
  <c r="P3931" i="1" s="1"/>
  <c r="Q3931" i="1" s="1"/>
  <c r="M3931" i="1"/>
  <c r="L3931" i="1"/>
  <c r="O3930" i="1"/>
  <c r="N3930" i="1"/>
  <c r="P3930" i="1" s="1"/>
  <c r="Q3930" i="1" s="1"/>
  <c r="M3930" i="1"/>
  <c r="L3930" i="1"/>
  <c r="O3929" i="1"/>
  <c r="N3929" i="1"/>
  <c r="P3929" i="1" s="1"/>
  <c r="Q3929" i="1" s="1"/>
  <c r="M3929" i="1"/>
  <c r="L3929" i="1"/>
  <c r="O3928" i="1"/>
  <c r="N3928" i="1"/>
  <c r="P3928" i="1" s="1"/>
  <c r="Q3928" i="1" s="1"/>
  <c r="M3928" i="1"/>
  <c r="L3928" i="1"/>
  <c r="O3927" i="1"/>
  <c r="N3927" i="1"/>
  <c r="P3927" i="1" s="1"/>
  <c r="Q3927" i="1" s="1"/>
  <c r="M3927" i="1"/>
  <c r="L3927" i="1"/>
  <c r="O3926" i="1"/>
  <c r="N3926" i="1"/>
  <c r="P3926" i="1" s="1"/>
  <c r="Q3926" i="1" s="1"/>
  <c r="M3926" i="1"/>
  <c r="L3926" i="1"/>
  <c r="O3925" i="1"/>
  <c r="N3925" i="1"/>
  <c r="P3925" i="1" s="1"/>
  <c r="Q3925" i="1" s="1"/>
  <c r="M3925" i="1"/>
  <c r="L3925" i="1"/>
  <c r="O3924" i="1"/>
  <c r="N3924" i="1"/>
  <c r="P3924" i="1" s="1"/>
  <c r="Q3924" i="1" s="1"/>
  <c r="M3924" i="1"/>
  <c r="L3924" i="1"/>
  <c r="O3923" i="1"/>
  <c r="N3923" i="1"/>
  <c r="P3923" i="1" s="1"/>
  <c r="Q3923" i="1" s="1"/>
  <c r="M3923" i="1"/>
  <c r="L3923" i="1"/>
  <c r="O3922" i="1"/>
  <c r="N3922" i="1"/>
  <c r="P3922" i="1" s="1"/>
  <c r="Q3922" i="1" s="1"/>
  <c r="M3922" i="1"/>
  <c r="L3922" i="1"/>
  <c r="O3921" i="1"/>
  <c r="N3921" i="1"/>
  <c r="P3921" i="1" s="1"/>
  <c r="Q3921" i="1" s="1"/>
  <c r="M3921" i="1"/>
  <c r="L3921" i="1"/>
  <c r="O3920" i="1"/>
  <c r="N3920" i="1"/>
  <c r="P3920" i="1" s="1"/>
  <c r="Q3920" i="1" s="1"/>
  <c r="M3920" i="1"/>
  <c r="L3920" i="1"/>
  <c r="O3919" i="1"/>
  <c r="N3919" i="1"/>
  <c r="P3919" i="1" s="1"/>
  <c r="Q3919" i="1" s="1"/>
  <c r="M3919" i="1"/>
  <c r="L3919" i="1"/>
  <c r="O3918" i="1"/>
  <c r="N3918" i="1"/>
  <c r="P3918" i="1" s="1"/>
  <c r="Q3918" i="1" s="1"/>
  <c r="M3918" i="1"/>
  <c r="L3918" i="1"/>
  <c r="O3917" i="1"/>
  <c r="N3917" i="1"/>
  <c r="P3917" i="1" s="1"/>
  <c r="Q3917" i="1" s="1"/>
  <c r="M3917" i="1"/>
  <c r="L3917" i="1"/>
  <c r="O3916" i="1"/>
  <c r="N3916" i="1"/>
  <c r="P3916" i="1" s="1"/>
  <c r="Q3916" i="1" s="1"/>
  <c r="M3916" i="1"/>
  <c r="L3916" i="1"/>
  <c r="O3915" i="1"/>
  <c r="N3915" i="1"/>
  <c r="P3915" i="1" s="1"/>
  <c r="Q3915" i="1" s="1"/>
  <c r="M3915" i="1"/>
  <c r="L3915" i="1"/>
  <c r="O3914" i="1"/>
  <c r="N3914" i="1"/>
  <c r="P3914" i="1" s="1"/>
  <c r="Q3914" i="1" s="1"/>
  <c r="M3914" i="1"/>
  <c r="L3914" i="1"/>
  <c r="O3913" i="1"/>
  <c r="N3913" i="1"/>
  <c r="P3913" i="1" s="1"/>
  <c r="Q3913" i="1" s="1"/>
  <c r="M3913" i="1"/>
  <c r="L3913" i="1"/>
  <c r="O3912" i="1"/>
  <c r="N3912" i="1"/>
  <c r="P3912" i="1" s="1"/>
  <c r="Q3912" i="1" s="1"/>
  <c r="M3912" i="1"/>
  <c r="L3912" i="1"/>
  <c r="O3911" i="1"/>
  <c r="N3911" i="1"/>
  <c r="P3911" i="1" s="1"/>
  <c r="Q3911" i="1" s="1"/>
  <c r="M3911" i="1"/>
  <c r="L3911" i="1"/>
  <c r="O3910" i="1"/>
  <c r="N3910" i="1"/>
  <c r="P3910" i="1" s="1"/>
  <c r="Q3910" i="1" s="1"/>
  <c r="M3910" i="1"/>
  <c r="L3910" i="1"/>
  <c r="O3909" i="1"/>
  <c r="N3909" i="1"/>
  <c r="P3909" i="1" s="1"/>
  <c r="Q3909" i="1" s="1"/>
  <c r="M3909" i="1"/>
  <c r="L3909" i="1"/>
  <c r="O3908" i="1"/>
  <c r="N3908" i="1"/>
  <c r="P3908" i="1" s="1"/>
  <c r="Q3908" i="1" s="1"/>
  <c r="M3908" i="1"/>
  <c r="L3908" i="1"/>
  <c r="O3907" i="1"/>
  <c r="N3907" i="1"/>
  <c r="P3907" i="1" s="1"/>
  <c r="Q3907" i="1" s="1"/>
  <c r="M3907" i="1"/>
  <c r="L3907" i="1"/>
  <c r="O3906" i="1"/>
  <c r="N3906" i="1"/>
  <c r="P3906" i="1" s="1"/>
  <c r="Q3906" i="1" s="1"/>
  <c r="M3906" i="1"/>
  <c r="L3906" i="1"/>
  <c r="O3905" i="1"/>
  <c r="N3905" i="1"/>
  <c r="P3905" i="1" s="1"/>
  <c r="Q3905" i="1" s="1"/>
  <c r="M3905" i="1"/>
  <c r="L3905" i="1"/>
  <c r="O3904" i="1"/>
  <c r="N3904" i="1"/>
  <c r="P3904" i="1" s="1"/>
  <c r="Q3904" i="1" s="1"/>
  <c r="M3904" i="1"/>
  <c r="L3904" i="1"/>
  <c r="O3903" i="1"/>
  <c r="N3903" i="1"/>
  <c r="P3903" i="1" s="1"/>
  <c r="Q3903" i="1" s="1"/>
  <c r="M3903" i="1"/>
  <c r="L3903" i="1"/>
  <c r="O3902" i="1"/>
  <c r="N3902" i="1"/>
  <c r="P3902" i="1" s="1"/>
  <c r="Q3902" i="1" s="1"/>
  <c r="M3902" i="1"/>
  <c r="L3902" i="1"/>
  <c r="O3901" i="1"/>
  <c r="N3901" i="1"/>
  <c r="P3901" i="1" s="1"/>
  <c r="Q3901" i="1" s="1"/>
  <c r="M3901" i="1"/>
  <c r="L3901" i="1"/>
  <c r="O3900" i="1"/>
  <c r="N3900" i="1"/>
  <c r="P3900" i="1" s="1"/>
  <c r="Q3900" i="1" s="1"/>
  <c r="M3900" i="1"/>
  <c r="L3900" i="1"/>
  <c r="O3899" i="1"/>
  <c r="N3899" i="1"/>
  <c r="P3899" i="1" s="1"/>
  <c r="Q3899" i="1" s="1"/>
  <c r="M3899" i="1"/>
  <c r="L3899" i="1"/>
  <c r="O3898" i="1"/>
  <c r="N3898" i="1"/>
  <c r="P3898" i="1" s="1"/>
  <c r="Q3898" i="1" s="1"/>
  <c r="M3898" i="1"/>
  <c r="L3898" i="1"/>
  <c r="O3897" i="1"/>
  <c r="N3897" i="1"/>
  <c r="P3897" i="1" s="1"/>
  <c r="Q3897" i="1" s="1"/>
  <c r="M3897" i="1"/>
  <c r="L3897" i="1"/>
  <c r="O3896" i="1"/>
  <c r="N3896" i="1"/>
  <c r="P3896" i="1" s="1"/>
  <c r="Q3896" i="1" s="1"/>
  <c r="M3896" i="1"/>
  <c r="L3896" i="1"/>
  <c r="O3895" i="1"/>
  <c r="N3895" i="1"/>
  <c r="P3895" i="1" s="1"/>
  <c r="Q3895" i="1" s="1"/>
  <c r="M3895" i="1"/>
  <c r="L3895" i="1"/>
  <c r="O3894" i="1"/>
  <c r="N3894" i="1"/>
  <c r="P3894" i="1" s="1"/>
  <c r="Q3894" i="1" s="1"/>
  <c r="M3894" i="1"/>
  <c r="L3894" i="1"/>
  <c r="O3893" i="1"/>
  <c r="N3893" i="1"/>
  <c r="P3893" i="1" s="1"/>
  <c r="Q3893" i="1" s="1"/>
  <c r="M3893" i="1"/>
  <c r="L3893" i="1"/>
  <c r="O3892" i="1"/>
  <c r="N3892" i="1"/>
  <c r="P3892" i="1" s="1"/>
  <c r="Q3892" i="1" s="1"/>
  <c r="M3892" i="1"/>
  <c r="L3892" i="1"/>
  <c r="O3891" i="1"/>
  <c r="N3891" i="1"/>
  <c r="P3891" i="1" s="1"/>
  <c r="Q3891" i="1" s="1"/>
  <c r="M3891" i="1"/>
  <c r="L3891" i="1"/>
  <c r="O3890" i="1"/>
  <c r="N3890" i="1"/>
  <c r="P3890" i="1" s="1"/>
  <c r="Q3890" i="1" s="1"/>
  <c r="M3890" i="1"/>
  <c r="L3890" i="1"/>
  <c r="O3889" i="1"/>
  <c r="N3889" i="1"/>
  <c r="P3889" i="1" s="1"/>
  <c r="Q3889" i="1" s="1"/>
  <c r="M3889" i="1"/>
  <c r="L3889" i="1"/>
  <c r="O3888" i="1"/>
  <c r="N3888" i="1"/>
  <c r="P3888" i="1" s="1"/>
  <c r="Q3888" i="1" s="1"/>
  <c r="M3888" i="1"/>
  <c r="L3888" i="1"/>
  <c r="O3887" i="1"/>
  <c r="N3887" i="1"/>
  <c r="P3887" i="1" s="1"/>
  <c r="Q3887" i="1" s="1"/>
  <c r="M3887" i="1"/>
  <c r="L3887" i="1"/>
  <c r="O3886" i="1"/>
  <c r="N3886" i="1"/>
  <c r="P3886" i="1" s="1"/>
  <c r="Q3886" i="1" s="1"/>
  <c r="M3886" i="1"/>
  <c r="L3886" i="1"/>
  <c r="O3885" i="1"/>
  <c r="N3885" i="1"/>
  <c r="P3885" i="1" s="1"/>
  <c r="Q3885" i="1" s="1"/>
  <c r="M3885" i="1"/>
  <c r="L3885" i="1"/>
  <c r="O3884" i="1"/>
  <c r="N3884" i="1"/>
  <c r="P3884" i="1" s="1"/>
  <c r="Q3884" i="1" s="1"/>
  <c r="M3884" i="1"/>
  <c r="L3884" i="1"/>
  <c r="O3883" i="1"/>
  <c r="N3883" i="1"/>
  <c r="P3883" i="1" s="1"/>
  <c r="Q3883" i="1" s="1"/>
  <c r="M3883" i="1"/>
  <c r="L3883" i="1"/>
  <c r="O3882" i="1"/>
  <c r="N3882" i="1"/>
  <c r="P3882" i="1" s="1"/>
  <c r="Q3882" i="1" s="1"/>
  <c r="M3882" i="1"/>
  <c r="L3882" i="1"/>
  <c r="O3881" i="1"/>
  <c r="N3881" i="1"/>
  <c r="P3881" i="1" s="1"/>
  <c r="Q3881" i="1" s="1"/>
  <c r="M3881" i="1"/>
  <c r="L3881" i="1"/>
  <c r="O3880" i="1"/>
  <c r="N3880" i="1"/>
  <c r="P3880" i="1" s="1"/>
  <c r="Q3880" i="1" s="1"/>
  <c r="M3880" i="1"/>
  <c r="L3880" i="1"/>
  <c r="O3879" i="1"/>
  <c r="N3879" i="1"/>
  <c r="P3879" i="1" s="1"/>
  <c r="Q3879" i="1" s="1"/>
  <c r="M3879" i="1"/>
  <c r="L3879" i="1"/>
  <c r="O3878" i="1"/>
  <c r="N3878" i="1"/>
  <c r="P3878" i="1" s="1"/>
  <c r="Q3878" i="1" s="1"/>
  <c r="M3878" i="1"/>
  <c r="L3878" i="1"/>
  <c r="O3877" i="1"/>
  <c r="N3877" i="1"/>
  <c r="P3877" i="1" s="1"/>
  <c r="Q3877" i="1" s="1"/>
  <c r="M3877" i="1"/>
  <c r="L3877" i="1"/>
  <c r="O3876" i="1"/>
  <c r="N3876" i="1"/>
  <c r="P3876" i="1" s="1"/>
  <c r="Q3876" i="1" s="1"/>
  <c r="M3876" i="1"/>
  <c r="L3876" i="1"/>
  <c r="O3875" i="1"/>
  <c r="N3875" i="1"/>
  <c r="P3875" i="1" s="1"/>
  <c r="Q3875" i="1" s="1"/>
  <c r="M3875" i="1"/>
  <c r="L3875" i="1"/>
  <c r="O3874" i="1"/>
  <c r="N3874" i="1"/>
  <c r="P3874" i="1" s="1"/>
  <c r="Q3874" i="1" s="1"/>
  <c r="M3874" i="1"/>
  <c r="L3874" i="1"/>
  <c r="O3873" i="1"/>
  <c r="N3873" i="1"/>
  <c r="P3873" i="1" s="1"/>
  <c r="Q3873" i="1" s="1"/>
  <c r="M3873" i="1"/>
  <c r="L3873" i="1"/>
  <c r="O3872" i="1"/>
  <c r="N3872" i="1"/>
  <c r="P3872" i="1" s="1"/>
  <c r="Q3872" i="1" s="1"/>
  <c r="M3872" i="1"/>
  <c r="L3872" i="1"/>
  <c r="O3871" i="1"/>
  <c r="N3871" i="1"/>
  <c r="P3871" i="1" s="1"/>
  <c r="Q3871" i="1" s="1"/>
  <c r="M3871" i="1"/>
  <c r="L3871" i="1"/>
  <c r="O3870" i="1"/>
  <c r="N3870" i="1"/>
  <c r="P3870" i="1" s="1"/>
  <c r="Q3870" i="1" s="1"/>
  <c r="M3870" i="1"/>
  <c r="L3870" i="1"/>
  <c r="O3869" i="1"/>
  <c r="N3869" i="1"/>
  <c r="P3869" i="1" s="1"/>
  <c r="Q3869" i="1" s="1"/>
  <c r="M3869" i="1"/>
  <c r="L3869" i="1"/>
  <c r="O3868" i="1"/>
  <c r="N3868" i="1"/>
  <c r="P3868" i="1" s="1"/>
  <c r="Q3868" i="1" s="1"/>
  <c r="M3868" i="1"/>
  <c r="L3868" i="1"/>
  <c r="O3867" i="1"/>
  <c r="N3867" i="1"/>
  <c r="P3867" i="1" s="1"/>
  <c r="Q3867" i="1" s="1"/>
  <c r="M3867" i="1"/>
  <c r="L3867" i="1"/>
  <c r="O3866" i="1"/>
  <c r="N3866" i="1"/>
  <c r="P3866" i="1" s="1"/>
  <c r="Q3866" i="1" s="1"/>
  <c r="M3866" i="1"/>
  <c r="L3866" i="1"/>
  <c r="O3865" i="1"/>
  <c r="N3865" i="1"/>
  <c r="P3865" i="1" s="1"/>
  <c r="Q3865" i="1" s="1"/>
  <c r="M3865" i="1"/>
  <c r="L3865" i="1"/>
  <c r="O3864" i="1"/>
  <c r="N3864" i="1"/>
  <c r="P3864" i="1" s="1"/>
  <c r="Q3864" i="1" s="1"/>
  <c r="M3864" i="1"/>
  <c r="L3864" i="1"/>
  <c r="O3863" i="1"/>
  <c r="N3863" i="1"/>
  <c r="P3863" i="1" s="1"/>
  <c r="Q3863" i="1" s="1"/>
  <c r="M3863" i="1"/>
  <c r="L3863" i="1"/>
  <c r="O3862" i="1"/>
  <c r="N3862" i="1"/>
  <c r="P3862" i="1" s="1"/>
  <c r="Q3862" i="1" s="1"/>
  <c r="M3862" i="1"/>
  <c r="L3862" i="1"/>
  <c r="O3861" i="1"/>
  <c r="N3861" i="1"/>
  <c r="P3861" i="1" s="1"/>
  <c r="Q3861" i="1" s="1"/>
  <c r="M3861" i="1"/>
  <c r="L3861" i="1"/>
  <c r="O3860" i="1"/>
  <c r="N3860" i="1"/>
  <c r="P3860" i="1" s="1"/>
  <c r="Q3860" i="1" s="1"/>
  <c r="M3860" i="1"/>
  <c r="L3860" i="1"/>
  <c r="O3859" i="1"/>
  <c r="N3859" i="1"/>
  <c r="P3859" i="1" s="1"/>
  <c r="Q3859" i="1" s="1"/>
  <c r="M3859" i="1"/>
  <c r="L3859" i="1"/>
  <c r="O3858" i="1"/>
  <c r="N3858" i="1"/>
  <c r="P3858" i="1" s="1"/>
  <c r="Q3858" i="1" s="1"/>
  <c r="M3858" i="1"/>
  <c r="L3858" i="1"/>
  <c r="O3857" i="1"/>
  <c r="N3857" i="1"/>
  <c r="P3857" i="1" s="1"/>
  <c r="Q3857" i="1" s="1"/>
  <c r="M3857" i="1"/>
  <c r="L3857" i="1"/>
  <c r="O3856" i="1"/>
  <c r="N3856" i="1"/>
  <c r="P3856" i="1" s="1"/>
  <c r="Q3856" i="1" s="1"/>
  <c r="M3856" i="1"/>
  <c r="L3856" i="1"/>
  <c r="O3855" i="1"/>
  <c r="N3855" i="1"/>
  <c r="P3855" i="1" s="1"/>
  <c r="Q3855" i="1" s="1"/>
  <c r="M3855" i="1"/>
  <c r="L3855" i="1"/>
  <c r="O3854" i="1"/>
  <c r="N3854" i="1"/>
  <c r="P3854" i="1" s="1"/>
  <c r="Q3854" i="1" s="1"/>
  <c r="M3854" i="1"/>
  <c r="L3854" i="1"/>
  <c r="O3853" i="1"/>
  <c r="N3853" i="1"/>
  <c r="P3853" i="1" s="1"/>
  <c r="Q3853" i="1" s="1"/>
  <c r="M3853" i="1"/>
  <c r="L3853" i="1"/>
  <c r="O3852" i="1"/>
  <c r="N3852" i="1"/>
  <c r="P3852" i="1" s="1"/>
  <c r="Q3852" i="1" s="1"/>
  <c r="M3852" i="1"/>
  <c r="L3852" i="1"/>
  <c r="O3851" i="1"/>
  <c r="N3851" i="1"/>
  <c r="P3851" i="1" s="1"/>
  <c r="Q3851" i="1" s="1"/>
  <c r="M3851" i="1"/>
  <c r="L3851" i="1"/>
  <c r="O3850" i="1"/>
  <c r="N3850" i="1"/>
  <c r="P3850" i="1" s="1"/>
  <c r="Q3850" i="1" s="1"/>
  <c r="M3850" i="1"/>
  <c r="L3850" i="1"/>
  <c r="O3849" i="1"/>
  <c r="N3849" i="1"/>
  <c r="P3849" i="1" s="1"/>
  <c r="Q3849" i="1" s="1"/>
  <c r="M3849" i="1"/>
  <c r="L3849" i="1"/>
  <c r="O3848" i="1"/>
  <c r="N3848" i="1"/>
  <c r="P3848" i="1" s="1"/>
  <c r="Q3848" i="1" s="1"/>
  <c r="M3848" i="1"/>
  <c r="L3848" i="1"/>
  <c r="O3847" i="1"/>
  <c r="N3847" i="1"/>
  <c r="P3847" i="1" s="1"/>
  <c r="Q3847" i="1" s="1"/>
  <c r="M3847" i="1"/>
  <c r="L3847" i="1"/>
  <c r="O3846" i="1"/>
  <c r="N3846" i="1"/>
  <c r="P3846" i="1" s="1"/>
  <c r="Q3846" i="1" s="1"/>
  <c r="M3846" i="1"/>
  <c r="L3846" i="1"/>
  <c r="O3845" i="1"/>
  <c r="N3845" i="1"/>
  <c r="P3845" i="1" s="1"/>
  <c r="Q3845" i="1" s="1"/>
  <c r="M3845" i="1"/>
  <c r="L3845" i="1"/>
  <c r="O3844" i="1"/>
  <c r="N3844" i="1"/>
  <c r="P3844" i="1" s="1"/>
  <c r="Q3844" i="1" s="1"/>
  <c r="M3844" i="1"/>
  <c r="L3844" i="1"/>
  <c r="O3843" i="1"/>
  <c r="N3843" i="1"/>
  <c r="P3843" i="1" s="1"/>
  <c r="Q3843" i="1" s="1"/>
  <c r="M3843" i="1"/>
  <c r="L3843" i="1"/>
  <c r="O3842" i="1"/>
  <c r="N3842" i="1"/>
  <c r="P3842" i="1" s="1"/>
  <c r="Q3842" i="1" s="1"/>
  <c r="M3842" i="1"/>
  <c r="L3842" i="1"/>
  <c r="O3841" i="1"/>
  <c r="N3841" i="1"/>
  <c r="P3841" i="1" s="1"/>
  <c r="Q3841" i="1" s="1"/>
  <c r="M3841" i="1"/>
  <c r="L3841" i="1"/>
  <c r="O3840" i="1"/>
  <c r="N3840" i="1"/>
  <c r="P3840" i="1" s="1"/>
  <c r="Q3840" i="1" s="1"/>
  <c r="M3840" i="1"/>
  <c r="L3840" i="1"/>
  <c r="O3839" i="1"/>
  <c r="N3839" i="1"/>
  <c r="P3839" i="1" s="1"/>
  <c r="Q3839" i="1" s="1"/>
  <c r="M3839" i="1"/>
  <c r="L3839" i="1"/>
  <c r="O3838" i="1"/>
  <c r="N3838" i="1"/>
  <c r="P3838" i="1" s="1"/>
  <c r="Q3838" i="1" s="1"/>
  <c r="M3838" i="1"/>
  <c r="L3838" i="1"/>
  <c r="O3837" i="1"/>
  <c r="N3837" i="1"/>
  <c r="P3837" i="1" s="1"/>
  <c r="Q3837" i="1" s="1"/>
  <c r="M3837" i="1"/>
  <c r="L3837" i="1"/>
  <c r="O3836" i="1"/>
  <c r="N3836" i="1"/>
  <c r="P3836" i="1" s="1"/>
  <c r="Q3836" i="1" s="1"/>
  <c r="M3836" i="1"/>
  <c r="L3836" i="1"/>
  <c r="O3835" i="1"/>
  <c r="N3835" i="1"/>
  <c r="P3835" i="1" s="1"/>
  <c r="Q3835" i="1" s="1"/>
  <c r="M3835" i="1"/>
  <c r="L3835" i="1"/>
  <c r="O3834" i="1"/>
  <c r="N3834" i="1"/>
  <c r="P3834" i="1" s="1"/>
  <c r="Q3834" i="1" s="1"/>
  <c r="M3834" i="1"/>
  <c r="L3834" i="1"/>
  <c r="O3833" i="1"/>
  <c r="N3833" i="1"/>
  <c r="P3833" i="1" s="1"/>
  <c r="Q3833" i="1" s="1"/>
  <c r="M3833" i="1"/>
  <c r="L3833" i="1"/>
  <c r="O3832" i="1"/>
  <c r="N3832" i="1"/>
  <c r="P3832" i="1" s="1"/>
  <c r="Q3832" i="1" s="1"/>
  <c r="M3832" i="1"/>
  <c r="L3832" i="1"/>
  <c r="O3831" i="1"/>
  <c r="N3831" i="1"/>
  <c r="P3831" i="1" s="1"/>
  <c r="Q3831" i="1" s="1"/>
  <c r="M3831" i="1"/>
  <c r="L3831" i="1"/>
  <c r="O3830" i="1"/>
  <c r="N3830" i="1"/>
  <c r="P3830" i="1" s="1"/>
  <c r="Q3830" i="1" s="1"/>
  <c r="M3830" i="1"/>
  <c r="L3830" i="1"/>
  <c r="O3829" i="1"/>
  <c r="N3829" i="1"/>
  <c r="P3829" i="1" s="1"/>
  <c r="Q3829" i="1" s="1"/>
  <c r="M3829" i="1"/>
  <c r="L3829" i="1"/>
  <c r="O3828" i="1"/>
  <c r="N3828" i="1"/>
  <c r="P3828" i="1" s="1"/>
  <c r="Q3828" i="1" s="1"/>
  <c r="M3828" i="1"/>
  <c r="L3828" i="1"/>
  <c r="O3827" i="1"/>
  <c r="N3827" i="1"/>
  <c r="P3827" i="1" s="1"/>
  <c r="Q3827" i="1" s="1"/>
  <c r="M3827" i="1"/>
  <c r="L3827" i="1"/>
  <c r="O3826" i="1"/>
  <c r="N3826" i="1"/>
  <c r="P3826" i="1" s="1"/>
  <c r="Q3826" i="1" s="1"/>
  <c r="M3826" i="1"/>
  <c r="L3826" i="1"/>
  <c r="O3825" i="1"/>
  <c r="N3825" i="1"/>
  <c r="P3825" i="1" s="1"/>
  <c r="Q3825" i="1" s="1"/>
  <c r="M3825" i="1"/>
  <c r="L3825" i="1"/>
  <c r="O3824" i="1"/>
  <c r="N3824" i="1"/>
  <c r="P3824" i="1" s="1"/>
  <c r="Q3824" i="1" s="1"/>
  <c r="M3824" i="1"/>
  <c r="L3824" i="1"/>
  <c r="O3823" i="1"/>
  <c r="N3823" i="1"/>
  <c r="P3823" i="1" s="1"/>
  <c r="Q3823" i="1" s="1"/>
  <c r="M3823" i="1"/>
  <c r="L3823" i="1"/>
  <c r="O3822" i="1"/>
  <c r="N3822" i="1"/>
  <c r="P3822" i="1" s="1"/>
  <c r="Q3822" i="1" s="1"/>
  <c r="M3822" i="1"/>
  <c r="L3822" i="1"/>
  <c r="O3821" i="1"/>
  <c r="N3821" i="1"/>
  <c r="P3821" i="1" s="1"/>
  <c r="Q3821" i="1" s="1"/>
  <c r="M3821" i="1"/>
  <c r="L3821" i="1"/>
  <c r="O3820" i="1"/>
  <c r="N3820" i="1"/>
  <c r="P3820" i="1" s="1"/>
  <c r="Q3820" i="1" s="1"/>
  <c r="M3820" i="1"/>
  <c r="L3820" i="1"/>
  <c r="O3819" i="1"/>
  <c r="N3819" i="1"/>
  <c r="P3819" i="1" s="1"/>
  <c r="Q3819" i="1" s="1"/>
  <c r="M3819" i="1"/>
  <c r="L3819" i="1"/>
  <c r="O3818" i="1"/>
  <c r="N3818" i="1"/>
  <c r="P3818" i="1" s="1"/>
  <c r="Q3818" i="1" s="1"/>
  <c r="M3818" i="1"/>
  <c r="L3818" i="1"/>
  <c r="O3817" i="1"/>
  <c r="N3817" i="1"/>
  <c r="P3817" i="1" s="1"/>
  <c r="Q3817" i="1" s="1"/>
  <c r="M3817" i="1"/>
  <c r="L3817" i="1"/>
  <c r="O3816" i="1"/>
  <c r="N3816" i="1"/>
  <c r="P3816" i="1" s="1"/>
  <c r="Q3816" i="1" s="1"/>
  <c r="M3816" i="1"/>
  <c r="L3816" i="1"/>
  <c r="O3815" i="1"/>
  <c r="N3815" i="1"/>
  <c r="P3815" i="1" s="1"/>
  <c r="Q3815" i="1" s="1"/>
  <c r="M3815" i="1"/>
  <c r="L3815" i="1"/>
  <c r="O3814" i="1"/>
  <c r="N3814" i="1"/>
  <c r="P3814" i="1" s="1"/>
  <c r="Q3814" i="1" s="1"/>
  <c r="M3814" i="1"/>
  <c r="L3814" i="1"/>
  <c r="O3813" i="1"/>
  <c r="N3813" i="1"/>
  <c r="P3813" i="1" s="1"/>
  <c r="Q3813" i="1" s="1"/>
  <c r="M3813" i="1"/>
  <c r="L3813" i="1"/>
  <c r="O3812" i="1"/>
  <c r="N3812" i="1"/>
  <c r="P3812" i="1" s="1"/>
  <c r="Q3812" i="1" s="1"/>
  <c r="M3812" i="1"/>
  <c r="L3812" i="1"/>
  <c r="O3811" i="1"/>
  <c r="N3811" i="1"/>
  <c r="P3811" i="1" s="1"/>
  <c r="Q3811" i="1" s="1"/>
  <c r="M3811" i="1"/>
  <c r="L3811" i="1"/>
  <c r="O3810" i="1"/>
  <c r="N3810" i="1"/>
  <c r="P3810" i="1" s="1"/>
  <c r="Q3810" i="1" s="1"/>
  <c r="M3810" i="1"/>
  <c r="L3810" i="1"/>
  <c r="O3809" i="1"/>
  <c r="N3809" i="1"/>
  <c r="P3809" i="1" s="1"/>
  <c r="Q3809" i="1" s="1"/>
  <c r="M3809" i="1"/>
  <c r="L3809" i="1"/>
  <c r="O3808" i="1"/>
  <c r="N3808" i="1"/>
  <c r="P3808" i="1" s="1"/>
  <c r="Q3808" i="1" s="1"/>
  <c r="M3808" i="1"/>
  <c r="L3808" i="1"/>
  <c r="O3807" i="1"/>
  <c r="N3807" i="1"/>
  <c r="P3807" i="1" s="1"/>
  <c r="Q3807" i="1" s="1"/>
  <c r="M3807" i="1"/>
  <c r="L3807" i="1"/>
  <c r="O3806" i="1"/>
  <c r="N3806" i="1"/>
  <c r="P3806" i="1" s="1"/>
  <c r="Q3806" i="1" s="1"/>
  <c r="M3806" i="1"/>
  <c r="L3806" i="1"/>
  <c r="O3805" i="1"/>
  <c r="N3805" i="1"/>
  <c r="P3805" i="1" s="1"/>
  <c r="Q3805" i="1" s="1"/>
  <c r="M3805" i="1"/>
  <c r="L3805" i="1"/>
  <c r="O3804" i="1"/>
  <c r="N3804" i="1"/>
  <c r="P3804" i="1" s="1"/>
  <c r="Q3804" i="1" s="1"/>
  <c r="M3804" i="1"/>
  <c r="L3804" i="1"/>
  <c r="O3803" i="1"/>
  <c r="N3803" i="1"/>
  <c r="P3803" i="1" s="1"/>
  <c r="Q3803" i="1" s="1"/>
  <c r="M3803" i="1"/>
  <c r="L3803" i="1"/>
  <c r="O3802" i="1"/>
  <c r="N3802" i="1"/>
  <c r="P3802" i="1" s="1"/>
  <c r="Q3802" i="1" s="1"/>
  <c r="M3802" i="1"/>
  <c r="L3802" i="1"/>
  <c r="O3801" i="1"/>
  <c r="N3801" i="1"/>
  <c r="P3801" i="1" s="1"/>
  <c r="Q3801" i="1" s="1"/>
  <c r="M3801" i="1"/>
  <c r="L3801" i="1"/>
  <c r="O3800" i="1"/>
  <c r="N3800" i="1"/>
  <c r="P3800" i="1" s="1"/>
  <c r="Q3800" i="1" s="1"/>
  <c r="M3800" i="1"/>
  <c r="L3800" i="1"/>
  <c r="O3799" i="1"/>
  <c r="N3799" i="1"/>
  <c r="P3799" i="1" s="1"/>
  <c r="Q3799" i="1" s="1"/>
  <c r="M3799" i="1"/>
  <c r="L3799" i="1"/>
  <c r="O3798" i="1"/>
  <c r="N3798" i="1"/>
  <c r="P3798" i="1" s="1"/>
  <c r="Q3798" i="1" s="1"/>
  <c r="M3798" i="1"/>
  <c r="L3798" i="1"/>
  <c r="O3797" i="1"/>
  <c r="N3797" i="1"/>
  <c r="P3797" i="1" s="1"/>
  <c r="Q3797" i="1" s="1"/>
  <c r="M3797" i="1"/>
  <c r="L3797" i="1"/>
  <c r="O3796" i="1"/>
  <c r="N3796" i="1"/>
  <c r="P3796" i="1" s="1"/>
  <c r="Q3796" i="1" s="1"/>
  <c r="M3796" i="1"/>
  <c r="L3796" i="1"/>
  <c r="O3795" i="1"/>
  <c r="N3795" i="1"/>
  <c r="P3795" i="1" s="1"/>
  <c r="Q3795" i="1" s="1"/>
  <c r="M3795" i="1"/>
  <c r="L3795" i="1"/>
  <c r="O3794" i="1"/>
  <c r="N3794" i="1"/>
  <c r="P3794" i="1" s="1"/>
  <c r="Q3794" i="1" s="1"/>
  <c r="M3794" i="1"/>
  <c r="L3794" i="1"/>
  <c r="O3793" i="1"/>
  <c r="N3793" i="1"/>
  <c r="P3793" i="1" s="1"/>
  <c r="Q3793" i="1" s="1"/>
  <c r="M3793" i="1"/>
  <c r="L3793" i="1"/>
  <c r="O3792" i="1"/>
  <c r="N3792" i="1"/>
  <c r="P3792" i="1" s="1"/>
  <c r="Q3792" i="1" s="1"/>
  <c r="M3792" i="1"/>
  <c r="L3792" i="1"/>
  <c r="O3791" i="1"/>
  <c r="N3791" i="1"/>
  <c r="P3791" i="1" s="1"/>
  <c r="Q3791" i="1" s="1"/>
  <c r="M3791" i="1"/>
  <c r="L3791" i="1"/>
  <c r="P3790" i="1"/>
  <c r="Q3790" i="1" s="1"/>
  <c r="O3790" i="1"/>
  <c r="N3790" i="1"/>
  <c r="M3790" i="1"/>
  <c r="L3790" i="1"/>
  <c r="O3789" i="1"/>
  <c r="N3789" i="1"/>
  <c r="P3789" i="1" s="1"/>
  <c r="Q3789" i="1" s="1"/>
  <c r="M3789" i="1"/>
  <c r="L3789" i="1"/>
  <c r="O3788" i="1"/>
  <c r="N3788" i="1"/>
  <c r="P3788" i="1" s="1"/>
  <c r="Q3788" i="1" s="1"/>
  <c r="M3788" i="1"/>
  <c r="L3788" i="1"/>
  <c r="O3787" i="1"/>
  <c r="N3787" i="1"/>
  <c r="P3787" i="1" s="1"/>
  <c r="Q3787" i="1" s="1"/>
  <c r="M3787" i="1"/>
  <c r="L3787" i="1"/>
  <c r="O3786" i="1"/>
  <c r="N3786" i="1"/>
  <c r="P3786" i="1" s="1"/>
  <c r="Q3786" i="1" s="1"/>
  <c r="M3786" i="1"/>
  <c r="L3786" i="1"/>
  <c r="O3785" i="1"/>
  <c r="N3785" i="1"/>
  <c r="P3785" i="1" s="1"/>
  <c r="Q3785" i="1" s="1"/>
  <c r="M3785" i="1"/>
  <c r="L3785" i="1"/>
  <c r="O3784" i="1"/>
  <c r="N3784" i="1"/>
  <c r="P3784" i="1" s="1"/>
  <c r="Q3784" i="1" s="1"/>
  <c r="M3784" i="1"/>
  <c r="L3784" i="1"/>
  <c r="O3783" i="1"/>
  <c r="N3783" i="1"/>
  <c r="P3783" i="1" s="1"/>
  <c r="Q3783" i="1" s="1"/>
  <c r="M3783" i="1"/>
  <c r="L3783" i="1"/>
  <c r="O3782" i="1"/>
  <c r="N3782" i="1"/>
  <c r="P3782" i="1" s="1"/>
  <c r="Q3782" i="1" s="1"/>
  <c r="M3782" i="1"/>
  <c r="L3782" i="1"/>
  <c r="O3781" i="1"/>
  <c r="N3781" i="1"/>
  <c r="P3781" i="1" s="1"/>
  <c r="Q3781" i="1" s="1"/>
  <c r="M3781" i="1"/>
  <c r="L3781" i="1"/>
  <c r="O3780" i="1"/>
  <c r="N3780" i="1"/>
  <c r="P3780" i="1" s="1"/>
  <c r="Q3780" i="1" s="1"/>
  <c r="M3780" i="1"/>
  <c r="L3780" i="1"/>
  <c r="O3779" i="1"/>
  <c r="N3779" i="1"/>
  <c r="P3779" i="1" s="1"/>
  <c r="Q3779" i="1" s="1"/>
  <c r="M3779" i="1"/>
  <c r="L3779" i="1"/>
  <c r="O3778" i="1"/>
  <c r="N3778" i="1"/>
  <c r="P3778" i="1" s="1"/>
  <c r="Q3778" i="1" s="1"/>
  <c r="M3778" i="1"/>
  <c r="L3778" i="1"/>
  <c r="O3777" i="1"/>
  <c r="N3777" i="1"/>
  <c r="P3777" i="1" s="1"/>
  <c r="Q3777" i="1" s="1"/>
  <c r="M3777" i="1"/>
  <c r="L3777" i="1"/>
  <c r="O3776" i="1"/>
  <c r="N3776" i="1"/>
  <c r="P3776" i="1" s="1"/>
  <c r="Q3776" i="1" s="1"/>
  <c r="M3776" i="1"/>
  <c r="L3776" i="1"/>
  <c r="P3775" i="1"/>
  <c r="Q3775" i="1" s="1"/>
  <c r="O3775" i="1"/>
  <c r="N3775" i="1"/>
  <c r="M3775" i="1"/>
  <c r="L3775" i="1"/>
  <c r="O3774" i="1"/>
  <c r="N3774" i="1"/>
  <c r="P3774" i="1" s="1"/>
  <c r="Q3774" i="1" s="1"/>
  <c r="M3774" i="1"/>
  <c r="L3774" i="1"/>
  <c r="O3773" i="1"/>
  <c r="N3773" i="1"/>
  <c r="P3773" i="1" s="1"/>
  <c r="Q3773" i="1" s="1"/>
  <c r="M3773" i="1"/>
  <c r="L3773" i="1"/>
  <c r="O3772" i="1"/>
  <c r="N3772" i="1"/>
  <c r="P3772" i="1" s="1"/>
  <c r="Q3772" i="1" s="1"/>
  <c r="M3772" i="1"/>
  <c r="L3772" i="1"/>
  <c r="O3771" i="1"/>
  <c r="N3771" i="1"/>
  <c r="P3771" i="1" s="1"/>
  <c r="Q3771" i="1" s="1"/>
  <c r="M3771" i="1"/>
  <c r="L3771" i="1"/>
  <c r="O3770" i="1"/>
  <c r="N3770" i="1"/>
  <c r="P3770" i="1" s="1"/>
  <c r="Q3770" i="1" s="1"/>
  <c r="M3770" i="1"/>
  <c r="L3770" i="1"/>
  <c r="P3769" i="1"/>
  <c r="Q3769" i="1" s="1"/>
  <c r="O3769" i="1"/>
  <c r="N3769" i="1"/>
  <c r="M3769" i="1"/>
  <c r="L3769" i="1"/>
  <c r="O3768" i="1"/>
  <c r="N3768" i="1"/>
  <c r="P3768" i="1" s="1"/>
  <c r="Q3768" i="1" s="1"/>
  <c r="M3768" i="1"/>
  <c r="L3768" i="1"/>
  <c r="O3767" i="1"/>
  <c r="N3767" i="1"/>
  <c r="P3767" i="1" s="1"/>
  <c r="Q3767" i="1" s="1"/>
  <c r="M3767" i="1"/>
  <c r="L3767" i="1"/>
  <c r="O3766" i="1"/>
  <c r="N3766" i="1"/>
  <c r="P3766" i="1" s="1"/>
  <c r="Q3766" i="1" s="1"/>
  <c r="M3766" i="1"/>
  <c r="L3766" i="1"/>
  <c r="O3765" i="1"/>
  <c r="N3765" i="1"/>
  <c r="P3765" i="1" s="1"/>
  <c r="Q3765" i="1" s="1"/>
  <c r="M3765" i="1"/>
  <c r="L3765" i="1"/>
  <c r="O3764" i="1"/>
  <c r="N3764" i="1"/>
  <c r="P3764" i="1" s="1"/>
  <c r="Q3764" i="1" s="1"/>
  <c r="M3764" i="1"/>
  <c r="L3764" i="1"/>
  <c r="O3763" i="1"/>
  <c r="N3763" i="1"/>
  <c r="P3763" i="1" s="1"/>
  <c r="Q3763" i="1" s="1"/>
  <c r="M3763" i="1"/>
  <c r="L3763" i="1"/>
  <c r="O3762" i="1"/>
  <c r="N3762" i="1"/>
  <c r="P3762" i="1" s="1"/>
  <c r="Q3762" i="1" s="1"/>
  <c r="M3762" i="1"/>
  <c r="L3762" i="1"/>
  <c r="O3761" i="1"/>
  <c r="N3761" i="1"/>
  <c r="P3761" i="1" s="1"/>
  <c r="Q3761" i="1" s="1"/>
  <c r="M3761" i="1"/>
  <c r="L3761" i="1"/>
  <c r="O3760" i="1"/>
  <c r="N3760" i="1"/>
  <c r="P3760" i="1" s="1"/>
  <c r="Q3760" i="1" s="1"/>
  <c r="M3760" i="1"/>
  <c r="L3760" i="1"/>
  <c r="O3759" i="1"/>
  <c r="N3759" i="1"/>
  <c r="P3759" i="1" s="1"/>
  <c r="Q3759" i="1" s="1"/>
  <c r="M3759" i="1"/>
  <c r="L3759" i="1"/>
  <c r="O3758" i="1"/>
  <c r="N3758" i="1"/>
  <c r="P3758" i="1" s="1"/>
  <c r="Q3758" i="1" s="1"/>
  <c r="M3758" i="1"/>
  <c r="L3758" i="1"/>
  <c r="O3757" i="1"/>
  <c r="N3757" i="1"/>
  <c r="P3757" i="1" s="1"/>
  <c r="Q3757" i="1" s="1"/>
  <c r="M3757" i="1"/>
  <c r="L3757" i="1"/>
  <c r="O3756" i="1"/>
  <c r="N3756" i="1"/>
  <c r="P3756" i="1" s="1"/>
  <c r="Q3756" i="1" s="1"/>
  <c r="M3756" i="1"/>
  <c r="L3756" i="1"/>
  <c r="O3755" i="1"/>
  <c r="N3755" i="1"/>
  <c r="P3755" i="1" s="1"/>
  <c r="Q3755" i="1" s="1"/>
  <c r="M3755" i="1"/>
  <c r="L3755" i="1"/>
  <c r="O3754" i="1"/>
  <c r="N3754" i="1"/>
  <c r="P3754" i="1" s="1"/>
  <c r="Q3754" i="1" s="1"/>
  <c r="M3754" i="1"/>
  <c r="L3754" i="1"/>
  <c r="O3753" i="1"/>
  <c r="N3753" i="1"/>
  <c r="P3753" i="1" s="1"/>
  <c r="Q3753" i="1" s="1"/>
  <c r="M3753" i="1"/>
  <c r="L3753" i="1"/>
  <c r="O3752" i="1"/>
  <c r="N3752" i="1"/>
  <c r="P3752" i="1" s="1"/>
  <c r="Q3752" i="1" s="1"/>
  <c r="M3752" i="1"/>
  <c r="L3752" i="1"/>
  <c r="O3751" i="1"/>
  <c r="N3751" i="1"/>
  <c r="P3751" i="1" s="1"/>
  <c r="Q3751" i="1" s="1"/>
  <c r="M3751" i="1"/>
  <c r="L3751" i="1"/>
  <c r="O3750" i="1"/>
  <c r="N3750" i="1"/>
  <c r="P3750" i="1" s="1"/>
  <c r="Q3750" i="1" s="1"/>
  <c r="M3750" i="1"/>
  <c r="L3750" i="1"/>
  <c r="O3749" i="1"/>
  <c r="N3749" i="1"/>
  <c r="P3749" i="1" s="1"/>
  <c r="Q3749" i="1" s="1"/>
  <c r="M3749" i="1"/>
  <c r="L3749" i="1"/>
  <c r="O3748" i="1"/>
  <c r="N3748" i="1"/>
  <c r="P3748" i="1" s="1"/>
  <c r="Q3748" i="1" s="1"/>
  <c r="M3748" i="1"/>
  <c r="L3748" i="1"/>
  <c r="O3747" i="1"/>
  <c r="N3747" i="1"/>
  <c r="P3747" i="1" s="1"/>
  <c r="Q3747" i="1" s="1"/>
  <c r="M3747" i="1"/>
  <c r="L3747" i="1"/>
  <c r="O3746" i="1"/>
  <c r="N3746" i="1"/>
  <c r="P3746" i="1" s="1"/>
  <c r="Q3746" i="1" s="1"/>
  <c r="M3746" i="1"/>
  <c r="L3746" i="1"/>
  <c r="O3745" i="1"/>
  <c r="N3745" i="1"/>
  <c r="P3745" i="1" s="1"/>
  <c r="Q3745" i="1" s="1"/>
  <c r="M3745" i="1"/>
  <c r="L3745" i="1"/>
  <c r="O3744" i="1"/>
  <c r="N3744" i="1"/>
  <c r="P3744" i="1" s="1"/>
  <c r="Q3744" i="1" s="1"/>
  <c r="M3744" i="1"/>
  <c r="L3744" i="1"/>
  <c r="O3743" i="1"/>
  <c r="N3743" i="1"/>
  <c r="P3743" i="1" s="1"/>
  <c r="Q3743" i="1" s="1"/>
  <c r="M3743" i="1"/>
  <c r="L3743" i="1"/>
  <c r="O3742" i="1"/>
  <c r="N3742" i="1"/>
  <c r="P3742" i="1" s="1"/>
  <c r="Q3742" i="1" s="1"/>
  <c r="M3742" i="1"/>
  <c r="L3742" i="1"/>
  <c r="O3741" i="1"/>
  <c r="N3741" i="1"/>
  <c r="P3741" i="1" s="1"/>
  <c r="Q3741" i="1" s="1"/>
  <c r="M3741" i="1"/>
  <c r="L3741" i="1"/>
  <c r="O3740" i="1"/>
  <c r="N3740" i="1"/>
  <c r="P3740" i="1" s="1"/>
  <c r="Q3740" i="1" s="1"/>
  <c r="M3740" i="1"/>
  <c r="L3740" i="1"/>
  <c r="O3739" i="1"/>
  <c r="N3739" i="1"/>
  <c r="P3739" i="1" s="1"/>
  <c r="Q3739" i="1" s="1"/>
  <c r="M3739" i="1"/>
  <c r="L3739" i="1"/>
  <c r="O3738" i="1"/>
  <c r="N3738" i="1"/>
  <c r="P3738" i="1" s="1"/>
  <c r="Q3738" i="1" s="1"/>
  <c r="M3738" i="1"/>
  <c r="L3738" i="1"/>
  <c r="O3737" i="1"/>
  <c r="N3737" i="1"/>
  <c r="P3737" i="1" s="1"/>
  <c r="Q3737" i="1" s="1"/>
  <c r="M3737" i="1"/>
  <c r="L3737" i="1"/>
  <c r="O3736" i="1"/>
  <c r="N3736" i="1"/>
  <c r="P3736" i="1" s="1"/>
  <c r="Q3736" i="1" s="1"/>
  <c r="M3736" i="1"/>
  <c r="L3736" i="1"/>
  <c r="O3735" i="1"/>
  <c r="N3735" i="1"/>
  <c r="P3735" i="1" s="1"/>
  <c r="Q3735" i="1" s="1"/>
  <c r="M3735" i="1"/>
  <c r="L3735" i="1"/>
  <c r="O3734" i="1"/>
  <c r="N3734" i="1"/>
  <c r="P3734" i="1" s="1"/>
  <c r="Q3734" i="1" s="1"/>
  <c r="M3734" i="1"/>
  <c r="L3734" i="1"/>
  <c r="O3733" i="1"/>
  <c r="N3733" i="1"/>
  <c r="P3733" i="1" s="1"/>
  <c r="Q3733" i="1" s="1"/>
  <c r="M3733" i="1"/>
  <c r="L3733" i="1"/>
  <c r="O3732" i="1"/>
  <c r="N3732" i="1"/>
  <c r="P3732" i="1" s="1"/>
  <c r="Q3732" i="1" s="1"/>
  <c r="M3732" i="1"/>
  <c r="L3732" i="1"/>
  <c r="O3731" i="1"/>
  <c r="N3731" i="1"/>
  <c r="P3731" i="1" s="1"/>
  <c r="Q3731" i="1" s="1"/>
  <c r="M3731" i="1"/>
  <c r="L3731" i="1"/>
  <c r="O3730" i="1"/>
  <c r="N3730" i="1"/>
  <c r="P3730" i="1" s="1"/>
  <c r="Q3730" i="1" s="1"/>
  <c r="M3730" i="1"/>
  <c r="L3730" i="1"/>
  <c r="O3729" i="1"/>
  <c r="N3729" i="1"/>
  <c r="P3729" i="1" s="1"/>
  <c r="Q3729" i="1" s="1"/>
  <c r="M3729" i="1"/>
  <c r="L3729" i="1"/>
  <c r="O3728" i="1"/>
  <c r="N3728" i="1"/>
  <c r="P3728" i="1" s="1"/>
  <c r="Q3728" i="1" s="1"/>
  <c r="M3728" i="1"/>
  <c r="L3728" i="1"/>
  <c r="O3727" i="1"/>
  <c r="N3727" i="1"/>
  <c r="P3727" i="1" s="1"/>
  <c r="Q3727" i="1" s="1"/>
  <c r="M3727" i="1"/>
  <c r="L3727" i="1"/>
  <c r="O3726" i="1"/>
  <c r="N3726" i="1"/>
  <c r="P3726" i="1" s="1"/>
  <c r="Q3726" i="1" s="1"/>
  <c r="M3726" i="1"/>
  <c r="L3726" i="1"/>
  <c r="O3725" i="1"/>
  <c r="N3725" i="1"/>
  <c r="P3725" i="1" s="1"/>
  <c r="Q3725" i="1" s="1"/>
  <c r="M3725" i="1"/>
  <c r="L3725" i="1"/>
  <c r="O3724" i="1"/>
  <c r="N3724" i="1"/>
  <c r="P3724" i="1" s="1"/>
  <c r="Q3724" i="1" s="1"/>
  <c r="M3724" i="1"/>
  <c r="L3724" i="1"/>
  <c r="O3723" i="1"/>
  <c r="N3723" i="1"/>
  <c r="P3723" i="1" s="1"/>
  <c r="Q3723" i="1" s="1"/>
  <c r="M3723" i="1"/>
  <c r="L3723" i="1"/>
  <c r="O3722" i="1"/>
  <c r="N3722" i="1"/>
  <c r="P3722" i="1" s="1"/>
  <c r="Q3722" i="1" s="1"/>
  <c r="M3722" i="1"/>
  <c r="L3722" i="1"/>
  <c r="O3721" i="1"/>
  <c r="N3721" i="1"/>
  <c r="P3721" i="1" s="1"/>
  <c r="Q3721" i="1" s="1"/>
  <c r="M3721" i="1"/>
  <c r="L3721" i="1"/>
  <c r="O3720" i="1"/>
  <c r="N3720" i="1"/>
  <c r="P3720" i="1" s="1"/>
  <c r="Q3720" i="1" s="1"/>
  <c r="M3720" i="1"/>
  <c r="L3720" i="1"/>
  <c r="O3719" i="1"/>
  <c r="N3719" i="1"/>
  <c r="P3719" i="1" s="1"/>
  <c r="Q3719" i="1" s="1"/>
  <c r="M3719" i="1"/>
  <c r="L3719" i="1"/>
  <c r="O3718" i="1"/>
  <c r="N3718" i="1"/>
  <c r="P3718" i="1" s="1"/>
  <c r="Q3718" i="1" s="1"/>
  <c r="M3718" i="1"/>
  <c r="L3718" i="1"/>
  <c r="O3717" i="1"/>
  <c r="N3717" i="1"/>
  <c r="P3717" i="1" s="1"/>
  <c r="Q3717" i="1" s="1"/>
  <c r="M3717" i="1"/>
  <c r="L3717" i="1"/>
  <c r="O3716" i="1"/>
  <c r="N3716" i="1"/>
  <c r="P3716" i="1" s="1"/>
  <c r="Q3716" i="1" s="1"/>
  <c r="M3716" i="1"/>
  <c r="L3716" i="1"/>
  <c r="O3715" i="1"/>
  <c r="N3715" i="1"/>
  <c r="P3715" i="1" s="1"/>
  <c r="Q3715" i="1" s="1"/>
  <c r="M3715" i="1"/>
  <c r="L3715" i="1"/>
  <c r="O3714" i="1"/>
  <c r="N3714" i="1"/>
  <c r="P3714" i="1" s="1"/>
  <c r="Q3714" i="1" s="1"/>
  <c r="M3714" i="1"/>
  <c r="L3714" i="1"/>
  <c r="O3713" i="1"/>
  <c r="N3713" i="1"/>
  <c r="P3713" i="1" s="1"/>
  <c r="Q3713" i="1" s="1"/>
  <c r="M3713" i="1"/>
  <c r="L3713" i="1"/>
  <c r="O3712" i="1"/>
  <c r="N3712" i="1"/>
  <c r="P3712" i="1" s="1"/>
  <c r="Q3712" i="1" s="1"/>
  <c r="M3712" i="1"/>
  <c r="L3712" i="1"/>
  <c r="O3711" i="1"/>
  <c r="N3711" i="1"/>
  <c r="P3711" i="1" s="1"/>
  <c r="Q3711" i="1" s="1"/>
  <c r="M3711" i="1"/>
  <c r="L3711" i="1"/>
  <c r="O3710" i="1"/>
  <c r="N3710" i="1"/>
  <c r="P3710" i="1" s="1"/>
  <c r="Q3710" i="1" s="1"/>
  <c r="M3710" i="1"/>
  <c r="L3710" i="1"/>
  <c r="O3709" i="1"/>
  <c r="N3709" i="1"/>
  <c r="P3709" i="1" s="1"/>
  <c r="Q3709" i="1" s="1"/>
  <c r="M3709" i="1"/>
  <c r="L3709" i="1"/>
  <c r="O3708" i="1"/>
  <c r="N3708" i="1"/>
  <c r="P3708" i="1" s="1"/>
  <c r="Q3708" i="1" s="1"/>
  <c r="M3708" i="1"/>
  <c r="L3708" i="1"/>
  <c r="O3707" i="1"/>
  <c r="N3707" i="1"/>
  <c r="P3707" i="1" s="1"/>
  <c r="Q3707" i="1" s="1"/>
  <c r="M3707" i="1"/>
  <c r="L3707" i="1"/>
  <c r="O3706" i="1"/>
  <c r="N3706" i="1"/>
  <c r="P3706" i="1" s="1"/>
  <c r="Q3706" i="1" s="1"/>
  <c r="M3706" i="1"/>
  <c r="L3706" i="1"/>
  <c r="O3705" i="1"/>
  <c r="N3705" i="1"/>
  <c r="P3705" i="1" s="1"/>
  <c r="Q3705" i="1" s="1"/>
  <c r="M3705" i="1"/>
  <c r="L3705" i="1"/>
  <c r="O3704" i="1"/>
  <c r="N3704" i="1"/>
  <c r="P3704" i="1" s="1"/>
  <c r="Q3704" i="1" s="1"/>
  <c r="M3704" i="1"/>
  <c r="L3704" i="1"/>
  <c r="O3703" i="1"/>
  <c r="N3703" i="1"/>
  <c r="P3703" i="1" s="1"/>
  <c r="Q3703" i="1" s="1"/>
  <c r="M3703" i="1"/>
  <c r="L3703" i="1"/>
  <c r="O3702" i="1"/>
  <c r="N3702" i="1"/>
  <c r="P3702" i="1" s="1"/>
  <c r="Q3702" i="1" s="1"/>
  <c r="M3702" i="1"/>
  <c r="L3702" i="1"/>
  <c r="O3701" i="1"/>
  <c r="N3701" i="1"/>
  <c r="P3701" i="1" s="1"/>
  <c r="Q3701" i="1" s="1"/>
  <c r="M3701" i="1"/>
  <c r="L3701" i="1"/>
  <c r="O3700" i="1"/>
  <c r="N3700" i="1"/>
  <c r="P3700" i="1" s="1"/>
  <c r="Q3700" i="1" s="1"/>
  <c r="M3700" i="1"/>
  <c r="L3700" i="1"/>
  <c r="O3699" i="1"/>
  <c r="N3699" i="1"/>
  <c r="P3699" i="1" s="1"/>
  <c r="Q3699" i="1" s="1"/>
  <c r="M3699" i="1"/>
  <c r="L3699" i="1"/>
  <c r="O3698" i="1"/>
  <c r="N3698" i="1"/>
  <c r="P3698" i="1" s="1"/>
  <c r="Q3698" i="1" s="1"/>
  <c r="M3698" i="1"/>
  <c r="L3698" i="1"/>
  <c r="O3697" i="1"/>
  <c r="N3697" i="1"/>
  <c r="P3697" i="1" s="1"/>
  <c r="Q3697" i="1" s="1"/>
  <c r="M3697" i="1"/>
  <c r="L3697" i="1"/>
  <c r="O3696" i="1"/>
  <c r="N3696" i="1"/>
  <c r="P3696" i="1" s="1"/>
  <c r="Q3696" i="1" s="1"/>
  <c r="M3696" i="1"/>
  <c r="L3696" i="1"/>
  <c r="O3695" i="1"/>
  <c r="N3695" i="1"/>
  <c r="P3695" i="1" s="1"/>
  <c r="Q3695" i="1" s="1"/>
  <c r="M3695" i="1"/>
  <c r="L3695" i="1"/>
  <c r="O3694" i="1"/>
  <c r="N3694" i="1"/>
  <c r="P3694" i="1" s="1"/>
  <c r="Q3694" i="1" s="1"/>
  <c r="M3694" i="1"/>
  <c r="L3694" i="1"/>
  <c r="O3693" i="1"/>
  <c r="N3693" i="1"/>
  <c r="P3693" i="1" s="1"/>
  <c r="Q3693" i="1" s="1"/>
  <c r="M3693" i="1"/>
  <c r="L3693" i="1"/>
  <c r="O3692" i="1"/>
  <c r="N3692" i="1"/>
  <c r="P3692" i="1" s="1"/>
  <c r="Q3692" i="1" s="1"/>
  <c r="M3692" i="1"/>
  <c r="L3692" i="1"/>
  <c r="O3691" i="1"/>
  <c r="N3691" i="1"/>
  <c r="P3691" i="1" s="1"/>
  <c r="Q3691" i="1" s="1"/>
  <c r="M3691" i="1"/>
  <c r="L3691" i="1"/>
  <c r="O3690" i="1"/>
  <c r="N3690" i="1"/>
  <c r="P3690" i="1" s="1"/>
  <c r="Q3690" i="1" s="1"/>
  <c r="M3690" i="1"/>
  <c r="L3690" i="1"/>
  <c r="O3689" i="1"/>
  <c r="N3689" i="1"/>
  <c r="P3689" i="1" s="1"/>
  <c r="Q3689" i="1" s="1"/>
  <c r="M3689" i="1"/>
  <c r="L3689" i="1"/>
  <c r="O3688" i="1"/>
  <c r="N3688" i="1"/>
  <c r="P3688" i="1" s="1"/>
  <c r="Q3688" i="1" s="1"/>
  <c r="M3688" i="1"/>
  <c r="L3688" i="1"/>
  <c r="O3687" i="1"/>
  <c r="N3687" i="1"/>
  <c r="P3687" i="1" s="1"/>
  <c r="Q3687" i="1" s="1"/>
  <c r="M3687" i="1"/>
  <c r="L3687" i="1"/>
  <c r="O3686" i="1"/>
  <c r="N3686" i="1"/>
  <c r="P3686" i="1" s="1"/>
  <c r="Q3686" i="1" s="1"/>
  <c r="M3686" i="1"/>
  <c r="L3686" i="1"/>
  <c r="O3685" i="1"/>
  <c r="N3685" i="1"/>
  <c r="P3685" i="1" s="1"/>
  <c r="Q3685" i="1" s="1"/>
  <c r="M3685" i="1"/>
  <c r="L3685" i="1"/>
  <c r="O3684" i="1"/>
  <c r="N3684" i="1"/>
  <c r="P3684" i="1" s="1"/>
  <c r="Q3684" i="1" s="1"/>
  <c r="M3684" i="1"/>
  <c r="L3684" i="1"/>
  <c r="O3683" i="1"/>
  <c r="N3683" i="1"/>
  <c r="P3683" i="1" s="1"/>
  <c r="Q3683" i="1" s="1"/>
  <c r="M3683" i="1"/>
  <c r="L3683" i="1"/>
  <c r="O3682" i="1"/>
  <c r="N3682" i="1"/>
  <c r="P3682" i="1" s="1"/>
  <c r="Q3682" i="1" s="1"/>
  <c r="M3682" i="1"/>
  <c r="L3682" i="1"/>
  <c r="O3681" i="1"/>
  <c r="N3681" i="1"/>
  <c r="P3681" i="1" s="1"/>
  <c r="Q3681" i="1" s="1"/>
  <c r="M3681" i="1"/>
  <c r="L3681" i="1"/>
  <c r="O3680" i="1"/>
  <c r="N3680" i="1"/>
  <c r="P3680" i="1" s="1"/>
  <c r="Q3680" i="1" s="1"/>
  <c r="M3680" i="1"/>
  <c r="L3680" i="1"/>
  <c r="O3679" i="1"/>
  <c r="N3679" i="1"/>
  <c r="P3679" i="1" s="1"/>
  <c r="Q3679" i="1" s="1"/>
  <c r="M3679" i="1"/>
  <c r="L3679" i="1"/>
  <c r="O3678" i="1"/>
  <c r="N3678" i="1"/>
  <c r="P3678" i="1" s="1"/>
  <c r="Q3678" i="1" s="1"/>
  <c r="M3678" i="1"/>
  <c r="L3678" i="1"/>
  <c r="O3677" i="1"/>
  <c r="N3677" i="1"/>
  <c r="P3677" i="1" s="1"/>
  <c r="Q3677" i="1" s="1"/>
  <c r="M3677" i="1"/>
  <c r="L3677" i="1"/>
  <c r="O3676" i="1"/>
  <c r="N3676" i="1"/>
  <c r="P3676" i="1" s="1"/>
  <c r="Q3676" i="1" s="1"/>
  <c r="M3676" i="1"/>
  <c r="L3676" i="1"/>
  <c r="O3675" i="1"/>
  <c r="N3675" i="1"/>
  <c r="P3675" i="1" s="1"/>
  <c r="Q3675" i="1" s="1"/>
  <c r="M3675" i="1"/>
  <c r="L3675" i="1"/>
  <c r="O3674" i="1"/>
  <c r="N3674" i="1"/>
  <c r="P3674" i="1" s="1"/>
  <c r="Q3674" i="1" s="1"/>
  <c r="M3674" i="1"/>
  <c r="L3674" i="1"/>
  <c r="O3673" i="1"/>
  <c r="N3673" i="1"/>
  <c r="P3673" i="1" s="1"/>
  <c r="Q3673" i="1" s="1"/>
  <c r="M3673" i="1"/>
  <c r="L3673" i="1"/>
  <c r="O3672" i="1"/>
  <c r="N3672" i="1"/>
  <c r="P3672" i="1" s="1"/>
  <c r="Q3672" i="1" s="1"/>
  <c r="M3672" i="1"/>
  <c r="L3672" i="1"/>
  <c r="O3671" i="1"/>
  <c r="N3671" i="1"/>
  <c r="P3671" i="1" s="1"/>
  <c r="Q3671" i="1" s="1"/>
  <c r="M3671" i="1"/>
  <c r="L3671" i="1"/>
  <c r="O3670" i="1"/>
  <c r="N3670" i="1"/>
  <c r="P3670" i="1" s="1"/>
  <c r="Q3670" i="1" s="1"/>
  <c r="M3670" i="1"/>
  <c r="L3670" i="1"/>
  <c r="O3669" i="1"/>
  <c r="N3669" i="1"/>
  <c r="P3669" i="1" s="1"/>
  <c r="Q3669" i="1" s="1"/>
  <c r="M3669" i="1"/>
  <c r="L3669" i="1"/>
  <c r="O3668" i="1"/>
  <c r="N3668" i="1"/>
  <c r="P3668" i="1" s="1"/>
  <c r="Q3668" i="1" s="1"/>
  <c r="M3668" i="1"/>
  <c r="L3668" i="1"/>
  <c r="O3667" i="1"/>
  <c r="N3667" i="1"/>
  <c r="P3667" i="1" s="1"/>
  <c r="Q3667" i="1" s="1"/>
  <c r="M3667" i="1"/>
  <c r="L3667" i="1"/>
  <c r="O3666" i="1"/>
  <c r="N3666" i="1"/>
  <c r="P3666" i="1" s="1"/>
  <c r="Q3666" i="1" s="1"/>
  <c r="M3666" i="1"/>
  <c r="L3666" i="1"/>
  <c r="O3665" i="1"/>
  <c r="N3665" i="1"/>
  <c r="P3665" i="1" s="1"/>
  <c r="Q3665" i="1" s="1"/>
  <c r="M3665" i="1"/>
  <c r="L3665" i="1"/>
  <c r="O3664" i="1"/>
  <c r="N3664" i="1"/>
  <c r="P3664" i="1" s="1"/>
  <c r="Q3664" i="1" s="1"/>
  <c r="M3664" i="1"/>
  <c r="L3664" i="1"/>
  <c r="O3663" i="1"/>
  <c r="N3663" i="1"/>
  <c r="P3663" i="1" s="1"/>
  <c r="Q3663" i="1" s="1"/>
  <c r="M3663" i="1"/>
  <c r="L3663" i="1"/>
  <c r="O3662" i="1"/>
  <c r="N3662" i="1"/>
  <c r="P3662" i="1" s="1"/>
  <c r="Q3662" i="1" s="1"/>
  <c r="M3662" i="1"/>
  <c r="L3662" i="1"/>
  <c r="O3661" i="1"/>
  <c r="N3661" i="1"/>
  <c r="P3661" i="1" s="1"/>
  <c r="Q3661" i="1" s="1"/>
  <c r="M3661" i="1"/>
  <c r="L3661" i="1"/>
  <c r="O3660" i="1"/>
  <c r="N3660" i="1"/>
  <c r="P3660" i="1" s="1"/>
  <c r="Q3660" i="1" s="1"/>
  <c r="M3660" i="1"/>
  <c r="L3660" i="1"/>
  <c r="O3659" i="1"/>
  <c r="N3659" i="1"/>
  <c r="P3659" i="1" s="1"/>
  <c r="Q3659" i="1" s="1"/>
  <c r="M3659" i="1"/>
  <c r="L3659" i="1"/>
  <c r="O3658" i="1"/>
  <c r="N3658" i="1"/>
  <c r="P3658" i="1" s="1"/>
  <c r="Q3658" i="1" s="1"/>
  <c r="M3658" i="1"/>
  <c r="L3658" i="1"/>
  <c r="O3657" i="1"/>
  <c r="N3657" i="1"/>
  <c r="P3657" i="1" s="1"/>
  <c r="Q3657" i="1" s="1"/>
  <c r="M3657" i="1"/>
  <c r="L3657" i="1"/>
  <c r="O3656" i="1"/>
  <c r="N3656" i="1"/>
  <c r="P3656" i="1" s="1"/>
  <c r="Q3656" i="1" s="1"/>
  <c r="M3656" i="1"/>
  <c r="L3656" i="1"/>
  <c r="O3655" i="1"/>
  <c r="N3655" i="1"/>
  <c r="P3655" i="1" s="1"/>
  <c r="Q3655" i="1" s="1"/>
  <c r="M3655" i="1"/>
  <c r="L3655" i="1"/>
  <c r="O3654" i="1"/>
  <c r="N3654" i="1"/>
  <c r="P3654" i="1" s="1"/>
  <c r="Q3654" i="1" s="1"/>
  <c r="M3654" i="1"/>
  <c r="L3654" i="1"/>
  <c r="O3653" i="1"/>
  <c r="N3653" i="1"/>
  <c r="P3653" i="1" s="1"/>
  <c r="Q3653" i="1" s="1"/>
  <c r="M3653" i="1"/>
  <c r="L3653" i="1"/>
  <c r="O3652" i="1"/>
  <c r="N3652" i="1"/>
  <c r="P3652" i="1" s="1"/>
  <c r="Q3652" i="1" s="1"/>
  <c r="M3652" i="1"/>
  <c r="L3652" i="1"/>
  <c r="O3651" i="1"/>
  <c r="N3651" i="1"/>
  <c r="P3651" i="1" s="1"/>
  <c r="Q3651" i="1" s="1"/>
  <c r="M3651" i="1"/>
  <c r="L3651" i="1"/>
  <c r="O3650" i="1"/>
  <c r="N3650" i="1"/>
  <c r="P3650" i="1" s="1"/>
  <c r="Q3650" i="1" s="1"/>
  <c r="M3650" i="1"/>
  <c r="L3650" i="1"/>
  <c r="O3649" i="1"/>
  <c r="N3649" i="1"/>
  <c r="P3649" i="1" s="1"/>
  <c r="Q3649" i="1" s="1"/>
  <c r="M3649" i="1"/>
  <c r="L3649" i="1"/>
  <c r="O3648" i="1"/>
  <c r="N3648" i="1"/>
  <c r="P3648" i="1" s="1"/>
  <c r="Q3648" i="1" s="1"/>
  <c r="M3648" i="1"/>
  <c r="L3648" i="1"/>
  <c r="O3647" i="1"/>
  <c r="N3647" i="1"/>
  <c r="P3647" i="1" s="1"/>
  <c r="Q3647" i="1" s="1"/>
  <c r="M3647" i="1"/>
  <c r="L3647" i="1"/>
  <c r="O3646" i="1"/>
  <c r="N3646" i="1"/>
  <c r="P3646" i="1" s="1"/>
  <c r="Q3646" i="1" s="1"/>
  <c r="M3646" i="1"/>
  <c r="L3646" i="1"/>
  <c r="O3645" i="1"/>
  <c r="N3645" i="1"/>
  <c r="P3645" i="1" s="1"/>
  <c r="Q3645" i="1" s="1"/>
  <c r="M3645" i="1"/>
  <c r="L3645" i="1"/>
  <c r="O3644" i="1"/>
  <c r="N3644" i="1"/>
  <c r="P3644" i="1" s="1"/>
  <c r="Q3644" i="1" s="1"/>
  <c r="M3644" i="1"/>
  <c r="L3644" i="1"/>
  <c r="O3643" i="1"/>
  <c r="N3643" i="1"/>
  <c r="P3643" i="1" s="1"/>
  <c r="Q3643" i="1" s="1"/>
  <c r="M3643" i="1"/>
  <c r="L3643" i="1"/>
  <c r="O3642" i="1"/>
  <c r="N3642" i="1"/>
  <c r="P3642" i="1" s="1"/>
  <c r="Q3642" i="1" s="1"/>
  <c r="M3642" i="1"/>
  <c r="L3642" i="1"/>
  <c r="O3641" i="1"/>
  <c r="N3641" i="1"/>
  <c r="P3641" i="1" s="1"/>
  <c r="Q3641" i="1" s="1"/>
  <c r="M3641" i="1"/>
  <c r="L3641" i="1"/>
  <c r="O3640" i="1"/>
  <c r="N3640" i="1"/>
  <c r="P3640" i="1" s="1"/>
  <c r="Q3640" i="1" s="1"/>
  <c r="M3640" i="1"/>
  <c r="L3640" i="1"/>
  <c r="O3639" i="1"/>
  <c r="N3639" i="1"/>
  <c r="P3639" i="1" s="1"/>
  <c r="Q3639" i="1" s="1"/>
  <c r="M3639" i="1"/>
  <c r="L3639" i="1"/>
  <c r="O3638" i="1"/>
  <c r="P3638" i="1" s="1"/>
  <c r="Q3638" i="1" s="1"/>
  <c r="N3638" i="1"/>
  <c r="M3638" i="1"/>
  <c r="L3638" i="1"/>
  <c r="O3637" i="1"/>
  <c r="N3637" i="1"/>
  <c r="P3637" i="1" s="1"/>
  <c r="Q3637" i="1" s="1"/>
  <c r="M3637" i="1"/>
  <c r="L3637" i="1"/>
  <c r="O3636" i="1"/>
  <c r="N3636" i="1"/>
  <c r="P3636" i="1" s="1"/>
  <c r="Q3636" i="1" s="1"/>
  <c r="M3636" i="1"/>
  <c r="L3636" i="1"/>
  <c r="O3635" i="1"/>
  <c r="N3635" i="1"/>
  <c r="P3635" i="1" s="1"/>
  <c r="Q3635" i="1" s="1"/>
  <c r="M3635" i="1"/>
  <c r="L3635" i="1"/>
  <c r="O3634" i="1"/>
  <c r="N3634" i="1"/>
  <c r="P3634" i="1" s="1"/>
  <c r="Q3634" i="1" s="1"/>
  <c r="M3634" i="1"/>
  <c r="L3634" i="1"/>
  <c r="O3633" i="1"/>
  <c r="N3633" i="1"/>
  <c r="P3633" i="1" s="1"/>
  <c r="Q3633" i="1" s="1"/>
  <c r="M3633" i="1"/>
  <c r="L3633" i="1"/>
  <c r="O3632" i="1"/>
  <c r="N3632" i="1"/>
  <c r="P3632" i="1" s="1"/>
  <c r="Q3632" i="1" s="1"/>
  <c r="M3632" i="1"/>
  <c r="L3632" i="1"/>
  <c r="O3631" i="1"/>
  <c r="N3631" i="1"/>
  <c r="P3631" i="1" s="1"/>
  <c r="Q3631" i="1" s="1"/>
  <c r="M3631" i="1"/>
  <c r="L3631" i="1"/>
  <c r="O3630" i="1"/>
  <c r="N3630" i="1"/>
  <c r="P3630" i="1" s="1"/>
  <c r="Q3630" i="1" s="1"/>
  <c r="M3630" i="1"/>
  <c r="L3630" i="1"/>
  <c r="O3629" i="1"/>
  <c r="N3629" i="1"/>
  <c r="P3629" i="1" s="1"/>
  <c r="Q3629" i="1" s="1"/>
  <c r="M3629" i="1"/>
  <c r="L3629" i="1"/>
  <c r="O3628" i="1"/>
  <c r="N3628" i="1"/>
  <c r="P3628" i="1" s="1"/>
  <c r="Q3628" i="1" s="1"/>
  <c r="M3628" i="1"/>
  <c r="L3628" i="1"/>
  <c r="O3627" i="1"/>
  <c r="N3627" i="1"/>
  <c r="P3627" i="1" s="1"/>
  <c r="Q3627" i="1" s="1"/>
  <c r="M3627" i="1"/>
  <c r="L3627" i="1"/>
  <c r="O3626" i="1"/>
  <c r="N3626" i="1"/>
  <c r="P3626" i="1" s="1"/>
  <c r="Q3626" i="1" s="1"/>
  <c r="M3626" i="1"/>
  <c r="L3626" i="1"/>
  <c r="O3625" i="1"/>
  <c r="N3625" i="1"/>
  <c r="P3625" i="1" s="1"/>
  <c r="Q3625" i="1" s="1"/>
  <c r="M3625" i="1"/>
  <c r="L3625" i="1"/>
  <c r="O3624" i="1"/>
  <c r="N3624" i="1"/>
  <c r="P3624" i="1" s="1"/>
  <c r="Q3624" i="1" s="1"/>
  <c r="M3624" i="1"/>
  <c r="L3624" i="1"/>
  <c r="O3623" i="1"/>
  <c r="N3623" i="1"/>
  <c r="P3623" i="1" s="1"/>
  <c r="Q3623" i="1" s="1"/>
  <c r="M3623" i="1"/>
  <c r="L3623" i="1"/>
  <c r="O3622" i="1"/>
  <c r="N3622" i="1"/>
  <c r="P3622" i="1" s="1"/>
  <c r="Q3622" i="1" s="1"/>
  <c r="M3622" i="1"/>
  <c r="L3622" i="1"/>
  <c r="O3621" i="1"/>
  <c r="P3621" i="1" s="1"/>
  <c r="Q3621" i="1" s="1"/>
  <c r="N3621" i="1"/>
  <c r="M3621" i="1"/>
  <c r="L3621" i="1"/>
  <c r="O3620" i="1"/>
  <c r="N3620" i="1"/>
  <c r="P3620" i="1" s="1"/>
  <c r="Q3620" i="1" s="1"/>
  <c r="M3620" i="1"/>
  <c r="L3620" i="1"/>
  <c r="O3619" i="1"/>
  <c r="N3619" i="1"/>
  <c r="P3619" i="1" s="1"/>
  <c r="Q3619" i="1" s="1"/>
  <c r="M3619" i="1"/>
  <c r="L3619" i="1"/>
  <c r="O3618" i="1"/>
  <c r="N3618" i="1"/>
  <c r="P3618" i="1" s="1"/>
  <c r="Q3618" i="1" s="1"/>
  <c r="M3618" i="1"/>
  <c r="L3618" i="1"/>
  <c r="O3617" i="1"/>
  <c r="N3617" i="1"/>
  <c r="P3617" i="1" s="1"/>
  <c r="Q3617" i="1" s="1"/>
  <c r="M3617" i="1"/>
  <c r="L3617" i="1"/>
  <c r="O3616" i="1"/>
  <c r="N3616" i="1"/>
  <c r="P3616" i="1" s="1"/>
  <c r="Q3616" i="1" s="1"/>
  <c r="M3616" i="1"/>
  <c r="L3616" i="1"/>
  <c r="O3615" i="1"/>
  <c r="N3615" i="1"/>
  <c r="P3615" i="1" s="1"/>
  <c r="Q3615" i="1" s="1"/>
  <c r="M3615" i="1"/>
  <c r="L3615" i="1"/>
  <c r="O3614" i="1"/>
  <c r="N3614" i="1"/>
  <c r="P3614" i="1" s="1"/>
  <c r="Q3614" i="1" s="1"/>
  <c r="M3614" i="1"/>
  <c r="L3614" i="1"/>
  <c r="O3613" i="1"/>
  <c r="N3613" i="1"/>
  <c r="P3613" i="1" s="1"/>
  <c r="Q3613" i="1" s="1"/>
  <c r="M3613" i="1"/>
  <c r="L3613" i="1"/>
  <c r="O3612" i="1"/>
  <c r="N3612" i="1"/>
  <c r="P3612" i="1" s="1"/>
  <c r="Q3612" i="1" s="1"/>
  <c r="M3612" i="1"/>
  <c r="L3612" i="1"/>
  <c r="O3611" i="1"/>
  <c r="N3611" i="1"/>
  <c r="P3611" i="1" s="1"/>
  <c r="Q3611" i="1" s="1"/>
  <c r="M3611" i="1"/>
  <c r="L3611" i="1"/>
  <c r="O3610" i="1"/>
  <c r="N3610" i="1"/>
  <c r="P3610" i="1" s="1"/>
  <c r="Q3610" i="1" s="1"/>
  <c r="M3610" i="1"/>
  <c r="L3610" i="1"/>
  <c r="O3609" i="1"/>
  <c r="N3609" i="1"/>
  <c r="P3609" i="1" s="1"/>
  <c r="Q3609" i="1" s="1"/>
  <c r="M3609" i="1"/>
  <c r="L3609" i="1"/>
  <c r="O3608" i="1"/>
  <c r="N3608" i="1"/>
  <c r="P3608" i="1" s="1"/>
  <c r="Q3608" i="1" s="1"/>
  <c r="M3608" i="1"/>
  <c r="L3608" i="1"/>
  <c r="O3607" i="1"/>
  <c r="N3607" i="1"/>
  <c r="P3607" i="1" s="1"/>
  <c r="Q3607" i="1" s="1"/>
  <c r="M3607" i="1"/>
  <c r="L3607" i="1"/>
  <c r="O3606" i="1"/>
  <c r="N3606" i="1"/>
  <c r="P3606" i="1" s="1"/>
  <c r="Q3606" i="1" s="1"/>
  <c r="M3606" i="1"/>
  <c r="L3606" i="1"/>
  <c r="O3605" i="1"/>
  <c r="N3605" i="1"/>
  <c r="P3605" i="1" s="1"/>
  <c r="Q3605" i="1" s="1"/>
  <c r="M3605" i="1"/>
  <c r="L3605" i="1"/>
  <c r="O3604" i="1"/>
  <c r="N3604" i="1"/>
  <c r="P3604" i="1" s="1"/>
  <c r="Q3604" i="1" s="1"/>
  <c r="M3604" i="1"/>
  <c r="L3604" i="1"/>
  <c r="O3603" i="1"/>
  <c r="N3603" i="1"/>
  <c r="P3603" i="1" s="1"/>
  <c r="Q3603" i="1" s="1"/>
  <c r="M3603" i="1"/>
  <c r="L3603" i="1"/>
  <c r="O3602" i="1"/>
  <c r="N3602" i="1"/>
  <c r="P3602" i="1" s="1"/>
  <c r="Q3602" i="1" s="1"/>
  <c r="M3602" i="1"/>
  <c r="L3602" i="1"/>
  <c r="O3601" i="1"/>
  <c r="N3601" i="1"/>
  <c r="P3601" i="1" s="1"/>
  <c r="Q3601" i="1" s="1"/>
  <c r="M3601" i="1"/>
  <c r="L3601" i="1"/>
  <c r="O3600" i="1"/>
  <c r="N3600" i="1"/>
  <c r="P3600" i="1" s="1"/>
  <c r="Q3600" i="1" s="1"/>
  <c r="M3600" i="1"/>
  <c r="L3600" i="1"/>
  <c r="O3599" i="1"/>
  <c r="N3599" i="1"/>
  <c r="P3599" i="1" s="1"/>
  <c r="Q3599" i="1" s="1"/>
  <c r="M3599" i="1"/>
  <c r="L3599" i="1"/>
  <c r="O3598" i="1"/>
  <c r="N3598" i="1"/>
  <c r="P3598" i="1" s="1"/>
  <c r="Q3598" i="1" s="1"/>
  <c r="M3598" i="1"/>
  <c r="L3598" i="1"/>
  <c r="O3597" i="1"/>
  <c r="N3597" i="1"/>
  <c r="P3597" i="1" s="1"/>
  <c r="Q3597" i="1" s="1"/>
  <c r="M3597" i="1"/>
  <c r="L3597" i="1"/>
  <c r="O3596" i="1"/>
  <c r="N3596" i="1"/>
  <c r="P3596" i="1" s="1"/>
  <c r="Q3596" i="1" s="1"/>
  <c r="M3596" i="1"/>
  <c r="L3596" i="1"/>
  <c r="O3595" i="1"/>
  <c r="N3595" i="1"/>
  <c r="P3595" i="1" s="1"/>
  <c r="Q3595" i="1" s="1"/>
  <c r="M3595" i="1"/>
  <c r="L3595" i="1"/>
  <c r="O3594" i="1"/>
  <c r="N3594" i="1"/>
  <c r="P3594" i="1" s="1"/>
  <c r="Q3594" i="1" s="1"/>
  <c r="M3594" i="1"/>
  <c r="L3594" i="1"/>
  <c r="O3593" i="1"/>
  <c r="N3593" i="1"/>
  <c r="P3593" i="1" s="1"/>
  <c r="Q3593" i="1" s="1"/>
  <c r="M3593" i="1"/>
  <c r="L3593" i="1"/>
  <c r="O3592" i="1"/>
  <c r="N3592" i="1"/>
  <c r="P3592" i="1" s="1"/>
  <c r="Q3592" i="1" s="1"/>
  <c r="M3592" i="1"/>
  <c r="L3592" i="1"/>
  <c r="O3591" i="1"/>
  <c r="N3591" i="1"/>
  <c r="P3591" i="1" s="1"/>
  <c r="Q3591" i="1" s="1"/>
  <c r="M3591" i="1"/>
  <c r="L3591" i="1"/>
  <c r="O3590" i="1"/>
  <c r="N3590" i="1"/>
  <c r="P3590" i="1" s="1"/>
  <c r="Q3590" i="1" s="1"/>
  <c r="M3590" i="1"/>
  <c r="L3590" i="1"/>
  <c r="O3589" i="1"/>
  <c r="N3589" i="1"/>
  <c r="P3589" i="1" s="1"/>
  <c r="Q3589" i="1" s="1"/>
  <c r="M3589" i="1"/>
  <c r="L3589" i="1"/>
  <c r="O3588" i="1"/>
  <c r="N3588" i="1"/>
  <c r="P3588" i="1" s="1"/>
  <c r="Q3588" i="1" s="1"/>
  <c r="M3588" i="1"/>
  <c r="L3588" i="1"/>
  <c r="O3587" i="1"/>
  <c r="N3587" i="1"/>
  <c r="P3587" i="1" s="1"/>
  <c r="Q3587" i="1" s="1"/>
  <c r="M3587" i="1"/>
  <c r="L3587" i="1"/>
  <c r="O3586" i="1"/>
  <c r="N3586" i="1"/>
  <c r="P3586" i="1" s="1"/>
  <c r="Q3586" i="1" s="1"/>
  <c r="M3586" i="1"/>
  <c r="L3586" i="1"/>
  <c r="O3585" i="1"/>
  <c r="N3585" i="1"/>
  <c r="P3585" i="1" s="1"/>
  <c r="Q3585" i="1" s="1"/>
  <c r="M3585" i="1"/>
  <c r="L3585" i="1"/>
  <c r="O3584" i="1"/>
  <c r="N3584" i="1"/>
  <c r="P3584" i="1" s="1"/>
  <c r="Q3584" i="1" s="1"/>
  <c r="M3584" i="1"/>
  <c r="L3584" i="1"/>
  <c r="O3583" i="1"/>
  <c r="N3583" i="1"/>
  <c r="P3583" i="1" s="1"/>
  <c r="Q3583" i="1" s="1"/>
  <c r="M3583" i="1"/>
  <c r="L3583" i="1"/>
  <c r="O3582" i="1"/>
  <c r="N3582" i="1"/>
  <c r="P3582" i="1" s="1"/>
  <c r="Q3582" i="1" s="1"/>
  <c r="M3582" i="1"/>
  <c r="L3582" i="1"/>
  <c r="O3581" i="1"/>
  <c r="N3581" i="1"/>
  <c r="P3581" i="1" s="1"/>
  <c r="Q3581" i="1" s="1"/>
  <c r="M3581" i="1"/>
  <c r="L3581" i="1"/>
  <c r="O3580" i="1"/>
  <c r="N3580" i="1"/>
  <c r="P3580" i="1" s="1"/>
  <c r="Q3580" i="1" s="1"/>
  <c r="M3580" i="1"/>
  <c r="L3580" i="1"/>
  <c r="O3579" i="1"/>
  <c r="N3579" i="1"/>
  <c r="P3579" i="1" s="1"/>
  <c r="Q3579" i="1" s="1"/>
  <c r="M3579" i="1"/>
  <c r="L3579" i="1"/>
  <c r="O3578" i="1"/>
  <c r="N3578" i="1"/>
  <c r="P3578" i="1" s="1"/>
  <c r="Q3578" i="1" s="1"/>
  <c r="M3578" i="1"/>
  <c r="L3578" i="1"/>
  <c r="O3577" i="1"/>
  <c r="N3577" i="1"/>
  <c r="P3577" i="1" s="1"/>
  <c r="Q3577" i="1" s="1"/>
  <c r="M3577" i="1"/>
  <c r="L3577" i="1"/>
  <c r="O3576" i="1"/>
  <c r="N3576" i="1"/>
  <c r="P3576" i="1" s="1"/>
  <c r="Q3576" i="1" s="1"/>
  <c r="M3576" i="1"/>
  <c r="L3576" i="1"/>
  <c r="O3575" i="1"/>
  <c r="N3575" i="1"/>
  <c r="P3575" i="1" s="1"/>
  <c r="Q3575" i="1" s="1"/>
  <c r="M3575" i="1"/>
  <c r="L3575" i="1"/>
  <c r="O3574" i="1"/>
  <c r="N3574" i="1"/>
  <c r="P3574" i="1" s="1"/>
  <c r="Q3574" i="1" s="1"/>
  <c r="M3574" i="1"/>
  <c r="L3574" i="1"/>
  <c r="O3573" i="1"/>
  <c r="N3573" i="1"/>
  <c r="P3573" i="1" s="1"/>
  <c r="Q3573" i="1" s="1"/>
  <c r="M3573" i="1"/>
  <c r="L3573" i="1"/>
  <c r="O3572" i="1"/>
  <c r="N3572" i="1"/>
  <c r="P3572" i="1" s="1"/>
  <c r="Q3572" i="1" s="1"/>
  <c r="M3572" i="1"/>
  <c r="L3572" i="1"/>
  <c r="O3571" i="1"/>
  <c r="N3571" i="1"/>
  <c r="P3571" i="1" s="1"/>
  <c r="Q3571" i="1" s="1"/>
  <c r="M3571" i="1"/>
  <c r="L3571" i="1"/>
  <c r="O3570" i="1"/>
  <c r="N3570" i="1"/>
  <c r="P3570" i="1" s="1"/>
  <c r="Q3570" i="1" s="1"/>
  <c r="M3570" i="1"/>
  <c r="L3570" i="1"/>
  <c r="O3569" i="1"/>
  <c r="N3569" i="1"/>
  <c r="P3569" i="1" s="1"/>
  <c r="Q3569" i="1" s="1"/>
  <c r="M3569" i="1"/>
  <c r="L3569" i="1"/>
  <c r="O3568" i="1"/>
  <c r="N3568" i="1"/>
  <c r="P3568" i="1" s="1"/>
  <c r="Q3568" i="1" s="1"/>
  <c r="M3568" i="1"/>
  <c r="L3568" i="1"/>
  <c r="O3567" i="1"/>
  <c r="N3567" i="1"/>
  <c r="P3567" i="1" s="1"/>
  <c r="Q3567" i="1" s="1"/>
  <c r="M3567" i="1"/>
  <c r="L3567" i="1"/>
  <c r="O3566" i="1"/>
  <c r="N3566" i="1"/>
  <c r="P3566" i="1" s="1"/>
  <c r="Q3566" i="1" s="1"/>
  <c r="M3566" i="1"/>
  <c r="L3566" i="1"/>
  <c r="O3565" i="1"/>
  <c r="N3565" i="1"/>
  <c r="P3565" i="1" s="1"/>
  <c r="Q3565" i="1" s="1"/>
  <c r="M3565" i="1"/>
  <c r="L3565" i="1"/>
  <c r="O3564" i="1"/>
  <c r="N3564" i="1"/>
  <c r="P3564" i="1" s="1"/>
  <c r="Q3564" i="1" s="1"/>
  <c r="M3564" i="1"/>
  <c r="L3564" i="1"/>
  <c r="O3563" i="1"/>
  <c r="N3563" i="1"/>
  <c r="P3563" i="1" s="1"/>
  <c r="Q3563" i="1" s="1"/>
  <c r="M3563" i="1"/>
  <c r="L3563" i="1"/>
  <c r="O3562" i="1"/>
  <c r="N3562" i="1"/>
  <c r="P3562" i="1" s="1"/>
  <c r="Q3562" i="1" s="1"/>
  <c r="M3562" i="1"/>
  <c r="L3562" i="1"/>
  <c r="O3561" i="1"/>
  <c r="N3561" i="1"/>
  <c r="P3561" i="1" s="1"/>
  <c r="Q3561" i="1" s="1"/>
  <c r="M3561" i="1"/>
  <c r="L3561" i="1"/>
  <c r="O3560" i="1"/>
  <c r="N3560" i="1"/>
  <c r="P3560" i="1" s="1"/>
  <c r="Q3560" i="1" s="1"/>
  <c r="M3560" i="1"/>
  <c r="L3560" i="1"/>
  <c r="O3559" i="1"/>
  <c r="N3559" i="1"/>
  <c r="P3559" i="1" s="1"/>
  <c r="Q3559" i="1" s="1"/>
  <c r="M3559" i="1"/>
  <c r="L3559" i="1"/>
  <c r="O3558" i="1"/>
  <c r="N3558" i="1"/>
  <c r="P3558" i="1" s="1"/>
  <c r="Q3558" i="1" s="1"/>
  <c r="M3558" i="1"/>
  <c r="L3558" i="1"/>
  <c r="O3557" i="1"/>
  <c r="N3557" i="1"/>
  <c r="P3557" i="1" s="1"/>
  <c r="Q3557" i="1" s="1"/>
  <c r="M3557" i="1"/>
  <c r="L3557" i="1"/>
  <c r="O3556" i="1"/>
  <c r="N3556" i="1"/>
  <c r="P3556" i="1" s="1"/>
  <c r="Q3556" i="1" s="1"/>
  <c r="M3556" i="1"/>
  <c r="L3556" i="1"/>
  <c r="O3555" i="1"/>
  <c r="N3555" i="1"/>
  <c r="P3555" i="1" s="1"/>
  <c r="Q3555" i="1" s="1"/>
  <c r="M3555" i="1"/>
  <c r="L3555" i="1"/>
  <c r="O3554" i="1"/>
  <c r="N3554" i="1"/>
  <c r="P3554" i="1" s="1"/>
  <c r="Q3554" i="1" s="1"/>
  <c r="M3554" i="1"/>
  <c r="L3554" i="1"/>
  <c r="O3553" i="1"/>
  <c r="N3553" i="1"/>
  <c r="P3553" i="1" s="1"/>
  <c r="Q3553" i="1" s="1"/>
  <c r="M3553" i="1"/>
  <c r="L3553" i="1"/>
  <c r="O3552" i="1"/>
  <c r="N3552" i="1"/>
  <c r="P3552" i="1" s="1"/>
  <c r="Q3552" i="1" s="1"/>
  <c r="M3552" i="1"/>
  <c r="L3552" i="1"/>
  <c r="O3551" i="1"/>
  <c r="N3551" i="1"/>
  <c r="P3551" i="1" s="1"/>
  <c r="Q3551" i="1" s="1"/>
  <c r="M3551" i="1"/>
  <c r="L3551" i="1"/>
  <c r="O3550" i="1"/>
  <c r="N3550" i="1"/>
  <c r="P3550" i="1" s="1"/>
  <c r="Q3550" i="1" s="1"/>
  <c r="M3550" i="1"/>
  <c r="L3550" i="1"/>
  <c r="O3549" i="1"/>
  <c r="N3549" i="1"/>
  <c r="P3549" i="1" s="1"/>
  <c r="Q3549" i="1" s="1"/>
  <c r="M3549" i="1"/>
  <c r="L3549" i="1"/>
  <c r="O3548" i="1"/>
  <c r="N3548" i="1"/>
  <c r="P3548" i="1" s="1"/>
  <c r="Q3548" i="1" s="1"/>
  <c r="M3548" i="1"/>
  <c r="L3548" i="1"/>
  <c r="O3547" i="1"/>
  <c r="N3547" i="1"/>
  <c r="P3547" i="1" s="1"/>
  <c r="Q3547" i="1" s="1"/>
  <c r="M3547" i="1"/>
  <c r="L3547" i="1"/>
  <c r="O3546" i="1"/>
  <c r="N3546" i="1"/>
  <c r="P3546" i="1" s="1"/>
  <c r="Q3546" i="1" s="1"/>
  <c r="M3546" i="1"/>
  <c r="L3546" i="1"/>
  <c r="O3545" i="1"/>
  <c r="N3545" i="1"/>
  <c r="P3545" i="1" s="1"/>
  <c r="Q3545" i="1" s="1"/>
  <c r="M3545" i="1"/>
  <c r="L3545" i="1"/>
  <c r="O3544" i="1"/>
  <c r="N3544" i="1"/>
  <c r="P3544" i="1" s="1"/>
  <c r="Q3544" i="1" s="1"/>
  <c r="M3544" i="1"/>
  <c r="L3544" i="1"/>
  <c r="O3543" i="1"/>
  <c r="N3543" i="1"/>
  <c r="P3543" i="1" s="1"/>
  <c r="Q3543" i="1" s="1"/>
  <c r="M3543" i="1"/>
  <c r="L3543" i="1"/>
  <c r="O3542" i="1"/>
  <c r="N3542" i="1"/>
  <c r="P3542" i="1" s="1"/>
  <c r="Q3542" i="1" s="1"/>
  <c r="M3542" i="1"/>
  <c r="L3542" i="1"/>
  <c r="O3541" i="1"/>
  <c r="N3541" i="1"/>
  <c r="P3541" i="1" s="1"/>
  <c r="Q3541" i="1" s="1"/>
  <c r="M3541" i="1"/>
  <c r="L3541" i="1"/>
  <c r="O3540" i="1"/>
  <c r="N3540" i="1"/>
  <c r="P3540" i="1" s="1"/>
  <c r="Q3540" i="1" s="1"/>
  <c r="M3540" i="1"/>
  <c r="L3540" i="1"/>
  <c r="O3539" i="1"/>
  <c r="N3539" i="1"/>
  <c r="P3539" i="1" s="1"/>
  <c r="Q3539" i="1" s="1"/>
  <c r="M3539" i="1"/>
  <c r="L3539" i="1"/>
  <c r="O3538" i="1"/>
  <c r="N3538" i="1"/>
  <c r="P3538" i="1" s="1"/>
  <c r="Q3538" i="1" s="1"/>
  <c r="M3538" i="1"/>
  <c r="L3538" i="1"/>
  <c r="O3537" i="1"/>
  <c r="N3537" i="1"/>
  <c r="P3537" i="1" s="1"/>
  <c r="Q3537" i="1" s="1"/>
  <c r="M3537" i="1"/>
  <c r="L3537" i="1"/>
  <c r="O3536" i="1"/>
  <c r="N3536" i="1"/>
  <c r="P3536" i="1" s="1"/>
  <c r="Q3536" i="1" s="1"/>
  <c r="M3536" i="1"/>
  <c r="L3536" i="1"/>
  <c r="O3535" i="1"/>
  <c r="N3535" i="1"/>
  <c r="P3535" i="1" s="1"/>
  <c r="Q3535" i="1" s="1"/>
  <c r="M3535" i="1"/>
  <c r="L3535" i="1"/>
  <c r="O3534" i="1"/>
  <c r="N3534" i="1"/>
  <c r="P3534" i="1" s="1"/>
  <c r="Q3534" i="1" s="1"/>
  <c r="M3534" i="1"/>
  <c r="L3534" i="1"/>
  <c r="O3533" i="1"/>
  <c r="N3533" i="1"/>
  <c r="P3533" i="1" s="1"/>
  <c r="Q3533" i="1" s="1"/>
  <c r="M3533" i="1"/>
  <c r="L3533" i="1"/>
  <c r="O3532" i="1"/>
  <c r="N3532" i="1"/>
  <c r="P3532" i="1" s="1"/>
  <c r="Q3532" i="1" s="1"/>
  <c r="M3532" i="1"/>
  <c r="L3532" i="1"/>
  <c r="O3531" i="1"/>
  <c r="N3531" i="1"/>
  <c r="P3531" i="1" s="1"/>
  <c r="Q3531" i="1" s="1"/>
  <c r="M3531" i="1"/>
  <c r="L3531" i="1"/>
  <c r="O3530" i="1"/>
  <c r="N3530" i="1"/>
  <c r="P3530" i="1" s="1"/>
  <c r="Q3530" i="1" s="1"/>
  <c r="M3530" i="1"/>
  <c r="L3530" i="1"/>
  <c r="O3529" i="1"/>
  <c r="N3529" i="1"/>
  <c r="P3529" i="1" s="1"/>
  <c r="Q3529" i="1" s="1"/>
  <c r="M3529" i="1"/>
  <c r="L3529" i="1"/>
  <c r="P3528" i="1"/>
  <c r="Q3528" i="1" s="1"/>
  <c r="O3528" i="1"/>
  <c r="N3528" i="1"/>
  <c r="M3528" i="1"/>
  <c r="L3528" i="1"/>
  <c r="O3527" i="1"/>
  <c r="N3527" i="1"/>
  <c r="P3527" i="1" s="1"/>
  <c r="Q3527" i="1" s="1"/>
  <c r="M3527" i="1"/>
  <c r="L3527" i="1"/>
  <c r="O3526" i="1"/>
  <c r="N3526" i="1"/>
  <c r="P3526" i="1" s="1"/>
  <c r="Q3526" i="1" s="1"/>
  <c r="M3526" i="1"/>
  <c r="L3526" i="1"/>
  <c r="O3525" i="1"/>
  <c r="N3525" i="1"/>
  <c r="P3525" i="1" s="1"/>
  <c r="Q3525" i="1" s="1"/>
  <c r="M3525" i="1"/>
  <c r="L3525" i="1"/>
  <c r="O3524" i="1"/>
  <c r="N3524" i="1"/>
  <c r="P3524" i="1" s="1"/>
  <c r="Q3524" i="1" s="1"/>
  <c r="M3524" i="1"/>
  <c r="L3524" i="1"/>
  <c r="O3523" i="1"/>
  <c r="N3523" i="1"/>
  <c r="P3523" i="1" s="1"/>
  <c r="Q3523" i="1" s="1"/>
  <c r="M3523" i="1"/>
  <c r="L3523" i="1"/>
  <c r="O3522" i="1"/>
  <c r="N3522" i="1"/>
  <c r="P3522" i="1" s="1"/>
  <c r="Q3522" i="1" s="1"/>
  <c r="M3522" i="1"/>
  <c r="L3522" i="1"/>
  <c r="O3521" i="1"/>
  <c r="N3521" i="1"/>
  <c r="P3521" i="1" s="1"/>
  <c r="Q3521" i="1" s="1"/>
  <c r="M3521" i="1"/>
  <c r="L3521" i="1"/>
  <c r="O3520" i="1"/>
  <c r="N3520" i="1"/>
  <c r="P3520" i="1" s="1"/>
  <c r="Q3520" i="1" s="1"/>
  <c r="M3520" i="1"/>
  <c r="L3520" i="1"/>
  <c r="O3519" i="1"/>
  <c r="N3519" i="1"/>
  <c r="P3519" i="1" s="1"/>
  <c r="Q3519" i="1" s="1"/>
  <c r="M3519" i="1"/>
  <c r="L3519" i="1"/>
  <c r="P3518" i="1"/>
  <c r="Q3518" i="1" s="1"/>
  <c r="O3518" i="1"/>
  <c r="N3518" i="1"/>
  <c r="M3518" i="1"/>
  <c r="L3518" i="1"/>
  <c r="O3517" i="1"/>
  <c r="N3517" i="1"/>
  <c r="P3517" i="1" s="1"/>
  <c r="Q3517" i="1" s="1"/>
  <c r="M3517" i="1"/>
  <c r="L3517" i="1"/>
  <c r="O3516" i="1"/>
  <c r="N3516" i="1"/>
  <c r="P3516" i="1" s="1"/>
  <c r="Q3516" i="1" s="1"/>
  <c r="M3516" i="1"/>
  <c r="L3516" i="1"/>
  <c r="O3515" i="1"/>
  <c r="N3515" i="1"/>
  <c r="P3515" i="1" s="1"/>
  <c r="Q3515" i="1" s="1"/>
  <c r="M3515" i="1"/>
  <c r="L3515" i="1"/>
  <c r="O3514" i="1"/>
  <c r="N3514" i="1"/>
  <c r="P3514" i="1" s="1"/>
  <c r="Q3514" i="1" s="1"/>
  <c r="M3514" i="1"/>
  <c r="L3514" i="1"/>
  <c r="O3513" i="1"/>
  <c r="N3513" i="1"/>
  <c r="P3513" i="1" s="1"/>
  <c r="Q3513" i="1" s="1"/>
  <c r="M3513" i="1"/>
  <c r="L3513" i="1"/>
  <c r="O3512" i="1"/>
  <c r="N3512" i="1"/>
  <c r="P3512" i="1" s="1"/>
  <c r="Q3512" i="1" s="1"/>
  <c r="M3512" i="1"/>
  <c r="L3512" i="1"/>
  <c r="O3511" i="1"/>
  <c r="N3511" i="1"/>
  <c r="P3511" i="1" s="1"/>
  <c r="Q3511" i="1" s="1"/>
  <c r="M3511" i="1"/>
  <c r="L3511" i="1"/>
  <c r="O3510" i="1"/>
  <c r="N3510" i="1"/>
  <c r="P3510" i="1" s="1"/>
  <c r="Q3510" i="1" s="1"/>
  <c r="M3510" i="1"/>
  <c r="L3510" i="1"/>
  <c r="O3509" i="1"/>
  <c r="N3509" i="1"/>
  <c r="P3509" i="1" s="1"/>
  <c r="Q3509" i="1" s="1"/>
  <c r="M3509" i="1"/>
  <c r="L3509" i="1"/>
  <c r="O3508" i="1"/>
  <c r="N3508" i="1"/>
  <c r="P3508" i="1" s="1"/>
  <c r="Q3508" i="1" s="1"/>
  <c r="M3508" i="1"/>
  <c r="L3508" i="1"/>
  <c r="O3507" i="1"/>
  <c r="N3507" i="1"/>
  <c r="P3507" i="1" s="1"/>
  <c r="Q3507" i="1" s="1"/>
  <c r="M3507" i="1"/>
  <c r="L3507" i="1"/>
  <c r="O3506" i="1"/>
  <c r="N3506" i="1"/>
  <c r="P3506" i="1" s="1"/>
  <c r="Q3506" i="1" s="1"/>
  <c r="M3506" i="1"/>
  <c r="L3506" i="1"/>
  <c r="O3505" i="1"/>
  <c r="N3505" i="1"/>
  <c r="P3505" i="1" s="1"/>
  <c r="Q3505" i="1" s="1"/>
  <c r="M3505" i="1"/>
  <c r="L3505" i="1"/>
  <c r="O3504" i="1"/>
  <c r="N3504" i="1"/>
  <c r="P3504" i="1" s="1"/>
  <c r="Q3504" i="1" s="1"/>
  <c r="M3504" i="1"/>
  <c r="L3504" i="1"/>
  <c r="O3503" i="1"/>
  <c r="N3503" i="1"/>
  <c r="P3503" i="1" s="1"/>
  <c r="Q3503" i="1" s="1"/>
  <c r="M3503" i="1"/>
  <c r="L3503" i="1"/>
  <c r="O3502" i="1"/>
  <c r="N3502" i="1"/>
  <c r="P3502" i="1" s="1"/>
  <c r="Q3502" i="1" s="1"/>
  <c r="M3502" i="1"/>
  <c r="L3502" i="1"/>
  <c r="O3501" i="1"/>
  <c r="N3501" i="1"/>
  <c r="P3501" i="1" s="1"/>
  <c r="Q3501" i="1" s="1"/>
  <c r="M3501" i="1"/>
  <c r="L3501" i="1"/>
  <c r="O3500" i="1"/>
  <c r="N3500" i="1"/>
  <c r="P3500" i="1" s="1"/>
  <c r="Q3500" i="1" s="1"/>
  <c r="M3500" i="1"/>
  <c r="L3500" i="1"/>
  <c r="O3499" i="1"/>
  <c r="N3499" i="1"/>
  <c r="P3499" i="1" s="1"/>
  <c r="Q3499" i="1" s="1"/>
  <c r="M3499" i="1"/>
  <c r="L3499" i="1"/>
  <c r="O3498" i="1"/>
  <c r="N3498" i="1"/>
  <c r="P3498" i="1" s="1"/>
  <c r="Q3498" i="1" s="1"/>
  <c r="M3498" i="1"/>
  <c r="L3498" i="1"/>
  <c r="O3497" i="1"/>
  <c r="N3497" i="1"/>
  <c r="P3497" i="1" s="1"/>
  <c r="Q3497" i="1" s="1"/>
  <c r="M3497" i="1"/>
  <c r="L3497" i="1"/>
  <c r="O3496" i="1"/>
  <c r="N3496" i="1"/>
  <c r="P3496" i="1" s="1"/>
  <c r="Q3496" i="1" s="1"/>
  <c r="M3496" i="1"/>
  <c r="L3496" i="1"/>
  <c r="O3495" i="1"/>
  <c r="N3495" i="1"/>
  <c r="P3495" i="1" s="1"/>
  <c r="Q3495" i="1" s="1"/>
  <c r="M3495" i="1"/>
  <c r="L3495" i="1"/>
  <c r="O3494" i="1"/>
  <c r="N3494" i="1"/>
  <c r="P3494" i="1" s="1"/>
  <c r="Q3494" i="1" s="1"/>
  <c r="M3494" i="1"/>
  <c r="L3494" i="1"/>
  <c r="O3493" i="1"/>
  <c r="N3493" i="1"/>
  <c r="P3493" i="1" s="1"/>
  <c r="Q3493" i="1" s="1"/>
  <c r="M3493" i="1"/>
  <c r="L3493" i="1"/>
  <c r="O3492" i="1"/>
  <c r="N3492" i="1"/>
  <c r="P3492" i="1" s="1"/>
  <c r="Q3492" i="1" s="1"/>
  <c r="M3492" i="1"/>
  <c r="L3492" i="1"/>
  <c r="O3491" i="1"/>
  <c r="N3491" i="1"/>
  <c r="P3491" i="1" s="1"/>
  <c r="Q3491" i="1" s="1"/>
  <c r="M3491" i="1"/>
  <c r="L3491" i="1"/>
  <c r="O3490" i="1"/>
  <c r="N3490" i="1"/>
  <c r="P3490" i="1" s="1"/>
  <c r="Q3490" i="1" s="1"/>
  <c r="M3490" i="1"/>
  <c r="L3490" i="1"/>
  <c r="O3489" i="1"/>
  <c r="N3489" i="1"/>
  <c r="P3489" i="1" s="1"/>
  <c r="Q3489" i="1" s="1"/>
  <c r="M3489" i="1"/>
  <c r="L3489" i="1"/>
  <c r="O3488" i="1"/>
  <c r="N3488" i="1"/>
  <c r="P3488" i="1" s="1"/>
  <c r="Q3488" i="1" s="1"/>
  <c r="M3488" i="1"/>
  <c r="L3488" i="1"/>
  <c r="O3487" i="1"/>
  <c r="N3487" i="1"/>
  <c r="P3487" i="1" s="1"/>
  <c r="Q3487" i="1" s="1"/>
  <c r="M3487" i="1"/>
  <c r="L3487" i="1"/>
  <c r="O3486" i="1"/>
  <c r="N3486" i="1"/>
  <c r="P3486" i="1" s="1"/>
  <c r="Q3486" i="1" s="1"/>
  <c r="M3486" i="1"/>
  <c r="L3486" i="1"/>
  <c r="O3485" i="1"/>
  <c r="N3485" i="1"/>
  <c r="P3485" i="1" s="1"/>
  <c r="Q3485" i="1" s="1"/>
  <c r="M3485" i="1"/>
  <c r="L3485" i="1"/>
  <c r="O3484" i="1"/>
  <c r="N3484" i="1"/>
  <c r="P3484" i="1" s="1"/>
  <c r="Q3484" i="1" s="1"/>
  <c r="M3484" i="1"/>
  <c r="L3484" i="1"/>
  <c r="O3483" i="1"/>
  <c r="N3483" i="1"/>
  <c r="P3483" i="1" s="1"/>
  <c r="Q3483" i="1" s="1"/>
  <c r="M3483" i="1"/>
  <c r="L3483" i="1"/>
  <c r="O3482" i="1"/>
  <c r="N3482" i="1"/>
  <c r="P3482" i="1" s="1"/>
  <c r="Q3482" i="1" s="1"/>
  <c r="M3482" i="1"/>
  <c r="L3482" i="1"/>
  <c r="O3481" i="1"/>
  <c r="N3481" i="1"/>
  <c r="P3481" i="1" s="1"/>
  <c r="Q3481" i="1" s="1"/>
  <c r="M3481" i="1"/>
  <c r="L3481" i="1"/>
  <c r="O3480" i="1"/>
  <c r="N3480" i="1"/>
  <c r="P3480" i="1" s="1"/>
  <c r="Q3480" i="1" s="1"/>
  <c r="M3480" i="1"/>
  <c r="L3480" i="1"/>
  <c r="O3479" i="1"/>
  <c r="N3479" i="1"/>
  <c r="P3479" i="1" s="1"/>
  <c r="Q3479" i="1" s="1"/>
  <c r="M3479" i="1"/>
  <c r="L3479" i="1"/>
  <c r="O3478" i="1"/>
  <c r="N3478" i="1"/>
  <c r="P3478" i="1" s="1"/>
  <c r="Q3478" i="1" s="1"/>
  <c r="M3478" i="1"/>
  <c r="L3478" i="1"/>
  <c r="O3477" i="1"/>
  <c r="N3477" i="1"/>
  <c r="P3477" i="1" s="1"/>
  <c r="Q3477" i="1" s="1"/>
  <c r="M3477" i="1"/>
  <c r="L3477" i="1"/>
  <c r="O3476" i="1"/>
  <c r="N3476" i="1"/>
  <c r="P3476" i="1" s="1"/>
  <c r="Q3476" i="1" s="1"/>
  <c r="M3476" i="1"/>
  <c r="L3476" i="1"/>
  <c r="O3475" i="1"/>
  <c r="N3475" i="1"/>
  <c r="P3475" i="1" s="1"/>
  <c r="Q3475" i="1" s="1"/>
  <c r="M3475" i="1"/>
  <c r="L3475" i="1"/>
  <c r="O3474" i="1"/>
  <c r="N3474" i="1"/>
  <c r="P3474" i="1" s="1"/>
  <c r="Q3474" i="1" s="1"/>
  <c r="M3474" i="1"/>
  <c r="L3474" i="1"/>
  <c r="O3473" i="1"/>
  <c r="N3473" i="1"/>
  <c r="P3473" i="1" s="1"/>
  <c r="Q3473" i="1" s="1"/>
  <c r="M3473" i="1"/>
  <c r="L3473" i="1"/>
  <c r="O3472" i="1"/>
  <c r="N3472" i="1"/>
  <c r="P3472" i="1" s="1"/>
  <c r="Q3472" i="1" s="1"/>
  <c r="M3472" i="1"/>
  <c r="L3472" i="1"/>
  <c r="O3471" i="1"/>
  <c r="N3471" i="1"/>
  <c r="P3471" i="1" s="1"/>
  <c r="Q3471" i="1" s="1"/>
  <c r="M3471" i="1"/>
  <c r="L3471" i="1"/>
  <c r="O3470" i="1"/>
  <c r="N3470" i="1"/>
  <c r="P3470" i="1" s="1"/>
  <c r="Q3470" i="1" s="1"/>
  <c r="M3470" i="1"/>
  <c r="L3470" i="1"/>
  <c r="O3469" i="1"/>
  <c r="N3469" i="1"/>
  <c r="P3469" i="1" s="1"/>
  <c r="Q3469" i="1" s="1"/>
  <c r="M3469" i="1"/>
  <c r="L3469" i="1"/>
  <c r="O3468" i="1"/>
  <c r="N3468" i="1"/>
  <c r="P3468" i="1" s="1"/>
  <c r="Q3468" i="1" s="1"/>
  <c r="M3468" i="1"/>
  <c r="L3468" i="1"/>
  <c r="O3467" i="1"/>
  <c r="N3467" i="1"/>
  <c r="P3467" i="1" s="1"/>
  <c r="Q3467" i="1" s="1"/>
  <c r="M3467" i="1"/>
  <c r="L3467" i="1"/>
  <c r="O3466" i="1"/>
  <c r="N3466" i="1"/>
  <c r="P3466" i="1" s="1"/>
  <c r="Q3466" i="1" s="1"/>
  <c r="M3466" i="1"/>
  <c r="L3466" i="1"/>
  <c r="O3465" i="1"/>
  <c r="N3465" i="1"/>
  <c r="P3465" i="1" s="1"/>
  <c r="Q3465" i="1" s="1"/>
  <c r="M3465" i="1"/>
  <c r="L3465" i="1"/>
  <c r="O3464" i="1"/>
  <c r="N3464" i="1"/>
  <c r="P3464" i="1" s="1"/>
  <c r="Q3464" i="1" s="1"/>
  <c r="M3464" i="1"/>
  <c r="L3464" i="1"/>
  <c r="O3463" i="1"/>
  <c r="N3463" i="1"/>
  <c r="P3463" i="1" s="1"/>
  <c r="Q3463" i="1" s="1"/>
  <c r="M3463" i="1"/>
  <c r="L3463" i="1"/>
  <c r="O3462" i="1"/>
  <c r="N3462" i="1"/>
  <c r="P3462" i="1" s="1"/>
  <c r="Q3462" i="1" s="1"/>
  <c r="M3462" i="1"/>
  <c r="L3462" i="1"/>
  <c r="O3461" i="1"/>
  <c r="N3461" i="1"/>
  <c r="P3461" i="1" s="1"/>
  <c r="Q3461" i="1" s="1"/>
  <c r="M3461" i="1"/>
  <c r="L3461" i="1"/>
  <c r="O3460" i="1"/>
  <c r="N3460" i="1"/>
  <c r="P3460" i="1" s="1"/>
  <c r="Q3460" i="1" s="1"/>
  <c r="M3460" i="1"/>
  <c r="L3460" i="1"/>
  <c r="O3459" i="1"/>
  <c r="N3459" i="1"/>
  <c r="P3459" i="1" s="1"/>
  <c r="Q3459" i="1" s="1"/>
  <c r="M3459" i="1"/>
  <c r="L3459" i="1"/>
  <c r="O3458" i="1"/>
  <c r="N3458" i="1"/>
  <c r="P3458" i="1" s="1"/>
  <c r="Q3458" i="1" s="1"/>
  <c r="M3458" i="1"/>
  <c r="L3458" i="1"/>
  <c r="O3457" i="1"/>
  <c r="N3457" i="1"/>
  <c r="P3457" i="1" s="1"/>
  <c r="Q3457" i="1" s="1"/>
  <c r="M3457" i="1"/>
  <c r="L3457" i="1"/>
  <c r="O3456" i="1"/>
  <c r="N3456" i="1"/>
  <c r="P3456" i="1" s="1"/>
  <c r="Q3456" i="1" s="1"/>
  <c r="M3456" i="1"/>
  <c r="L3456" i="1"/>
  <c r="O3455" i="1"/>
  <c r="N3455" i="1"/>
  <c r="P3455" i="1" s="1"/>
  <c r="Q3455" i="1" s="1"/>
  <c r="M3455" i="1"/>
  <c r="L3455" i="1"/>
  <c r="O3454" i="1"/>
  <c r="N3454" i="1"/>
  <c r="P3454" i="1" s="1"/>
  <c r="Q3454" i="1" s="1"/>
  <c r="M3454" i="1"/>
  <c r="L3454" i="1"/>
  <c r="P3453" i="1"/>
  <c r="Q3453" i="1" s="1"/>
  <c r="O3453" i="1"/>
  <c r="N3453" i="1"/>
  <c r="M3453" i="1"/>
  <c r="L3453" i="1"/>
  <c r="O3452" i="1"/>
  <c r="N3452" i="1"/>
  <c r="P3452" i="1" s="1"/>
  <c r="Q3452" i="1" s="1"/>
  <c r="M3452" i="1"/>
  <c r="L3452" i="1"/>
  <c r="O3451" i="1"/>
  <c r="N3451" i="1"/>
  <c r="P3451" i="1" s="1"/>
  <c r="Q3451" i="1" s="1"/>
  <c r="M3451" i="1"/>
  <c r="L3451" i="1"/>
  <c r="O3450" i="1"/>
  <c r="N3450" i="1"/>
  <c r="P3450" i="1" s="1"/>
  <c r="Q3450" i="1" s="1"/>
  <c r="M3450" i="1"/>
  <c r="L3450" i="1"/>
  <c r="O3449" i="1"/>
  <c r="N3449" i="1"/>
  <c r="P3449" i="1" s="1"/>
  <c r="Q3449" i="1" s="1"/>
  <c r="M3449" i="1"/>
  <c r="L3449" i="1"/>
  <c r="O3448" i="1"/>
  <c r="N3448" i="1"/>
  <c r="P3448" i="1" s="1"/>
  <c r="Q3448" i="1" s="1"/>
  <c r="M3448" i="1"/>
  <c r="L3448" i="1"/>
  <c r="O3447" i="1"/>
  <c r="N3447" i="1"/>
  <c r="P3447" i="1" s="1"/>
  <c r="Q3447" i="1" s="1"/>
  <c r="M3447" i="1"/>
  <c r="L3447" i="1"/>
  <c r="O3446" i="1"/>
  <c r="N3446" i="1"/>
  <c r="P3446" i="1" s="1"/>
  <c r="Q3446" i="1" s="1"/>
  <c r="M3446" i="1"/>
  <c r="L3446" i="1"/>
  <c r="O3445" i="1"/>
  <c r="N3445" i="1"/>
  <c r="P3445" i="1" s="1"/>
  <c r="Q3445" i="1" s="1"/>
  <c r="M3445" i="1"/>
  <c r="L3445" i="1"/>
  <c r="O3444" i="1"/>
  <c r="N3444" i="1"/>
  <c r="P3444" i="1" s="1"/>
  <c r="Q3444" i="1" s="1"/>
  <c r="M3444" i="1"/>
  <c r="L3444" i="1"/>
  <c r="O3443" i="1"/>
  <c r="N3443" i="1"/>
  <c r="P3443" i="1" s="1"/>
  <c r="Q3443" i="1" s="1"/>
  <c r="M3443" i="1"/>
  <c r="L3443" i="1"/>
  <c r="O3442" i="1"/>
  <c r="N3442" i="1"/>
  <c r="P3442" i="1" s="1"/>
  <c r="Q3442" i="1" s="1"/>
  <c r="M3442" i="1"/>
  <c r="L3442" i="1"/>
  <c r="O3441" i="1"/>
  <c r="N3441" i="1"/>
  <c r="P3441" i="1" s="1"/>
  <c r="Q3441" i="1" s="1"/>
  <c r="M3441" i="1"/>
  <c r="L3441" i="1"/>
  <c r="O3440" i="1"/>
  <c r="N3440" i="1"/>
  <c r="P3440" i="1" s="1"/>
  <c r="Q3440" i="1" s="1"/>
  <c r="M3440" i="1"/>
  <c r="L3440" i="1"/>
  <c r="O3439" i="1"/>
  <c r="N3439" i="1"/>
  <c r="P3439" i="1" s="1"/>
  <c r="Q3439" i="1" s="1"/>
  <c r="M3439" i="1"/>
  <c r="L3439" i="1"/>
  <c r="O3438" i="1"/>
  <c r="N3438" i="1"/>
  <c r="P3438" i="1" s="1"/>
  <c r="Q3438" i="1" s="1"/>
  <c r="M3438" i="1"/>
  <c r="L3438" i="1"/>
  <c r="O3437" i="1"/>
  <c r="N3437" i="1"/>
  <c r="P3437" i="1" s="1"/>
  <c r="Q3437" i="1" s="1"/>
  <c r="M3437" i="1"/>
  <c r="L3437" i="1"/>
  <c r="O3436" i="1"/>
  <c r="N3436" i="1"/>
  <c r="P3436" i="1" s="1"/>
  <c r="Q3436" i="1" s="1"/>
  <c r="M3436" i="1"/>
  <c r="L3436" i="1"/>
  <c r="O3435" i="1"/>
  <c r="N3435" i="1"/>
  <c r="P3435" i="1" s="1"/>
  <c r="Q3435" i="1" s="1"/>
  <c r="M3435" i="1"/>
  <c r="L3435" i="1"/>
  <c r="O3434" i="1"/>
  <c r="N3434" i="1"/>
  <c r="P3434" i="1" s="1"/>
  <c r="Q3434" i="1" s="1"/>
  <c r="M3434" i="1"/>
  <c r="L3434" i="1"/>
  <c r="O3433" i="1"/>
  <c r="N3433" i="1"/>
  <c r="P3433" i="1" s="1"/>
  <c r="Q3433" i="1" s="1"/>
  <c r="M3433" i="1"/>
  <c r="L3433" i="1"/>
  <c r="O3432" i="1"/>
  <c r="N3432" i="1"/>
  <c r="P3432" i="1" s="1"/>
  <c r="Q3432" i="1" s="1"/>
  <c r="M3432" i="1"/>
  <c r="L3432" i="1"/>
  <c r="O3431" i="1"/>
  <c r="N3431" i="1"/>
  <c r="P3431" i="1" s="1"/>
  <c r="Q3431" i="1" s="1"/>
  <c r="M3431" i="1"/>
  <c r="L3431" i="1"/>
  <c r="O3430" i="1"/>
  <c r="N3430" i="1"/>
  <c r="P3430" i="1" s="1"/>
  <c r="Q3430" i="1" s="1"/>
  <c r="M3430" i="1"/>
  <c r="L3430" i="1"/>
  <c r="O3429" i="1"/>
  <c r="N3429" i="1"/>
  <c r="P3429" i="1" s="1"/>
  <c r="Q3429" i="1" s="1"/>
  <c r="M3429" i="1"/>
  <c r="L3429" i="1"/>
  <c r="O3428" i="1"/>
  <c r="N3428" i="1"/>
  <c r="P3428" i="1" s="1"/>
  <c r="Q3428" i="1" s="1"/>
  <c r="M3428" i="1"/>
  <c r="L3428" i="1"/>
  <c r="O3427" i="1"/>
  <c r="N3427" i="1"/>
  <c r="P3427" i="1" s="1"/>
  <c r="Q3427" i="1" s="1"/>
  <c r="M3427" i="1"/>
  <c r="L3427" i="1"/>
  <c r="O3426" i="1"/>
  <c r="N3426" i="1"/>
  <c r="P3426" i="1" s="1"/>
  <c r="Q3426" i="1" s="1"/>
  <c r="M3426" i="1"/>
  <c r="L3426" i="1"/>
  <c r="O3425" i="1"/>
  <c r="N3425" i="1"/>
  <c r="P3425" i="1" s="1"/>
  <c r="Q3425" i="1" s="1"/>
  <c r="M3425" i="1"/>
  <c r="L3425" i="1"/>
  <c r="O3424" i="1"/>
  <c r="N3424" i="1"/>
  <c r="P3424" i="1" s="1"/>
  <c r="Q3424" i="1" s="1"/>
  <c r="M3424" i="1"/>
  <c r="L3424" i="1"/>
  <c r="O3423" i="1"/>
  <c r="N3423" i="1"/>
  <c r="P3423" i="1" s="1"/>
  <c r="Q3423" i="1" s="1"/>
  <c r="M3423" i="1"/>
  <c r="L3423" i="1"/>
  <c r="O3422" i="1"/>
  <c r="N3422" i="1"/>
  <c r="P3422" i="1" s="1"/>
  <c r="Q3422" i="1" s="1"/>
  <c r="M3422" i="1"/>
  <c r="L3422" i="1"/>
  <c r="O3421" i="1"/>
  <c r="N3421" i="1"/>
  <c r="P3421" i="1" s="1"/>
  <c r="Q3421" i="1" s="1"/>
  <c r="M3421" i="1"/>
  <c r="L3421" i="1"/>
  <c r="O3420" i="1"/>
  <c r="N3420" i="1"/>
  <c r="P3420" i="1" s="1"/>
  <c r="Q3420" i="1" s="1"/>
  <c r="M3420" i="1"/>
  <c r="L3420" i="1"/>
  <c r="O3419" i="1"/>
  <c r="N3419" i="1"/>
  <c r="P3419" i="1" s="1"/>
  <c r="Q3419" i="1" s="1"/>
  <c r="M3419" i="1"/>
  <c r="L3419" i="1"/>
  <c r="O3418" i="1"/>
  <c r="N3418" i="1"/>
  <c r="P3418" i="1" s="1"/>
  <c r="Q3418" i="1" s="1"/>
  <c r="M3418" i="1"/>
  <c r="L3418" i="1"/>
  <c r="O3417" i="1"/>
  <c r="N3417" i="1"/>
  <c r="P3417" i="1" s="1"/>
  <c r="Q3417" i="1" s="1"/>
  <c r="M3417" i="1"/>
  <c r="L3417" i="1"/>
  <c r="O3416" i="1"/>
  <c r="N3416" i="1"/>
  <c r="P3416" i="1" s="1"/>
  <c r="Q3416" i="1" s="1"/>
  <c r="M3416" i="1"/>
  <c r="L3416" i="1"/>
  <c r="O3415" i="1"/>
  <c r="N3415" i="1"/>
  <c r="P3415" i="1" s="1"/>
  <c r="Q3415" i="1" s="1"/>
  <c r="M3415" i="1"/>
  <c r="L3415" i="1"/>
  <c r="O3414" i="1"/>
  <c r="N3414" i="1"/>
  <c r="P3414" i="1" s="1"/>
  <c r="Q3414" i="1" s="1"/>
  <c r="M3414" i="1"/>
  <c r="L3414" i="1"/>
  <c r="O3413" i="1"/>
  <c r="N3413" i="1"/>
  <c r="P3413" i="1" s="1"/>
  <c r="Q3413" i="1" s="1"/>
  <c r="M3413" i="1"/>
  <c r="L3413" i="1"/>
  <c r="O3412" i="1"/>
  <c r="N3412" i="1"/>
  <c r="P3412" i="1" s="1"/>
  <c r="Q3412" i="1" s="1"/>
  <c r="M3412" i="1"/>
  <c r="L3412" i="1"/>
  <c r="O3411" i="1"/>
  <c r="N3411" i="1"/>
  <c r="P3411" i="1" s="1"/>
  <c r="Q3411" i="1" s="1"/>
  <c r="M3411" i="1"/>
  <c r="L3411" i="1"/>
  <c r="O3410" i="1"/>
  <c r="N3410" i="1"/>
  <c r="P3410" i="1" s="1"/>
  <c r="Q3410" i="1" s="1"/>
  <c r="M3410" i="1"/>
  <c r="L3410" i="1"/>
  <c r="O3409" i="1"/>
  <c r="N3409" i="1"/>
  <c r="P3409" i="1" s="1"/>
  <c r="Q3409" i="1" s="1"/>
  <c r="M3409" i="1"/>
  <c r="L3409" i="1"/>
  <c r="O3408" i="1"/>
  <c r="N3408" i="1"/>
  <c r="P3408" i="1" s="1"/>
  <c r="Q3408" i="1" s="1"/>
  <c r="M3408" i="1"/>
  <c r="L3408" i="1"/>
  <c r="O3407" i="1"/>
  <c r="P3407" i="1" s="1"/>
  <c r="Q3407" i="1" s="1"/>
  <c r="N3407" i="1"/>
  <c r="M3407" i="1"/>
  <c r="L3407" i="1"/>
  <c r="O3406" i="1"/>
  <c r="N3406" i="1"/>
  <c r="P3406" i="1" s="1"/>
  <c r="Q3406" i="1" s="1"/>
  <c r="M3406" i="1"/>
  <c r="L3406" i="1"/>
  <c r="O3405" i="1"/>
  <c r="N3405" i="1"/>
  <c r="P3405" i="1" s="1"/>
  <c r="Q3405" i="1" s="1"/>
  <c r="M3405" i="1"/>
  <c r="L3405" i="1"/>
  <c r="O3404" i="1"/>
  <c r="N3404" i="1"/>
  <c r="P3404" i="1" s="1"/>
  <c r="Q3404" i="1" s="1"/>
  <c r="M3404" i="1"/>
  <c r="L3404" i="1"/>
  <c r="O3403" i="1"/>
  <c r="N3403" i="1"/>
  <c r="P3403" i="1" s="1"/>
  <c r="Q3403" i="1" s="1"/>
  <c r="M3403" i="1"/>
  <c r="L3403" i="1"/>
  <c r="O3402" i="1"/>
  <c r="N3402" i="1"/>
  <c r="P3402" i="1" s="1"/>
  <c r="Q3402" i="1" s="1"/>
  <c r="M3402" i="1"/>
  <c r="L3402" i="1"/>
  <c r="O3401" i="1"/>
  <c r="N3401" i="1"/>
  <c r="P3401" i="1" s="1"/>
  <c r="Q3401" i="1" s="1"/>
  <c r="M3401" i="1"/>
  <c r="L3401" i="1"/>
  <c r="O3400" i="1"/>
  <c r="N3400" i="1"/>
  <c r="P3400" i="1" s="1"/>
  <c r="Q3400" i="1" s="1"/>
  <c r="M3400" i="1"/>
  <c r="L3400" i="1"/>
  <c r="O3399" i="1"/>
  <c r="N3399" i="1"/>
  <c r="P3399" i="1" s="1"/>
  <c r="Q3399" i="1" s="1"/>
  <c r="M3399" i="1"/>
  <c r="L3399" i="1"/>
  <c r="O3398" i="1"/>
  <c r="N3398" i="1"/>
  <c r="P3398" i="1" s="1"/>
  <c r="Q3398" i="1" s="1"/>
  <c r="M3398" i="1"/>
  <c r="L3398" i="1"/>
  <c r="O3397" i="1"/>
  <c r="N3397" i="1"/>
  <c r="P3397" i="1" s="1"/>
  <c r="Q3397" i="1" s="1"/>
  <c r="M3397" i="1"/>
  <c r="L3397" i="1"/>
  <c r="O3396" i="1"/>
  <c r="N3396" i="1"/>
  <c r="P3396" i="1" s="1"/>
  <c r="Q3396" i="1" s="1"/>
  <c r="M3396" i="1"/>
  <c r="L3396" i="1"/>
  <c r="O3395" i="1"/>
  <c r="N3395" i="1"/>
  <c r="P3395" i="1" s="1"/>
  <c r="Q3395" i="1" s="1"/>
  <c r="M3395" i="1"/>
  <c r="L3395" i="1"/>
  <c r="O3394" i="1"/>
  <c r="N3394" i="1"/>
  <c r="P3394" i="1" s="1"/>
  <c r="Q3394" i="1" s="1"/>
  <c r="M3394" i="1"/>
  <c r="L3394" i="1"/>
  <c r="O3393" i="1"/>
  <c r="N3393" i="1"/>
  <c r="P3393" i="1" s="1"/>
  <c r="Q3393" i="1" s="1"/>
  <c r="M3393" i="1"/>
  <c r="L3393" i="1"/>
  <c r="O3392" i="1"/>
  <c r="N3392" i="1"/>
  <c r="P3392" i="1" s="1"/>
  <c r="Q3392" i="1" s="1"/>
  <c r="M3392" i="1"/>
  <c r="L3392" i="1"/>
  <c r="O3391" i="1"/>
  <c r="N3391" i="1"/>
  <c r="P3391" i="1" s="1"/>
  <c r="Q3391" i="1" s="1"/>
  <c r="M3391" i="1"/>
  <c r="L3391" i="1"/>
  <c r="O3390" i="1"/>
  <c r="N3390" i="1"/>
  <c r="P3390" i="1" s="1"/>
  <c r="Q3390" i="1" s="1"/>
  <c r="M3390" i="1"/>
  <c r="L3390" i="1"/>
  <c r="O3389" i="1"/>
  <c r="N3389" i="1"/>
  <c r="P3389" i="1" s="1"/>
  <c r="Q3389" i="1" s="1"/>
  <c r="M3389" i="1"/>
  <c r="L3389" i="1"/>
  <c r="O3388" i="1"/>
  <c r="N3388" i="1"/>
  <c r="P3388" i="1" s="1"/>
  <c r="Q3388" i="1" s="1"/>
  <c r="M3388" i="1"/>
  <c r="L3388" i="1"/>
  <c r="O3387" i="1"/>
  <c r="N3387" i="1"/>
  <c r="P3387" i="1" s="1"/>
  <c r="Q3387" i="1" s="1"/>
  <c r="M3387" i="1"/>
  <c r="L3387" i="1"/>
  <c r="O3386" i="1"/>
  <c r="N3386" i="1"/>
  <c r="P3386" i="1" s="1"/>
  <c r="Q3386" i="1" s="1"/>
  <c r="M3386" i="1"/>
  <c r="L3386" i="1"/>
  <c r="O3385" i="1"/>
  <c r="N3385" i="1"/>
  <c r="P3385" i="1" s="1"/>
  <c r="Q3385" i="1" s="1"/>
  <c r="M3385" i="1"/>
  <c r="L3385" i="1"/>
  <c r="O3384" i="1"/>
  <c r="N3384" i="1"/>
  <c r="P3384" i="1" s="1"/>
  <c r="Q3384" i="1" s="1"/>
  <c r="M3384" i="1"/>
  <c r="L3384" i="1"/>
  <c r="O3383" i="1"/>
  <c r="N3383" i="1"/>
  <c r="P3383" i="1" s="1"/>
  <c r="Q3383" i="1" s="1"/>
  <c r="M3383" i="1"/>
  <c r="L3383" i="1"/>
  <c r="O3382" i="1"/>
  <c r="N3382" i="1"/>
  <c r="P3382" i="1" s="1"/>
  <c r="Q3382" i="1" s="1"/>
  <c r="M3382" i="1"/>
  <c r="L3382" i="1"/>
  <c r="O3381" i="1"/>
  <c r="N3381" i="1"/>
  <c r="P3381" i="1" s="1"/>
  <c r="Q3381" i="1" s="1"/>
  <c r="M3381" i="1"/>
  <c r="L3381" i="1"/>
  <c r="O3380" i="1"/>
  <c r="N3380" i="1"/>
  <c r="P3380" i="1" s="1"/>
  <c r="Q3380" i="1" s="1"/>
  <c r="M3380" i="1"/>
  <c r="L3380" i="1"/>
  <c r="O3379" i="1"/>
  <c r="N3379" i="1"/>
  <c r="P3379" i="1" s="1"/>
  <c r="Q3379" i="1" s="1"/>
  <c r="M3379" i="1"/>
  <c r="L3379" i="1"/>
  <c r="O3378" i="1"/>
  <c r="N3378" i="1"/>
  <c r="P3378" i="1" s="1"/>
  <c r="Q3378" i="1" s="1"/>
  <c r="M3378" i="1"/>
  <c r="L3378" i="1"/>
  <c r="O3377" i="1"/>
  <c r="N3377" i="1"/>
  <c r="P3377" i="1" s="1"/>
  <c r="Q3377" i="1" s="1"/>
  <c r="M3377" i="1"/>
  <c r="L3377" i="1"/>
  <c r="O3376" i="1"/>
  <c r="N3376" i="1"/>
  <c r="P3376" i="1" s="1"/>
  <c r="Q3376" i="1" s="1"/>
  <c r="M3376" i="1"/>
  <c r="L3376" i="1"/>
  <c r="O3375" i="1"/>
  <c r="N3375" i="1"/>
  <c r="P3375" i="1" s="1"/>
  <c r="Q3375" i="1" s="1"/>
  <c r="M3375" i="1"/>
  <c r="L3375" i="1"/>
  <c r="O3374" i="1"/>
  <c r="N3374" i="1"/>
  <c r="P3374" i="1" s="1"/>
  <c r="Q3374" i="1" s="1"/>
  <c r="M3374" i="1"/>
  <c r="L3374" i="1"/>
  <c r="O3373" i="1"/>
  <c r="N3373" i="1"/>
  <c r="P3373" i="1" s="1"/>
  <c r="Q3373" i="1" s="1"/>
  <c r="M3373" i="1"/>
  <c r="L3373" i="1"/>
  <c r="O3372" i="1"/>
  <c r="N3372" i="1"/>
  <c r="P3372" i="1" s="1"/>
  <c r="Q3372" i="1" s="1"/>
  <c r="M3372" i="1"/>
  <c r="L3372" i="1"/>
  <c r="O3371" i="1"/>
  <c r="N3371" i="1"/>
  <c r="P3371" i="1" s="1"/>
  <c r="Q3371" i="1" s="1"/>
  <c r="M3371" i="1"/>
  <c r="L3371" i="1"/>
  <c r="O3370" i="1"/>
  <c r="N3370" i="1"/>
  <c r="P3370" i="1" s="1"/>
  <c r="Q3370" i="1" s="1"/>
  <c r="M3370" i="1"/>
  <c r="L3370" i="1"/>
  <c r="O3369" i="1"/>
  <c r="N3369" i="1"/>
  <c r="P3369" i="1" s="1"/>
  <c r="Q3369" i="1" s="1"/>
  <c r="M3369" i="1"/>
  <c r="L3369" i="1"/>
  <c r="O3368" i="1"/>
  <c r="N3368" i="1"/>
  <c r="P3368" i="1" s="1"/>
  <c r="Q3368" i="1" s="1"/>
  <c r="M3368" i="1"/>
  <c r="L3368" i="1"/>
  <c r="O3367" i="1"/>
  <c r="N3367" i="1"/>
  <c r="P3367" i="1" s="1"/>
  <c r="Q3367" i="1" s="1"/>
  <c r="M3367" i="1"/>
  <c r="L3367" i="1"/>
  <c r="O3366" i="1"/>
  <c r="N3366" i="1"/>
  <c r="P3366" i="1" s="1"/>
  <c r="Q3366" i="1" s="1"/>
  <c r="M3366" i="1"/>
  <c r="L3366" i="1"/>
  <c r="O3365" i="1"/>
  <c r="N3365" i="1"/>
  <c r="P3365" i="1" s="1"/>
  <c r="Q3365" i="1" s="1"/>
  <c r="M3365" i="1"/>
  <c r="L3365" i="1"/>
  <c r="O3364" i="1"/>
  <c r="N3364" i="1"/>
  <c r="P3364" i="1" s="1"/>
  <c r="Q3364" i="1" s="1"/>
  <c r="M3364" i="1"/>
  <c r="L3364" i="1"/>
  <c r="O3363" i="1"/>
  <c r="N3363" i="1"/>
  <c r="P3363" i="1" s="1"/>
  <c r="Q3363" i="1" s="1"/>
  <c r="M3363" i="1"/>
  <c r="L3363" i="1"/>
  <c r="O3362" i="1"/>
  <c r="N3362" i="1"/>
  <c r="P3362" i="1" s="1"/>
  <c r="Q3362" i="1" s="1"/>
  <c r="M3362" i="1"/>
  <c r="L3362" i="1"/>
  <c r="O3361" i="1"/>
  <c r="N3361" i="1"/>
  <c r="P3361" i="1" s="1"/>
  <c r="Q3361" i="1" s="1"/>
  <c r="M3361" i="1"/>
  <c r="L3361" i="1"/>
  <c r="O3360" i="1"/>
  <c r="N3360" i="1"/>
  <c r="P3360" i="1" s="1"/>
  <c r="Q3360" i="1" s="1"/>
  <c r="M3360" i="1"/>
  <c r="L3360" i="1"/>
  <c r="O3359" i="1"/>
  <c r="N3359" i="1"/>
  <c r="P3359" i="1" s="1"/>
  <c r="Q3359" i="1" s="1"/>
  <c r="M3359" i="1"/>
  <c r="L3359" i="1"/>
  <c r="O3358" i="1"/>
  <c r="N3358" i="1"/>
  <c r="P3358" i="1" s="1"/>
  <c r="Q3358" i="1" s="1"/>
  <c r="M3358" i="1"/>
  <c r="L3358" i="1"/>
  <c r="O3357" i="1"/>
  <c r="N3357" i="1"/>
  <c r="P3357" i="1" s="1"/>
  <c r="Q3357" i="1" s="1"/>
  <c r="M3357" i="1"/>
  <c r="L3357" i="1"/>
  <c r="O3356" i="1"/>
  <c r="N3356" i="1"/>
  <c r="P3356" i="1" s="1"/>
  <c r="Q3356" i="1" s="1"/>
  <c r="M3356" i="1"/>
  <c r="L3356" i="1"/>
  <c r="O3355" i="1"/>
  <c r="N3355" i="1"/>
  <c r="P3355" i="1" s="1"/>
  <c r="Q3355" i="1" s="1"/>
  <c r="M3355" i="1"/>
  <c r="L3355" i="1"/>
  <c r="O3354" i="1"/>
  <c r="N3354" i="1"/>
  <c r="P3354" i="1" s="1"/>
  <c r="Q3354" i="1" s="1"/>
  <c r="M3354" i="1"/>
  <c r="L3354" i="1"/>
  <c r="O3353" i="1"/>
  <c r="N3353" i="1"/>
  <c r="P3353" i="1" s="1"/>
  <c r="Q3353" i="1" s="1"/>
  <c r="M3353" i="1"/>
  <c r="L3353" i="1"/>
  <c r="O3352" i="1"/>
  <c r="N3352" i="1"/>
  <c r="P3352" i="1" s="1"/>
  <c r="Q3352" i="1" s="1"/>
  <c r="M3352" i="1"/>
  <c r="L3352" i="1"/>
  <c r="O3351" i="1"/>
  <c r="N3351" i="1"/>
  <c r="P3351" i="1" s="1"/>
  <c r="Q3351" i="1" s="1"/>
  <c r="M3351" i="1"/>
  <c r="L3351" i="1"/>
  <c r="O3350" i="1"/>
  <c r="N3350" i="1"/>
  <c r="P3350" i="1" s="1"/>
  <c r="Q3350" i="1" s="1"/>
  <c r="M3350" i="1"/>
  <c r="L3350" i="1"/>
  <c r="O3349" i="1"/>
  <c r="N3349" i="1"/>
  <c r="P3349" i="1" s="1"/>
  <c r="Q3349" i="1" s="1"/>
  <c r="M3349" i="1"/>
  <c r="L3349" i="1"/>
  <c r="O3348" i="1"/>
  <c r="N3348" i="1"/>
  <c r="P3348" i="1" s="1"/>
  <c r="Q3348" i="1" s="1"/>
  <c r="M3348" i="1"/>
  <c r="L3348" i="1"/>
  <c r="O3347" i="1"/>
  <c r="N3347" i="1"/>
  <c r="P3347" i="1" s="1"/>
  <c r="Q3347" i="1" s="1"/>
  <c r="M3347" i="1"/>
  <c r="L3347" i="1"/>
  <c r="O3346" i="1"/>
  <c r="N3346" i="1"/>
  <c r="P3346" i="1" s="1"/>
  <c r="Q3346" i="1" s="1"/>
  <c r="M3346" i="1"/>
  <c r="L3346" i="1"/>
  <c r="O3345" i="1"/>
  <c r="N3345" i="1"/>
  <c r="P3345" i="1" s="1"/>
  <c r="Q3345" i="1" s="1"/>
  <c r="M3345" i="1"/>
  <c r="L3345" i="1"/>
  <c r="O3344" i="1"/>
  <c r="N3344" i="1"/>
  <c r="P3344" i="1" s="1"/>
  <c r="Q3344" i="1" s="1"/>
  <c r="M3344" i="1"/>
  <c r="L3344" i="1"/>
  <c r="O3343" i="1"/>
  <c r="N3343" i="1"/>
  <c r="P3343" i="1" s="1"/>
  <c r="Q3343" i="1" s="1"/>
  <c r="M3343" i="1"/>
  <c r="L3343" i="1"/>
  <c r="O3342" i="1"/>
  <c r="N3342" i="1"/>
  <c r="P3342" i="1" s="1"/>
  <c r="Q3342" i="1" s="1"/>
  <c r="M3342" i="1"/>
  <c r="L3342" i="1"/>
  <c r="O3341" i="1"/>
  <c r="N3341" i="1"/>
  <c r="P3341" i="1" s="1"/>
  <c r="Q3341" i="1" s="1"/>
  <c r="M3341" i="1"/>
  <c r="L3341" i="1"/>
  <c r="O3340" i="1"/>
  <c r="N3340" i="1"/>
  <c r="P3340" i="1" s="1"/>
  <c r="Q3340" i="1" s="1"/>
  <c r="M3340" i="1"/>
  <c r="L3340" i="1"/>
  <c r="O3339" i="1"/>
  <c r="N3339" i="1"/>
  <c r="P3339" i="1" s="1"/>
  <c r="Q3339" i="1" s="1"/>
  <c r="M3339" i="1"/>
  <c r="L3339" i="1"/>
  <c r="O3338" i="1"/>
  <c r="N3338" i="1"/>
  <c r="P3338" i="1" s="1"/>
  <c r="Q3338" i="1" s="1"/>
  <c r="M3338" i="1"/>
  <c r="L3338" i="1"/>
  <c r="O3337" i="1"/>
  <c r="N3337" i="1"/>
  <c r="P3337" i="1" s="1"/>
  <c r="Q3337" i="1" s="1"/>
  <c r="M3337" i="1"/>
  <c r="L3337" i="1"/>
  <c r="O3336" i="1"/>
  <c r="N3336" i="1"/>
  <c r="P3336" i="1" s="1"/>
  <c r="Q3336" i="1" s="1"/>
  <c r="M3336" i="1"/>
  <c r="L3336" i="1"/>
  <c r="O3335" i="1"/>
  <c r="N3335" i="1"/>
  <c r="P3335" i="1" s="1"/>
  <c r="Q3335" i="1" s="1"/>
  <c r="M3335" i="1"/>
  <c r="L3335" i="1"/>
  <c r="O3334" i="1"/>
  <c r="N3334" i="1"/>
  <c r="P3334" i="1" s="1"/>
  <c r="Q3334" i="1" s="1"/>
  <c r="M3334" i="1"/>
  <c r="L3334" i="1"/>
  <c r="O3333" i="1"/>
  <c r="N3333" i="1"/>
  <c r="P3333" i="1" s="1"/>
  <c r="Q3333" i="1" s="1"/>
  <c r="M3333" i="1"/>
  <c r="L3333" i="1"/>
  <c r="O3332" i="1"/>
  <c r="N3332" i="1"/>
  <c r="P3332" i="1" s="1"/>
  <c r="Q3332" i="1" s="1"/>
  <c r="M3332" i="1"/>
  <c r="L3332" i="1"/>
  <c r="O3331" i="1"/>
  <c r="N3331" i="1"/>
  <c r="P3331" i="1" s="1"/>
  <c r="Q3331" i="1" s="1"/>
  <c r="M3331" i="1"/>
  <c r="L3331" i="1"/>
  <c r="O3330" i="1"/>
  <c r="N3330" i="1"/>
  <c r="P3330" i="1" s="1"/>
  <c r="Q3330" i="1" s="1"/>
  <c r="M3330" i="1"/>
  <c r="L3330" i="1"/>
  <c r="O3329" i="1"/>
  <c r="N3329" i="1"/>
  <c r="P3329" i="1" s="1"/>
  <c r="Q3329" i="1" s="1"/>
  <c r="M3329" i="1"/>
  <c r="L3329" i="1"/>
  <c r="O3328" i="1"/>
  <c r="N3328" i="1"/>
  <c r="P3328" i="1" s="1"/>
  <c r="Q3328" i="1" s="1"/>
  <c r="M3328" i="1"/>
  <c r="L3328" i="1"/>
  <c r="O3327" i="1"/>
  <c r="N3327" i="1"/>
  <c r="P3327" i="1" s="1"/>
  <c r="Q3327" i="1" s="1"/>
  <c r="M3327" i="1"/>
  <c r="L3327" i="1"/>
  <c r="O3326" i="1"/>
  <c r="N3326" i="1"/>
  <c r="P3326" i="1" s="1"/>
  <c r="Q3326" i="1" s="1"/>
  <c r="M3326" i="1"/>
  <c r="L3326" i="1"/>
  <c r="O3325" i="1"/>
  <c r="N3325" i="1"/>
  <c r="P3325" i="1" s="1"/>
  <c r="Q3325" i="1" s="1"/>
  <c r="M3325" i="1"/>
  <c r="L3325" i="1"/>
  <c r="O3324" i="1"/>
  <c r="N3324" i="1"/>
  <c r="P3324" i="1" s="1"/>
  <c r="Q3324" i="1" s="1"/>
  <c r="M3324" i="1"/>
  <c r="L3324" i="1"/>
  <c r="O3323" i="1"/>
  <c r="N3323" i="1"/>
  <c r="P3323" i="1" s="1"/>
  <c r="Q3323" i="1" s="1"/>
  <c r="M3323" i="1"/>
  <c r="L3323" i="1"/>
  <c r="O3322" i="1"/>
  <c r="N3322" i="1"/>
  <c r="P3322" i="1" s="1"/>
  <c r="Q3322" i="1" s="1"/>
  <c r="M3322" i="1"/>
  <c r="L3322" i="1"/>
  <c r="O3321" i="1"/>
  <c r="N3321" i="1"/>
  <c r="P3321" i="1" s="1"/>
  <c r="Q3321" i="1" s="1"/>
  <c r="M3321" i="1"/>
  <c r="L3321" i="1"/>
  <c r="O3320" i="1"/>
  <c r="N3320" i="1"/>
  <c r="P3320" i="1" s="1"/>
  <c r="Q3320" i="1" s="1"/>
  <c r="M3320" i="1"/>
  <c r="L3320" i="1"/>
  <c r="O3319" i="1"/>
  <c r="N3319" i="1"/>
  <c r="P3319" i="1" s="1"/>
  <c r="Q3319" i="1" s="1"/>
  <c r="M3319" i="1"/>
  <c r="L3319" i="1"/>
  <c r="O3318" i="1"/>
  <c r="N3318" i="1"/>
  <c r="P3318" i="1" s="1"/>
  <c r="Q3318" i="1" s="1"/>
  <c r="M3318" i="1"/>
  <c r="L3318" i="1"/>
  <c r="O3317" i="1"/>
  <c r="N3317" i="1"/>
  <c r="P3317" i="1" s="1"/>
  <c r="Q3317" i="1" s="1"/>
  <c r="M3317" i="1"/>
  <c r="L3317" i="1"/>
  <c r="O3316" i="1"/>
  <c r="N3316" i="1"/>
  <c r="P3316" i="1" s="1"/>
  <c r="Q3316" i="1" s="1"/>
  <c r="M3316" i="1"/>
  <c r="L3316" i="1"/>
  <c r="O3315" i="1"/>
  <c r="N3315" i="1"/>
  <c r="P3315" i="1" s="1"/>
  <c r="Q3315" i="1" s="1"/>
  <c r="M3315" i="1"/>
  <c r="L3315" i="1"/>
  <c r="O3314" i="1"/>
  <c r="N3314" i="1"/>
  <c r="P3314" i="1" s="1"/>
  <c r="Q3314" i="1" s="1"/>
  <c r="M3314" i="1"/>
  <c r="L3314" i="1"/>
  <c r="O3313" i="1"/>
  <c r="N3313" i="1"/>
  <c r="P3313" i="1" s="1"/>
  <c r="Q3313" i="1" s="1"/>
  <c r="M3313" i="1"/>
  <c r="L3313" i="1"/>
  <c r="O3312" i="1"/>
  <c r="N3312" i="1"/>
  <c r="P3312" i="1" s="1"/>
  <c r="Q3312" i="1" s="1"/>
  <c r="M3312" i="1"/>
  <c r="L3312" i="1"/>
  <c r="O3311" i="1"/>
  <c r="N3311" i="1"/>
  <c r="P3311" i="1" s="1"/>
  <c r="Q3311" i="1" s="1"/>
  <c r="M3311" i="1"/>
  <c r="L3311" i="1"/>
  <c r="O3310" i="1"/>
  <c r="N3310" i="1"/>
  <c r="P3310" i="1" s="1"/>
  <c r="Q3310" i="1" s="1"/>
  <c r="M3310" i="1"/>
  <c r="L3310" i="1"/>
  <c r="O3309" i="1"/>
  <c r="N3309" i="1"/>
  <c r="P3309" i="1" s="1"/>
  <c r="Q3309" i="1" s="1"/>
  <c r="M3309" i="1"/>
  <c r="L3309" i="1"/>
  <c r="O3308" i="1"/>
  <c r="N3308" i="1"/>
  <c r="P3308" i="1" s="1"/>
  <c r="Q3308" i="1" s="1"/>
  <c r="M3308" i="1"/>
  <c r="L3308" i="1"/>
  <c r="O3307" i="1"/>
  <c r="N3307" i="1"/>
  <c r="P3307" i="1" s="1"/>
  <c r="Q3307" i="1" s="1"/>
  <c r="M3307" i="1"/>
  <c r="L3307" i="1"/>
  <c r="O3306" i="1"/>
  <c r="N3306" i="1"/>
  <c r="P3306" i="1" s="1"/>
  <c r="Q3306" i="1" s="1"/>
  <c r="M3306" i="1"/>
  <c r="L3306" i="1"/>
  <c r="O3305" i="1"/>
  <c r="N3305" i="1"/>
  <c r="P3305" i="1" s="1"/>
  <c r="Q3305" i="1" s="1"/>
  <c r="M3305" i="1"/>
  <c r="L3305" i="1"/>
  <c r="O3304" i="1"/>
  <c r="N3304" i="1"/>
  <c r="P3304" i="1" s="1"/>
  <c r="Q3304" i="1" s="1"/>
  <c r="M3304" i="1"/>
  <c r="L3304" i="1"/>
  <c r="O3303" i="1"/>
  <c r="N3303" i="1"/>
  <c r="P3303" i="1" s="1"/>
  <c r="Q3303" i="1" s="1"/>
  <c r="M3303" i="1"/>
  <c r="L3303" i="1"/>
  <c r="O3302" i="1"/>
  <c r="P3302" i="1" s="1"/>
  <c r="Q3302" i="1" s="1"/>
  <c r="N3302" i="1"/>
  <c r="M3302" i="1"/>
  <c r="L3302" i="1"/>
  <c r="O3301" i="1"/>
  <c r="N3301" i="1"/>
  <c r="P3301" i="1" s="1"/>
  <c r="Q3301" i="1" s="1"/>
  <c r="M3301" i="1"/>
  <c r="L3301" i="1"/>
  <c r="O3300" i="1"/>
  <c r="N3300" i="1"/>
  <c r="P3300" i="1" s="1"/>
  <c r="Q3300" i="1" s="1"/>
  <c r="M3300" i="1"/>
  <c r="L3300" i="1"/>
  <c r="O3299" i="1"/>
  <c r="N3299" i="1"/>
  <c r="P3299" i="1" s="1"/>
  <c r="Q3299" i="1" s="1"/>
  <c r="M3299" i="1"/>
  <c r="L3299" i="1"/>
  <c r="O3298" i="1"/>
  <c r="N3298" i="1"/>
  <c r="P3298" i="1" s="1"/>
  <c r="Q3298" i="1" s="1"/>
  <c r="M3298" i="1"/>
  <c r="L3298" i="1"/>
  <c r="O3297" i="1"/>
  <c r="N3297" i="1"/>
  <c r="P3297" i="1" s="1"/>
  <c r="Q3297" i="1" s="1"/>
  <c r="M3297" i="1"/>
  <c r="L3297" i="1"/>
  <c r="O3296" i="1"/>
  <c r="N3296" i="1"/>
  <c r="P3296" i="1" s="1"/>
  <c r="Q3296" i="1" s="1"/>
  <c r="M3296" i="1"/>
  <c r="L3296" i="1"/>
  <c r="O3295" i="1"/>
  <c r="N3295" i="1"/>
  <c r="P3295" i="1" s="1"/>
  <c r="Q3295" i="1" s="1"/>
  <c r="M3295" i="1"/>
  <c r="L3295" i="1"/>
  <c r="O3294" i="1"/>
  <c r="N3294" i="1"/>
  <c r="P3294" i="1" s="1"/>
  <c r="Q3294" i="1" s="1"/>
  <c r="M3294" i="1"/>
  <c r="L3294" i="1"/>
  <c r="O3293" i="1"/>
  <c r="N3293" i="1"/>
  <c r="P3293" i="1" s="1"/>
  <c r="Q3293" i="1" s="1"/>
  <c r="M3293" i="1"/>
  <c r="L3293" i="1"/>
  <c r="O3292" i="1"/>
  <c r="N3292" i="1"/>
  <c r="P3292" i="1" s="1"/>
  <c r="Q3292" i="1" s="1"/>
  <c r="M3292" i="1"/>
  <c r="L3292" i="1"/>
  <c r="O3291" i="1"/>
  <c r="N3291" i="1"/>
  <c r="P3291" i="1" s="1"/>
  <c r="Q3291" i="1" s="1"/>
  <c r="M3291" i="1"/>
  <c r="L3291" i="1"/>
  <c r="O3290" i="1"/>
  <c r="N3290" i="1"/>
  <c r="P3290" i="1" s="1"/>
  <c r="Q3290" i="1" s="1"/>
  <c r="M3290" i="1"/>
  <c r="L3290" i="1"/>
  <c r="O3289" i="1"/>
  <c r="N3289" i="1"/>
  <c r="P3289" i="1" s="1"/>
  <c r="Q3289" i="1" s="1"/>
  <c r="M3289" i="1"/>
  <c r="L3289" i="1"/>
  <c r="O3288" i="1"/>
  <c r="N3288" i="1"/>
  <c r="P3288" i="1" s="1"/>
  <c r="Q3288" i="1" s="1"/>
  <c r="M3288" i="1"/>
  <c r="L3288" i="1"/>
  <c r="O3287" i="1"/>
  <c r="N3287" i="1"/>
  <c r="P3287" i="1" s="1"/>
  <c r="Q3287" i="1" s="1"/>
  <c r="M3287" i="1"/>
  <c r="L3287" i="1"/>
  <c r="O3286" i="1"/>
  <c r="N3286" i="1"/>
  <c r="P3286" i="1" s="1"/>
  <c r="Q3286" i="1" s="1"/>
  <c r="M3286" i="1"/>
  <c r="L3286" i="1"/>
  <c r="O3285" i="1"/>
  <c r="N3285" i="1"/>
  <c r="P3285" i="1" s="1"/>
  <c r="Q3285" i="1" s="1"/>
  <c r="M3285" i="1"/>
  <c r="L3285" i="1"/>
  <c r="O3284" i="1"/>
  <c r="N3284" i="1"/>
  <c r="P3284" i="1" s="1"/>
  <c r="Q3284" i="1" s="1"/>
  <c r="M3284" i="1"/>
  <c r="L3284" i="1"/>
  <c r="O3283" i="1"/>
  <c r="N3283" i="1"/>
  <c r="P3283" i="1" s="1"/>
  <c r="Q3283" i="1" s="1"/>
  <c r="M3283" i="1"/>
  <c r="L3283" i="1"/>
  <c r="O3282" i="1"/>
  <c r="N3282" i="1"/>
  <c r="P3282" i="1" s="1"/>
  <c r="Q3282" i="1" s="1"/>
  <c r="M3282" i="1"/>
  <c r="L3282" i="1"/>
  <c r="O3281" i="1"/>
  <c r="N3281" i="1"/>
  <c r="P3281" i="1" s="1"/>
  <c r="Q3281" i="1" s="1"/>
  <c r="M3281" i="1"/>
  <c r="L3281" i="1"/>
  <c r="O3280" i="1"/>
  <c r="N3280" i="1"/>
  <c r="P3280" i="1" s="1"/>
  <c r="Q3280" i="1" s="1"/>
  <c r="M3280" i="1"/>
  <c r="L3280" i="1"/>
  <c r="O3279" i="1"/>
  <c r="N3279" i="1"/>
  <c r="P3279" i="1" s="1"/>
  <c r="Q3279" i="1" s="1"/>
  <c r="M3279" i="1"/>
  <c r="L3279" i="1"/>
  <c r="O3278" i="1"/>
  <c r="N3278" i="1"/>
  <c r="P3278" i="1" s="1"/>
  <c r="Q3278" i="1" s="1"/>
  <c r="M3278" i="1"/>
  <c r="L3278" i="1"/>
  <c r="O3277" i="1"/>
  <c r="N3277" i="1"/>
  <c r="P3277" i="1" s="1"/>
  <c r="Q3277" i="1" s="1"/>
  <c r="M3277" i="1"/>
  <c r="L3277" i="1"/>
  <c r="O3276" i="1"/>
  <c r="N3276" i="1"/>
  <c r="P3276" i="1" s="1"/>
  <c r="Q3276" i="1" s="1"/>
  <c r="M3276" i="1"/>
  <c r="L3276" i="1"/>
  <c r="O3275" i="1"/>
  <c r="N3275" i="1"/>
  <c r="P3275" i="1" s="1"/>
  <c r="Q3275" i="1" s="1"/>
  <c r="M3275" i="1"/>
  <c r="L3275" i="1"/>
  <c r="O3274" i="1"/>
  <c r="N3274" i="1"/>
  <c r="P3274" i="1" s="1"/>
  <c r="Q3274" i="1" s="1"/>
  <c r="M3274" i="1"/>
  <c r="L3274" i="1"/>
  <c r="O3273" i="1"/>
  <c r="N3273" i="1"/>
  <c r="P3273" i="1" s="1"/>
  <c r="Q3273" i="1" s="1"/>
  <c r="M3273" i="1"/>
  <c r="L3273" i="1"/>
  <c r="O3272" i="1"/>
  <c r="N3272" i="1"/>
  <c r="P3272" i="1" s="1"/>
  <c r="Q3272" i="1" s="1"/>
  <c r="M3272" i="1"/>
  <c r="L3272" i="1"/>
  <c r="O3271" i="1"/>
  <c r="N3271" i="1"/>
  <c r="P3271" i="1" s="1"/>
  <c r="Q3271" i="1" s="1"/>
  <c r="M3271" i="1"/>
  <c r="L3271" i="1"/>
  <c r="O3270" i="1"/>
  <c r="N3270" i="1"/>
  <c r="P3270" i="1" s="1"/>
  <c r="Q3270" i="1" s="1"/>
  <c r="M3270" i="1"/>
  <c r="L3270" i="1"/>
  <c r="O3269" i="1"/>
  <c r="N3269" i="1"/>
  <c r="P3269" i="1" s="1"/>
  <c r="Q3269" i="1" s="1"/>
  <c r="M3269" i="1"/>
  <c r="L3269" i="1"/>
  <c r="O3268" i="1"/>
  <c r="N3268" i="1"/>
  <c r="P3268" i="1" s="1"/>
  <c r="Q3268" i="1" s="1"/>
  <c r="M3268" i="1"/>
  <c r="L3268" i="1"/>
  <c r="O3267" i="1"/>
  <c r="N3267" i="1"/>
  <c r="P3267" i="1" s="1"/>
  <c r="Q3267" i="1" s="1"/>
  <c r="M3267" i="1"/>
  <c r="L3267" i="1"/>
  <c r="O3266" i="1"/>
  <c r="N3266" i="1"/>
  <c r="P3266" i="1" s="1"/>
  <c r="Q3266" i="1" s="1"/>
  <c r="M3266" i="1"/>
  <c r="L3266" i="1"/>
  <c r="O3265" i="1"/>
  <c r="N3265" i="1"/>
  <c r="P3265" i="1" s="1"/>
  <c r="Q3265" i="1" s="1"/>
  <c r="M3265" i="1"/>
  <c r="L3265" i="1"/>
  <c r="O3264" i="1"/>
  <c r="N3264" i="1"/>
  <c r="P3264" i="1" s="1"/>
  <c r="Q3264" i="1" s="1"/>
  <c r="M3264" i="1"/>
  <c r="L3264" i="1"/>
  <c r="O3263" i="1"/>
  <c r="N3263" i="1"/>
  <c r="P3263" i="1" s="1"/>
  <c r="Q3263" i="1" s="1"/>
  <c r="M3263" i="1"/>
  <c r="L3263" i="1"/>
  <c r="O3262" i="1"/>
  <c r="N3262" i="1"/>
  <c r="P3262" i="1" s="1"/>
  <c r="Q3262" i="1" s="1"/>
  <c r="M3262" i="1"/>
  <c r="L3262" i="1"/>
  <c r="O3261" i="1"/>
  <c r="N3261" i="1"/>
  <c r="P3261" i="1" s="1"/>
  <c r="Q3261" i="1" s="1"/>
  <c r="M3261" i="1"/>
  <c r="L3261" i="1"/>
  <c r="O3260" i="1"/>
  <c r="N3260" i="1"/>
  <c r="P3260" i="1" s="1"/>
  <c r="Q3260" i="1" s="1"/>
  <c r="M3260" i="1"/>
  <c r="L3260" i="1"/>
  <c r="O3259" i="1"/>
  <c r="N3259" i="1"/>
  <c r="P3259" i="1" s="1"/>
  <c r="Q3259" i="1" s="1"/>
  <c r="M3259" i="1"/>
  <c r="L3259" i="1"/>
  <c r="O3258" i="1"/>
  <c r="N3258" i="1"/>
  <c r="P3258" i="1" s="1"/>
  <c r="Q3258" i="1" s="1"/>
  <c r="M3258" i="1"/>
  <c r="L3258" i="1"/>
  <c r="O3257" i="1"/>
  <c r="N3257" i="1"/>
  <c r="P3257" i="1" s="1"/>
  <c r="Q3257" i="1" s="1"/>
  <c r="M3257" i="1"/>
  <c r="L3257" i="1"/>
  <c r="O3256" i="1"/>
  <c r="N3256" i="1"/>
  <c r="P3256" i="1" s="1"/>
  <c r="Q3256" i="1" s="1"/>
  <c r="M3256" i="1"/>
  <c r="L3256" i="1"/>
  <c r="O3255" i="1"/>
  <c r="N3255" i="1"/>
  <c r="P3255" i="1" s="1"/>
  <c r="Q3255" i="1" s="1"/>
  <c r="M3255" i="1"/>
  <c r="L3255" i="1"/>
  <c r="O3254" i="1"/>
  <c r="N3254" i="1"/>
  <c r="P3254" i="1" s="1"/>
  <c r="Q3254" i="1" s="1"/>
  <c r="M3254" i="1"/>
  <c r="L3254" i="1"/>
  <c r="O3253" i="1"/>
  <c r="N3253" i="1"/>
  <c r="P3253" i="1" s="1"/>
  <c r="Q3253" i="1" s="1"/>
  <c r="M3253" i="1"/>
  <c r="L3253" i="1"/>
  <c r="O3252" i="1"/>
  <c r="N3252" i="1"/>
  <c r="P3252" i="1" s="1"/>
  <c r="Q3252" i="1" s="1"/>
  <c r="M3252" i="1"/>
  <c r="L3252" i="1"/>
  <c r="O3251" i="1"/>
  <c r="N3251" i="1"/>
  <c r="P3251" i="1" s="1"/>
  <c r="Q3251" i="1" s="1"/>
  <c r="M3251" i="1"/>
  <c r="L3251" i="1"/>
  <c r="O3250" i="1"/>
  <c r="N3250" i="1"/>
  <c r="P3250" i="1" s="1"/>
  <c r="Q3250" i="1" s="1"/>
  <c r="M3250" i="1"/>
  <c r="L3250" i="1"/>
  <c r="O3249" i="1"/>
  <c r="N3249" i="1"/>
  <c r="P3249" i="1" s="1"/>
  <c r="Q3249" i="1" s="1"/>
  <c r="M3249" i="1"/>
  <c r="L3249" i="1"/>
  <c r="O3248" i="1"/>
  <c r="N3248" i="1"/>
  <c r="P3248" i="1" s="1"/>
  <c r="Q3248" i="1" s="1"/>
  <c r="M3248" i="1"/>
  <c r="L3248" i="1"/>
  <c r="O3247" i="1"/>
  <c r="N3247" i="1"/>
  <c r="P3247" i="1" s="1"/>
  <c r="Q3247" i="1" s="1"/>
  <c r="M3247" i="1"/>
  <c r="L3247" i="1"/>
  <c r="O3246" i="1"/>
  <c r="N3246" i="1"/>
  <c r="P3246" i="1" s="1"/>
  <c r="Q3246" i="1" s="1"/>
  <c r="M3246" i="1"/>
  <c r="L3246" i="1"/>
  <c r="O3245" i="1"/>
  <c r="N3245" i="1"/>
  <c r="P3245" i="1" s="1"/>
  <c r="Q3245" i="1" s="1"/>
  <c r="M3245" i="1"/>
  <c r="L3245" i="1"/>
  <c r="O3244" i="1"/>
  <c r="N3244" i="1"/>
  <c r="P3244" i="1" s="1"/>
  <c r="Q3244" i="1" s="1"/>
  <c r="M3244" i="1"/>
  <c r="L3244" i="1"/>
  <c r="O3243" i="1"/>
  <c r="N3243" i="1"/>
  <c r="P3243" i="1" s="1"/>
  <c r="Q3243" i="1" s="1"/>
  <c r="M3243" i="1"/>
  <c r="L3243" i="1"/>
  <c r="O3242" i="1"/>
  <c r="N3242" i="1"/>
  <c r="P3242" i="1" s="1"/>
  <c r="Q3242" i="1" s="1"/>
  <c r="M3242" i="1"/>
  <c r="L3242" i="1"/>
  <c r="O3241" i="1"/>
  <c r="N3241" i="1"/>
  <c r="P3241" i="1" s="1"/>
  <c r="Q3241" i="1" s="1"/>
  <c r="M3241" i="1"/>
  <c r="L3241" i="1"/>
  <c r="O3240" i="1"/>
  <c r="N3240" i="1"/>
  <c r="P3240" i="1" s="1"/>
  <c r="Q3240" i="1" s="1"/>
  <c r="M3240" i="1"/>
  <c r="L3240" i="1"/>
  <c r="O3239" i="1"/>
  <c r="N3239" i="1"/>
  <c r="P3239" i="1" s="1"/>
  <c r="Q3239" i="1" s="1"/>
  <c r="M3239" i="1"/>
  <c r="L3239" i="1"/>
  <c r="O3238" i="1"/>
  <c r="N3238" i="1"/>
  <c r="P3238" i="1" s="1"/>
  <c r="Q3238" i="1" s="1"/>
  <c r="M3238" i="1"/>
  <c r="L3238" i="1"/>
  <c r="O3237" i="1"/>
  <c r="N3237" i="1"/>
  <c r="P3237" i="1" s="1"/>
  <c r="Q3237" i="1" s="1"/>
  <c r="M3237" i="1"/>
  <c r="L3237" i="1"/>
  <c r="O3236" i="1"/>
  <c r="N3236" i="1"/>
  <c r="P3236" i="1" s="1"/>
  <c r="Q3236" i="1" s="1"/>
  <c r="M3236" i="1"/>
  <c r="L3236" i="1"/>
  <c r="O3235" i="1"/>
  <c r="N3235" i="1"/>
  <c r="P3235" i="1" s="1"/>
  <c r="Q3235" i="1" s="1"/>
  <c r="M3235" i="1"/>
  <c r="L3235" i="1"/>
  <c r="O3234" i="1"/>
  <c r="N3234" i="1"/>
  <c r="P3234" i="1" s="1"/>
  <c r="Q3234" i="1" s="1"/>
  <c r="M3234" i="1"/>
  <c r="L3234" i="1"/>
  <c r="O3233" i="1"/>
  <c r="N3233" i="1"/>
  <c r="P3233" i="1" s="1"/>
  <c r="Q3233" i="1" s="1"/>
  <c r="M3233" i="1"/>
  <c r="L3233" i="1"/>
  <c r="O3232" i="1"/>
  <c r="N3232" i="1"/>
  <c r="P3232" i="1" s="1"/>
  <c r="Q3232" i="1" s="1"/>
  <c r="M3232" i="1"/>
  <c r="L3232" i="1"/>
  <c r="O3231" i="1"/>
  <c r="N3231" i="1"/>
  <c r="P3231" i="1" s="1"/>
  <c r="Q3231" i="1" s="1"/>
  <c r="M3231" i="1"/>
  <c r="L3231" i="1"/>
  <c r="O3230" i="1"/>
  <c r="N3230" i="1"/>
  <c r="P3230" i="1" s="1"/>
  <c r="Q3230" i="1" s="1"/>
  <c r="M3230" i="1"/>
  <c r="L3230" i="1"/>
  <c r="O3229" i="1"/>
  <c r="N3229" i="1"/>
  <c r="P3229" i="1" s="1"/>
  <c r="Q3229" i="1" s="1"/>
  <c r="M3229" i="1"/>
  <c r="L3229" i="1"/>
  <c r="O3228" i="1"/>
  <c r="N3228" i="1"/>
  <c r="P3228" i="1" s="1"/>
  <c r="Q3228" i="1" s="1"/>
  <c r="M3228" i="1"/>
  <c r="L3228" i="1"/>
  <c r="O3227" i="1"/>
  <c r="N3227" i="1"/>
  <c r="P3227" i="1" s="1"/>
  <c r="Q3227" i="1" s="1"/>
  <c r="M3227" i="1"/>
  <c r="L3227" i="1"/>
  <c r="O3226" i="1"/>
  <c r="N3226" i="1"/>
  <c r="P3226" i="1" s="1"/>
  <c r="Q3226" i="1" s="1"/>
  <c r="M3226" i="1"/>
  <c r="L3226" i="1"/>
  <c r="O3225" i="1"/>
  <c r="N3225" i="1"/>
  <c r="P3225" i="1" s="1"/>
  <c r="Q3225" i="1" s="1"/>
  <c r="M3225" i="1"/>
  <c r="L3225" i="1"/>
  <c r="O3224" i="1"/>
  <c r="N3224" i="1"/>
  <c r="P3224" i="1" s="1"/>
  <c r="Q3224" i="1" s="1"/>
  <c r="M3224" i="1"/>
  <c r="L3224" i="1"/>
  <c r="O3223" i="1"/>
  <c r="N3223" i="1"/>
  <c r="P3223" i="1" s="1"/>
  <c r="Q3223" i="1" s="1"/>
  <c r="M3223" i="1"/>
  <c r="L3223" i="1"/>
  <c r="O3222" i="1"/>
  <c r="N3222" i="1"/>
  <c r="P3222" i="1" s="1"/>
  <c r="Q3222" i="1" s="1"/>
  <c r="M3222" i="1"/>
  <c r="L3222" i="1"/>
  <c r="O3221" i="1"/>
  <c r="N3221" i="1"/>
  <c r="P3221" i="1" s="1"/>
  <c r="Q3221" i="1" s="1"/>
  <c r="M3221" i="1"/>
  <c r="L3221" i="1"/>
  <c r="O3220" i="1"/>
  <c r="N3220" i="1"/>
  <c r="P3220" i="1" s="1"/>
  <c r="Q3220" i="1" s="1"/>
  <c r="M3220" i="1"/>
  <c r="L3220" i="1"/>
  <c r="O3219" i="1"/>
  <c r="N3219" i="1"/>
  <c r="P3219" i="1" s="1"/>
  <c r="Q3219" i="1" s="1"/>
  <c r="M3219" i="1"/>
  <c r="L3219" i="1"/>
  <c r="O3218" i="1"/>
  <c r="N3218" i="1"/>
  <c r="P3218" i="1" s="1"/>
  <c r="Q3218" i="1" s="1"/>
  <c r="M3218" i="1"/>
  <c r="L3218" i="1"/>
  <c r="O3217" i="1"/>
  <c r="N3217" i="1"/>
  <c r="P3217" i="1" s="1"/>
  <c r="Q3217" i="1" s="1"/>
  <c r="M3217" i="1"/>
  <c r="L3217" i="1"/>
  <c r="O3216" i="1"/>
  <c r="N3216" i="1"/>
  <c r="P3216" i="1" s="1"/>
  <c r="Q3216" i="1" s="1"/>
  <c r="M3216" i="1"/>
  <c r="L3216" i="1"/>
  <c r="O3215" i="1"/>
  <c r="N3215" i="1"/>
  <c r="P3215" i="1" s="1"/>
  <c r="Q3215" i="1" s="1"/>
  <c r="M3215" i="1"/>
  <c r="L3215" i="1"/>
  <c r="O3214" i="1"/>
  <c r="N3214" i="1"/>
  <c r="P3214" i="1" s="1"/>
  <c r="Q3214" i="1" s="1"/>
  <c r="M3214" i="1"/>
  <c r="L3214" i="1"/>
  <c r="O3213" i="1"/>
  <c r="N3213" i="1"/>
  <c r="P3213" i="1" s="1"/>
  <c r="Q3213" i="1" s="1"/>
  <c r="M3213" i="1"/>
  <c r="L3213" i="1"/>
  <c r="O3212" i="1"/>
  <c r="N3212" i="1"/>
  <c r="P3212" i="1" s="1"/>
  <c r="Q3212" i="1" s="1"/>
  <c r="M3212" i="1"/>
  <c r="L3212" i="1"/>
  <c r="O3211" i="1"/>
  <c r="N3211" i="1"/>
  <c r="P3211" i="1" s="1"/>
  <c r="Q3211" i="1" s="1"/>
  <c r="M3211" i="1"/>
  <c r="L3211" i="1"/>
  <c r="O3210" i="1"/>
  <c r="N3210" i="1"/>
  <c r="P3210" i="1" s="1"/>
  <c r="Q3210" i="1" s="1"/>
  <c r="M3210" i="1"/>
  <c r="L3210" i="1"/>
  <c r="O3209" i="1"/>
  <c r="N3209" i="1"/>
  <c r="P3209" i="1" s="1"/>
  <c r="Q3209" i="1" s="1"/>
  <c r="M3209" i="1"/>
  <c r="L3209" i="1"/>
  <c r="O3208" i="1"/>
  <c r="N3208" i="1"/>
  <c r="P3208" i="1" s="1"/>
  <c r="Q3208" i="1" s="1"/>
  <c r="M3208" i="1"/>
  <c r="L3208" i="1"/>
  <c r="O3207" i="1"/>
  <c r="N3207" i="1"/>
  <c r="P3207" i="1" s="1"/>
  <c r="Q3207" i="1" s="1"/>
  <c r="M3207" i="1"/>
  <c r="L3207" i="1"/>
  <c r="O3206" i="1"/>
  <c r="N3206" i="1"/>
  <c r="P3206" i="1" s="1"/>
  <c r="Q3206" i="1" s="1"/>
  <c r="M3206" i="1"/>
  <c r="L3206" i="1"/>
  <c r="O3205" i="1"/>
  <c r="N3205" i="1"/>
  <c r="P3205" i="1" s="1"/>
  <c r="Q3205" i="1" s="1"/>
  <c r="M3205" i="1"/>
  <c r="L3205" i="1"/>
  <c r="O3204" i="1"/>
  <c r="N3204" i="1"/>
  <c r="P3204" i="1" s="1"/>
  <c r="Q3204" i="1" s="1"/>
  <c r="M3204" i="1"/>
  <c r="L3204" i="1"/>
  <c r="O3203" i="1"/>
  <c r="N3203" i="1"/>
  <c r="P3203" i="1" s="1"/>
  <c r="Q3203" i="1" s="1"/>
  <c r="M3203" i="1"/>
  <c r="L3203" i="1"/>
  <c r="O3202" i="1"/>
  <c r="N3202" i="1"/>
  <c r="P3202" i="1" s="1"/>
  <c r="Q3202" i="1" s="1"/>
  <c r="M3202" i="1"/>
  <c r="L3202" i="1"/>
  <c r="O3201" i="1"/>
  <c r="N3201" i="1"/>
  <c r="P3201" i="1" s="1"/>
  <c r="Q3201" i="1" s="1"/>
  <c r="M3201" i="1"/>
  <c r="L3201" i="1"/>
  <c r="O3200" i="1"/>
  <c r="N3200" i="1"/>
  <c r="P3200" i="1" s="1"/>
  <c r="Q3200" i="1" s="1"/>
  <c r="M3200" i="1"/>
  <c r="L3200" i="1"/>
  <c r="O3199" i="1"/>
  <c r="N3199" i="1"/>
  <c r="P3199" i="1" s="1"/>
  <c r="Q3199" i="1" s="1"/>
  <c r="M3199" i="1"/>
  <c r="L3199" i="1"/>
  <c r="O3198" i="1"/>
  <c r="N3198" i="1"/>
  <c r="P3198" i="1" s="1"/>
  <c r="Q3198" i="1" s="1"/>
  <c r="M3198" i="1"/>
  <c r="L3198" i="1"/>
  <c r="O3197" i="1"/>
  <c r="N3197" i="1"/>
  <c r="P3197" i="1" s="1"/>
  <c r="Q3197" i="1" s="1"/>
  <c r="M3197" i="1"/>
  <c r="L3197" i="1"/>
  <c r="O3196" i="1"/>
  <c r="N3196" i="1"/>
  <c r="P3196" i="1" s="1"/>
  <c r="Q3196" i="1" s="1"/>
  <c r="M3196" i="1"/>
  <c r="L3196" i="1"/>
  <c r="O3195" i="1"/>
  <c r="N3195" i="1"/>
  <c r="P3195" i="1" s="1"/>
  <c r="Q3195" i="1" s="1"/>
  <c r="M3195" i="1"/>
  <c r="L3195" i="1"/>
  <c r="O3194" i="1"/>
  <c r="N3194" i="1"/>
  <c r="P3194" i="1" s="1"/>
  <c r="Q3194" i="1" s="1"/>
  <c r="M3194" i="1"/>
  <c r="L3194" i="1"/>
  <c r="O3193" i="1"/>
  <c r="N3193" i="1"/>
  <c r="P3193" i="1" s="1"/>
  <c r="Q3193" i="1" s="1"/>
  <c r="M3193" i="1"/>
  <c r="L3193" i="1"/>
  <c r="O3192" i="1"/>
  <c r="N3192" i="1"/>
  <c r="P3192" i="1" s="1"/>
  <c r="Q3192" i="1" s="1"/>
  <c r="M3192" i="1"/>
  <c r="L3192" i="1"/>
  <c r="O3191" i="1"/>
  <c r="N3191" i="1"/>
  <c r="P3191" i="1" s="1"/>
  <c r="Q3191" i="1" s="1"/>
  <c r="M3191" i="1"/>
  <c r="L3191" i="1"/>
  <c r="O3190" i="1"/>
  <c r="N3190" i="1"/>
  <c r="P3190" i="1" s="1"/>
  <c r="Q3190" i="1" s="1"/>
  <c r="M3190" i="1"/>
  <c r="L3190" i="1"/>
  <c r="O3189" i="1"/>
  <c r="N3189" i="1"/>
  <c r="P3189" i="1" s="1"/>
  <c r="Q3189" i="1" s="1"/>
  <c r="M3189" i="1"/>
  <c r="L3189" i="1"/>
  <c r="O3188" i="1"/>
  <c r="N3188" i="1"/>
  <c r="P3188" i="1" s="1"/>
  <c r="Q3188" i="1" s="1"/>
  <c r="M3188" i="1"/>
  <c r="L3188" i="1"/>
  <c r="O3187" i="1"/>
  <c r="N3187" i="1"/>
  <c r="P3187" i="1" s="1"/>
  <c r="Q3187" i="1" s="1"/>
  <c r="M3187" i="1"/>
  <c r="L3187" i="1"/>
  <c r="O3186" i="1"/>
  <c r="N3186" i="1"/>
  <c r="P3186" i="1" s="1"/>
  <c r="Q3186" i="1" s="1"/>
  <c r="M3186" i="1"/>
  <c r="L3186" i="1"/>
  <c r="O3185" i="1"/>
  <c r="N3185" i="1"/>
  <c r="P3185" i="1" s="1"/>
  <c r="Q3185" i="1" s="1"/>
  <c r="M3185" i="1"/>
  <c r="L3185" i="1"/>
  <c r="O3184" i="1"/>
  <c r="N3184" i="1"/>
  <c r="P3184" i="1" s="1"/>
  <c r="Q3184" i="1" s="1"/>
  <c r="M3184" i="1"/>
  <c r="L3184" i="1"/>
  <c r="O3183" i="1"/>
  <c r="N3183" i="1"/>
  <c r="P3183" i="1" s="1"/>
  <c r="Q3183" i="1" s="1"/>
  <c r="M3183" i="1"/>
  <c r="L3183" i="1"/>
  <c r="O3182" i="1"/>
  <c r="N3182" i="1"/>
  <c r="P3182" i="1" s="1"/>
  <c r="Q3182" i="1" s="1"/>
  <c r="M3182" i="1"/>
  <c r="L3182" i="1"/>
  <c r="O3181" i="1"/>
  <c r="N3181" i="1"/>
  <c r="P3181" i="1" s="1"/>
  <c r="Q3181" i="1" s="1"/>
  <c r="M3181" i="1"/>
  <c r="L3181" i="1"/>
  <c r="O3180" i="1"/>
  <c r="N3180" i="1"/>
  <c r="P3180" i="1" s="1"/>
  <c r="Q3180" i="1" s="1"/>
  <c r="M3180" i="1"/>
  <c r="L3180" i="1"/>
  <c r="O3179" i="1"/>
  <c r="N3179" i="1"/>
  <c r="P3179" i="1" s="1"/>
  <c r="Q3179" i="1" s="1"/>
  <c r="M3179" i="1"/>
  <c r="L3179" i="1"/>
  <c r="O3178" i="1"/>
  <c r="N3178" i="1"/>
  <c r="P3178" i="1" s="1"/>
  <c r="Q3178" i="1" s="1"/>
  <c r="M3178" i="1"/>
  <c r="L3178" i="1"/>
  <c r="O3177" i="1"/>
  <c r="N3177" i="1"/>
  <c r="P3177" i="1" s="1"/>
  <c r="Q3177" i="1" s="1"/>
  <c r="M3177" i="1"/>
  <c r="L3177" i="1"/>
  <c r="O3176" i="1"/>
  <c r="N3176" i="1"/>
  <c r="P3176" i="1" s="1"/>
  <c r="Q3176" i="1" s="1"/>
  <c r="M3176" i="1"/>
  <c r="L3176" i="1"/>
  <c r="O3175" i="1"/>
  <c r="N3175" i="1"/>
  <c r="P3175" i="1" s="1"/>
  <c r="Q3175" i="1" s="1"/>
  <c r="M3175" i="1"/>
  <c r="L3175" i="1"/>
  <c r="O3174" i="1"/>
  <c r="N3174" i="1"/>
  <c r="P3174" i="1" s="1"/>
  <c r="Q3174" i="1" s="1"/>
  <c r="M3174" i="1"/>
  <c r="L3174" i="1"/>
  <c r="O3173" i="1"/>
  <c r="N3173" i="1"/>
  <c r="P3173" i="1" s="1"/>
  <c r="Q3173" i="1" s="1"/>
  <c r="M3173" i="1"/>
  <c r="L3173" i="1"/>
  <c r="O3172" i="1"/>
  <c r="N3172" i="1"/>
  <c r="P3172" i="1" s="1"/>
  <c r="Q3172" i="1" s="1"/>
  <c r="M3172" i="1"/>
  <c r="L3172" i="1"/>
  <c r="O3171" i="1"/>
  <c r="N3171" i="1"/>
  <c r="P3171" i="1" s="1"/>
  <c r="Q3171" i="1" s="1"/>
  <c r="M3171" i="1"/>
  <c r="L3171" i="1"/>
  <c r="O3170" i="1"/>
  <c r="N3170" i="1"/>
  <c r="P3170" i="1" s="1"/>
  <c r="Q3170" i="1" s="1"/>
  <c r="M3170" i="1"/>
  <c r="L3170" i="1"/>
  <c r="O3169" i="1"/>
  <c r="N3169" i="1"/>
  <c r="P3169" i="1" s="1"/>
  <c r="Q3169" i="1" s="1"/>
  <c r="M3169" i="1"/>
  <c r="L3169" i="1"/>
  <c r="O3168" i="1"/>
  <c r="N3168" i="1"/>
  <c r="P3168" i="1" s="1"/>
  <c r="Q3168" i="1" s="1"/>
  <c r="M3168" i="1"/>
  <c r="L3168" i="1"/>
  <c r="O3167" i="1"/>
  <c r="N3167" i="1"/>
  <c r="P3167" i="1" s="1"/>
  <c r="Q3167" i="1" s="1"/>
  <c r="M3167" i="1"/>
  <c r="L3167" i="1"/>
  <c r="O3166" i="1"/>
  <c r="N3166" i="1"/>
  <c r="P3166" i="1" s="1"/>
  <c r="Q3166" i="1" s="1"/>
  <c r="M3166" i="1"/>
  <c r="L3166" i="1"/>
  <c r="O3165" i="1"/>
  <c r="N3165" i="1"/>
  <c r="P3165" i="1" s="1"/>
  <c r="Q3165" i="1" s="1"/>
  <c r="M3165" i="1"/>
  <c r="L3165" i="1"/>
  <c r="O3164" i="1"/>
  <c r="N3164" i="1"/>
  <c r="P3164" i="1" s="1"/>
  <c r="Q3164" i="1" s="1"/>
  <c r="M3164" i="1"/>
  <c r="L3164" i="1"/>
  <c r="O3163" i="1"/>
  <c r="N3163" i="1"/>
  <c r="P3163" i="1" s="1"/>
  <c r="Q3163" i="1" s="1"/>
  <c r="M3163" i="1"/>
  <c r="L3163" i="1"/>
  <c r="O3162" i="1"/>
  <c r="N3162" i="1"/>
  <c r="P3162" i="1" s="1"/>
  <c r="Q3162" i="1" s="1"/>
  <c r="M3162" i="1"/>
  <c r="L3162" i="1"/>
  <c r="O3161" i="1"/>
  <c r="N3161" i="1"/>
  <c r="P3161" i="1" s="1"/>
  <c r="Q3161" i="1" s="1"/>
  <c r="M3161" i="1"/>
  <c r="L3161" i="1"/>
  <c r="O3160" i="1"/>
  <c r="N3160" i="1"/>
  <c r="P3160" i="1" s="1"/>
  <c r="Q3160" i="1" s="1"/>
  <c r="M3160" i="1"/>
  <c r="L3160" i="1"/>
  <c r="O3159" i="1"/>
  <c r="N3159" i="1"/>
  <c r="P3159" i="1" s="1"/>
  <c r="Q3159" i="1" s="1"/>
  <c r="M3159" i="1"/>
  <c r="L3159" i="1"/>
  <c r="O3158" i="1"/>
  <c r="N3158" i="1"/>
  <c r="P3158" i="1" s="1"/>
  <c r="Q3158" i="1" s="1"/>
  <c r="M3158" i="1"/>
  <c r="L3158" i="1"/>
  <c r="O3157" i="1"/>
  <c r="N3157" i="1"/>
  <c r="P3157" i="1" s="1"/>
  <c r="Q3157" i="1" s="1"/>
  <c r="M3157" i="1"/>
  <c r="L3157" i="1"/>
  <c r="O3156" i="1"/>
  <c r="N3156" i="1"/>
  <c r="P3156" i="1" s="1"/>
  <c r="Q3156" i="1" s="1"/>
  <c r="M3156" i="1"/>
  <c r="L3156" i="1"/>
  <c r="O3155" i="1"/>
  <c r="N3155" i="1"/>
  <c r="P3155" i="1" s="1"/>
  <c r="Q3155" i="1" s="1"/>
  <c r="M3155" i="1"/>
  <c r="L3155" i="1"/>
  <c r="O3154" i="1"/>
  <c r="N3154" i="1"/>
  <c r="P3154" i="1" s="1"/>
  <c r="Q3154" i="1" s="1"/>
  <c r="M3154" i="1"/>
  <c r="L3154" i="1"/>
  <c r="O3153" i="1"/>
  <c r="N3153" i="1"/>
  <c r="P3153" i="1" s="1"/>
  <c r="Q3153" i="1" s="1"/>
  <c r="M3153" i="1"/>
  <c r="L3153" i="1"/>
  <c r="O3152" i="1"/>
  <c r="N3152" i="1"/>
  <c r="P3152" i="1" s="1"/>
  <c r="Q3152" i="1" s="1"/>
  <c r="M3152" i="1"/>
  <c r="L3152" i="1"/>
  <c r="O3151" i="1"/>
  <c r="N3151" i="1"/>
  <c r="P3151" i="1" s="1"/>
  <c r="Q3151" i="1" s="1"/>
  <c r="M3151" i="1"/>
  <c r="L3151" i="1"/>
  <c r="O3150" i="1"/>
  <c r="N3150" i="1"/>
  <c r="P3150" i="1" s="1"/>
  <c r="Q3150" i="1" s="1"/>
  <c r="M3150" i="1"/>
  <c r="L3150" i="1"/>
  <c r="O3149" i="1"/>
  <c r="N3149" i="1"/>
  <c r="P3149" i="1" s="1"/>
  <c r="Q3149" i="1" s="1"/>
  <c r="M3149" i="1"/>
  <c r="L3149" i="1"/>
  <c r="O3148" i="1"/>
  <c r="N3148" i="1"/>
  <c r="P3148" i="1" s="1"/>
  <c r="Q3148" i="1" s="1"/>
  <c r="M3148" i="1"/>
  <c r="L3148" i="1"/>
  <c r="O3147" i="1"/>
  <c r="N3147" i="1"/>
  <c r="P3147" i="1" s="1"/>
  <c r="Q3147" i="1" s="1"/>
  <c r="M3147" i="1"/>
  <c r="L3147" i="1"/>
  <c r="O3146" i="1"/>
  <c r="N3146" i="1"/>
  <c r="P3146" i="1" s="1"/>
  <c r="Q3146" i="1" s="1"/>
  <c r="M3146" i="1"/>
  <c r="L3146" i="1"/>
  <c r="O3145" i="1"/>
  <c r="N3145" i="1"/>
  <c r="P3145" i="1" s="1"/>
  <c r="Q3145" i="1" s="1"/>
  <c r="M3145" i="1"/>
  <c r="L3145" i="1"/>
  <c r="O3144" i="1"/>
  <c r="N3144" i="1"/>
  <c r="P3144" i="1" s="1"/>
  <c r="Q3144" i="1" s="1"/>
  <c r="M3144" i="1"/>
  <c r="L3144" i="1"/>
  <c r="O3143" i="1"/>
  <c r="N3143" i="1"/>
  <c r="P3143" i="1" s="1"/>
  <c r="Q3143" i="1" s="1"/>
  <c r="M3143" i="1"/>
  <c r="L3143" i="1"/>
  <c r="O3142" i="1"/>
  <c r="N3142" i="1"/>
  <c r="P3142" i="1" s="1"/>
  <c r="Q3142" i="1" s="1"/>
  <c r="M3142" i="1"/>
  <c r="L3142" i="1"/>
  <c r="O3141" i="1"/>
  <c r="N3141" i="1"/>
  <c r="P3141" i="1" s="1"/>
  <c r="Q3141" i="1" s="1"/>
  <c r="M3141" i="1"/>
  <c r="L3141" i="1"/>
  <c r="O3140" i="1"/>
  <c r="N3140" i="1"/>
  <c r="P3140" i="1" s="1"/>
  <c r="Q3140" i="1" s="1"/>
  <c r="M3140" i="1"/>
  <c r="L3140" i="1"/>
  <c r="O3139" i="1"/>
  <c r="N3139" i="1"/>
  <c r="P3139" i="1" s="1"/>
  <c r="Q3139" i="1" s="1"/>
  <c r="M3139" i="1"/>
  <c r="L3139" i="1"/>
  <c r="O3138" i="1"/>
  <c r="N3138" i="1"/>
  <c r="P3138" i="1" s="1"/>
  <c r="Q3138" i="1" s="1"/>
  <c r="M3138" i="1"/>
  <c r="L3138" i="1"/>
  <c r="O3137" i="1"/>
  <c r="N3137" i="1"/>
  <c r="P3137" i="1" s="1"/>
  <c r="Q3137" i="1" s="1"/>
  <c r="M3137" i="1"/>
  <c r="L3137" i="1"/>
  <c r="O3136" i="1"/>
  <c r="N3136" i="1"/>
  <c r="P3136" i="1" s="1"/>
  <c r="Q3136" i="1" s="1"/>
  <c r="M3136" i="1"/>
  <c r="L3136" i="1"/>
  <c r="O3135" i="1"/>
  <c r="N3135" i="1"/>
  <c r="P3135" i="1" s="1"/>
  <c r="Q3135" i="1" s="1"/>
  <c r="M3135" i="1"/>
  <c r="L3135" i="1"/>
  <c r="O3134" i="1"/>
  <c r="N3134" i="1"/>
  <c r="P3134" i="1" s="1"/>
  <c r="Q3134" i="1" s="1"/>
  <c r="M3134" i="1"/>
  <c r="L3134" i="1"/>
  <c r="O3133" i="1"/>
  <c r="N3133" i="1"/>
  <c r="P3133" i="1" s="1"/>
  <c r="Q3133" i="1" s="1"/>
  <c r="M3133" i="1"/>
  <c r="L3133" i="1"/>
  <c r="O3132" i="1"/>
  <c r="N3132" i="1"/>
  <c r="P3132" i="1" s="1"/>
  <c r="Q3132" i="1" s="1"/>
  <c r="M3132" i="1"/>
  <c r="L3132" i="1"/>
  <c r="O3131" i="1"/>
  <c r="N3131" i="1"/>
  <c r="P3131" i="1" s="1"/>
  <c r="Q3131" i="1" s="1"/>
  <c r="M3131" i="1"/>
  <c r="L3131" i="1"/>
  <c r="O3130" i="1"/>
  <c r="N3130" i="1"/>
  <c r="P3130" i="1" s="1"/>
  <c r="Q3130" i="1" s="1"/>
  <c r="M3130" i="1"/>
  <c r="L3130" i="1"/>
  <c r="O3129" i="1"/>
  <c r="N3129" i="1"/>
  <c r="P3129" i="1" s="1"/>
  <c r="Q3129" i="1" s="1"/>
  <c r="M3129" i="1"/>
  <c r="L3129" i="1"/>
  <c r="O3128" i="1"/>
  <c r="N3128" i="1"/>
  <c r="P3128" i="1" s="1"/>
  <c r="Q3128" i="1" s="1"/>
  <c r="M3128" i="1"/>
  <c r="L3128" i="1"/>
  <c r="O3127" i="1"/>
  <c r="N3127" i="1"/>
  <c r="P3127" i="1" s="1"/>
  <c r="Q3127" i="1" s="1"/>
  <c r="M3127" i="1"/>
  <c r="L3127" i="1"/>
  <c r="O3126" i="1"/>
  <c r="N3126" i="1"/>
  <c r="P3126" i="1" s="1"/>
  <c r="Q3126" i="1" s="1"/>
  <c r="M3126" i="1"/>
  <c r="L3126" i="1"/>
  <c r="O3125" i="1"/>
  <c r="N3125" i="1"/>
  <c r="P3125" i="1" s="1"/>
  <c r="Q3125" i="1" s="1"/>
  <c r="M3125" i="1"/>
  <c r="L3125" i="1"/>
  <c r="O3124" i="1"/>
  <c r="N3124" i="1"/>
  <c r="P3124" i="1" s="1"/>
  <c r="Q3124" i="1" s="1"/>
  <c r="M3124" i="1"/>
  <c r="L3124" i="1"/>
  <c r="O3123" i="1"/>
  <c r="N3123" i="1"/>
  <c r="P3123" i="1" s="1"/>
  <c r="Q3123" i="1" s="1"/>
  <c r="M3123" i="1"/>
  <c r="L3123" i="1"/>
  <c r="O3122" i="1"/>
  <c r="N3122" i="1"/>
  <c r="P3122" i="1" s="1"/>
  <c r="Q3122" i="1" s="1"/>
  <c r="M3122" i="1"/>
  <c r="L3122" i="1"/>
  <c r="O3121" i="1"/>
  <c r="N3121" i="1"/>
  <c r="P3121" i="1" s="1"/>
  <c r="Q3121" i="1" s="1"/>
  <c r="M3121" i="1"/>
  <c r="L3121" i="1"/>
  <c r="O3120" i="1"/>
  <c r="N3120" i="1"/>
  <c r="P3120" i="1" s="1"/>
  <c r="Q3120" i="1" s="1"/>
  <c r="M3120" i="1"/>
  <c r="L3120" i="1"/>
  <c r="O3119" i="1"/>
  <c r="N3119" i="1"/>
  <c r="P3119" i="1" s="1"/>
  <c r="Q3119" i="1" s="1"/>
  <c r="M3119" i="1"/>
  <c r="L3119" i="1"/>
  <c r="O3118" i="1"/>
  <c r="N3118" i="1"/>
  <c r="P3118" i="1" s="1"/>
  <c r="Q3118" i="1" s="1"/>
  <c r="M3118" i="1"/>
  <c r="L3118" i="1"/>
  <c r="O3117" i="1"/>
  <c r="N3117" i="1"/>
  <c r="P3117" i="1" s="1"/>
  <c r="Q3117" i="1" s="1"/>
  <c r="M3117" i="1"/>
  <c r="L3117" i="1"/>
  <c r="O3116" i="1"/>
  <c r="N3116" i="1"/>
  <c r="P3116" i="1" s="1"/>
  <c r="Q3116" i="1" s="1"/>
  <c r="M3116" i="1"/>
  <c r="L3116" i="1"/>
  <c r="O3115" i="1"/>
  <c r="N3115" i="1"/>
  <c r="P3115" i="1" s="1"/>
  <c r="Q3115" i="1" s="1"/>
  <c r="M3115" i="1"/>
  <c r="L3115" i="1"/>
  <c r="O3114" i="1"/>
  <c r="N3114" i="1"/>
  <c r="P3114" i="1" s="1"/>
  <c r="Q3114" i="1" s="1"/>
  <c r="M3114" i="1"/>
  <c r="L3114" i="1"/>
  <c r="O3113" i="1"/>
  <c r="N3113" i="1"/>
  <c r="P3113" i="1" s="1"/>
  <c r="Q3113" i="1" s="1"/>
  <c r="M3113" i="1"/>
  <c r="L3113" i="1"/>
  <c r="O3112" i="1"/>
  <c r="N3112" i="1"/>
  <c r="P3112" i="1" s="1"/>
  <c r="Q3112" i="1" s="1"/>
  <c r="M3112" i="1"/>
  <c r="L3112" i="1"/>
  <c r="O3111" i="1"/>
  <c r="N3111" i="1"/>
  <c r="P3111" i="1" s="1"/>
  <c r="Q3111" i="1" s="1"/>
  <c r="M3111" i="1"/>
  <c r="L3111" i="1"/>
  <c r="O3110" i="1"/>
  <c r="N3110" i="1"/>
  <c r="P3110" i="1" s="1"/>
  <c r="Q3110" i="1" s="1"/>
  <c r="M3110" i="1"/>
  <c r="L3110" i="1"/>
  <c r="O3109" i="1"/>
  <c r="N3109" i="1"/>
  <c r="P3109" i="1" s="1"/>
  <c r="Q3109" i="1" s="1"/>
  <c r="M3109" i="1"/>
  <c r="L3109" i="1"/>
  <c r="O3108" i="1"/>
  <c r="N3108" i="1"/>
  <c r="P3108" i="1" s="1"/>
  <c r="Q3108" i="1" s="1"/>
  <c r="M3108" i="1"/>
  <c r="L3108" i="1"/>
  <c r="O3107" i="1"/>
  <c r="N3107" i="1"/>
  <c r="P3107" i="1" s="1"/>
  <c r="Q3107" i="1" s="1"/>
  <c r="M3107" i="1"/>
  <c r="L3107" i="1"/>
  <c r="O3106" i="1"/>
  <c r="N3106" i="1"/>
  <c r="P3106" i="1" s="1"/>
  <c r="Q3106" i="1" s="1"/>
  <c r="M3106" i="1"/>
  <c r="L3106" i="1"/>
  <c r="O3105" i="1"/>
  <c r="N3105" i="1"/>
  <c r="P3105" i="1" s="1"/>
  <c r="Q3105" i="1" s="1"/>
  <c r="M3105" i="1"/>
  <c r="L3105" i="1"/>
  <c r="O3104" i="1"/>
  <c r="N3104" i="1"/>
  <c r="P3104" i="1" s="1"/>
  <c r="Q3104" i="1" s="1"/>
  <c r="M3104" i="1"/>
  <c r="L3104" i="1"/>
  <c r="O3103" i="1"/>
  <c r="N3103" i="1"/>
  <c r="P3103" i="1" s="1"/>
  <c r="Q3103" i="1" s="1"/>
  <c r="M3103" i="1"/>
  <c r="L3103" i="1"/>
  <c r="O3102" i="1"/>
  <c r="N3102" i="1"/>
  <c r="P3102" i="1" s="1"/>
  <c r="Q3102" i="1" s="1"/>
  <c r="M3102" i="1"/>
  <c r="L3102" i="1"/>
  <c r="O3101" i="1"/>
  <c r="N3101" i="1"/>
  <c r="P3101" i="1" s="1"/>
  <c r="Q3101" i="1" s="1"/>
  <c r="M3101" i="1"/>
  <c r="L3101" i="1"/>
  <c r="O3100" i="1"/>
  <c r="N3100" i="1"/>
  <c r="P3100" i="1" s="1"/>
  <c r="Q3100" i="1" s="1"/>
  <c r="M3100" i="1"/>
  <c r="L3100" i="1"/>
  <c r="O3099" i="1"/>
  <c r="N3099" i="1"/>
  <c r="P3099" i="1" s="1"/>
  <c r="Q3099" i="1" s="1"/>
  <c r="M3099" i="1"/>
  <c r="L3099" i="1"/>
  <c r="O3098" i="1"/>
  <c r="N3098" i="1"/>
  <c r="P3098" i="1" s="1"/>
  <c r="Q3098" i="1" s="1"/>
  <c r="M3098" i="1"/>
  <c r="L3098" i="1"/>
  <c r="O3097" i="1"/>
  <c r="N3097" i="1"/>
  <c r="P3097" i="1" s="1"/>
  <c r="Q3097" i="1" s="1"/>
  <c r="M3097" i="1"/>
  <c r="L3097" i="1"/>
  <c r="O3096" i="1"/>
  <c r="N3096" i="1"/>
  <c r="P3096" i="1" s="1"/>
  <c r="Q3096" i="1" s="1"/>
  <c r="M3096" i="1"/>
  <c r="L3096" i="1"/>
  <c r="O3095" i="1"/>
  <c r="N3095" i="1"/>
  <c r="P3095" i="1" s="1"/>
  <c r="Q3095" i="1" s="1"/>
  <c r="M3095" i="1"/>
  <c r="L3095" i="1"/>
  <c r="O3094" i="1"/>
  <c r="N3094" i="1"/>
  <c r="P3094" i="1" s="1"/>
  <c r="Q3094" i="1" s="1"/>
  <c r="M3094" i="1"/>
  <c r="L3094" i="1"/>
  <c r="O3093" i="1"/>
  <c r="N3093" i="1"/>
  <c r="P3093" i="1" s="1"/>
  <c r="Q3093" i="1" s="1"/>
  <c r="M3093" i="1"/>
  <c r="L3093" i="1"/>
  <c r="O3092" i="1"/>
  <c r="N3092" i="1"/>
  <c r="P3092" i="1" s="1"/>
  <c r="Q3092" i="1" s="1"/>
  <c r="M3092" i="1"/>
  <c r="L3092" i="1"/>
  <c r="O3091" i="1"/>
  <c r="N3091" i="1"/>
  <c r="P3091" i="1" s="1"/>
  <c r="Q3091" i="1" s="1"/>
  <c r="M3091" i="1"/>
  <c r="L3091" i="1"/>
  <c r="O3090" i="1"/>
  <c r="N3090" i="1"/>
  <c r="P3090" i="1" s="1"/>
  <c r="Q3090" i="1" s="1"/>
  <c r="M3090" i="1"/>
  <c r="L3090" i="1"/>
  <c r="O3089" i="1"/>
  <c r="N3089" i="1"/>
  <c r="P3089" i="1" s="1"/>
  <c r="Q3089" i="1" s="1"/>
  <c r="M3089" i="1"/>
  <c r="L3089" i="1"/>
  <c r="O3088" i="1"/>
  <c r="N3088" i="1"/>
  <c r="P3088" i="1" s="1"/>
  <c r="Q3088" i="1" s="1"/>
  <c r="M3088" i="1"/>
  <c r="L3088" i="1"/>
  <c r="O3087" i="1"/>
  <c r="N3087" i="1"/>
  <c r="P3087" i="1" s="1"/>
  <c r="Q3087" i="1" s="1"/>
  <c r="M3087" i="1"/>
  <c r="L3087" i="1"/>
  <c r="O3086" i="1"/>
  <c r="N3086" i="1"/>
  <c r="P3086" i="1" s="1"/>
  <c r="Q3086" i="1" s="1"/>
  <c r="M3086" i="1"/>
  <c r="L3086" i="1"/>
  <c r="O3085" i="1"/>
  <c r="N3085" i="1"/>
  <c r="P3085" i="1" s="1"/>
  <c r="Q3085" i="1" s="1"/>
  <c r="M3085" i="1"/>
  <c r="L3085" i="1"/>
  <c r="O3084" i="1"/>
  <c r="N3084" i="1"/>
  <c r="P3084" i="1" s="1"/>
  <c r="Q3084" i="1" s="1"/>
  <c r="M3084" i="1"/>
  <c r="L3084" i="1"/>
  <c r="O3083" i="1"/>
  <c r="N3083" i="1"/>
  <c r="P3083" i="1" s="1"/>
  <c r="Q3083" i="1" s="1"/>
  <c r="M3083" i="1"/>
  <c r="L3083" i="1"/>
  <c r="O3082" i="1"/>
  <c r="N3082" i="1"/>
  <c r="P3082" i="1" s="1"/>
  <c r="Q3082" i="1" s="1"/>
  <c r="M3082" i="1"/>
  <c r="L3082" i="1"/>
  <c r="O3081" i="1"/>
  <c r="N3081" i="1"/>
  <c r="P3081" i="1" s="1"/>
  <c r="Q3081" i="1" s="1"/>
  <c r="M3081" i="1"/>
  <c r="L3081" i="1"/>
  <c r="O3080" i="1"/>
  <c r="N3080" i="1"/>
  <c r="P3080" i="1" s="1"/>
  <c r="Q3080" i="1" s="1"/>
  <c r="M3080" i="1"/>
  <c r="L3080" i="1"/>
  <c r="O3079" i="1"/>
  <c r="N3079" i="1"/>
  <c r="P3079" i="1" s="1"/>
  <c r="Q3079" i="1" s="1"/>
  <c r="M3079" i="1"/>
  <c r="L3079" i="1"/>
  <c r="O3078" i="1"/>
  <c r="N3078" i="1"/>
  <c r="P3078" i="1" s="1"/>
  <c r="Q3078" i="1" s="1"/>
  <c r="M3078" i="1"/>
  <c r="L3078" i="1"/>
  <c r="O3077" i="1"/>
  <c r="N3077" i="1"/>
  <c r="P3077" i="1" s="1"/>
  <c r="Q3077" i="1" s="1"/>
  <c r="M3077" i="1"/>
  <c r="L3077" i="1"/>
  <c r="O3076" i="1"/>
  <c r="N3076" i="1"/>
  <c r="P3076" i="1" s="1"/>
  <c r="Q3076" i="1" s="1"/>
  <c r="M3076" i="1"/>
  <c r="L3076" i="1"/>
  <c r="O3075" i="1"/>
  <c r="N3075" i="1"/>
  <c r="P3075" i="1" s="1"/>
  <c r="Q3075" i="1" s="1"/>
  <c r="M3075" i="1"/>
  <c r="L3075" i="1"/>
  <c r="O3074" i="1"/>
  <c r="N3074" i="1"/>
  <c r="P3074" i="1" s="1"/>
  <c r="Q3074" i="1" s="1"/>
  <c r="M3074" i="1"/>
  <c r="L3074" i="1"/>
  <c r="O3073" i="1"/>
  <c r="N3073" i="1"/>
  <c r="P3073" i="1" s="1"/>
  <c r="Q3073" i="1" s="1"/>
  <c r="M3073" i="1"/>
  <c r="L3073" i="1"/>
  <c r="O3072" i="1"/>
  <c r="N3072" i="1"/>
  <c r="P3072" i="1" s="1"/>
  <c r="Q3072" i="1" s="1"/>
  <c r="M3072" i="1"/>
  <c r="L3072" i="1"/>
  <c r="O3071" i="1"/>
  <c r="N3071" i="1"/>
  <c r="P3071" i="1" s="1"/>
  <c r="Q3071" i="1" s="1"/>
  <c r="M3071" i="1"/>
  <c r="L3071" i="1"/>
  <c r="O3070" i="1"/>
  <c r="N3070" i="1"/>
  <c r="P3070" i="1" s="1"/>
  <c r="Q3070" i="1" s="1"/>
  <c r="M3070" i="1"/>
  <c r="L3070" i="1"/>
  <c r="O3069" i="1"/>
  <c r="N3069" i="1"/>
  <c r="P3069" i="1" s="1"/>
  <c r="Q3069" i="1" s="1"/>
  <c r="M3069" i="1"/>
  <c r="L3069" i="1"/>
  <c r="O3068" i="1"/>
  <c r="N3068" i="1"/>
  <c r="P3068" i="1" s="1"/>
  <c r="Q3068" i="1" s="1"/>
  <c r="M3068" i="1"/>
  <c r="L3068" i="1"/>
  <c r="O3067" i="1"/>
  <c r="N3067" i="1"/>
  <c r="P3067" i="1" s="1"/>
  <c r="Q3067" i="1" s="1"/>
  <c r="M3067" i="1"/>
  <c r="L3067" i="1"/>
  <c r="O3066" i="1"/>
  <c r="N3066" i="1"/>
  <c r="P3066" i="1" s="1"/>
  <c r="Q3066" i="1" s="1"/>
  <c r="M3066" i="1"/>
  <c r="L3066" i="1"/>
  <c r="O3065" i="1"/>
  <c r="N3065" i="1"/>
  <c r="P3065" i="1" s="1"/>
  <c r="Q3065" i="1" s="1"/>
  <c r="M3065" i="1"/>
  <c r="L3065" i="1"/>
  <c r="O3064" i="1"/>
  <c r="N3064" i="1"/>
  <c r="P3064" i="1" s="1"/>
  <c r="Q3064" i="1" s="1"/>
  <c r="M3064" i="1"/>
  <c r="L3064" i="1"/>
  <c r="O3063" i="1"/>
  <c r="N3063" i="1"/>
  <c r="P3063" i="1" s="1"/>
  <c r="Q3063" i="1" s="1"/>
  <c r="M3063" i="1"/>
  <c r="L3063" i="1"/>
  <c r="O3062" i="1"/>
  <c r="N3062" i="1"/>
  <c r="P3062" i="1" s="1"/>
  <c r="Q3062" i="1" s="1"/>
  <c r="M3062" i="1"/>
  <c r="L3062" i="1"/>
  <c r="O3061" i="1"/>
  <c r="N3061" i="1"/>
  <c r="P3061" i="1" s="1"/>
  <c r="Q3061" i="1" s="1"/>
  <c r="M3061" i="1"/>
  <c r="L3061" i="1"/>
  <c r="O3060" i="1"/>
  <c r="N3060" i="1"/>
  <c r="P3060" i="1" s="1"/>
  <c r="Q3060" i="1" s="1"/>
  <c r="M3060" i="1"/>
  <c r="L3060" i="1"/>
  <c r="O3059" i="1"/>
  <c r="N3059" i="1"/>
  <c r="P3059" i="1" s="1"/>
  <c r="Q3059" i="1" s="1"/>
  <c r="M3059" i="1"/>
  <c r="L3059" i="1"/>
  <c r="O3058" i="1"/>
  <c r="N3058" i="1"/>
  <c r="P3058" i="1" s="1"/>
  <c r="Q3058" i="1" s="1"/>
  <c r="M3058" i="1"/>
  <c r="L3058" i="1"/>
  <c r="O3057" i="1"/>
  <c r="N3057" i="1"/>
  <c r="P3057" i="1" s="1"/>
  <c r="Q3057" i="1" s="1"/>
  <c r="M3057" i="1"/>
  <c r="L3057" i="1"/>
  <c r="O3056" i="1"/>
  <c r="N3056" i="1"/>
  <c r="P3056" i="1" s="1"/>
  <c r="Q3056" i="1" s="1"/>
  <c r="M3056" i="1"/>
  <c r="L3056" i="1"/>
  <c r="O3055" i="1"/>
  <c r="N3055" i="1"/>
  <c r="P3055" i="1" s="1"/>
  <c r="Q3055" i="1" s="1"/>
  <c r="M3055" i="1"/>
  <c r="L3055" i="1"/>
  <c r="O3054" i="1"/>
  <c r="N3054" i="1"/>
  <c r="P3054" i="1" s="1"/>
  <c r="Q3054" i="1" s="1"/>
  <c r="M3054" i="1"/>
  <c r="L3054" i="1"/>
  <c r="O3053" i="1"/>
  <c r="N3053" i="1"/>
  <c r="P3053" i="1" s="1"/>
  <c r="Q3053" i="1" s="1"/>
  <c r="M3053" i="1"/>
  <c r="L3053" i="1"/>
  <c r="O3052" i="1"/>
  <c r="N3052" i="1"/>
  <c r="P3052" i="1" s="1"/>
  <c r="Q3052" i="1" s="1"/>
  <c r="M3052" i="1"/>
  <c r="L3052" i="1"/>
  <c r="O3051" i="1"/>
  <c r="N3051" i="1"/>
  <c r="P3051" i="1" s="1"/>
  <c r="Q3051" i="1" s="1"/>
  <c r="M3051" i="1"/>
  <c r="L3051" i="1"/>
  <c r="O3050" i="1"/>
  <c r="N3050" i="1"/>
  <c r="P3050" i="1" s="1"/>
  <c r="Q3050" i="1" s="1"/>
  <c r="M3050" i="1"/>
  <c r="L3050" i="1"/>
  <c r="O3049" i="1"/>
  <c r="N3049" i="1"/>
  <c r="P3049" i="1" s="1"/>
  <c r="Q3049" i="1" s="1"/>
  <c r="M3049" i="1"/>
  <c r="L3049" i="1"/>
  <c r="O3048" i="1"/>
  <c r="N3048" i="1"/>
  <c r="P3048" i="1" s="1"/>
  <c r="Q3048" i="1" s="1"/>
  <c r="M3048" i="1"/>
  <c r="L3048" i="1"/>
  <c r="O3047" i="1"/>
  <c r="N3047" i="1"/>
  <c r="P3047" i="1" s="1"/>
  <c r="Q3047" i="1" s="1"/>
  <c r="M3047" i="1"/>
  <c r="L3047" i="1"/>
  <c r="O3046" i="1"/>
  <c r="N3046" i="1"/>
  <c r="P3046" i="1" s="1"/>
  <c r="Q3046" i="1" s="1"/>
  <c r="M3046" i="1"/>
  <c r="L3046" i="1"/>
  <c r="O3045" i="1"/>
  <c r="N3045" i="1"/>
  <c r="P3045" i="1" s="1"/>
  <c r="Q3045" i="1" s="1"/>
  <c r="M3045" i="1"/>
  <c r="L3045" i="1"/>
  <c r="O3044" i="1"/>
  <c r="N3044" i="1"/>
  <c r="P3044" i="1" s="1"/>
  <c r="Q3044" i="1" s="1"/>
  <c r="M3044" i="1"/>
  <c r="L3044" i="1"/>
  <c r="O3043" i="1"/>
  <c r="N3043" i="1"/>
  <c r="P3043" i="1" s="1"/>
  <c r="Q3043" i="1" s="1"/>
  <c r="M3043" i="1"/>
  <c r="L3043" i="1"/>
  <c r="O3042" i="1"/>
  <c r="N3042" i="1"/>
  <c r="P3042" i="1" s="1"/>
  <c r="Q3042" i="1" s="1"/>
  <c r="M3042" i="1"/>
  <c r="L3042" i="1"/>
  <c r="O3041" i="1"/>
  <c r="N3041" i="1"/>
  <c r="P3041" i="1" s="1"/>
  <c r="Q3041" i="1" s="1"/>
  <c r="M3041" i="1"/>
  <c r="L3041" i="1"/>
  <c r="O3040" i="1"/>
  <c r="N3040" i="1"/>
  <c r="P3040" i="1" s="1"/>
  <c r="Q3040" i="1" s="1"/>
  <c r="M3040" i="1"/>
  <c r="L3040" i="1"/>
  <c r="O3039" i="1"/>
  <c r="N3039" i="1"/>
  <c r="P3039" i="1" s="1"/>
  <c r="Q3039" i="1" s="1"/>
  <c r="M3039" i="1"/>
  <c r="L3039" i="1"/>
  <c r="O3038" i="1"/>
  <c r="N3038" i="1"/>
  <c r="P3038" i="1" s="1"/>
  <c r="Q3038" i="1" s="1"/>
  <c r="M3038" i="1"/>
  <c r="L3038" i="1"/>
  <c r="O3037" i="1"/>
  <c r="N3037" i="1"/>
  <c r="P3037" i="1" s="1"/>
  <c r="Q3037" i="1" s="1"/>
  <c r="M3037" i="1"/>
  <c r="L3037" i="1"/>
  <c r="O3036" i="1"/>
  <c r="N3036" i="1"/>
  <c r="P3036" i="1" s="1"/>
  <c r="Q3036" i="1" s="1"/>
  <c r="M3036" i="1"/>
  <c r="L3036" i="1"/>
  <c r="O3035" i="1"/>
  <c r="N3035" i="1"/>
  <c r="P3035" i="1" s="1"/>
  <c r="Q3035" i="1" s="1"/>
  <c r="M3035" i="1"/>
  <c r="L3035" i="1"/>
  <c r="O3034" i="1"/>
  <c r="N3034" i="1"/>
  <c r="P3034" i="1" s="1"/>
  <c r="Q3034" i="1" s="1"/>
  <c r="M3034" i="1"/>
  <c r="L3034" i="1"/>
  <c r="O3033" i="1"/>
  <c r="N3033" i="1"/>
  <c r="P3033" i="1" s="1"/>
  <c r="Q3033" i="1" s="1"/>
  <c r="M3033" i="1"/>
  <c r="L3033" i="1"/>
  <c r="O3032" i="1"/>
  <c r="N3032" i="1"/>
  <c r="P3032" i="1" s="1"/>
  <c r="Q3032" i="1" s="1"/>
  <c r="M3032" i="1"/>
  <c r="L3032" i="1"/>
  <c r="O3031" i="1"/>
  <c r="N3031" i="1"/>
  <c r="P3031" i="1" s="1"/>
  <c r="Q3031" i="1" s="1"/>
  <c r="M3031" i="1"/>
  <c r="L3031" i="1"/>
  <c r="O3030" i="1"/>
  <c r="N3030" i="1"/>
  <c r="P3030" i="1" s="1"/>
  <c r="Q3030" i="1" s="1"/>
  <c r="M3030" i="1"/>
  <c r="L3030" i="1"/>
  <c r="O3029" i="1"/>
  <c r="N3029" i="1"/>
  <c r="P3029" i="1" s="1"/>
  <c r="Q3029" i="1" s="1"/>
  <c r="M3029" i="1"/>
  <c r="L3029" i="1"/>
  <c r="O3028" i="1"/>
  <c r="N3028" i="1"/>
  <c r="P3028" i="1" s="1"/>
  <c r="Q3028" i="1" s="1"/>
  <c r="M3028" i="1"/>
  <c r="L3028" i="1"/>
  <c r="O3027" i="1"/>
  <c r="N3027" i="1"/>
  <c r="P3027" i="1" s="1"/>
  <c r="Q3027" i="1" s="1"/>
  <c r="M3027" i="1"/>
  <c r="L3027" i="1"/>
  <c r="O3026" i="1"/>
  <c r="N3026" i="1"/>
  <c r="P3026" i="1" s="1"/>
  <c r="Q3026" i="1" s="1"/>
  <c r="M3026" i="1"/>
  <c r="L3026" i="1"/>
  <c r="O3025" i="1"/>
  <c r="N3025" i="1"/>
  <c r="P3025" i="1" s="1"/>
  <c r="Q3025" i="1" s="1"/>
  <c r="M3025" i="1"/>
  <c r="L3025" i="1"/>
  <c r="O3024" i="1"/>
  <c r="N3024" i="1"/>
  <c r="P3024" i="1" s="1"/>
  <c r="Q3024" i="1" s="1"/>
  <c r="M3024" i="1"/>
  <c r="L3024" i="1"/>
  <c r="O3023" i="1"/>
  <c r="N3023" i="1"/>
  <c r="P3023" i="1" s="1"/>
  <c r="Q3023" i="1" s="1"/>
  <c r="M3023" i="1"/>
  <c r="L3023" i="1"/>
  <c r="O3022" i="1"/>
  <c r="N3022" i="1"/>
  <c r="P3022" i="1" s="1"/>
  <c r="Q3022" i="1" s="1"/>
  <c r="M3022" i="1"/>
  <c r="L3022" i="1"/>
  <c r="O3021" i="1"/>
  <c r="N3021" i="1"/>
  <c r="P3021" i="1" s="1"/>
  <c r="Q3021" i="1" s="1"/>
  <c r="M3021" i="1"/>
  <c r="L3021" i="1"/>
  <c r="O3020" i="1"/>
  <c r="N3020" i="1"/>
  <c r="P3020" i="1" s="1"/>
  <c r="Q3020" i="1" s="1"/>
  <c r="M3020" i="1"/>
  <c r="L3020" i="1"/>
  <c r="O3019" i="1"/>
  <c r="N3019" i="1"/>
  <c r="P3019" i="1" s="1"/>
  <c r="Q3019" i="1" s="1"/>
  <c r="M3019" i="1"/>
  <c r="L3019" i="1"/>
  <c r="O3018" i="1"/>
  <c r="N3018" i="1"/>
  <c r="P3018" i="1" s="1"/>
  <c r="Q3018" i="1" s="1"/>
  <c r="M3018" i="1"/>
  <c r="L3018" i="1"/>
  <c r="O3017" i="1"/>
  <c r="N3017" i="1"/>
  <c r="P3017" i="1" s="1"/>
  <c r="Q3017" i="1" s="1"/>
  <c r="M3017" i="1"/>
  <c r="L3017" i="1"/>
  <c r="O3016" i="1"/>
  <c r="N3016" i="1"/>
  <c r="P3016" i="1" s="1"/>
  <c r="Q3016" i="1" s="1"/>
  <c r="M3016" i="1"/>
  <c r="L3016" i="1"/>
  <c r="O3015" i="1"/>
  <c r="N3015" i="1"/>
  <c r="P3015" i="1" s="1"/>
  <c r="Q3015" i="1" s="1"/>
  <c r="M3015" i="1"/>
  <c r="L3015" i="1"/>
  <c r="O3014" i="1"/>
  <c r="N3014" i="1"/>
  <c r="P3014" i="1" s="1"/>
  <c r="Q3014" i="1" s="1"/>
  <c r="M3014" i="1"/>
  <c r="L3014" i="1"/>
  <c r="O3013" i="1"/>
  <c r="N3013" i="1"/>
  <c r="P3013" i="1" s="1"/>
  <c r="Q3013" i="1" s="1"/>
  <c r="M3013" i="1"/>
  <c r="L3013" i="1"/>
  <c r="O3012" i="1"/>
  <c r="N3012" i="1"/>
  <c r="P3012" i="1" s="1"/>
  <c r="Q3012" i="1" s="1"/>
  <c r="M3012" i="1"/>
  <c r="L3012" i="1"/>
  <c r="O3011" i="1"/>
  <c r="N3011" i="1"/>
  <c r="P3011" i="1" s="1"/>
  <c r="Q3011" i="1" s="1"/>
  <c r="M3011" i="1"/>
  <c r="L3011" i="1"/>
  <c r="O3010" i="1"/>
  <c r="N3010" i="1"/>
  <c r="P3010" i="1" s="1"/>
  <c r="Q3010" i="1" s="1"/>
  <c r="M3010" i="1"/>
  <c r="L3010" i="1"/>
  <c r="O3009" i="1"/>
  <c r="N3009" i="1"/>
  <c r="P3009" i="1" s="1"/>
  <c r="Q3009" i="1" s="1"/>
  <c r="M3009" i="1"/>
  <c r="L3009" i="1"/>
  <c r="O3008" i="1"/>
  <c r="N3008" i="1"/>
  <c r="P3008" i="1" s="1"/>
  <c r="Q3008" i="1" s="1"/>
  <c r="M3008" i="1"/>
  <c r="L3008" i="1"/>
  <c r="O3007" i="1"/>
  <c r="N3007" i="1"/>
  <c r="P3007" i="1" s="1"/>
  <c r="Q3007" i="1" s="1"/>
  <c r="M3007" i="1"/>
  <c r="L3007" i="1"/>
  <c r="O3006" i="1"/>
  <c r="N3006" i="1"/>
  <c r="P3006" i="1" s="1"/>
  <c r="Q3006" i="1" s="1"/>
  <c r="M3006" i="1"/>
  <c r="L3006" i="1"/>
  <c r="O3005" i="1"/>
  <c r="N3005" i="1"/>
  <c r="P3005" i="1" s="1"/>
  <c r="Q3005" i="1" s="1"/>
  <c r="M3005" i="1"/>
  <c r="L3005" i="1"/>
  <c r="O3004" i="1"/>
  <c r="N3004" i="1"/>
  <c r="P3004" i="1" s="1"/>
  <c r="Q3004" i="1" s="1"/>
  <c r="M3004" i="1"/>
  <c r="L3004" i="1"/>
  <c r="O3003" i="1"/>
  <c r="N3003" i="1"/>
  <c r="P3003" i="1" s="1"/>
  <c r="Q3003" i="1" s="1"/>
  <c r="M3003" i="1"/>
  <c r="L3003" i="1"/>
  <c r="O3002" i="1"/>
  <c r="N3002" i="1"/>
  <c r="P3002" i="1" s="1"/>
  <c r="Q3002" i="1" s="1"/>
  <c r="M3002" i="1"/>
  <c r="L3002" i="1"/>
  <c r="O3001" i="1"/>
  <c r="N3001" i="1"/>
  <c r="P3001" i="1" s="1"/>
  <c r="Q3001" i="1" s="1"/>
  <c r="M3001" i="1"/>
  <c r="L3001" i="1"/>
  <c r="O3000" i="1"/>
  <c r="N3000" i="1"/>
  <c r="P3000" i="1" s="1"/>
  <c r="Q3000" i="1" s="1"/>
  <c r="M3000" i="1"/>
  <c r="L3000" i="1"/>
  <c r="O2999" i="1"/>
  <c r="N2999" i="1"/>
  <c r="P2999" i="1" s="1"/>
  <c r="Q2999" i="1" s="1"/>
  <c r="M2999" i="1"/>
  <c r="L2999" i="1"/>
  <c r="O2998" i="1"/>
  <c r="N2998" i="1"/>
  <c r="P2998" i="1" s="1"/>
  <c r="Q2998" i="1" s="1"/>
  <c r="M2998" i="1"/>
  <c r="L2998" i="1"/>
  <c r="O2997" i="1"/>
  <c r="N2997" i="1"/>
  <c r="P2997" i="1" s="1"/>
  <c r="Q2997" i="1" s="1"/>
  <c r="M2997" i="1"/>
  <c r="L2997" i="1"/>
  <c r="O2996" i="1"/>
  <c r="N2996" i="1"/>
  <c r="P2996" i="1" s="1"/>
  <c r="Q2996" i="1" s="1"/>
  <c r="M2996" i="1"/>
  <c r="L2996" i="1"/>
  <c r="O2995" i="1"/>
  <c r="N2995" i="1"/>
  <c r="P2995" i="1" s="1"/>
  <c r="Q2995" i="1" s="1"/>
  <c r="M2995" i="1"/>
  <c r="L2995" i="1"/>
  <c r="O2994" i="1"/>
  <c r="N2994" i="1"/>
  <c r="P2994" i="1" s="1"/>
  <c r="Q2994" i="1" s="1"/>
  <c r="M2994" i="1"/>
  <c r="L2994" i="1"/>
  <c r="O2993" i="1"/>
  <c r="N2993" i="1"/>
  <c r="P2993" i="1" s="1"/>
  <c r="Q2993" i="1" s="1"/>
  <c r="M2993" i="1"/>
  <c r="L2993" i="1"/>
  <c r="O2992" i="1"/>
  <c r="N2992" i="1"/>
  <c r="P2992" i="1" s="1"/>
  <c r="Q2992" i="1" s="1"/>
  <c r="M2992" i="1"/>
  <c r="L2992" i="1"/>
  <c r="O2991" i="1"/>
  <c r="N2991" i="1"/>
  <c r="P2991" i="1" s="1"/>
  <c r="Q2991" i="1" s="1"/>
  <c r="M2991" i="1"/>
  <c r="L2991" i="1"/>
  <c r="O2990" i="1"/>
  <c r="N2990" i="1"/>
  <c r="P2990" i="1" s="1"/>
  <c r="Q2990" i="1" s="1"/>
  <c r="M2990" i="1"/>
  <c r="L2990" i="1"/>
  <c r="O2989" i="1"/>
  <c r="N2989" i="1"/>
  <c r="P2989" i="1" s="1"/>
  <c r="Q2989" i="1" s="1"/>
  <c r="M2989" i="1"/>
  <c r="L2989" i="1"/>
  <c r="O2988" i="1"/>
  <c r="N2988" i="1"/>
  <c r="P2988" i="1" s="1"/>
  <c r="Q2988" i="1" s="1"/>
  <c r="M2988" i="1"/>
  <c r="L2988" i="1"/>
  <c r="O2987" i="1"/>
  <c r="N2987" i="1"/>
  <c r="P2987" i="1" s="1"/>
  <c r="Q2987" i="1" s="1"/>
  <c r="M2987" i="1"/>
  <c r="L2987" i="1"/>
  <c r="O2986" i="1"/>
  <c r="N2986" i="1"/>
  <c r="P2986" i="1" s="1"/>
  <c r="Q2986" i="1" s="1"/>
  <c r="M2986" i="1"/>
  <c r="L2986" i="1"/>
  <c r="O2985" i="1"/>
  <c r="N2985" i="1"/>
  <c r="P2985" i="1" s="1"/>
  <c r="Q2985" i="1" s="1"/>
  <c r="M2985" i="1"/>
  <c r="L2985" i="1"/>
  <c r="O2984" i="1"/>
  <c r="N2984" i="1"/>
  <c r="P2984" i="1" s="1"/>
  <c r="Q2984" i="1" s="1"/>
  <c r="M2984" i="1"/>
  <c r="L2984" i="1"/>
  <c r="O2983" i="1"/>
  <c r="N2983" i="1"/>
  <c r="P2983" i="1" s="1"/>
  <c r="Q2983" i="1" s="1"/>
  <c r="M2983" i="1"/>
  <c r="L2983" i="1"/>
  <c r="O2982" i="1"/>
  <c r="N2982" i="1"/>
  <c r="P2982" i="1" s="1"/>
  <c r="Q2982" i="1" s="1"/>
  <c r="M2982" i="1"/>
  <c r="L2982" i="1"/>
  <c r="O2981" i="1"/>
  <c r="N2981" i="1"/>
  <c r="P2981" i="1" s="1"/>
  <c r="Q2981" i="1" s="1"/>
  <c r="M2981" i="1"/>
  <c r="L2981" i="1"/>
  <c r="O2980" i="1"/>
  <c r="N2980" i="1"/>
  <c r="P2980" i="1" s="1"/>
  <c r="Q2980" i="1" s="1"/>
  <c r="M2980" i="1"/>
  <c r="L2980" i="1"/>
  <c r="O2979" i="1"/>
  <c r="N2979" i="1"/>
  <c r="P2979" i="1" s="1"/>
  <c r="Q2979" i="1" s="1"/>
  <c r="M2979" i="1"/>
  <c r="L2979" i="1"/>
  <c r="O2978" i="1"/>
  <c r="N2978" i="1"/>
  <c r="P2978" i="1" s="1"/>
  <c r="Q2978" i="1" s="1"/>
  <c r="M2978" i="1"/>
  <c r="L2978" i="1"/>
  <c r="O2977" i="1"/>
  <c r="N2977" i="1"/>
  <c r="P2977" i="1" s="1"/>
  <c r="Q2977" i="1" s="1"/>
  <c r="M2977" i="1"/>
  <c r="L2977" i="1"/>
  <c r="O2976" i="1"/>
  <c r="N2976" i="1"/>
  <c r="P2976" i="1" s="1"/>
  <c r="Q2976" i="1" s="1"/>
  <c r="M2976" i="1"/>
  <c r="L2976" i="1"/>
  <c r="O2975" i="1"/>
  <c r="N2975" i="1"/>
  <c r="P2975" i="1" s="1"/>
  <c r="Q2975" i="1" s="1"/>
  <c r="M2975" i="1"/>
  <c r="L2975" i="1"/>
  <c r="O2974" i="1"/>
  <c r="N2974" i="1"/>
  <c r="P2974" i="1" s="1"/>
  <c r="Q2974" i="1" s="1"/>
  <c r="M2974" i="1"/>
  <c r="L2974" i="1"/>
  <c r="O2973" i="1"/>
  <c r="N2973" i="1"/>
  <c r="P2973" i="1" s="1"/>
  <c r="Q2973" i="1" s="1"/>
  <c r="M2973" i="1"/>
  <c r="L2973" i="1"/>
  <c r="O2972" i="1"/>
  <c r="N2972" i="1"/>
  <c r="P2972" i="1" s="1"/>
  <c r="Q2972" i="1" s="1"/>
  <c r="M2972" i="1"/>
  <c r="L2972" i="1"/>
  <c r="O2971" i="1"/>
  <c r="N2971" i="1"/>
  <c r="P2971" i="1" s="1"/>
  <c r="Q2971" i="1" s="1"/>
  <c r="M2971" i="1"/>
  <c r="L2971" i="1"/>
  <c r="O2970" i="1"/>
  <c r="N2970" i="1"/>
  <c r="P2970" i="1" s="1"/>
  <c r="Q2970" i="1" s="1"/>
  <c r="M2970" i="1"/>
  <c r="L2970" i="1"/>
  <c r="O2969" i="1"/>
  <c r="N2969" i="1"/>
  <c r="P2969" i="1" s="1"/>
  <c r="Q2969" i="1" s="1"/>
  <c r="M2969" i="1"/>
  <c r="L2969" i="1"/>
  <c r="O2968" i="1"/>
  <c r="N2968" i="1"/>
  <c r="P2968" i="1" s="1"/>
  <c r="Q2968" i="1" s="1"/>
  <c r="M2968" i="1"/>
  <c r="L2968" i="1"/>
  <c r="O2967" i="1"/>
  <c r="N2967" i="1"/>
  <c r="P2967" i="1" s="1"/>
  <c r="Q2967" i="1" s="1"/>
  <c r="M2967" i="1"/>
  <c r="L2967" i="1"/>
  <c r="O2966" i="1"/>
  <c r="N2966" i="1"/>
  <c r="P2966" i="1" s="1"/>
  <c r="Q2966" i="1" s="1"/>
  <c r="M2966" i="1"/>
  <c r="L2966" i="1"/>
  <c r="O2965" i="1"/>
  <c r="N2965" i="1"/>
  <c r="P2965" i="1" s="1"/>
  <c r="Q2965" i="1" s="1"/>
  <c r="M2965" i="1"/>
  <c r="L2965" i="1"/>
  <c r="O2964" i="1"/>
  <c r="N2964" i="1"/>
  <c r="P2964" i="1" s="1"/>
  <c r="Q2964" i="1" s="1"/>
  <c r="M2964" i="1"/>
  <c r="L2964" i="1"/>
  <c r="O2963" i="1"/>
  <c r="N2963" i="1"/>
  <c r="P2963" i="1" s="1"/>
  <c r="Q2963" i="1" s="1"/>
  <c r="M2963" i="1"/>
  <c r="L2963" i="1"/>
  <c r="O2962" i="1"/>
  <c r="N2962" i="1"/>
  <c r="P2962" i="1" s="1"/>
  <c r="Q2962" i="1" s="1"/>
  <c r="M2962" i="1"/>
  <c r="L2962" i="1"/>
  <c r="O2961" i="1"/>
  <c r="N2961" i="1"/>
  <c r="P2961" i="1" s="1"/>
  <c r="Q2961" i="1" s="1"/>
  <c r="M2961" i="1"/>
  <c r="L2961" i="1"/>
  <c r="O2960" i="1"/>
  <c r="N2960" i="1"/>
  <c r="P2960" i="1" s="1"/>
  <c r="Q2960" i="1" s="1"/>
  <c r="M2960" i="1"/>
  <c r="L2960" i="1"/>
  <c r="O2959" i="1"/>
  <c r="N2959" i="1"/>
  <c r="P2959" i="1" s="1"/>
  <c r="Q2959" i="1" s="1"/>
  <c r="M2959" i="1"/>
  <c r="L2959" i="1"/>
  <c r="O2958" i="1"/>
  <c r="N2958" i="1"/>
  <c r="P2958" i="1" s="1"/>
  <c r="Q2958" i="1" s="1"/>
  <c r="M2958" i="1"/>
  <c r="L2958" i="1"/>
  <c r="O2957" i="1"/>
  <c r="N2957" i="1"/>
  <c r="P2957" i="1" s="1"/>
  <c r="Q2957" i="1" s="1"/>
  <c r="M2957" i="1"/>
  <c r="L2957" i="1"/>
  <c r="O2956" i="1"/>
  <c r="N2956" i="1"/>
  <c r="P2956" i="1" s="1"/>
  <c r="Q2956" i="1" s="1"/>
  <c r="M2956" i="1"/>
  <c r="L2956" i="1"/>
  <c r="O2955" i="1"/>
  <c r="N2955" i="1"/>
  <c r="P2955" i="1" s="1"/>
  <c r="Q2955" i="1" s="1"/>
  <c r="M2955" i="1"/>
  <c r="L2955" i="1"/>
  <c r="O2954" i="1"/>
  <c r="N2954" i="1"/>
  <c r="P2954" i="1" s="1"/>
  <c r="Q2954" i="1" s="1"/>
  <c r="M2954" i="1"/>
  <c r="L2954" i="1"/>
  <c r="O2953" i="1"/>
  <c r="N2953" i="1"/>
  <c r="P2953" i="1" s="1"/>
  <c r="Q2953" i="1" s="1"/>
  <c r="M2953" i="1"/>
  <c r="L2953" i="1"/>
  <c r="O2952" i="1"/>
  <c r="N2952" i="1"/>
  <c r="P2952" i="1" s="1"/>
  <c r="Q2952" i="1" s="1"/>
  <c r="M2952" i="1"/>
  <c r="L2952" i="1"/>
  <c r="O2951" i="1"/>
  <c r="N2951" i="1"/>
  <c r="P2951" i="1" s="1"/>
  <c r="Q2951" i="1" s="1"/>
  <c r="M2951" i="1"/>
  <c r="L2951" i="1"/>
  <c r="O2950" i="1"/>
  <c r="N2950" i="1"/>
  <c r="P2950" i="1" s="1"/>
  <c r="Q2950" i="1" s="1"/>
  <c r="M2950" i="1"/>
  <c r="L2950" i="1"/>
  <c r="O2949" i="1"/>
  <c r="N2949" i="1"/>
  <c r="P2949" i="1" s="1"/>
  <c r="Q2949" i="1" s="1"/>
  <c r="M2949" i="1"/>
  <c r="L2949" i="1"/>
  <c r="O2948" i="1"/>
  <c r="N2948" i="1"/>
  <c r="P2948" i="1" s="1"/>
  <c r="Q2948" i="1" s="1"/>
  <c r="M2948" i="1"/>
  <c r="L2948" i="1"/>
  <c r="O2947" i="1"/>
  <c r="N2947" i="1"/>
  <c r="P2947" i="1" s="1"/>
  <c r="Q2947" i="1" s="1"/>
  <c r="M2947" i="1"/>
  <c r="L2947" i="1"/>
  <c r="O2946" i="1"/>
  <c r="N2946" i="1"/>
  <c r="P2946" i="1" s="1"/>
  <c r="Q2946" i="1" s="1"/>
  <c r="M2946" i="1"/>
  <c r="L2946" i="1"/>
  <c r="O2945" i="1"/>
  <c r="N2945" i="1"/>
  <c r="P2945" i="1" s="1"/>
  <c r="Q2945" i="1" s="1"/>
  <c r="M2945" i="1"/>
  <c r="L2945" i="1"/>
  <c r="O2944" i="1"/>
  <c r="N2944" i="1"/>
  <c r="P2944" i="1" s="1"/>
  <c r="Q2944" i="1" s="1"/>
  <c r="M2944" i="1"/>
  <c r="L2944" i="1"/>
  <c r="O2943" i="1"/>
  <c r="N2943" i="1"/>
  <c r="P2943" i="1" s="1"/>
  <c r="Q2943" i="1" s="1"/>
  <c r="M2943" i="1"/>
  <c r="L2943" i="1"/>
  <c r="O2942" i="1"/>
  <c r="N2942" i="1"/>
  <c r="P2942" i="1" s="1"/>
  <c r="Q2942" i="1" s="1"/>
  <c r="M2942" i="1"/>
  <c r="L2942" i="1"/>
  <c r="O2941" i="1"/>
  <c r="N2941" i="1"/>
  <c r="P2941" i="1" s="1"/>
  <c r="Q2941" i="1" s="1"/>
  <c r="M2941" i="1"/>
  <c r="L2941" i="1"/>
  <c r="O2940" i="1"/>
  <c r="N2940" i="1"/>
  <c r="P2940" i="1" s="1"/>
  <c r="Q2940" i="1" s="1"/>
  <c r="M2940" i="1"/>
  <c r="L2940" i="1"/>
  <c r="O2939" i="1"/>
  <c r="N2939" i="1"/>
  <c r="P2939" i="1" s="1"/>
  <c r="Q2939" i="1" s="1"/>
  <c r="M2939" i="1"/>
  <c r="L2939" i="1"/>
  <c r="O2938" i="1"/>
  <c r="N2938" i="1"/>
  <c r="P2938" i="1" s="1"/>
  <c r="Q2938" i="1" s="1"/>
  <c r="M2938" i="1"/>
  <c r="L2938" i="1"/>
  <c r="O2937" i="1"/>
  <c r="N2937" i="1"/>
  <c r="P2937" i="1" s="1"/>
  <c r="Q2937" i="1" s="1"/>
  <c r="M2937" i="1"/>
  <c r="L2937" i="1"/>
  <c r="O2936" i="1"/>
  <c r="N2936" i="1"/>
  <c r="P2936" i="1" s="1"/>
  <c r="Q2936" i="1" s="1"/>
  <c r="M2936" i="1"/>
  <c r="L2936" i="1"/>
  <c r="O2935" i="1"/>
  <c r="N2935" i="1"/>
  <c r="P2935" i="1" s="1"/>
  <c r="Q2935" i="1" s="1"/>
  <c r="M2935" i="1"/>
  <c r="L2935" i="1"/>
  <c r="O2934" i="1"/>
  <c r="N2934" i="1"/>
  <c r="P2934" i="1" s="1"/>
  <c r="Q2934" i="1" s="1"/>
  <c r="M2934" i="1"/>
  <c r="L2934" i="1"/>
  <c r="O2933" i="1"/>
  <c r="N2933" i="1"/>
  <c r="P2933" i="1" s="1"/>
  <c r="Q2933" i="1" s="1"/>
  <c r="M2933" i="1"/>
  <c r="L2933" i="1"/>
  <c r="O2932" i="1"/>
  <c r="N2932" i="1"/>
  <c r="P2932" i="1" s="1"/>
  <c r="Q2932" i="1" s="1"/>
  <c r="M2932" i="1"/>
  <c r="L2932" i="1"/>
  <c r="O2931" i="1"/>
  <c r="N2931" i="1"/>
  <c r="P2931" i="1" s="1"/>
  <c r="Q2931" i="1" s="1"/>
  <c r="M2931" i="1"/>
  <c r="L2931" i="1"/>
  <c r="O2930" i="1"/>
  <c r="N2930" i="1"/>
  <c r="P2930" i="1" s="1"/>
  <c r="Q2930" i="1" s="1"/>
  <c r="M2930" i="1"/>
  <c r="L2930" i="1"/>
  <c r="O2929" i="1"/>
  <c r="N2929" i="1"/>
  <c r="P2929" i="1" s="1"/>
  <c r="Q2929" i="1" s="1"/>
  <c r="M2929" i="1"/>
  <c r="L2929" i="1"/>
  <c r="O2928" i="1"/>
  <c r="N2928" i="1"/>
  <c r="P2928" i="1" s="1"/>
  <c r="Q2928" i="1" s="1"/>
  <c r="M2928" i="1"/>
  <c r="L2928" i="1"/>
  <c r="O2927" i="1"/>
  <c r="N2927" i="1"/>
  <c r="P2927" i="1" s="1"/>
  <c r="Q2927" i="1" s="1"/>
  <c r="M2927" i="1"/>
  <c r="L2927" i="1"/>
  <c r="O2926" i="1"/>
  <c r="N2926" i="1"/>
  <c r="P2926" i="1" s="1"/>
  <c r="Q2926" i="1" s="1"/>
  <c r="M2926" i="1"/>
  <c r="L2926" i="1"/>
  <c r="O2925" i="1"/>
  <c r="N2925" i="1"/>
  <c r="P2925" i="1" s="1"/>
  <c r="Q2925" i="1" s="1"/>
  <c r="M2925" i="1"/>
  <c r="L2925" i="1"/>
  <c r="O2924" i="1"/>
  <c r="N2924" i="1"/>
  <c r="P2924" i="1" s="1"/>
  <c r="Q2924" i="1" s="1"/>
  <c r="M2924" i="1"/>
  <c r="L2924" i="1"/>
  <c r="O2923" i="1"/>
  <c r="N2923" i="1"/>
  <c r="P2923" i="1" s="1"/>
  <c r="Q2923" i="1" s="1"/>
  <c r="M2923" i="1"/>
  <c r="L2923" i="1"/>
  <c r="O2922" i="1"/>
  <c r="N2922" i="1"/>
  <c r="P2922" i="1" s="1"/>
  <c r="Q2922" i="1" s="1"/>
  <c r="M2922" i="1"/>
  <c r="L2922" i="1"/>
  <c r="O2921" i="1"/>
  <c r="N2921" i="1"/>
  <c r="P2921" i="1" s="1"/>
  <c r="Q2921" i="1" s="1"/>
  <c r="M2921" i="1"/>
  <c r="L2921" i="1"/>
  <c r="O2920" i="1"/>
  <c r="N2920" i="1"/>
  <c r="P2920" i="1" s="1"/>
  <c r="Q2920" i="1" s="1"/>
  <c r="M2920" i="1"/>
  <c r="L2920" i="1"/>
  <c r="O2919" i="1"/>
  <c r="N2919" i="1"/>
  <c r="P2919" i="1" s="1"/>
  <c r="Q2919" i="1" s="1"/>
  <c r="M2919" i="1"/>
  <c r="L2919" i="1"/>
  <c r="O2918" i="1"/>
  <c r="N2918" i="1"/>
  <c r="P2918" i="1" s="1"/>
  <c r="Q2918" i="1" s="1"/>
  <c r="M2918" i="1"/>
  <c r="L2918" i="1"/>
  <c r="O2917" i="1"/>
  <c r="N2917" i="1"/>
  <c r="P2917" i="1" s="1"/>
  <c r="Q2917" i="1" s="1"/>
  <c r="M2917" i="1"/>
  <c r="L2917" i="1"/>
  <c r="O2916" i="1"/>
  <c r="N2916" i="1"/>
  <c r="P2916" i="1" s="1"/>
  <c r="Q2916" i="1" s="1"/>
  <c r="M2916" i="1"/>
  <c r="L2916" i="1"/>
  <c r="O2915" i="1"/>
  <c r="N2915" i="1"/>
  <c r="P2915" i="1" s="1"/>
  <c r="Q2915" i="1" s="1"/>
  <c r="M2915" i="1"/>
  <c r="L2915" i="1"/>
  <c r="O2914" i="1"/>
  <c r="N2914" i="1"/>
  <c r="P2914" i="1" s="1"/>
  <c r="Q2914" i="1" s="1"/>
  <c r="M2914" i="1"/>
  <c r="L2914" i="1"/>
  <c r="O2913" i="1"/>
  <c r="N2913" i="1"/>
  <c r="P2913" i="1" s="1"/>
  <c r="Q2913" i="1" s="1"/>
  <c r="M2913" i="1"/>
  <c r="L2913" i="1"/>
  <c r="O2912" i="1"/>
  <c r="N2912" i="1"/>
  <c r="P2912" i="1" s="1"/>
  <c r="Q2912" i="1" s="1"/>
  <c r="M2912" i="1"/>
  <c r="L2912" i="1"/>
  <c r="O2911" i="1"/>
  <c r="N2911" i="1"/>
  <c r="P2911" i="1" s="1"/>
  <c r="Q2911" i="1" s="1"/>
  <c r="M2911" i="1"/>
  <c r="L2911" i="1"/>
  <c r="O2910" i="1"/>
  <c r="N2910" i="1"/>
  <c r="P2910" i="1" s="1"/>
  <c r="Q2910" i="1" s="1"/>
  <c r="M2910" i="1"/>
  <c r="L2910" i="1"/>
  <c r="O2909" i="1"/>
  <c r="N2909" i="1"/>
  <c r="P2909" i="1" s="1"/>
  <c r="Q2909" i="1" s="1"/>
  <c r="M2909" i="1"/>
  <c r="L2909" i="1"/>
  <c r="O2908" i="1"/>
  <c r="N2908" i="1"/>
  <c r="P2908" i="1" s="1"/>
  <c r="Q2908" i="1" s="1"/>
  <c r="M2908" i="1"/>
  <c r="L2908" i="1"/>
  <c r="O2907" i="1"/>
  <c r="N2907" i="1"/>
  <c r="P2907" i="1" s="1"/>
  <c r="Q2907" i="1" s="1"/>
  <c r="M2907" i="1"/>
  <c r="L2907" i="1"/>
  <c r="O2906" i="1"/>
  <c r="N2906" i="1"/>
  <c r="P2906" i="1" s="1"/>
  <c r="Q2906" i="1" s="1"/>
  <c r="M2906" i="1"/>
  <c r="L2906" i="1"/>
  <c r="O2905" i="1"/>
  <c r="N2905" i="1"/>
  <c r="P2905" i="1" s="1"/>
  <c r="Q2905" i="1" s="1"/>
  <c r="M2905" i="1"/>
  <c r="L2905" i="1"/>
  <c r="O2904" i="1"/>
  <c r="N2904" i="1"/>
  <c r="P2904" i="1" s="1"/>
  <c r="Q2904" i="1" s="1"/>
  <c r="M2904" i="1"/>
  <c r="L2904" i="1"/>
  <c r="O2903" i="1"/>
  <c r="N2903" i="1"/>
  <c r="P2903" i="1" s="1"/>
  <c r="Q2903" i="1" s="1"/>
  <c r="M2903" i="1"/>
  <c r="L2903" i="1"/>
  <c r="O2902" i="1"/>
  <c r="N2902" i="1"/>
  <c r="P2902" i="1" s="1"/>
  <c r="Q2902" i="1" s="1"/>
  <c r="M2902" i="1"/>
  <c r="L2902" i="1"/>
  <c r="O2901" i="1"/>
  <c r="N2901" i="1"/>
  <c r="P2901" i="1" s="1"/>
  <c r="Q2901" i="1" s="1"/>
  <c r="M2901" i="1"/>
  <c r="L2901" i="1"/>
  <c r="O2900" i="1"/>
  <c r="N2900" i="1"/>
  <c r="P2900" i="1" s="1"/>
  <c r="Q2900" i="1" s="1"/>
  <c r="M2900" i="1"/>
  <c r="L2900" i="1"/>
  <c r="O2899" i="1"/>
  <c r="N2899" i="1"/>
  <c r="P2899" i="1" s="1"/>
  <c r="Q2899" i="1" s="1"/>
  <c r="M2899" i="1"/>
  <c r="L2899" i="1"/>
  <c r="O2898" i="1"/>
  <c r="N2898" i="1"/>
  <c r="P2898" i="1" s="1"/>
  <c r="Q2898" i="1" s="1"/>
  <c r="M2898" i="1"/>
  <c r="L2898" i="1"/>
  <c r="O2897" i="1"/>
  <c r="N2897" i="1"/>
  <c r="P2897" i="1" s="1"/>
  <c r="Q2897" i="1" s="1"/>
  <c r="M2897" i="1"/>
  <c r="L2897" i="1"/>
  <c r="O2896" i="1"/>
  <c r="N2896" i="1"/>
  <c r="P2896" i="1" s="1"/>
  <c r="Q2896" i="1" s="1"/>
  <c r="M2896" i="1"/>
  <c r="L2896" i="1"/>
  <c r="O2895" i="1"/>
  <c r="N2895" i="1"/>
  <c r="P2895" i="1" s="1"/>
  <c r="Q2895" i="1" s="1"/>
  <c r="M2895" i="1"/>
  <c r="L2895" i="1"/>
  <c r="O2894" i="1"/>
  <c r="N2894" i="1"/>
  <c r="P2894" i="1" s="1"/>
  <c r="Q2894" i="1" s="1"/>
  <c r="M2894" i="1"/>
  <c r="L2894" i="1"/>
  <c r="O2893" i="1"/>
  <c r="N2893" i="1"/>
  <c r="P2893" i="1" s="1"/>
  <c r="Q2893" i="1" s="1"/>
  <c r="M2893" i="1"/>
  <c r="L2893" i="1"/>
  <c r="O2892" i="1"/>
  <c r="N2892" i="1"/>
  <c r="P2892" i="1" s="1"/>
  <c r="Q2892" i="1" s="1"/>
  <c r="M2892" i="1"/>
  <c r="L2892" i="1"/>
  <c r="O2891" i="1"/>
  <c r="N2891" i="1"/>
  <c r="P2891" i="1" s="1"/>
  <c r="Q2891" i="1" s="1"/>
  <c r="M2891" i="1"/>
  <c r="L2891" i="1"/>
  <c r="O2890" i="1"/>
  <c r="N2890" i="1"/>
  <c r="P2890" i="1" s="1"/>
  <c r="Q2890" i="1" s="1"/>
  <c r="M2890" i="1"/>
  <c r="L2890" i="1"/>
  <c r="O2889" i="1"/>
  <c r="N2889" i="1"/>
  <c r="P2889" i="1" s="1"/>
  <c r="Q2889" i="1" s="1"/>
  <c r="M2889" i="1"/>
  <c r="L2889" i="1"/>
  <c r="O2888" i="1"/>
  <c r="N2888" i="1"/>
  <c r="P2888" i="1" s="1"/>
  <c r="Q2888" i="1" s="1"/>
  <c r="M2888" i="1"/>
  <c r="L2888" i="1"/>
  <c r="O2887" i="1"/>
  <c r="N2887" i="1"/>
  <c r="P2887" i="1" s="1"/>
  <c r="Q2887" i="1" s="1"/>
  <c r="M2887" i="1"/>
  <c r="L2887" i="1"/>
  <c r="O2886" i="1"/>
  <c r="N2886" i="1"/>
  <c r="P2886" i="1" s="1"/>
  <c r="Q2886" i="1" s="1"/>
  <c r="M2886" i="1"/>
  <c r="L2886" i="1"/>
  <c r="O2885" i="1"/>
  <c r="N2885" i="1"/>
  <c r="P2885" i="1" s="1"/>
  <c r="Q2885" i="1" s="1"/>
  <c r="M2885" i="1"/>
  <c r="L2885" i="1"/>
  <c r="O2884" i="1"/>
  <c r="N2884" i="1"/>
  <c r="P2884" i="1" s="1"/>
  <c r="Q2884" i="1" s="1"/>
  <c r="M2884" i="1"/>
  <c r="L2884" i="1"/>
  <c r="O2883" i="1"/>
  <c r="N2883" i="1"/>
  <c r="P2883" i="1" s="1"/>
  <c r="Q2883" i="1" s="1"/>
  <c r="M2883" i="1"/>
  <c r="L2883" i="1"/>
  <c r="O2882" i="1"/>
  <c r="N2882" i="1"/>
  <c r="P2882" i="1" s="1"/>
  <c r="Q2882" i="1" s="1"/>
  <c r="M2882" i="1"/>
  <c r="L2882" i="1"/>
  <c r="O2881" i="1"/>
  <c r="N2881" i="1"/>
  <c r="P2881" i="1" s="1"/>
  <c r="Q2881" i="1" s="1"/>
  <c r="M2881" i="1"/>
  <c r="L2881" i="1"/>
  <c r="O2880" i="1"/>
  <c r="N2880" i="1"/>
  <c r="P2880" i="1" s="1"/>
  <c r="Q2880" i="1" s="1"/>
  <c r="M2880" i="1"/>
  <c r="L2880" i="1"/>
  <c r="O2879" i="1"/>
  <c r="N2879" i="1"/>
  <c r="P2879" i="1" s="1"/>
  <c r="Q2879" i="1" s="1"/>
  <c r="M2879" i="1"/>
  <c r="L2879" i="1"/>
  <c r="O2878" i="1"/>
  <c r="N2878" i="1"/>
  <c r="P2878" i="1" s="1"/>
  <c r="Q2878" i="1" s="1"/>
  <c r="M2878" i="1"/>
  <c r="L2878" i="1"/>
  <c r="O2877" i="1"/>
  <c r="N2877" i="1"/>
  <c r="P2877" i="1" s="1"/>
  <c r="Q2877" i="1" s="1"/>
  <c r="M2877" i="1"/>
  <c r="L2877" i="1"/>
  <c r="O2876" i="1"/>
  <c r="N2876" i="1"/>
  <c r="P2876" i="1" s="1"/>
  <c r="Q2876" i="1" s="1"/>
  <c r="M2876" i="1"/>
  <c r="L2876" i="1"/>
  <c r="O2875" i="1"/>
  <c r="N2875" i="1"/>
  <c r="P2875" i="1" s="1"/>
  <c r="Q2875" i="1" s="1"/>
  <c r="M2875" i="1"/>
  <c r="L2875" i="1"/>
  <c r="O2874" i="1"/>
  <c r="N2874" i="1"/>
  <c r="P2874" i="1" s="1"/>
  <c r="Q2874" i="1" s="1"/>
  <c r="M2874" i="1"/>
  <c r="L2874" i="1"/>
  <c r="O2873" i="1"/>
  <c r="N2873" i="1"/>
  <c r="P2873" i="1" s="1"/>
  <c r="Q2873" i="1" s="1"/>
  <c r="M2873" i="1"/>
  <c r="L2873" i="1"/>
  <c r="O2872" i="1"/>
  <c r="N2872" i="1"/>
  <c r="P2872" i="1" s="1"/>
  <c r="Q2872" i="1" s="1"/>
  <c r="M2872" i="1"/>
  <c r="L2872" i="1"/>
  <c r="O2871" i="1"/>
  <c r="N2871" i="1"/>
  <c r="P2871" i="1" s="1"/>
  <c r="Q2871" i="1" s="1"/>
  <c r="M2871" i="1"/>
  <c r="L2871" i="1"/>
  <c r="O2870" i="1"/>
  <c r="N2870" i="1"/>
  <c r="P2870" i="1" s="1"/>
  <c r="Q2870" i="1" s="1"/>
  <c r="M2870" i="1"/>
  <c r="L2870" i="1"/>
  <c r="O2869" i="1"/>
  <c r="N2869" i="1"/>
  <c r="P2869" i="1" s="1"/>
  <c r="Q2869" i="1" s="1"/>
  <c r="M2869" i="1"/>
  <c r="L2869" i="1"/>
  <c r="O2868" i="1"/>
  <c r="N2868" i="1"/>
  <c r="P2868" i="1" s="1"/>
  <c r="Q2868" i="1" s="1"/>
  <c r="M2868" i="1"/>
  <c r="L2868" i="1"/>
  <c r="O2867" i="1"/>
  <c r="N2867" i="1"/>
  <c r="P2867" i="1" s="1"/>
  <c r="Q2867" i="1" s="1"/>
  <c r="M2867" i="1"/>
  <c r="L2867" i="1"/>
  <c r="O2866" i="1"/>
  <c r="N2866" i="1"/>
  <c r="P2866" i="1" s="1"/>
  <c r="Q2866" i="1" s="1"/>
  <c r="M2866" i="1"/>
  <c r="L2866" i="1"/>
  <c r="O2865" i="1"/>
  <c r="N2865" i="1"/>
  <c r="P2865" i="1" s="1"/>
  <c r="Q2865" i="1" s="1"/>
  <c r="M2865" i="1"/>
  <c r="L2865" i="1"/>
  <c r="O2864" i="1"/>
  <c r="N2864" i="1"/>
  <c r="P2864" i="1" s="1"/>
  <c r="Q2864" i="1" s="1"/>
  <c r="M2864" i="1"/>
  <c r="L2864" i="1"/>
  <c r="O2863" i="1"/>
  <c r="N2863" i="1"/>
  <c r="P2863" i="1" s="1"/>
  <c r="Q2863" i="1" s="1"/>
  <c r="M2863" i="1"/>
  <c r="L2863" i="1"/>
  <c r="O2862" i="1"/>
  <c r="N2862" i="1"/>
  <c r="P2862" i="1" s="1"/>
  <c r="Q2862" i="1" s="1"/>
  <c r="M2862" i="1"/>
  <c r="L2862" i="1"/>
  <c r="O2861" i="1"/>
  <c r="N2861" i="1"/>
  <c r="P2861" i="1" s="1"/>
  <c r="Q2861" i="1" s="1"/>
  <c r="M2861" i="1"/>
  <c r="L2861" i="1"/>
  <c r="O2860" i="1"/>
  <c r="N2860" i="1"/>
  <c r="P2860" i="1" s="1"/>
  <c r="Q2860" i="1" s="1"/>
  <c r="M2860" i="1"/>
  <c r="L2860" i="1"/>
  <c r="O2859" i="1"/>
  <c r="N2859" i="1"/>
  <c r="P2859" i="1" s="1"/>
  <c r="Q2859" i="1" s="1"/>
  <c r="M2859" i="1"/>
  <c r="L2859" i="1"/>
  <c r="O2858" i="1"/>
  <c r="N2858" i="1"/>
  <c r="P2858" i="1" s="1"/>
  <c r="Q2858" i="1" s="1"/>
  <c r="M2858" i="1"/>
  <c r="L2858" i="1"/>
  <c r="O2857" i="1"/>
  <c r="N2857" i="1"/>
  <c r="P2857" i="1" s="1"/>
  <c r="Q2857" i="1" s="1"/>
  <c r="M2857" i="1"/>
  <c r="L2857" i="1"/>
  <c r="O2856" i="1"/>
  <c r="N2856" i="1"/>
  <c r="P2856" i="1" s="1"/>
  <c r="Q2856" i="1" s="1"/>
  <c r="M2856" i="1"/>
  <c r="L2856" i="1"/>
  <c r="O2855" i="1"/>
  <c r="N2855" i="1"/>
  <c r="P2855" i="1" s="1"/>
  <c r="Q2855" i="1" s="1"/>
  <c r="M2855" i="1"/>
  <c r="L2855" i="1"/>
  <c r="O2854" i="1"/>
  <c r="N2854" i="1"/>
  <c r="P2854" i="1" s="1"/>
  <c r="Q2854" i="1" s="1"/>
  <c r="M2854" i="1"/>
  <c r="L2854" i="1"/>
  <c r="O2853" i="1"/>
  <c r="N2853" i="1"/>
  <c r="P2853" i="1" s="1"/>
  <c r="Q2853" i="1" s="1"/>
  <c r="M2853" i="1"/>
  <c r="L2853" i="1"/>
  <c r="O2852" i="1"/>
  <c r="N2852" i="1"/>
  <c r="P2852" i="1" s="1"/>
  <c r="Q2852" i="1" s="1"/>
  <c r="M2852" i="1"/>
  <c r="L2852" i="1"/>
  <c r="O2851" i="1"/>
  <c r="N2851" i="1"/>
  <c r="P2851" i="1" s="1"/>
  <c r="Q2851" i="1" s="1"/>
  <c r="M2851" i="1"/>
  <c r="L2851" i="1"/>
  <c r="O2850" i="1"/>
  <c r="N2850" i="1"/>
  <c r="P2850" i="1" s="1"/>
  <c r="Q2850" i="1" s="1"/>
  <c r="M2850" i="1"/>
  <c r="L2850" i="1"/>
  <c r="O2849" i="1"/>
  <c r="N2849" i="1"/>
  <c r="P2849" i="1" s="1"/>
  <c r="Q2849" i="1" s="1"/>
  <c r="M2849" i="1"/>
  <c r="L2849" i="1"/>
  <c r="O2848" i="1"/>
  <c r="N2848" i="1"/>
  <c r="P2848" i="1" s="1"/>
  <c r="Q2848" i="1" s="1"/>
  <c r="M2848" i="1"/>
  <c r="L2848" i="1"/>
  <c r="O2847" i="1"/>
  <c r="N2847" i="1"/>
  <c r="P2847" i="1" s="1"/>
  <c r="Q2847" i="1" s="1"/>
  <c r="M2847" i="1"/>
  <c r="L2847" i="1"/>
  <c r="O2846" i="1"/>
  <c r="N2846" i="1"/>
  <c r="P2846" i="1" s="1"/>
  <c r="Q2846" i="1" s="1"/>
  <c r="M2846" i="1"/>
  <c r="L2846" i="1"/>
  <c r="O2845" i="1"/>
  <c r="N2845" i="1"/>
  <c r="P2845" i="1" s="1"/>
  <c r="Q2845" i="1" s="1"/>
  <c r="M2845" i="1"/>
  <c r="L2845" i="1"/>
  <c r="O2844" i="1"/>
  <c r="N2844" i="1"/>
  <c r="P2844" i="1" s="1"/>
  <c r="Q2844" i="1" s="1"/>
  <c r="M2844" i="1"/>
  <c r="L2844" i="1"/>
  <c r="O2843" i="1"/>
  <c r="N2843" i="1"/>
  <c r="P2843" i="1" s="1"/>
  <c r="Q2843" i="1" s="1"/>
  <c r="M2843" i="1"/>
  <c r="L2843" i="1"/>
  <c r="O2842" i="1"/>
  <c r="N2842" i="1"/>
  <c r="P2842" i="1" s="1"/>
  <c r="Q2842" i="1" s="1"/>
  <c r="M2842" i="1"/>
  <c r="L2842" i="1"/>
  <c r="O2841" i="1"/>
  <c r="N2841" i="1"/>
  <c r="P2841" i="1" s="1"/>
  <c r="Q2841" i="1" s="1"/>
  <c r="M2841" i="1"/>
  <c r="L2841" i="1"/>
  <c r="O2840" i="1"/>
  <c r="N2840" i="1"/>
  <c r="P2840" i="1" s="1"/>
  <c r="Q2840" i="1" s="1"/>
  <c r="M2840" i="1"/>
  <c r="L2840" i="1"/>
  <c r="O2839" i="1"/>
  <c r="N2839" i="1"/>
  <c r="P2839" i="1" s="1"/>
  <c r="Q2839" i="1" s="1"/>
  <c r="M2839" i="1"/>
  <c r="L2839" i="1"/>
  <c r="O2838" i="1"/>
  <c r="N2838" i="1"/>
  <c r="P2838" i="1" s="1"/>
  <c r="Q2838" i="1" s="1"/>
  <c r="M2838" i="1"/>
  <c r="L2838" i="1"/>
  <c r="O2837" i="1"/>
  <c r="N2837" i="1"/>
  <c r="P2837" i="1" s="1"/>
  <c r="Q2837" i="1" s="1"/>
  <c r="M2837" i="1"/>
  <c r="L2837" i="1"/>
  <c r="O2836" i="1"/>
  <c r="N2836" i="1"/>
  <c r="P2836" i="1" s="1"/>
  <c r="Q2836" i="1" s="1"/>
  <c r="M2836" i="1"/>
  <c r="L2836" i="1"/>
  <c r="O2835" i="1"/>
  <c r="N2835" i="1"/>
  <c r="P2835" i="1" s="1"/>
  <c r="Q2835" i="1" s="1"/>
  <c r="M2835" i="1"/>
  <c r="L2835" i="1"/>
  <c r="O2834" i="1"/>
  <c r="N2834" i="1"/>
  <c r="P2834" i="1" s="1"/>
  <c r="Q2834" i="1" s="1"/>
  <c r="M2834" i="1"/>
  <c r="L2834" i="1"/>
  <c r="O2833" i="1"/>
  <c r="N2833" i="1"/>
  <c r="P2833" i="1" s="1"/>
  <c r="Q2833" i="1" s="1"/>
  <c r="M2833" i="1"/>
  <c r="L2833" i="1"/>
  <c r="O2832" i="1"/>
  <c r="N2832" i="1"/>
  <c r="P2832" i="1" s="1"/>
  <c r="Q2832" i="1" s="1"/>
  <c r="M2832" i="1"/>
  <c r="L2832" i="1"/>
  <c r="O2831" i="1"/>
  <c r="N2831" i="1"/>
  <c r="P2831" i="1" s="1"/>
  <c r="Q2831" i="1" s="1"/>
  <c r="M2831" i="1"/>
  <c r="L2831" i="1"/>
  <c r="O2830" i="1"/>
  <c r="N2830" i="1"/>
  <c r="P2830" i="1" s="1"/>
  <c r="Q2830" i="1" s="1"/>
  <c r="M2830" i="1"/>
  <c r="L2830" i="1"/>
  <c r="O2829" i="1"/>
  <c r="N2829" i="1"/>
  <c r="P2829" i="1" s="1"/>
  <c r="Q2829" i="1" s="1"/>
  <c r="M2829" i="1"/>
  <c r="L2829" i="1"/>
  <c r="O2828" i="1"/>
  <c r="N2828" i="1"/>
  <c r="P2828" i="1" s="1"/>
  <c r="Q2828" i="1" s="1"/>
  <c r="M2828" i="1"/>
  <c r="L2828" i="1"/>
  <c r="O2827" i="1"/>
  <c r="N2827" i="1"/>
  <c r="P2827" i="1" s="1"/>
  <c r="Q2827" i="1" s="1"/>
  <c r="M2827" i="1"/>
  <c r="L2827" i="1"/>
  <c r="O2826" i="1"/>
  <c r="N2826" i="1"/>
  <c r="P2826" i="1" s="1"/>
  <c r="Q2826" i="1" s="1"/>
  <c r="M2826" i="1"/>
  <c r="L2826" i="1"/>
  <c r="O2825" i="1"/>
  <c r="N2825" i="1"/>
  <c r="P2825" i="1" s="1"/>
  <c r="Q2825" i="1" s="1"/>
  <c r="M2825" i="1"/>
  <c r="L2825" i="1"/>
  <c r="O2824" i="1"/>
  <c r="N2824" i="1"/>
  <c r="P2824" i="1" s="1"/>
  <c r="Q2824" i="1" s="1"/>
  <c r="M2824" i="1"/>
  <c r="L2824" i="1"/>
  <c r="O2823" i="1"/>
  <c r="N2823" i="1"/>
  <c r="P2823" i="1" s="1"/>
  <c r="Q2823" i="1" s="1"/>
  <c r="M2823" i="1"/>
  <c r="L2823" i="1"/>
  <c r="O2822" i="1"/>
  <c r="N2822" i="1"/>
  <c r="P2822" i="1" s="1"/>
  <c r="Q2822" i="1" s="1"/>
  <c r="M2822" i="1"/>
  <c r="L2822" i="1"/>
  <c r="O2821" i="1"/>
  <c r="N2821" i="1"/>
  <c r="P2821" i="1" s="1"/>
  <c r="Q2821" i="1" s="1"/>
  <c r="M2821" i="1"/>
  <c r="L2821" i="1"/>
  <c r="O2820" i="1"/>
  <c r="N2820" i="1"/>
  <c r="P2820" i="1" s="1"/>
  <c r="Q2820" i="1" s="1"/>
  <c r="M2820" i="1"/>
  <c r="L2820" i="1"/>
  <c r="O2819" i="1"/>
  <c r="N2819" i="1"/>
  <c r="P2819" i="1" s="1"/>
  <c r="Q2819" i="1" s="1"/>
  <c r="M2819" i="1"/>
  <c r="L2819" i="1"/>
  <c r="O2818" i="1"/>
  <c r="N2818" i="1"/>
  <c r="P2818" i="1" s="1"/>
  <c r="Q2818" i="1" s="1"/>
  <c r="M2818" i="1"/>
  <c r="L2818" i="1"/>
  <c r="O2817" i="1"/>
  <c r="N2817" i="1"/>
  <c r="P2817" i="1" s="1"/>
  <c r="Q2817" i="1" s="1"/>
  <c r="M2817" i="1"/>
  <c r="L2817" i="1"/>
  <c r="O2816" i="1"/>
  <c r="N2816" i="1"/>
  <c r="P2816" i="1" s="1"/>
  <c r="Q2816" i="1" s="1"/>
  <c r="M2816" i="1"/>
  <c r="L2816" i="1"/>
  <c r="O2815" i="1"/>
  <c r="N2815" i="1"/>
  <c r="P2815" i="1" s="1"/>
  <c r="Q2815" i="1" s="1"/>
  <c r="M2815" i="1"/>
  <c r="L2815" i="1"/>
  <c r="O2814" i="1"/>
  <c r="N2814" i="1"/>
  <c r="P2814" i="1" s="1"/>
  <c r="Q2814" i="1" s="1"/>
  <c r="M2814" i="1"/>
  <c r="L2814" i="1"/>
  <c r="O2813" i="1"/>
  <c r="N2813" i="1"/>
  <c r="P2813" i="1" s="1"/>
  <c r="Q2813" i="1" s="1"/>
  <c r="M2813" i="1"/>
  <c r="L2813" i="1"/>
  <c r="O2812" i="1"/>
  <c r="N2812" i="1"/>
  <c r="P2812" i="1" s="1"/>
  <c r="Q2812" i="1" s="1"/>
  <c r="M2812" i="1"/>
  <c r="L2812" i="1"/>
  <c r="O2811" i="1"/>
  <c r="N2811" i="1"/>
  <c r="P2811" i="1" s="1"/>
  <c r="Q2811" i="1" s="1"/>
  <c r="M2811" i="1"/>
  <c r="L2811" i="1"/>
  <c r="O2810" i="1"/>
  <c r="N2810" i="1"/>
  <c r="P2810" i="1" s="1"/>
  <c r="Q2810" i="1" s="1"/>
  <c r="M2810" i="1"/>
  <c r="L2810" i="1"/>
  <c r="O2809" i="1"/>
  <c r="N2809" i="1"/>
  <c r="P2809" i="1" s="1"/>
  <c r="Q2809" i="1" s="1"/>
  <c r="M2809" i="1"/>
  <c r="L2809" i="1"/>
  <c r="O2808" i="1"/>
  <c r="N2808" i="1"/>
  <c r="P2808" i="1" s="1"/>
  <c r="Q2808" i="1" s="1"/>
  <c r="M2808" i="1"/>
  <c r="L2808" i="1"/>
  <c r="O2807" i="1"/>
  <c r="N2807" i="1"/>
  <c r="P2807" i="1" s="1"/>
  <c r="Q2807" i="1" s="1"/>
  <c r="M2807" i="1"/>
  <c r="L2807" i="1"/>
  <c r="O2806" i="1"/>
  <c r="N2806" i="1"/>
  <c r="P2806" i="1" s="1"/>
  <c r="Q2806" i="1" s="1"/>
  <c r="M2806" i="1"/>
  <c r="L2806" i="1"/>
  <c r="O2805" i="1"/>
  <c r="N2805" i="1"/>
  <c r="P2805" i="1" s="1"/>
  <c r="Q2805" i="1" s="1"/>
  <c r="M2805" i="1"/>
  <c r="L2805" i="1"/>
  <c r="O2804" i="1"/>
  <c r="N2804" i="1"/>
  <c r="P2804" i="1" s="1"/>
  <c r="Q2804" i="1" s="1"/>
  <c r="M2804" i="1"/>
  <c r="L2804" i="1"/>
  <c r="O2803" i="1"/>
  <c r="N2803" i="1"/>
  <c r="P2803" i="1" s="1"/>
  <c r="Q2803" i="1" s="1"/>
  <c r="M2803" i="1"/>
  <c r="L2803" i="1"/>
  <c r="O2802" i="1"/>
  <c r="N2802" i="1"/>
  <c r="P2802" i="1" s="1"/>
  <c r="Q2802" i="1" s="1"/>
  <c r="M2802" i="1"/>
  <c r="L2802" i="1"/>
  <c r="O2801" i="1"/>
  <c r="N2801" i="1"/>
  <c r="P2801" i="1" s="1"/>
  <c r="Q2801" i="1" s="1"/>
  <c r="M2801" i="1"/>
  <c r="L2801" i="1"/>
  <c r="O2800" i="1"/>
  <c r="N2800" i="1"/>
  <c r="P2800" i="1" s="1"/>
  <c r="Q2800" i="1" s="1"/>
  <c r="M2800" i="1"/>
  <c r="L2800" i="1"/>
  <c r="O2799" i="1"/>
  <c r="N2799" i="1"/>
  <c r="P2799" i="1" s="1"/>
  <c r="Q2799" i="1" s="1"/>
  <c r="M2799" i="1"/>
  <c r="L2799" i="1"/>
  <c r="O2798" i="1"/>
  <c r="N2798" i="1"/>
  <c r="P2798" i="1" s="1"/>
  <c r="Q2798" i="1" s="1"/>
  <c r="M2798" i="1"/>
  <c r="L2798" i="1"/>
  <c r="O2797" i="1"/>
  <c r="N2797" i="1"/>
  <c r="P2797" i="1" s="1"/>
  <c r="Q2797" i="1" s="1"/>
  <c r="M2797" i="1"/>
  <c r="L2797" i="1"/>
  <c r="O2796" i="1"/>
  <c r="N2796" i="1"/>
  <c r="P2796" i="1" s="1"/>
  <c r="Q2796" i="1" s="1"/>
  <c r="M2796" i="1"/>
  <c r="L2796" i="1"/>
  <c r="O2795" i="1"/>
  <c r="N2795" i="1"/>
  <c r="P2795" i="1" s="1"/>
  <c r="Q2795" i="1" s="1"/>
  <c r="M2795" i="1"/>
  <c r="L2795" i="1"/>
  <c r="O2794" i="1"/>
  <c r="N2794" i="1"/>
  <c r="P2794" i="1" s="1"/>
  <c r="Q2794" i="1" s="1"/>
  <c r="M2794" i="1"/>
  <c r="L2794" i="1"/>
  <c r="O2793" i="1"/>
  <c r="N2793" i="1"/>
  <c r="P2793" i="1" s="1"/>
  <c r="Q2793" i="1" s="1"/>
  <c r="M2793" i="1"/>
  <c r="L2793" i="1"/>
  <c r="O2792" i="1"/>
  <c r="N2792" i="1"/>
  <c r="P2792" i="1" s="1"/>
  <c r="Q2792" i="1" s="1"/>
  <c r="M2792" i="1"/>
  <c r="L2792" i="1"/>
  <c r="O2791" i="1"/>
  <c r="N2791" i="1"/>
  <c r="P2791" i="1" s="1"/>
  <c r="Q2791" i="1" s="1"/>
  <c r="M2791" i="1"/>
  <c r="L2791" i="1"/>
  <c r="O2790" i="1"/>
  <c r="N2790" i="1"/>
  <c r="P2790" i="1" s="1"/>
  <c r="Q2790" i="1" s="1"/>
  <c r="M2790" i="1"/>
  <c r="L2790" i="1"/>
  <c r="O2789" i="1"/>
  <c r="N2789" i="1"/>
  <c r="P2789" i="1" s="1"/>
  <c r="Q2789" i="1" s="1"/>
  <c r="M2789" i="1"/>
  <c r="L2789" i="1"/>
  <c r="O2788" i="1"/>
  <c r="N2788" i="1"/>
  <c r="P2788" i="1" s="1"/>
  <c r="Q2788" i="1" s="1"/>
  <c r="M2788" i="1"/>
  <c r="L2788" i="1"/>
  <c r="O2787" i="1"/>
  <c r="N2787" i="1"/>
  <c r="P2787" i="1" s="1"/>
  <c r="Q2787" i="1" s="1"/>
  <c r="M2787" i="1"/>
  <c r="L2787" i="1"/>
  <c r="P2786" i="1"/>
  <c r="Q2786" i="1" s="1"/>
  <c r="O2786" i="1"/>
  <c r="N2786" i="1"/>
  <c r="M2786" i="1"/>
  <c r="L2786" i="1"/>
  <c r="O2785" i="1"/>
  <c r="N2785" i="1"/>
  <c r="P2785" i="1" s="1"/>
  <c r="Q2785" i="1" s="1"/>
  <c r="M2785" i="1"/>
  <c r="L2785" i="1"/>
  <c r="O2784" i="1"/>
  <c r="N2784" i="1"/>
  <c r="P2784" i="1" s="1"/>
  <c r="Q2784" i="1" s="1"/>
  <c r="M2784" i="1"/>
  <c r="L2784" i="1"/>
  <c r="O2783" i="1"/>
  <c r="N2783" i="1"/>
  <c r="P2783" i="1" s="1"/>
  <c r="Q2783" i="1" s="1"/>
  <c r="M2783" i="1"/>
  <c r="L2783" i="1"/>
  <c r="O2782" i="1"/>
  <c r="N2782" i="1"/>
  <c r="P2782" i="1" s="1"/>
  <c r="Q2782" i="1" s="1"/>
  <c r="M2782" i="1"/>
  <c r="L2782" i="1"/>
  <c r="O2781" i="1"/>
  <c r="N2781" i="1"/>
  <c r="P2781" i="1" s="1"/>
  <c r="Q2781" i="1" s="1"/>
  <c r="M2781" i="1"/>
  <c r="L2781" i="1"/>
  <c r="O2780" i="1"/>
  <c r="N2780" i="1"/>
  <c r="P2780" i="1" s="1"/>
  <c r="Q2780" i="1" s="1"/>
  <c r="M2780" i="1"/>
  <c r="L2780" i="1"/>
  <c r="O2779" i="1"/>
  <c r="N2779" i="1"/>
  <c r="P2779" i="1" s="1"/>
  <c r="Q2779" i="1" s="1"/>
  <c r="M2779" i="1"/>
  <c r="L2779" i="1"/>
  <c r="O2778" i="1"/>
  <c r="N2778" i="1"/>
  <c r="P2778" i="1" s="1"/>
  <c r="Q2778" i="1" s="1"/>
  <c r="M2778" i="1"/>
  <c r="L2778" i="1"/>
  <c r="O2777" i="1"/>
  <c r="N2777" i="1"/>
  <c r="P2777" i="1" s="1"/>
  <c r="Q2777" i="1" s="1"/>
  <c r="M2777" i="1"/>
  <c r="L2777" i="1"/>
  <c r="O2776" i="1"/>
  <c r="N2776" i="1"/>
  <c r="P2776" i="1" s="1"/>
  <c r="Q2776" i="1" s="1"/>
  <c r="M2776" i="1"/>
  <c r="L2776" i="1"/>
  <c r="O2775" i="1"/>
  <c r="N2775" i="1"/>
  <c r="P2775" i="1" s="1"/>
  <c r="Q2775" i="1" s="1"/>
  <c r="M2775" i="1"/>
  <c r="L2775" i="1"/>
  <c r="O2774" i="1"/>
  <c r="N2774" i="1"/>
  <c r="P2774" i="1" s="1"/>
  <c r="Q2774" i="1" s="1"/>
  <c r="M2774" i="1"/>
  <c r="L2774" i="1"/>
  <c r="O2773" i="1"/>
  <c r="N2773" i="1"/>
  <c r="P2773" i="1" s="1"/>
  <c r="Q2773" i="1" s="1"/>
  <c r="M2773" i="1"/>
  <c r="L2773" i="1"/>
  <c r="O2772" i="1"/>
  <c r="N2772" i="1"/>
  <c r="P2772" i="1" s="1"/>
  <c r="Q2772" i="1" s="1"/>
  <c r="M2772" i="1"/>
  <c r="L2772" i="1"/>
  <c r="O2771" i="1"/>
  <c r="N2771" i="1"/>
  <c r="P2771" i="1" s="1"/>
  <c r="Q2771" i="1" s="1"/>
  <c r="M2771" i="1"/>
  <c r="L2771" i="1"/>
  <c r="O2770" i="1"/>
  <c r="N2770" i="1"/>
  <c r="P2770" i="1" s="1"/>
  <c r="Q2770" i="1" s="1"/>
  <c r="M2770" i="1"/>
  <c r="L2770" i="1"/>
  <c r="O2769" i="1"/>
  <c r="N2769" i="1"/>
  <c r="P2769" i="1" s="1"/>
  <c r="Q2769" i="1" s="1"/>
  <c r="M2769" i="1"/>
  <c r="L2769" i="1"/>
  <c r="O2768" i="1"/>
  <c r="N2768" i="1"/>
  <c r="P2768" i="1" s="1"/>
  <c r="Q2768" i="1" s="1"/>
  <c r="M2768" i="1"/>
  <c r="L2768" i="1"/>
  <c r="O2767" i="1"/>
  <c r="N2767" i="1"/>
  <c r="P2767" i="1" s="1"/>
  <c r="Q2767" i="1" s="1"/>
  <c r="M2767" i="1"/>
  <c r="L2767" i="1"/>
  <c r="O2766" i="1"/>
  <c r="N2766" i="1"/>
  <c r="P2766" i="1" s="1"/>
  <c r="Q2766" i="1" s="1"/>
  <c r="M2766" i="1"/>
  <c r="L2766" i="1"/>
  <c r="O2765" i="1"/>
  <c r="N2765" i="1"/>
  <c r="P2765" i="1" s="1"/>
  <c r="Q2765" i="1" s="1"/>
  <c r="M2765" i="1"/>
  <c r="L2765" i="1"/>
  <c r="O2764" i="1"/>
  <c r="N2764" i="1"/>
  <c r="P2764" i="1" s="1"/>
  <c r="Q2764" i="1" s="1"/>
  <c r="M2764" i="1"/>
  <c r="L2764" i="1"/>
  <c r="O2763" i="1"/>
  <c r="N2763" i="1"/>
  <c r="P2763" i="1" s="1"/>
  <c r="Q2763" i="1" s="1"/>
  <c r="M2763" i="1"/>
  <c r="L2763" i="1"/>
  <c r="O2762" i="1"/>
  <c r="N2762" i="1"/>
  <c r="P2762" i="1" s="1"/>
  <c r="Q2762" i="1" s="1"/>
  <c r="M2762" i="1"/>
  <c r="L2762" i="1"/>
  <c r="O2761" i="1"/>
  <c r="N2761" i="1"/>
  <c r="P2761" i="1" s="1"/>
  <c r="Q2761" i="1" s="1"/>
  <c r="M2761" i="1"/>
  <c r="L2761" i="1"/>
  <c r="O2760" i="1"/>
  <c r="N2760" i="1"/>
  <c r="P2760" i="1" s="1"/>
  <c r="Q2760" i="1" s="1"/>
  <c r="M2760" i="1"/>
  <c r="L2760" i="1"/>
  <c r="O2759" i="1"/>
  <c r="N2759" i="1"/>
  <c r="P2759" i="1" s="1"/>
  <c r="Q2759" i="1" s="1"/>
  <c r="M2759" i="1"/>
  <c r="L2759" i="1"/>
  <c r="O2758" i="1"/>
  <c r="N2758" i="1"/>
  <c r="P2758" i="1" s="1"/>
  <c r="Q2758" i="1" s="1"/>
  <c r="M2758" i="1"/>
  <c r="L2758" i="1"/>
  <c r="O2757" i="1"/>
  <c r="N2757" i="1"/>
  <c r="P2757" i="1" s="1"/>
  <c r="Q2757" i="1" s="1"/>
  <c r="M2757" i="1"/>
  <c r="L2757" i="1"/>
  <c r="O2756" i="1"/>
  <c r="N2756" i="1"/>
  <c r="P2756" i="1" s="1"/>
  <c r="Q2756" i="1" s="1"/>
  <c r="M2756" i="1"/>
  <c r="L2756" i="1"/>
  <c r="O2755" i="1"/>
  <c r="N2755" i="1"/>
  <c r="P2755" i="1" s="1"/>
  <c r="Q2755" i="1" s="1"/>
  <c r="M2755" i="1"/>
  <c r="L2755" i="1"/>
  <c r="O2754" i="1"/>
  <c r="N2754" i="1"/>
  <c r="P2754" i="1" s="1"/>
  <c r="Q2754" i="1" s="1"/>
  <c r="M2754" i="1"/>
  <c r="L2754" i="1"/>
  <c r="O2753" i="1"/>
  <c r="N2753" i="1"/>
  <c r="P2753" i="1" s="1"/>
  <c r="Q2753" i="1" s="1"/>
  <c r="M2753" i="1"/>
  <c r="L2753" i="1"/>
  <c r="O2752" i="1"/>
  <c r="N2752" i="1"/>
  <c r="P2752" i="1" s="1"/>
  <c r="Q2752" i="1" s="1"/>
  <c r="M2752" i="1"/>
  <c r="L2752" i="1"/>
  <c r="O2751" i="1"/>
  <c r="N2751" i="1"/>
  <c r="P2751" i="1" s="1"/>
  <c r="Q2751" i="1" s="1"/>
  <c r="M2751" i="1"/>
  <c r="L2751" i="1"/>
  <c r="O2750" i="1"/>
  <c r="N2750" i="1"/>
  <c r="P2750" i="1" s="1"/>
  <c r="Q2750" i="1" s="1"/>
  <c r="M2750" i="1"/>
  <c r="L2750" i="1"/>
  <c r="O2749" i="1"/>
  <c r="N2749" i="1"/>
  <c r="P2749" i="1" s="1"/>
  <c r="Q2749" i="1" s="1"/>
  <c r="M2749" i="1"/>
  <c r="L2749" i="1"/>
  <c r="O2748" i="1"/>
  <c r="N2748" i="1"/>
  <c r="P2748" i="1" s="1"/>
  <c r="Q2748" i="1" s="1"/>
  <c r="M2748" i="1"/>
  <c r="L2748" i="1"/>
  <c r="O2747" i="1"/>
  <c r="N2747" i="1"/>
  <c r="P2747" i="1" s="1"/>
  <c r="Q2747" i="1" s="1"/>
  <c r="M2747" i="1"/>
  <c r="L2747" i="1"/>
  <c r="O2746" i="1"/>
  <c r="N2746" i="1"/>
  <c r="P2746" i="1" s="1"/>
  <c r="Q2746" i="1" s="1"/>
  <c r="M2746" i="1"/>
  <c r="L2746" i="1"/>
  <c r="O2745" i="1"/>
  <c r="N2745" i="1"/>
  <c r="P2745" i="1" s="1"/>
  <c r="Q2745" i="1" s="1"/>
  <c r="M2745" i="1"/>
  <c r="L2745" i="1"/>
  <c r="O2744" i="1"/>
  <c r="P2744" i="1" s="1"/>
  <c r="Q2744" i="1" s="1"/>
  <c r="N2744" i="1"/>
  <c r="M2744" i="1"/>
  <c r="L2744" i="1"/>
  <c r="O2743" i="1"/>
  <c r="N2743" i="1"/>
  <c r="P2743" i="1" s="1"/>
  <c r="Q2743" i="1" s="1"/>
  <c r="M2743" i="1"/>
  <c r="L2743" i="1"/>
  <c r="O2742" i="1"/>
  <c r="N2742" i="1"/>
  <c r="P2742" i="1" s="1"/>
  <c r="Q2742" i="1" s="1"/>
  <c r="M2742" i="1"/>
  <c r="L2742" i="1"/>
  <c r="O2741" i="1"/>
  <c r="N2741" i="1"/>
  <c r="P2741" i="1" s="1"/>
  <c r="Q2741" i="1" s="1"/>
  <c r="M2741" i="1"/>
  <c r="L2741" i="1"/>
  <c r="O2740" i="1"/>
  <c r="N2740" i="1"/>
  <c r="P2740" i="1" s="1"/>
  <c r="Q2740" i="1" s="1"/>
  <c r="M2740" i="1"/>
  <c r="L2740" i="1"/>
  <c r="O2739" i="1"/>
  <c r="N2739" i="1"/>
  <c r="P2739" i="1" s="1"/>
  <c r="Q2739" i="1" s="1"/>
  <c r="M2739" i="1"/>
  <c r="L2739" i="1"/>
  <c r="O2738" i="1"/>
  <c r="N2738" i="1"/>
  <c r="P2738" i="1" s="1"/>
  <c r="Q2738" i="1" s="1"/>
  <c r="M2738" i="1"/>
  <c r="L2738" i="1"/>
  <c r="O2737" i="1"/>
  <c r="N2737" i="1"/>
  <c r="P2737" i="1" s="1"/>
  <c r="Q2737" i="1" s="1"/>
  <c r="M2737" i="1"/>
  <c r="L2737" i="1"/>
  <c r="O2736" i="1"/>
  <c r="N2736" i="1"/>
  <c r="P2736" i="1" s="1"/>
  <c r="Q2736" i="1" s="1"/>
  <c r="M2736" i="1"/>
  <c r="L2736" i="1"/>
  <c r="O2735" i="1"/>
  <c r="N2735" i="1"/>
  <c r="P2735" i="1" s="1"/>
  <c r="Q2735" i="1" s="1"/>
  <c r="M2735" i="1"/>
  <c r="L2735" i="1"/>
  <c r="O2734" i="1"/>
  <c r="N2734" i="1"/>
  <c r="P2734" i="1" s="1"/>
  <c r="Q2734" i="1" s="1"/>
  <c r="M2734" i="1"/>
  <c r="L2734" i="1"/>
  <c r="O2733" i="1"/>
  <c r="N2733" i="1"/>
  <c r="P2733" i="1" s="1"/>
  <c r="Q2733" i="1" s="1"/>
  <c r="M2733" i="1"/>
  <c r="L2733" i="1"/>
  <c r="O2732" i="1"/>
  <c r="N2732" i="1"/>
  <c r="P2732" i="1" s="1"/>
  <c r="Q2732" i="1" s="1"/>
  <c r="M2732" i="1"/>
  <c r="L2732" i="1"/>
  <c r="O2731" i="1"/>
  <c r="N2731" i="1"/>
  <c r="P2731" i="1" s="1"/>
  <c r="Q2731" i="1" s="1"/>
  <c r="M2731" i="1"/>
  <c r="L2731" i="1"/>
  <c r="O2730" i="1"/>
  <c r="N2730" i="1"/>
  <c r="P2730" i="1" s="1"/>
  <c r="Q2730" i="1" s="1"/>
  <c r="M2730" i="1"/>
  <c r="L2730" i="1"/>
  <c r="O2729" i="1"/>
  <c r="N2729" i="1"/>
  <c r="P2729" i="1" s="1"/>
  <c r="Q2729" i="1" s="1"/>
  <c r="M2729" i="1"/>
  <c r="L2729" i="1"/>
  <c r="O2728" i="1"/>
  <c r="N2728" i="1"/>
  <c r="P2728" i="1" s="1"/>
  <c r="Q2728" i="1" s="1"/>
  <c r="M2728" i="1"/>
  <c r="L2728" i="1"/>
  <c r="O2727" i="1"/>
  <c r="N2727" i="1"/>
  <c r="P2727" i="1" s="1"/>
  <c r="Q2727" i="1" s="1"/>
  <c r="M2727" i="1"/>
  <c r="L2727" i="1"/>
  <c r="O2726" i="1"/>
  <c r="N2726" i="1"/>
  <c r="P2726" i="1" s="1"/>
  <c r="Q2726" i="1" s="1"/>
  <c r="M2726" i="1"/>
  <c r="L2726" i="1"/>
  <c r="O2725" i="1"/>
  <c r="N2725" i="1"/>
  <c r="P2725" i="1" s="1"/>
  <c r="Q2725" i="1" s="1"/>
  <c r="M2725" i="1"/>
  <c r="L2725" i="1"/>
  <c r="O2724" i="1"/>
  <c r="N2724" i="1"/>
  <c r="P2724" i="1" s="1"/>
  <c r="Q2724" i="1" s="1"/>
  <c r="M2724" i="1"/>
  <c r="L2724" i="1"/>
  <c r="O2723" i="1"/>
  <c r="N2723" i="1"/>
  <c r="P2723" i="1" s="1"/>
  <c r="Q2723" i="1" s="1"/>
  <c r="M2723" i="1"/>
  <c r="L2723" i="1"/>
  <c r="O2722" i="1"/>
  <c r="N2722" i="1"/>
  <c r="P2722" i="1" s="1"/>
  <c r="Q2722" i="1" s="1"/>
  <c r="M2722" i="1"/>
  <c r="L2722" i="1"/>
  <c r="O2721" i="1"/>
  <c r="N2721" i="1"/>
  <c r="P2721" i="1" s="1"/>
  <c r="Q2721" i="1" s="1"/>
  <c r="M2721" i="1"/>
  <c r="L2721" i="1"/>
  <c r="O2720" i="1"/>
  <c r="N2720" i="1"/>
  <c r="P2720" i="1" s="1"/>
  <c r="Q2720" i="1" s="1"/>
  <c r="M2720" i="1"/>
  <c r="L2720" i="1"/>
  <c r="O2719" i="1"/>
  <c r="N2719" i="1"/>
  <c r="P2719" i="1" s="1"/>
  <c r="Q2719" i="1" s="1"/>
  <c r="M2719" i="1"/>
  <c r="L2719" i="1"/>
  <c r="O2718" i="1"/>
  <c r="P2718" i="1" s="1"/>
  <c r="Q2718" i="1" s="1"/>
  <c r="N2718" i="1"/>
  <c r="M2718" i="1"/>
  <c r="L2718" i="1"/>
  <c r="O2717" i="1"/>
  <c r="N2717" i="1"/>
  <c r="P2717" i="1" s="1"/>
  <c r="Q2717" i="1" s="1"/>
  <c r="M2717" i="1"/>
  <c r="L2717" i="1"/>
  <c r="O2716" i="1"/>
  <c r="N2716" i="1"/>
  <c r="P2716" i="1" s="1"/>
  <c r="Q2716" i="1" s="1"/>
  <c r="M2716" i="1"/>
  <c r="L2716" i="1"/>
  <c r="O2715" i="1"/>
  <c r="N2715" i="1"/>
  <c r="P2715" i="1" s="1"/>
  <c r="Q2715" i="1" s="1"/>
  <c r="M2715" i="1"/>
  <c r="L2715" i="1"/>
  <c r="O2714" i="1"/>
  <c r="N2714" i="1"/>
  <c r="P2714" i="1" s="1"/>
  <c r="Q2714" i="1" s="1"/>
  <c r="M2714" i="1"/>
  <c r="L2714" i="1"/>
  <c r="O2713" i="1"/>
  <c r="N2713" i="1"/>
  <c r="P2713" i="1" s="1"/>
  <c r="Q2713" i="1" s="1"/>
  <c r="M2713" i="1"/>
  <c r="L2713" i="1"/>
  <c r="O2712" i="1"/>
  <c r="N2712" i="1"/>
  <c r="P2712" i="1" s="1"/>
  <c r="Q2712" i="1" s="1"/>
  <c r="M2712" i="1"/>
  <c r="L2712" i="1"/>
  <c r="O2711" i="1"/>
  <c r="N2711" i="1"/>
  <c r="P2711" i="1" s="1"/>
  <c r="Q2711" i="1" s="1"/>
  <c r="M2711" i="1"/>
  <c r="L2711" i="1"/>
  <c r="O2710" i="1"/>
  <c r="N2710" i="1"/>
  <c r="P2710" i="1" s="1"/>
  <c r="Q2710" i="1" s="1"/>
  <c r="M2710" i="1"/>
  <c r="L2710" i="1"/>
  <c r="O2709" i="1"/>
  <c r="N2709" i="1"/>
  <c r="P2709" i="1" s="1"/>
  <c r="Q2709" i="1" s="1"/>
  <c r="M2709" i="1"/>
  <c r="L2709" i="1"/>
  <c r="O2708" i="1"/>
  <c r="N2708" i="1"/>
  <c r="P2708" i="1" s="1"/>
  <c r="Q2708" i="1" s="1"/>
  <c r="M2708" i="1"/>
  <c r="L2708" i="1"/>
  <c r="O2707" i="1"/>
  <c r="N2707" i="1"/>
  <c r="P2707" i="1" s="1"/>
  <c r="Q2707" i="1" s="1"/>
  <c r="M2707" i="1"/>
  <c r="L2707" i="1"/>
  <c r="O2706" i="1"/>
  <c r="N2706" i="1"/>
  <c r="P2706" i="1" s="1"/>
  <c r="Q2706" i="1" s="1"/>
  <c r="M2706" i="1"/>
  <c r="L2706" i="1"/>
  <c r="O2705" i="1"/>
  <c r="N2705" i="1"/>
  <c r="P2705" i="1" s="1"/>
  <c r="Q2705" i="1" s="1"/>
  <c r="M2705" i="1"/>
  <c r="L2705" i="1"/>
  <c r="O2704" i="1"/>
  <c r="N2704" i="1"/>
  <c r="P2704" i="1" s="1"/>
  <c r="Q2704" i="1" s="1"/>
  <c r="M2704" i="1"/>
  <c r="L2704" i="1"/>
  <c r="O2703" i="1"/>
  <c r="N2703" i="1"/>
  <c r="P2703" i="1" s="1"/>
  <c r="Q2703" i="1" s="1"/>
  <c r="M2703" i="1"/>
  <c r="L2703" i="1"/>
  <c r="O2702" i="1"/>
  <c r="N2702" i="1"/>
  <c r="P2702" i="1" s="1"/>
  <c r="Q2702" i="1" s="1"/>
  <c r="M2702" i="1"/>
  <c r="L2702" i="1"/>
  <c r="O2701" i="1"/>
  <c r="N2701" i="1"/>
  <c r="P2701" i="1" s="1"/>
  <c r="Q2701" i="1" s="1"/>
  <c r="M2701" i="1"/>
  <c r="L2701" i="1"/>
  <c r="O2700" i="1"/>
  <c r="N2700" i="1"/>
  <c r="P2700" i="1" s="1"/>
  <c r="Q2700" i="1" s="1"/>
  <c r="M2700" i="1"/>
  <c r="L2700" i="1"/>
  <c r="O2699" i="1"/>
  <c r="N2699" i="1"/>
  <c r="P2699" i="1" s="1"/>
  <c r="Q2699" i="1" s="1"/>
  <c r="M2699" i="1"/>
  <c r="L2699" i="1"/>
  <c r="O2698" i="1"/>
  <c r="N2698" i="1"/>
  <c r="P2698" i="1" s="1"/>
  <c r="Q2698" i="1" s="1"/>
  <c r="M2698" i="1"/>
  <c r="L2698" i="1"/>
  <c r="O2697" i="1"/>
  <c r="N2697" i="1"/>
  <c r="P2697" i="1" s="1"/>
  <c r="Q2697" i="1" s="1"/>
  <c r="M2697" i="1"/>
  <c r="L2697" i="1"/>
  <c r="O2696" i="1"/>
  <c r="N2696" i="1"/>
  <c r="P2696" i="1" s="1"/>
  <c r="Q2696" i="1" s="1"/>
  <c r="M2696" i="1"/>
  <c r="L2696" i="1"/>
  <c r="O2695" i="1"/>
  <c r="N2695" i="1"/>
  <c r="P2695" i="1" s="1"/>
  <c r="Q2695" i="1" s="1"/>
  <c r="M2695" i="1"/>
  <c r="L2695" i="1"/>
  <c r="O2694" i="1"/>
  <c r="N2694" i="1"/>
  <c r="P2694" i="1" s="1"/>
  <c r="Q2694" i="1" s="1"/>
  <c r="M2694" i="1"/>
  <c r="L2694" i="1"/>
  <c r="O2693" i="1"/>
  <c r="N2693" i="1"/>
  <c r="P2693" i="1" s="1"/>
  <c r="Q2693" i="1" s="1"/>
  <c r="M2693" i="1"/>
  <c r="L2693" i="1"/>
  <c r="O2692" i="1"/>
  <c r="N2692" i="1"/>
  <c r="P2692" i="1" s="1"/>
  <c r="Q2692" i="1" s="1"/>
  <c r="M2692" i="1"/>
  <c r="L2692" i="1"/>
  <c r="O2691" i="1"/>
  <c r="N2691" i="1"/>
  <c r="P2691" i="1" s="1"/>
  <c r="Q2691" i="1" s="1"/>
  <c r="M2691" i="1"/>
  <c r="L2691" i="1"/>
  <c r="O2690" i="1"/>
  <c r="N2690" i="1"/>
  <c r="P2690" i="1" s="1"/>
  <c r="Q2690" i="1" s="1"/>
  <c r="M2690" i="1"/>
  <c r="L2690" i="1"/>
  <c r="O2689" i="1"/>
  <c r="N2689" i="1"/>
  <c r="P2689" i="1" s="1"/>
  <c r="Q2689" i="1" s="1"/>
  <c r="M2689" i="1"/>
  <c r="L2689" i="1"/>
  <c r="O2688" i="1"/>
  <c r="N2688" i="1"/>
  <c r="P2688" i="1" s="1"/>
  <c r="Q2688" i="1" s="1"/>
  <c r="M2688" i="1"/>
  <c r="L2688" i="1"/>
  <c r="O2687" i="1"/>
  <c r="N2687" i="1"/>
  <c r="P2687" i="1" s="1"/>
  <c r="Q2687" i="1" s="1"/>
  <c r="M2687" i="1"/>
  <c r="L2687" i="1"/>
  <c r="O2686" i="1"/>
  <c r="N2686" i="1"/>
  <c r="P2686" i="1" s="1"/>
  <c r="Q2686" i="1" s="1"/>
  <c r="M2686" i="1"/>
  <c r="L2686" i="1"/>
  <c r="O2685" i="1"/>
  <c r="N2685" i="1"/>
  <c r="P2685" i="1" s="1"/>
  <c r="Q2685" i="1" s="1"/>
  <c r="M2685" i="1"/>
  <c r="L2685" i="1"/>
  <c r="O2684" i="1"/>
  <c r="N2684" i="1"/>
  <c r="P2684" i="1" s="1"/>
  <c r="Q2684" i="1" s="1"/>
  <c r="M2684" i="1"/>
  <c r="L2684" i="1"/>
  <c r="O2683" i="1"/>
  <c r="N2683" i="1"/>
  <c r="P2683" i="1" s="1"/>
  <c r="Q2683" i="1" s="1"/>
  <c r="M2683" i="1"/>
  <c r="L2683" i="1"/>
  <c r="O2682" i="1"/>
  <c r="N2682" i="1"/>
  <c r="P2682" i="1" s="1"/>
  <c r="Q2682" i="1" s="1"/>
  <c r="M2682" i="1"/>
  <c r="L2682" i="1"/>
  <c r="O2681" i="1"/>
  <c r="N2681" i="1"/>
  <c r="P2681" i="1" s="1"/>
  <c r="Q2681" i="1" s="1"/>
  <c r="M2681" i="1"/>
  <c r="L2681" i="1"/>
  <c r="O2680" i="1"/>
  <c r="N2680" i="1"/>
  <c r="P2680" i="1" s="1"/>
  <c r="Q2680" i="1" s="1"/>
  <c r="M2680" i="1"/>
  <c r="L2680" i="1"/>
  <c r="O2679" i="1"/>
  <c r="N2679" i="1"/>
  <c r="P2679" i="1" s="1"/>
  <c r="Q2679" i="1" s="1"/>
  <c r="M2679" i="1"/>
  <c r="L2679" i="1"/>
  <c r="O2678" i="1"/>
  <c r="N2678" i="1"/>
  <c r="P2678" i="1" s="1"/>
  <c r="Q2678" i="1" s="1"/>
  <c r="M2678" i="1"/>
  <c r="L2678" i="1"/>
  <c r="O2677" i="1"/>
  <c r="N2677" i="1"/>
  <c r="P2677" i="1" s="1"/>
  <c r="Q2677" i="1" s="1"/>
  <c r="M2677" i="1"/>
  <c r="L2677" i="1"/>
  <c r="O2676" i="1"/>
  <c r="N2676" i="1"/>
  <c r="P2676" i="1" s="1"/>
  <c r="Q2676" i="1" s="1"/>
  <c r="M2676" i="1"/>
  <c r="L2676" i="1"/>
  <c r="O2675" i="1"/>
  <c r="N2675" i="1"/>
  <c r="P2675" i="1" s="1"/>
  <c r="Q2675" i="1" s="1"/>
  <c r="M2675" i="1"/>
  <c r="L2675" i="1"/>
  <c r="O2674" i="1"/>
  <c r="N2674" i="1"/>
  <c r="P2674" i="1" s="1"/>
  <c r="Q2674" i="1" s="1"/>
  <c r="M2674" i="1"/>
  <c r="L2674" i="1"/>
  <c r="O2673" i="1"/>
  <c r="N2673" i="1"/>
  <c r="P2673" i="1" s="1"/>
  <c r="Q2673" i="1" s="1"/>
  <c r="M2673" i="1"/>
  <c r="L2673" i="1"/>
  <c r="O2672" i="1"/>
  <c r="N2672" i="1"/>
  <c r="P2672" i="1" s="1"/>
  <c r="Q2672" i="1" s="1"/>
  <c r="M2672" i="1"/>
  <c r="L2672" i="1"/>
  <c r="O2671" i="1"/>
  <c r="N2671" i="1"/>
  <c r="P2671" i="1" s="1"/>
  <c r="Q2671" i="1" s="1"/>
  <c r="M2671" i="1"/>
  <c r="L2671" i="1"/>
  <c r="O2670" i="1"/>
  <c r="N2670" i="1"/>
  <c r="P2670" i="1" s="1"/>
  <c r="Q2670" i="1" s="1"/>
  <c r="M2670" i="1"/>
  <c r="L2670" i="1"/>
  <c r="O2669" i="1"/>
  <c r="N2669" i="1"/>
  <c r="P2669" i="1" s="1"/>
  <c r="Q2669" i="1" s="1"/>
  <c r="M2669" i="1"/>
  <c r="L2669" i="1"/>
  <c r="O2668" i="1"/>
  <c r="N2668" i="1"/>
  <c r="P2668" i="1" s="1"/>
  <c r="Q2668" i="1" s="1"/>
  <c r="M2668" i="1"/>
  <c r="L2668" i="1"/>
  <c r="O2667" i="1"/>
  <c r="N2667" i="1"/>
  <c r="P2667" i="1" s="1"/>
  <c r="Q2667" i="1" s="1"/>
  <c r="M2667" i="1"/>
  <c r="L2667" i="1"/>
  <c r="O2666" i="1"/>
  <c r="N2666" i="1"/>
  <c r="P2666" i="1" s="1"/>
  <c r="Q2666" i="1" s="1"/>
  <c r="M2666" i="1"/>
  <c r="L2666" i="1"/>
  <c r="O2665" i="1"/>
  <c r="N2665" i="1"/>
  <c r="P2665" i="1" s="1"/>
  <c r="Q2665" i="1" s="1"/>
  <c r="M2665" i="1"/>
  <c r="L2665" i="1"/>
  <c r="O2664" i="1"/>
  <c r="N2664" i="1"/>
  <c r="P2664" i="1" s="1"/>
  <c r="Q2664" i="1" s="1"/>
  <c r="M2664" i="1"/>
  <c r="L2664" i="1"/>
  <c r="O2663" i="1"/>
  <c r="N2663" i="1"/>
  <c r="P2663" i="1" s="1"/>
  <c r="Q2663" i="1" s="1"/>
  <c r="M2663" i="1"/>
  <c r="L2663" i="1"/>
  <c r="O2662" i="1"/>
  <c r="N2662" i="1"/>
  <c r="P2662" i="1" s="1"/>
  <c r="Q2662" i="1" s="1"/>
  <c r="M2662" i="1"/>
  <c r="L2662" i="1"/>
  <c r="O2661" i="1"/>
  <c r="N2661" i="1"/>
  <c r="P2661" i="1" s="1"/>
  <c r="Q2661" i="1" s="1"/>
  <c r="M2661" i="1"/>
  <c r="L2661" i="1"/>
  <c r="O2660" i="1"/>
  <c r="N2660" i="1"/>
  <c r="P2660" i="1" s="1"/>
  <c r="Q2660" i="1" s="1"/>
  <c r="M2660" i="1"/>
  <c r="L2660" i="1"/>
  <c r="O2659" i="1"/>
  <c r="N2659" i="1"/>
  <c r="P2659" i="1" s="1"/>
  <c r="Q2659" i="1" s="1"/>
  <c r="M2659" i="1"/>
  <c r="L2659" i="1"/>
  <c r="O2658" i="1"/>
  <c r="N2658" i="1"/>
  <c r="P2658" i="1" s="1"/>
  <c r="Q2658" i="1" s="1"/>
  <c r="M2658" i="1"/>
  <c r="L2658" i="1"/>
  <c r="O2657" i="1"/>
  <c r="N2657" i="1"/>
  <c r="P2657" i="1" s="1"/>
  <c r="Q2657" i="1" s="1"/>
  <c r="M2657" i="1"/>
  <c r="L2657" i="1"/>
  <c r="O2656" i="1"/>
  <c r="N2656" i="1"/>
  <c r="P2656" i="1" s="1"/>
  <c r="Q2656" i="1" s="1"/>
  <c r="M2656" i="1"/>
  <c r="L2656" i="1"/>
  <c r="O2655" i="1"/>
  <c r="N2655" i="1"/>
  <c r="P2655" i="1" s="1"/>
  <c r="Q2655" i="1" s="1"/>
  <c r="M2655" i="1"/>
  <c r="L2655" i="1"/>
  <c r="O2654" i="1"/>
  <c r="N2654" i="1"/>
  <c r="P2654" i="1" s="1"/>
  <c r="Q2654" i="1" s="1"/>
  <c r="M2654" i="1"/>
  <c r="L2654" i="1"/>
  <c r="O2653" i="1"/>
  <c r="N2653" i="1"/>
  <c r="P2653" i="1" s="1"/>
  <c r="Q2653" i="1" s="1"/>
  <c r="M2653" i="1"/>
  <c r="L2653" i="1"/>
  <c r="O2652" i="1"/>
  <c r="N2652" i="1"/>
  <c r="P2652" i="1" s="1"/>
  <c r="Q2652" i="1" s="1"/>
  <c r="M2652" i="1"/>
  <c r="L2652" i="1"/>
  <c r="O2651" i="1"/>
  <c r="N2651" i="1"/>
  <c r="P2651" i="1" s="1"/>
  <c r="Q2651" i="1" s="1"/>
  <c r="M2651" i="1"/>
  <c r="L2651" i="1"/>
  <c r="O2650" i="1"/>
  <c r="N2650" i="1"/>
  <c r="P2650" i="1" s="1"/>
  <c r="Q2650" i="1" s="1"/>
  <c r="M2650" i="1"/>
  <c r="L2650" i="1"/>
  <c r="O2649" i="1"/>
  <c r="N2649" i="1"/>
  <c r="P2649" i="1" s="1"/>
  <c r="Q2649" i="1" s="1"/>
  <c r="M2649" i="1"/>
  <c r="L2649" i="1"/>
  <c r="O2648" i="1"/>
  <c r="N2648" i="1"/>
  <c r="P2648" i="1" s="1"/>
  <c r="Q2648" i="1" s="1"/>
  <c r="M2648" i="1"/>
  <c r="L2648" i="1"/>
  <c r="O2647" i="1"/>
  <c r="N2647" i="1"/>
  <c r="P2647" i="1" s="1"/>
  <c r="Q2647" i="1" s="1"/>
  <c r="M2647" i="1"/>
  <c r="L2647" i="1"/>
  <c r="O2646" i="1"/>
  <c r="N2646" i="1"/>
  <c r="P2646" i="1" s="1"/>
  <c r="Q2646" i="1" s="1"/>
  <c r="M2646" i="1"/>
  <c r="L2646" i="1"/>
  <c r="O2645" i="1"/>
  <c r="N2645" i="1"/>
  <c r="P2645" i="1" s="1"/>
  <c r="Q2645" i="1" s="1"/>
  <c r="M2645" i="1"/>
  <c r="L2645" i="1"/>
  <c r="O2644" i="1"/>
  <c r="N2644" i="1"/>
  <c r="P2644" i="1" s="1"/>
  <c r="Q2644" i="1" s="1"/>
  <c r="M2644" i="1"/>
  <c r="L2644" i="1"/>
  <c r="O2643" i="1"/>
  <c r="N2643" i="1"/>
  <c r="P2643" i="1" s="1"/>
  <c r="Q2643" i="1" s="1"/>
  <c r="M2643" i="1"/>
  <c r="L2643" i="1"/>
  <c r="O2642" i="1"/>
  <c r="N2642" i="1"/>
  <c r="P2642" i="1" s="1"/>
  <c r="Q2642" i="1" s="1"/>
  <c r="M2642" i="1"/>
  <c r="L2642" i="1"/>
  <c r="O2641" i="1"/>
  <c r="N2641" i="1"/>
  <c r="P2641" i="1" s="1"/>
  <c r="Q2641" i="1" s="1"/>
  <c r="M2641" i="1"/>
  <c r="L2641" i="1"/>
  <c r="O2640" i="1"/>
  <c r="N2640" i="1"/>
  <c r="P2640" i="1" s="1"/>
  <c r="Q2640" i="1" s="1"/>
  <c r="M2640" i="1"/>
  <c r="L2640" i="1"/>
  <c r="O2639" i="1"/>
  <c r="N2639" i="1"/>
  <c r="P2639" i="1" s="1"/>
  <c r="Q2639" i="1" s="1"/>
  <c r="M2639" i="1"/>
  <c r="L2639" i="1"/>
  <c r="O2638" i="1"/>
  <c r="N2638" i="1"/>
  <c r="P2638" i="1" s="1"/>
  <c r="Q2638" i="1" s="1"/>
  <c r="M2638" i="1"/>
  <c r="L2638" i="1"/>
  <c r="O2637" i="1"/>
  <c r="N2637" i="1"/>
  <c r="P2637" i="1" s="1"/>
  <c r="Q2637" i="1" s="1"/>
  <c r="M2637" i="1"/>
  <c r="L2637" i="1"/>
  <c r="O2636" i="1"/>
  <c r="N2636" i="1"/>
  <c r="P2636" i="1" s="1"/>
  <c r="Q2636" i="1" s="1"/>
  <c r="M2636" i="1"/>
  <c r="L2636" i="1"/>
  <c r="O2635" i="1"/>
  <c r="N2635" i="1"/>
  <c r="P2635" i="1" s="1"/>
  <c r="Q2635" i="1" s="1"/>
  <c r="M2635" i="1"/>
  <c r="L2635" i="1"/>
  <c r="O2634" i="1"/>
  <c r="N2634" i="1"/>
  <c r="P2634" i="1" s="1"/>
  <c r="Q2634" i="1" s="1"/>
  <c r="M2634" i="1"/>
  <c r="L2634" i="1"/>
  <c r="O2633" i="1"/>
  <c r="N2633" i="1"/>
  <c r="P2633" i="1" s="1"/>
  <c r="Q2633" i="1" s="1"/>
  <c r="M2633" i="1"/>
  <c r="L2633" i="1"/>
  <c r="O2632" i="1"/>
  <c r="N2632" i="1"/>
  <c r="P2632" i="1" s="1"/>
  <c r="Q2632" i="1" s="1"/>
  <c r="M2632" i="1"/>
  <c r="L2632" i="1"/>
  <c r="O2631" i="1"/>
  <c r="N2631" i="1"/>
  <c r="P2631" i="1" s="1"/>
  <c r="Q2631" i="1" s="1"/>
  <c r="M2631" i="1"/>
  <c r="L2631" i="1"/>
  <c r="O2630" i="1"/>
  <c r="N2630" i="1"/>
  <c r="P2630" i="1" s="1"/>
  <c r="Q2630" i="1" s="1"/>
  <c r="M2630" i="1"/>
  <c r="L2630" i="1"/>
  <c r="O2629" i="1"/>
  <c r="N2629" i="1"/>
  <c r="P2629" i="1" s="1"/>
  <c r="Q2629" i="1" s="1"/>
  <c r="M2629" i="1"/>
  <c r="L2629" i="1"/>
  <c r="O2628" i="1"/>
  <c r="N2628" i="1"/>
  <c r="P2628" i="1" s="1"/>
  <c r="Q2628" i="1" s="1"/>
  <c r="M2628" i="1"/>
  <c r="L2628" i="1"/>
  <c r="O2627" i="1"/>
  <c r="N2627" i="1"/>
  <c r="P2627" i="1" s="1"/>
  <c r="Q2627" i="1" s="1"/>
  <c r="M2627" i="1"/>
  <c r="L2627" i="1"/>
  <c r="O2626" i="1"/>
  <c r="N2626" i="1"/>
  <c r="P2626" i="1" s="1"/>
  <c r="Q2626" i="1" s="1"/>
  <c r="M2626" i="1"/>
  <c r="L2626" i="1"/>
  <c r="O2625" i="1"/>
  <c r="N2625" i="1"/>
  <c r="P2625" i="1" s="1"/>
  <c r="Q2625" i="1" s="1"/>
  <c r="M2625" i="1"/>
  <c r="L2625" i="1"/>
  <c r="O2624" i="1"/>
  <c r="N2624" i="1"/>
  <c r="P2624" i="1" s="1"/>
  <c r="Q2624" i="1" s="1"/>
  <c r="M2624" i="1"/>
  <c r="L2624" i="1"/>
  <c r="P2623" i="1"/>
  <c r="Q2623" i="1" s="1"/>
  <c r="O2623" i="1"/>
  <c r="N2623" i="1"/>
  <c r="M2623" i="1"/>
  <c r="L2623" i="1"/>
  <c r="P2622" i="1"/>
  <c r="Q2622" i="1" s="1"/>
  <c r="O2622" i="1"/>
  <c r="N2622" i="1"/>
  <c r="M2622" i="1"/>
  <c r="L2622" i="1"/>
  <c r="O2621" i="1"/>
  <c r="N2621" i="1"/>
  <c r="P2621" i="1" s="1"/>
  <c r="Q2621" i="1" s="1"/>
  <c r="M2621" i="1"/>
  <c r="L2621" i="1"/>
  <c r="O2620" i="1"/>
  <c r="N2620" i="1"/>
  <c r="P2620" i="1" s="1"/>
  <c r="Q2620" i="1" s="1"/>
  <c r="M2620" i="1"/>
  <c r="L2620" i="1"/>
  <c r="O2619" i="1"/>
  <c r="N2619" i="1"/>
  <c r="P2619" i="1" s="1"/>
  <c r="Q2619" i="1" s="1"/>
  <c r="M2619" i="1"/>
  <c r="L2619" i="1"/>
  <c r="O2618" i="1"/>
  <c r="N2618" i="1"/>
  <c r="P2618" i="1" s="1"/>
  <c r="Q2618" i="1" s="1"/>
  <c r="M2618" i="1"/>
  <c r="L2618" i="1"/>
  <c r="O2617" i="1"/>
  <c r="N2617" i="1"/>
  <c r="P2617" i="1" s="1"/>
  <c r="Q2617" i="1" s="1"/>
  <c r="M2617" i="1"/>
  <c r="L2617" i="1"/>
  <c r="O2616" i="1"/>
  <c r="N2616" i="1"/>
  <c r="P2616" i="1" s="1"/>
  <c r="Q2616" i="1" s="1"/>
  <c r="M2616" i="1"/>
  <c r="L2616" i="1"/>
  <c r="O2615" i="1"/>
  <c r="N2615" i="1"/>
  <c r="P2615" i="1" s="1"/>
  <c r="Q2615" i="1" s="1"/>
  <c r="M2615" i="1"/>
  <c r="L2615" i="1"/>
  <c r="O2614" i="1"/>
  <c r="N2614" i="1"/>
  <c r="P2614" i="1" s="1"/>
  <c r="Q2614" i="1" s="1"/>
  <c r="M2614" i="1"/>
  <c r="L2614" i="1"/>
  <c r="O2613" i="1"/>
  <c r="N2613" i="1"/>
  <c r="P2613" i="1" s="1"/>
  <c r="Q2613" i="1" s="1"/>
  <c r="M2613" i="1"/>
  <c r="L2613" i="1"/>
  <c r="O2612" i="1"/>
  <c r="N2612" i="1"/>
  <c r="P2612" i="1" s="1"/>
  <c r="Q2612" i="1" s="1"/>
  <c r="M2612" i="1"/>
  <c r="L2612" i="1"/>
  <c r="O2611" i="1"/>
  <c r="N2611" i="1"/>
  <c r="P2611" i="1" s="1"/>
  <c r="Q2611" i="1" s="1"/>
  <c r="M2611" i="1"/>
  <c r="L2611" i="1"/>
  <c r="O2610" i="1"/>
  <c r="N2610" i="1"/>
  <c r="P2610" i="1" s="1"/>
  <c r="Q2610" i="1" s="1"/>
  <c r="M2610" i="1"/>
  <c r="L2610" i="1"/>
  <c r="O2609" i="1"/>
  <c r="N2609" i="1"/>
  <c r="P2609" i="1" s="1"/>
  <c r="Q2609" i="1" s="1"/>
  <c r="M2609" i="1"/>
  <c r="L2609" i="1"/>
  <c r="O2608" i="1"/>
  <c r="N2608" i="1"/>
  <c r="P2608" i="1" s="1"/>
  <c r="Q2608" i="1" s="1"/>
  <c r="M2608" i="1"/>
  <c r="L2608" i="1"/>
  <c r="O2607" i="1"/>
  <c r="N2607" i="1"/>
  <c r="P2607" i="1" s="1"/>
  <c r="Q2607" i="1" s="1"/>
  <c r="M2607" i="1"/>
  <c r="L2607" i="1"/>
  <c r="O2606" i="1"/>
  <c r="N2606" i="1"/>
  <c r="P2606" i="1" s="1"/>
  <c r="Q2606" i="1" s="1"/>
  <c r="M2606" i="1"/>
  <c r="L2606" i="1"/>
  <c r="O2605" i="1"/>
  <c r="N2605" i="1"/>
  <c r="P2605" i="1" s="1"/>
  <c r="Q2605" i="1" s="1"/>
  <c r="M2605" i="1"/>
  <c r="L2605" i="1"/>
  <c r="O2604" i="1"/>
  <c r="N2604" i="1"/>
  <c r="P2604" i="1" s="1"/>
  <c r="Q2604" i="1" s="1"/>
  <c r="M2604" i="1"/>
  <c r="L2604" i="1"/>
  <c r="O2603" i="1"/>
  <c r="N2603" i="1"/>
  <c r="P2603" i="1" s="1"/>
  <c r="Q2603" i="1" s="1"/>
  <c r="M2603" i="1"/>
  <c r="L2603" i="1"/>
  <c r="O2602" i="1"/>
  <c r="N2602" i="1"/>
  <c r="P2602" i="1" s="1"/>
  <c r="Q2602" i="1" s="1"/>
  <c r="M2602" i="1"/>
  <c r="L2602" i="1"/>
  <c r="O2601" i="1"/>
  <c r="N2601" i="1"/>
  <c r="P2601" i="1" s="1"/>
  <c r="Q2601" i="1" s="1"/>
  <c r="M2601" i="1"/>
  <c r="L2601" i="1"/>
  <c r="O2600" i="1"/>
  <c r="P2600" i="1" s="1"/>
  <c r="Q2600" i="1" s="1"/>
  <c r="N2600" i="1"/>
  <c r="M2600" i="1"/>
  <c r="L2600" i="1"/>
  <c r="O2599" i="1"/>
  <c r="N2599" i="1"/>
  <c r="P2599" i="1" s="1"/>
  <c r="Q2599" i="1" s="1"/>
  <c r="M2599" i="1"/>
  <c r="L2599" i="1"/>
  <c r="O2598" i="1"/>
  <c r="N2598" i="1"/>
  <c r="P2598" i="1" s="1"/>
  <c r="Q2598" i="1" s="1"/>
  <c r="M2598" i="1"/>
  <c r="L2598" i="1"/>
  <c r="O2597" i="1"/>
  <c r="N2597" i="1"/>
  <c r="P2597" i="1" s="1"/>
  <c r="Q2597" i="1" s="1"/>
  <c r="M2597" i="1"/>
  <c r="L2597" i="1"/>
  <c r="O2596" i="1"/>
  <c r="N2596" i="1"/>
  <c r="P2596" i="1" s="1"/>
  <c r="Q2596" i="1" s="1"/>
  <c r="M2596" i="1"/>
  <c r="L2596" i="1"/>
  <c r="O2595" i="1"/>
  <c r="N2595" i="1"/>
  <c r="P2595" i="1" s="1"/>
  <c r="Q2595" i="1" s="1"/>
  <c r="M2595" i="1"/>
  <c r="L2595" i="1"/>
  <c r="O2594" i="1"/>
  <c r="N2594" i="1"/>
  <c r="P2594" i="1" s="1"/>
  <c r="Q2594" i="1" s="1"/>
  <c r="M2594" i="1"/>
  <c r="L2594" i="1"/>
  <c r="O2593" i="1"/>
  <c r="N2593" i="1"/>
  <c r="P2593" i="1" s="1"/>
  <c r="Q2593" i="1" s="1"/>
  <c r="M2593" i="1"/>
  <c r="L2593" i="1"/>
  <c r="O2592" i="1"/>
  <c r="N2592" i="1"/>
  <c r="P2592" i="1" s="1"/>
  <c r="Q2592" i="1" s="1"/>
  <c r="M2592" i="1"/>
  <c r="L2592" i="1"/>
  <c r="O2591" i="1"/>
  <c r="N2591" i="1"/>
  <c r="P2591" i="1" s="1"/>
  <c r="Q2591" i="1" s="1"/>
  <c r="M2591" i="1"/>
  <c r="L2591" i="1"/>
  <c r="O2590" i="1"/>
  <c r="N2590" i="1"/>
  <c r="P2590" i="1" s="1"/>
  <c r="Q2590" i="1" s="1"/>
  <c r="M2590" i="1"/>
  <c r="L2590" i="1"/>
  <c r="O2589" i="1"/>
  <c r="N2589" i="1"/>
  <c r="P2589" i="1" s="1"/>
  <c r="Q2589" i="1" s="1"/>
  <c r="M2589" i="1"/>
  <c r="L2589" i="1"/>
  <c r="O2588" i="1"/>
  <c r="N2588" i="1"/>
  <c r="P2588" i="1" s="1"/>
  <c r="Q2588" i="1" s="1"/>
  <c r="M2588" i="1"/>
  <c r="L2588" i="1"/>
  <c r="O2587" i="1"/>
  <c r="N2587" i="1"/>
  <c r="P2587" i="1" s="1"/>
  <c r="Q2587" i="1" s="1"/>
  <c r="M2587" i="1"/>
  <c r="L2587" i="1"/>
  <c r="O2586" i="1"/>
  <c r="N2586" i="1"/>
  <c r="P2586" i="1" s="1"/>
  <c r="Q2586" i="1" s="1"/>
  <c r="M2586" i="1"/>
  <c r="L2586" i="1"/>
  <c r="O2585" i="1"/>
  <c r="N2585" i="1"/>
  <c r="P2585" i="1" s="1"/>
  <c r="Q2585" i="1" s="1"/>
  <c r="M2585" i="1"/>
  <c r="L2585" i="1"/>
  <c r="O2584" i="1"/>
  <c r="N2584" i="1"/>
  <c r="P2584" i="1" s="1"/>
  <c r="Q2584" i="1" s="1"/>
  <c r="M2584" i="1"/>
  <c r="L2584" i="1"/>
  <c r="O2583" i="1"/>
  <c r="N2583" i="1"/>
  <c r="P2583" i="1" s="1"/>
  <c r="Q2583" i="1" s="1"/>
  <c r="M2583" i="1"/>
  <c r="L2583" i="1"/>
  <c r="O2582" i="1"/>
  <c r="N2582" i="1"/>
  <c r="P2582" i="1" s="1"/>
  <c r="Q2582" i="1" s="1"/>
  <c r="M2582" i="1"/>
  <c r="L2582" i="1"/>
  <c r="O2581" i="1"/>
  <c r="N2581" i="1"/>
  <c r="P2581" i="1" s="1"/>
  <c r="Q2581" i="1" s="1"/>
  <c r="M2581" i="1"/>
  <c r="L2581" i="1"/>
  <c r="O2580" i="1"/>
  <c r="N2580" i="1"/>
  <c r="P2580" i="1" s="1"/>
  <c r="Q2580" i="1" s="1"/>
  <c r="M2580" i="1"/>
  <c r="L2580" i="1"/>
  <c r="O2579" i="1"/>
  <c r="N2579" i="1"/>
  <c r="P2579" i="1" s="1"/>
  <c r="Q2579" i="1" s="1"/>
  <c r="M2579" i="1"/>
  <c r="L2579" i="1"/>
  <c r="O2578" i="1"/>
  <c r="N2578" i="1"/>
  <c r="P2578" i="1" s="1"/>
  <c r="Q2578" i="1" s="1"/>
  <c r="M2578" i="1"/>
  <c r="L2578" i="1"/>
  <c r="O2577" i="1"/>
  <c r="N2577" i="1"/>
  <c r="P2577" i="1" s="1"/>
  <c r="Q2577" i="1" s="1"/>
  <c r="M2577" i="1"/>
  <c r="L2577" i="1"/>
  <c r="O2576" i="1"/>
  <c r="N2576" i="1"/>
  <c r="P2576" i="1" s="1"/>
  <c r="Q2576" i="1" s="1"/>
  <c r="M2576" i="1"/>
  <c r="L2576" i="1"/>
  <c r="O2575" i="1"/>
  <c r="N2575" i="1"/>
  <c r="P2575" i="1" s="1"/>
  <c r="Q2575" i="1" s="1"/>
  <c r="M2575" i="1"/>
  <c r="L2575" i="1"/>
  <c r="O2574" i="1"/>
  <c r="N2574" i="1"/>
  <c r="P2574" i="1" s="1"/>
  <c r="Q2574" i="1" s="1"/>
  <c r="M2574" i="1"/>
  <c r="L2574" i="1"/>
  <c r="O2573" i="1"/>
  <c r="N2573" i="1"/>
  <c r="P2573" i="1" s="1"/>
  <c r="Q2573" i="1" s="1"/>
  <c r="M2573" i="1"/>
  <c r="L2573" i="1"/>
  <c r="O2572" i="1"/>
  <c r="N2572" i="1"/>
  <c r="P2572" i="1" s="1"/>
  <c r="Q2572" i="1" s="1"/>
  <c r="M2572" i="1"/>
  <c r="L2572" i="1"/>
  <c r="O2571" i="1"/>
  <c r="N2571" i="1"/>
  <c r="P2571" i="1" s="1"/>
  <c r="Q2571" i="1" s="1"/>
  <c r="M2571" i="1"/>
  <c r="L2571" i="1"/>
  <c r="O2570" i="1"/>
  <c r="N2570" i="1"/>
  <c r="P2570" i="1" s="1"/>
  <c r="Q2570" i="1" s="1"/>
  <c r="M2570" i="1"/>
  <c r="L2570" i="1"/>
  <c r="O2569" i="1"/>
  <c r="N2569" i="1"/>
  <c r="P2569" i="1" s="1"/>
  <c r="Q2569" i="1" s="1"/>
  <c r="M2569" i="1"/>
  <c r="L2569" i="1"/>
  <c r="O2568" i="1"/>
  <c r="N2568" i="1"/>
  <c r="P2568" i="1" s="1"/>
  <c r="Q2568" i="1" s="1"/>
  <c r="M2568" i="1"/>
  <c r="L2568" i="1"/>
  <c r="O2567" i="1"/>
  <c r="N2567" i="1"/>
  <c r="P2567" i="1" s="1"/>
  <c r="Q2567" i="1" s="1"/>
  <c r="M2567" i="1"/>
  <c r="L2567" i="1"/>
  <c r="O2566" i="1"/>
  <c r="N2566" i="1"/>
  <c r="P2566" i="1" s="1"/>
  <c r="Q2566" i="1" s="1"/>
  <c r="M2566" i="1"/>
  <c r="L2566" i="1"/>
  <c r="P2565" i="1"/>
  <c r="Q2565" i="1" s="1"/>
  <c r="O2565" i="1"/>
  <c r="N2565" i="1"/>
  <c r="M2565" i="1"/>
  <c r="L2565" i="1"/>
  <c r="O2564" i="1"/>
  <c r="N2564" i="1"/>
  <c r="P2564" i="1" s="1"/>
  <c r="Q2564" i="1" s="1"/>
  <c r="M2564" i="1"/>
  <c r="L2564" i="1"/>
  <c r="O2563" i="1"/>
  <c r="N2563" i="1"/>
  <c r="P2563" i="1" s="1"/>
  <c r="Q2563" i="1" s="1"/>
  <c r="M2563" i="1"/>
  <c r="L2563" i="1"/>
  <c r="O2562" i="1"/>
  <c r="N2562" i="1"/>
  <c r="P2562" i="1" s="1"/>
  <c r="Q2562" i="1" s="1"/>
  <c r="M2562" i="1"/>
  <c r="L2562" i="1"/>
  <c r="O2561" i="1"/>
  <c r="N2561" i="1"/>
  <c r="P2561" i="1" s="1"/>
  <c r="Q2561" i="1" s="1"/>
  <c r="M2561" i="1"/>
  <c r="L2561" i="1"/>
  <c r="O2560" i="1"/>
  <c r="N2560" i="1"/>
  <c r="P2560" i="1" s="1"/>
  <c r="Q2560" i="1" s="1"/>
  <c r="M2560" i="1"/>
  <c r="L2560" i="1"/>
  <c r="O2559" i="1"/>
  <c r="N2559" i="1"/>
  <c r="P2559" i="1" s="1"/>
  <c r="Q2559" i="1" s="1"/>
  <c r="M2559" i="1"/>
  <c r="L2559" i="1"/>
  <c r="O2558" i="1"/>
  <c r="N2558" i="1"/>
  <c r="P2558" i="1" s="1"/>
  <c r="Q2558" i="1" s="1"/>
  <c r="M2558" i="1"/>
  <c r="L2558" i="1"/>
  <c r="O2557" i="1"/>
  <c r="N2557" i="1"/>
  <c r="P2557" i="1" s="1"/>
  <c r="Q2557" i="1" s="1"/>
  <c r="M2557" i="1"/>
  <c r="L2557" i="1"/>
  <c r="O2556" i="1"/>
  <c r="N2556" i="1"/>
  <c r="P2556" i="1" s="1"/>
  <c r="Q2556" i="1" s="1"/>
  <c r="M2556" i="1"/>
  <c r="L2556" i="1"/>
  <c r="O2555" i="1"/>
  <c r="N2555" i="1"/>
  <c r="P2555" i="1" s="1"/>
  <c r="Q2555" i="1" s="1"/>
  <c r="M2555" i="1"/>
  <c r="L2555" i="1"/>
  <c r="O2554" i="1"/>
  <c r="N2554" i="1"/>
  <c r="P2554" i="1" s="1"/>
  <c r="Q2554" i="1" s="1"/>
  <c r="M2554" i="1"/>
  <c r="L2554" i="1"/>
  <c r="O2553" i="1"/>
  <c r="N2553" i="1"/>
  <c r="P2553" i="1" s="1"/>
  <c r="Q2553" i="1" s="1"/>
  <c r="M2553" i="1"/>
  <c r="L2553" i="1"/>
  <c r="O2552" i="1"/>
  <c r="N2552" i="1"/>
  <c r="P2552" i="1" s="1"/>
  <c r="Q2552" i="1" s="1"/>
  <c r="M2552" i="1"/>
  <c r="L2552" i="1"/>
  <c r="O2551" i="1"/>
  <c r="N2551" i="1"/>
  <c r="P2551" i="1" s="1"/>
  <c r="Q2551" i="1" s="1"/>
  <c r="M2551" i="1"/>
  <c r="L2551" i="1"/>
  <c r="O2550" i="1"/>
  <c r="N2550" i="1"/>
  <c r="P2550" i="1" s="1"/>
  <c r="Q2550" i="1" s="1"/>
  <c r="M2550" i="1"/>
  <c r="L2550" i="1"/>
  <c r="O2549" i="1"/>
  <c r="N2549" i="1"/>
  <c r="P2549" i="1" s="1"/>
  <c r="Q2549" i="1" s="1"/>
  <c r="M2549" i="1"/>
  <c r="L2549" i="1"/>
  <c r="O2548" i="1"/>
  <c r="N2548" i="1"/>
  <c r="P2548" i="1" s="1"/>
  <c r="Q2548" i="1" s="1"/>
  <c r="M2548" i="1"/>
  <c r="L2548" i="1"/>
  <c r="O2547" i="1"/>
  <c r="N2547" i="1"/>
  <c r="P2547" i="1" s="1"/>
  <c r="Q2547" i="1" s="1"/>
  <c r="M2547" i="1"/>
  <c r="L2547" i="1"/>
  <c r="O2546" i="1"/>
  <c r="N2546" i="1"/>
  <c r="P2546" i="1" s="1"/>
  <c r="Q2546" i="1" s="1"/>
  <c r="M2546" i="1"/>
  <c r="L2546" i="1"/>
  <c r="O2545" i="1"/>
  <c r="N2545" i="1"/>
  <c r="P2545" i="1" s="1"/>
  <c r="Q2545" i="1" s="1"/>
  <c r="M2545" i="1"/>
  <c r="L2545" i="1"/>
  <c r="O2544" i="1"/>
  <c r="N2544" i="1"/>
  <c r="P2544" i="1" s="1"/>
  <c r="Q2544" i="1" s="1"/>
  <c r="M2544" i="1"/>
  <c r="L2544" i="1"/>
  <c r="O2543" i="1"/>
  <c r="N2543" i="1"/>
  <c r="P2543" i="1" s="1"/>
  <c r="Q2543" i="1" s="1"/>
  <c r="M2543" i="1"/>
  <c r="L2543" i="1"/>
  <c r="O2542" i="1"/>
  <c r="N2542" i="1"/>
  <c r="P2542" i="1" s="1"/>
  <c r="Q2542" i="1" s="1"/>
  <c r="M2542" i="1"/>
  <c r="L2542" i="1"/>
  <c r="O2541" i="1"/>
  <c r="N2541" i="1"/>
  <c r="P2541" i="1" s="1"/>
  <c r="Q2541" i="1" s="1"/>
  <c r="M2541" i="1"/>
  <c r="L2541" i="1"/>
  <c r="O2540" i="1"/>
  <c r="N2540" i="1"/>
  <c r="P2540" i="1" s="1"/>
  <c r="Q2540" i="1" s="1"/>
  <c r="M2540" i="1"/>
  <c r="L2540" i="1"/>
  <c r="O2539" i="1"/>
  <c r="N2539" i="1"/>
  <c r="P2539" i="1" s="1"/>
  <c r="Q2539" i="1" s="1"/>
  <c r="M2539" i="1"/>
  <c r="L2539" i="1"/>
  <c r="O2538" i="1"/>
  <c r="N2538" i="1"/>
  <c r="P2538" i="1" s="1"/>
  <c r="Q2538" i="1" s="1"/>
  <c r="M2538" i="1"/>
  <c r="L2538" i="1"/>
  <c r="O2537" i="1"/>
  <c r="N2537" i="1"/>
  <c r="P2537" i="1" s="1"/>
  <c r="Q2537" i="1" s="1"/>
  <c r="M2537" i="1"/>
  <c r="L2537" i="1"/>
  <c r="O2536" i="1"/>
  <c r="N2536" i="1"/>
  <c r="P2536" i="1" s="1"/>
  <c r="Q2536" i="1" s="1"/>
  <c r="M2536" i="1"/>
  <c r="L2536" i="1"/>
  <c r="O2535" i="1"/>
  <c r="N2535" i="1"/>
  <c r="P2535" i="1" s="1"/>
  <c r="Q2535" i="1" s="1"/>
  <c r="M2535" i="1"/>
  <c r="L2535" i="1"/>
  <c r="O2534" i="1"/>
  <c r="N2534" i="1"/>
  <c r="P2534" i="1" s="1"/>
  <c r="Q2534" i="1" s="1"/>
  <c r="M2534" i="1"/>
  <c r="L2534" i="1"/>
  <c r="O2533" i="1"/>
  <c r="N2533" i="1"/>
  <c r="P2533" i="1" s="1"/>
  <c r="Q2533" i="1" s="1"/>
  <c r="M2533" i="1"/>
  <c r="L2533" i="1"/>
  <c r="O2532" i="1"/>
  <c r="N2532" i="1"/>
  <c r="P2532" i="1" s="1"/>
  <c r="Q2532" i="1" s="1"/>
  <c r="M2532" i="1"/>
  <c r="L2532" i="1"/>
  <c r="O2531" i="1"/>
  <c r="N2531" i="1"/>
  <c r="P2531" i="1" s="1"/>
  <c r="Q2531" i="1" s="1"/>
  <c r="M2531" i="1"/>
  <c r="L2531" i="1"/>
  <c r="O2530" i="1"/>
  <c r="N2530" i="1"/>
  <c r="P2530" i="1" s="1"/>
  <c r="Q2530" i="1" s="1"/>
  <c r="M2530" i="1"/>
  <c r="L2530" i="1"/>
  <c r="O2529" i="1"/>
  <c r="N2529" i="1"/>
  <c r="P2529" i="1" s="1"/>
  <c r="Q2529" i="1" s="1"/>
  <c r="M2529" i="1"/>
  <c r="L2529" i="1"/>
  <c r="O2528" i="1"/>
  <c r="N2528" i="1"/>
  <c r="P2528" i="1" s="1"/>
  <c r="Q2528" i="1" s="1"/>
  <c r="M2528" i="1"/>
  <c r="L2528" i="1"/>
  <c r="O2527" i="1"/>
  <c r="N2527" i="1"/>
  <c r="P2527" i="1" s="1"/>
  <c r="Q2527" i="1" s="1"/>
  <c r="M2527" i="1"/>
  <c r="L2527" i="1"/>
  <c r="O2526" i="1"/>
  <c r="N2526" i="1"/>
  <c r="P2526" i="1" s="1"/>
  <c r="Q2526" i="1" s="1"/>
  <c r="M2526" i="1"/>
  <c r="L2526" i="1"/>
  <c r="O2525" i="1"/>
  <c r="N2525" i="1"/>
  <c r="P2525" i="1" s="1"/>
  <c r="Q2525" i="1" s="1"/>
  <c r="M2525" i="1"/>
  <c r="L2525" i="1"/>
  <c r="O2524" i="1"/>
  <c r="N2524" i="1"/>
  <c r="P2524" i="1" s="1"/>
  <c r="Q2524" i="1" s="1"/>
  <c r="M2524" i="1"/>
  <c r="L2524" i="1"/>
  <c r="O2523" i="1"/>
  <c r="N2523" i="1"/>
  <c r="P2523" i="1" s="1"/>
  <c r="Q2523" i="1" s="1"/>
  <c r="M2523" i="1"/>
  <c r="L2523" i="1"/>
  <c r="O2522" i="1"/>
  <c r="N2522" i="1"/>
  <c r="P2522" i="1" s="1"/>
  <c r="Q2522" i="1" s="1"/>
  <c r="M2522" i="1"/>
  <c r="L2522" i="1"/>
  <c r="O2521" i="1"/>
  <c r="N2521" i="1"/>
  <c r="P2521" i="1" s="1"/>
  <c r="Q2521" i="1" s="1"/>
  <c r="M2521" i="1"/>
  <c r="L2521" i="1"/>
  <c r="O2520" i="1"/>
  <c r="N2520" i="1"/>
  <c r="P2520" i="1" s="1"/>
  <c r="Q2520" i="1" s="1"/>
  <c r="M2520" i="1"/>
  <c r="L2520" i="1"/>
  <c r="O2519" i="1"/>
  <c r="N2519" i="1"/>
  <c r="P2519" i="1" s="1"/>
  <c r="Q2519" i="1" s="1"/>
  <c r="M2519" i="1"/>
  <c r="L2519" i="1"/>
  <c r="O2518" i="1"/>
  <c r="N2518" i="1"/>
  <c r="P2518" i="1" s="1"/>
  <c r="Q2518" i="1" s="1"/>
  <c r="M2518" i="1"/>
  <c r="L2518" i="1"/>
  <c r="O2517" i="1"/>
  <c r="N2517" i="1"/>
  <c r="P2517" i="1" s="1"/>
  <c r="Q2517" i="1" s="1"/>
  <c r="M2517" i="1"/>
  <c r="L2517" i="1"/>
  <c r="O2516" i="1"/>
  <c r="N2516" i="1"/>
  <c r="P2516" i="1" s="1"/>
  <c r="Q2516" i="1" s="1"/>
  <c r="M2516" i="1"/>
  <c r="L2516" i="1"/>
  <c r="O2515" i="1"/>
  <c r="N2515" i="1"/>
  <c r="P2515" i="1" s="1"/>
  <c r="Q2515" i="1" s="1"/>
  <c r="M2515" i="1"/>
  <c r="L2515" i="1"/>
  <c r="O2514" i="1"/>
  <c r="N2514" i="1"/>
  <c r="P2514" i="1" s="1"/>
  <c r="Q2514" i="1" s="1"/>
  <c r="M2514" i="1"/>
  <c r="L2514" i="1"/>
  <c r="O2513" i="1"/>
  <c r="N2513" i="1"/>
  <c r="P2513" i="1" s="1"/>
  <c r="Q2513" i="1" s="1"/>
  <c r="M2513" i="1"/>
  <c r="L2513" i="1"/>
  <c r="O2512" i="1"/>
  <c r="N2512" i="1"/>
  <c r="P2512" i="1" s="1"/>
  <c r="Q2512" i="1" s="1"/>
  <c r="M2512" i="1"/>
  <c r="L2512" i="1"/>
  <c r="O2511" i="1"/>
  <c r="N2511" i="1"/>
  <c r="P2511" i="1" s="1"/>
  <c r="Q2511" i="1" s="1"/>
  <c r="M2511" i="1"/>
  <c r="L2511" i="1"/>
  <c r="O2510" i="1"/>
  <c r="N2510" i="1"/>
  <c r="P2510" i="1" s="1"/>
  <c r="Q2510" i="1" s="1"/>
  <c r="M2510" i="1"/>
  <c r="L2510" i="1"/>
  <c r="O2509" i="1"/>
  <c r="N2509" i="1"/>
  <c r="P2509" i="1" s="1"/>
  <c r="Q2509" i="1" s="1"/>
  <c r="M2509" i="1"/>
  <c r="L2509" i="1"/>
  <c r="O2508" i="1"/>
  <c r="N2508" i="1"/>
  <c r="P2508" i="1" s="1"/>
  <c r="Q2508" i="1" s="1"/>
  <c r="M2508" i="1"/>
  <c r="L2508" i="1"/>
  <c r="O2507" i="1"/>
  <c r="N2507" i="1"/>
  <c r="P2507" i="1" s="1"/>
  <c r="Q2507" i="1" s="1"/>
  <c r="M2507" i="1"/>
  <c r="L2507" i="1"/>
  <c r="O2506" i="1"/>
  <c r="N2506" i="1"/>
  <c r="P2506" i="1" s="1"/>
  <c r="Q2506" i="1" s="1"/>
  <c r="M2506" i="1"/>
  <c r="L2506" i="1"/>
  <c r="O2505" i="1"/>
  <c r="N2505" i="1"/>
  <c r="P2505" i="1" s="1"/>
  <c r="Q2505" i="1" s="1"/>
  <c r="M2505" i="1"/>
  <c r="L2505" i="1"/>
  <c r="O2504" i="1"/>
  <c r="N2504" i="1"/>
  <c r="P2504" i="1" s="1"/>
  <c r="Q2504" i="1" s="1"/>
  <c r="M2504" i="1"/>
  <c r="L2504" i="1"/>
  <c r="O2503" i="1"/>
  <c r="N2503" i="1"/>
  <c r="P2503" i="1" s="1"/>
  <c r="Q2503" i="1" s="1"/>
  <c r="M2503" i="1"/>
  <c r="L2503" i="1"/>
  <c r="O2502" i="1"/>
  <c r="N2502" i="1"/>
  <c r="P2502" i="1" s="1"/>
  <c r="Q2502" i="1" s="1"/>
  <c r="M2502" i="1"/>
  <c r="L2502" i="1"/>
  <c r="O2501" i="1"/>
  <c r="N2501" i="1"/>
  <c r="P2501" i="1" s="1"/>
  <c r="Q2501" i="1" s="1"/>
  <c r="M2501" i="1"/>
  <c r="L2501" i="1"/>
  <c r="O2500" i="1"/>
  <c r="N2500" i="1"/>
  <c r="P2500" i="1" s="1"/>
  <c r="Q2500" i="1" s="1"/>
  <c r="M2500" i="1"/>
  <c r="L2500" i="1"/>
  <c r="O2499" i="1"/>
  <c r="N2499" i="1"/>
  <c r="P2499" i="1" s="1"/>
  <c r="Q2499" i="1" s="1"/>
  <c r="M2499" i="1"/>
  <c r="L2499" i="1"/>
  <c r="O2498" i="1"/>
  <c r="N2498" i="1"/>
  <c r="P2498" i="1" s="1"/>
  <c r="Q2498" i="1" s="1"/>
  <c r="M2498" i="1"/>
  <c r="L2498" i="1"/>
  <c r="O2497" i="1"/>
  <c r="N2497" i="1"/>
  <c r="P2497" i="1" s="1"/>
  <c r="Q2497" i="1" s="1"/>
  <c r="M2497" i="1"/>
  <c r="L2497" i="1"/>
  <c r="O2496" i="1"/>
  <c r="N2496" i="1"/>
  <c r="P2496" i="1" s="1"/>
  <c r="Q2496" i="1" s="1"/>
  <c r="M2496" i="1"/>
  <c r="L2496" i="1"/>
  <c r="O2495" i="1"/>
  <c r="N2495" i="1"/>
  <c r="P2495" i="1" s="1"/>
  <c r="Q2495" i="1" s="1"/>
  <c r="M2495" i="1"/>
  <c r="L2495" i="1"/>
  <c r="O2494" i="1"/>
  <c r="N2494" i="1"/>
  <c r="P2494" i="1" s="1"/>
  <c r="Q2494" i="1" s="1"/>
  <c r="M2494" i="1"/>
  <c r="L2494" i="1"/>
  <c r="O2493" i="1"/>
  <c r="N2493" i="1"/>
  <c r="P2493" i="1" s="1"/>
  <c r="Q2493" i="1" s="1"/>
  <c r="M2493" i="1"/>
  <c r="L2493" i="1"/>
  <c r="O2492" i="1"/>
  <c r="N2492" i="1"/>
  <c r="P2492" i="1" s="1"/>
  <c r="Q2492" i="1" s="1"/>
  <c r="M2492" i="1"/>
  <c r="L2492" i="1"/>
  <c r="O2491" i="1"/>
  <c r="N2491" i="1"/>
  <c r="P2491" i="1" s="1"/>
  <c r="Q2491" i="1" s="1"/>
  <c r="M2491" i="1"/>
  <c r="L2491" i="1"/>
  <c r="O2490" i="1"/>
  <c r="N2490" i="1"/>
  <c r="P2490" i="1" s="1"/>
  <c r="Q2490" i="1" s="1"/>
  <c r="M2490" i="1"/>
  <c r="L2490" i="1"/>
  <c r="O2489" i="1"/>
  <c r="N2489" i="1"/>
  <c r="P2489" i="1" s="1"/>
  <c r="Q2489" i="1" s="1"/>
  <c r="M2489" i="1"/>
  <c r="L2489" i="1"/>
  <c r="O2488" i="1"/>
  <c r="N2488" i="1"/>
  <c r="P2488" i="1" s="1"/>
  <c r="Q2488" i="1" s="1"/>
  <c r="M2488" i="1"/>
  <c r="L2488" i="1"/>
  <c r="O2487" i="1"/>
  <c r="N2487" i="1"/>
  <c r="P2487" i="1" s="1"/>
  <c r="Q2487" i="1" s="1"/>
  <c r="M2487" i="1"/>
  <c r="L2487" i="1"/>
  <c r="O2486" i="1"/>
  <c r="N2486" i="1"/>
  <c r="P2486" i="1" s="1"/>
  <c r="Q2486" i="1" s="1"/>
  <c r="M2486" i="1"/>
  <c r="L2486" i="1"/>
  <c r="O2485" i="1"/>
  <c r="N2485" i="1"/>
  <c r="P2485" i="1" s="1"/>
  <c r="Q2485" i="1" s="1"/>
  <c r="M2485" i="1"/>
  <c r="L2485" i="1"/>
  <c r="O2484" i="1"/>
  <c r="N2484" i="1"/>
  <c r="P2484" i="1" s="1"/>
  <c r="Q2484" i="1" s="1"/>
  <c r="M2484" i="1"/>
  <c r="L2484" i="1"/>
  <c r="O2483" i="1"/>
  <c r="N2483" i="1"/>
  <c r="P2483" i="1" s="1"/>
  <c r="Q2483" i="1" s="1"/>
  <c r="M2483" i="1"/>
  <c r="L2483" i="1"/>
  <c r="O2482" i="1"/>
  <c r="N2482" i="1"/>
  <c r="P2482" i="1" s="1"/>
  <c r="Q2482" i="1" s="1"/>
  <c r="M2482" i="1"/>
  <c r="L2482" i="1"/>
  <c r="O2481" i="1"/>
  <c r="N2481" i="1"/>
  <c r="P2481" i="1" s="1"/>
  <c r="Q2481" i="1" s="1"/>
  <c r="M2481" i="1"/>
  <c r="L2481" i="1"/>
  <c r="O2480" i="1"/>
  <c r="N2480" i="1"/>
  <c r="P2480" i="1" s="1"/>
  <c r="Q2480" i="1" s="1"/>
  <c r="M2480" i="1"/>
  <c r="L2480" i="1"/>
  <c r="O2479" i="1"/>
  <c r="N2479" i="1"/>
  <c r="P2479" i="1" s="1"/>
  <c r="Q2479" i="1" s="1"/>
  <c r="M2479" i="1"/>
  <c r="L2479" i="1"/>
  <c r="O2478" i="1"/>
  <c r="N2478" i="1"/>
  <c r="P2478" i="1" s="1"/>
  <c r="Q2478" i="1" s="1"/>
  <c r="M2478" i="1"/>
  <c r="L2478" i="1"/>
  <c r="O2477" i="1"/>
  <c r="N2477" i="1"/>
  <c r="P2477" i="1" s="1"/>
  <c r="Q2477" i="1" s="1"/>
  <c r="M2477" i="1"/>
  <c r="L2477" i="1"/>
  <c r="O2476" i="1"/>
  <c r="N2476" i="1"/>
  <c r="P2476" i="1" s="1"/>
  <c r="Q2476" i="1" s="1"/>
  <c r="M2476" i="1"/>
  <c r="L2476" i="1"/>
  <c r="O2475" i="1"/>
  <c r="N2475" i="1"/>
  <c r="P2475" i="1" s="1"/>
  <c r="Q2475" i="1" s="1"/>
  <c r="M2475" i="1"/>
  <c r="L2475" i="1"/>
  <c r="O2474" i="1"/>
  <c r="N2474" i="1"/>
  <c r="P2474" i="1" s="1"/>
  <c r="Q2474" i="1" s="1"/>
  <c r="M2474" i="1"/>
  <c r="L2474" i="1"/>
  <c r="O2473" i="1"/>
  <c r="N2473" i="1"/>
  <c r="P2473" i="1" s="1"/>
  <c r="Q2473" i="1" s="1"/>
  <c r="M2473" i="1"/>
  <c r="L2473" i="1"/>
  <c r="O2472" i="1"/>
  <c r="N2472" i="1"/>
  <c r="P2472" i="1" s="1"/>
  <c r="Q2472" i="1" s="1"/>
  <c r="M2472" i="1"/>
  <c r="L2472" i="1"/>
  <c r="O2471" i="1"/>
  <c r="N2471" i="1"/>
  <c r="P2471" i="1" s="1"/>
  <c r="Q2471" i="1" s="1"/>
  <c r="M2471" i="1"/>
  <c r="L2471" i="1"/>
  <c r="O2470" i="1"/>
  <c r="N2470" i="1"/>
  <c r="P2470" i="1" s="1"/>
  <c r="Q2470" i="1" s="1"/>
  <c r="M2470" i="1"/>
  <c r="L2470" i="1"/>
  <c r="O2469" i="1"/>
  <c r="N2469" i="1"/>
  <c r="P2469" i="1" s="1"/>
  <c r="Q2469" i="1" s="1"/>
  <c r="M2469" i="1"/>
  <c r="L2469" i="1"/>
  <c r="O2468" i="1"/>
  <c r="N2468" i="1"/>
  <c r="P2468" i="1" s="1"/>
  <c r="Q2468" i="1" s="1"/>
  <c r="M2468" i="1"/>
  <c r="L2468" i="1"/>
  <c r="O2467" i="1"/>
  <c r="N2467" i="1"/>
  <c r="P2467" i="1" s="1"/>
  <c r="Q2467" i="1" s="1"/>
  <c r="M2467" i="1"/>
  <c r="L2467" i="1"/>
  <c r="O2466" i="1"/>
  <c r="N2466" i="1"/>
  <c r="P2466" i="1" s="1"/>
  <c r="Q2466" i="1" s="1"/>
  <c r="M2466" i="1"/>
  <c r="L2466" i="1"/>
  <c r="O2465" i="1"/>
  <c r="N2465" i="1"/>
  <c r="P2465" i="1" s="1"/>
  <c r="Q2465" i="1" s="1"/>
  <c r="M2465" i="1"/>
  <c r="L2465" i="1"/>
  <c r="O2464" i="1"/>
  <c r="N2464" i="1"/>
  <c r="P2464" i="1" s="1"/>
  <c r="Q2464" i="1" s="1"/>
  <c r="M2464" i="1"/>
  <c r="L2464" i="1"/>
  <c r="O2463" i="1"/>
  <c r="N2463" i="1"/>
  <c r="P2463" i="1" s="1"/>
  <c r="Q2463" i="1" s="1"/>
  <c r="M2463" i="1"/>
  <c r="L2463" i="1"/>
  <c r="O2462" i="1"/>
  <c r="N2462" i="1"/>
  <c r="P2462" i="1" s="1"/>
  <c r="Q2462" i="1" s="1"/>
  <c r="M2462" i="1"/>
  <c r="L2462" i="1"/>
  <c r="O2461" i="1"/>
  <c r="N2461" i="1"/>
  <c r="P2461" i="1" s="1"/>
  <c r="Q2461" i="1" s="1"/>
  <c r="M2461" i="1"/>
  <c r="L2461" i="1"/>
  <c r="O2460" i="1"/>
  <c r="N2460" i="1"/>
  <c r="P2460" i="1" s="1"/>
  <c r="Q2460" i="1" s="1"/>
  <c r="M2460" i="1"/>
  <c r="L2460" i="1"/>
  <c r="O2459" i="1"/>
  <c r="N2459" i="1"/>
  <c r="P2459" i="1" s="1"/>
  <c r="Q2459" i="1" s="1"/>
  <c r="M2459" i="1"/>
  <c r="L2459" i="1"/>
  <c r="O2458" i="1"/>
  <c r="N2458" i="1"/>
  <c r="P2458" i="1" s="1"/>
  <c r="Q2458" i="1" s="1"/>
  <c r="M2458" i="1"/>
  <c r="L2458" i="1"/>
  <c r="O2457" i="1"/>
  <c r="N2457" i="1"/>
  <c r="P2457" i="1" s="1"/>
  <c r="Q2457" i="1" s="1"/>
  <c r="M2457" i="1"/>
  <c r="L2457" i="1"/>
  <c r="O2456" i="1"/>
  <c r="N2456" i="1"/>
  <c r="P2456" i="1" s="1"/>
  <c r="Q2456" i="1" s="1"/>
  <c r="M2456" i="1"/>
  <c r="L2456" i="1"/>
  <c r="O2455" i="1"/>
  <c r="N2455" i="1"/>
  <c r="P2455" i="1" s="1"/>
  <c r="Q2455" i="1" s="1"/>
  <c r="M2455" i="1"/>
  <c r="L2455" i="1"/>
  <c r="O2454" i="1"/>
  <c r="N2454" i="1"/>
  <c r="P2454" i="1" s="1"/>
  <c r="Q2454" i="1" s="1"/>
  <c r="M2454" i="1"/>
  <c r="L2454" i="1"/>
  <c r="O2453" i="1"/>
  <c r="N2453" i="1"/>
  <c r="P2453" i="1" s="1"/>
  <c r="Q2453" i="1" s="1"/>
  <c r="M2453" i="1"/>
  <c r="L2453" i="1"/>
  <c r="O2452" i="1"/>
  <c r="N2452" i="1"/>
  <c r="P2452" i="1" s="1"/>
  <c r="Q2452" i="1" s="1"/>
  <c r="M2452" i="1"/>
  <c r="L2452" i="1"/>
  <c r="O2451" i="1"/>
  <c r="N2451" i="1"/>
  <c r="P2451" i="1" s="1"/>
  <c r="Q2451" i="1" s="1"/>
  <c r="M2451" i="1"/>
  <c r="L2451" i="1"/>
  <c r="O2450" i="1"/>
  <c r="N2450" i="1"/>
  <c r="P2450" i="1" s="1"/>
  <c r="Q2450" i="1" s="1"/>
  <c r="M2450" i="1"/>
  <c r="L2450" i="1"/>
  <c r="O2449" i="1"/>
  <c r="N2449" i="1"/>
  <c r="P2449" i="1" s="1"/>
  <c r="Q2449" i="1" s="1"/>
  <c r="M2449" i="1"/>
  <c r="L2449" i="1"/>
  <c r="O2448" i="1"/>
  <c r="N2448" i="1"/>
  <c r="P2448" i="1" s="1"/>
  <c r="Q2448" i="1" s="1"/>
  <c r="M2448" i="1"/>
  <c r="L2448" i="1"/>
  <c r="O2447" i="1"/>
  <c r="N2447" i="1"/>
  <c r="P2447" i="1" s="1"/>
  <c r="Q2447" i="1" s="1"/>
  <c r="M2447" i="1"/>
  <c r="L2447" i="1"/>
  <c r="O2446" i="1"/>
  <c r="N2446" i="1"/>
  <c r="P2446" i="1" s="1"/>
  <c r="Q2446" i="1" s="1"/>
  <c r="M2446" i="1"/>
  <c r="L2446" i="1"/>
  <c r="O2445" i="1"/>
  <c r="N2445" i="1"/>
  <c r="P2445" i="1" s="1"/>
  <c r="Q2445" i="1" s="1"/>
  <c r="M2445" i="1"/>
  <c r="L2445" i="1"/>
  <c r="O2444" i="1"/>
  <c r="N2444" i="1"/>
  <c r="P2444" i="1" s="1"/>
  <c r="Q2444" i="1" s="1"/>
  <c r="M2444" i="1"/>
  <c r="L2444" i="1"/>
  <c r="O2443" i="1"/>
  <c r="N2443" i="1"/>
  <c r="P2443" i="1" s="1"/>
  <c r="Q2443" i="1" s="1"/>
  <c r="M2443" i="1"/>
  <c r="L2443" i="1"/>
  <c r="O2442" i="1"/>
  <c r="N2442" i="1"/>
  <c r="P2442" i="1" s="1"/>
  <c r="Q2442" i="1" s="1"/>
  <c r="M2442" i="1"/>
  <c r="L2442" i="1"/>
  <c r="O2441" i="1"/>
  <c r="N2441" i="1"/>
  <c r="P2441" i="1" s="1"/>
  <c r="Q2441" i="1" s="1"/>
  <c r="M2441" i="1"/>
  <c r="L2441" i="1"/>
  <c r="O2440" i="1"/>
  <c r="N2440" i="1"/>
  <c r="P2440" i="1" s="1"/>
  <c r="Q2440" i="1" s="1"/>
  <c r="M2440" i="1"/>
  <c r="L2440" i="1"/>
  <c r="O2439" i="1"/>
  <c r="N2439" i="1"/>
  <c r="P2439" i="1" s="1"/>
  <c r="Q2439" i="1" s="1"/>
  <c r="M2439" i="1"/>
  <c r="L2439" i="1"/>
  <c r="O2438" i="1"/>
  <c r="N2438" i="1"/>
  <c r="P2438" i="1" s="1"/>
  <c r="Q2438" i="1" s="1"/>
  <c r="M2438" i="1"/>
  <c r="L2438" i="1"/>
  <c r="O2437" i="1"/>
  <c r="N2437" i="1"/>
  <c r="P2437" i="1" s="1"/>
  <c r="Q2437" i="1" s="1"/>
  <c r="M2437" i="1"/>
  <c r="L2437" i="1"/>
  <c r="O2436" i="1"/>
  <c r="N2436" i="1"/>
  <c r="P2436" i="1" s="1"/>
  <c r="Q2436" i="1" s="1"/>
  <c r="M2436" i="1"/>
  <c r="L2436" i="1"/>
  <c r="O2435" i="1"/>
  <c r="N2435" i="1"/>
  <c r="P2435" i="1" s="1"/>
  <c r="Q2435" i="1" s="1"/>
  <c r="M2435" i="1"/>
  <c r="L2435" i="1"/>
  <c r="O2434" i="1"/>
  <c r="N2434" i="1"/>
  <c r="P2434" i="1" s="1"/>
  <c r="Q2434" i="1" s="1"/>
  <c r="M2434" i="1"/>
  <c r="L2434" i="1"/>
  <c r="O2433" i="1"/>
  <c r="N2433" i="1"/>
  <c r="P2433" i="1" s="1"/>
  <c r="Q2433" i="1" s="1"/>
  <c r="M2433" i="1"/>
  <c r="L2433" i="1"/>
  <c r="O2432" i="1"/>
  <c r="N2432" i="1"/>
  <c r="P2432" i="1" s="1"/>
  <c r="Q2432" i="1" s="1"/>
  <c r="M2432" i="1"/>
  <c r="L2432" i="1"/>
  <c r="O2431" i="1"/>
  <c r="N2431" i="1"/>
  <c r="P2431" i="1" s="1"/>
  <c r="Q2431" i="1" s="1"/>
  <c r="M2431" i="1"/>
  <c r="L2431" i="1"/>
  <c r="O2430" i="1"/>
  <c r="N2430" i="1"/>
  <c r="P2430" i="1" s="1"/>
  <c r="Q2430" i="1" s="1"/>
  <c r="M2430" i="1"/>
  <c r="L2430" i="1"/>
  <c r="O2429" i="1"/>
  <c r="N2429" i="1"/>
  <c r="P2429" i="1" s="1"/>
  <c r="Q2429" i="1" s="1"/>
  <c r="M2429" i="1"/>
  <c r="L2429" i="1"/>
  <c r="O2428" i="1"/>
  <c r="N2428" i="1"/>
  <c r="P2428" i="1" s="1"/>
  <c r="Q2428" i="1" s="1"/>
  <c r="M2428" i="1"/>
  <c r="L2428" i="1"/>
  <c r="O2427" i="1"/>
  <c r="N2427" i="1"/>
  <c r="P2427" i="1" s="1"/>
  <c r="Q2427" i="1" s="1"/>
  <c r="M2427" i="1"/>
  <c r="L2427" i="1"/>
  <c r="O2426" i="1"/>
  <c r="N2426" i="1"/>
  <c r="P2426" i="1" s="1"/>
  <c r="Q2426" i="1" s="1"/>
  <c r="M2426" i="1"/>
  <c r="L2426" i="1"/>
  <c r="O2425" i="1"/>
  <c r="N2425" i="1"/>
  <c r="P2425" i="1" s="1"/>
  <c r="Q2425" i="1" s="1"/>
  <c r="M2425" i="1"/>
  <c r="L2425" i="1"/>
  <c r="O2424" i="1"/>
  <c r="N2424" i="1"/>
  <c r="P2424" i="1" s="1"/>
  <c r="Q2424" i="1" s="1"/>
  <c r="M2424" i="1"/>
  <c r="L2424" i="1"/>
  <c r="O2423" i="1"/>
  <c r="N2423" i="1"/>
  <c r="P2423" i="1" s="1"/>
  <c r="Q2423" i="1" s="1"/>
  <c r="M2423" i="1"/>
  <c r="L2423" i="1"/>
  <c r="O2422" i="1"/>
  <c r="N2422" i="1"/>
  <c r="P2422" i="1" s="1"/>
  <c r="Q2422" i="1" s="1"/>
  <c r="M2422" i="1"/>
  <c r="L2422" i="1"/>
  <c r="O2421" i="1"/>
  <c r="N2421" i="1"/>
  <c r="P2421" i="1" s="1"/>
  <c r="Q2421" i="1" s="1"/>
  <c r="M2421" i="1"/>
  <c r="L2421" i="1"/>
  <c r="O2420" i="1"/>
  <c r="N2420" i="1"/>
  <c r="P2420" i="1" s="1"/>
  <c r="Q2420" i="1" s="1"/>
  <c r="M2420" i="1"/>
  <c r="L2420" i="1"/>
  <c r="O2419" i="1"/>
  <c r="N2419" i="1"/>
  <c r="P2419" i="1" s="1"/>
  <c r="Q2419" i="1" s="1"/>
  <c r="M2419" i="1"/>
  <c r="L2419" i="1"/>
  <c r="O2418" i="1"/>
  <c r="N2418" i="1"/>
  <c r="P2418" i="1" s="1"/>
  <c r="Q2418" i="1" s="1"/>
  <c r="M2418" i="1"/>
  <c r="L2418" i="1"/>
  <c r="O2417" i="1"/>
  <c r="N2417" i="1"/>
  <c r="P2417" i="1" s="1"/>
  <c r="Q2417" i="1" s="1"/>
  <c r="M2417" i="1"/>
  <c r="L2417" i="1"/>
  <c r="O2416" i="1"/>
  <c r="N2416" i="1"/>
  <c r="P2416" i="1" s="1"/>
  <c r="Q2416" i="1" s="1"/>
  <c r="M2416" i="1"/>
  <c r="L2416" i="1"/>
  <c r="O2415" i="1"/>
  <c r="N2415" i="1"/>
  <c r="P2415" i="1" s="1"/>
  <c r="Q2415" i="1" s="1"/>
  <c r="M2415" i="1"/>
  <c r="L2415" i="1"/>
  <c r="O2414" i="1"/>
  <c r="N2414" i="1"/>
  <c r="P2414" i="1" s="1"/>
  <c r="Q2414" i="1" s="1"/>
  <c r="M2414" i="1"/>
  <c r="L2414" i="1"/>
  <c r="O2413" i="1"/>
  <c r="N2413" i="1"/>
  <c r="P2413" i="1" s="1"/>
  <c r="Q2413" i="1" s="1"/>
  <c r="M2413" i="1"/>
  <c r="L2413" i="1"/>
  <c r="O2412" i="1"/>
  <c r="N2412" i="1"/>
  <c r="P2412" i="1" s="1"/>
  <c r="Q2412" i="1" s="1"/>
  <c r="M2412" i="1"/>
  <c r="L2412" i="1"/>
  <c r="O2411" i="1"/>
  <c r="N2411" i="1"/>
  <c r="P2411" i="1" s="1"/>
  <c r="Q2411" i="1" s="1"/>
  <c r="M2411" i="1"/>
  <c r="L2411" i="1"/>
  <c r="O2410" i="1"/>
  <c r="N2410" i="1"/>
  <c r="P2410" i="1" s="1"/>
  <c r="Q2410" i="1" s="1"/>
  <c r="M2410" i="1"/>
  <c r="L2410" i="1"/>
  <c r="O2409" i="1"/>
  <c r="N2409" i="1"/>
  <c r="P2409" i="1" s="1"/>
  <c r="Q2409" i="1" s="1"/>
  <c r="M2409" i="1"/>
  <c r="L2409" i="1"/>
  <c r="O2408" i="1"/>
  <c r="N2408" i="1"/>
  <c r="P2408" i="1" s="1"/>
  <c r="Q2408" i="1" s="1"/>
  <c r="M2408" i="1"/>
  <c r="L2408" i="1"/>
  <c r="O2407" i="1"/>
  <c r="N2407" i="1"/>
  <c r="P2407" i="1" s="1"/>
  <c r="Q2407" i="1" s="1"/>
  <c r="M2407" i="1"/>
  <c r="L2407" i="1"/>
  <c r="O2406" i="1"/>
  <c r="N2406" i="1"/>
  <c r="P2406" i="1" s="1"/>
  <c r="Q2406" i="1" s="1"/>
  <c r="M2406" i="1"/>
  <c r="L2406" i="1"/>
  <c r="O2405" i="1"/>
  <c r="N2405" i="1"/>
  <c r="P2405" i="1" s="1"/>
  <c r="Q2405" i="1" s="1"/>
  <c r="M2405" i="1"/>
  <c r="L2405" i="1"/>
  <c r="O2404" i="1"/>
  <c r="N2404" i="1"/>
  <c r="P2404" i="1" s="1"/>
  <c r="Q2404" i="1" s="1"/>
  <c r="M2404" i="1"/>
  <c r="L2404" i="1"/>
  <c r="O2403" i="1"/>
  <c r="N2403" i="1"/>
  <c r="P2403" i="1" s="1"/>
  <c r="Q2403" i="1" s="1"/>
  <c r="M2403" i="1"/>
  <c r="L2403" i="1"/>
  <c r="O2402" i="1"/>
  <c r="N2402" i="1"/>
  <c r="P2402" i="1" s="1"/>
  <c r="Q2402" i="1" s="1"/>
  <c r="M2402" i="1"/>
  <c r="L2402" i="1"/>
  <c r="O2401" i="1"/>
  <c r="N2401" i="1"/>
  <c r="P2401" i="1" s="1"/>
  <c r="Q2401" i="1" s="1"/>
  <c r="M2401" i="1"/>
  <c r="L2401" i="1"/>
  <c r="O2400" i="1"/>
  <c r="N2400" i="1"/>
  <c r="P2400" i="1" s="1"/>
  <c r="Q2400" i="1" s="1"/>
  <c r="M2400" i="1"/>
  <c r="L2400" i="1"/>
  <c r="O2399" i="1"/>
  <c r="N2399" i="1"/>
  <c r="P2399" i="1" s="1"/>
  <c r="Q2399" i="1" s="1"/>
  <c r="M2399" i="1"/>
  <c r="L2399" i="1"/>
  <c r="O2398" i="1"/>
  <c r="N2398" i="1"/>
  <c r="P2398" i="1" s="1"/>
  <c r="Q2398" i="1" s="1"/>
  <c r="M2398" i="1"/>
  <c r="L2398" i="1"/>
  <c r="O2397" i="1"/>
  <c r="N2397" i="1"/>
  <c r="P2397" i="1" s="1"/>
  <c r="Q2397" i="1" s="1"/>
  <c r="M2397" i="1"/>
  <c r="L2397" i="1"/>
  <c r="O2396" i="1"/>
  <c r="N2396" i="1"/>
  <c r="P2396" i="1" s="1"/>
  <c r="Q2396" i="1" s="1"/>
  <c r="M2396" i="1"/>
  <c r="L2396" i="1"/>
  <c r="O2395" i="1"/>
  <c r="N2395" i="1"/>
  <c r="P2395" i="1" s="1"/>
  <c r="Q2395" i="1" s="1"/>
  <c r="M2395" i="1"/>
  <c r="L2395" i="1"/>
  <c r="O2394" i="1"/>
  <c r="N2394" i="1"/>
  <c r="P2394" i="1" s="1"/>
  <c r="Q2394" i="1" s="1"/>
  <c r="M2394" i="1"/>
  <c r="L2394" i="1"/>
  <c r="O2393" i="1"/>
  <c r="N2393" i="1"/>
  <c r="P2393" i="1" s="1"/>
  <c r="Q2393" i="1" s="1"/>
  <c r="M2393" i="1"/>
  <c r="L2393" i="1"/>
  <c r="O2392" i="1"/>
  <c r="N2392" i="1"/>
  <c r="P2392" i="1" s="1"/>
  <c r="Q2392" i="1" s="1"/>
  <c r="M2392" i="1"/>
  <c r="L2392" i="1"/>
  <c r="O2391" i="1"/>
  <c r="N2391" i="1"/>
  <c r="P2391" i="1" s="1"/>
  <c r="Q2391" i="1" s="1"/>
  <c r="M2391" i="1"/>
  <c r="L2391" i="1"/>
  <c r="O2390" i="1"/>
  <c r="N2390" i="1"/>
  <c r="P2390" i="1" s="1"/>
  <c r="Q2390" i="1" s="1"/>
  <c r="M2390" i="1"/>
  <c r="L2390" i="1"/>
  <c r="O2389" i="1"/>
  <c r="N2389" i="1"/>
  <c r="P2389" i="1" s="1"/>
  <c r="Q2389" i="1" s="1"/>
  <c r="M2389" i="1"/>
  <c r="L2389" i="1"/>
  <c r="O2388" i="1"/>
  <c r="N2388" i="1"/>
  <c r="P2388" i="1" s="1"/>
  <c r="Q2388" i="1" s="1"/>
  <c r="M2388" i="1"/>
  <c r="L2388" i="1"/>
  <c r="O2387" i="1"/>
  <c r="N2387" i="1"/>
  <c r="P2387" i="1" s="1"/>
  <c r="Q2387" i="1" s="1"/>
  <c r="M2387" i="1"/>
  <c r="L2387" i="1"/>
  <c r="O2386" i="1"/>
  <c r="N2386" i="1"/>
  <c r="P2386" i="1" s="1"/>
  <c r="Q2386" i="1" s="1"/>
  <c r="M2386" i="1"/>
  <c r="L2386" i="1"/>
  <c r="O2385" i="1"/>
  <c r="N2385" i="1"/>
  <c r="P2385" i="1" s="1"/>
  <c r="Q2385" i="1" s="1"/>
  <c r="M2385" i="1"/>
  <c r="L2385" i="1"/>
  <c r="O2384" i="1"/>
  <c r="N2384" i="1"/>
  <c r="P2384" i="1" s="1"/>
  <c r="Q2384" i="1" s="1"/>
  <c r="M2384" i="1"/>
  <c r="L2384" i="1"/>
  <c r="O2383" i="1"/>
  <c r="N2383" i="1"/>
  <c r="P2383" i="1" s="1"/>
  <c r="Q2383" i="1" s="1"/>
  <c r="M2383" i="1"/>
  <c r="L2383" i="1"/>
  <c r="O2382" i="1"/>
  <c r="N2382" i="1"/>
  <c r="P2382" i="1" s="1"/>
  <c r="Q2382" i="1" s="1"/>
  <c r="M2382" i="1"/>
  <c r="L2382" i="1"/>
  <c r="O2381" i="1"/>
  <c r="N2381" i="1"/>
  <c r="P2381" i="1" s="1"/>
  <c r="Q2381" i="1" s="1"/>
  <c r="M2381" i="1"/>
  <c r="L2381" i="1"/>
  <c r="O2380" i="1"/>
  <c r="N2380" i="1"/>
  <c r="P2380" i="1" s="1"/>
  <c r="Q2380" i="1" s="1"/>
  <c r="M2380" i="1"/>
  <c r="L2380" i="1"/>
  <c r="O2379" i="1"/>
  <c r="N2379" i="1"/>
  <c r="P2379" i="1" s="1"/>
  <c r="Q2379" i="1" s="1"/>
  <c r="M2379" i="1"/>
  <c r="L2379" i="1"/>
  <c r="O2378" i="1"/>
  <c r="N2378" i="1"/>
  <c r="P2378" i="1" s="1"/>
  <c r="Q2378" i="1" s="1"/>
  <c r="M2378" i="1"/>
  <c r="L2378" i="1"/>
  <c r="O2377" i="1"/>
  <c r="N2377" i="1"/>
  <c r="P2377" i="1" s="1"/>
  <c r="Q2377" i="1" s="1"/>
  <c r="M2377" i="1"/>
  <c r="L2377" i="1"/>
  <c r="O2376" i="1"/>
  <c r="N2376" i="1"/>
  <c r="P2376" i="1" s="1"/>
  <c r="Q2376" i="1" s="1"/>
  <c r="M2376" i="1"/>
  <c r="L2376" i="1"/>
  <c r="O2375" i="1"/>
  <c r="N2375" i="1"/>
  <c r="P2375" i="1" s="1"/>
  <c r="Q2375" i="1" s="1"/>
  <c r="M2375" i="1"/>
  <c r="L2375" i="1"/>
  <c r="O2374" i="1"/>
  <c r="N2374" i="1"/>
  <c r="P2374" i="1" s="1"/>
  <c r="Q2374" i="1" s="1"/>
  <c r="M2374" i="1"/>
  <c r="L2374" i="1"/>
  <c r="O2373" i="1"/>
  <c r="N2373" i="1"/>
  <c r="P2373" i="1" s="1"/>
  <c r="Q2373" i="1" s="1"/>
  <c r="M2373" i="1"/>
  <c r="L2373" i="1"/>
  <c r="O2372" i="1"/>
  <c r="N2372" i="1"/>
  <c r="P2372" i="1" s="1"/>
  <c r="Q2372" i="1" s="1"/>
  <c r="M2372" i="1"/>
  <c r="L2372" i="1"/>
  <c r="O2371" i="1"/>
  <c r="N2371" i="1"/>
  <c r="P2371" i="1" s="1"/>
  <c r="Q2371" i="1" s="1"/>
  <c r="M2371" i="1"/>
  <c r="L2371" i="1"/>
  <c r="O2370" i="1"/>
  <c r="N2370" i="1"/>
  <c r="P2370" i="1" s="1"/>
  <c r="Q2370" i="1" s="1"/>
  <c r="M2370" i="1"/>
  <c r="L2370" i="1"/>
  <c r="O2369" i="1"/>
  <c r="N2369" i="1"/>
  <c r="P2369" i="1" s="1"/>
  <c r="Q2369" i="1" s="1"/>
  <c r="M2369" i="1"/>
  <c r="L2369" i="1"/>
  <c r="O2368" i="1"/>
  <c r="N2368" i="1"/>
  <c r="P2368" i="1" s="1"/>
  <c r="Q2368" i="1" s="1"/>
  <c r="M2368" i="1"/>
  <c r="L2368" i="1"/>
  <c r="O2367" i="1"/>
  <c r="N2367" i="1"/>
  <c r="P2367" i="1" s="1"/>
  <c r="Q2367" i="1" s="1"/>
  <c r="M2367" i="1"/>
  <c r="L2367" i="1"/>
  <c r="O2366" i="1"/>
  <c r="N2366" i="1"/>
  <c r="P2366" i="1" s="1"/>
  <c r="Q2366" i="1" s="1"/>
  <c r="M2366" i="1"/>
  <c r="L2366" i="1"/>
  <c r="O2365" i="1"/>
  <c r="N2365" i="1"/>
  <c r="P2365" i="1" s="1"/>
  <c r="Q2365" i="1" s="1"/>
  <c r="M2365" i="1"/>
  <c r="L2365" i="1"/>
  <c r="O2364" i="1"/>
  <c r="N2364" i="1"/>
  <c r="P2364" i="1" s="1"/>
  <c r="Q2364" i="1" s="1"/>
  <c r="M2364" i="1"/>
  <c r="L2364" i="1"/>
  <c r="O2363" i="1"/>
  <c r="N2363" i="1"/>
  <c r="P2363" i="1" s="1"/>
  <c r="Q2363" i="1" s="1"/>
  <c r="M2363" i="1"/>
  <c r="L2363" i="1"/>
  <c r="O2362" i="1"/>
  <c r="N2362" i="1"/>
  <c r="P2362" i="1" s="1"/>
  <c r="Q2362" i="1" s="1"/>
  <c r="M2362" i="1"/>
  <c r="L2362" i="1"/>
  <c r="O2361" i="1"/>
  <c r="N2361" i="1"/>
  <c r="P2361" i="1" s="1"/>
  <c r="Q2361" i="1" s="1"/>
  <c r="M2361" i="1"/>
  <c r="L2361" i="1"/>
  <c r="O2360" i="1"/>
  <c r="N2360" i="1"/>
  <c r="P2360" i="1" s="1"/>
  <c r="Q2360" i="1" s="1"/>
  <c r="M2360" i="1"/>
  <c r="L2360" i="1"/>
  <c r="O2359" i="1"/>
  <c r="N2359" i="1"/>
  <c r="P2359" i="1" s="1"/>
  <c r="Q2359" i="1" s="1"/>
  <c r="M2359" i="1"/>
  <c r="L2359" i="1"/>
  <c r="O2358" i="1"/>
  <c r="N2358" i="1"/>
  <c r="P2358" i="1" s="1"/>
  <c r="Q2358" i="1" s="1"/>
  <c r="M2358" i="1"/>
  <c r="L2358" i="1"/>
  <c r="O2357" i="1"/>
  <c r="N2357" i="1"/>
  <c r="P2357" i="1" s="1"/>
  <c r="Q2357" i="1" s="1"/>
  <c r="M2357" i="1"/>
  <c r="L2357" i="1"/>
  <c r="O2356" i="1"/>
  <c r="N2356" i="1"/>
  <c r="P2356" i="1" s="1"/>
  <c r="Q2356" i="1" s="1"/>
  <c r="M2356" i="1"/>
  <c r="L2356" i="1"/>
  <c r="O2355" i="1"/>
  <c r="N2355" i="1"/>
  <c r="P2355" i="1" s="1"/>
  <c r="Q2355" i="1" s="1"/>
  <c r="M2355" i="1"/>
  <c r="L2355" i="1"/>
  <c r="O2354" i="1"/>
  <c r="N2354" i="1"/>
  <c r="P2354" i="1" s="1"/>
  <c r="Q2354" i="1" s="1"/>
  <c r="M2354" i="1"/>
  <c r="L2354" i="1"/>
  <c r="O2353" i="1"/>
  <c r="N2353" i="1"/>
  <c r="P2353" i="1" s="1"/>
  <c r="Q2353" i="1" s="1"/>
  <c r="M2353" i="1"/>
  <c r="L2353" i="1"/>
  <c r="O2352" i="1"/>
  <c r="N2352" i="1"/>
  <c r="P2352" i="1" s="1"/>
  <c r="Q2352" i="1" s="1"/>
  <c r="M2352" i="1"/>
  <c r="L2352" i="1"/>
  <c r="O2351" i="1"/>
  <c r="N2351" i="1"/>
  <c r="P2351" i="1" s="1"/>
  <c r="Q2351" i="1" s="1"/>
  <c r="M2351" i="1"/>
  <c r="L2351" i="1"/>
  <c r="O2350" i="1"/>
  <c r="N2350" i="1"/>
  <c r="P2350" i="1" s="1"/>
  <c r="Q2350" i="1" s="1"/>
  <c r="M2350" i="1"/>
  <c r="L2350" i="1"/>
  <c r="O2349" i="1"/>
  <c r="N2349" i="1"/>
  <c r="P2349" i="1" s="1"/>
  <c r="Q2349" i="1" s="1"/>
  <c r="M2349" i="1"/>
  <c r="L2349" i="1"/>
  <c r="O2348" i="1"/>
  <c r="N2348" i="1"/>
  <c r="P2348" i="1" s="1"/>
  <c r="Q2348" i="1" s="1"/>
  <c r="M2348" i="1"/>
  <c r="L2348" i="1"/>
  <c r="O2347" i="1"/>
  <c r="N2347" i="1"/>
  <c r="P2347" i="1" s="1"/>
  <c r="Q2347" i="1" s="1"/>
  <c r="M2347" i="1"/>
  <c r="L2347" i="1"/>
  <c r="O2346" i="1"/>
  <c r="N2346" i="1"/>
  <c r="P2346" i="1" s="1"/>
  <c r="Q2346" i="1" s="1"/>
  <c r="M2346" i="1"/>
  <c r="L2346" i="1"/>
  <c r="O2345" i="1"/>
  <c r="N2345" i="1"/>
  <c r="P2345" i="1" s="1"/>
  <c r="Q2345" i="1" s="1"/>
  <c r="M2345" i="1"/>
  <c r="L2345" i="1"/>
  <c r="O2344" i="1"/>
  <c r="N2344" i="1"/>
  <c r="P2344" i="1" s="1"/>
  <c r="Q2344" i="1" s="1"/>
  <c r="M2344" i="1"/>
  <c r="L2344" i="1"/>
  <c r="O2343" i="1"/>
  <c r="N2343" i="1"/>
  <c r="P2343" i="1" s="1"/>
  <c r="Q2343" i="1" s="1"/>
  <c r="M2343" i="1"/>
  <c r="L2343" i="1"/>
  <c r="O2342" i="1"/>
  <c r="N2342" i="1"/>
  <c r="P2342" i="1" s="1"/>
  <c r="Q2342" i="1" s="1"/>
  <c r="M2342" i="1"/>
  <c r="L2342" i="1"/>
  <c r="O2341" i="1"/>
  <c r="N2341" i="1"/>
  <c r="P2341" i="1" s="1"/>
  <c r="Q2341" i="1" s="1"/>
  <c r="M2341" i="1"/>
  <c r="L2341" i="1"/>
  <c r="O2340" i="1"/>
  <c r="N2340" i="1"/>
  <c r="P2340" i="1" s="1"/>
  <c r="Q2340" i="1" s="1"/>
  <c r="M2340" i="1"/>
  <c r="L2340" i="1"/>
  <c r="O2339" i="1"/>
  <c r="N2339" i="1"/>
  <c r="P2339" i="1" s="1"/>
  <c r="Q2339" i="1" s="1"/>
  <c r="M2339" i="1"/>
  <c r="L2339" i="1"/>
  <c r="O2338" i="1"/>
  <c r="N2338" i="1"/>
  <c r="P2338" i="1" s="1"/>
  <c r="Q2338" i="1" s="1"/>
  <c r="M2338" i="1"/>
  <c r="L2338" i="1"/>
  <c r="O2337" i="1"/>
  <c r="N2337" i="1"/>
  <c r="P2337" i="1" s="1"/>
  <c r="Q2337" i="1" s="1"/>
  <c r="M2337" i="1"/>
  <c r="L2337" i="1"/>
  <c r="O2336" i="1"/>
  <c r="N2336" i="1"/>
  <c r="P2336" i="1" s="1"/>
  <c r="Q2336" i="1" s="1"/>
  <c r="M2336" i="1"/>
  <c r="L2336" i="1"/>
  <c r="O2335" i="1"/>
  <c r="N2335" i="1"/>
  <c r="P2335" i="1" s="1"/>
  <c r="Q2335" i="1" s="1"/>
  <c r="M2335" i="1"/>
  <c r="L2335" i="1"/>
  <c r="O2334" i="1"/>
  <c r="N2334" i="1"/>
  <c r="P2334" i="1" s="1"/>
  <c r="Q2334" i="1" s="1"/>
  <c r="M2334" i="1"/>
  <c r="L2334" i="1"/>
  <c r="O2333" i="1"/>
  <c r="N2333" i="1"/>
  <c r="P2333" i="1" s="1"/>
  <c r="Q2333" i="1" s="1"/>
  <c r="M2333" i="1"/>
  <c r="L2333" i="1"/>
  <c r="O2332" i="1"/>
  <c r="N2332" i="1"/>
  <c r="P2332" i="1" s="1"/>
  <c r="Q2332" i="1" s="1"/>
  <c r="M2332" i="1"/>
  <c r="L2332" i="1"/>
  <c r="O2331" i="1"/>
  <c r="N2331" i="1"/>
  <c r="P2331" i="1" s="1"/>
  <c r="Q2331" i="1" s="1"/>
  <c r="M2331" i="1"/>
  <c r="L2331" i="1"/>
  <c r="O2330" i="1"/>
  <c r="N2330" i="1"/>
  <c r="P2330" i="1" s="1"/>
  <c r="Q2330" i="1" s="1"/>
  <c r="M2330" i="1"/>
  <c r="L2330" i="1"/>
  <c r="O2329" i="1"/>
  <c r="N2329" i="1"/>
  <c r="P2329" i="1" s="1"/>
  <c r="Q2329" i="1" s="1"/>
  <c r="M2329" i="1"/>
  <c r="L2329" i="1"/>
  <c r="O2328" i="1"/>
  <c r="N2328" i="1"/>
  <c r="P2328" i="1" s="1"/>
  <c r="Q2328" i="1" s="1"/>
  <c r="M2328" i="1"/>
  <c r="L2328" i="1"/>
  <c r="O2327" i="1"/>
  <c r="N2327" i="1"/>
  <c r="P2327" i="1" s="1"/>
  <c r="Q2327" i="1" s="1"/>
  <c r="M2327" i="1"/>
  <c r="L2327" i="1"/>
  <c r="O2326" i="1"/>
  <c r="N2326" i="1"/>
  <c r="P2326" i="1" s="1"/>
  <c r="Q2326" i="1" s="1"/>
  <c r="M2326" i="1"/>
  <c r="L2326" i="1"/>
  <c r="O2325" i="1"/>
  <c r="N2325" i="1"/>
  <c r="P2325" i="1" s="1"/>
  <c r="Q2325" i="1" s="1"/>
  <c r="M2325" i="1"/>
  <c r="L2325" i="1"/>
  <c r="O2324" i="1"/>
  <c r="N2324" i="1"/>
  <c r="P2324" i="1" s="1"/>
  <c r="Q2324" i="1" s="1"/>
  <c r="M2324" i="1"/>
  <c r="L2324" i="1"/>
  <c r="O2323" i="1"/>
  <c r="N2323" i="1"/>
  <c r="P2323" i="1" s="1"/>
  <c r="Q2323" i="1" s="1"/>
  <c r="M2323" i="1"/>
  <c r="L2323" i="1"/>
  <c r="O2322" i="1"/>
  <c r="N2322" i="1"/>
  <c r="P2322" i="1" s="1"/>
  <c r="Q2322" i="1" s="1"/>
  <c r="M2322" i="1"/>
  <c r="L2322" i="1"/>
  <c r="O2321" i="1"/>
  <c r="N2321" i="1"/>
  <c r="P2321" i="1" s="1"/>
  <c r="Q2321" i="1" s="1"/>
  <c r="M2321" i="1"/>
  <c r="L2321" i="1"/>
  <c r="O2320" i="1"/>
  <c r="N2320" i="1"/>
  <c r="P2320" i="1" s="1"/>
  <c r="Q2320" i="1" s="1"/>
  <c r="M2320" i="1"/>
  <c r="L2320" i="1"/>
  <c r="O2319" i="1"/>
  <c r="N2319" i="1"/>
  <c r="P2319" i="1" s="1"/>
  <c r="Q2319" i="1" s="1"/>
  <c r="M2319" i="1"/>
  <c r="L2319" i="1"/>
  <c r="O2318" i="1"/>
  <c r="N2318" i="1"/>
  <c r="P2318" i="1" s="1"/>
  <c r="Q2318" i="1" s="1"/>
  <c r="M2318" i="1"/>
  <c r="L2318" i="1"/>
  <c r="O2317" i="1"/>
  <c r="N2317" i="1"/>
  <c r="P2317" i="1" s="1"/>
  <c r="Q2317" i="1" s="1"/>
  <c r="M2317" i="1"/>
  <c r="L2317" i="1"/>
  <c r="O2316" i="1"/>
  <c r="N2316" i="1"/>
  <c r="P2316" i="1" s="1"/>
  <c r="Q2316" i="1" s="1"/>
  <c r="M2316" i="1"/>
  <c r="L2316" i="1"/>
  <c r="O2315" i="1"/>
  <c r="N2315" i="1"/>
  <c r="P2315" i="1" s="1"/>
  <c r="Q2315" i="1" s="1"/>
  <c r="M2315" i="1"/>
  <c r="L2315" i="1"/>
  <c r="O2314" i="1"/>
  <c r="N2314" i="1"/>
  <c r="P2314" i="1" s="1"/>
  <c r="Q2314" i="1" s="1"/>
  <c r="M2314" i="1"/>
  <c r="L2314" i="1"/>
  <c r="O2313" i="1"/>
  <c r="N2313" i="1"/>
  <c r="P2313" i="1" s="1"/>
  <c r="Q2313" i="1" s="1"/>
  <c r="M2313" i="1"/>
  <c r="L2313" i="1"/>
  <c r="O2312" i="1"/>
  <c r="N2312" i="1"/>
  <c r="P2312" i="1" s="1"/>
  <c r="Q2312" i="1" s="1"/>
  <c r="M2312" i="1"/>
  <c r="L2312" i="1"/>
  <c r="O2311" i="1"/>
  <c r="N2311" i="1"/>
  <c r="P2311" i="1" s="1"/>
  <c r="Q2311" i="1" s="1"/>
  <c r="M2311" i="1"/>
  <c r="L2311" i="1"/>
  <c r="O2310" i="1"/>
  <c r="N2310" i="1"/>
  <c r="P2310" i="1" s="1"/>
  <c r="Q2310" i="1" s="1"/>
  <c r="M2310" i="1"/>
  <c r="L2310" i="1"/>
  <c r="O2309" i="1"/>
  <c r="N2309" i="1"/>
  <c r="P2309" i="1" s="1"/>
  <c r="Q2309" i="1" s="1"/>
  <c r="M2309" i="1"/>
  <c r="L2309" i="1"/>
  <c r="O2308" i="1"/>
  <c r="N2308" i="1"/>
  <c r="P2308" i="1" s="1"/>
  <c r="Q2308" i="1" s="1"/>
  <c r="M2308" i="1"/>
  <c r="L2308" i="1"/>
  <c r="O2307" i="1"/>
  <c r="N2307" i="1"/>
  <c r="P2307" i="1" s="1"/>
  <c r="Q2307" i="1" s="1"/>
  <c r="M2307" i="1"/>
  <c r="L2307" i="1"/>
  <c r="O2306" i="1"/>
  <c r="N2306" i="1"/>
  <c r="P2306" i="1" s="1"/>
  <c r="Q2306" i="1" s="1"/>
  <c r="M2306" i="1"/>
  <c r="L2306" i="1"/>
  <c r="O2305" i="1"/>
  <c r="N2305" i="1"/>
  <c r="P2305" i="1" s="1"/>
  <c r="Q2305" i="1" s="1"/>
  <c r="M2305" i="1"/>
  <c r="L2305" i="1"/>
  <c r="O2304" i="1"/>
  <c r="N2304" i="1"/>
  <c r="P2304" i="1" s="1"/>
  <c r="Q2304" i="1" s="1"/>
  <c r="M2304" i="1"/>
  <c r="L2304" i="1"/>
  <c r="O2303" i="1"/>
  <c r="N2303" i="1"/>
  <c r="P2303" i="1" s="1"/>
  <c r="Q2303" i="1" s="1"/>
  <c r="M2303" i="1"/>
  <c r="L2303" i="1"/>
  <c r="O2302" i="1"/>
  <c r="N2302" i="1"/>
  <c r="P2302" i="1" s="1"/>
  <c r="Q2302" i="1" s="1"/>
  <c r="M2302" i="1"/>
  <c r="L2302" i="1"/>
  <c r="O2301" i="1"/>
  <c r="N2301" i="1"/>
  <c r="P2301" i="1" s="1"/>
  <c r="Q2301" i="1" s="1"/>
  <c r="M2301" i="1"/>
  <c r="L2301" i="1"/>
  <c r="O2300" i="1"/>
  <c r="N2300" i="1"/>
  <c r="P2300" i="1" s="1"/>
  <c r="Q2300" i="1" s="1"/>
  <c r="M2300" i="1"/>
  <c r="L2300" i="1"/>
  <c r="O2299" i="1"/>
  <c r="N2299" i="1"/>
  <c r="P2299" i="1" s="1"/>
  <c r="Q2299" i="1" s="1"/>
  <c r="M2299" i="1"/>
  <c r="L2299" i="1"/>
  <c r="O2298" i="1"/>
  <c r="N2298" i="1"/>
  <c r="P2298" i="1" s="1"/>
  <c r="Q2298" i="1" s="1"/>
  <c r="M2298" i="1"/>
  <c r="L2298" i="1"/>
  <c r="O2297" i="1"/>
  <c r="N2297" i="1"/>
  <c r="P2297" i="1" s="1"/>
  <c r="Q2297" i="1" s="1"/>
  <c r="M2297" i="1"/>
  <c r="L2297" i="1"/>
  <c r="O2296" i="1"/>
  <c r="N2296" i="1"/>
  <c r="P2296" i="1" s="1"/>
  <c r="Q2296" i="1" s="1"/>
  <c r="M2296" i="1"/>
  <c r="L2296" i="1"/>
  <c r="O2295" i="1"/>
  <c r="N2295" i="1"/>
  <c r="P2295" i="1" s="1"/>
  <c r="Q2295" i="1" s="1"/>
  <c r="M2295" i="1"/>
  <c r="L2295" i="1"/>
  <c r="O2294" i="1"/>
  <c r="N2294" i="1"/>
  <c r="P2294" i="1" s="1"/>
  <c r="Q2294" i="1" s="1"/>
  <c r="M2294" i="1"/>
  <c r="L2294" i="1"/>
  <c r="O2293" i="1"/>
  <c r="N2293" i="1"/>
  <c r="P2293" i="1" s="1"/>
  <c r="Q2293" i="1" s="1"/>
  <c r="M2293" i="1"/>
  <c r="L2293" i="1"/>
  <c r="O2292" i="1"/>
  <c r="N2292" i="1"/>
  <c r="P2292" i="1" s="1"/>
  <c r="Q2292" i="1" s="1"/>
  <c r="M2292" i="1"/>
  <c r="L2292" i="1"/>
  <c r="O2291" i="1"/>
  <c r="N2291" i="1"/>
  <c r="P2291" i="1" s="1"/>
  <c r="Q2291" i="1" s="1"/>
  <c r="M2291" i="1"/>
  <c r="L2291" i="1"/>
  <c r="O2290" i="1"/>
  <c r="N2290" i="1"/>
  <c r="P2290" i="1" s="1"/>
  <c r="Q2290" i="1" s="1"/>
  <c r="M2290" i="1"/>
  <c r="L2290" i="1"/>
  <c r="O2289" i="1"/>
  <c r="N2289" i="1"/>
  <c r="P2289" i="1" s="1"/>
  <c r="Q2289" i="1" s="1"/>
  <c r="M2289" i="1"/>
  <c r="L2289" i="1"/>
  <c r="O2288" i="1"/>
  <c r="N2288" i="1"/>
  <c r="P2288" i="1" s="1"/>
  <c r="Q2288" i="1" s="1"/>
  <c r="M2288" i="1"/>
  <c r="L2288" i="1"/>
  <c r="O2287" i="1"/>
  <c r="N2287" i="1"/>
  <c r="P2287" i="1" s="1"/>
  <c r="Q2287" i="1" s="1"/>
  <c r="M2287" i="1"/>
  <c r="L2287" i="1"/>
  <c r="O2286" i="1"/>
  <c r="N2286" i="1"/>
  <c r="P2286" i="1" s="1"/>
  <c r="Q2286" i="1" s="1"/>
  <c r="M2286" i="1"/>
  <c r="L2286" i="1"/>
  <c r="O2285" i="1"/>
  <c r="N2285" i="1"/>
  <c r="P2285" i="1" s="1"/>
  <c r="Q2285" i="1" s="1"/>
  <c r="M2285" i="1"/>
  <c r="L2285" i="1"/>
  <c r="O2284" i="1"/>
  <c r="N2284" i="1"/>
  <c r="P2284" i="1" s="1"/>
  <c r="Q2284" i="1" s="1"/>
  <c r="M2284" i="1"/>
  <c r="L2284" i="1"/>
  <c r="O2283" i="1"/>
  <c r="N2283" i="1"/>
  <c r="P2283" i="1" s="1"/>
  <c r="Q2283" i="1" s="1"/>
  <c r="M2283" i="1"/>
  <c r="L2283" i="1"/>
  <c r="O2282" i="1"/>
  <c r="N2282" i="1"/>
  <c r="P2282" i="1" s="1"/>
  <c r="Q2282" i="1" s="1"/>
  <c r="M2282" i="1"/>
  <c r="L2282" i="1"/>
  <c r="O2281" i="1"/>
  <c r="N2281" i="1"/>
  <c r="P2281" i="1" s="1"/>
  <c r="Q2281" i="1" s="1"/>
  <c r="M2281" i="1"/>
  <c r="L2281" i="1"/>
  <c r="O2280" i="1"/>
  <c r="N2280" i="1"/>
  <c r="P2280" i="1" s="1"/>
  <c r="Q2280" i="1" s="1"/>
  <c r="M2280" i="1"/>
  <c r="L2280" i="1"/>
  <c r="O2279" i="1"/>
  <c r="N2279" i="1"/>
  <c r="P2279" i="1" s="1"/>
  <c r="Q2279" i="1" s="1"/>
  <c r="M2279" i="1"/>
  <c r="L2279" i="1"/>
  <c r="O2278" i="1"/>
  <c r="N2278" i="1"/>
  <c r="P2278" i="1" s="1"/>
  <c r="Q2278" i="1" s="1"/>
  <c r="M2278" i="1"/>
  <c r="L2278" i="1"/>
  <c r="O2277" i="1"/>
  <c r="N2277" i="1"/>
  <c r="P2277" i="1" s="1"/>
  <c r="Q2277" i="1" s="1"/>
  <c r="M2277" i="1"/>
  <c r="L2277" i="1"/>
  <c r="O2276" i="1"/>
  <c r="N2276" i="1"/>
  <c r="P2276" i="1" s="1"/>
  <c r="Q2276" i="1" s="1"/>
  <c r="M2276" i="1"/>
  <c r="L2276" i="1"/>
  <c r="O2275" i="1"/>
  <c r="N2275" i="1"/>
  <c r="P2275" i="1" s="1"/>
  <c r="Q2275" i="1" s="1"/>
  <c r="M2275" i="1"/>
  <c r="L2275" i="1"/>
  <c r="O2274" i="1"/>
  <c r="N2274" i="1"/>
  <c r="P2274" i="1" s="1"/>
  <c r="Q2274" i="1" s="1"/>
  <c r="M2274" i="1"/>
  <c r="L2274" i="1"/>
  <c r="O2273" i="1"/>
  <c r="N2273" i="1"/>
  <c r="P2273" i="1" s="1"/>
  <c r="Q2273" i="1" s="1"/>
  <c r="M2273" i="1"/>
  <c r="L2273" i="1"/>
  <c r="O2272" i="1"/>
  <c r="N2272" i="1"/>
  <c r="P2272" i="1" s="1"/>
  <c r="Q2272" i="1" s="1"/>
  <c r="M2272" i="1"/>
  <c r="L2272" i="1"/>
  <c r="O2271" i="1"/>
  <c r="N2271" i="1"/>
  <c r="P2271" i="1" s="1"/>
  <c r="Q2271" i="1" s="1"/>
  <c r="M2271" i="1"/>
  <c r="L2271" i="1"/>
  <c r="O2270" i="1"/>
  <c r="N2270" i="1"/>
  <c r="P2270" i="1" s="1"/>
  <c r="Q2270" i="1" s="1"/>
  <c r="M2270" i="1"/>
  <c r="L2270" i="1"/>
  <c r="O2269" i="1"/>
  <c r="N2269" i="1"/>
  <c r="P2269" i="1" s="1"/>
  <c r="Q2269" i="1" s="1"/>
  <c r="M2269" i="1"/>
  <c r="L2269" i="1"/>
  <c r="O2268" i="1"/>
  <c r="N2268" i="1"/>
  <c r="P2268" i="1" s="1"/>
  <c r="Q2268" i="1" s="1"/>
  <c r="M2268" i="1"/>
  <c r="L2268" i="1"/>
  <c r="O2267" i="1"/>
  <c r="N2267" i="1"/>
  <c r="P2267" i="1" s="1"/>
  <c r="Q2267" i="1" s="1"/>
  <c r="M2267" i="1"/>
  <c r="L2267" i="1"/>
  <c r="O2266" i="1"/>
  <c r="N2266" i="1"/>
  <c r="P2266" i="1" s="1"/>
  <c r="Q2266" i="1" s="1"/>
  <c r="M2266" i="1"/>
  <c r="L2266" i="1"/>
  <c r="O2265" i="1"/>
  <c r="N2265" i="1"/>
  <c r="P2265" i="1" s="1"/>
  <c r="Q2265" i="1" s="1"/>
  <c r="M2265" i="1"/>
  <c r="L2265" i="1"/>
  <c r="O2264" i="1"/>
  <c r="N2264" i="1"/>
  <c r="P2264" i="1" s="1"/>
  <c r="Q2264" i="1" s="1"/>
  <c r="M2264" i="1"/>
  <c r="L2264" i="1"/>
  <c r="O2263" i="1"/>
  <c r="N2263" i="1"/>
  <c r="P2263" i="1" s="1"/>
  <c r="Q2263" i="1" s="1"/>
  <c r="M2263" i="1"/>
  <c r="L2263" i="1"/>
  <c r="O2262" i="1"/>
  <c r="N2262" i="1"/>
  <c r="P2262" i="1" s="1"/>
  <c r="Q2262" i="1" s="1"/>
  <c r="M2262" i="1"/>
  <c r="L2262" i="1"/>
  <c r="O2261" i="1"/>
  <c r="N2261" i="1"/>
  <c r="P2261" i="1" s="1"/>
  <c r="Q2261" i="1" s="1"/>
  <c r="M2261" i="1"/>
  <c r="L2261" i="1"/>
  <c r="O2260" i="1"/>
  <c r="N2260" i="1"/>
  <c r="P2260" i="1" s="1"/>
  <c r="Q2260" i="1" s="1"/>
  <c r="M2260" i="1"/>
  <c r="L2260" i="1"/>
  <c r="O2259" i="1"/>
  <c r="N2259" i="1"/>
  <c r="P2259" i="1" s="1"/>
  <c r="Q2259" i="1" s="1"/>
  <c r="M2259" i="1"/>
  <c r="L2259" i="1"/>
  <c r="O2258" i="1"/>
  <c r="N2258" i="1"/>
  <c r="P2258" i="1" s="1"/>
  <c r="Q2258" i="1" s="1"/>
  <c r="M2258" i="1"/>
  <c r="L2258" i="1"/>
  <c r="O2257" i="1"/>
  <c r="N2257" i="1"/>
  <c r="P2257" i="1" s="1"/>
  <c r="Q2257" i="1" s="1"/>
  <c r="M2257" i="1"/>
  <c r="L2257" i="1"/>
  <c r="O2256" i="1"/>
  <c r="N2256" i="1"/>
  <c r="P2256" i="1" s="1"/>
  <c r="Q2256" i="1" s="1"/>
  <c r="M2256" i="1"/>
  <c r="L2256" i="1"/>
  <c r="O2255" i="1"/>
  <c r="N2255" i="1"/>
  <c r="P2255" i="1" s="1"/>
  <c r="Q2255" i="1" s="1"/>
  <c r="M2255" i="1"/>
  <c r="L2255" i="1"/>
  <c r="O2254" i="1"/>
  <c r="N2254" i="1"/>
  <c r="P2254" i="1" s="1"/>
  <c r="Q2254" i="1" s="1"/>
  <c r="M2254" i="1"/>
  <c r="L2254" i="1"/>
  <c r="O2253" i="1"/>
  <c r="N2253" i="1"/>
  <c r="P2253" i="1" s="1"/>
  <c r="Q2253" i="1" s="1"/>
  <c r="M2253" i="1"/>
  <c r="L2253" i="1"/>
  <c r="O2252" i="1"/>
  <c r="N2252" i="1"/>
  <c r="P2252" i="1" s="1"/>
  <c r="Q2252" i="1" s="1"/>
  <c r="M2252" i="1"/>
  <c r="L2252" i="1"/>
  <c r="O2251" i="1"/>
  <c r="N2251" i="1"/>
  <c r="P2251" i="1" s="1"/>
  <c r="Q2251" i="1" s="1"/>
  <c r="M2251" i="1"/>
  <c r="L2251" i="1"/>
  <c r="O2250" i="1"/>
  <c r="N2250" i="1"/>
  <c r="P2250" i="1" s="1"/>
  <c r="Q2250" i="1" s="1"/>
  <c r="M2250" i="1"/>
  <c r="L2250" i="1"/>
  <c r="O2249" i="1"/>
  <c r="N2249" i="1"/>
  <c r="P2249" i="1" s="1"/>
  <c r="Q2249" i="1" s="1"/>
  <c r="M2249" i="1"/>
  <c r="L2249" i="1"/>
  <c r="O2248" i="1"/>
  <c r="N2248" i="1"/>
  <c r="P2248" i="1" s="1"/>
  <c r="Q2248" i="1" s="1"/>
  <c r="M2248" i="1"/>
  <c r="L2248" i="1"/>
  <c r="O2247" i="1"/>
  <c r="N2247" i="1"/>
  <c r="P2247" i="1" s="1"/>
  <c r="Q2247" i="1" s="1"/>
  <c r="M2247" i="1"/>
  <c r="L2247" i="1"/>
  <c r="O2246" i="1"/>
  <c r="N2246" i="1"/>
  <c r="P2246" i="1" s="1"/>
  <c r="Q2246" i="1" s="1"/>
  <c r="M2246" i="1"/>
  <c r="L2246" i="1"/>
  <c r="O2245" i="1"/>
  <c r="N2245" i="1"/>
  <c r="P2245" i="1" s="1"/>
  <c r="Q2245" i="1" s="1"/>
  <c r="M2245" i="1"/>
  <c r="L2245" i="1"/>
  <c r="O2244" i="1"/>
  <c r="N2244" i="1"/>
  <c r="P2244" i="1" s="1"/>
  <c r="Q2244" i="1" s="1"/>
  <c r="M2244" i="1"/>
  <c r="L2244" i="1"/>
  <c r="O2243" i="1"/>
  <c r="N2243" i="1"/>
  <c r="P2243" i="1" s="1"/>
  <c r="Q2243" i="1" s="1"/>
  <c r="M2243" i="1"/>
  <c r="L2243" i="1"/>
  <c r="O2242" i="1"/>
  <c r="N2242" i="1"/>
  <c r="P2242" i="1" s="1"/>
  <c r="Q2242" i="1" s="1"/>
  <c r="M2242" i="1"/>
  <c r="L2242" i="1"/>
  <c r="O2241" i="1"/>
  <c r="N2241" i="1"/>
  <c r="P2241" i="1" s="1"/>
  <c r="Q2241" i="1" s="1"/>
  <c r="M2241" i="1"/>
  <c r="L2241" i="1"/>
  <c r="O2240" i="1"/>
  <c r="N2240" i="1"/>
  <c r="P2240" i="1" s="1"/>
  <c r="Q2240" i="1" s="1"/>
  <c r="M2240" i="1"/>
  <c r="L2240" i="1"/>
  <c r="O2239" i="1"/>
  <c r="N2239" i="1"/>
  <c r="P2239" i="1" s="1"/>
  <c r="Q2239" i="1" s="1"/>
  <c r="M2239" i="1"/>
  <c r="L2239" i="1"/>
  <c r="O2238" i="1"/>
  <c r="N2238" i="1"/>
  <c r="P2238" i="1" s="1"/>
  <c r="Q2238" i="1" s="1"/>
  <c r="M2238" i="1"/>
  <c r="L2238" i="1"/>
  <c r="O2237" i="1"/>
  <c r="N2237" i="1"/>
  <c r="P2237" i="1" s="1"/>
  <c r="Q2237" i="1" s="1"/>
  <c r="M2237" i="1"/>
  <c r="L2237" i="1"/>
  <c r="O2236" i="1"/>
  <c r="N2236" i="1"/>
  <c r="P2236" i="1" s="1"/>
  <c r="Q2236" i="1" s="1"/>
  <c r="M2236" i="1"/>
  <c r="L2236" i="1"/>
  <c r="O2235" i="1"/>
  <c r="N2235" i="1"/>
  <c r="P2235" i="1" s="1"/>
  <c r="Q2235" i="1" s="1"/>
  <c r="M2235" i="1"/>
  <c r="L2235" i="1"/>
  <c r="O2234" i="1"/>
  <c r="N2234" i="1"/>
  <c r="P2234" i="1" s="1"/>
  <c r="Q2234" i="1" s="1"/>
  <c r="M2234" i="1"/>
  <c r="L2234" i="1"/>
  <c r="O2233" i="1"/>
  <c r="N2233" i="1"/>
  <c r="P2233" i="1" s="1"/>
  <c r="Q2233" i="1" s="1"/>
  <c r="M2233" i="1"/>
  <c r="L2233" i="1"/>
  <c r="O2232" i="1"/>
  <c r="N2232" i="1"/>
  <c r="P2232" i="1" s="1"/>
  <c r="Q2232" i="1" s="1"/>
  <c r="M2232" i="1"/>
  <c r="L2232" i="1"/>
  <c r="O2231" i="1"/>
  <c r="N2231" i="1"/>
  <c r="P2231" i="1" s="1"/>
  <c r="Q2231" i="1" s="1"/>
  <c r="M2231" i="1"/>
  <c r="L2231" i="1"/>
  <c r="O2230" i="1"/>
  <c r="N2230" i="1"/>
  <c r="P2230" i="1" s="1"/>
  <c r="Q2230" i="1" s="1"/>
  <c r="M2230" i="1"/>
  <c r="L2230" i="1"/>
  <c r="O2229" i="1"/>
  <c r="N2229" i="1"/>
  <c r="P2229" i="1" s="1"/>
  <c r="Q2229" i="1" s="1"/>
  <c r="M2229" i="1"/>
  <c r="L2229" i="1"/>
  <c r="O2228" i="1"/>
  <c r="N2228" i="1"/>
  <c r="P2228" i="1" s="1"/>
  <c r="Q2228" i="1" s="1"/>
  <c r="M2228" i="1"/>
  <c r="L2228" i="1"/>
  <c r="O2227" i="1"/>
  <c r="N2227" i="1"/>
  <c r="P2227" i="1" s="1"/>
  <c r="Q2227" i="1" s="1"/>
  <c r="M2227" i="1"/>
  <c r="L2227" i="1"/>
  <c r="O2226" i="1"/>
  <c r="N2226" i="1"/>
  <c r="P2226" i="1" s="1"/>
  <c r="Q2226" i="1" s="1"/>
  <c r="M2226" i="1"/>
  <c r="L2226" i="1"/>
  <c r="O2225" i="1"/>
  <c r="N2225" i="1"/>
  <c r="P2225" i="1" s="1"/>
  <c r="Q2225" i="1" s="1"/>
  <c r="M2225" i="1"/>
  <c r="L2225" i="1"/>
  <c r="O2224" i="1"/>
  <c r="N2224" i="1"/>
  <c r="P2224" i="1" s="1"/>
  <c r="Q2224" i="1" s="1"/>
  <c r="M2224" i="1"/>
  <c r="L2224" i="1"/>
  <c r="O2223" i="1"/>
  <c r="N2223" i="1"/>
  <c r="P2223" i="1" s="1"/>
  <c r="Q2223" i="1" s="1"/>
  <c r="M2223" i="1"/>
  <c r="L2223" i="1"/>
  <c r="O2222" i="1"/>
  <c r="N2222" i="1"/>
  <c r="P2222" i="1" s="1"/>
  <c r="Q2222" i="1" s="1"/>
  <c r="M2222" i="1"/>
  <c r="L2222" i="1"/>
  <c r="O2221" i="1"/>
  <c r="N2221" i="1"/>
  <c r="P2221" i="1" s="1"/>
  <c r="Q2221" i="1" s="1"/>
  <c r="M2221" i="1"/>
  <c r="L2221" i="1"/>
  <c r="O2220" i="1"/>
  <c r="N2220" i="1"/>
  <c r="P2220" i="1" s="1"/>
  <c r="Q2220" i="1" s="1"/>
  <c r="M2220" i="1"/>
  <c r="L2220" i="1"/>
  <c r="O2219" i="1"/>
  <c r="N2219" i="1"/>
  <c r="P2219" i="1" s="1"/>
  <c r="Q2219" i="1" s="1"/>
  <c r="M2219" i="1"/>
  <c r="L2219" i="1"/>
  <c r="O2218" i="1"/>
  <c r="N2218" i="1"/>
  <c r="P2218" i="1" s="1"/>
  <c r="Q2218" i="1" s="1"/>
  <c r="M2218" i="1"/>
  <c r="L2218" i="1"/>
  <c r="O2217" i="1"/>
  <c r="N2217" i="1"/>
  <c r="P2217" i="1" s="1"/>
  <c r="Q2217" i="1" s="1"/>
  <c r="M2217" i="1"/>
  <c r="L2217" i="1"/>
  <c r="O2216" i="1"/>
  <c r="N2216" i="1"/>
  <c r="P2216" i="1" s="1"/>
  <c r="Q2216" i="1" s="1"/>
  <c r="M2216" i="1"/>
  <c r="L2216" i="1"/>
  <c r="O2215" i="1"/>
  <c r="N2215" i="1"/>
  <c r="P2215" i="1" s="1"/>
  <c r="Q2215" i="1" s="1"/>
  <c r="M2215" i="1"/>
  <c r="L2215" i="1"/>
  <c r="O2214" i="1"/>
  <c r="N2214" i="1"/>
  <c r="P2214" i="1" s="1"/>
  <c r="Q2214" i="1" s="1"/>
  <c r="M2214" i="1"/>
  <c r="L2214" i="1"/>
  <c r="O2213" i="1"/>
  <c r="N2213" i="1"/>
  <c r="P2213" i="1" s="1"/>
  <c r="Q2213" i="1" s="1"/>
  <c r="M2213" i="1"/>
  <c r="L2213" i="1"/>
  <c r="O2212" i="1"/>
  <c r="N2212" i="1"/>
  <c r="P2212" i="1" s="1"/>
  <c r="Q2212" i="1" s="1"/>
  <c r="M2212" i="1"/>
  <c r="L2212" i="1"/>
  <c r="O2211" i="1"/>
  <c r="N2211" i="1"/>
  <c r="P2211" i="1" s="1"/>
  <c r="Q2211" i="1" s="1"/>
  <c r="M2211" i="1"/>
  <c r="L2211" i="1"/>
  <c r="O2210" i="1"/>
  <c r="N2210" i="1"/>
  <c r="P2210" i="1" s="1"/>
  <c r="Q2210" i="1" s="1"/>
  <c r="M2210" i="1"/>
  <c r="L2210" i="1"/>
  <c r="O2209" i="1"/>
  <c r="N2209" i="1"/>
  <c r="P2209" i="1" s="1"/>
  <c r="Q2209" i="1" s="1"/>
  <c r="M2209" i="1"/>
  <c r="L2209" i="1"/>
  <c r="O2208" i="1"/>
  <c r="N2208" i="1"/>
  <c r="P2208" i="1" s="1"/>
  <c r="Q2208" i="1" s="1"/>
  <c r="M2208" i="1"/>
  <c r="L2208" i="1"/>
  <c r="O2207" i="1"/>
  <c r="N2207" i="1"/>
  <c r="P2207" i="1" s="1"/>
  <c r="Q2207" i="1" s="1"/>
  <c r="M2207" i="1"/>
  <c r="L2207" i="1"/>
  <c r="O2206" i="1"/>
  <c r="N2206" i="1"/>
  <c r="P2206" i="1" s="1"/>
  <c r="Q2206" i="1" s="1"/>
  <c r="M2206" i="1"/>
  <c r="L2206" i="1"/>
  <c r="O2205" i="1"/>
  <c r="N2205" i="1"/>
  <c r="P2205" i="1" s="1"/>
  <c r="Q2205" i="1" s="1"/>
  <c r="M2205" i="1"/>
  <c r="L2205" i="1"/>
  <c r="O2204" i="1"/>
  <c r="N2204" i="1"/>
  <c r="P2204" i="1" s="1"/>
  <c r="Q2204" i="1" s="1"/>
  <c r="M2204" i="1"/>
  <c r="L2204" i="1"/>
  <c r="O2203" i="1"/>
  <c r="N2203" i="1"/>
  <c r="P2203" i="1" s="1"/>
  <c r="Q2203" i="1" s="1"/>
  <c r="M2203" i="1"/>
  <c r="L2203" i="1"/>
  <c r="O2202" i="1"/>
  <c r="N2202" i="1"/>
  <c r="P2202" i="1" s="1"/>
  <c r="Q2202" i="1" s="1"/>
  <c r="M2202" i="1"/>
  <c r="L2202" i="1"/>
  <c r="O2201" i="1"/>
  <c r="N2201" i="1"/>
  <c r="P2201" i="1" s="1"/>
  <c r="Q2201" i="1" s="1"/>
  <c r="M2201" i="1"/>
  <c r="L2201" i="1"/>
  <c r="O2200" i="1"/>
  <c r="N2200" i="1"/>
  <c r="P2200" i="1" s="1"/>
  <c r="Q2200" i="1" s="1"/>
  <c r="M2200" i="1"/>
  <c r="L2200" i="1"/>
  <c r="O2199" i="1"/>
  <c r="N2199" i="1"/>
  <c r="P2199" i="1" s="1"/>
  <c r="Q2199" i="1" s="1"/>
  <c r="M2199" i="1"/>
  <c r="L2199" i="1"/>
  <c r="O2198" i="1"/>
  <c r="N2198" i="1"/>
  <c r="P2198" i="1" s="1"/>
  <c r="Q2198" i="1" s="1"/>
  <c r="M2198" i="1"/>
  <c r="L2198" i="1"/>
  <c r="O2197" i="1"/>
  <c r="N2197" i="1"/>
  <c r="P2197" i="1" s="1"/>
  <c r="Q2197" i="1" s="1"/>
  <c r="M2197" i="1"/>
  <c r="L2197" i="1"/>
  <c r="O2196" i="1"/>
  <c r="N2196" i="1"/>
  <c r="P2196" i="1" s="1"/>
  <c r="Q2196" i="1" s="1"/>
  <c r="M2196" i="1"/>
  <c r="L2196" i="1"/>
  <c r="O2195" i="1"/>
  <c r="N2195" i="1"/>
  <c r="P2195" i="1" s="1"/>
  <c r="Q2195" i="1" s="1"/>
  <c r="M2195" i="1"/>
  <c r="L2195" i="1"/>
  <c r="O2194" i="1"/>
  <c r="N2194" i="1"/>
  <c r="P2194" i="1" s="1"/>
  <c r="Q2194" i="1" s="1"/>
  <c r="M2194" i="1"/>
  <c r="L2194" i="1"/>
  <c r="O2193" i="1"/>
  <c r="N2193" i="1"/>
  <c r="P2193" i="1" s="1"/>
  <c r="Q2193" i="1" s="1"/>
  <c r="M2193" i="1"/>
  <c r="L2193" i="1"/>
  <c r="O2192" i="1"/>
  <c r="N2192" i="1"/>
  <c r="P2192" i="1" s="1"/>
  <c r="Q2192" i="1" s="1"/>
  <c r="M2192" i="1"/>
  <c r="L2192" i="1"/>
  <c r="O2191" i="1"/>
  <c r="N2191" i="1"/>
  <c r="P2191" i="1" s="1"/>
  <c r="Q2191" i="1" s="1"/>
  <c r="M2191" i="1"/>
  <c r="L2191" i="1"/>
  <c r="O2190" i="1"/>
  <c r="N2190" i="1"/>
  <c r="P2190" i="1" s="1"/>
  <c r="Q2190" i="1" s="1"/>
  <c r="M2190" i="1"/>
  <c r="L2190" i="1"/>
  <c r="O2189" i="1"/>
  <c r="N2189" i="1"/>
  <c r="P2189" i="1" s="1"/>
  <c r="Q2189" i="1" s="1"/>
  <c r="M2189" i="1"/>
  <c r="L2189" i="1"/>
  <c r="O2188" i="1"/>
  <c r="N2188" i="1"/>
  <c r="P2188" i="1" s="1"/>
  <c r="Q2188" i="1" s="1"/>
  <c r="M2188" i="1"/>
  <c r="L2188" i="1"/>
  <c r="O2187" i="1"/>
  <c r="N2187" i="1"/>
  <c r="P2187" i="1" s="1"/>
  <c r="Q2187" i="1" s="1"/>
  <c r="M2187" i="1"/>
  <c r="L2187" i="1"/>
  <c r="O2186" i="1"/>
  <c r="N2186" i="1"/>
  <c r="P2186" i="1" s="1"/>
  <c r="Q2186" i="1" s="1"/>
  <c r="M2186" i="1"/>
  <c r="L2186" i="1"/>
  <c r="O2185" i="1"/>
  <c r="N2185" i="1"/>
  <c r="P2185" i="1" s="1"/>
  <c r="Q2185" i="1" s="1"/>
  <c r="M2185" i="1"/>
  <c r="L2185" i="1"/>
  <c r="O2184" i="1"/>
  <c r="N2184" i="1"/>
  <c r="P2184" i="1" s="1"/>
  <c r="Q2184" i="1" s="1"/>
  <c r="M2184" i="1"/>
  <c r="L2184" i="1"/>
  <c r="O2183" i="1"/>
  <c r="N2183" i="1"/>
  <c r="P2183" i="1" s="1"/>
  <c r="Q2183" i="1" s="1"/>
  <c r="M2183" i="1"/>
  <c r="L2183" i="1"/>
  <c r="O2182" i="1"/>
  <c r="N2182" i="1"/>
  <c r="P2182" i="1" s="1"/>
  <c r="Q2182" i="1" s="1"/>
  <c r="M2182" i="1"/>
  <c r="L2182" i="1"/>
  <c r="O2181" i="1"/>
  <c r="N2181" i="1"/>
  <c r="P2181" i="1" s="1"/>
  <c r="Q2181" i="1" s="1"/>
  <c r="M2181" i="1"/>
  <c r="L2181" i="1"/>
  <c r="O2180" i="1"/>
  <c r="N2180" i="1"/>
  <c r="P2180" i="1" s="1"/>
  <c r="Q2180" i="1" s="1"/>
  <c r="M2180" i="1"/>
  <c r="L2180" i="1"/>
  <c r="O2179" i="1"/>
  <c r="N2179" i="1"/>
  <c r="P2179" i="1" s="1"/>
  <c r="Q2179" i="1" s="1"/>
  <c r="M2179" i="1"/>
  <c r="L2179" i="1"/>
  <c r="O2178" i="1"/>
  <c r="N2178" i="1"/>
  <c r="P2178" i="1" s="1"/>
  <c r="Q2178" i="1" s="1"/>
  <c r="M2178" i="1"/>
  <c r="L2178" i="1"/>
  <c r="O2177" i="1"/>
  <c r="N2177" i="1"/>
  <c r="P2177" i="1" s="1"/>
  <c r="Q2177" i="1" s="1"/>
  <c r="M2177" i="1"/>
  <c r="L2177" i="1"/>
  <c r="O2176" i="1"/>
  <c r="N2176" i="1"/>
  <c r="P2176" i="1" s="1"/>
  <c r="Q2176" i="1" s="1"/>
  <c r="M2176" i="1"/>
  <c r="L2176" i="1"/>
  <c r="O2175" i="1"/>
  <c r="N2175" i="1"/>
  <c r="P2175" i="1" s="1"/>
  <c r="Q2175" i="1" s="1"/>
  <c r="M2175" i="1"/>
  <c r="L2175" i="1"/>
  <c r="O2174" i="1"/>
  <c r="N2174" i="1"/>
  <c r="P2174" i="1" s="1"/>
  <c r="Q2174" i="1" s="1"/>
  <c r="M2174" i="1"/>
  <c r="L2174" i="1"/>
  <c r="O2173" i="1"/>
  <c r="N2173" i="1"/>
  <c r="P2173" i="1" s="1"/>
  <c r="Q2173" i="1" s="1"/>
  <c r="M2173" i="1"/>
  <c r="L2173" i="1"/>
  <c r="O2172" i="1"/>
  <c r="N2172" i="1"/>
  <c r="P2172" i="1" s="1"/>
  <c r="Q2172" i="1" s="1"/>
  <c r="M2172" i="1"/>
  <c r="L2172" i="1"/>
  <c r="O2171" i="1"/>
  <c r="N2171" i="1"/>
  <c r="P2171" i="1" s="1"/>
  <c r="Q2171" i="1" s="1"/>
  <c r="M2171" i="1"/>
  <c r="L2171" i="1"/>
  <c r="O2170" i="1"/>
  <c r="N2170" i="1"/>
  <c r="P2170" i="1" s="1"/>
  <c r="Q2170" i="1" s="1"/>
  <c r="M2170" i="1"/>
  <c r="L2170" i="1"/>
  <c r="O2169" i="1"/>
  <c r="N2169" i="1"/>
  <c r="P2169" i="1" s="1"/>
  <c r="Q2169" i="1" s="1"/>
  <c r="M2169" i="1"/>
  <c r="L2169" i="1"/>
  <c r="O2168" i="1"/>
  <c r="N2168" i="1"/>
  <c r="P2168" i="1" s="1"/>
  <c r="Q2168" i="1" s="1"/>
  <c r="M2168" i="1"/>
  <c r="L2168" i="1"/>
  <c r="O2167" i="1"/>
  <c r="N2167" i="1"/>
  <c r="P2167" i="1" s="1"/>
  <c r="Q2167" i="1" s="1"/>
  <c r="M2167" i="1"/>
  <c r="L2167" i="1"/>
  <c r="O2166" i="1"/>
  <c r="N2166" i="1"/>
  <c r="P2166" i="1" s="1"/>
  <c r="Q2166" i="1" s="1"/>
  <c r="M2166" i="1"/>
  <c r="L2166" i="1"/>
  <c r="O2165" i="1"/>
  <c r="N2165" i="1"/>
  <c r="P2165" i="1" s="1"/>
  <c r="Q2165" i="1" s="1"/>
  <c r="M2165" i="1"/>
  <c r="L2165" i="1"/>
  <c r="O2164" i="1"/>
  <c r="N2164" i="1"/>
  <c r="P2164" i="1" s="1"/>
  <c r="Q2164" i="1" s="1"/>
  <c r="M2164" i="1"/>
  <c r="L2164" i="1"/>
  <c r="O2163" i="1"/>
  <c r="N2163" i="1"/>
  <c r="P2163" i="1" s="1"/>
  <c r="Q2163" i="1" s="1"/>
  <c r="M2163" i="1"/>
  <c r="L2163" i="1"/>
  <c r="O2162" i="1"/>
  <c r="N2162" i="1"/>
  <c r="P2162" i="1" s="1"/>
  <c r="Q2162" i="1" s="1"/>
  <c r="M2162" i="1"/>
  <c r="L2162" i="1"/>
  <c r="O2161" i="1"/>
  <c r="N2161" i="1"/>
  <c r="P2161" i="1" s="1"/>
  <c r="Q2161" i="1" s="1"/>
  <c r="M2161" i="1"/>
  <c r="L2161" i="1"/>
  <c r="O2160" i="1"/>
  <c r="N2160" i="1"/>
  <c r="P2160" i="1" s="1"/>
  <c r="Q2160" i="1" s="1"/>
  <c r="M2160" i="1"/>
  <c r="L2160" i="1"/>
  <c r="O2159" i="1"/>
  <c r="N2159" i="1"/>
  <c r="P2159" i="1" s="1"/>
  <c r="Q2159" i="1" s="1"/>
  <c r="M2159" i="1"/>
  <c r="L2159" i="1"/>
  <c r="O2158" i="1"/>
  <c r="N2158" i="1"/>
  <c r="P2158" i="1" s="1"/>
  <c r="Q2158" i="1" s="1"/>
  <c r="M2158" i="1"/>
  <c r="L2158" i="1"/>
  <c r="O2157" i="1"/>
  <c r="N2157" i="1"/>
  <c r="P2157" i="1" s="1"/>
  <c r="Q2157" i="1" s="1"/>
  <c r="M2157" i="1"/>
  <c r="L2157" i="1"/>
  <c r="O2156" i="1"/>
  <c r="N2156" i="1"/>
  <c r="P2156" i="1" s="1"/>
  <c r="Q2156" i="1" s="1"/>
  <c r="M2156" i="1"/>
  <c r="L2156" i="1"/>
  <c r="O2155" i="1"/>
  <c r="N2155" i="1"/>
  <c r="P2155" i="1" s="1"/>
  <c r="Q2155" i="1" s="1"/>
  <c r="M2155" i="1"/>
  <c r="L2155" i="1"/>
  <c r="O2154" i="1"/>
  <c r="N2154" i="1"/>
  <c r="P2154" i="1" s="1"/>
  <c r="Q2154" i="1" s="1"/>
  <c r="M2154" i="1"/>
  <c r="L2154" i="1"/>
  <c r="O2153" i="1"/>
  <c r="N2153" i="1"/>
  <c r="P2153" i="1" s="1"/>
  <c r="Q2153" i="1" s="1"/>
  <c r="M2153" i="1"/>
  <c r="L2153" i="1"/>
  <c r="O2152" i="1"/>
  <c r="N2152" i="1"/>
  <c r="P2152" i="1" s="1"/>
  <c r="Q2152" i="1" s="1"/>
  <c r="M2152" i="1"/>
  <c r="L2152" i="1"/>
  <c r="O2151" i="1"/>
  <c r="N2151" i="1"/>
  <c r="P2151" i="1" s="1"/>
  <c r="Q2151" i="1" s="1"/>
  <c r="M2151" i="1"/>
  <c r="L2151" i="1"/>
  <c r="O2150" i="1"/>
  <c r="N2150" i="1"/>
  <c r="P2150" i="1" s="1"/>
  <c r="Q2150" i="1" s="1"/>
  <c r="M2150" i="1"/>
  <c r="L2150" i="1"/>
  <c r="O2149" i="1"/>
  <c r="N2149" i="1"/>
  <c r="P2149" i="1" s="1"/>
  <c r="Q2149" i="1" s="1"/>
  <c r="M2149" i="1"/>
  <c r="L2149" i="1"/>
  <c r="O2148" i="1"/>
  <c r="N2148" i="1"/>
  <c r="P2148" i="1" s="1"/>
  <c r="Q2148" i="1" s="1"/>
  <c r="M2148" i="1"/>
  <c r="L2148" i="1"/>
  <c r="O2147" i="1"/>
  <c r="N2147" i="1"/>
  <c r="P2147" i="1" s="1"/>
  <c r="Q2147" i="1" s="1"/>
  <c r="M2147" i="1"/>
  <c r="L2147" i="1"/>
  <c r="O2146" i="1"/>
  <c r="N2146" i="1"/>
  <c r="P2146" i="1" s="1"/>
  <c r="Q2146" i="1" s="1"/>
  <c r="M2146" i="1"/>
  <c r="L2146" i="1"/>
  <c r="O2145" i="1"/>
  <c r="N2145" i="1"/>
  <c r="P2145" i="1" s="1"/>
  <c r="Q2145" i="1" s="1"/>
  <c r="M2145" i="1"/>
  <c r="L2145" i="1"/>
  <c r="O2144" i="1"/>
  <c r="N2144" i="1"/>
  <c r="P2144" i="1" s="1"/>
  <c r="Q2144" i="1" s="1"/>
  <c r="M2144" i="1"/>
  <c r="L2144" i="1"/>
  <c r="O2143" i="1"/>
  <c r="N2143" i="1"/>
  <c r="P2143" i="1" s="1"/>
  <c r="Q2143" i="1" s="1"/>
  <c r="M2143" i="1"/>
  <c r="L2143" i="1"/>
  <c r="O2142" i="1"/>
  <c r="N2142" i="1"/>
  <c r="P2142" i="1" s="1"/>
  <c r="Q2142" i="1" s="1"/>
  <c r="M2142" i="1"/>
  <c r="L2142" i="1"/>
  <c r="O2141" i="1"/>
  <c r="N2141" i="1"/>
  <c r="P2141" i="1" s="1"/>
  <c r="Q2141" i="1" s="1"/>
  <c r="M2141" i="1"/>
  <c r="L2141" i="1"/>
  <c r="O2140" i="1"/>
  <c r="N2140" i="1"/>
  <c r="P2140" i="1" s="1"/>
  <c r="Q2140" i="1" s="1"/>
  <c r="M2140" i="1"/>
  <c r="L2140" i="1"/>
  <c r="O2139" i="1"/>
  <c r="N2139" i="1"/>
  <c r="P2139" i="1" s="1"/>
  <c r="Q2139" i="1" s="1"/>
  <c r="M2139" i="1"/>
  <c r="L2139" i="1"/>
  <c r="O2138" i="1"/>
  <c r="N2138" i="1"/>
  <c r="P2138" i="1" s="1"/>
  <c r="Q2138" i="1" s="1"/>
  <c r="M2138" i="1"/>
  <c r="L2138" i="1"/>
  <c r="O2137" i="1"/>
  <c r="N2137" i="1"/>
  <c r="P2137" i="1" s="1"/>
  <c r="Q2137" i="1" s="1"/>
  <c r="M2137" i="1"/>
  <c r="L2137" i="1"/>
  <c r="O2136" i="1"/>
  <c r="N2136" i="1"/>
  <c r="P2136" i="1" s="1"/>
  <c r="Q2136" i="1" s="1"/>
  <c r="M2136" i="1"/>
  <c r="L2136" i="1"/>
  <c r="O2135" i="1"/>
  <c r="N2135" i="1"/>
  <c r="P2135" i="1" s="1"/>
  <c r="Q2135" i="1" s="1"/>
  <c r="M2135" i="1"/>
  <c r="L2135" i="1"/>
  <c r="O2134" i="1"/>
  <c r="N2134" i="1"/>
  <c r="P2134" i="1" s="1"/>
  <c r="Q2134" i="1" s="1"/>
  <c r="M2134" i="1"/>
  <c r="L2134" i="1"/>
  <c r="O2133" i="1"/>
  <c r="N2133" i="1"/>
  <c r="P2133" i="1" s="1"/>
  <c r="Q2133" i="1" s="1"/>
  <c r="M2133" i="1"/>
  <c r="L2133" i="1"/>
  <c r="O2132" i="1"/>
  <c r="N2132" i="1"/>
  <c r="P2132" i="1" s="1"/>
  <c r="Q2132" i="1" s="1"/>
  <c r="M2132" i="1"/>
  <c r="L2132" i="1"/>
  <c r="O2131" i="1"/>
  <c r="N2131" i="1"/>
  <c r="P2131" i="1" s="1"/>
  <c r="Q2131" i="1" s="1"/>
  <c r="M2131" i="1"/>
  <c r="L2131" i="1"/>
  <c r="O2130" i="1"/>
  <c r="N2130" i="1"/>
  <c r="P2130" i="1" s="1"/>
  <c r="Q2130" i="1" s="1"/>
  <c r="M2130" i="1"/>
  <c r="L2130" i="1"/>
  <c r="O2129" i="1"/>
  <c r="N2129" i="1"/>
  <c r="P2129" i="1" s="1"/>
  <c r="Q2129" i="1" s="1"/>
  <c r="M2129" i="1"/>
  <c r="L2129" i="1"/>
  <c r="O2128" i="1"/>
  <c r="N2128" i="1"/>
  <c r="P2128" i="1" s="1"/>
  <c r="Q2128" i="1" s="1"/>
  <c r="M2128" i="1"/>
  <c r="L2128" i="1"/>
  <c r="O2127" i="1"/>
  <c r="N2127" i="1"/>
  <c r="P2127" i="1" s="1"/>
  <c r="Q2127" i="1" s="1"/>
  <c r="M2127" i="1"/>
  <c r="L2127" i="1"/>
  <c r="O2126" i="1"/>
  <c r="N2126" i="1"/>
  <c r="P2126" i="1" s="1"/>
  <c r="Q2126" i="1" s="1"/>
  <c r="M2126" i="1"/>
  <c r="L2126" i="1"/>
  <c r="O2125" i="1"/>
  <c r="N2125" i="1"/>
  <c r="P2125" i="1" s="1"/>
  <c r="Q2125" i="1" s="1"/>
  <c r="M2125" i="1"/>
  <c r="L2125" i="1"/>
  <c r="O2124" i="1"/>
  <c r="N2124" i="1"/>
  <c r="P2124" i="1" s="1"/>
  <c r="Q2124" i="1" s="1"/>
  <c r="M2124" i="1"/>
  <c r="L2124" i="1"/>
  <c r="O2123" i="1"/>
  <c r="N2123" i="1"/>
  <c r="P2123" i="1" s="1"/>
  <c r="Q2123" i="1" s="1"/>
  <c r="M2123" i="1"/>
  <c r="L2123" i="1"/>
  <c r="O2122" i="1"/>
  <c r="N2122" i="1"/>
  <c r="P2122" i="1" s="1"/>
  <c r="Q2122" i="1" s="1"/>
  <c r="M2122" i="1"/>
  <c r="L2122" i="1"/>
  <c r="O2121" i="1"/>
  <c r="N2121" i="1"/>
  <c r="P2121" i="1" s="1"/>
  <c r="Q2121" i="1" s="1"/>
  <c r="M2121" i="1"/>
  <c r="L2121" i="1"/>
  <c r="O2120" i="1"/>
  <c r="N2120" i="1"/>
  <c r="P2120" i="1" s="1"/>
  <c r="Q2120" i="1" s="1"/>
  <c r="M2120" i="1"/>
  <c r="L2120" i="1"/>
  <c r="O2119" i="1"/>
  <c r="N2119" i="1"/>
  <c r="P2119" i="1" s="1"/>
  <c r="Q2119" i="1" s="1"/>
  <c r="M2119" i="1"/>
  <c r="L2119" i="1"/>
  <c r="O2118" i="1"/>
  <c r="N2118" i="1"/>
  <c r="P2118" i="1" s="1"/>
  <c r="Q2118" i="1" s="1"/>
  <c r="M2118" i="1"/>
  <c r="L2118" i="1"/>
  <c r="O2117" i="1"/>
  <c r="N2117" i="1"/>
  <c r="P2117" i="1" s="1"/>
  <c r="Q2117" i="1" s="1"/>
  <c r="M2117" i="1"/>
  <c r="L2117" i="1"/>
  <c r="O2116" i="1"/>
  <c r="N2116" i="1"/>
  <c r="P2116" i="1" s="1"/>
  <c r="Q2116" i="1" s="1"/>
  <c r="M2116" i="1"/>
  <c r="L2116" i="1"/>
  <c r="O2115" i="1"/>
  <c r="N2115" i="1"/>
  <c r="P2115" i="1" s="1"/>
  <c r="Q2115" i="1" s="1"/>
  <c r="M2115" i="1"/>
  <c r="L2115" i="1"/>
  <c r="O2114" i="1"/>
  <c r="N2114" i="1"/>
  <c r="P2114" i="1" s="1"/>
  <c r="Q2114" i="1" s="1"/>
  <c r="M2114" i="1"/>
  <c r="L2114" i="1"/>
  <c r="O2113" i="1"/>
  <c r="N2113" i="1"/>
  <c r="P2113" i="1" s="1"/>
  <c r="Q2113" i="1" s="1"/>
  <c r="M2113" i="1"/>
  <c r="L2113" i="1"/>
  <c r="O2112" i="1"/>
  <c r="N2112" i="1"/>
  <c r="P2112" i="1" s="1"/>
  <c r="Q2112" i="1" s="1"/>
  <c r="M2112" i="1"/>
  <c r="L2112" i="1"/>
  <c r="O2111" i="1"/>
  <c r="N2111" i="1"/>
  <c r="P2111" i="1" s="1"/>
  <c r="Q2111" i="1" s="1"/>
  <c r="M2111" i="1"/>
  <c r="L2111" i="1"/>
  <c r="O2110" i="1"/>
  <c r="N2110" i="1"/>
  <c r="P2110" i="1" s="1"/>
  <c r="Q2110" i="1" s="1"/>
  <c r="M2110" i="1"/>
  <c r="L2110" i="1"/>
  <c r="O2109" i="1"/>
  <c r="N2109" i="1"/>
  <c r="P2109" i="1" s="1"/>
  <c r="Q2109" i="1" s="1"/>
  <c r="M2109" i="1"/>
  <c r="L2109" i="1"/>
  <c r="O2108" i="1"/>
  <c r="N2108" i="1"/>
  <c r="P2108" i="1" s="1"/>
  <c r="Q2108" i="1" s="1"/>
  <c r="M2108" i="1"/>
  <c r="L2108" i="1"/>
  <c r="O2107" i="1"/>
  <c r="N2107" i="1"/>
  <c r="P2107" i="1" s="1"/>
  <c r="Q2107" i="1" s="1"/>
  <c r="M2107" i="1"/>
  <c r="L2107" i="1"/>
  <c r="O2106" i="1"/>
  <c r="N2106" i="1"/>
  <c r="P2106" i="1" s="1"/>
  <c r="Q2106" i="1" s="1"/>
  <c r="M2106" i="1"/>
  <c r="L2106" i="1"/>
  <c r="O2105" i="1"/>
  <c r="N2105" i="1"/>
  <c r="P2105" i="1" s="1"/>
  <c r="Q2105" i="1" s="1"/>
  <c r="M2105" i="1"/>
  <c r="L2105" i="1"/>
  <c r="O2104" i="1"/>
  <c r="N2104" i="1"/>
  <c r="P2104" i="1" s="1"/>
  <c r="Q2104" i="1" s="1"/>
  <c r="M2104" i="1"/>
  <c r="L2104" i="1"/>
  <c r="O2103" i="1"/>
  <c r="N2103" i="1"/>
  <c r="P2103" i="1" s="1"/>
  <c r="Q2103" i="1" s="1"/>
  <c r="M2103" i="1"/>
  <c r="L2103" i="1"/>
  <c r="O2102" i="1"/>
  <c r="N2102" i="1"/>
  <c r="P2102" i="1" s="1"/>
  <c r="Q2102" i="1" s="1"/>
  <c r="M2102" i="1"/>
  <c r="L2102" i="1"/>
  <c r="O2101" i="1"/>
  <c r="N2101" i="1"/>
  <c r="P2101" i="1" s="1"/>
  <c r="Q2101" i="1" s="1"/>
  <c r="M2101" i="1"/>
  <c r="L2101" i="1"/>
  <c r="O2100" i="1"/>
  <c r="N2100" i="1"/>
  <c r="P2100" i="1" s="1"/>
  <c r="Q2100" i="1" s="1"/>
  <c r="M2100" i="1"/>
  <c r="L2100" i="1"/>
  <c r="O2099" i="1"/>
  <c r="N2099" i="1"/>
  <c r="P2099" i="1" s="1"/>
  <c r="Q2099" i="1" s="1"/>
  <c r="M2099" i="1"/>
  <c r="L2099" i="1"/>
  <c r="O2098" i="1"/>
  <c r="N2098" i="1"/>
  <c r="P2098" i="1" s="1"/>
  <c r="Q2098" i="1" s="1"/>
  <c r="M2098" i="1"/>
  <c r="L2098" i="1"/>
  <c r="O2097" i="1"/>
  <c r="N2097" i="1"/>
  <c r="P2097" i="1" s="1"/>
  <c r="Q2097" i="1" s="1"/>
  <c r="M2097" i="1"/>
  <c r="L2097" i="1"/>
  <c r="O2096" i="1"/>
  <c r="N2096" i="1"/>
  <c r="P2096" i="1" s="1"/>
  <c r="Q2096" i="1" s="1"/>
  <c r="M2096" i="1"/>
  <c r="L2096" i="1"/>
  <c r="O2095" i="1"/>
  <c r="N2095" i="1"/>
  <c r="P2095" i="1" s="1"/>
  <c r="Q2095" i="1" s="1"/>
  <c r="M2095" i="1"/>
  <c r="L2095" i="1"/>
  <c r="O2094" i="1"/>
  <c r="N2094" i="1"/>
  <c r="P2094" i="1" s="1"/>
  <c r="Q2094" i="1" s="1"/>
  <c r="M2094" i="1"/>
  <c r="L2094" i="1"/>
  <c r="O2093" i="1"/>
  <c r="N2093" i="1"/>
  <c r="P2093" i="1" s="1"/>
  <c r="Q2093" i="1" s="1"/>
  <c r="M2093" i="1"/>
  <c r="L2093" i="1"/>
  <c r="O2092" i="1"/>
  <c r="N2092" i="1"/>
  <c r="P2092" i="1" s="1"/>
  <c r="Q2092" i="1" s="1"/>
  <c r="M2092" i="1"/>
  <c r="L2092" i="1"/>
  <c r="O2091" i="1"/>
  <c r="N2091" i="1"/>
  <c r="P2091" i="1" s="1"/>
  <c r="Q2091" i="1" s="1"/>
  <c r="M2091" i="1"/>
  <c r="L2091" i="1"/>
  <c r="O2090" i="1"/>
  <c r="N2090" i="1"/>
  <c r="P2090" i="1" s="1"/>
  <c r="Q2090" i="1" s="1"/>
  <c r="M2090" i="1"/>
  <c r="L2090" i="1"/>
  <c r="O2089" i="1"/>
  <c r="N2089" i="1"/>
  <c r="P2089" i="1" s="1"/>
  <c r="Q2089" i="1" s="1"/>
  <c r="M2089" i="1"/>
  <c r="L2089" i="1"/>
  <c r="O2088" i="1"/>
  <c r="N2088" i="1"/>
  <c r="P2088" i="1" s="1"/>
  <c r="Q2088" i="1" s="1"/>
  <c r="M2088" i="1"/>
  <c r="L2088" i="1"/>
  <c r="O2087" i="1"/>
  <c r="N2087" i="1"/>
  <c r="P2087" i="1" s="1"/>
  <c r="Q2087" i="1" s="1"/>
  <c r="M2087" i="1"/>
  <c r="L2087" i="1"/>
  <c r="O2086" i="1"/>
  <c r="N2086" i="1"/>
  <c r="P2086" i="1" s="1"/>
  <c r="Q2086" i="1" s="1"/>
  <c r="M2086" i="1"/>
  <c r="L2086" i="1"/>
  <c r="O2085" i="1"/>
  <c r="N2085" i="1"/>
  <c r="P2085" i="1" s="1"/>
  <c r="Q2085" i="1" s="1"/>
  <c r="M2085" i="1"/>
  <c r="L2085" i="1"/>
  <c r="O2084" i="1"/>
  <c r="N2084" i="1"/>
  <c r="P2084" i="1" s="1"/>
  <c r="Q2084" i="1" s="1"/>
  <c r="M2084" i="1"/>
  <c r="L2084" i="1"/>
  <c r="O2083" i="1"/>
  <c r="N2083" i="1"/>
  <c r="P2083" i="1" s="1"/>
  <c r="Q2083" i="1" s="1"/>
  <c r="M2083" i="1"/>
  <c r="L2083" i="1"/>
  <c r="O2082" i="1"/>
  <c r="N2082" i="1"/>
  <c r="P2082" i="1" s="1"/>
  <c r="Q2082" i="1" s="1"/>
  <c r="M2082" i="1"/>
  <c r="L2082" i="1"/>
  <c r="O2081" i="1"/>
  <c r="N2081" i="1"/>
  <c r="P2081" i="1" s="1"/>
  <c r="Q2081" i="1" s="1"/>
  <c r="M2081" i="1"/>
  <c r="L2081" i="1"/>
  <c r="O2080" i="1"/>
  <c r="N2080" i="1"/>
  <c r="P2080" i="1" s="1"/>
  <c r="Q2080" i="1" s="1"/>
  <c r="M2080" i="1"/>
  <c r="L2080" i="1"/>
  <c r="O2079" i="1"/>
  <c r="N2079" i="1"/>
  <c r="P2079" i="1" s="1"/>
  <c r="Q2079" i="1" s="1"/>
  <c r="M2079" i="1"/>
  <c r="L2079" i="1"/>
  <c r="O2078" i="1"/>
  <c r="N2078" i="1"/>
  <c r="P2078" i="1" s="1"/>
  <c r="Q2078" i="1" s="1"/>
  <c r="M2078" i="1"/>
  <c r="L2078" i="1"/>
  <c r="O2077" i="1"/>
  <c r="N2077" i="1"/>
  <c r="P2077" i="1" s="1"/>
  <c r="Q2077" i="1" s="1"/>
  <c r="M2077" i="1"/>
  <c r="L2077" i="1"/>
  <c r="O2076" i="1"/>
  <c r="N2076" i="1"/>
  <c r="P2076" i="1" s="1"/>
  <c r="Q2076" i="1" s="1"/>
  <c r="M2076" i="1"/>
  <c r="L2076" i="1"/>
  <c r="O2075" i="1"/>
  <c r="N2075" i="1"/>
  <c r="P2075" i="1" s="1"/>
  <c r="Q2075" i="1" s="1"/>
  <c r="M2075" i="1"/>
  <c r="L2075" i="1"/>
  <c r="O2074" i="1"/>
  <c r="N2074" i="1"/>
  <c r="P2074" i="1" s="1"/>
  <c r="Q2074" i="1" s="1"/>
  <c r="M2074" i="1"/>
  <c r="L2074" i="1"/>
  <c r="O2073" i="1"/>
  <c r="N2073" i="1"/>
  <c r="P2073" i="1" s="1"/>
  <c r="Q2073" i="1" s="1"/>
  <c r="M2073" i="1"/>
  <c r="L2073" i="1"/>
  <c r="O2072" i="1"/>
  <c r="N2072" i="1"/>
  <c r="P2072" i="1" s="1"/>
  <c r="Q2072" i="1" s="1"/>
  <c r="M2072" i="1"/>
  <c r="L2072" i="1"/>
  <c r="O2071" i="1"/>
  <c r="N2071" i="1"/>
  <c r="P2071" i="1" s="1"/>
  <c r="Q2071" i="1" s="1"/>
  <c r="M2071" i="1"/>
  <c r="L2071" i="1"/>
  <c r="O2070" i="1"/>
  <c r="N2070" i="1"/>
  <c r="P2070" i="1" s="1"/>
  <c r="Q2070" i="1" s="1"/>
  <c r="M2070" i="1"/>
  <c r="L2070" i="1"/>
  <c r="O2069" i="1"/>
  <c r="N2069" i="1"/>
  <c r="P2069" i="1" s="1"/>
  <c r="Q2069" i="1" s="1"/>
  <c r="M2069" i="1"/>
  <c r="L2069" i="1"/>
  <c r="O2068" i="1"/>
  <c r="N2068" i="1"/>
  <c r="P2068" i="1" s="1"/>
  <c r="Q2068" i="1" s="1"/>
  <c r="M2068" i="1"/>
  <c r="L2068" i="1"/>
  <c r="O2067" i="1"/>
  <c r="N2067" i="1"/>
  <c r="P2067" i="1" s="1"/>
  <c r="Q2067" i="1" s="1"/>
  <c r="M2067" i="1"/>
  <c r="L2067" i="1"/>
  <c r="O2066" i="1"/>
  <c r="N2066" i="1"/>
  <c r="P2066" i="1" s="1"/>
  <c r="Q2066" i="1" s="1"/>
  <c r="M2066" i="1"/>
  <c r="L2066" i="1"/>
  <c r="O2065" i="1"/>
  <c r="N2065" i="1"/>
  <c r="P2065" i="1" s="1"/>
  <c r="Q2065" i="1" s="1"/>
  <c r="M2065" i="1"/>
  <c r="L2065" i="1"/>
  <c r="O2064" i="1"/>
  <c r="N2064" i="1"/>
  <c r="P2064" i="1" s="1"/>
  <c r="Q2064" i="1" s="1"/>
  <c r="M2064" i="1"/>
  <c r="L2064" i="1"/>
  <c r="O2063" i="1"/>
  <c r="N2063" i="1"/>
  <c r="P2063" i="1" s="1"/>
  <c r="Q2063" i="1" s="1"/>
  <c r="M2063" i="1"/>
  <c r="L2063" i="1"/>
  <c r="O2062" i="1"/>
  <c r="N2062" i="1"/>
  <c r="P2062" i="1" s="1"/>
  <c r="Q2062" i="1" s="1"/>
  <c r="M2062" i="1"/>
  <c r="L2062" i="1"/>
  <c r="O2061" i="1"/>
  <c r="N2061" i="1"/>
  <c r="P2061" i="1" s="1"/>
  <c r="Q2061" i="1" s="1"/>
  <c r="M2061" i="1"/>
  <c r="L2061" i="1"/>
  <c r="O2060" i="1"/>
  <c r="N2060" i="1"/>
  <c r="P2060" i="1" s="1"/>
  <c r="Q2060" i="1" s="1"/>
  <c r="M2060" i="1"/>
  <c r="L2060" i="1"/>
  <c r="O2059" i="1"/>
  <c r="N2059" i="1"/>
  <c r="P2059" i="1" s="1"/>
  <c r="Q2059" i="1" s="1"/>
  <c r="M2059" i="1"/>
  <c r="L2059" i="1"/>
  <c r="O2058" i="1"/>
  <c r="N2058" i="1"/>
  <c r="P2058" i="1" s="1"/>
  <c r="Q2058" i="1" s="1"/>
  <c r="M2058" i="1"/>
  <c r="L2058" i="1"/>
  <c r="O2057" i="1"/>
  <c r="N2057" i="1"/>
  <c r="P2057" i="1" s="1"/>
  <c r="Q2057" i="1" s="1"/>
  <c r="M2057" i="1"/>
  <c r="L2057" i="1"/>
  <c r="O2056" i="1"/>
  <c r="N2056" i="1"/>
  <c r="P2056" i="1" s="1"/>
  <c r="Q2056" i="1" s="1"/>
  <c r="M2056" i="1"/>
  <c r="L2056" i="1"/>
  <c r="O2055" i="1"/>
  <c r="N2055" i="1"/>
  <c r="P2055" i="1" s="1"/>
  <c r="Q2055" i="1" s="1"/>
  <c r="M2055" i="1"/>
  <c r="L2055" i="1"/>
  <c r="O2054" i="1"/>
  <c r="N2054" i="1"/>
  <c r="P2054" i="1" s="1"/>
  <c r="Q2054" i="1" s="1"/>
  <c r="M2054" i="1"/>
  <c r="L2054" i="1"/>
  <c r="O2053" i="1"/>
  <c r="N2053" i="1"/>
  <c r="P2053" i="1" s="1"/>
  <c r="Q2053" i="1" s="1"/>
  <c r="M2053" i="1"/>
  <c r="L2053" i="1"/>
  <c r="O2052" i="1"/>
  <c r="N2052" i="1"/>
  <c r="P2052" i="1" s="1"/>
  <c r="Q2052" i="1" s="1"/>
  <c r="M2052" i="1"/>
  <c r="L2052" i="1"/>
  <c r="O2051" i="1"/>
  <c r="N2051" i="1"/>
  <c r="P2051" i="1" s="1"/>
  <c r="Q2051" i="1" s="1"/>
  <c r="M2051" i="1"/>
  <c r="L2051" i="1"/>
  <c r="O2050" i="1"/>
  <c r="N2050" i="1"/>
  <c r="P2050" i="1" s="1"/>
  <c r="Q2050" i="1" s="1"/>
  <c r="M2050" i="1"/>
  <c r="L2050" i="1"/>
  <c r="O2049" i="1"/>
  <c r="N2049" i="1"/>
  <c r="P2049" i="1" s="1"/>
  <c r="Q2049" i="1" s="1"/>
  <c r="M2049" i="1"/>
  <c r="L2049" i="1"/>
  <c r="O2048" i="1"/>
  <c r="N2048" i="1"/>
  <c r="P2048" i="1" s="1"/>
  <c r="Q2048" i="1" s="1"/>
  <c r="M2048" i="1"/>
  <c r="L2048" i="1"/>
  <c r="O2047" i="1"/>
  <c r="N2047" i="1"/>
  <c r="P2047" i="1" s="1"/>
  <c r="Q2047" i="1" s="1"/>
  <c r="M2047" i="1"/>
  <c r="L2047" i="1"/>
  <c r="O2046" i="1"/>
  <c r="N2046" i="1"/>
  <c r="P2046" i="1" s="1"/>
  <c r="Q2046" i="1" s="1"/>
  <c r="M2046" i="1"/>
  <c r="L2046" i="1"/>
  <c r="O2045" i="1"/>
  <c r="N2045" i="1"/>
  <c r="P2045" i="1" s="1"/>
  <c r="Q2045" i="1" s="1"/>
  <c r="M2045" i="1"/>
  <c r="L2045" i="1"/>
  <c r="O2044" i="1"/>
  <c r="N2044" i="1"/>
  <c r="P2044" i="1" s="1"/>
  <c r="Q2044" i="1" s="1"/>
  <c r="M2044" i="1"/>
  <c r="L2044" i="1"/>
  <c r="O2043" i="1"/>
  <c r="N2043" i="1"/>
  <c r="P2043" i="1" s="1"/>
  <c r="Q2043" i="1" s="1"/>
  <c r="M2043" i="1"/>
  <c r="L2043" i="1"/>
  <c r="O2042" i="1"/>
  <c r="N2042" i="1"/>
  <c r="P2042" i="1" s="1"/>
  <c r="Q2042" i="1" s="1"/>
  <c r="M2042" i="1"/>
  <c r="L2042" i="1"/>
  <c r="O2041" i="1"/>
  <c r="N2041" i="1"/>
  <c r="P2041" i="1" s="1"/>
  <c r="Q2041" i="1" s="1"/>
  <c r="M2041" i="1"/>
  <c r="L2041" i="1"/>
  <c r="O2040" i="1"/>
  <c r="N2040" i="1"/>
  <c r="P2040" i="1" s="1"/>
  <c r="Q2040" i="1" s="1"/>
  <c r="M2040" i="1"/>
  <c r="L2040" i="1"/>
  <c r="O2039" i="1"/>
  <c r="N2039" i="1"/>
  <c r="P2039" i="1" s="1"/>
  <c r="Q2039" i="1" s="1"/>
  <c r="M2039" i="1"/>
  <c r="L2039" i="1"/>
  <c r="O2038" i="1"/>
  <c r="N2038" i="1"/>
  <c r="P2038" i="1" s="1"/>
  <c r="Q2038" i="1" s="1"/>
  <c r="M2038" i="1"/>
  <c r="L2038" i="1"/>
  <c r="O2037" i="1"/>
  <c r="N2037" i="1"/>
  <c r="P2037" i="1" s="1"/>
  <c r="Q2037" i="1" s="1"/>
  <c r="M2037" i="1"/>
  <c r="L2037" i="1"/>
  <c r="O2036" i="1"/>
  <c r="N2036" i="1"/>
  <c r="P2036" i="1" s="1"/>
  <c r="Q2036" i="1" s="1"/>
  <c r="M2036" i="1"/>
  <c r="L2036" i="1"/>
  <c r="O2035" i="1"/>
  <c r="N2035" i="1"/>
  <c r="P2035" i="1" s="1"/>
  <c r="Q2035" i="1" s="1"/>
  <c r="M2035" i="1"/>
  <c r="L2035" i="1"/>
  <c r="O2034" i="1"/>
  <c r="N2034" i="1"/>
  <c r="P2034" i="1" s="1"/>
  <c r="Q2034" i="1" s="1"/>
  <c r="M2034" i="1"/>
  <c r="L2034" i="1"/>
  <c r="O2033" i="1"/>
  <c r="N2033" i="1"/>
  <c r="P2033" i="1" s="1"/>
  <c r="Q2033" i="1" s="1"/>
  <c r="M2033" i="1"/>
  <c r="L2033" i="1"/>
  <c r="O2032" i="1"/>
  <c r="N2032" i="1"/>
  <c r="P2032" i="1" s="1"/>
  <c r="Q2032" i="1" s="1"/>
  <c r="M2032" i="1"/>
  <c r="L2032" i="1"/>
  <c r="O2031" i="1"/>
  <c r="N2031" i="1"/>
  <c r="P2031" i="1" s="1"/>
  <c r="Q2031" i="1" s="1"/>
  <c r="M2031" i="1"/>
  <c r="L2031" i="1"/>
  <c r="O2030" i="1"/>
  <c r="N2030" i="1"/>
  <c r="P2030" i="1" s="1"/>
  <c r="Q2030" i="1" s="1"/>
  <c r="M2030" i="1"/>
  <c r="L2030" i="1"/>
  <c r="O2029" i="1"/>
  <c r="N2029" i="1"/>
  <c r="P2029" i="1" s="1"/>
  <c r="Q2029" i="1" s="1"/>
  <c r="M2029" i="1"/>
  <c r="L2029" i="1"/>
  <c r="O2028" i="1"/>
  <c r="N2028" i="1"/>
  <c r="P2028" i="1" s="1"/>
  <c r="Q2028" i="1" s="1"/>
  <c r="M2028" i="1"/>
  <c r="L2028" i="1"/>
  <c r="O2027" i="1"/>
  <c r="N2027" i="1"/>
  <c r="P2027" i="1" s="1"/>
  <c r="Q2027" i="1" s="1"/>
  <c r="M2027" i="1"/>
  <c r="L2027" i="1"/>
  <c r="O2026" i="1"/>
  <c r="N2026" i="1"/>
  <c r="P2026" i="1" s="1"/>
  <c r="Q2026" i="1" s="1"/>
  <c r="M2026" i="1"/>
  <c r="L2026" i="1"/>
  <c r="O2025" i="1"/>
  <c r="N2025" i="1"/>
  <c r="P2025" i="1" s="1"/>
  <c r="Q2025" i="1" s="1"/>
  <c r="M2025" i="1"/>
  <c r="L2025" i="1"/>
  <c r="O2024" i="1"/>
  <c r="N2024" i="1"/>
  <c r="P2024" i="1" s="1"/>
  <c r="Q2024" i="1" s="1"/>
  <c r="M2024" i="1"/>
  <c r="L2024" i="1"/>
  <c r="O2023" i="1"/>
  <c r="N2023" i="1"/>
  <c r="P2023" i="1" s="1"/>
  <c r="Q2023" i="1" s="1"/>
  <c r="M2023" i="1"/>
  <c r="L2023" i="1"/>
  <c r="O2022" i="1"/>
  <c r="N2022" i="1"/>
  <c r="P2022" i="1" s="1"/>
  <c r="Q2022" i="1" s="1"/>
  <c r="M2022" i="1"/>
  <c r="L2022" i="1"/>
  <c r="O2021" i="1"/>
  <c r="N2021" i="1"/>
  <c r="P2021" i="1" s="1"/>
  <c r="Q2021" i="1" s="1"/>
  <c r="M2021" i="1"/>
  <c r="L2021" i="1"/>
  <c r="O2020" i="1"/>
  <c r="N2020" i="1"/>
  <c r="P2020" i="1" s="1"/>
  <c r="Q2020" i="1" s="1"/>
  <c r="M2020" i="1"/>
  <c r="L2020" i="1"/>
  <c r="O2019" i="1"/>
  <c r="N2019" i="1"/>
  <c r="P2019" i="1" s="1"/>
  <c r="Q2019" i="1" s="1"/>
  <c r="M2019" i="1"/>
  <c r="L2019" i="1"/>
  <c r="O2018" i="1"/>
  <c r="N2018" i="1"/>
  <c r="P2018" i="1" s="1"/>
  <c r="Q2018" i="1" s="1"/>
  <c r="M2018" i="1"/>
  <c r="L2018" i="1"/>
  <c r="O2017" i="1"/>
  <c r="N2017" i="1"/>
  <c r="P2017" i="1" s="1"/>
  <c r="Q2017" i="1" s="1"/>
  <c r="M2017" i="1"/>
  <c r="L2017" i="1"/>
  <c r="O2016" i="1"/>
  <c r="N2016" i="1"/>
  <c r="P2016" i="1" s="1"/>
  <c r="Q2016" i="1" s="1"/>
  <c r="M2016" i="1"/>
  <c r="L2016" i="1"/>
  <c r="O2015" i="1"/>
  <c r="N2015" i="1"/>
  <c r="P2015" i="1" s="1"/>
  <c r="Q2015" i="1" s="1"/>
  <c r="M2015" i="1"/>
  <c r="L2015" i="1"/>
  <c r="O2014" i="1"/>
  <c r="N2014" i="1"/>
  <c r="P2014" i="1" s="1"/>
  <c r="Q2014" i="1" s="1"/>
  <c r="M2014" i="1"/>
  <c r="L2014" i="1"/>
  <c r="O2013" i="1"/>
  <c r="N2013" i="1"/>
  <c r="P2013" i="1" s="1"/>
  <c r="Q2013" i="1" s="1"/>
  <c r="M2013" i="1"/>
  <c r="L2013" i="1"/>
  <c r="O2012" i="1"/>
  <c r="N2012" i="1"/>
  <c r="P2012" i="1" s="1"/>
  <c r="Q2012" i="1" s="1"/>
  <c r="M2012" i="1"/>
  <c r="L2012" i="1"/>
  <c r="O2011" i="1"/>
  <c r="N2011" i="1"/>
  <c r="P2011" i="1" s="1"/>
  <c r="Q2011" i="1" s="1"/>
  <c r="M2011" i="1"/>
  <c r="L2011" i="1"/>
  <c r="O2010" i="1"/>
  <c r="N2010" i="1"/>
  <c r="P2010" i="1" s="1"/>
  <c r="Q2010" i="1" s="1"/>
  <c r="M2010" i="1"/>
  <c r="L2010" i="1"/>
  <c r="O2009" i="1"/>
  <c r="N2009" i="1"/>
  <c r="P2009" i="1" s="1"/>
  <c r="Q2009" i="1" s="1"/>
  <c r="M2009" i="1"/>
  <c r="L2009" i="1"/>
  <c r="O2008" i="1"/>
  <c r="N2008" i="1"/>
  <c r="P2008" i="1" s="1"/>
  <c r="Q2008" i="1" s="1"/>
  <c r="M2008" i="1"/>
  <c r="L2008" i="1"/>
  <c r="O2007" i="1"/>
  <c r="N2007" i="1"/>
  <c r="P2007" i="1" s="1"/>
  <c r="Q2007" i="1" s="1"/>
  <c r="M2007" i="1"/>
  <c r="L2007" i="1"/>
  <c r="O2006" i="1"/>
  <c r="N2006" i="1"/>
  <c r="P2006" i="1" s="1"/>
  <c r="Q2006" i="1" s="1"/>
  <c r="M2006" i="1"/>
  <c r="L2006" i="1"/>
  <c r="O2005" i="1"/>
  <c r="N2005" i="1"/>
  <c r="P2005" i="1" s="1"/>
  <c r="Q2005" i="1" s="1"/>
  <c r="M2005" i="1"/>
  <c r="L2005" i="1"/>
  <c r="O2004" i="1"/>
  <c r="N2004" i="1"/>
  <c r="P2004" i="1" s="1"/>
  <c r="Q2004" i="1" s="1"/>
  <c r="M2004" i="1"/>
  <c r="L2004" i="1"/>
  <c r="O2003" i="1"/>
  <c r="N2003" i="1"/>
  <c r="P2003" i="1" s="1"/>
  <c r="Q2003" i="1" s="1"/>
  <c r="M2003" i="1"/>
  <c r="L2003" i="1"/>
  <c r="O2002" i="1"/>
  <c r="N2002" i="1"/>
  <c r="P2002" i="1" s="1"/>
  <c r="Q2002" i="1" s="1"/>
  <c r="M2002" i="1"/>
  <c r="L2002" i="1"/>
  <c r="O2001" i="1"/>
  <c r="N2001" i="1"/>
  <c r="P2001" i="1" s="1"/>
  <c r="Q2001" i="1" s="1"/>
  <c r="M2001" i="1"/>
  <c r="L2001" i="1"/>
  <c r="O2000" i="1"/>
  <c r="N2000" i="1"/>
  <c r="P2000" i="1" s="1"/>
  <c r="Q2000" i="1" s="1"/>
  <c r="M2000" i="1"/>
  <c r="L2000" i="1"/>
  <c r="O1999" i="1"/>
  <c r="N1999" i="1"/>
  <c r="P1999" i="1" s="1"/>
  <c r="Q1999" i="1" s="1"/>
  <c r="M1999" i="1"/>
  <c r="L1999" i="1"/>
  <c r="O1998" i="1"/>
  <c r="N1998" i="1"/>
  <c r="P1998" i="1" s="1"/>
  <c r="Q1998" i="1" s="1"/>
  <c r="M1998" i="1"/>
  <c r="L1998" i="1"/>
  <c r="O1997" i="1"/>
  <c r="N1997" i="1"/>
  <c r="P1997" i="1" s="1"/>
  <c r="Q1997" i="1" s="1"/>
  <c r="M1997" i="1"/>
  <c r="L1997" i="1"/>
  <c r="O1996" i="1"/>
  <c r="N1996" i="1"/>
  <c r="P1996" i="1" s="1"/>
  <c r="Q1996" i="1" s="1"/>
  <c r="M1996" i="1"/>
  <c r="L1996" i="1"/>
  <c r="O1995" i="1"/>
  <c r="N1995" i="1"/>
  <c r="P1995" i="1" s="1"/>
  <c r="Q1995" i="1" s="1"/>
  <c r="M1995" i="1"/>
  <c r="L1995" i="1"/>
  <c r="O1994" i="1"/>
  <c r="N1994" i="1"/>
  <c r="P1994" i="1" s="1"/>
  <c r="Q1994" i="1" s="1"/>
  <c r="M1994" i="1"/>
  <c r="L1994" i="1"/>
  <c r="O1993" i="1"/>
  <c r="N1993" i="1"/>
  <c r="P1993" i="1" s="1"/>
  <c r="Q1993" i="1" s="1"/>
  <c r="M1993" i="1"/>
  <c r="L1993" i="1"/>
  <c r="O1992" i="1"/>
  <c r="N1992" i="1"/>
  <c r="P1992" i="1" s="1"/>
  <c r="Q1992" i="1" s="1"/>
  <c r="M1992" i="1"/>
  <c r="L1992" i="1"/>
  <c r="O1991" i="1"/>
  <c r="N1991" i="1"/>
  <c r="P1991" i="1" s="1"/>
  <c r="Q1991" i="1" s="1"/>
  <c r="M1991" i="1"/>
  <c r="L1991" i="1"/>
  <c r="O1990" i="1"/>
  <c r="N1990" i="1"/>
  <c r="P1990" i="1" s="1"/>
  <c r="Q1990" i="1" s="1"/>
  <c r="M1990" i="1"/>
  <c r="L1990" i="1"/>
  <c r="O1989" i="1"/>
  <c r="N1989" i="1"/>
  <c r="P1989" i="1" s="1"/>
  <c r="Q1989" i="1" s="1"/>
  <c r="M1989" i="1"/>
  <c r="L1989" i="1"/>
  <c r="O1988" i="1"/>
  <c r="N1988" i="1"/>
  <c r="P1988" i="1" s="1"/>
  <c r="Q1988" i="1" s="1"/>
  <c r="M1988" i="1"/>
  <c r="L1988" i="1"/>
  <c r="O1987" i="1"/>
  <c r="N1987" i="1"/>
  <c r="P1987" i="1" s="1"/>
  <c r="Q1987" i="1" s="1"/>
  <c r="M1987" i="1"/>
  <c r="L1987" i="1"/>
  <c r="O1986" i="1"/>
  <c r="N1986" i="1"/>
  <c r="P1986" i="1" s="1"/>
  <c r="Q1986" i="1" s="1"/>
  <c r="M1986" i="1"/>
  <c r="L1986" i="1"/>
  <c r="O1985" i="1"/>
  <c r="N1985" i="1"/>
  <c r="P1985" i="1" s="1"/>
  <c r="Q1985" i="1" s="1"/>
  <c r="M1985" i="1"/>
  <c r="L1985" i="1"/>
  <c r="O1984" i="1"/>
  <c r="N1984" i="1"/>
  <c r="P1984" i="1" s="1"/>
  <c r="Q1984" i="1" s="1"/>
  <c r="M1984" i="1"/>
  <c r="L1984" i="1"/>
  <c r="O1983" i="1"/>
  <c r="N1983" i="1"/>
  <c r="P1983" i="1" s="1"/>
  <c r="Q1983" i="1" s="1"/>
  <c r="M1983" i="1"/>
  <c r="L1983" i="1"/>
  <c r="O1982" i="1"/>
  <c r="N1982" i="1"/>
  <c r="P1982" i="1" s="1"/>
  <c r="Q1982" i="1" s="1"/>
  <c r="M1982" i="1"/>
  <c r="L1982" i="1"/>
  <c r="O1981" i="1"/>
  <c r="N1981" i="1"/>
  <c r="P1981" i="1" s="1"/>
  <c r="Q1981" i="1" s="1"/>
  <c r="M1981" i="1"/>
  <c r="L1981" i="1"/>
  <c r="O1980" i="1"/>
  <c r="N1980" i="1"/>
  <c r="P1980" i="1" s="1"/>
  <c r="Q1980" i="1" s="1"/>
  <c r="M1980" i="1"/>
  <c r="L1980" i="1"/>
  <c r="O1979" i="1"/>
  <c r="N1979" i="1"/>
  <c r="P1979" i="1" s="1"/>
  <c r="Q1979" i="1" s="1"/>
  <c r="M1979" i="1"/>
  <c r="L1979" i="1"/>
  <c r="O1978" i="1"/>
  <c r="N1978" i="1"/>
  <c r="P1978" i="1" s="1"/>
  <c r="Q1978" i="1" s="1"/>
  <c r="M1978" i="1"/>
  <c r="L1978" i="1"/>
  <c r="O1977" i="1"/>
  <c r="N1977" i="1"/>
  <c r="P1977" i="1" s="1"/>
  <c r="Q1977" i="1" s="1"/>
  <c r="M1977" i="1"/>
  <c r="L1977" i="1"/>
  <c r="O1976" i="1"/>
  <c r="N1976" i="1"/>
  <c r="P1976" i="1" s="1"/>
  <c r="Q1976" i="1" s="1"/>
  <c r="M1976" i="1"/>
  <c r="L1976" i="1"/>
  <c r="O1975" i="1"/>
  <c r="N1975" i="1"/>
  <c r="P1975" i="1" s="1"/>
  <c r="Q1975" i="1" s="1"/>
  <c r="M1975" i="1"/>
  <c r="L1975" i="1"/>
  <c r="O1974" i="1"/>
  <c r="N1974" i="1"/>
  <c r="P1974" i="1" s="1"/>
  <c r="Q1974" i="1" s="1"/>
  <c r="M1974" i="1"/>
  <c r="L1974" i="1"/>
  <c r="O1973" i="1"/>
  <c r="N1973" i="1"/>
  <c r="P1973" i="1" s="1"/>
  <c r="Q1973" i="1" s="1"/>
  <c r="M1973" i="1"/>
  <c r="L1973" i="1"/>
  <c r="O1972" i="1"/>
  <c r="N1972" i="1"/>
  <c r="P1972" i="1" s="1"/>
  <c r="Q1972" i="1" s="1"/>
  <c r="M1972" i="1"/>
  <c r="L1972" i="1"/>
  <c r="O1971" i="1"/>
  <c r="N1971" i="1"/>
  <c r="P1971" i="1" s="1"/>
  <c r="Q1971" i="1" s="1"/>
  <c r="M1971" i="1"/>
  <c r="L1971" i="1"/>
  <c r="O1970" i="1"/>
  <c r="N1970" i="1"/>
  <c r="P1970" i="1" s="1"/>
  <c r="Q1970" i="1" s="1"/>
  <c r="M1970" i="1"/>
  <c r="L1970" i="1"/>
  <c r="O1969" i="1"/>
  <c r="N1969" i="1"/>
  <c r="P1969" i="1" s="1"/>
  <c r="Q1969" i="1" s="1"/>
  <c r="M1969" i="1"/>
  <c r="L1969" i="1"/>
  <c r="O1968" i="1"/>
  <c r="N1968" i="1"/>
  <c r="P1968" i="1" s="1"/>
  <c r="Q1968" i="1" s="1"/>
  <c r="M1968" i="1"/>
  <c r="L1968" i="1"/>
  <c r="O1967" i="1"/>
  <c r="N1967" i="1"/>
  <c r="P1967" i="1" s="1"/>
  <c r="Q1967" i="1" s="1"/>
  <c r="M1967" i="1"/>
  <c r="L1967" i="1"/>
  <c r="O1966" i="1"/>
  <c r="N1966" i="1"/>
  <c r="P1966" i="1" s="1"/>
  <c r="Q1966" i="1" s="1"/>
  <c r="M1966" i="1"/>
  <c r="L1966" i="1"/>
  <c r="O1965" i="1"/>
  <c r="N1965" i="1"/>
  <c r="P1965" i="1" s="1"/>
  <c r="Q1965" i="1" s="1"/>
  <c r="M1965" i="1"/>
  <c r="L1965" i="1"/>
  <c r="O1964" i="1"/>
  <c r="N1964" i="1"/>
  <c r="P1964" i="1" s="1"/>
  <c r="Q1964" i="1" s="1"/>
  <c r="M1964" i="1"/>
  <c r="L1964" i="1"/>
  <c r="O1963" i="1"/>
  <c r="N1963" i="1"/>
  <c r="P1963" i="1" s="1"/>
  <c r="Q1963" i="1" s="1"/>
  <c r="M1963" i="1"/>
  <c r="L1963" i="1"/>
  <c r="O1962" i="1"/>
  <c r="N1962" i="1"/>
  <c r="P1962" i="1" s="1"/>
  <c r="Q1962" i="1" s="1"/>
  <c r="M1962" i="1"/>
  <c r="L1962" i="1"/>
  <c r="O1961" i="1"/>
  <c r="N1961" i="1"/>
  <c r="P1961" i="1" s="1"/>
  <c r="Q1961" i="1" s="1"/>
  <c r="M1961" i="1"/>
  <c r="L1961" i="1"/>
  <c r="O1960" i="1"/>
  <c r="N1960" i="1"/>
  <c r="P1960" i="1" s="1"/>
  <c r="Q1960" i="1" s="1"/>
  <c r="M1960" i="1"/>
  <c r="L1960" i="1"/>
  <c r="O1959" i="1"/>
  <c r="N1959" i="1"/>
  <c r="P1959" i="1" s="1"/>
  <c r="Q1959" i="1" s="1"/>
  <c r="M1959" i="1"/>
  <c r="L1959" i="1"/>
  <c r="P1958" i="1"/>
  <c r="Q1958" i="1" s="1"/>
  <c r="O1958" i="1"/>
  <c r="N1958" i="1"/>
  <c r="M1958" i="1"/>
  <c r="L1958" i="1"/>
  <c r="O1957" i="1"/>
  <c r="N1957" i="1"/>
  <c r="P1957" i="1" s="1"/>
  <c r="Q1957" i="1" s="1"/>
  <c r="M1957" i="1"/>
  <c r="L1957" i="1"/>
  <c r="O1956" i="1"/>
  <c r="N1956" i="1"/>
  <c r="P1956" i="1" s="1"/>
  <c r="Q1956" i="1" s="1"/>
  <c r="M1956" i="1"/>
  <c r="L1956" i="1"/>
  <c r="P1955" i="1"/>
  <c r="Q1955" i="1" s="1"/>
  <c r="O1955" i="1"/>
  <c r="N1955" i="1"/>
  <c r="M1955" i="1"/>
  <c r="L1955" i="1"/>
  <c r="O1954" i="1"/>
  <c r="N1954" i="1"/>
  <c r="P1954" i="1" s="1"/>
  <c r="Q1954" i="1" s="1"/>
  <c r="M1954" i="1"/>
  <c r="L1954" i="1"/>
  <c r="O1953" i="1"/>
  <c r="N1953" i="1"/>
  <c r="P1953" i="1" s="1"/>
  <c r="Q1953" i="1" s="1"/>
  <c r="M1953" i="1"/>
  <c r="L1953" i="1"/>
  <c r="P1952" i="1"/>
  <c r="Q1952" i="1" s="1"/>
  <c r="O1952" i="1"/>
  <c r="N1952" i="1"/>
  <c r="M1952" i="1"/>
  <c r="L1952" i="1"/>
  <c r="O1951" i="1"/>
  <c r="N1951" i="1"/>
  <c r="P1951" i="1" s="1"/>
  <c r="Q1951" i="1" s="1"/>
  <c r="M1951" i="1"/>
  <c r="L1951" i="1"/>
  <c r="O1950" i="1"/>
  <c r="N1950" i="1"/>
  <c r="P1950" i="1" s="1"/>
  <c r="Q1950" i="1" s="1"/>
  <c r="M1950" i="1"/>
  <c r="L1950" i="1"/>
  <c r="O1949" i="1"/>
  <c r="N1949" i="1"/>
  <c r="P1949" i="1" s="1"/>
  <c r="Q1949" i="1" s="1"/>
  <c r="M1949" i="1"/>
  <c r="L1949" i="1"/>
  <c r="O1948" i="1"/>
  <c r="N1948" i="1"/>
  <c r="P1948" i="1" s="1"/>
  <c r="Q1948" i="1" s="1"/>
  <c r="M1948" i="1"/>
  <c r="L1948" i="1"/>
  <c r="O1947" i="1"/>
  <c r="N1947" i="1"/>
  <c r="P1947" i="1" s="1"/>
  <c r="Q1947" i="1" s="1"/>
  <c r="M1947" i="1"/>
  <c r="L1947" i="1"/>
  <c r="O1946" i="1"/>
  <c r="N1946" i="1"/>
  <c r="P1946" i="1" s="1"/>
  <c r="Q1946" i="1" s="1"/>
  <c r="M1946" i="1"/>
  <c r="L1946" i="1"/>
  <c r="O1945" i="1"/>
  <c r="N1945" i="1"/>
  <c r="P1945" i="1" s="1"/>
  <c r="Q1945" i="1" s="1"/>
  <c r="M1945" i="1"/>
  <c r="L1945" i="1"/>
  <c r="O1944" i="1"/>
  <c r="N1944" i="1"/>
  <c r="P1944" i="1" s="1"/>
  <c r="Q1944" i="1" s="1"/>
  <c r="M1944" i="1"/>
  <c r="L1944" i="1"/>
  <c r="O1943" i="1"/>
  <c r="N1943" i="1"/>
  <c r="P1943" i="1" s="1"/>
  <c r="Q1943" i="1" s="1"/>
  <c r="M1943" i="1"/>
  <c r="L1943" i="1"/>
  <c r="O1942" i="1"/>
  <c r="N1942" i="1"/>
  <c r="P1942" i="1" s="1"/>
  <c r="Q1942" i="1" s="1"/>
  <c r="M1942" i="1"/>
  <c r="L1942" i="1"/>
  <c r="O1941" i="1"/>
  <c r="N1941" i="1"/>
  <c r="P1941" i="1" s="1"/>
  <c r="Q1941" i="1" s="1"/>
  <c r="M1941" i="1"/>
  <c r="L1941" i="1"/>
  <c r="O1940" i="1"/>
  <c r="N1940" i="1"/>
  <c r="P1940" i="1" s="1"/>
  <c r="Q1940" i="1" s="1"/>
  <c r="M1940" i="1"/>
  <c r="L1940" i="1"/>
  <c r="O1939" i="1"/>
  <c r="N1939" i="1"/>
  <c r="P1939" i="1" s="1"/>
  <c r="Q1939" i="1" s="1"/>
  <c r="M1939" i="1"/>
  <c r="L1939" i="1"/>
  <c r="O1938" i="1"/>
  <c r="N1938" i="1"/>
  <c r="P1938" i="1" s="1"/>
  <c r="Q1938" i="1" s="1"/>
  <c r="M1938" i="1"/>
  <c r="L1938" i="1"/>
  <c r="O1937" i="1"/>
  <c r="N1937" i="1"/>
  <c r="P1937" i="1" s="1"/>
  <c r="Q1937" i="1" s="1"/>
  <c r="M1937" i="1"/>
  <c r="L1937" i="1"/>
  <c r="O1936" i="1"/>
  <c r="N1936" i="1"/>
  <c r="P1936" i="1" s="1"/>
  <c r="Q1936" i="1" s="1"/>
  <c r="M1936" i="1"/>
  <c r="L1936" i="1"/>
  <c r="O1935" i="1"/>
  <c r="N1935" i="1"/>
  <c r="P1935" i="1" s="1"/>
  <c r="Q1935" i="1" s="1"/>
  <c r="M1935" i="1"/>
  <c r="L1935" i="1"/>
  <c r="O1934" i="1"/>
  <c r="N1934" i="1"/>
  <c r="P1934" i="1" s="1"/>
  <c r="Q1934" i="1" s="1"/>
  <c r="M1934" i="1"/>
  <c r="L1934" i="1"/>
  <c r="O1933" i="1"/>
  <c r="N1933" i="1"/>
  <c r="P1933" i="1" s="1"/>
  <c r="Q1933" i="1" s="1"/>
  <c r="M1933" i="1"/>
  <c r="L1933" i="1"/>
  <c r="O1932" i="1"/>
  <c r="N1932" i="1"/>
  <c r="P1932" i="1" s="1"/>
  <c r="Q1932" i="1" s="1"/>
  <c r="M1932" i="1"/>
  <c r="L1932" i="1"/>
  <c r="O1931" i="1"/>
  <c r="N1931" i="1"/>
  <c r="P1931" i="1" s="1"/>
  <c r="Q1931" i="1" s="1"/>
  <c r="M1931" i="1"/>
  <c r="L1931" i="1"/>
  <c r="O1930" i="1"/>
  <c r="N1930" i="1"/>
  <c r="P1930" i="1" s="1"/>
  <c r="Q1930" i="1" s="1"/>
  <c r="M1930" i="1"/>
  <c r="L1930" i="1"/>
  <c r="O1929" i="1"/>
  <c r="N1929" i="1"/>
  <c r="P1929" i="1" s="1"/>
  <c r="Q1929" i="1" s="1"/>
  <c r="M1929" i="1"/>
  <c r="L1929" i="1"/>
  <c r="O1928" i="1"/>
  <c r="N1928" i="1"/>
  <c r="P1928" i="1" s="1"/>
  <c r="Q1928" i="1" s="1"/>
  <c r="M1928" i="1"/>
  <c r="L1928" i="1"/>
  <c r="O1927" i="1"/>
  <c r="N1927" i="1"/>
  <c r="P1927" i="1" s="1"/>
  <c r="Q1927" i="1" s="1"/>
  <c r="M1927" i="1"/>
  <c r="L1927" i="1"/>
  <c r="O1926" i="1"/>
  <c r="N1926" i="1"/>
  <c r="P1926" i="1" s="1"/>
  <c r="Q1926" i="1" s="1"/>
  <c r="M1926" i="1"/>
  <c r="L1926" i="1"/>
  <c r="O1925" i="1"/>
  <c r="N1925" i="1"/>
  <c r="P1925" i="1" s="1"/>
  <c r="Q1925" i="1" s="1"/>
  <c r="M1925" i="1"/>
  <c r="L1925" i="1"/>
  <c r="O1924" i="1"/>
  <c r="N1924" i="1"/>
  <c r="P1924" i="1" s="1"/>
  <c r="Q1924" i="1" s="1"/>
  <c r="M1924" i="1"/>
  <c r="L1924" i="1"/>
  <c r="O1923" i="1"/>
  <c r="N1923" i="1"/>
  <c r="P1923" i="1" s="1"/>
  <c r="Q1923" i="1" s="1"/>
  <c r="M1923" i="1"/>
  <c r="L1923" i="1"/>
  <c r="O1922" i="1"/>
  <c r="N1922" i="1"/>
  <c r="P1922" i="1" s="1"/>
  <c r="Q1922" i="1" s="1"/>
  <c r="M1922" i="1"/>
  <c r="L1922" i="1"/>
  <c r="O1921" i="1"/>
  <c r="N1921" i="1"/>
  <c r="P1921" i="1" s="1"/>
  <c r="Q1921" i="1" s="1"/>
  <c r="M1921" i="1"/>
  <c r="L1921" i="1"/>
  <c r="O1920" i="1"/>
  <c r="N1920" i="1"/>
  <c r="P1920" i="1" s="1"/>
  <c r="Q1920" i="1" s="1"/>
  <c r="M1920" i="1"/>
  <c r="L1920" i="1"/>
  <c r="O1919" i="1"/>
  <c r="N1919" i="1"/>
  <c r="P1919" i="1" s="1"/>
  <c r="Q1919" i="1" s="1"/>
  <c r="M1919" i="1"/>
  <c r="L1919" i="1"/>
  <c r="O1918" i="1"/>
  <c r="N1918" i="1"/>
  <c r="P1918" i="1" s="1"/>
  <c r="Q1918" i="1" s="1"/>
  <c r="M1918" i="1"/>
  <c r="L1918" i="1"/>
  <c r="O1917" i="1"/>
  <c r="N1917" i="1"/>
  <c r="P1917" i="1" s="1"/>
  <c r="Q1917" i="1" s="1"/>
  <c r="M1917" i="1"/>
  <c r="L1917" i="1"/>
  <c r="O1916" i="1"/>
  <c r="N1916" i="1"/>
  <c r="P1916" i="1" s="1"/>
  <c r="Q1916" i="1" s="1"/>
  <c r="M1916" i="1"/>
  <c r="L1916" i="1"/>
  <c r="O1915" i="1"/>
  <c r="N1915" i="1"/>
  <c r="P1915" i="1" s="1"/>
  <c r="Q1915" i="1" s="1"/>
  <c r="M1915" i="1"/>
  <c r="L1915" i="1"/>
  <c r="O1914" i="1"/>
  <c r="N1914" i="1"/>
  <c r="P1914" i="1" s="1"/>
  <c r="Q1914" i="1" s="1"/>
  <c r="M1914" i="1"/>
  <c r="L1914" i="1"/>
  <c r="O1913" i="1"/>
  <c r="N1913" i="1"/>
  <c r="P1913" i="1" s="1"/>
  <c r="Q1913" i="1" s="1"/>
  <c r="M1913" i="1"/>
  <c r="L1913" i="1"/>
  <c r="O1912" i="1"/>
  <c r="N1912" i="1"/>
  <c r="P1912" i="1" s="1"/>
  <c r="Q1912" i="1" s="1"/>
  <c r="M1912" i="1"/>
  <c r="L1912" i="1"/>
  <c r="O1911" i="1"/>
  <c r="N1911" i="1"/>
  <c r="P1911" i="1" s="1"/>
  <c r="Q1911" i="1" s="1"/>
  <c r="M1911" i="1"/>
  <c r="L1911" i="1"/>
  <c r="O1910" i="1"/>
  <c r="N1910" i="1"/>
  <c r="P1910" i="1" s="1"/>
  <c r="Q1910" i="1" s="1"/>
  <c r="M1910" i="1"/>
  <c r="L1910" i="1"/>
  <c r="O1909" i="1"/>
  <c r="N1909" i="1"/>
  <c r="P1909" i="1" s="1"/>
  <c r="Q1909" i="1" s="1"/>
  <c r="M1909" i="1"/>
  <c r="L1909" i="1"/>
  <c r="O1908" i="1"/>
  <c r="N1908" i="1"/>
  <c r="P1908" i="1" s="1"/>
  <c r="Q1908" i="1" s="1"/>
  <c r="M1908" i="1"/>
  <c r="L1908" i="1"/>
  <c r="O1907" i="1"/>
  <c r="N1907" i="1"/>
  <c r="P1907" i="1" s="1"/>
  <c r="Q1907" i="1" s="1"/>
  <c r="M1907" i="1"/>
  <c r="L1907" i="1"/>
  <c r="O1906" i="1"/>
  <c r="N1906" i="1"/>
  <c r="P1906" i="1" s="1"/>
  <c r="Q1906" i="1" s="1"/>
  <c r="M1906" i="1"/>
  <c r="L1906" i="1"/>
  <c r="O1905" i="1"/>
  <c r="N1905" i="1"/>
  <c r="P1905" i="1" s="1"/>
  <c r="Q1905" i="1" s="1"/>
  <c r="M1905" i="1"/>
  <c r="L1905" i="1"/>
  <c r="O1904" i="1"/>
  <c r="N1904" i="1"/>
  <c r="P1904" i="1" s="1"/>
  <c r="Q1904" i="1" s="1"/>
  <c r="M1904" i="1"/>
  <c r="L1904" i="1"/>
  <c r="O1903" i="1"/>
  <c r="N1903" i="1"/>
  <c r="P1903" i="1" s="1"/>
  <c r="Q1903" i="1" s="1"/>
  <c r="M1903" i="1"/>
  <c r="L1903" i="1"/>
  <c r="O1902" i="1"/>
  <c r="N1902" i="1"/>
  <c r="P1902" i="1" s="1"/>
  <c r="Q1902" i="1" s="1"/>
  <c r="M1902" i="1"/>
  <c r="L1902" i="1"/>
  <c r="O1901" i="1"/>
  <c r="N1901" i="1"/>
  <c r="P1901" i="1" s="1"/>
  <c r="Q1901" i="1" s="1"/>
  <c r="M1901" i="1"/>
  <c r="L1901" i="1"/>
  <c r="O1900" i="1"/>
  <c r="N1900" i="1"/>
  <c r="P1900" i="1" s="1"/>
  <c r="Q1900" i="1" s="1"/>
  <c r="M1900" i="1"/>
  <c r="L1900" i="1"/>
  <c r="O1899" i="1"/>
  <c r="N1899" i="1"/>
  <c r="P1899" i="1" s="1"/>
  <c r="Q1899" i="1" s="1"/>
  <c r="M1899" i="1"/>
  <c r="L1899" i="1"/>
  <c r="O1898" i="1"/>
  <c r="N1898" i="1"/>
  <c r="P1898" i="1" s="1"/>
  <c r="Q1898" i="1" s="1"/>
  <c r="M1898" i="1"/>
  <c r="L1898" i="1"/>
  <c r="O1897" i="1"/>
  <c r="N1897" i="1"/>
  <c r="P1897" i="1" s="1"/>
  <c r="Q1897" i="1" s="1"/>
  <c r="M1897" i="1"/>
  <c r="L1897" i="1"/>
  <c r="O1896" i="1"/>
  <c r="N1896" i="1"/>
  <c r="P1896" i="1" s="1"/>
  <c r="Q1896" i="1" s="1"/>
  <c r="M1896" i="1"/>
  <c r="L1896" i="1"/>
  <c r="O1895" i="1"/>
  <c r="N1895" i="1"/>
  <c r="P1895" i="1" s="1"/>
  <c r="Q1895" i="1" s="1"/>
  <c r="M1895" i="1"/>
  <c r="L1895" i="1"/>
  <c r="O1894" i="1"/>
  <c r="N1894" i="1"/>
  <c r="P1894" i="1" s="1"/>
  <c r="Q1894" i="1" s="1"/>
  <c r="M1894" i="1"/>
  <c r="L1894" i="1"/>
  <c r="O1893" i="1"/>
  <c r="N1893" i="1"/>
  <c r="P1893" i="1" s="1"/>
  <c r="Q1893" i="1" s="1"/>
  <c r="M1893" i="1"/>
  <c r="L1893" i="1"/>
  <c r="O1892" i="1"/>
  <c r="N1892" i="1"/>
  <c r="P1892" i="1" s="1"/>
  <c r="Q1892" i="1" s="1"/>
  <c r="M1892" i="1"/>
  <c r="L1892" i="1"/>
  <c r="O1891" i="1"/>
  <c r="N1891" i="1"/>
  <c r="P1891" i="1" s="1"/>
  <c r="Q1891" i="1" s="1"/>
  <c r="M1891" i="1"/>
  <c r="L1891" i="1"/>
  <c r="O1890" i="1"/>
  <c r="N1890" i="1"/>
  <c r="P1890" i="1" s="1"/>
  <c r="Q1890" i="1" s="1"/>
  <c r="M1890" i="1"/>
  <c r="L1890" i="1"/>
  <c r="O1889" i="1"/>
  <c r="N1889" i="1"/>
  <c r="P1889" i="1" s="1"/>
  <c r="Q1889" i="1" s="1"/>
  <c r="M1889" i="1"/>
  <c r="L1889" i="1"/>
  <c r="O1888" i="1"/>
  <c r="N1888" i="1"/>
  <c r="P1888" i="1" s="1"/>
  <c r="Q1888" i="1" s="1"/>
  <c r="M1888" i="1"/>
  <c r="L1888" i="1"/>
  <c r="O1887" i="1"/>
  <c r="N1887" i="1"/>
  <c r="P1887" i="1" s="1"/>
  <c r="Q1887" i="1" s="1"/>
  <c r="M1887" i="1"/>
  <c r="L1887" i="1"/>
  <c r="O1886" i="1"/>
  <c r="N1886" i="1"/>
  <c r="P1886" i="1" s="1"/>
  <c r="Q1886" i="1" s="1"/>
  <c r="M1886" i="1"/>
  <c r="L1886" i="1"/>
  <c r="O1885" i="1"/>
  <c r="N1885" i="1"/>
  <c r="P1885" i="1" s="1"/>
  <c r="Q1885" i="1" s="1"/>
  <c r="M1885" i="1"/>
  <c r="L1885" i="1"/>
  <c r="O1884" i="1"/>
  <c r="N1884" i="1"/>
  <c r="P1884" i="1" s="1"/>
  <c r="Q1884" i="1" s="1"/>
  <c r="M1884" i="1"/>
  <c r="L1884" i="1"/>
  <c r="O1883" i="1"/>
  <c r="N1883" i="1"/>
  <c r="P1883" i="1" s="1"/>
  <c r="Q1883" i="1" s="1"/>
  <c r="M1883" i="1"/>
  <c r="L1883" i="1"/>
  <c r="O1882" i="1"/>
  <c r="N1882" i="1"/>
  <c r="P1882" i="1" s="1"/>
  <c r="Q1882" i="1" s="1"/>
  <c r="M1882" i="1"/>
  <c r="L1882" i="1"/>
  <c r="O1881" i="1"/>
  <c r="N1881" i="1"/>
  <c r="P1881" i="1" s="1"/>
  <c r="Q1881" i="1" s="1"/>
  <c r="M1881" i="1"/>
  <c r="L1881" i="1"/>
  <c r="O1880" i="1"/>
  <c r="N1880" i="1"/>
  <c r="P1880" i="1" s="1"/>
  <c r="Q1880" i="1" s="1"/>
  <c r="M1880" i="1"/>
  <c r="L1880" i="1"/>
  <c r="O1879" i="1"/>
  <c r="N1879" i="1"/>
  <c r="P1879" i="1" s="1"/>
  <c r="Q1879" i="1" s="1"/>
  <c r="M1879" i="1"/>
  <c r="L1879" i="1"/>
  <c r="O1878" i="1"/>
  <c r="N1878" i="1"/>
  <c r="P1878" i="1" s="1"/>
  <c r="Q1878" i="1" s="1"/>
  <c r="M1878" i="1"/>
  <c r="L1878" i="1"/>
  <c r="O1877" i="1"/>
  <c r="N1877" i="1"/>
  <c r="P1877" i="1" s="1"/>
  <c r="Q1877" i="1" s="1"/>
  <c r="M1877" i="1"/>
  <c r="L1877" i="1"/>
  <c r="O1876" i="1"/>
  <c r="N1876" i="1"/>
  <c r="P1876" i="1" s="1"/>
  <c r="Q1876" i="1" s="1"/>
  <c r="M1876" i="1"/>
  <c r="L1876" i="1"/>
  <c r="O1875" i="1"/>
  <c r="N1875" i="1"/>
  <c r="P1875" i="1" s="1"/>
  <c r="Q1875" i="1" s="1"/>
  <c r="M1875" i="1"/>
  <c r="L1875" i="1"/>
  <c r="O1874" i="1"/>
  <c r="N1874" i="1"/>
  <c r="P1874" i="1" s="1"/>
  <c r="Q1874" i="1" s="1"/>
  <c r="M1874" i="1"/>
  <c r="L1874" i="1"/>
  <c r="O1873" i="1"/>
  <c r="N1873" i="1"/>
  <c r="P1873" i="1" s="1"/>
  <c r="Q1873" i="1" s="1"/>
  <c r="M1873" i="1"/>
  <c r="L1873" i="1"/>
  <c r="O1872" i="1"/>
  <c r="N1872" i="1"/>
  <c r="P1872" i="1" s="1"/>
  <c r="Q1872" i="1" s="1"/>
  <c r="M1872" i="1"/>
  <c r="L1872" i="1"/>
  <c r="O1871" i="1"/>
  <c r="N1871" i="1"/>
  <c r="P1871" i="1" s="1"/>
  <c r="Q1871" i="1" s="1"/>
  <c r="M1871" i="1"/>
  <c r="L1871" i="1"/>
  <c r="O1870" i="1"/>
  <c r="N1870" i="1"/>
  <c r="P1870" i="1" s="1"/>
  <c r="Q1870" i="1" s="1"/>
  <c r="M1870" i="1"/>
  <c r="L1870" i="1"/>
  <c r="O1869" i="1"/>
  <c r="N1869" i="1"/>
  <c r="P1869" i="1" s="1"/>
  <c r="Q1869" i="1" s="1"/>
  <c r="M1869" i="1"/>
  <c r="L1869" i="1"/>
  <c r="O1868" i="1"/>
  <c r="N1868" i="1"/>
  <c r="P1868" i="1" s="1"/>
  <c r="Q1868" i="1" s="1"/>
  <c r="M1868" i="1"/>
  <c r="L1868" i="1"/>
  <c r="P1867" i="1"/>
  <c r="Q1867" i="1" s="1"/>
  <c r="O1867" i="1"/>
  <c r="N1867" i="1"/>
  <c r="M1867" i="1"/>
  <c r="L1867" i="1"/>
  <c r="O1866" i="1"/>
  <c r="N1866" i="1"/>
  <c r="P1866" i="1" s="1"/>
  <c r="Q1866" i="1" s="1"/>
  <c r="M1866" i="1"/>
  <c r="L1866" i="1"/>
  <c r="O1865" i="1"/>
  <c r="N1865" i="1"/>
  <c r="P1865" i="1" s="1"/>
  <c r="Q1865" i="1" s="1"/>
  <c r="M1865" i="1"/>
  <c r="L1865" i="1"/>
  <c r="O1864" i="1"/>
  <c r="N1864" i="1"/>
  <c r="P1864" i="1" s="1"/>
  <c r="Q1864" i="1" s="1"/>
  <c r="M1864" i="1"/>
  <c r="L1864" i="1"/>
  <c r="O1863" i="1"/>
  <c r="N1863" i="1"/>
  <c r="P1863" i="1" s="1"/>
  <c r="Q1863" i="1" s="1"/>
  <c r="M1863" i="1"/>
  <c r="L1863" i="1"/>
  <c r="O1862" i="1"/>
  <c r="N1862" i="1"/>
  <c r="P1862" i="1" s="1"/>
  <c r="Q1862" i="1" s="1"/>
  <c r="M1862" i="1"/>
  <c r="L1862" i="1"/>
  <c r="O1861" i="1"/>
  <c r="N1861" i="1"/>
  <c r="P1861" i="1" s="1"/>
  <c r="Q1861" i="1" s="1"/>
  <c r="M1861" i="1"/>
  <c r="L1861" i="1"/>
  <c r="O1860" i="1"/>
  <c r="N1860" i="1"/>
  <c r="P1860" i="1" s="1"/>
  <c r="Q1860" i="1" s="1"/>
  <c r="M1860" i="1"/>
  <c r="L1860" i="1"/>
  <c r="O1859" i="1"/>
  <c r="N1859" i="1"/>
  <c r="P1859" i="1" s="1"/>
  <c r="Q1859" i="1" s="1"/>
  <c r="M1859" i="1"/>
  <c r="L1859" i="1"/>
  <c r="O1858" i="1"/>
  <c r="N1858" i="1"/>
  <c r="P1858" i="1" s="1"/>
  <c r="Q1858" i="1" s="1"/>
  <c r="M1858" i="1"/>
  <c r="L1858" i="1"/>
  <c r="O1857" i="1"/>
  <c r="N1857" i="1"/>
  <c r="P1857" i="1" s="1"/>
  <c r="Q1857" i="1" s="1"/>
  <c r="M1857" i="1"/>
  <c r="L1857" i="1"/>
  <c r="O1856" i="1"/>
  <c r="N1856" i="1"/>
  <c r="P1856" i="1" s="1"/>
  <c r="Q1856" i="1" s="1"/>
  <c r="M1856" i="1"/>
  <c r="L1856" i="1"/>
  <c r="O1855" i="1"/>
  <c r="N1855" i="1"/>
  <c r="P1855" i="1" s="1"/>
  <c r="Q1855" i="1" s="1"/>
  <c r="M1855" i="1"/>
  <c r="L1855" i="1"/>
  <c r="O1854" i="1"/>
  <c r="N1854" i="1"/>
  <c r="P1854" i="1" s="1"/>
  <c r="Q1854" i="1" s="1"/>
  <c r="M1854" i="1"/>
  <c r="L1854" i="1"/>
  <c r="O1853" i="1"/>
  <c r="N1853" i="1"/>
  <c r="P1853" i="1" s="1"/>
  <c r="Q1853" i="1" s="1"/>
  <c r="M1853" i="1"/>
  <c r="L1853" i="1"/>
  <c r="O1852" i="1"/>
  <c r="N1852" i="1"/>
  <c r="P1852" i="1" s="1"/>
  <c r="Q1852" i="1" s="1"/>
  <c r="M1852" i="1"/>
  <c r="L1852" i="1"/>
  <c r="O1851" i="1"/>
  <c r="N1851" i="1"/>
  <c r="P1851" i="1" s="1"/>
  <c r="Q1851" i="1" s="1"/>
  <c r="M1851" i="1"/>
  <c r="L1851" i="1"/>
  <c r="O1850" i="1"/>
  <c r="N1850" i="1"/>
  <c r="P1850" i="1" s="1"/>
  <c r="Q1850" i="1" s="1"/>
  <c r="M1850" i="1"/>
  <c r="L1850" i="1"/>
  <c r="O1849" i="1"/>
  <c r="N1849" i="1"/>
  <c r="P1849" i="1" s="1"/>
  <c r="Q1849" i="1" s="1"/>
  <c r="M1849" i="1"/>
  <c r="L1849" i="1"/>
  <c r="O1848" i="1"/>
  <c r="N1848" i="1"/>
  <c r="P1848" i="1" s="1"/>
  <c r="Q1848" i="1" s="1"/>
  <c r="M1848" i="1"/>
  <c r="L1848" i="1"/>
  <c r="O1847" i="1"/>
  <c r="N1847" i="1"/>
  <c r="P1847" i="1" s="1"/>
  <c r="Q1847" i="1" s="1"/>
  <c r="M1847" i="1"/>
  <c r="L1847" i="1"/>
  <c r="O1846" i="1"/>
  <c r="N1846" i="1"/>
  <c r="P1846" i="1" s="1"/>
  <c r="Q1846" i="1" s="1"/>
  <c r="M1846" i="1"/>
  <c r="L1846" i="1"/>
  <c r="O1845" i="1"/>
  <c r="N1845" i="1"/>
  <c r="P1845" i="1" s="1"/>
  <c r="Q1845" i="1" s="1"/>
  <c r="M1845" i="1"/>
  <c r="L1845" i="1"/>
  <c r="O1844" i="1"/>
  <c r="N1844" i="1"/>
  <c r="P1844" i="1" s="1"/>
  <c r="Q1844" i="1" s="1"/>
  <c r="M1844" i="1"/>
  <c r="L1844" i="1"/>
  <c r="O1843" i="1"/>
  <c r="N1843" i="1"/>
  <c r="P1843" i="1" s="1"/>
  <c r="Q1843" i="1" s="1"/>
  <c r="M1843" i="1"/>
  <c r="L1843" i="1"/>
  <c r="O1842" i="1"/>
  <c r="N1842" i="1"/>
  <c r="P1842" i="1" s="1"/>
  <c r="Q1842" i="1" s="1"/>
  <c r="M1842" i="1"/>
  <c r="L1842" i="1"/>
  <c r="O1841" i="1"/>
  <c r="N1841" i="1"/>
  <c r="P1841" i="1" s="1"/>
  <c r="Q1841" i="1" s="1"/>
  <c r="M1841" i="1"/>
  <c r="L1841" i="1"/>
  <c r="O1840" i="1"/>
  <c r="N1840" i="1"/>
  <c r="P1840" i="1" s="1"/>
  <c r="Q1840" i="1" s="1"/>
  <c r="M1840" i="1"/>
  <c r="L1840" i="1"/>
  <c r="O1839" i="1"/>
  <c r="N1839" i="1"/>
  <c r="P1839" i="1" s="1"/>
  <c r="Q1839" i="1" s="1"/>
  <c r="M1839" i="1"/>
  <c r="L1839" i="1"/>
  <c r="O1838" i="1"/>
  <c r="N1838" i="1"/>
  <c r="P1838" i="1" s="1"/>
  <c r="Q1838" i="1" s="1"/>
  <c r="M1838" i="1"/>
  <c r="L1838" i="1"/>
  <c r="O1837" i="1"/>
  <c r="N1837" i="1"/>
  <c r="P1837" i="1" s="1"/>
  <c r="Q1837" i="1" s="1"/>
  <c r="M1837" i="1"/>
  <c r="L1837" i="1"/>
  <c r="O1836" i="1"/>
  <c r="N1836" i="1"/>
  <c r="P1836" i="1" s="1"/>
  <c r="Q1836" i="1" s="1"/>
  <c r="M1836" i="1"/>
  <c r="L1836" i="1"/>
  <c r="O1835" i="1"/>
  <c r="N1835" i="1"/>
  <c r="P1835" i="1" s="1"/>
  <c r="Q1835" i="1" s="1"/>
  <c r="M1835" i="1"/>
  <c r="L1835" i="1"/>
  <c r="O1834" i="1"/>
  <c r="N1834" i="1"/>
  <c r="P1834" i="1" s="1"/>
  <c r="Q1834" i="1" s="1"/>
  <c r="M1834" i="1"/>
  <c r="L1834" i="1"/>
  <c r="O1833" i="1"/>
  <c r="N1833" i="1"/>
  <c r="P1833" i="1" s="1"/>
  <c r="Q1833" i="1" s="1"/>
  <c r="M1833" i="1"/>
  <c r="L1833" i="1"/>
  <c r="O1832" i="1"/>
  <c r="N1832" i="1"/>
  <c r="P1832" i="1" s="1"/>
  <c r="Q1832" i="1" s="1"/>
  <c r="M1832" i="1"/>
  <c r="L1832" i="1"/>
  <c r="O1831" i="1"/>
  <c r="N1831" i="1"/>
  <c r="P1831" i="1" s="1"/>
  <c r="Q1831" i="1" s="1"/>
  <c r="M1831" i="1"/>
  <c r="L1831" i="1"/>
  <c r="O1830" i="1"/>
  <c r="N1830" i="1"/>
  <c r="P1830" i="1" s="1"/>
  <c r="Q1830" i="1" s="1"/>
  <c r="M1830" i="1"/>
  <c r="L1830" i="1"/>
  <c r="O1829" i="1"/>
  <c r="N1829" i="1"/>
  <c r="P1829" i="1" s="1"/>
  <c r="Q1829" i="1" s="1"/>
  <c r="M1829" i="1"/>
  <c r="L1829" i="1"/>
  <c r="O1828" i="1"/>
  <c r="N1828" i="1"/>
  <c r="P1828" i="1" s="1"/>
  <c r="Q1828" i="1" s="1"/>
  <c r="M1828" i="1"/>
  <c r="L1828" i="1"/>
  <c r="O1827" i="1"/>
  <c r="N1827" i="1"/>
  <c r="P1827" i="1" s="1"/>
  <c r="Q1827" i="1" s="1"/>
  <c r="M1827" i="1"/>
  <c r="L1827" i="1"/>
  <c r="O1826" i="1"/>
  <c r="N1826" i="1"/>
  <c r="P1826" i="1" s="1"/>
  <c r="Q1826" i="1" s="1"/>
  <c r="M1826" i="1"/>
  <c r="L1826" i="1"/>
  <c r="O1825" i="1"/>
  <c r="N1825" i="1"/>
  <c r="P1825" i="1" s="1"/>
  <c r="Q1825" i="1" s="1"/>
  <c r="M1825" i="1"/>
  <c r="L1825" i="1"/>
  <c r="O1824" i="1"/>
  <c r="N1824" i="1"/>
  <c r="P1824" i="1" s="1"/>
  <c r="Q1824" i="1" s="1"/>
  <c r="M1824" i="1"/>
  <c r="L1824" i="1"/>
  <c r="O1823" i="1"/>
  <c r="N1823" i="1"/>
  <c r="P1823" i="1" s="1"/>
  <c r="Q1823" i="1" s="1"/>
  <c r="M1823" i="1"/>
  <c r="L1823" i="1"/>
  <c r="O1822" i="1"/>
  <c r="N1822" i="1"/>
  <c r="P1822" i="1" s="1"/>
  <c r="Q1822" i="1" s="1"/>
  <c r="M1822" i="1"/>
  <c r="L1822" i="1"/>
  <c r="O1821" i="1"/>
  <c r="N1821" i="1"/>
  <c r="P1821" i="1" s="1"/>
  <c r="Q1821" i="1" s="1"/>
  <c r="M1821" i="1"/>
  <c r="L1821" i="1"/>
  <c r="P1820" i="1"/>
  <c r="Q1820" i="1" s="1"/>
  <c r="O1820" i="1"/>
  <c r="N1820" i="1"/>
  <c r="M1820" i="1"/>
  <c r="L1820" i="1"/>
  <c r="O1819" i="1"/>
  <c r="N1819" i="1"/>
  <c r="P1819" i="1" s="1"/>
  <c r="Q1819" i="1" s="1"/>
  <c r="M1819" i="1"/>
  <c r="L1819" i="1"/>
  <c r="O1818" i="1"/>
  <c r="N1818" i="1"/>
  <c r="P1818" i="1" s="1"/>
  <c r="Q1818" i="1" s="1"/>
  <c r="M1818" i="1"/>
  <c r="L1818" i="1"/>
  <c r="O1817" i="1"/>
  <c r="N1817" i="1"/>
  <c r="P1817" i="1" s="1"/>
  <c r="Q1817" i="1" s="1"/>
  <c r="M1817" i="1"/>
  <c r="L1817" i="1"/>
  <c r="O1816" i="1"/>
  <c r="N1816" i="1"/>
  <c r="P1816" i="1" s="1"/>
  <c r="Q1816" i="1" s="1"/>
  <c r="M1816" i="1"/>
  <c r="L1816" i="1"/>
  <c r="O1815" i="1"/>
  <c r="N1815" i="1"/>
  <c r="P1815" i="1" s="1"/>
  <c r="Q1815" i="1" s="1"/>
  <c r="M1815" i="1"/>
  <c r="L1815" i="1"/>
  <c r="O1814" i="1"/>
  <c r="N1814" i="1"/>
  <c r="P1814" i="1" s="1"/>
  <c r="Q1814" i="1" s="1"/>
  <c r="M1814" i="1"/>
  <c r="L1814" i="1"/>
  <c r="O1813" i="1"/>
  <c r="N1813" i="1"/>
  <c r="P1813" i="1" s="1"/>
  <c r="Q1813" i="1" s="1"/>
  <c r="M1813" i="1"/>
  <c r="L1813" i="1"/>
  <c r="O1812" i="1"/>
  <c r="N1812" i="1"/>
  <c r="P1812" i="1" s="1"/>
  <c r="Q1812" i="1" s="1"/>
  <c r="M1812" i="1"/>
  <c r="L1812" i="1"/>
  <c r="O1811" i="1"/>
  <c r="N1811" i="1"/>
  <c r="P1811" i="1" s="1"/>
  <c r="Q1811" i="1" s="1"/>
  <c r="M1811" i="1"/>
  <c r="L1811" i="1"/>
  <c r="O1810" i="1"/>
  <c r="N1810" i="1"/>
  <c r="P1810" i="1" s="1"/>
  <c r="Q1810" i="1" s="1"/>
  <c r="M1810" i="1"/>
  <c r="L1810" i="1"/>
  <c r="O1809" i="1"/>
  <c r="N1809" i="1"/>
  <c r="P1809" i="1" s="1"/>
  <c r="Q1809" i="1" s="1"/>
  <c r="M1809" i="1"/>
  <c r="L1809" i="1"/>
  <c r="O1808" i="1"/>
  <c r="N1808" i="1"/>
  <c r="P1808" i="1" s="1"/>
  <c r="Q1808" i="1" s="1"/>
  <c r="M1808" i="1"/>
  <c r="L1808" i="1"/>
  <c r="O1807" i="1"/>
  <c r="N1807" i="1"/>
  <c r="P1807" i="1" s="1"/>
  <c r="Q1807" i="1" s="1"/>
  <c r="M1807" i="1"/>
  <c r="L1807" i="1"/>
  <c r="O1806" i="1"/>
  <c r="N1806" i="1"/>
  <c r="P1806" i="1" s="1"/>
  <c r="Q1806" i="1" s="1"/>
  <c r="M1806" i="1"/>
  <c r="L1806" i="1"/>
  <c r="O1805" i="1"/>
  <c r="N1805" i="1"/>
  <c r="P1805" i="1" s="1"/>
  <c r="Q1805" i="1" s="1"/>
  <c r="M1805" i="1"/>
  <c r="L1805" i="1"/>
  <c r="O1804" i="1"/>
  <c r="N1804" i="1"/>
  <c r="P1804" i="1" s="1"/>
  <c r="Q1804" i="1" s="1"/>
  <c r="M1804" i="1"/>
  <c r="L1804" i="1"/>
  <c r="O1803" i="1"/>
  <c r="N1803" i="1"/>
  <c r="P1803" i="1" s="1"/>
  <c r="Q1803" i="1" s="1"/>
  <c r="M1803" i="1"/>
  <c r="L1803" i="1"/>
  <c r="O1802" i="1"/>
  <c r="N1802" i="1"/>
  <c r="P1802" i="1" s="1"/>
  <c r="Q1802" i="1" s="1"/>
  <c r="M1802" i="1"/>
  <c r="L1802" i="1"/>
  <c r="O1801" i="1"/>
  <c r="N1801" i="1"/>
  <c r="P1801" i="1" s="1"/>
  <c r="Q1801" i="1" s="1"/>
  <c r="M1801" i="1"/>
  <c r="L1801" i="1"/>
  <c r="O1800" i="1"/>
  <c r="N1800" i="1"/>
  <c r="P1800" i="1" s="1"/>
  <c r="Q1800" i="1" s="1"/>
  <c r="M1800" i="1"/>
  <c r="L1800" i="1"/>
  <c r="O1799" i="1"/>
  <c r="N1799" i="1"/>
  <c r="P1799" i="1" s="1"/>
  <c r="Q1799" i="1" s="1"/>
  <c r="M1799" i="1"/>
  <c r="L1799" i="1"/>
  <c r="O1798" i="1"/>
  <c r="N1798" i="1"/>
  <c r="P1798" i="1" s="1"/>
  <c r="Q1798" i="1" s="1"/>
  <c r="M1798" i="1"/>
  <c r="L1798" i="1"/>
  <c r="P1797" i="1"/>
  <c r="Q1797" i="1" s="1"/>
  <c r="O1797" i="1"/>
  <c r="N1797" i="1"/>
  <c r="M1797" i="1"/>
  <c r="L1797" i="1"/>
  <c r="O1796" i="1"/>
  <c r="N1796" i="1"/>
  <c r="P1796" i="1" s="1"/>
  <c r="Q1796" i="1" s="1"/>
  <c r="M1796" i="1"/>
  <c r="L1796" i="1"/>
  <c r="O1795" i="1"/>
  <c r="N1795" i="1"/>
  <c r="P1795" i="1" s="1"/>
  <c r="Q1795" i="1" s="1"/>
  <c r="M1795" i="1"/>
  <c r="L1795" i="1"/>
  <c r="O1794" i="1"/>
  <c r="N1794" i="1"/>
  <c r="P1794" i="1" s="1"/>
  <c r="Q1794" i="1" s="1"/>
  <c r="M1794" i="1"/>
  <c r="L1794" i="1"/>
  <c r="O1793" i="1"/>
  <c r="N1793" i="1"/>
  <c r="P1793" i="1" s="1"/>
  <c r="Q1793" i="1" s="1"/>
  <c r="M1793" i="1"/>
  <c r="L1793" i="1"/>
  <c r="O1792" i="1"/>
  <c r="N1792" i="1"/>
  <c r="P1792" i="1" s="1"/>
  <c r="Q1792" i="1" s="1"/>
  <c r="M1792" i="1"/>
  <c r="L1792" i="1"/>
  <c r="O1791" i="1"/>
  <c r="N1791" i="1"/>
  <c r="P1791" i="1" s="1"/>
  <c r="Q1791" i="1" s="1"/>
  <c r="M1791" i="1"/>
  <c r="L1791" i="1"/>
  <c r="O1790" i="1"/>
  <c r="N1790" i="1"/>
  <c r="P1790" i="1" s="1"/>
  <c r="Q1790" i="1" s="1"/>
  <c r="M1790" i="1"/>
  <c r="L1790" i="1"/>
  <c r="O1789" i="1"/>
  <c r="N1789" i="1"/>
  <c r="P1789" i="1" s="1"/>
  <c r="Q1789" i="1" s="1"/>
  <c r="M1789" i="1"/>
  <c r="L1789" i="1"/>
  <c r="O1788" i="1"/>
  <c r="N1788" i="1"/>
  <c r="P1788" i="1" s="1"/>
  <c r="Q1788" i="1" s="1"/>
  <c r="M1788" i="1"/>
  <c r="L1788" i="1"/>
  <c r="O1787" i="1"/>
  <c r="N1787" i="1"/>
  <c r="P1787" i="1" s="1"/>
  <c r="Q1787" i="1" s="1"/>
  <c r="M1787" i="1"/>
  <c r="L1787" i="1"/>
  <c r="O1786" i="1"/>
  <c r="N1786" i="1"/>
  <c r="P1786" i="1" s="1"/>
  <c r="Q1786" i="1" s="1"/>
  <c r="M1786" i="1"/>
  <c r="L1786" i="1"/>
  <c r="O1785" i="1"/>
  <c r="N1785" i="1"/>
  <c r="P1785" i="1" s="1"/>
  <c r="Q1785" i="1" s="1"/>
  <c r="M1785" i="1"/>
  <c r="L1785" i="1"/>
  <c r="O1784" i="1"/>
  <c r="N1784" i="1"/>
  <c r="P1784" i="1" s="1"/>
  <c r="Q1784" i="1" s="1"/>
  <c r="M1784" i="1"/>
  <c r="L1784" i="1"/>
  <c r="O1783" i="1"/>
  <c r="N1783" i="1"/>
  <c r="P1783" i="1" s="1"/>
  <c r="Q1783" i="1" s="1"/>
  <c r="M1783" i="1"/>
  <c r="L1783" i="1"/>
  <c r="O1782" i="1"/>
  <c r="N1782" i="1"/>
  <c r="P1782" i="1" s="1"/>
  <c r="Q1782" i="1" s="1"/>
  <c r="M1782" i="1"/>
  <c r="L1782" i="1"/>
  <c r="O1781" i="1"/>
  <c r="N1781" i="1"/>
  <c r="P1781" i="1" s="1"/>
  <c r="Q1781" i="1" s="1"/>
  <c r="M1781" i="1"/>
  <c r="L1781" i="1"/>
  <c r="O1780" i="1"/>
  <c r="N1780" i="1"/>
  <c r="P1780" i="1" s="1"/>
  <c r="Q1780" i="1" s="1"/>
  <c r="M1780" i="1"/>
  <c r="L1780" i="1"/>
  <c r="O1779" i="1"/>
  <c r="N1779" i="1"/>
  <c r="P1779" i="1" s="1"/>
  <c r="Q1779" i="1" s="1"/>
  <c r="M1779" i="1"/>
  <c r="L1779" i="1"/>
  <c r="O1778" i="1"/>
  <c r="N1778" i="1"/>
  <c r="P1778" i="1" s="1"/>
  <c r="Q1778" i="1" s="1"/>
  <c r="M1778" i="1"/>
  <c r="L1778" i="1"/>
  <c r="O1777" i="1"/>
  <c r="N1777" i="1"/>
  <c r="P1777" i="1" s="1"/>
  <c r="Q1777" i="1" s="1"/>
  <c r="M1777" i="1"/>
  <c r="L1777" i="1"/>
  <c r="O1776" i="1"/>
  <c r="N1776" i="1"/>
  <c r="P1776" i="1" s="1"/>
  <c r="Q1776" i="1" s="1"/>
  <c r="M1776" i="1"/>
  <c r="L1776" i="1"/>
  <c r="O1775" i="1"/>
  <c r="N1775" i="1"/>
  <c r="P1775" i="1" s="1"/>
  <c r="Q1775" i="1" s="1"/>
  <c r="M1775" i="1"/>
  <c r="L1775" i="1"/>
  <c r="O1774" i="1"/>
  <c r="N1774" i="1"/>
  <c r="P1774" i="1" s="1"/>
  <c r="Q1774" i="1" s="1"/>
  <c r="M1774" i="1"/>
  <c r="L1774" i="1"/>
  <c r="O1773" i="1"/>
  <c r="N1773" i="1"/>
  <c r="P1773" i="1" s="1"/>
  <c r="Q1773" i="1" s="1"/>
  <c r="M1773" i="1"/>
  <c r="L1773" i="1"/>
  <c r="O1772" i="1"/>
  <c r="N1772" i="1"/>
  <c r="P1772" i="1" s="1"/>
  <c r="Q1772" i="1" s="1"/>
  <c r="M1772" i="1"/>
  <c r="L1772" i="1"/>
  <c r="O1771" i="1"/>
  <c r="N1771" i="1"/>
  <c r="P1771" i="1" s="1"/>
  <c r="Q1771" i="1" s="1"/>
  <c r="M1771" i="1"/>
  <c r="L1771" i="1"/>
  <c r="O1770" i="1"/>
  <c r="N1770" i="1"/>
  <c r="P1770" i="1" s="1"/>
  <c r="Q1770" i="1" s="1"/>
  <c r="M1770" i="1"/>
  <c r="L1770" i="1"/>
  <c r="O1769" i="1"/>
  <c r="N1769" i="1"/>
  <c r="P1769" i="1" s="1"/>
  <c r="Q1769" i="1" s="1"/>
  <c r="M1769" i="1"/>
  <c r="L1769" i="1"/>
  <c r="O1768" i="1"/>
  <c r="N1768" i="1"/>
  <c r="P1768" i="1" s="1"/>
  <c r="Q1768" i="1" s="1"/>
  <c r="M1768" i="1"/>
  <c r="L1768" i="1"/>
  <c r="O1767" i="1"/>
  <c r="N1767" i="1"/>
  <c r="P1767" i="1" s="1"/>
  <c r="Q1767" i="1" s="1"/>
  <c r="M1767" i="1"/>
  <c r="L1767" i="1"/>
  <c r="O1766" i="1"/>
  <c r="N1766" i="1"/>
  <c r="P1766" i="1" s="1"/>
  <c r="Q1766" i="1" s="1"/>
  <c r="M1766" i="1"/>
  <c r="L1766" i="1"/>
  <c r="O1765" i="1"/>
  <c r="N1765" i="1"/>
  <c r="P1765" i="1" s="1"/>
  <c r="Q1765" i="1" s="1"/>
  <c r="M1765" i="1"/>
  <c r="L1765" i="1"/>
  <c r="O1764" i="1"/>
  <c r="N1764" i="1"/>
  <c r="P1764" i="1" s="1"/>
  <c r="Q1764" i="1" s="1"/>
  <c r="M1764" i="1"/>
  <c r="L1764" i="1"/>
  <c r="O1763" i="1"/>
  <c r="N1763" i="1"/>
  <c r="P1763" i="1" s="1"/>
  <c r="Q1763" i="1" s="1"/>
  <c r="M1763" i="1"/>
  <c r="L1763" i="1"/>
  <c r="O1762" i="1"/>
  <c r="N1762" i="1"/>
  <c r="P1762" i="1" s="1"/>
  <c r="Q1762" i="1" s="1"/>
  <c r="M1762" i="1"/>
  <c r="L1762" i="1"/>
  <c r="O1761" i="1"/>
  <c r="N1761" i="1"/>
  <c r="P1761" i="1" s="1"/>
  <c r="Q1761" i="1" s="1"/>
  <c r="M1761" i="1"/>
  <c r="L1761" i="1"/>
  <c r="O1760" i="1"/>
  <c r="N1760" i="1"/>
  <c r="P1760" i="1" s="1"/>
  <c r="Q1760" i="1" s="1"/>
  <c r="M1760" i="1"/>
  <c r="L1760" i="1"/>
  <c r="O1759" i="1"/>
  <c r="N1759" i="1"/>
  <c r="P1759" i="1" s="1"/>
  <c r="Q1759" i="1" s="1"/>
  <c r="M1759" i="1"/>
  <c r="L1759" i="1"/>
  <c r="O1758" i="1"/>
  <c r="N1758" i="1"/>
  <c r="P1758" i="1" s="1"/>
  <c r="Q1758" i="1" s="1"/>
  <c r="M1758" i="1"/>
  <c r="L1758" i="1"/>
  <c r="O1757" i="1"/>
  <c r="N1757" i="1"/>
  <c r="P1757" i="1" s="1"/>
  <c r="Q1757" i="1" s="1"/>
  <c r="M1757" i="1"/>
  <c r="L1757" i="1"/>
  <c r="O1756" i="1"/>
  <c r="N1756" i="1"/>
  <c r="P1756" i="1" s="1"/>
  <c r="Q1756" i="1" s="1"/>
  <c r="M1756" i="1"/>
  <c r="L1756" i="1"/>
  <c r="O1755" i="1"/>
  <c r="N1755" i="1"/>
  <c r="P1755" i="1" s="1"/>
  <c r="Q1755" i="1" s="1"/>
  <c r="M1755" i="1"/>
  <c r="L1755" i="1"/>
  <c r="O1754" i="1"/>
  <c r="N1754" i="1"/>
  <c r="P1754" i="1" s="1"/>
  <c r="Q1754" i="1" s="1"/>
  <c r="M1754" i="1"/>
  <c r="L1754" i="1"/>
  <c r="O1753" i="1"/>
  <c r="N1753" i="1"/>
  <c r="P1753" i="1" s="1"/>
  <c r="Q1753" i="1" s="1"/>
  <c r="M1753" i="1"/>
  <c r="L1753" i="1"/>
  <c r="O1752" i="1"/>
  <c r="N1752" i="1"/>
  <c r="P1752" i="1" s="1"/>
  <c r="Q1752" i="1" s="1"/>
  <c r="M1752" i="1"/>
  <c r="L1752" i="1"/>
  <c r="O1751" i="1"/>
  <c r="N1751" i="1"/>
  <c r="P1751" i="1" s="1"/>
  <c r="Q1751" i="1" s="1"/>
  <c r="M1751" i="1"/>
  <c r="L1751" i="1"/>
  <c r="O1750" i="1"/>
  <c r="N1750" i="1"/>
  <c r="P1750" i="1" s="1"/>
  <c r="Q1750" i="1" s="1"/>
  <c r="M1750" i="1"/>
  <c r="L1750" i="1"/>
  <c r="O1749" i="1"/>
  <c r="N1749" i="1"/>
  <c r="P1749" i="1" s="1"/>
  <c r="Q1749" i="1" s="1"/>
  <c r="M1749" i="1"/>
  <c r="L1749" i="1"/>
  <c r="O1748" i="1"/>
  <c r="N1748" i="1"/>
  <c r="P1748" i="1" s="1"/>
  <c r="Q1748" i="1" s="1"/>
  <c r="M1748" i="1"/>
  <c r="L1748" i="1"/>
  <c r="P1747" i="1"/>
  <c r="Q1747" i="1" s="1"/>
  <c r="O1747" i="1"/>
  <c r="N1747" i="1"/>
  <c r="M1747" i="1"/>
  <c r="L1747" i="1"/>
  <c r="O1746" i="1"/>
  <c r="N1746" i="1"/>
  <c r="P1746" i="1" s="1"/>
  <c r="Q1746" i="1" s="1"/>
  <c r="M1746" i="1"/>
  <c r="L1746" i="1"/>
  <c r="O1745" i="1"/>
  <c r="P1745" i="1" s="1"/>
  <c r="Q1745" i="1" s="1"/>
  <c r="N1745" i="1"/>
  <c r="M1745" i="1"/>
  <c r="L1745" i="1"/>
  <c r="O1744" i="1"/>
  <c r="N1744" i="1"/>
  <c r="P1744" i="1" s="1"/>
  <c r="Q1744" i="1" s="1"/>
  <c r="M1744" i="1"/>
  <c r="L1744" i="1"/>
  <c r="O1743" i="1"/>
  <c r="N1743" i="1"/>
  <c r="P1743" i="1" s="1"/>
  <c r="Q1743" i="1" s="1"/>
  <c r="M1743" i="1"/>
  <c r="L1743" i="1"/>
  <c r="O1742" i="1"/>
  <c r="N1742" i="1"/>
  <c r="P1742" i="1" s="1"/>
  <c r="Q1742" i="1" s="1"/>
  <c r="M1742" i="1"/>
  <c r="L1742" i="1"/>
  <c r="O1741" i="1"/>
  <c r="N1741" i="1"/>
  <c r="P1741" i="1" s="1"/>
  <c r="Q1741" i="1" s="1"/>
  <c r="M1741" i="1"/>
  <c r="L1741" i="1"/>
  <c r="O1740" i="1"/>
  <c r="N1740" i="1"/>
  <c r="P1740" i="1" s="1"/>
  <c r="Q1740" i="1" s="1"/>
  <c r="M1740" i="1"/>
  <c r="L1740" i="1"/>
  <c r="O1739" i="1"/>
  <c r="N1739" i="1"/>
  <c r="P1739" i="1" s="1"/>
  <c r="Q1739" i="1" s="1"/>
  <c r="M1739" i="1"/>
  <c r="L1739" i="1"/>
  <c r="O1738" i="1"/>
  <c r="N1738" i="1"/>
  <c r="P1738" i="1" s="1"/>
  <c r="Q1738" i="1" s="1"/>
  <c r="M1738" i="1"/>
  <c r="L1738" i="1"/>
  <c r="O1737" i="1"/>
  <c r="N1737" i="1"/>
  <c r="P1737" i="1" s="1"/>
  <c r="Q1737" i="1" s="1"/>
  <c r="M1737" i="1"/>
  <c r="L1737" i="1"/>
  <c r="O1736" i="1"/>
  <c r="N1736" i="1"/>
  <c r="P1736" i="1" s="1"/>
  <c r="Q1736" i="1" s="1"/>
  <c r="M1736" i="1"/>
  <c r="L1736" i="1"/>
  <c r="O1735" i="1"/>
  <c r="N1735" i="1"/>
  <c r="P1735" i="1" s="1"/>
  <c r="Q1735" i="1" s="1"/>
  <c r="M1735" i="1"/>
  <c r="L1735" i="1"/>
  <c r="O1734" i="1"/>
  <c r="N1734" i="1"/>
  <c r="P1734" i="1" s="1"/>
  <c r="Q1734" i="1" s="1"/>
  <c r="M1734" i="1"/>
  <c r="L1734" i="1"/>
  <c r="O1733" i="1"/>
  <c r="N1733" i="1"/>
  <c r="P1733" i="1" s="1"/>
  <c r="Q1733" i="1" s="1"/>
  <c r="M1733" i="1"/>
  <c r="L1733" i="1"/>
  <c r="O1732" i="1"/>
  <c r="N1732" i="1"/>
  <c r="P1732" i="1" s="1"/>
  <c r="Q1732" i="1" s="1"/>
  <c r="M1732" i="1"/>
  <c r="L1732" i="1"/>
  <c r="O1731" i="1"/>
  <c r="N1731" i="1"/>
  <c r="P1731" i="1" s="1"/>
  <c r="Q1731" i="1" s="1"/>
  <c r="M1731" i="1"/>
  <c r="L1731" i="1"/>
  <c r="O1730" i="1"/>
  <c r="N1730" i="1"/>
  <c r="P1730" i="1" s="1"/>
  <c r="Q1730" i="1" s="1"/>
  <c r="M1730" i="1"/>
  <c r="L1730" i="1"/>
  <c r="O1729" i="1"/>
  <c r="N1729" i="1"/>
  <c r="P1729" i="1" s="1"/>
  <c r="Q1729" i="1" s="1"/>
  <c r="M1729" i="1"/>
  <c r="L1729" i="1"/>
  <c r="O1728" i="1"/>
  <c r="N1728" i="1"/>
  <c r="P1728" i="1" s="1"/>
  <c r="Q1728" i="1" s="1"/>
  <c r="M1728" i="1"/>
  <c r="L1728" i="1"/>
  <c r="O1727" i="1"/>
  <c r="N1727" i="1"/>
  <c r="P1727" i="1" s="1"/>
  <c r="Q1727" i="1" s="1"/>
  <c r="M1727" i="1"/>
  <c r="L1727" i="1"/>
  <c r="O1726" i="1"/>
  <c r="N1726" i="1"/>
  <c r="P1726" i="1" s="1"/>
  <c r="Q1726" i="1" s="1"/>
  <c r="M1726" i="1"/>
  <c r="L1726" i="1"/>
  <c r="O1725" i="1"/>
  <c r="N1725" i="1"/>
  <c r="P1725" i="1" s="1"/>
  <c r="Q1725" i="1" s="1"/>
  <c r="M1725" i="1"/>
  <c r="L1725" i="1"/>
  <c r="O1724" i="1"/>
  <c r="N1724" i="1"/>
  <c r="P1724" i="1" s="1"/>
  <c r="Q1724" i="1" s="1"/>
  <c r="M1724" i="1"/>
  <c r="L1724" i="1"/>
  <c r="O1723" i="1"/>
  <c r="N1723" i="1"/>
  <c r="P1723" i="1" s="1"/>
  <c r="Q1723" i="1" s="1"/>
  <c r="M1723" i="1"/>
  <c r="L1723" i="1"/>
  <c r="O1722" i="1"/>
  <c r="N1722" i="1"/>
  <c r="P1722" i="1" s="1"/>
  <c r="Q1722" i="1" s="1"/>
  <c r="M1722" i="1"/>
  <c r="L1722" i="1"/>
  <c r="O1721" i="1"/>
  <c r="N1721" i="1"/>
  <c r="P1721" i="1" s="1"/>
  <c r="Q1721" i="1" s="1"/>
  <c r="M1721" i="1"/>
  <c r="L1721" i="1"/>
  <c r="O1720" i="1"/>
  <c r="N1720" i="1"/>
  <c r="P1720" i="1" s="1"/>
  <c r="Q1720" i="1" s="1"/>
  <c r="M1720" i="1"/>
  <c r="L1720" i="1"/>
  <c r="O1719" i="1"/>
  <c r="N1719" i="1"/>
  <c r="P1719" i="1" s="1"/>
  <c r="Q1719" i="1" s="1"/>
  <c r="M1719" i="1"/>
  <c r="L1719" i="1"/>
  <c r="O1718" i="1"/>
  <c r="N1718" i="1"/>
  <c r="P1718" i="1" s="1"/>
  <c r="Q1718" i="1" s="1"/>
  <c r="M1718" i="1"/>
  <c r="L1718" i="1"/>
  <c r="O1717" i="1"/>
  <c r="N1717" i="1"/>
  <c r="P1717" i="1" s="1"/>
  <c r="Q1717" i="1" s="1"/>
  <c r="M1717" i="1"/>
  <c r="L1717" i="1"/>
  <c r="O1716" i="1"/>
  <c r="N1716" i="1"/>
  <c r="P1716" i="1" s="1"/>
  <c r="Q1716" i="1" s="1"/>
  <c r="M1716" i="1"/>
  <c r="L1716" i="1"/>
  <c r="O1715" i="1"/>
  <c r="N1715" i="1"/>
  <c r="P1715" i="1" s="1"/>
  <c r="Q1715" i="1" s="1"/>
  <c r="M1715" i="1"/>
  <c r="L1715" i="1"/>
  <c r="O1714" i="1"/>
  <c r="N1714" i="1"/>
  <c r="P1714" i="1" s="1"/>
  <c r="Q1714" i="1" s="1"/>
  <c r="M1714" i="1"/>
  <c r="L1714" i="1"/>
  <c r="O1713" i="1"/>
  <c r="N1713" i="1"/>
  <c r="P1713" i="1" s="1"/>
  <c r="Q1713" i="1" s="1"/>
  <c r="M1713" i="1"/>
  <c r="L1713" i="1"/>
  <c r="O1712" i="1"/>
  <c r="N1712" i="1"/>
  <c r="P1712" i="1" s="1"/>
  <c r="Q1712" i="1" s="1"/>
  <c r="M1712" i="1"/>
  <c r="L1712" i="1"/>
  <c r="O1711" i="1"/>
  <c r="N1711" i="1"/>
  <c r="P1711" i="1" s="1"/>
  <c r="Q1711" i="1" s="1"/>
  <c r="M1711" i="1"/>
  <c r="L1711" i="1"/>
  <c r="O1710" i="1"/>
  <c r="N1710" i="1"/>
  <c r="P1710" i="1" s="1"/>
  <c r="Q1710" i="1" s="1"/>
  <c r="M1710" i="1"/>
  <c r="L1710" i="1"/>
  <c r="O1709" i="1"/>
  <c r="N1709" i="1"/>
  <c r="P1709" i="1" s="1"/>
  <c r="Q1709" i="1" s="1"/>
  <c r="M1709" i="1"/>
  <c r="L1709" i="1"/>
  <c r="O1708" i="1"/>
  <c r="N1708" i="1"/>
  <c r="P1708" i="1" s="1"/>
  <c r="Q1708" i="1" s="1"/>
  <c r="M1708" i="1"/>
  <c r="L1708" i="1"/>
  <c r="O1707" i="1"/>
  <c r="N1707" i="1"/>
  <c r="P1707" i="1" s="1"/>
  <c r="Q1707" i="1" s="1"/>
  <c r="M1707" i="1"/>
  <c r="L1707" i="1"/>
  <c r="O1706" i="1"/>
  <c r="N1706" i="1"/>
  <c r="P1706" i="1" s="1"/>
  <c r="Q1706" i="1" s="1"/>
  <c r="M1706" i="1"/>
  <c r="L1706" i="1"/>
  <c r="O1705" i="1"/>
  <c r="N1705" i="1"/>
  <c r="P1705" i="1" s="1"/>
  <c r="Q1705" i="1" s="1"/>
  <c r="M1705" i="1"/>
  <c r="L1705" i="1"/>
  <c r="O1704" i="1"/>
  <c r="N1704" i="1"/>
  <c r="P1704" i="1" s="1"/>
  <c r="Q1704" i="1" s="1"/>
  <c r="M1704" i="1"/>
  <c r="L1704" i="1"/>
  <c r="O1703" i="1"/>
  <c r="N1703" i="1"/>
  <c r="P1703" i="1" s="1"/>
  <c r="Q1703" i="1" s="1"/>
  <c r="M1703" i="1"/>
  <c r="L1703" i="1"/>
  <c r="O1702" i="1"/>
  <c r="N1702" i="1"/>
  <c r="P1702" i="1" s="1"/>
  <c r="Q1702" i="1" s="1"/>
  <c r="M1702" i="1"/>
  <c r="L1702" i="1"/>
  <c r="O1701" i="1"/>
  <c r="N1701" i="1"/>
  <c r="P1701" i="1" s="1"/>
  <c r="Q1701" i="1" s="1"/>
  <c r="M1701" i="1"/>
  <c r="L1701" i="1"/>
  <c r="O1700" i="1"/>
  <c r="N1700" i="1"/>
  <c r="P1700" i="1" s="1"/>
  <c r="Q1700" i="1" s="1"/>
  <c r="M1700" i="1"/>
  <c r="L1700" i="1"/>
  <c r="P1699" i="1"/>
  <c r="Q1699" i="1" s="1"/>
  <c r="O1699" i="1"/>
  <c r="N1699" i="1"/>
  <c r="M1699" i="1"/>
  <c r="L1699" i="1"/>
  <c r="O1698" i="1"/>
  <c r="N1698" i="1"/>
  <c r="P1698" i="1" s="1"/>
  <c r="Q1698" i="1" s="1"/>
  <c r="M1698" i="1"/>
  <c r="L1698" i="1"/>
  <c r="O1697" i="1"/>
  <c r="N1697" i="1"/>
  <c r="P1697" i="1" s="1"/>
  <c r="Q1697" i="1" s="1"/>
  <c r="M1697" i="1"/>
  <c r="L1697" i="1"/>
  <c r="O1696" i="1"/>
  <c r="N1696" i="1"/>
  <c r="P1696" i="1" s="1"/>
  <c r="Q1696" i="1" s="1"/>
  <c r="M1696" i="1"/>
  <c r="L1696" i="1"/>
  <c r="O1695" i="1"/>
  <c r="N1695" i="1"/>
  <c r="P1695" i="1" s="1"/>
  <c r="Q1695" i="1" s="1"/>
  <c r="M1695" i="1"/>
  <c r="L1695" i="1"/>
  <c r="O1694" i="1"/>
  <c r="N1694" i="1"/>
  <c r="P1694" i="1" s="1"/>
  <c r="Q1694" i="1" s="1"/>
  <c r="M1694" i="1"/>
  <c r="L1694" i="1"/>
  <c r="O1693" i="1"/>
  <c r="N1693" i="1"/>
  <c r="P1693" i="1" s="1"/>
  <c r="Q1693" i="1" s="1"/>
  <c r="M1693" i="1"/>
  <c r="L1693" i="1"/>
  <c r="O1692" i="1"/>
  <c r="N1692" i="1"/>
  <c r="P1692" i="1" s="1"/>
  <c r="Q1692" i="1" s="1"/>
  <c r="M1692" i="1"/>
  <c r="L1692" i="1"/>
  <c r="O1691" i="1"/>
  <c r="N1691" i="1"/>
  <c r="P1691" i="1" s="1"/>
  <c r="Q1691" i="1" s="1"/>
  <c r="M1691" i="1"/>
  <c r="L1691" i="1"/>
  <c r="O1690" i="1"/>
  <c r="N1690" i="1"/>
  <c r="P1690" i="1" s="1"/>
  <c r="Q1690" i="1" s="1"/>
  <c r="M1690" i="1"/>
  <c r="L1690" i="1"/>
  <c r="O1689" i="1"/>
  <c r="N1689" i="1"/>
  <c r="P1689" i="1" s="1"/>
  <c r="Q1689" i="1" s="1"/>
  <c r="M1689" i="1"/>
  <c r="L1689" i="1"/>
  <c r="O1688" i="1"/>
  <c r="N1688" i="1"/>
  <c r="P1688" i="1" s="1"/>
  <c r="Q1688" i="1" s="1"/>
  <c r="M1688" i="1"/>
  <c r="L1688" i="1"/>
  <c r="O1687" i="1"/>
  <c r="N1687" i="1"/>
  <c r="P1687" i="1" s="1"/>
  <c r="Q1687" i="1" s="1"/>
  <c r="M1687" i="1"/>
  <c r="L1687" i="1"/>
  <c r="O1686" i="1"/>
  <c r="N1686" i="1"/>
  <c r="P1686" i="1" s="1"/>
  <c r="Q1686" i="1" s="1"/>
  <c r="M1686" i="1"/>
  <c r="L1686" i="1"/>
  <c r="O1685" i="1"/>
  <c r="N1685" i="1"/>
  <c r="P1685" i="1" s="1"/>
  <c r="Q1685" i="1" s="1"/>
  <c r="M1685" i="1"/>
  <c r="L1685" i="1"/>
  <c r="O1684" i="1"/>
  <c r="N1684" i="1"/>
  <c r="P1684" i="1" s="1"/>
  <c r="Q1684" i="1" s="1"/>
  <c r="M1684" i="1"/>
  <c r="L1684" i="1"/>
  <c r="O1683" i="1"/>
  <c r="N1683" i="1"/>
  <c r="P1683" i="1" s="1"/>
  <c r="Q1683" i="1" s="1"/>
  <c r="M1683" i="1"/>
  <c r="L1683" i="1"/>
  <c r="O1682" i="1"/>
  <c r="N1682" i="1"/>
  <c r="P1682" i="1" s="1"/>
  <c r="Q1682" i="1" s="1"/>
  <c r="M1682" i="1"/>
  <c r="L1682" i="1"/>
  <c r="O1681" i="1"/>
  <c r="N1681" i="1"/>
  <c r="P1681" i="1" s="1"/>
  <c r="Q1681" i="1" s="1"/>
  <c r="M1681" i="1"/>
  <c r="L1681" i="1"/>
  <c r="O1680" i="1"/>
  <c r="N1680" i="1"/>
  <c r="P1680" i="1" s="1"/>
  <c r="Q1680" i="1" s="1"/>
  <c r="M1680" i="1"/>
  <c r="L1680" i="1"/>
  <c r="O1679" i="1"/>
  <c r="N1679" i="1"/>
  <c r="P1679" i="1" s="1"/>
  <c r="Q1679" i="1" s="1"/>
  <c r="M1679" i="1"/>
  <c r="L1679" i="1"/>
  <c r="O1678" i="1"/>
  <c r="N1678" i="1"/>
  <c r="P1678" i="1" s="1"/>
  <c r="Q1678" i="1" s="1"/>
  <c r="M1678" i="1"/>
  <c r="L1678" i="1"/>
  <c r="O1677" i="1"/>
  <c r="N1677" i="1"/>
  <c r="P1677" i="1" s="1"/>
  <c r="Q1677" i="1" s="1"/>
  <c r="M1677" i="1"/>
  <c r="L1677" i="1"/>
  <c r="O1676" i="1"/>
  <c r="N1676" i="1"/>
  <c r="P1676" i="1" s="1"/>
  <c r="Q1676" i="1" s="1"/>
  <c r="M1676" i="1"/>
  <c r="L1676" i="1"/>
  <c r="O1675" i="1"/>
  <c r="N1675" i="1"/>
  <c r="P1675" i="1" s="1"/>
  <c r="Q1675" i="1" s="1"/>
  <c r="M1675" i="1"/>
  <c r="L1675" i="1"/>
  <c r="O1674" i="1"/>
  <c r="N1674" i="1"/>
  <c r="P1674" i="1" s="1"/>
  <c r="Q1674" i="1" s="1"/>
  <c r="M1674" i="1"/>
  <c r="L1674" i="1"/>
  <c r="O1673" i="1"/>
  <c r="N1673" i="1"/>
  <c r="P1673" i="1" s="1"/>
  <c r="Q1673" i="1" s="1"/>
  <c r="M1673" i="1"/>
  <c r="L1673" i="1"/>
  <c r="O1672" i="1"/>
  <c r="N1672" i="1"/>
  <c r="P1672" i="1" s="1"/>
  <c r="Q1672" i="1" s="1"/>
  <c r="M1672" i="1"/>
  <c r="L1672" i="1"/>
  <c r="O1671" i="1"/>
  <c r="N1671" i="1"/>
  <c r="P1671" i="1" s="1"/>
  <c r="Q1671" i="1" s="1"/>
  <c r="M1671" i="1"/>
  <c r="L1671" i="1"/>
  <c r="O1670" i="1"/>
  <c r="N1670" i="1"/>
  <c r="P1670" i="1" s="1"/>
  <c r="Q1670" i="1" s="1"/>
  <c r="M1670" i="1"/>
  <c r="L1670" i="1"/>
  <c r="O1669" i="1"/>
  <c r="N1669" i="1"/>
  <c r="P1669" i="1" s="1"/>
  <c r="Q1669" i="1" s="1"/>
  <c r="M1669" i="1"/>
  <c r="L1669" i="1"/>
  <c r="O1668" i="1"/>
  <c r="N1668" i="1"/>
  <c r="P1668" i="1" s="1"/>
  <c r="Q1668" i="1" s="1"/>
  <c r="M1668" i="1"/>
  <c r="L1668" i="1"/>
  <c r="O1667" i="1"/>
  <c r="N1667" i="1"/>
  <c r="P1667" i="1" s="1"/>
  <c r="Q1667" i="1" s="1"/>
  <c r="M1667" i="1"/>
  <c r="L1667" i="1"/>
  <c r="O1666" i="1"/>
  <c r="N1666" i="1"/>
  <c r="P1666" i="1" s="1"/>
  <c r="Q1666" i="1" s="1"/>
  <c r="M1666" i="1"/>
  <c r="L1666" i="1"/>
  <c r="O1665" i="1"/>
  <c r="N1665" i="1"/>
  <c r="P1665" i="1" s="1"/>
  <c r="Q1665" i="1" s="1"/>
  <c r="M1665" i="1"/>
  <c r="L1665" i="1"/>
  <c r="O1664" i="1"/>
  <c r="N1664" i="1"/>
  <c r="P1664" i="1" s="1"/>
  <c r="Q1664" i="1" s="1"/>
  <c r="M1664" i="1"/>
  <c r="L1664" i="1"/>
  <c r="O1663" i="1"/>
  <c r="N1663" i="1"/>
  <c r="P1663" i="1" s="1"/>
  <c r="Q1663" i="1" s="1"/>
  <c r="M1663" i="1"/>
  <c r="L1663" i="1"/>
  <c r="O1662" i="1"/>
  <c r="N1662" i="1"/>
  <c r="P1662" i="1" s="1"/>
  <c r="Q1662" i="1" s="1"/>
  <c r="M1662" i="1"/>
  <c r="L1662" i="1"/>
  <c r="O1661" i="1"/>
  <c r="N1661" i="1"/>
  <c r="P1661" i="1" s="1"/>
  <c r="Q1661" i="1" s="1"/>
  <c r="M1661" i="1"/>
  <c r="L1661" i="1"/>
  <c r="O1660" i="1"/>
  <c r="N1660" i="1"/>
  <c r="P1660" i="1" s="1"/>
  <c r="Q1660" i="1" s="1"/>
  <c r="M1660" i="1"/>
  <c r="L1660" i="1"/>
  <c r="O1659" i="1"/>
  <c r="N1659" i="1"/>
  <c r="P1659" i="1" s="1"/>
  <c r="Q1659" i="1" s="1"/>
  <c r="M1659" i="1"/>
  <c r="L1659" i="1"/>
  <c r="O1658" i="1"/>
  <c r="N1658" i="1"/>
  <c r="P1658" i="1" s="1"/>
  <c r="Q1658" i="1" s="1"/>
  <c r="M1658" i="1"/>
  <c r="L1658" i="1"/>
  <c r="O1657" i="1"/>
  <c r="N1657" i="1"/>
  <c r="P1657" i="1" s="1"/>
  <c r="Q1657" i="1" s="1"/>
  <c r="M1657" i="1"/>
  <c r="L1657" i="1"/>
  <c r="O1656" i="1"/>
  <c r="N1656" i="1"/>
  <c r="P1656" i="1" s="1"/>
  <c r="Q1656" i="1" s="1"/>
  <c r="M1656" i="1"/>
  <c r="L1656" i="1"/>
  <c r="O1655" i="1"/>
  <c r="N1655" i="1"/>
  <c r="P1655" i="1" s="1"/>
  <c r="Q1655" i="1" s="1"/>
  <c r="M1655" i="1"/>
  <c r="L1655" i="1"/>
  <c r="O1654" i="1"/>
  <c r="N1654" i="1"/>
  <c r="P1654" i="1" s="1"/>
  <c r="Q1654" i="1" s="1"/>
  <c r="M1654" i="1"/>
  <c r="L1654" i="1"/>
  <c r="O1653" i="1"/>
  <c r="N1653" i="1"/>
  <c r="P1653" i="1" s="1"/>
  <c r="Q1653" i="1" s="1"/>
  <c r="M1653" i="1"/>
  <c r="L1653" i="1"/>
  <c r="O1652" i="1"/>
  <c r="N1652" i="1"/>
  <c r="P1652" i="1" s="1"/>
  <c r="Q1652" i="1" s="1"/>
  <c r="M1652" i="1"/>
  <c r="L1652" i="1"/>
  <c r="O1651" i="1"/>
  <c r="N1651" i="1"/>
  <c r="P1651" i="1" s="1"/>
  <c r="Q1651" i="1" s="1"/>
  <c r="M1651" i="1"/>
  <c r="L1651" i="1"/>
  <c r="O1650" i="1"/>
  <c r="N1650" i="1"/>
  <c r="P1650" i="1" s="1"/>
  <c r="Q1650" i="1" s="1"/>
  <c r="M1650" i="1"/>
  <c r="L1650" i="1"/>
  <c r="O1649" i="1"/>
  <c r="N1649" i="1"/>
  <c r="P1649" i="1" s="1"/>
  <c r="Q1649" i="1" s="1"/>
  <c r="M1649" i="1"/>
  <c r="L1649" i="1"/>
  <c r="O1648" i="1"/>
  <c r="N1648" i="1"/>
  <c r="P1648" i="1" s="1"/>
  <c r="Q1648" i="1" s="1"/>
  <c r="M1648" i="1"/>
  <c r="L1648" i="1"/>
  <c r="O1647" i="1"/>
  <c r="N1647" i="1"/>
  <c r="P1647" i="1" s="1"/>
  <c r="Q1647" i="1" s="1"/>
  <c r="M1647" i="1"/>
  <c r="L1647" i="1"/>
  <c r="O1646" i="1"/>
  <c r="N1646" i="1"/>
  <c r="P1646" i="1" s="1"/>
  <c r="Q1646" i="1" s="1"/>
  <c r="M1646" i="1"/>
  <c r="L1646" i="1"/>
  <c r="O1645" i="1"/>
  <c r="N1645" i="1"/>
  <c r="P1645" i="1" s="1"/>
  <c r="Q1645" i="1" s="1"/>
  <c r="M1645" i="1"/>
  <c r="L1645" i="1"/>
  <c r="O1644" i="1"/>
  <c r="N1644" i="1"/>
  <c r="P1644" i="1" s="1"/>
  <c r="Q1644" i="1" s="1"/>
  <c r="M1644" i="1"/>
  <c r="L1644" i="1"/>
  <c r="O1643" i="1"/>
  <c r="N1643" i="1"/>
  <c r="P1643" i="1" s="1"/>
  <c r="Q1643" i="1" s="1"/>
  <c r="M1643" i="1"/>
  <c r="L1643" i="1"/>
  <c r="O1642" i="1"/>
  <c r="N1642" i="1"/>
  <c r="P1642" i="1" s="1"/>
  <c r="Q1642" i="1" s="1"/>
  <c r="M1642" i="1"/>
  <c r="L1642" i="1"/>
  <c r="O1641" i="1"/>
  <c r="N1641" i="1"/>
  <c r="P1641" i="1" s="1"/>
  <c r="Q1641" i="1" s="1"/>
  <c r="M1641" i="1"/>
  <c r="L1641" i="1"/>
  <c r="O1640" i="1"/>
  <c r="N1640" i="1"/>
  <c r="P1640" i="1" s="1"/>
  <c r="Q1640" i="1" s="1"/>
  <c r="M1640" i="1"/>
  <c r="L1640" i="1"/>
  <c r="O1639" i="1"/>
  <c r="N1639" i="1"/>
  <c r="P1639" i="1" s="1"/>
  <c r="Q1639" i="1" s="1"/>
  <c r="M1639" i="1"/>
  <c r="L1639" i="1"/>
  <c r="O1638" i="1"/>
  <c r="N1638" i="1"/>
  <c r="P1638" i="1" s="1"/>
  <c r="Q1638" i="1" s="1"/>
  <c r="M1638" i="1"/>
  <c r="L1638" i="1"/>
  <c r="O1637" i="1"/>
  <c r="N1637" i="1"/>
  <c r="P1637" i="1" s="1"/>
  <c r="Q1637" i="1" s="1"/>
  <c r="M1637" i="1"/>
  <c r="L1637" i="1"/>
  <c r="O1636" i="1"/>
  <c r="N1636" i="1"/>
  <c r="P1636" i="1" s="1"/>
  <c r="Q1636" i="1" s="1"/>
  <c r="M1636" i="1"/>
  <c r="L1636" i="1"/>
  <c r="O1635" i="1"/>
  <c r="N1635" i="1"/>
  <c r="P1635" i="1" s="1"/>
  <c r="Q1635" i="1" s="1"/>
  <c r="M1635" i="1"/>
  <c r="L1635" i="1"/>
  <c r="O1634" i="1"/>
  <c r="N1634" i="1"/>
  <c r="P1634" i="1" s="1"/>
  <c r="Q1634" i="1" s="1"/>
  <c r="M1634" i="1"/>
  <c r="L1634" i="1"/>
  <c r="O1633" i="1"/>
  <c r="N1633" i="1"/>
  <c r="P1633" i="1" s="1"/>
  <c r="Q1633" i="1" s="1"/>
  <c r="M1633" i="1"/>
  <c r="L1633" i="1"/>
  <c r="O1632" i="1"/>
  <c r="N1632" i="1"/>
  <c r="P1632" i="1" s="1"/>
  <c r="Q1632" i="1" s="1"/>
  <c r="M1632" i="1"/>
  <c r="L1632" i="1"/>
  <c r="O1631" i="1"/>
  <c r="N1631" i="1"/>
  <c r="P1631" i="1" s="1"/>
  <c r="Q1631" i="1" s="1"/>
  <c r="M1631" i="1"/>
  <c r="L1631" i="1"/>
  <c r="O1630" i="1"/>
  <c r="N1630" i="1"/>
  <c r="P1630" i="1" s="1"/>
  <c r="Q1630" i="1" s="1"/>
  <c r="M1630" i="1"/>
  <c r="L1630" i="1"/>
  <c r="O1629" i="1"/>
  <c r="N1629" i="1"/>
  <c r="P1629" i="1" s="1"/>
  <c r="Q1629" i="1" s="1"/>
  <c r="M1629" i="1"/>
  <c r="L1629" i="1"/>
  <c r="O1628" i="1"/>
  <c r="N1628" i="1"/>
  <c r="P1628" i="1" s="1"/>
  <c r="Q1628" i="1" s="1"/>
  <c r="M1628" i="1"/>
  <c r="L1628" i="1"/>
  <c r="O1627" i="1"/>
  <c r="N1627" i="1"/>
  <c r="P1627" i="1" s="1"/>
  <c r="Q1627" i="1" s="1"/>
  <c r="M1627" i="1"/>
  <c r="L1627" i="1"/>
  <c r="O1626" i="1"/>
  <c r="N1626" i="1"/>
  <c r="P1626" i="1" s="1"/>
  <c r="Q1626" i="1" s="1"/>
  <c r="M1626" i="1"/>
  <c r="L1626" i="1"/>
  <c r="O1625" i="1"/>
  <c r="N1625" i="1"/>
  <c r="P1625" i="1" s="1"/>
  <c r="Q1625" i="1" s="1"/>
  <c r="M1625" i="1"/>
  <c r="L1625" i="1"/>
  <c r="O1624" i="1"/>
  <c r="N1624" i="1"/>
  <c r="P1624" i="1" s="1"/>
  <c r="Q1624" i="1" s="1"/>
  <c r="M1624" i="1"/>
  <c r="L1624" i="1"/>
  <c r="O1623" i="1"/>
  <c r="N1623" i="1"/>
  <c r="P1623" i="1" s="1"/>
  <c r="Q1623" i="1" s="1"/>
  <c r="M1623" i="1"/>
  <c r="L1623" i="1"/>
  <c r="O1622" i="1"/>
  <c r="N1622" i="1"/>
  <c r="P1622" i="1" s="1"/>
  <c r="Q1622" i="1" s="1"/>
  <c r="M1622" i="1"/>
  <c r="L1622" i="1"/>
  <c r="O1621" i="1"/>
  <c r="N1621" i="1"/>
  <c r="P1621" i="1" s="1"/>
  <c r="Q1621" i="1" s="1"/>
  <c r="M1621" i="1"/>
  <c r="L1621" i="1"/>
  <c r="O1620" i="1"/>
  <c r="N1620" i="1"/>
  <c r="P1620" i="1" s="1"/>
  <c r="Q1620" i="1" s="1"/>
  <c r="M1620" i="1"/>
  <c r="L1620" i="1"/>
  <c r="O1619" i="1"/>
  <c r="N1619" i="1"/>
  <c r="P1619" i="1" s="1"/>
  <c r="Q1619" i="1" s="1"/>
  <c r="M1619" i="1"/>
  <c r="L1619" i="1"/>
  <c r="O1618" i="1"/>
  <c r="N1618" i="1"/>
  <c r="P1618" i="1" s="1"/>
  <c r="Q1618" i="1" s="1"/>
  <c r="M1618" i="1"/>
  <c r="L1618" i="1"/>
  <c r="P1617" i="1"/>
  <c r="Q1617" i="1" s="1"/>
  <c r="O1617" i="1"/>
  <c r="N1617" i="1"/>
  <c r="M1617" i="1"/>
  <c r="L1617" i="1"/>
  <c r="O1616" i="1"/>
  <c r="N1616" i="1"/>
  <c r="P1616" i="1" s="1"/>
  <c r="Q1616" i="1" s="1"/>
  <c r="M1616" i="1"/>
  <c r="L1616" i="1"/>
  <c r="O1615" i="1"/>
  <c r="N1615" i="1"/>
  <c r="P1615" i="1" s="1"/>
  <c r="Q1615" i="1" s="1"/>
  <c r="M1615" i="1"/>
  <c r="L1615" i="1"/>
  <c r="O1614" i="1"/>
  <c r="N1614" i="1"/>
  <c r="P1614" i="1" s="1"/>
  <c r="Q1614" i="1" s="1"/>
  <c r="M1614" i="1"/>
  <c r="L1614" i="1"/>
  <c r="O1613" i="1"/>
  <c r="N1613" i="1"/>
  <c r="P1613" i="1" s="1"/>
  <c r="Q1613" i="1" s="1"/>
  <c r="M1613" i="1"/>
  <c r="L1613" i="1"/>
  <c r="O1612" i="1"/>
  <c r="N1612" i="1"/>
  <c r="P1612" i="1" s="1"/>
  <c r="Q1612" i="1" s="1"/>
  <c r="M1612" i="1"/>
  <c r="L1612" i="1"/>
  <c r="O1611" i="1"/>
  <c r="N1611" i="1"/>
  <c r="P1611" i="1" s="1"/>
  <c r="Q1611" i="1" s="1"/>
  <c r="M1611" i="1"/>
  <c r="L1611" i="1"/>
  <c r="O1610" i="1"/>
  <c r="N1610" i="1"/>
  <c r="P1610" i="1" s="1"/>
  <c r="Q1610" i="1" s="1"/>
  <c r="M1610" i="1"/>
  <c r="L1610" i="1"/>
  <c r="O1609" i="1"/>
  <c r="N1609" i="1"/>
  <c r="P1609" i="1" s="1"/>
  <c r="Q1609" i="1" s="1"/>
  <c r="M1609" i="1"/>
  <c r="L1609" i="1"/>
  <c r="P1608" i="1"/>
  <c r="Q1608" i="1" s="1"/>
  <c r="O1608" i="1"/>
  <c r="N1608" i="1"/>
  <c r="M1608" i="1"/>
  <c r="L1608" i="1"/>
  <c r="O1607" i="1"/>
  <c r="N1607" i="1"/>
  <c r="P1607" i="1" s="1"/>
  <c r="Q1607" i="1" s="1"/>
  <c r="M1607" i="1"/>
  <c r="L1607" i="1"/>
  <c r="P1606" i="1"/>
  <c r="Q1606" i="1" s="1"/>
  <c r="O1606" i="1"/>
  <c r="N1606" i="1"/>
  <c r="M1606" i="1"/>
  <c r="L1606" i="1"/>
  <c r="O1605" i="1"/>
  <c r="N1605" i="1"/>
  <c r="P1605" i="1" s="1"/>
  <c r="Q1605" i="1" s="1"/>
  <c r="M1605" i="1"/>
  <c r="L1605" i="1"/>
  <c r="O1604" i="1"/>
  <c r="N1604" i="1"/>
  <c r="P1604" i="1" s="1"/>
  <c r="Q1604" i="1" s="1"/>
  <c r="M1604" i="1"/>
  <c r="L1604" i="1"/>
  <c r="O1603" i="1"/>
  <c r="N1603" i="1"/>
  <c r="P1603" i="1" s="1"/>
  <c r="Q1603" i="1" s="1"/>
  <c r="M1603" i="1"/>
  <c r="L1603" i="1"/>
  <c r="O1602" i="1"/>
  <c r="N1602" i="1"/>
  <c r="P1602" i="1" s="1"/>
  <c r="Q1602" i="1" s="1"/>
  <c r="M1602" i="1"/>
  <c r="L1602" i="1"/>
  <c r="O1601" i="1"/>
  <c r="N1601" i="1"/>
  <c r="P1601" i="1" s="1"/>
  <c r="Q1601" i="1" s="1"/>
  <c r="M1601" i="1"/>
  <c r="L1601" i="1"/>
  <c r="O1600" i="1"/>
  <c r="N1600" i="1"/>
  <c r="P1600" i="1" s="1"/>
  <c r="Q1600" i="1" s="1"/>
  <c r="M1600" i="1"/>
  <c r="L1600" i="1"/>
  <c r="O1599" i="1"/>
  <c r="N1599" i="1"/>
  <c r="P1599" i="1" s="1"/>
  <c r="Q1599" i="1" s="1"/>
  <c r="M1599" i="1"/>
  <c r="L1599" i="1"/>
  <c r="P1598" i="1"/>
  <c r="Q1598" i="1" s="1"/>
  <c r="O1598" i="1"/>
  <c r="N1598" i="1"/>
  <c r="M1598" i="1"/>
  <c r="L1598" i="1"/>
  <c r="O1597" i="1"/>
  <c r="N1597" i="1"/>
  <c r="P1597" i="1" s="1"/>
  <c r="Q1597" i="1" s="1"/>
  <c r="M1597" i="1"/>
  <c r="L1597" i="1"/>
  <c r="O1596" i="1"/>
  <c r="N1596" i="1"/>
  <c r="P1596" i="1" s="1"/>
  <c r="Q1596" i="1" s="1"/>
  <c r="M1596" i="1"/>
  <c r="L1596" i="1"/>
  <c r="O1595" i="1"/>
  <c r="N1595" i="1"/>
  <c r="P1595" i="1" s="1"/>
  <c r="Q1595" i="1" s="1"/>
  <c r="M1595" i="1"/>
  <c r="L1595" i="1"/>
  <c r="O1594" i="1"/>
  <c r="N1594" i="1"/>
  <c r="P1594" i="1" s="1"/>
  <c r="Q1594" i="1" s="1"/>
  <c r="M1594" i="1"/>
  <c r="L1594" i="1"/>
  <c r="O1593" i="1"/>
  <c r="N1593" i="1"/>
  <c r="P1593" i="1" s="1"/>
  <c r="Q1593" i="1" s="1"/>
  <c r="M1593" i="1"/>
  <c r="L1593" i="1"/>
  <c r="O1592" i="1"/>
  <c r="N1592" i="1"/>
  <c r="P1592" i="1" s="1"/>
  <c r="Q1592" i="1" s="1"/>
  <c r="M1592" i="1"/>
  <c r="L1592" i="1"/>
  <c r="O1591" i="1"/>
  <c r="N1591" i="1"/>
  <c r="P1591" i="1" s="1"/>
  <c r="Q1591" i="1" s="1"/>
  <c r="M1591" i="1"/>
  <c r="L1591" i="1"/>
  <c r="O1590" i="1"/>
  <c r="N1590" i="1"/>
  <c r="P1590" i="1" s="1"/>
  <c r="Q1590" i="1" s="1"/>
  <c r="M1590" i="1"/>
  <c r="L1590" i="1"/>
  <c r="O1589" i="1"/>
  <c r="N1589" i="1"/>
  <c r="P1589" i="1" s="1"/>
  <c r="Q1589" i="1" s="1"/>
  <c r="M1589" i="1"/>
  <c r="L1589" i="1"/>
  <c r="O1588" i="1"/>
  <c r="N1588" i="1"/>
  <c r="P1588" i="1" s="1"/>
  <c r="Q1588" i="1" s="1"/>
  <c r="M1588" i="1"/>
  <c r="L1588" i="1"/>
  <c r="O1587" i="1"/>
  <c r="N1587" i="1"/>
  <c r="P1587" i="1" s="1"/>
  <c r="Q1587" i="1" s="1"/>
  <c r="M1587" i="1"/>
  <c r="L1587" i="1"/>
  <c r="O1586" i="1"/>
  <c r="N1586" i="1"/>
  <c r="P1586" i="1" s="1"/>
  <c r="Q1586" i="1" s="1"/>
  <c r="M1586" i="1"/>
  <c r="L1586" i="1"/>
  <c r="O1585" i="1"/>
  <c r="N1585" i="1"/>
  <c r="P1585" i="1" s="1"/>
  <c r="Q1585" i="1" s="1"/>
  <c r="M1585" i="1"/>
  <c r="L1585" i="1"/>
  <c r="O1584" i="1"/>
  <c r="N1584" i="1"/>
  <c r="P1584" i="1" s="1"/>
  <c r="Q1584" i="1" s="1"/>
  <c r="M1584" i="1"/>
  <c r="L1584" i="1"/>
  <c r="O1583" i="1"/>
  <c r="N1583" i="1"/>
  <c r="P1583" i="1" s="1"/>
  <c r="Q1583" i="1" s="1"/>
  <c r="M1583" i="1"/>
  <c r="L1583" i="1"/>
  <c r="O1582" i="1"/>
  <c r="N1582" i="1"/>
  <c r="P1582" i="1" s="1"/>
  <c r="Q1582" i="1" s="1"/>
  <c r="M1582" i="1"/>
  <c r="L1582" i="1"/>
  <c r="O1581" i="1"/>
  <c r="N1581" i="1"/>
  <c r="P1581" i="1" s="1"/>
  <c r="Q1581" i="1" s="1"/>
  <c r="M1581" i="1"/>
  <c r="L1581" i="1"/>
  <c r="O1580" i="1"/>
  <c r="N1580" i="1"/>
  <c r="P1580" i="1" s="1"/>
  <c r="Q1580" i="1" s="1"/>
  <c r="M1580" i="1"/>
  <c r="L1580" i="1"/>
  <c r="O1579" i="1"/>
  <c r="N1579" i="1"/>
  <c r="P1579" i="1" s="1"/>
  <c r="Q1579" i="1" s="1"/>
  <c r="M1579" i="1"/>
  <c r="L1579" i="1"/>
  <c r="O1578" i="1"/>
  <c r="N1578" i="1"/>
  <c r="P1578" i="1" s="1"/>
  <c r="Q1578" i="1" s="1"/>
  <c r="M1578" i="1"/>
  <c r="L1578" i="1"/>
  <c r="O1577" i="1"/>
  <c r="N1577" i="1"/>
  <c r="P1577" i="1" s="1"/>
  <c r="Q1577" i="1" s="1"/>
  <c r="M1577" i="1"/>
  <c r="L1577" i="1"/>
  <c r="O1576" i="1"/>
  <c r="N1576" i="1"/>
  <c r="P1576" i="1" s="1"/>
  <c r="Q1576" i="1" s="1"/>
  <c r="M1576" i="1"/>
  <c r="L1576" i="1"/>
  <c r="O1575" i="1"/>
  <c r="N1575" i="1"/>
  <c r="P1575" i="1" s="1"/>
  <c r="Q1575" i="1" s="1"/>
  <c r="M1575" i="1"/>
  <c r="L1575" i="1"/>
  <c r="O1574" i="1"/>
  <c r="N1574" i="1"/>
  <c r="P1574" i="1" s="1"/>
  <c r="Q1574" i="1" s="1"/>
  <c r="M1574" i="1"/>
  <c r="L1574" i="1"/>
  <c r="O1573" i="1"/>
  <c r="N1573" i="1"/>
  <c r="P1573" i="1" s="1"/>
  <c r="Q1573" i="1" s="1"/>
  <c r="M1573" i="1"/>
  <c r="L1573" i="1"/>
  <c r="O1572" i="1"/>
  <c r="N1572" i="1"/>
  <c r="P1572" i="1" s="1"/>
  <c r="Q1572" i="1" s="1"/>
  <c r="M1572" i="1"/>
  <c r="L1572" i="1"/>
  <c r="O1571" i="1"/>
  <c r="N1571" i="1"/>
  <c r="P1571" i="1" s="1"/>
  <c r="Q1571" i="1" s="1"/>
  <c r="M1571" i="1"/>
  <c r="L1571" i="1"/>
  <c r="O1570" i="1"/>
  <c r="P1570" i="1" s="1"/>
  <c r="Q1570" i="1" s="1"/>
  <c r="N1570" i="1"/>
  <c r="M1570" i="1"/>
  <c r="L1570" i="1"/>
  <c r="O1569" i="1"/>
  <c r="N1569" i="1"/>
  <c r="P1569" i="1" s="1"/>
  <c r="Q1569" i="1" s="1"/>
  <c r="M1569" i="1"/>
  <c r="L1569" i="1"/>
  <c r="O1568" i="1"/>
  <c r="N1568" i="1"/>
  <c r="P1568" i="1" s="1"/>
  <c r="Q1568" i="1" s="1"/>
  <c r="M1568" i="1"/>
  <c r="L1568" i="1"/>
  <c r="P1567" i="1"/>
  <c r="Q1567" i="1" s="1"/>
  <c r="O1567" i="1"/>
  <c r="N1567" i="1"/>
  <c r="M1567" i="1"/>
  <c r="L1567" i="1"/>
  <c r="O1566" i="1"/>
  <c r="N1566" i="1"/>
  <c r="P1566" i="1" s="1"/>
  <c r="Q1566" i="1" s="1"/>
  <c r="M1566" i="1"/>
  <c r="L1566" i="1"/>
  <c r="O1565" i="1"/>
  <c r="N1565" i="1"/>
  <c r="P1565" i="1" s="1"/>
  <c r="Q1565" i="1" s="1"/>
  <c r="M1565" i="1"/>
  <c r="L1565" i="1"/>
  <c r="O1564" i="1"/>
  <c r="P1564" i="1" s="1"/>
  <c r="Q1564" i="1" s="1"/>
  <c r="N1564" i="1"/>
  <c r="M1564" i="1"/>
  <c r="L1564" i="1"/>
  <c r="O1563" i="1"/>
  <c r="N1563" i="1"/>
  <c r="P1563" i="1" s="1"/>
  <c r="Q1563" i="1" s="1"/>
  <c r="M1563" i="1"/>
  <c r="L1563" i="1"/>
  <c r="O1562" i="1"/>
  <c r="N1562" i="1"/>
  <c r="P1562" i="1" s="1"/>
  <c r="Q1562" i="1" s="1"/>
  <c r="M1562" i="1"/>
  <c r="L1562" i="1"/>
  <c r="O1561" i="1"/>
  <c r="N1561" i="1"/>
  <c r="P1561" i="1" s="1"/>
  <c r="Q1561" i="1" s="1"/>
  <c r="M1561" i="1"/>
  <c r="L1561" i="1"/>
  <c r="P1560" i="1"/>
  <c r="Q1560" i="1" s="1"/>
  <c r="O1560" i="1"/>
  <c r="N1560" i="1"/>
  <c r="M1560" i="1"/>
  <c r="L1560" i="1"/>
  <c r="O1559" i="1"/>
  <c r="N1559" i="1"/>
  <c r="P1559" i="1" s="1"/>
  <c r="Q1559" i="1" s="1"/>
  <c r="M1559" i="1"/>
  <c r="L1559" i="1"/>
  <c r="O1558" i="1"/>
  <c r="N1558" i="1"/>
  <c r="P1558" i="1" s="1"/>
  <c r="Q1558" i="1" s="1"/>
  <c r="M1558" i="1"/>
  <c r="L1558" i="1"/>
  <c r="O1557" i="1"/>
  <c r="N1557" i="1"/>
  <c r="P1557" i="1" s="1"/>
  <c r="Q1557" i="1" s="1"/>
  <c r="M1557" i="1"/>
  <c r="L1557" i="1"/>
  <c r="O1556" i="1"/>
  <c r="N1556" i="1"/>
  <c r="P1556" i="1" s="1"/>
  <c r="Q1556" i="1" s="1"/>
  <c r="M1556" i="1"/>
  <c r="L1556" i="1"/>
  <c r="O1555" i="1"/>
  <c r="N1555" i="1"/>
  <c r="P1555" i="1" s="1"/>
  <c r="Q1555" i="1" s="1"/>
  <c r="M1555" i="1"/>
  <c r="L1555" i="1"/>
  <c r="O1554" i="1"/>
  <c r="N1554" i="1"/>
  <c r="P1554" i="1" s="1"/>
  <c r="Q1554" i="1" s="1"/>
  <c r="M1554" i="1"/>
  <c r="L1554" i="1"/>
  <c r="O1553" i="1"/>
  <c r="N1553" i="1"/>
  <c r="P1553" i="1" s="1"/>
  <c r="Q1553" i="1" s="1"/>
  <c r="M1553" i="1"/>
  <c r="L1553" i="1"/>
  <c r="O1552" i="1"/>
  <c r="N1552" i="1"/>
  <c r="P1552" i="1" s="1"/>
  <c r="Q1552" i="1" s="1"/>
  <c r="M1552" i="1"/>
  <c r="L1552" i="1"/>
  <c r="O1551" i="1"/>
  <c r="N1551" i="1"/>
  <c r="P1551" i="1" s="1"/>
  <c r="Q1551" i="1" s="1"/>
  <c r="M1551" i="1"/>
  <c r="L1551" i="1"/>
  <c r="O1550" i="1"/>
  <c r="N1550" i="1"/>
  <c r="P1550" i="1" s="1"/>
  <c r="Q1550" i="1" s="1"/>
  <c r="M1550" i="1"/>
  <c r="L1550" i="1"/>
  <c r="O1549" i="1"/>
  <c r="N1549" i="1"/>
  <c r="P1549" i="1" s="1"/>
  <c r="Q1549" i="1" s="1"/>
  <c r="M1549" i="1"/>
  <c r="L1549" i="1"/>
  <c r="O1548" i="1"/>
  <c r="N1548" i="1"/>
  <c r="P1548" i="1" s="1"/>
  <c r="Q1548" i="1" s="1"/>
  <c r="M1548" i="1"/>
  <c r="L1548" i="1"/>
  <c r="O1547" i="1"/>
  <c r="N1547" i="1"/>
  <c r="P1547" i="1" s="1"/>
  <c r="Q1547" i="1" s="1"/>
  <c r="M1547" i="1"/>
  <c r="L1547" i="1"/>
  <c r="O1546" i="1"/>
  <c r="N1546" i="1"/>
  <c r="P1546" i="1" s="1"/>
  <c r="Q1546" i="1" s="1"/>
  <c r="M1546" i="1"/>
  <c r="L1546" i="1"/>
  <c r="O1545" i="1"/>
  <c r="N1545" i="1"/>
  <c r="P1545" i="1" s="1"/>
  <c r="Q1545" i="1" s="1"/>
  <c r="M1545" i="1"/>
  <c r="L1545" i="1"/>
  <c r="O1544" i="1"/>
  <c r="N1544" i="1"/>
  <c r="P1544" i="1" s="1"/>
  <c r="Q1544" i="1" s="1"/>
  <c r="M1544" i="1"/>
  <c r="L1544" i="1"/>
  <c r="O1543" i="1"/>
  <c r="N1543" i="1"/>
  <c r="P1543" i="1" s="1"/>
  <c r="Q1543" i="1" s="1"/>
  <c r="M1543" i="1"/>
  <c r="L1543" i="1"/>
  <c r="O1542" i="1"/>
  <c r="N1542" i="1"/>
  <c r="P1542" i="1" s="1"/>
  <c r="Q1542" i="1" s="1"/>
  <c r="M1542" i="1"/>
  <c r="L1542" i="1"/>
  <c r="O1541" i="1"/>
  <c r="N1541" i="1"/>
  <c r="P1541" i="1" s="1"/>
  <c r="Q1541" i="1" s="1"/>
  <c r="M1541" i="1"/>
  <c r="L1541" i="1"/>
  <c r="O1540" i="1"/>
  <c r="N1540" i="1"/>
  <c r="P1540" i="1" s="1"/>
  <c r="Q1540" i="1" s="1"/>
  <c r="M1540" i="1"/>
  <c r="L1540" i="1"/>
  <c r="O1539" i="1"/>
  <c r="N1539" i="1"/>
  <c r="P1539" i="1" s="1"/>
  <c r="Q1539" i="1" s="1"/>
  <c r="M1539" i="1"/>
  <c r="L1539" i="1"/>
  <c r="O1538" i="1"/>
  <c r="N1538" i="1"/>
  <c r="P1538" i="1" s="1"/>
  <c r="Q1538" i="1" s="1"/>
  <c r="M1538" i="1"/>
  <c r="L1538" i="1"/>
  <c r="O1537" i="1"/>
  <c r="N1537" i="1"/>
  <c r="P1537" i="1" s="1"/>
  <c r="Q1537" i="1" s="1"/>
  <c r="M1537" i="1"/>
  <c r="L1537" i="1"/>
  <c r="O1536" i="1"/>
  <c r="N1536" i="1"/>
  <c r="P1536" i="1" s="1"/>
  <c r="Q1536" i="1" s="1"/>
  <c r="M1536" i="1"/>
  <c r="L1536" i="1"/>
  <c r="O1535" i="1"/>
  <c r="N1535" i="1"/>
  <c r="P1535" i="1" s="1"/>
  <c r="Q1535" i="1" s="1"/>
  <c r="M1535" i="1"/>
  <c r="L1535" i="1"/>
  <c r="O1534" i="1"/>
  <c r="N1534" i="1"/>
  <c r="P1534" i="1" s="1"/>
  <c r="Q1534" i="1" s="1"/>
  <c r="M1534" i="1"/>
  <c r="L1534" i="1"/>
  <c r="O1533" i="1"/>
  <c r="N1533" i="1"/>
  <c r="P1533" i="1" s="1"/>
  <c r="Q1533" i="1" s="1"/>
  <c r="M1533" i="1"/>
  <c r="L1533" i="1"/>
  <c r="O1532" i="1"/>
  <c r="N1532" i="1"/>
  <c r="P1532" i="1" s="1"/>
  <c r="Q1532" i="1" s="1"/>
  <c r="M1532" i="1"/>
  <c r="L1532" i="1"/>
  <c r="O1531" i="1"/>
  <c r="N1531" i="1"/>
  <c r="P1531" i="1" s="1"/>
  <c r="Q1531" i="1" s="1"/>
  <c r="M1531" i="1"/>
  <c r="L1531" i="1"/>
  <c r="O1530" i="1"/>
  <c r="N1530" i="1"/>
  <c r="P1530" i="1" s="1"/>
  <c r="Q1530" i="1" s="1"/>
  <c r="M1530" i="1"/>
  <c r="L1530" i="1"/>
  <c r="O1529" i="1"/>
  <c r="N1529" i="1"/>
  <c r="P1529" i="1" s="1"/>
  <c r="Q1529" i="1" s="1"/>
  <c r="M1529" i="1"/>
  <c r="L1529" i="1"/>
  <c r="O1528" i="1"/>
  <c r="N1528" i="1"/>
  <c r="P1528" i="1" s="1"/>
  <c r="Q1528" i="1" s="1"/>
  <c r="M1528" i="1"/>
  <c r="L1528" i="1"/>
  <c r="O1527" i="1"/>
  <c r="N1527" i="1"/>
  <c r="P1527" i="1" s="1"/>
  <c r="Q1527" i="1" s="1"/>
  <c r="M1527" i="1"/>
  <c r="L1527" i="1"/>
  <c r="O1526" i="1"/>
  <c r="N1526" i="1"/>
  <c r="P1526" i="1" s="1"/>
  <c r="Q1526" i="1" s="1"/>
  <c r="M1526" i="1"/>
  <c r="L1526" i="1"/>
  <c r="O1525" i="1"/>
  <c r="N1525" i="1"/>
  <c r="P1525" i="1" s="1"/>
  <c r="Q1525" i="1" s="1"/>
  <c r="M1525" i="1"/>
  <c r="L1525" i="1"/>
  <c r="O1524" i="1"/>
  <c r="N1524" i="1"/>
  <c r="P1524" i="1" s="1"/>
  <c r="Q1524" i="1" s="1"/>
  <c r="M1524" i="1"/>
  <c r="L1524" i="1"/>
  <c r="O1523" i="1"/>
  <c r="N1523" i="1"/>
  <c r="P1523" i="1" s="1"/>
  <c r="Q1523" i="1" s="1"/>
  <c r="M1523" i="1"/>
  <c r="L1523" i="1"/>
  <c r="O1522" i="1"/>
  <c r="N1522" i="1"/>
  <c r="P1522" i="1" s="1"/>
  <c r="Q1522" i="1" s="1"/>
  <c r="M1522" i="1"/>
  <c r="L1522" i="1"/>
  <c r="O1521" i="1"/>
  <c r="N1521" i="1"/>
  <c r="P1521" i="1" s="1"/>
  <c r="Q1521" i="1" s="1"/>
  <c r="M1521" i="1"/>
  <c r="L1521" i="1"/>
  <c r="O1520" i="1"/>
  <c r="N1520" i="1"/>
  <c r="P1520" i="1" s="1"/>
  <c r="Q1520" i="1" s="1"/>
  <c r="M1520" i="1"/>
  <c r="L1520" i="1"/>
  <c r="O1519" i="1"/>
  <c r="N1519" i="1"/>
  <c r="P1519" i="1" s="1"/>
  <c r="Q1519" i="1" s="1"/>
  <c r="M1519" i="1"/>
  <c r="L1519" i="1"/>
  <c r="O1518" i="1"/>
  <c r="N1518" i="1"/>
  <c r="P1518" i="1" s="1"/>
  <c r="Q1518" i="1" s="1"/>
  <c r="M1518" i="1"/>
  <c r="L1518" i="1"/>
  <c r="O1517" i="1"/>
  <c r="N1517" i="1"/>
  <c r="P1517" i="1" s="1"/>
  <c r="Q1517" i="1" s="1"/>
  <c r="M1517" i="1"/>
  <c r="L1517" i="1"/>
  <c r="O1516" i="1"/>
  <c r="N1516" i="1"/>
  <c r="P1516" i="1" s="1"/>
  <c r="Q1516" i="1" s="1"/>
  <c r="M1516" i="1"/>
  <c r="L1516" i="1"/>
  <c r="O1515" i="1"/>
  <c r="N1515" i="1"/>
  <c r="P1515" i="1" s="1"/>
  <c r="Q1515" i="1" s="1"/>
  <c r="M1515" i="1"/>
  <c r="L1515" i="1"/>
  <c r="O1514" i="1"/>
  <c r="N1514" i="1"/>
  <c r="P1514" i="1" s="1"/>
  <c r="Q1514" i="1" s="1"/>
  <c r="M1514" i="1"/>
  <c r="L1514" i="1"/>
  <c r="O1513" i="1"/>
  <c r="N1513" i="1"/>
  <c r="P1513" i="1" s="1"/>
  <c r="Q1513" i="1" s="1"/>
  <c r="M1513" i="1"/>
  <c r="L1513" i="1"/>
  <c r="O1512" i="1"/>
  <c r="N1512" i="1"/>
  <c r="P1512" i="1" s="1"/>
  <c r="Q1512" i="1" s="1"/>
  <c r="M1512" i="1"/>
  <c r="L1512" i="1"/>
  <c r="O1511" i="1"/>
  <c r="N1511" i="1"/>
  <c r="P1511" i="1" s="1"/>
  <c r="Q1511" i="1" s="1"/>
  <c r="M1511" i="1"/>
  <c r="L1511" i="1"/>
  <c r="O1510" i="1"/>
  <c r="N1510" i="1"/>
  <c r="P1510" i="1" s="1"/>
  <c r="Q1510" i="1" s="1"/>
  <c r="M1510" i="1"/>
  <c r="L1510" i="1"/>
  <c r="O1509" i="1"/>
  <c r="N1509" i="1"/>
  <c r="P1509" i="1" s="1"/>
  <c r="Q1509" i="1" s="1"/>
  <c r="M1509" i="1"/>
  <c r="L1509" i="1"/>
  <c r="O1508" i="1"/>
  <c r="N1508" i="1"/>
  <c r="P1508" i="1" s="1"/>
  <c r="Q1508" i="1" s="1"/>
  <c r="M1508" i="1"/>
  <c r="L1508" i="1"/>
  <c r="O1507" i="1"/>
  <c r="N1507" i="1"/>
  <c r="P1507" i="1" s="1"/>
  <c r="Q1507" i="1" s="1"/>
  <c r="M1507" i="1"/>
  <c r="L1507" i="1"/>
  <c r="O1506" i="1"/>
  <c r="N1506" i="1"/>
  <c r="P1506" i="1" s="1"/>
  <c r="Q1506" i="1" s="1"/>
  <c r="M1506" i="1"/>
  <c r="L1506" i="1"/>
  <c r="O1505" i="1"/>
  <c r="N1505" i="1"/>
  <c r="P1505" i="1" s="1"/>
  <c r="Q1505" i="1" s="1"/>
  <c r="M1505" i="1"/>
  <c r="L1505" i="1"/>
  <c r="O1504" i="1"/>
  <c r="N1504" i="1"/>
  <c r="P1504" i="1" s="1"/>
  <c r="Q1504" i="1" s="1"/>
  <c r="M1504" i="1"/>
  <c r="L1504" i="1"/>
  <c r="P1503" i="1"/>
  <c r="Q1503" i="1" s="1"/>
  <c r="O1503" i="1"/>
  <c r="N1503" i="1"/>
  <c r="M1503" i="1"/>
  <c r="L1503" i="1"/>
  <c r="O1502" i="1"/>
  <c r="N1502" i="1"/>
  <c r="P1502" i="1" s="1"/>
  <c r="Q1502" i="1" s="1"/>
  <c r="M1502" i="1"/>
  <c r="L1502" i="1"/>
  <c r="O1501" i="1"/>
  <c r="N1501" i="1"/>
  <c r="P1501" i="1" s="1"/>
  <c r="Q1501" i="1" s="1"/>
  <c r="M1501" i="1"/>
  <c r="L1501" i="1"/>
  <c r="O1500" i="1"/>
  <c r="N1500" i="1"/>
  <c r="P1500" i="1" s="1"/>
  <c r="Q1500" i="1" s="1"/>
  <c r="M1500" i="1"/>
  <c r="L1500" i="1"/>
  <c r="O1499" i="1"/>
  <c r="N1499" i="1"/>
  <c r="P1499" i="1" s="1"/>
  <c r="Q1499" i="1" s="1"/>
  <c r="M1499" i="1"/>
  <c r="L1499" i="1"/>
  <c r="O1498" i="1"/>
  <c r="N1498" i="1"/>
  <c r="P1498" i="1" s="1"/>
  <c r="Q1498" i="1" s="1"/>
  <c r="M1498" i="1"/>
  <c r="L1498" i="1"/>
  <c r="O1497" i="1"/>
  <c r="N1497" i="1"/>
  <c r="P1497" i="1" s="1"/>
  <c r="Q1497" i="1" s="1"/>
  <c r="M1497" i="1"/>
  <c r="L1497" i="1"/>
  <c r="O1496" i="1"/>
  <c r="N1496" i="1"/>
  <c r="P1496" i="1" s="1"/>
  <c r="Q1496" i="1" s="1"/>
  <c r="M1496" i="1"/>
  <c r="L1496" i="1"/>
  <c r="O1495" i="1"/>
  <c r="N1495" i="1"/>
  <c r="P1495" i="1" s="1"/>
  <c r="Q1495" i="1" s="1"/>
  <c r="M1495" i="1"/>
  <c r="L1495" i="1"/>
  <c r="O1494" i="1"/>
  <c r="N1494" i="1"/>
  <c r="P1494" i="1" s="1"/>
  <c r="Q1494" i="1" s="1"/>
  <c r="M1494" i="1"/>
  <c r="L1494" i="1"/>
  <c r="O1493" i="1"/>
  <c r="N1493" i="1"/>
  <c r="P1493" i="1" s="1"/>
  <c r="Q1493" i="1" s="1"/>
  <c r="M1493" i="1"/>
  <c r="L1493" i="1"/>
  <c r="O1492" i="1"/>
  <c r="N1492" i="1"/>
  <c r="P1492" i="1" s="1"/>
  <c r="Q1492" i="1" s="1"/>
  <c r="M1492" i="1"/>
  <c r="L1492" i="1"/>
  <c r="O1491" i="1"/>
  <c r="N1491" i="1"/>
  <c r="P1491" i="1" s="1"/>
  <c r="Q1491" i="1" s="1"/>
  <c r="M1491" i="1"/>
  <c r="L1491" i="1"/>
  <c r="O1490" i="1"/>
  <c r="N1490" i="1"/>
  <c r="P1490" i="1" s="1"/>
  <c r="Q1490" i="1" s="1"/>
  <c r="M1490" i="1"/>
  <c r="L1490" i="1"/>
  <c r="O1489" i="1"/>
  <c r="N1489" i="1"/>
  <c r="P1489" i="1" s="1"/>
  <c r="Q1489" i="1" s="1"/>
  <c r="M1489" i="1"/>
  <c r="L1489" i="1"/>
  <c r="O1488" i="1"/>
  <c r="N1488" i="1"/>
  <c r="P1488" i="1" s="1"/>
  <c r="Q1488" i="1" s="1"/>
  <c r="M1488" i="1"/>
  <c r="L1488" i="1"/>
  <c r="O1487" i="1"/>
  <c r="N1487" i="1"/>
  <c r="P1487" i="1" s="1"/>
  <c r="Q1487" i="1" s="1"/>
  <c r="M1487" i="1"/>
  <c r="L1487" i="1"/>
  <c r="O1486" i="1"/>
  <c r="N1486" i="1"/>
  <c r="P1486" i="1" s="1"/>
  <c r="Q1486" i="1" s="1"/>
  <c r="M1486" i="1"/>
  <c r="L1486" i="1"/>
  <c r="O1485" i="1"/>
  <c r="N1485" i="1"/>
  <c r="P1485" i="1" s="1"/>
  <c r="Q1485" i="1" s="1"/>
  <c r="M1485" i="1"/>
  <c r="L1485" i="1"/>
  <c r="O1484" i="1"/>
  <c r="N1484" i="1"/>
  <c r="P1484" i="1" s="1"/>
  <c r="Q1484" i="1" s="1"/>
  <c r="M1484" i="1"/>
  <c r="L1484" i="1"/>
  <c r="O1483" i="1"/>
  <c r="N1483" i="1"/>
  <c r="P1483" i="1" s="1"/>
  <c r="Q1483" i="1" s="1"/>
  <c r="M1483" i="1"/>
  <c r="L1483" i="1"/>
  <c r="O1482" i="1"/>
  <c r="N1482" i="1"/>
  <c r="P1482" i="1" s="1"/>
  <c r="Q1482" i="1" s="1"/>
  <c r="M1482" i="1"/>
  <c r="L1482" i="1"/>
  <c r="O1481" i="1"/>
  <c r="N1481" i="1"/>
  <c r="P1481" i="1" s="1"/>
  <c r="Q1481" i="1" s="1"/>
  <c r="M1481" i="1"/>
  <c r="L1481" i="1"/>
  <c r="O1480" i="1"/>
  <c r="N1480" i="1"/>
  <c r="P1480" i="1" s="1"/>
  <c r="Q1480" i="1" s="1"/>
  <c r="M1480" i="1"/>
  <c r="L1480" i="1"/>
  <c r="O1479" i="1"/>
  <c r="N1479" i="1"/>
  <c r="P1479" i="1" s="1"/>
  <c r="Q1479" i="1" s="1"/>
  <c r="M1479" i="1"/>
  <c r="L1479" i="1"/>
  <c r="O1478" i="1"/>
  <c r="N1478" i="1"/>
  <c r="P1478" i="1" s="1"/>
  <c r="Q1478" i="1" s="1"/>
  <c r="M1478" i="1"/>
  <c r="L1478" i="1"/>
  <c r="O1477" i="1"/>
  <c r="N1477" i="1"/>
  <c r="P1477" i="1" s="1"/>
  <c r="Q1477" i="1" s="1"/>
  <c r="M1477" i="1"/>
  <c r="L1477" i="1"/>
  <c r="O1476" i="1"/>
  <c r="N1476" i="1"/>
  <c r="P1476" i="1" s="1"/>
  <c r="Q1476" i="1" s="1"/>
  <c r="M1476" i="1"/>
  <c r="L1476" i="1"/>
  <c r="O1475" i="1"/>
  <c r="N1475" i="1"/>
  <c r="P1475" i="1" s="1"/>
  <c r="Q1475" i="1" s="1"/>
  <c r="M1475" i="1"/>
  <c r="L1475" i="1"/>
  <c r="O1474" i="1"/>
  <c r="N1474" i="1"/>
  <c r="P1474" i="1" s="1"/>
  <c r="Q1474" i="1" s="1"/>
  <c r="M1474" i="1"/>
  <c r="L1474" i="1"/>
  <c r="O1473" i="1"/>
  <c r="N1473" i="1"/>
  <c r="P1473" i="1" s="1"/>
  <c r="Q1473" i="1" s="1"/>
  <c r="M1473" i="1"/>
  <c r="L1473" i="1"/>
  <c r="P1472" i="1"/>
  <c r="Q1472" i="1" s="1"/>
  <c r="O1472" i="1"/>
  <c r="N1472" i="1"/>
  <c r="M1472" i="1"/>
  <c r="L1472" i="1"/>
  <c r="O1471" i="1"/>
  <c r="N1471" i="1"/>
  <c r="P1471" i="1" s="1"/>
  <c r="Q1471" i="1" s="1"/>
  <c r="M1471" i="1"/>
  <c r="L1471" i="1"/>
  <c r="O1470" i="1"/>
  <c r="N1470" i="1"/>
  <c r="P1470" i="1" s="1"/>
  <c r="Q1470" i="1" s="1"/>
  <c r="M1470" i="1"/>
  <c r="L1470" i="1"/>
  <c r="O1469" i="1"/>
  <c r="N1469" i="1"/>
  <c r="P1469" i="1" s="1"/>
  <c r="Q1469" i="1" s="1"/>
  <c r="M1469" i="1"/>
  <c r="L1469" i="1"/>
  <c r="O1468" i="1"/>
  <c r="N1468" i="1"/>
  <c r="P1468" i="1" s="1"/>
  <c r="Q1468" i="1" s="1"/>
  <c r="M1468" i="1"/>
  <c r="L1468" i="1"/>
  <c r="O1467" i="1"/>
  <c r="N1467" i="1"/>
  <c r="P1467" i="1" s="1"/>
  <c r="Q1467" i="1" s="1"/>
  <c r="M1467" i="1"/>
  <c r="L1467" i="1"/>
  <c r="O1466" i="1"/>
  <c r="P1466" i="1" s="1"/>
  <c r="Q1466" i="1" s="1"/>
  <c r="N1466" i="1"/>
  <c r="M1466" i="1"/>
  <c r="L1466" i="1"/>
  <c r="O1465" i="1"/>
  <c r="N1465" i="1"/>
  <c r="P1465" i="1" s="1"/>
  <c r="Q1465" i="1" s="1"/>
  <c r="M1465" i="1"/>
  <c r="L1465" i="1"/>
  <c r="O1464" i="1"/>
  <c r="N1464" i="1"/>
  <c r="P1464" i="1" s="1"/>
  <c r="Q1464" i="1" s="1"/>
  <c r="M1464" i="1"/>
  <c r="L1464" i="1"/>
  <c r="O1463" i="1"/>
  <c r="N1463" i="1"/>
  <c r="P1463" i="1" s="1"/>
  <c r="Q1463" i="1" s="1"/>
  <c r="M1463" i="1"/>
  <c r="L1463" i="1"/>
  <c r="O1462" i="1"/>
  <c r="N1462" i="1"/>
  <c r="P1462" i="1" s="1"/>
  <c r="Q1462" i="1" s="1"/>
  <c r="M1462" i="1"/>
  <c r="L1462" i="1"/>
  <c r="O1461" i="1"/>
  <c r="N1461" i="1"/>
  <c r="P1461" i="1" s="1"/>
  <c r="Q1461" i="1" s="1"/>
  <c r="M1461" i="1"/>
  <c r="L1461" i="1"/>
  <c r="O1460" i="1"/>
  <c r="N1460" i="1"/>
  <c r="P1460" i="1" s="1"/>
  <c r="Q1460" i="1" s="1"/>
  <c r="M1460" i="1"/>
  <c r="L1460" i="1"/>
  <c r="O1459" i="1"/>
  <c r="N1459" i="1"/>
  <c r="P1459" i="1" s="1"/>
  <c r="Q1459" i="1" s="1"/>
  <c r="M1459" i="1"/>
  <c r="L1459" i="1"/>
  <c r="P1458" i="1"/>
  <c r="Q1458" i="1" s="1"/>
  <c r="O1458" i="1"/>
  <c r="N1458" i="1"/>
  <c r="M1458" i="1"/>
  <c r="L1458" i="1"/>
  <c r="O1457" i="1"/>
  <c r="N1457" i="1"/>
  <c r="P1457" i="1" s="1"/>
  <c r="Q1457" i="1" s="1"/>
  <c r="M1457" i="1"/>
  <c r="L1457" i="1"/>
  <c r="O1456" i="1"/>
  <c r="N1456" i="1"/>
  <c r="P1456" i="1" s="1"/>
  <c r="Q1456" i="1" s="1"/>
  <c r="M1456" i="1"/>
  <c r="L1456" i="1"/>
  <c r="O1455" i="1"/>
  <c r="N1455" i="1"/>
  <c r="P1455" i="1" s="1"/>
  <c r="Q1455" i="1" s="1"/>
  <c r="M1455" i="1"/>
  <c r="L1455" i="1"/>
  <c r="O1454" i="1"/>
  <c r="N1454" i="1"/>
  <c r="P1454" i="1" s="1"/>
  <c r="Q1454" i="1" s="1"/>
  <c r="M1454" i="1"/>
  <c r="L1454" i="1"/>
  <c r="O1453" i="1"/>
  <c r="N1453" i="1"/>
  <c r="P1453" i="1" s="1"/>
  <c r="Q1453" i="1" s="1"/>
  <c r="M1453" i="1"/>
  <c r="L1453" i="1"/>
  <c r="O1452" i="1"/>
  <c r="N1452" i="1"/>
  <c r="P1452" i="1" s="1"/>
  <c r="Q1452" i="1" s="1"/>
  <c r="M1452" i="1"/>
  <c r="L1452" i="1"/>
  <c r="O1451" i="1"/>
  <c r="N1451" i="1"/>
  <c r="P1451" i="1" s="1"/>
  <c r="Q1451" i="1" s="1"/>
  <c r="M1451" i="1"/>
  <c r="L1451" i="1"/>
  <c r="O1450" i="1"/>
  <c r="N1450" i="1"/>
  <c r="P1450" i="1" s="1"/>
  <c r="Q1450" i="1" s="1"/>
  <c r="M1450" i="1"/>
  <c r="L1450" i="1"/>
  <c r="O1449" i="1"/>
  <c r="N1449" i="1"/>
  <c r="P1449" i="1" s="1"/>
  <c r="Q1449" i="1" s="1"/>
  <c r="M1449" i="1"/>
  <c r="L1449" i="1"/>
  <c r="O1448" i="1"/>
  <c r="N1448" i="1"/>
  <c r="P1448" i="1" s="1"/>
  <c r="Q1448" i="1" s="1"/>
  <c r="M1448" i="1"/>
  <c r="L1448" i="1"/>
  <c r="O1447" i="1"/>
  <c r="N1447" i="1"/>
  <c r="P1447" i="1" s="1"/>
  <c r="Q1447" i="1" s="1"/>
  <c r="M1447" i="1"/>
  <c r="L1447" i="1"/>
  <c r="O1446" i="1"/>
  <c r="N1446" i="1"/>
  <c r="P1446" i="1" s="1"/>
  <c r="Q1446" i="1" s="1"/>
  <c r="M1446" i="1"/>
  <c r="L1446" i="1"/>
  <c r="O1445" i="1"/>
  <c r="N1445" i="1"/>
  <c r="P1445" i="1" s="1"/>
  <c r="Q1445" i="1" s="1"/>
  <c r="M1445" i="1"/>
  <c r="L1445" i="1"/>
  <c r="O1444" i="1"/>
  <c r="N1444" i="1"/>
  <c r="P1444" i="1" s="1"/>
  <c r="Q1444" i="1" s="1"/>
  <c r="M1444" i="1"/>
  <c r="L1444" i="1"/>
  <c r="O1443" i="1"/>
  <c r="N1443" i="1"/>
  <c r="P1443" i="1" s="1"/>
  <c r="Q1443" i="1" s="1"/>
  <c r="M1443" i="1"/>
  <c r="L1443" i="1"/>
  <c r="O1442" i="1"/>
  <c r="N1442" i="1"/>
  <c r="P1442" i="1" s="1"/>
  <c r="Q1442" i="1" s="1"/>
  <c r="M1442" i="1"/>
  <c r="L1442" i="1"/>
  <c r="O1441" i="1"/>
  <c r="N1441" i="1"/>
  <c r="P1441" i="1" s="1"/>
  <c r="Q1441" i="1" s="1"/>
  <c r="M1441" i="1"/>
  <c r="L1441" i="1"/>
  <c r="O1440" i="1"/>
  <c r="N1440" i="1"/>
  <c r="P1440" i="1" s="1"/>
  <c r="Q1440" i="1" s="1"/>
  <c r="M1440" i="1"/>
  <c r="L1440" i="1"/>
  <c r="O1439" i="1"/>
  <c r="N1439" i="1"/>
  <c r="P1439" i="1" s="1"/>
  <c r="Q1439" i="1" s="1"/>
  <c r="M1439" i="1"/>
  <c r="L1439" i="1"/>
  <c r="O1438" i="1"/>
  <c r="N1438" i="1"/>
  <c r="P1438" i="1" s="1"/>
  <c r="Q1438" i="1" s="1"/>
  <c r="M1438" i="1"/>
  <c r="L1438" i="1"/>
  <c r="O1437" i="1"/>
  <c r="N1437" i="1"/>
  <c r="P1437" i="1" s="1"/>
  <c r="Q1437" i="1" s="1"/>
  <c r="M1437" i="1"/>
  <c r="L1437" i="1"/>
  <c r="O1436" i="1"/>
  <c r="N1436" i="1"/>
  <c r="P1436" i="1" s="1"/>
  <c r="Q1436" i="1" s="1"/>
  <c r="M1436" i="1"/>
  <c r="L1436" i="1"/>
  <c r="O1435" i="1"/>
  <c r="N1435" i="1"/>
  <c r="P1435" i="1" s="1"/>
  <c r="Q1435" i="1" s="1"/>
  <c r="M1435" i="1"/>
  <c r="L1435" i="1"/>
  <c r="P1434" i="1"/>
  <c r="Q1434" i="1" s="1"/>
  <c r="O1434" i="1"/>
  <c r="N1434" i="1"/>
  <c r="M1434" i="1"/>
  <c r="L1434" i="1"/>
  <c r="O1433" i="1"/>
  <c r="N1433" i="1"/>
  <c r="P1433" i="1" s="1"/>
  <c r="Q1433" i="1" s="1"/>
  <c r="M1433" i="1"/>
  <c r="L1433" i="1"/>
  <c r="O1432" i="1"/>
  <c r="N1432" i="1"/>
  <c r="P1432" i="1" s="1"/>
  <c r="Q1432" i="1" s="1"/>
  <c r="M1432" i="1"/>
  <c r="L1432" i="1"/>
  <c r="O1431" i="1"/>
  <c r="N1431" i="1"/>
  <c r="P1431" i="1" s="1"/>
  <c r="Q1431" i="1" s="1"/>
  <c r="M1431" i="1"/>
  <c r="L1431" i="1"/>
  <c r="O1430" i="1"/>
  <c r="N1430" i="1"/>
  <c r="P1430" i="1" s="1"/>
  <c r="Q1430" i="1" s="1"/>
  <c r="M1430" i="1"/>
  <c r="L1430" i="1"/>
  <c r="O1429" i="1"/>
  <c r="N1429" i="1"/>
  <c r="P1429" i="1" s="1"/>
  <c r="Q1429" i="1" s="1"/>
  <c r="M1429" i="1"/>
  <c r="L1429" i="1"/>
  <c r="O1428" i="1"/>
  <c r="N1428" i="1"/>
  <c r="P1428" i="1" s="1"/>
  <c r="Q1428" i="1" s="1"/>
  <c r="M1428" i="1"/>
  <c r="L1428" i="1"/>
  <c r="O1427" i="1"/>
  <c r="N1427" i="1"/>
  <c r="P1427" i="1" s="1"/>
  <c r="Q1427" i="1" s="1"/>
  <c r="M1427" i="1"/>
  <c r="L1427" i="1"/>
  <c r="O1426" i="1"/>
  <c r="N1426" i="1"/>
  <c r="P1426" i="1" s="1"/>
  <c r="Q1426" i="1" s="1"/>
  <c r="M1426" i="1"/>
  <c r="L1426" i="1"/>
  <c r="O1425" i="1"/>
  <c r="N1425" i="1"/>
  <c r="P1425" i="1" s="1"/>
  <c r="Q1425" i="1" s="1"/>
  <c r="M1425" i="1"/>
  <c r="L1425" i="1"/>
  <c r="O1424" i="1"/>
  <c r="N1424" i="1"/>
  <c r="P1424" i="1" s="1"/>
  <c r="Q1424" i="1" s="1"/>
  <c r="M1424" i="1"/>
  <c r="L1424" i="1"/>
  <c r="O1423" i="1"/>
  <c r="N1423" i="1"/>
  <c r="P1423" i="1" s="1"/>
  <c r="Q1423" i="1" s="1"/>
  <c r="M1423" i="1"/>
  <c r="L1423" i="1"/>
  <c r="O1422" i="1"/>
  <c r="N1422" i="1"/>
  <c r="P1422" i="1" s="1"/>
  <c r="Q1422" i="1" s="1"/>
  <c r="M1422" i="1"/>
  <c r="L1422" i="1"/>
  <c r="O1421" i="1"/>
  <c r="N1421" i="1"/>
  <c r="P1421" i="1" s="1"/>
  <c r="Q1421" i="1" s="1"/>
  <c r="M1421" i="1"/>
  <c r="L1421" i="1"/>
  <c r="O1420" i="1"/>
  <c r="N1420" i="1"/>
  <c r="P1420" i="1" s="1"/>
  <c r="Q1420" i="1" s="1"/>
  <c r="M1420" i="1"/>
  <c r="L1420" i="1"/>
  <c r="O1419" i="1"/>
  <c r="N1419" i="1"/>
  <c r="P1419" i="1" s="1"/>
  <c r="Q1419" i="1" s="1"/>
  <c r="M1419" i="1"/>
  <c r="L1419" i="1"/>
  <c r="O1418" i="1"/>
  <c r="N1418" i="1"/>
  <c r="P1418" i="1" s="1"/>
  <c r="Q1418" i="1" s="1"/>
  <c r="M1418" i="1"/>
  <c r="L1418" i="1"/>
  <c r="O1417" i="1"/>
  <c r="N1417" i="1"/>
  <c r="P1417" i="1" s="1"/>
  <c r="Q1417" i="1" s="1"/>
  <c r="M1417" i="1"/>
  <c r="L1417" i="1"/>
  <c r="O1416" i="1"/>
  <c r="N1416" i="1"/>
  <c r="P1416" i="1" s="1"/>
  <c r="Q1416" i="1" s="1"/>
  <c r="M1416" i="1"/>
  <c r="L1416" i="1"/>
  <c r="O1415" i="1"/>
  <c r="N1415" i="1"/>
  <c r="P1415" i="1" s="1"/>
  <c r="Q1415" i="1" s="1"/>
  <c r="M1415" i="1"/>
  <c r="L1415" i="1"/>
  <c r="P1414" i="1"/>
  <c r="Q1414" i="1" s="1"/>
  <c r="O1414" i="1"/>
  <c r="N1414" i="1"/>
  <c r="M1414" i="1"/>
  <c r="L1414" i="1"/>
  <c r="O1413" i="1"/>
  <c r="N1413" i="1"/>
  <c r="P1413" i="1" s="1"/>
  <c r="Q1413" i="1" s="1"/>
  <c r="M1413" i="1"/>
  <c r="L1413" i="1"/>
  <c r="O1412" i="1"/>
  <c r="N1412" i="1"/>
  <c r="P1412" i="1" s="1"/>
  <c r="Q1412" i="1" s="1"/>
  <c r="M1412" i="1"/>
  <c r="L1412" i="1"/>
  <c r="O1411" i="1"/>
  <c r="N1411" i="1"/>
  <c r="P1411" i="1" s="1"/>
  <c r="Q1411" i="1" s="1"/>
  <c r="M1411" i="1"/>
  <c r="L1411" i="1"/>
  <c r="O1410" i="1"/>
  <c r="N1410" i="1"/>
  <c r="P1410" i="1" s="1"/>
  <c r="Q1410" i="1" s="1"/>
  <c r="M1410" i="1"/>
  <c r="L1410" i="1"/>
  <c r="O1409" i="1"/>
  <c r="N1409" i="1"/>
  <c r="P1409" i="1" s="1"/>
  <c r="Q1409" i="1" s="1"/>
  <c r="M1409" i="1"/>
  <c r="L1409" i="1"/>
  <c r="O1408" i="1"/>
  <c r="N1408" i="1"/>
  <c r="P1408" i="1" s="1"/>
  <c r="Q1408" i="1" s="1"/>
  <c r="M1408" i="1"/>
  <c r="L1408" i="1"/>
  <c r="O1407" i="1"/>
  <c r="N1407" i="1"/>
  <c r="P1407" i="1" s="1"/>
  <c r="Q1407" i="1" s="1"/>
  <c r="M1407" i="1"/>
  <c r="L1407" i="1"/>
  <c r="O1406" i="1"/>
  <c r="N1406" i="1"/>
  <c r="P1406" i="1" s="1"/>
  <c r="Q1406" i="1" s="1"/>
  <c r="M1406" i="1"/>
  <c r="L1406" i="1"/>
  <c r="O1405" i="1"/>
  <c r="P1405" i="1" s="1"/>
  <c r="Q1405" i="1" s="1"/>
  <c r="N1405" i="1"/>
  <c r="M1405" i="1"/>
  <c r="L1405" i="1"/>
  <c r="O1404" i="1"/>
  <c r="N1404" i="1"/>
  <c r="P1404" i="1" s="1"/>
  <c r="Q1404" i="1" s="1"/>
  <c r="M1404" i="1"/>
  <c r="L1404" i="1"/>
  <c r="O1403" i="1"/>
  <c r="N1403" i="1"/>
  <c r="P1403" i="1" s="1"/>
  <c r="Q1403" i="1" s="1"/>
  <c r="M1403" i="1"/>
  <c r="L1403" i="1"/>
  <c r="O1402" i="1"/>
  <c r="N1402" i="1"/>
  <c r="P1402" i="1" s="1"/>
  <c r="Q1402" i="1" s="1"/>
  <c r="M1402" i="1"/>
  <c r="L1402" i="1"/>
  <c r="O1401" i="1"/>
  <c r="N1401" i="1"/>
  <c r="P1401" i="1" s="1"/>
  <c r="Q1401" i="1" s="1"/>
  <c r="M1401" i="1"/>
  <c r="L1401" i="1"/>
  <c r="O1400" i="1"/>
  <c r="N1400" i="1"/>
  <c r="P1400" i="1" s="1"/>
  <c r="Q1400" i="1" s="1"/>
  <c r="M1400" i="1"/>
  <c r="L1400" i="1"/>
  <c r="O1399" i="1"/>
  <c r="N1399" i="1"/>
  <c r="P1399" i="1" s="1"/>
  <c r="Q1399" i="1" s="1"/>
  <c r="M1399" i="1"/>
  <c r="L1399" i="1"/>
  <c r="O1398" i="1"/>
  <c r="N1398" i="1"/>
  <c r="P1398" i="1" s="1"/>
  <c r="Q1398" i="1" s="1"/>
  <c r="M1398" i="1"/>
  <c r="L1398" i="1"/>
  <c r="O1397" i="1"/>
  <c r="N1397" i="1"/>
  <c r="P1397" i="1" s="1"/>
  <c r="Q1397" i="1" s="1"/>
  <c r="M1397" i="1"/>
  <c r="L1397" i="1"/>
  <c r="O1396" i="1"/>
  <c r="N1396" i="1"/>
  <c r="P1396" i="1" s="1"/>
  <c r="Q1396" i="1" s="1"/>
  <c r="M1396" i="1"/>
  <c r="L1396" i="1"/>
  <c r="O1395" i="1"/>
  <c r="N1395" i="1"/>
  <c r="P1395" i="1" s="1"/>
  <c r="Q1395" i="1" s="1"/>
  <c r="M1395" i="1"/>
  <c r="L1395" i="1"/>
  <c r="O1394" i="1"/>
  <c r="N1394" i="1"/>
  <c r="P1394" i="1" s="1"/>
  <c r="Q1394" i="1" s="1"/>
  <c r="M1394" i="1"/>
  <c r="L1394" i="1"/>
  <c r="O1393" i="1"/>
  <c r="N1393" i="1"/>
  <c r="P1393" i="1" s="1"/>
  <c r="Q1393" i="1" s="1"/>
  <c r="M1393" i="1"/>
  <c r="L1393" i="1"/>
  <c r="O1392" i="1"/>
  <c r="N1392" i="1"/>
  <c r="P1392" i="1" s="1"/>
  <c r="Q1392" i="1" s="1"/>
  <c r="M1392" i="1"/>
  <c r="L1392" i="1"/>
  <c r="O1391" i="1"/>
  <c r="N1391" i="1"/>
  <c r="P1391" i="1" s="1"/>
  <c r="Q1391" i="1" s="1"/>
  <c r="M1391" i="1"/>
  <c r="L1391" i="1"/>
  <c r="O1390" i="1"/>
  <c r="N1390" i="1"/>
  <c r="P1390" i="1" s="1"/>
  <c r="Q1390" i="1" s="1"/>
  <c r="M1390" i="1"/>
  <c r="L1390" i="1"/>
  <c r="O1389" i="1"/>
  <c r="N1389" i="1"/>
  <c r="P1389" i="1" s="1"/>
  <c r="Q1389" i="1" s="1"/>
  <c r="M1389" i="1"/>
  <c r="L1389" i="1"/>
  <c r="O1388" i="1"/>
  <c r="N1388" i="1"/>
  <c r="P1388" i="1" s="1"/>
  <c r="Q1388" i="1" s="1"/>
  <c r="M1388" i="1"/>
  <c r="L1388" i="1"/>
  <c r="O1387" i="1"/>
  <c r="N1387" i="1"/>
  <c r="P1387" i="1" s="1"/>
  <c r="Q1387" i="1" s="1"/>
  <c r="M1387" i="1"/>
  <c r="L1387" i="1"/>
  <c r="O1386" i="1"/>
  <c r="N1386" i="1"/>
  <c r="P1386" i="1" s="1"/>
  <c r="Q1386" i="1" s="1"/>
  <c r="M1386" i="1"/>
  <c r="L1386" i="1"/>
  <c r="O1385" i="1"/>
  <c r="N1385" i="1"/>
  <c r="P1385" i="1" s="1"/>
  <c r="Q1385" i="1" s="1"/>
  <c r="M1385" i="1"/>
  <c r="L1385" i="1"/>
  <c r="O1384" i="1"/>
  <c r="N1384" i="1"/>
  <c r="P1384" i="1" s="1"/>
  <c r="Q1384" i="1" s="1"/>
  <c r="M1384" i="1"/>
  <c r="L1384" i="1"/>
  <c r="O1383" i="1"/>
  <c r="N1383" i="1"/>
  <c r="P1383" i="1" s="1"/>
  <c r="Q1383" i="1" s="1"/>
  <c r="M1383" i="1"/>
  <c r="L1383" i="1"/>
  <c r="O1382" i="1"/>
  <c r="P1382" i="1" s="1"/>
  <c r="Q1382" i="1" s="1"/>
  <c r="N1382" i="1"/>
  <c r="M1382" i="1"/>
  <c r="L1382" i="1"/>
  <c r="O1381" i="1"/>
  <c r="N1381" i="1"/>
  <c r="P1381" i="1" s="1"/>
  <c r="Q1381" i="1" s="1"/>
  <c r="M1381" i="1"/>
  <c r="L1381" i="1"/>
  <c r="O1380" i="1"/>
  <c r="N1380" i="1"/>
  <c r="P1380" i="1" s="1"/>
  <c r="Q1380" i="1" s="1"/>
  <c r="M1380" i="1"/>
  <c r="L1380" i="1"/>
  <c r="O1379" i="1"/>
  <c r="N1379" i="1"/>
  <c r="P1379" i="1" s="1"/>
  <c r="Q1379" i="1" s="1"/>
  <c r="M1379" i="1"/>
  <c r="L1379" i="1"/>
  <c r="O1378" i="1"/>
  <c r="N1378" i="1"/>
  <c r="P1378" i="1" s="1"/>
  <c r="Q1378" i="1" s="1"/>
  <c r="M1378" i="1"/>
  <c r="L1378" i="1"/>
  <c r="O1377" i="1"/>
  <c r="N1377" i="1"/>
  <c r="P1377" i="1" s="1"/>
  <c r="Q1377" i="1" s="1"/>
  <c r="M1377" i="1"/>
  <c r="L1377" i="1"/>
  <c r="P1376" i="1"/>
  <c r="Q1376" i="1" s="1"/>
  <c r="O1376" i="1"/>
  <c r="N1376" i="1"/>
  <c r="M1376" i="1"/>
  <c r="L1376" i="1"/>
  <c r="O1375" i="1"/>
  <c r="N1375" i="1"/>
  <c r="P1375" i="1" s="1"/>
  <c r="Q1375" i="1" s="1"/>
  <c r="M1375" i="1"/>
  <c r="L1375" i="1"/>
  <c r="O1374" i="1"/>
  <c r="N1374" i="1"/>
  <c r="P1374" i="1" s="1"/>
  <c r="Q1374" i="1" s="1"/>
  <c r="M1374" i="1"/>
  <c r="L1374" i="1"/>
  <c r="O1373" i="1"/>
  <c r="N1373" i="1"/>
  <c r="P1373" i="1" s="1"/>
  <c r="Q1373" i="1" s="1"/>
  <c r="M1373" i="1"/>
  <c r="L1373" i="1"/>
  <c r="O1372" i="1"/>
  <c r="N1372" i="1"/>
  <c r="P1372" i="1" s="1"/>
  <c r="Q1372" i="1" s="1"/>
  <c r="M1372" i="1"/>
  <c r="L1372" i="1"/>
  <c r="O1371" i="1"/>
  <c r="N1371" i="1"/>
  <c r="P1371" i="1" s="1"/>
  <c r="Q1371" i="1" s="1"/>
  <c r="M1371" i="1"/>
  <c r="L1371" i="1"/>
  <c r="O1370" i="1"/>
  <c r="N1370" i="1"/>
  <c r="P1370" i="1" s="1"/>
  <c r="Q1370" i="1" s="1"/>
  <c r="M1370" i="1"/>
  <c r="L1370" i="1"/>
  <c r="O1369" i="1"/>
  <c r="N1369" i="1"/>
  <c r="P1369" i="1" s="1"/>
  <c r="Q1369" i="1" s="1"/>
  <c r="M1369" i="1"/>
  <c r="L1369" i="1"/>
  <c r="O1368" i="1"/>
  <c r="N1368" i="1"/>
  <c r="P1368" i="1" s="1"/>
  <c r="Q1368" i="1" s="1"/>
  <c r="M1368" i="1"/>
  <c r="L1368" i="1"/>
  <c r="O1367" i="1"/>
  <c r="N1367" i="1"/>
  <c r="P1367" i="1" s="1"/>
  <c r="Q1367" i="1" s="1"/>
  <c r="M1367" i="1"/>
  <c r="L1367" i="1"/>
  <c r="O1366" i="1"/>
  <c r="N1366" i="1"/>
  <c r="P1366" i="1" s="1"/>
  <c r="Q1366" i="1" s="1"/>
  <c r="M1366" i="1"/>
  <c r="L1366" i="1"/>
  <c r="O1365" i="1"/>
  <c r="N1365" i="1"/>
  <c r="P1365" i="1" s="1"/>
  <c r="Q1365" i="1" s="1"/>
  <c r="M1365" i="1"/>
  <c r="L1365" i="1"/>
  <c r="O1364" i="1"/>
  <c r="N1364" i="1"/>
  <c r="P1364" i="1" s="1"/>
  <c r="Q1364" i="1" s="1"/>
  <c r="M1364" i="1"/>
  <c r="L1364" i="1"/>
  <c r="O1363" i="1"/>
  <c r="N1363" i="1"/>
  <c r="P1363" i="1" s="1"/>
  <c r="Q1363" i="1" s="1"/>
  <c r="M1363" i="1"/>
  <c r="L1363" i="1"/>
  <c r="O1362" i="1"/>
  <c r="N1362" i="1"/>
  <c r="P1362" i="1" s="1"/>
  <c r="Q1362" i="1" s="1"/>
  <c r="M1362" i="1"/>
  <c r="L1362" i="1"/>
  <c r="O1361" i="1"/>
  <c r="N1361" i="1"/>
  <c r="P1361" i="1" s="1"/>
  <c r="Q1361" i="1" s="1"/>
  <c r="M1361" i="1"/>
  <c r="L1361" i="1"/>
  <c r="O1360" i="1"/>
  <c r="N1360" i="1"/>
  <c r="P1360" i="1" s="1"/>
  <c r="Q1360" i="1" s="1"/>
  <c r="M1360" i="1"/>
  <c r="L1360" i="1"/>
  <c r="O1359" i="1"/>
  <c r="N1359" i="1"/>
  <c r="P1359" i="1" s="1"/>
  <c r="Q1359" i="1" s="1"/>
  <c r="M1359" i="1"/>
  <c r="L1359" i="1"/>
  <c r="O1358" i="1"/>
  <c r="N1358" i="1"/>
  <c r="P1358" i="1" s="1"/>
  <c r="Q1358" i="1" s="1"/>
  <c r="M1358" i="1"/>
  <c r="L1358" i="1"/>
  <c r="O1357" i="1"/>
  <c r="N1357" i="1"/>
  <c r="P1357" i="1" s="1"/>
  <c r="Q1357" i="1" s="1"/>
  <c r="M1357" i="1"/>
  <c r="L1357" i="1"/>
  <c r="O1356" i="1"/>
  <c r="N1356" i="1"/>
  <c r="P1356" i="1" s="1"/>
  <c r="Q1356" i="1" s="1"/>
  <c r="M1356" i="1"/>
  <c r="L1356" i="1"/>
  <c r="O1355" i="1"/>
  <c r="N1355" i="1"/>
  <c r="P1355" i="1" s="1"/>
  <c r="Q1355" i="1" s="1"/>
  <c r="M1355" i="1"/>
  <c r="L1355" i="1"/>
  <c r="O1354" i="1"/>
  <c r="N1354" i="1"/>
  <c r="P1354" i="1" s="1"/>
  <c r="Q1354" i="1" s="1"/>
  <c r="M1354" i="1"/>
  <c r="L1354" i="1"/>
  <c r="O1353" i="1"/>
  <c r="N1353" i="1"/>
  <c r="P1353" i="1" s="1"/>
  <c r="Q1353" i="1" s="1"/>
  <c r="M1353" i="1"/>
  <c r="L1353" i="1"/>
  <c r="O1352" i="1"/>
  <c r="N1352" i="1"/>
  <c r="P1352" i="1" s="1"/>
  <c r="Q1352" i="1" s="1"/>
  <c r="M1352" i="1"/>
  <c r="L1352" i="1"/>
  <c r="O1351" i="1"/>
  <c r="N1351" i="1"/>
  <c r="P1351" i="1" s="1"/>
  <c r="Q1351" i="1" s="1"/>
  <c r="M1351" i="1"/>
  <c r="L1351" i="1"/>
  <c r="O1350" i="1"/>
  <c r="N1350" i="1"/>
  <c r="P1350" i="1" s="1"/>
  <c r="Q1350" i="1" s="1"/>
  <c r="M1350" i="1"/>
  <c r="L1350" i="1"/>
  <c r="O1349" i="1"/>
  <c r="N1349" i="1"/>
  <c r="P1349" i="1" s="1"/>
  <c r="Q1349" i="1" s="1"/>
  <c r="M1349" i="1"/>
  <c r="L1349" i="1"/>
  <c r="O1348" i="1"/>
  <c r="N1348" i="1"/>
  <c r="P1348" i="1" s="1"/>
  <c r="Q1348" i="1" s="1"/>
  <c r="M1348" i="1"/>
  <c r="L1348" i="1"/>
  <c r="O1347" i="1"/>
  <c r="N1347" i="1"/>
  <c r="P1347" i="1" s="1"/>
  <c r="Q1347" i="1" s="1"/>
  <c r="M1347" i="1"/>
  <c r="L1347" i="1"/>
  <c r="O1346" i="1"/>
  <c r="N1346" i="1"/>
  <c r="P1346" i="1" s="1"/>
  <c r="Q1346" i="1" s="1"/>
  <c r="M1346" i="1"/>
  <c r="L1346" i="1"/>
  <c r="O1345" i="1"/>
  <c r="N1345" i="1"/>
  <c r="P1345" i="1" s="1"/>
  <c r="Q1345" i="1" s="1"/>
  <c r="M1345" i="1"/>
  <c r="L1345" i="1"/>
  <c r="O1344" i="1"/>
  <c r="N1344" i="1"/>
  <c r="P1344" i="1" s="1"/>
  <c r="Q1344" i="1" s="1"/>
  <c r="M1344" i="1"/>
  <c r="L1344" i="1"/>
  <c r="O1343" i="1"/>
  <c r="N1343" i="1"/>
  <c r="P1343" i="1" s="1"/>
  <c r="Q1343" i="1" s="1"/>
  <c r="M1343" i="1"/>
  <c r="L1343" i="1"/>
  <c r="O1342" i="1"/>
  <c r="N1342" i="1"/>
  <c r="P1342" i="1" s="1"/>
  <c r="Q1342" i="1" s="1"/>
  <c r="M1342" i="1"/>
  <c r="L1342" i="1"/>
  <c r="O1341" i="1"/>
  <c r="N1341" i="1"/>
  <c r="P1341" i="1" s="1"/>
  <c r="Q1341" i="1" s="1"/>
  <c r="M1341" i="1"/>
  <c r="L1341" i="1"/>
  <c r="O1340" i="1"/>
  <c r="N1340" i="1"/>
  <c r="P1340" i="1" s="1"/>
  <c r="Q1340" i="1" s="1"/>
  <c r="M1340" i="1"/>
  <c r="L1340" i="1"/>
  <c r="O1339" i="1"/>
  <c r="N1339" i="1"/>
  <c r="P1339" i="1" s="1"/>
  <c r="Q1339" i="1" s="1"/>
  <c r="M1339" i="1"/>
  <c r="L1339" i="1"/>
  <c r="O1338" i="1"/>
  <c r="N1338" i="1"/>
  <c r="P1338" i="1" s="1"/>
  <c r="Q1338" i="1" s="1"/>
  <c r="M1338" i="1"/>
  <c r="L1338" i="1"/>
  <c r="O1337" i="1"/>
  <c r="N1337" i="1"/>
  <c r="P1337" i="1" s="1"/>
  <c r="Q1337" i="1" s="1"/>
  <c r="M1337" i="1"/>
  <c r="L1337" i="1"/>
  <c r="O1336" i="1"/>
  <c r="N1336" i="1"/>
  <c r="P1336" i="1" s="1"/>
  <c r="Q1336" i="1" s="1"/>
  <c r="M1336" i="1"/>
  <c r="L1336" i="1"/>
  <c r="O1335" i="1"/>
  <c r="N1335" i="1"/>
  <c r="P1335" i="1" s="1"/>
  <c r="Q1335" i="1" s="1"/>
  <c r="M1335" i="1"/>
  <c r="L1335" i="1"/>
  <c r="O1334" i="1"/>
  <c r="N1334" i="1"/>
  <c r="P1334" i="1" s="1"/>
  <c r="Q1334" i="1" s="1"/>
  <c r="M1334" i="1"/>
  <c r="L1334" i="1"/>
  <c r="O1333" i="1"/>
  <c r="N1333" i="1"/>
  <c r="P1333" i="1" s="1"/>
  <c r="Q1333" i="1" s="1"/>
  <c r="M1333" i="1"/>
  <c r="L1333" i="1"/>
  <c r="O1332" i="1"/>
  <c r="N1332" i="1"/>
  <c r="P1332" i="1" s="1"/>
  <c r="Q1332" i="1" s="1"/>
  <c r="M1332" i="1"/>
  <c r="L1332" i="1"/>
  <c r="O1331" i="1"/>
  <c r="N1331" i="1"/>
  <c r="P1331" i="1" s="1"/>
  <c r="Q1331" i="1" s="1"/>
  <c r="M1331" i="1"/>
  <c r="L1331" i="1"/>
  <c r="O1330" i="1"/>
  <c r="N1330" i="1"/>
  <c r="P1330" i="1" s="1"/>
  <c r="Q1330" i="1" s="1"/>
  <c r="M1330" i="1"/>
  <c r="L1330" i="1"/>
  <c r="O1329" i="1"/>
  <c r="N1329" i="1"/>
  <c r="P1329" i="1" s="1"/>
  <c r="Q1329" i="1" s="1"/>
  <c r="M1329" i="1"/>
  <c r="L1329" i="1"/>
  <c r="O1328" i="1"/>
  <c r="N1328" i="1"/>
  <c r="P1328" i="1" s="1"/>
  <c r="Q1328" i="1" s="1"/>
  <c r="M1328" i="1"/>
  <c r="L1328" i="1"/>
  <c r="O1327" i="1"/>
  <c r="N1327" i="1"/>
  <c r="P1327" i="1" s="1"/>
  <c r="Q1327" i="1" s="1"/>
  <c r="M1327" i="1"/>
  <c r="L1327" i="1"/>
  <c r="O1326" i="1"/>
  <c r="N1326" i="1"/>
  <c r="P1326" i="1" s="1"/>
  <c r="Q1326" i="1" s="1"/>
  <c r="M1326" i="1"/>
  <c r="L1326" i="1"/>
  <c r="O1325" i="1"/>
  <c r="N1325" i="1"/>
  <c r="P1325" i="1" s="1"/>
  <c r="Q1325" i="1" s="1"/>
  <c r="M1325" i="1"/>
  <c r="L1325" i="1"/>
  <c r="O1324" i="1"/>
  <c r="N1324" i="1"/>
  <c r="P1324" i="1" s="1"/>
  <c r="Q1324" i="1" s="1"/>
  <c r="M1324" i="1"/>
  <c r="L1324" i="1"/>
  <c r="O1323" i="1"/>
  <c r="N1323" i="1"/>
  <c r="P1323" i="1" s="1"/>
  <c r="Q1323" i="1" s="1"/>
  <c r="M1323" i="1"/>
  <c r="L1323" i="1"/>
  <c r="O1322" i="1"/>
  <c r="N1322" i="1"/>
  <c r="P1322" i="1" s="1"/>
  <c r="Q1322" i="1" s="1"/>
  <c r="M1322" i="1"/>
  <c r="L1322" i="1"/>
  <c r="O1321" i="1"/>
  <c r="N1321" i="1"/>
  <c r="P1321" i="1" s="1"/>
  <c r="Q1321" i="1" s="1"/>
  <c r="M1321" i="1"/>
  <c r="L1321" i="1"/>
  <c r="O1320" i="1"/>
  <c r="N1320" i="1"/>
  <c r="P1320" i="1" s="1"/>
  <c r="Q1320" i="1" s="1"/>
  <c r="M1320" i="1"/>
  <c r="L1320" i="1"/>
  <c r="O1319" i="1"/>
  <c r="N1319" i="1"/>
  <c r="P1319" i="1" s="1"/>
  <c r="Q1319" i="1" s="1"/>
  <c r="M1319" i="1"/>
  <c r="L1319" i="1"/>
  <c r="O1318" i="1"/>
  <c r="N1318" i="1"/>
  <c r="P1318" i="1" s="1"/>
  <c r="Q1318" i="1" s="1"/>
  <c r="M1318" i="1"/>
  <c r="L1318" i="1"/>
  <c r="O1317" i="1"/>
  <c r="N1317" i="1"/>
  <c r="P1317" i="1" s="1"/>
  <c r="Q1317" i="1" s="1"/>
  <c r="M1317" i="1"/>
  <c r="L1317" i="1"/>
  <c r="O1316" i="1"/>
  <c r="N1316" i="1"/>
  <c r="P1316" i="1" s="1"/>
  <c r="Q1316" i="1" s="1"/>
  <c r="M1316" i="1"/>
  <c r="L1316" i="1"/>
  <c r="O1315" i="1"/>
  <c r="N1315" i="1"/>
  <c r="P1315" i="1" s="1"/>
  <c r="Q1315" i="1" s="1"/>
  <c r="M1315" i="1"/>
  <c r="L1315" i="1"/>
  <c r="O1314" i="1"/>
  <c r="N1314" i="1"/>
  <c r="P1314" i="1" s="1"/>
  <c r="Q1314" i="1" s="1"/>
  <c r="M1314" i="1"/>
  <c r="L1314" i="1"/>
  <c r="O1313" i="1"/>
  <c r="N1313" i="1"/>
  <c r="P1313" i="1" s="1"/>
  <c r="Q1313" i="1" s="1"/>
  <c r="M1313" i="1"/>
  <c r="L1313" i="1"/>
  <c r="O1312" i="1"/>
  <c r="N1312" i="1"/>
  <c r="P1312" i="1" s="1"/>
  <c r="Q1312" i="1" s="1"/>
  <c r="M1312" i="1"/>
  <c r="L1312" i="1"/>
  <c r="O1311" i="1"/>
  <c r="N1311" i="1"/>
  <c r="P1311" i="1" s="1"/>
  <c r="Q1311" i="1" s="1"/>
  <c r="M1311" i="1"/>
  <c r="L1311" i="1"/>
  <c r="O1310" i="1"/>
  <c r="N1310" i="1"/>
  <c r="P1310" i="1" s="1"/>
  <c r="Q1310" i="1" s="1"/>
  <c r="M1310" i="1"/>
  <c r="L1310" i="1"/>
  <c r="O1309" i="1"/>
  <c r="N1309" i="1"/>
  <c r="P1309" i="1" s="1"/>
  <c r="Q1309" i="1" s="1"/>
  <c r="M1309" i="1"/>
  <c r="L1309" i="1"/>
  <c r="P1308" i="1"/>
  <c r="Q1308" i="1" s="1"/>
  <c r="O1308" i="1"/>
  <c r="N1308" i="1"/>
  <c r="M1308" i="1"/>
  <c r="L1308" i="1"/>
  <c r="O1307" i="1"/>
  <c r="N1307" i="1"/>
  <c r="P1307" i="1" s="1"/>
  <c r="Q1307" i="1" s="1"/>
  <c r="M1307" i="1"/>
  <c r="L1307" i="1"/>
  <c r="O1306" i="1"/>
  <c r="N1306" i="1"/>
  <c r="P1306" i="1" s="1"/>
  <c r="Q1306" i="1" s="1"/>
  <c r="M1306" i="1"/>
  <c r="L1306" i="1"/>
  <c r="O1305" i="1"/>
  <c r="N1305" i="1"/>
  <c r="P1305" i="1" s="1"/>
  <c r="Q1305" i="1" s="1"/>
  <c r="M1305" i="1"/>
  <c r="L1305" i="1"/>
  <c r="O1304" i="1"/>
  <c r="N1304" i="1"/>
  <c r="P1304" i="1" s="1"/>
  <c r="Q1304" i="1" s="1"/>
  <c r="M1304" i="1"/>
  <c r="L1304" i="1"/>
  <c r="O1303" i="1"/>
  <c r="N1303" i="1"/>
  <c r="P1303" i="1" s="1"/>
  <c r="Q1303" i="1" s="1"/>
  <c r="M1303" i="1"/>
  <c r="L1303" i="1"/>
  <c r="O1302" i="1"/>
  <c r="N1302" i="1"/>
  <c r="P1302" i="1" s="1"/>
  <c r="Q1302" i="1" s="1"/>
  <c r="M1302" i="1"/>
  <c r="L1302" i="1"/>
  <c r="O1301" i="1"/>
  <c r="N1301" i="1"/>
  <c r="P1301" i="1" s="1"/>
  <c r="Q1301" i="1" s="1"/>
  <c r="M1301" i="1"/>
  <c r="L1301" i="1"/>
  <c r="O1300" i="1"/>
  <c r="N1300" i="1"/>
  <c r="P1300" i="1" s="1"/>
  <c r="Q1300" i="1" s="1"/>
  <c r="M1300" i="1"/>
  <c r="L1300" i="1"/>
  <c r="O1299" i="1"/>
  <c r="N1299" i="1"/>
  <c r="P1299" i="1" s="1"/>
  <c r="Q1299" i="1" s="1"/>
  <c r="M1299" i="1"/>
  <c r="L1299" i="1"/>
  <c r="O1298" i="1"/>
  <c r="N1298" i="1"/>
  <c r="P1298" i="1" s="1"/>
  <c r="Q1298" i="1" s="1"/>
  <c r="M1298" i="1"/>
  <c r="L1298" i="1"/>
  <c r="O1297" i="1"/>
  <c r="N1297" i="1"/>
  <c r="P1297" i="1" s="1"/>
  <c r="Q1297" i="1" s="1"/>
  <c r="M1297" i="1"/>
  <c r="L1297" i="1"/>
  <c r="O1296" i="1"/>
  <c r="N1296" i="1"/>
  <c r="P1296" i="1" s="1"/>
  <c r="Q1296" i="1" s="1"/>
  <c r="M1296" i="1"/>
  <c r="L1296" i="1"/>
  <c r="O1295" i="1"/>
  <c r="N1295" i="1"/>
  <c r="P1295" i="1" s="1"/>
  <c r="Q1295" i="1" s="1"/>
  <c r="M1295" i="1"/>
  <c r="L1295" i="1"/>
  <c r="O1294" i="1"/>
  <c r="N1294" i="1"/>
  <c r="P1294" i="1" s="1"/>
  <c r="Q1294" i="1" s="1"/>
  <c r="M1294" i="1"/>
  <c r="L1294" i="1"/>
  <c r="O1293" i="1"/>
  <c r="N1293" i="1"/>
  <c r="P1293" i="1" s="1"/>
  <c r="Q1293" i="1" s="1"/>
  <c r="M1293" i="1"/>
  <c r="L1293" i="1"/>
  <c r="O1292" i="1"/>
  <c r="N1292" i="1"/>
  <c r="P1292" i="1" s="1"/>
  <c r="Q1292" i="1" s="1"/>
  <c r="M1292" i="1"/>
  <c r="L1292" i="1"/>
  <c r="O1291" i="1"/>
  <c r="N1291" i="1"/>
  <c r="P1291" i="1" s="1"/>
  <c r="Q1291" i="1" s="1"/>
  <c r="M1291" i="1"/>
  <c r="L1291" i="1"/>
  <c r="O1290" i="1"/>
  <c r="N1290" i="1"/>
  <c r="P1290" i="1" s="1"/>
  <c r="Q1290" i="1" s="1"/>
  <c r="M1290" i="1"/>
  <c r="L1290" i="1"/>
  <c r="O1289" i="1"/>
  <c r="N1289" i="1"/>
  <c r="P1289" i="1" s="1"/>
  <c r="Q1289" i="1" s="1"/>
  <c r="M1289" i="1"/>
  <c r="L1289" i="1"/>
  <c r="O1288" i="1"/>
  <c r="N1288" i="1"/>
  <c r="P1288" i="1" s="1"/>
  <c r="Q1288" i="1" s="1"/>
  <c r="M1288" i="1"/>
  <c r="L1288" i="1"/>
  <c r="O1287" i="1"/>
  <c r="N1287" i="1"/>
  <c r="P1287" i="1" s="1"/>
  <c r="Q1287" i="1" s="1"/>
  <c r="M1287" i="1"/>
  <c r="L1287" i="1"/>
  <c r="Q1286" i="1"/>
  <c r="P1286" i="1"/>
  <c r="O1286" i="1"/>
  <c r="N1286" i="1"/>
  <c r="M1286" i="1"/>
  <c r="L1286" i="1"/>
  <c r="O1285" i="1"/>
  <c r="N1285" i="1"/>
  <c r="P1285" i="1" s="1"/>
  <c r="Q1285" i="1" s="1"/>
  <c r="M1285" i="1"/>
  <c r="L1285" i="1"/>
  <c r="P1284" i="1"/>
  <c r="Q1284" i="1" s="1"/>
  <c r="O1284" i="1"/>
  <c r="N1284" i="1"/>
  <c r="M1284" i="1"/>
  <c r="L1284" i="1"/>
  <c r="O1283" i="1"/>
  <c r="N1283" i="1"/>
  <c r="P1283" i="1" s="1"/>
  <c r="Q1283" i="1" s="1"/>
  <c r="M1283" i="1"/>
  <c r="L1283" i="1"/>
  <c r="O1282" i="1"/>
  <c r="N1282" i="1"/>
  <c r="P1282" i="1" s="1"/>
  <c r="Q1282" i="1" s="1"/>
  <c r="M1282" i="1"/>
  <c r="L1282" i="1"/>
  <c r="O1281" i="1"/>
  <c r="N1281" i="1"/>
  <c r="P1281" i="1" s="1"/>
  <c r="Q1281" i="1" s="1"/>
  <c r="M1281" i="1"/>
  <c r="L1281" i="1"/>
  <c r="O1280" i="1"/>
  <c r="N1280" i="1"/>
  <c r="P1280" i="1" s="1"/>
  <c r="Q1280" i="1" s="1"/>
  <c r="M1280" i="1"/>
  <c r="L1280" i="1"/>
  <c r="O1279" i="1"/>
  <c r="N1279" i="1"/>
  <c r="P1279" i="1" s="1"/>
  <c r="Q1279" i="1" s="1"/>
  <c r="M1279" i="1"/>
  <c r="L1279" i="1"/>
  <c r="O1278" i="1"/>
  <c r="N1278" i="1"/>
  <c r="P1278" i="1" s="1"/>
  <c r="Q1278" i="1" s="1"/>
  <c r="M1278" i="1"/>
  <c r="L1278" i="1"/>
  <c r="O1277" i="1"/>
  <c r="N1277" i="1"/>
  <c r="P1277" i="1" s="1"/>
  <c r="Q1277" i="1" s="1"/>
  <c r="M1277" i="1"/>
  <c r="L1277" i="1"/>
  <c r="O1276" i="1"/>
  <c r="N1276" i="1"/>
  <c r="P1276" i="1" s="1"/>
  <c r="Q1276" i="1" s="1"/>
  <c r="M1276" i="1"/>
  <c r="L1276" i="1"/>
  <c r="O1275" i="1"/>
  <c r="N1275" i="1"/>
  <c r="P1275" i="1" s="1"/>
  <c r="Q1275" i="1" s="1"/>
  <c r="M1275" i="1"/>
  <c r="L1275" i="1"/>
  <c r="O1274" i="1"/>
  <c r="N1274" i="1"/>
  <c r="P1274" i="1" s="1"/>
  <c r="Q1274" i="1" s="1"/>
  <c r="M1274" i="1"/>
  <c r="L1274" i="1"/>
  <c r="O1273" i="1"/>
  <c r="N1273" i="1"/>
  <c r="P1273" i="1" s="1"/>
  <c r="Q1273" i="1" s="1"/>
  <c r="M1273" i="1"/>
  <c r="L1273" i="1"/>
  <c r="O1272" i="1"/>
  <c r="N1272" i="1"/>
  <c r="P1272" i="1" s="1"/>
  <c r="Q1272" i="1" s="1"/>
  <c r="M1272" i="1"/>
  <c r="L1272" i="1"/>
  <c r="O1271" i="1"/>
  <c r="N1271" i="1"/>
  <c r="P1271" i="1" s="1"/>
  <c r="Q1271" i="1" s="1"/>
  <c r="M1271" i="1"/>
  <c r="L1271" i="1"/>
  <c r="O1270" i="1"/>
  <c r="N1270" i="1"/>
  <c r="P1270" i="1" s="1"/>
  <c r="Q1270" i="1" s="1"/>
  <c r="M1270" i="1"/>
  <c r="L1270" i="1"/>
  <c r="O1269" i="1"/>
  <c r="N1269" i="1"/>
  <c r="P1269" i="1" s="1"/>
  <c r="Q1269" i="1" s="1"/>
  <c r="M1269" i="1"/>
  <c r="L1269" i="1"/>
  <c r="O1268" i="1"/>
  <c r="N1268" i="1"/>
  <c r="P1268" i="1" s="1"/>
  <c r="Q1268" i="1" s="1"/>
  <c r="M1268" i="1"/>
  <c r="L1268" i="1"/>
  <c r="O1267" i="1"/>
  <c r="N1267" i="1"/>
  <c r="P1267" i="1" s="1"/>
  <c r="Q1267" i="1" s="1"/>
  <c r="M1267" i="1"/>
  <c r="L1267" i="1"/>
  <c r="O1266" i="1"/>
  <c r="N1266" i="1"/>
  <c r="P1266" i="1" s="1"/>
  <c r="Q1266" i="1" s="1"/>
  <c r="M1266" i="1"/>
  <c r="L1266" i="1"/>
  <c r="O1265" i="1"/>
  <c r="N1265" i="1"/>
  <c r="P1265" i="1" s="1"/>
  <c r="Q1265" i="1" s="1"/>
  <c r="M1265" i="1"/>
  <c r="L1265" i="1"/>
  <c r="O1264" i="1"/>
  <c r="N1264" i="1"/>
  <c r="P1264" i="1" s="1"/>
  <c r="Q1264" i="1" s="1"/>
  <c r="M1264" i="1"/>
  <c r="L1264" i="1"/>
  <c r="O1263" i="1"/>
  <c r="N1263" i="1"/>
  <c r="P1263" i="1" s="1"/>
  <c r="Q1263" i="1" s="1"/>
  <c r="M1263" i="1"/>
  <c r="L1263" i="1"/>
  <c r="P1262" i="1"/>
  <c r="Q1262" i="1" s="1"/>
  <c r="O1262" i="1"/>
  <c r="N1262" i="1"/>
  <c r="M1262" i="1"/>
  <c r="L1262" i="1"/>
  <c r="O1261" i="1"/>
  <c r="N1261" i="1"/>
  <c r="P1261" i="1" s="1"/>
  <c r="Q1261" i="1" s="1"/>
  <c r="M1261" i="1"/>
  <c r="L1261" i="1"/>
  <c r="O1260" i="1"/>
  <c r="N1260" i="1"/>
  <c r="P1260" i="1" s="1"/>
  <c r="Q1260" i="1" s="1"/>
  <c r="M1260" i="1"/>
  <c r="L1260" i="1"/>
  <c r="O1259" i="1"/>
  <c r="N1259" i="1"/>
  <c r="P1259" i="1" s="1"/>
  <c r="Q1259" i="1" s="1"/>
  <c r="M1259" i="1"/>
  <c r="L1259" i="1"/>
  <c r="O1258" i="1"/>
  <c r="N1258" i="1"/>
  <c r="P1258" i="1" s="1"/>
  <c r="Q1258" i="1" s="1"/>
  <c r="M1258" i="1"/>
  <c r="L1258" i="1"/>
  <c r="O1257" i="1"/>
  <c r="N1257" i="1"/>
  <c r="P1257" i="1" s="1"/>
  <c r="Q1257" i="1" s="1"/>
  <c r="M1257" i="1"/>
  <c r="L1257" i="1"/>
  <c r="O1256" i="1"/>
  <c r="N1256" i="1"/>
  <c r="P1256" i="1" s="1"/>
  <c r="Q1256" i="1" s="1"/>
  <c r="M1256" i="1"/>
  <c r="L1256" i="1"/>
  <c r="O1255" i="1"/>
  <c r="N1255" i="1"/>
  <c r="P1255" i="1" s="1"/>
  <c r="Q1255" i="1" s="1"/>
  <c r="M1255" i="1"/>
  <c r="L1255" i="1"/>
  <c r="O1254" i="1"/>
  <c r="N1254" i="1"/>
  <c r="P1254" i="1" s="1"/>
  <c r="Q1254" i="1" s="1"/>
  <c r="M1254" i="1"/>
  <c r="L1254" i="1"/>
  <c r="O1253" i="1"/>
  <c r="N1253" i="1"/>
  <c r="P1253" i="1" s="1"/>
  <c r="Q1253" i="1" s="1"/>
  <c r="M1253" i="1"/>
  <c r="L1253" i="1"/>
  <c r="P1252" i="1"/>
  <c r="Q1252" i="1" s="1"/>
  <c r="O1252" i="1"/>
  <c r="N1252" i="1"/>
  <c r="M1252" i="1"/>
  <c r="L1252" i="1"/>
  <c r="O1251" i="1"/>
  <c r="N1251" i="1"/>
  <c r="P1251" i="1" s="1"/>
  <c r="Q1251" i="1" s="1"/>
  <c r="M1251" i="1"/>
  <c r="L1251" i="1"/>
  <c r="O1250" i="1"/>
  <c r="N1250" i="1"/>
  <c r="P1250" i="1" s="1"/>
  <c r="Q1250" i="1" s="1"/>
  <c r="M1250" i="1"/>
  <c r="L1250" i="1"/>
  <c r="O1249" i="1"/>
  <c r="N1249" i="1"/>
  <c r="P1249" i="1" s="1"/>
  <c r="Q1249" i="1" s="1"/>
  <c r="M1249" i="1"/>
  <c r="L1249" i="1"/>
  <c r="O1248" i="1"/>
  <c r="N1248" i="1"/>
  <c r="P1248" i="1" s="1"/>
  <c r="Q1248" i="1" s="1"/>
  <c r="M1248" i="1"/>
  <c r="L1248" i="1"/>
  <c r="O1247" i="1"/>
  <c r="N1247" i="1"/>
  <c r="P1247" i="1" s="1"/>
  <c r="Q1247" i="1" s="1"/>
  <c r="M1247" i="1"/>
  <c r="L1247" i="1"/>
  <c r="O1246" i="1"/>
  <c r="N1246" i="1"/>
  <c r="P1246" i="1" s="1"/>
  <c r="Q1246" i="1" s="1"/>
  <c r="M1246" i="1"/>
  <c r="L1246" i="1"/>
  <c r="O1245" i="1"/>
  <c r="N1245" i="1"/>
  <c r="P1245" i="1" s="1"/>
  <c r="Q1245" i="1" s="1"/>
  <c r="M1245" i="1"/>
  <c r="L1245" i="1"/>
  <c r="O1244" i="1"/>
  <c r="N1244" i="1"/>
  <c r="P1244" i="1" s="1"/>
  <c r="Q1244" i="1" s="1"/>
  <c r="M1244" i="1"/>
  <c r="L1244" i="1"/>
  <c r="O1243" i="1"/>
  <c r="N1243" i="1"/>
  <c r="P1243" i="1" s="1"/>
  <c r="Q1243" i="1" s="1"/>
  <c r="M1243" i="1"/>
  <c r="L1243" i="1"/>
  <c r="O1242" i="1"/>
  <c r="N1242" i="1"/>
  <c r="P1242" i="1" s="1"/>
  <c r="Q1242" i="1" s="1"/>
  <c r="M1242" i="1"/>
  <c r="L1242" i="1"/>
  <c r="O1241" i="1"/>
  <c r="N1241" i="1"/>
  <c r="P1241" i="1" s="1"/>
  <c r="Q1241" i="1" s="1"/>
  <c r="M1241" i="1"/>
  <c r="L1241" i="1"/>
  <c r="P1240" i="1"/>
  <c r="Q1240" i="1" s="1"/>
  <c r="O1240" i="1"/>
  <c r="N1240" i="1"/>
  <c r="M1240" i="1"/>
  <c r="L1240" i="1"/>
  <c r="O1239" i="1"/>
  <c r="N1239" i="1"/>
  <c r="P1239" i="1" s="1"/>
  <c r="Q1239" i="1" s="1"/>
  <c r="M1239" i="1"/>
  <c r="L1239" i="1"/>
  <c r="O1238" i="1"/>
  <c r="N1238" i="1"/>
  <c r="P1238" i="1" s="1"/>
  <c r="Q1238" i="1" s="1"/>
  <c r="M1238" i="1"/>
  <c r="L1238" i="1"/>
  <c r="O1237" i="1"/>
  <c r="P1237" i="1" s="1"/>
  <c r="Q1237" i="1" s="1"/>
  <c r="N1237" i="1"/>
  <c r="M1237" i="1"/>
  <c r="L1237" i="1"/>
  <c r="O1236" i="1"/>
  <c r="N1236" i="1"/>
  <c r="P1236" i="1" s="1"/>
  <c r="Q1236" i="1" s="1"/>
  <c r="M1236" i="1"/>
  <c r="L1236" i="1"/>
  <c r="O1235" i="1"/>
  <c r="N1235" i="1"/>
  <c r="P1235" i="1" s="1"/>
  <c r="Q1235" i="1" s="1"/>
  <c r="M1235" i="1"/>
  <c r="L1235" i="1"/>
  <c r="O1234" i="1"/>
  <c r="N1234" i="1"/>
  <c r="P1234" i="1" s="1"/>
  <c r="Q1234" i="1" s="1"/>
  <c r="M1234" i="1"/>
  <c r="L1234" i="1"/>
  <c r="O1233" i="1"/>
  <c r="N1233" i="1"/>
  <c r="P1233" i="1" s="1"/>
  <c r="Q1233" i="1" s="1"/>
  <c r="M1233" i="1"/>
  <c r="L1233" i="1"/>
  <c r="O1232" i="1"/>
  <c r="N1232" i="1"/>
  <c r="P1232" i="1" s="1"/>
  <c r="Q1232" i="1" s="1"/>
  <c r="M1232" i="1"/>
  <c r="L1232" i="1"/>
  <c r="O1231" i="1"/>
  <c r="N1231" i="1"/>
  <c r="P1231" i="1" s="1"/>
  <c r="Q1231" i="1" s="1"/>
  <c r="M1231" i="1"/>
  <c r="L1231" i="1"/>
  <c r="O1230" i="1"/>
  <c r="N1230" i="1"/>
  <c r="P1230" i="1" s="1"/>
  <c r="Q1230" i="1" s="1"/>
  <c r="M1230" i="1"/>
  <c r="L1230" i="1"/>
  <c r="O1229" i="1"/>
  <c r="N1229" i="1"/>
  <c r="P1229" i="1" s="1"/>
  <c r="Q1229" i="1" s="1"/>
  <c r="M1229" i="1"/>
  <c r="L1229" i="1"/>
  <c r="O1228" i="1"/>
  <c r="N1228" i="1"/>
  <c r="P1228" i="1" s="1"/>
  <c r="Q1228" i="1" s="1"/>
  <c r="M1228" i="1"/>
  <c r="L1228" i="1"/>
  <c r="O1227" i="1"/>
  <c r="N1227" i="1"/>
  <c r="P1227" i="1" s="1"/>
  <c r="Q1227" i="1" s="1"/>
  <c r="M1227" i="1"/>
  <c r="L1227" i="1"/>
  <c r="O1226" i="1"/>
  <c r="N1226" i="1"/>
  <c r="P1226" i="1" s="1"/>
  <c r="Q1226" i="1" s="1"/>
  <c r="M1226" i="1"/>
  <c r="L1226" i="1"/>
  <c r="O1225" i="1"/>
  <c r="N1225" i="1"/>
  <c r="P1225" i="1" s="1"/>
  <c r="Q1225" i="1" s="1"/>
  <c r="M1225" i="1"/>
  <c r="L1225" i="1"/>
  <c r="O1224" i="1"/>
  <c r="N1224" i="1"/>
  <c r="P1224" i="1" s="1"/>
  <c r="Q1224" i="1" s="1"/>
  <c r="M1224" i="1"/>
  <c r="L1224" i="1"/>
  <c r="O1223" i="1"/>
  <c r="N1223" i="1"/>
  <c r="P1223" i="1" s="1"/>
  <c r="Q1223" i="1" s="1"/>
  <c r="M1223" i="1"/>
  <c r="L1223" i="1"/>
  <c r="O1222" i="1"/>
  <c r="N1222" i="1"/>
  <c r="P1222" i="1" s="1"/>
  <c r="Q1222" i="1" s="1"/>
  <c r="M1222" i="1"/>
  <c r="L1222" i="1"/>
  <c r="O1221" i="1"/>
  <c r="N1221" i="1"/>
  <c r="P1221" i="1" s="1"/>
  <c r="Q1221" i="1" s="1"/>
  <c r="M1221" i="1"/>
  <c r="L1221" i="1"/>
  <c r="O1220" i="1"/>
  <c r="N1220" i="1"/>
  <c r="P1220" i="1" s="1"/>
  <c r="Q1220" i="1" s="1"/>
  <c r="M1220" i="1"/>
  <c r="L1220" i="1"/>
  <c r="O1219" i="1"/>
  <c r="N1219" i="1"/>
  <c r="P1219" i="1" s="1"/>
  <c r="Q1219" i="1" s="1"/>
  <c r="M1219" i="1"/>
  <c r="L1219" i="1"/>
  <c r="O1218" i="1"/>
  <c r="N1218" i="1"/>
  <c r="P1218" i="1" s="1"/>
  <c r="Q1218" i="1" s="1"/>
  <c r="M1218" i="1"/>
  <c r="L1218" i="1"/>
  <c r="O1217" i="1"/>
  <c r="N1217" i="1"/>
  <c r="P1217" i="1" s="1"/>
  <c r="Q1217" i="1" s="1"/>
  <c r="M1217" i="1"/>
  <c r="L1217" i="1"/>
  <c r="O1216" i="1"/>
  <c r="N1216" i="1"/>
  <c r="P1216" i="1" s="1"/>
  <c r="Q1216" i="1" s="1"/>
  <c r="M1216" i="1"/>
  <c r="L1216" i="1"/>
  <c r="O1215" i="1"/>
  <c r="N1215" i="1"/>
  <c r="P1215" i="1" s="1"/>
  <c r="Q1215" i="1" s="1"/>
  <c r="M1215" i="1"/>
  <c r="L1215" i="1"/>
  <c r="O1214" i="1"/>
  <c r="N1214" i="1"/>
  <c r="P1214" i="1" s="1"/>
  <c r="Q1214" i="1" s="1"/>
  <c r="M1214" i="1"/>
  <c r="L1214" i="1"/>
  <c r="O1213" i="1"/>
  <c r="N1213" i="1"/>
  <c r="P1213" i="1" s="1"/>
  <c r="Q1213" i="1" s="1"/>
  <c r="M1213" i="1"/>
  <c r="L1213" i="1"/>
  <c r="O1212" i="1"/>
  <c r="N1212" i="1"/>
  <c r="P1212" i="1" s="1"/>
  <c r="Q1212" i="1" s="1"/>
  <c r="M1212" i="1"/>
  <c r="L1212" i="1"/>
  <c r="O1211" i="1"/>
  <c r="N1211" i="1"/>
  <c r="P1211" i="1" s="1"/>
  <c r="Q1211" i="1" s="1"/>
  <c r="M1211" i="1"/>
  <c r="L1211" i="1"/>
  <c r="O1210" i="1"/>
  <c r="N1210" i="1"/>
  <c r="P1210" i="1" s="1"/>
  <c r="Q1210" i="1" s="1"/>
  <c r="M1210" i="1"/>
  <c r="L1210" i="1"/>
  <c r="O1209" i="1"/>
  <c r="N1209" i="1"/>
  <c r="P1209" i="1" s="1"/>
  <c r="Q1209" i="1" s="1"/>
  <c r="M1209" i="1"/>
  <c r="L1209" i="1"/>
  <c r="O1208" i="1"/>
  <c r="N1208" i="1"/>
  <c r="P1208" i="1" s="1"/>
  <c r="Q1208" i="1" s="1"/>
  <c r="M1208" i="1"/>
  <c r="L1208" i="1"/>
  <c r="O1207" i="1"/>
  <c r="N1207" i="1"/>
  <c r="P1207" i="1" s="1"/>
  <c r="Q1207" i="1" s="1"/>
  <c r="M1207" i="1"/>
  <c r="L1207" i="1"/>
  <c r="O1206" i="1"/>
  <c r="N1206" i="1"/>
  <c r="P1206" i="1" s="1"/>
  <c r="Q1206" i="1" s="1"/>
  <c r="M1206" i="1"/>
  <c r="L1206" i="1"/>
  <c r="O1205" i="1"/>
  <c r="N1205" i="1"/>
  <c r="P1205" i="1" s="1"/>
  <c r="Q1205" i="1" s="1"/>
  <c r="M1205" i="1"/>
  <c r="L1205" i="1"/>
  <c r="O1204" i="1"/>
  <c r="N1204" i="1"/>
  <c r="P1204" i="1" s="1"/>
  <c r="Q1204" i="1" s="1"/>
  <c r="M1204" i="1"/>
  <c r="L1204" i="1"/>
  <c r="O1203" i="1"/>
  <c r="N1203" i="1"/>
  <c r="P1203" i="1" s="1"/>
  <c r="Q1203" i="1" s="1"/>
  <c r="M1203" i="1"/>
  <c r="L1203" i="1"/>
  <c r="O1202" i="1"/>
  <c r="N1202" i="1"/>
  <c r="P1202" i="1" s="1"/>
  <c r="Q1202" i="1" s="1"/>
  <c r="M1202" i="1"/>
  <c r="L1202" i="1"/>
  <c r="O1201" i="1"/>
  <c r="N1201" i="1"/>
  <c r="P1201" i="1" s="1"/>
  <c r="Q1201" i="1" s="1"/>
  <c r="M1201" i="1"/>
  <c r="L1201" i="1"/>
  <c r="O1200" i="1"/>
  <c r="N1200" i="1"/>
  <c r="P1200" i="1" s="1"/>
  <c r="Q1200" i="1" s="1"/>
  <c r="M1200" i="1"/>
  <c r="L1200" i="1"/>
  <c r="O1199" i="1"/>
  <c r="N1199" i="1"/>
  <c r="P1199" i="1" s="1"/>
  <c r="Q1199" i="1" s="1"/>
  <c r="M1199" i="1"/>
  <c r="L1199" i="1"/>
  <c r="O1198" i="1"/>
  <c r="N1198" i="1"/>
  <c r="P1198" i="1" s="1"/>
  <c r="Q1198" i="1" s="1"/>
  <c r="M1198" i="1"/>
  <c r="L1198" i="1"/>
  <c r="O1197" i="1"/>
  <c r="N1197" i="1"/>
  <c r="P1197" i="1" s="1"/>
  <c r="Q1197" i="1" s="1"/>
  <c r="M1197" i="1"/>
  <c r="L1197" i="1"/>
  <c r="O1196" i="1"/>
  <c r="N1196" i="1"/>
  <c r="P1196" i="1" s="1"/>
  <c r="Q1196" i="1" s="1"/>
  <c r="M1196" i="1"/>
  <c r="L1196" i="1"/>
  <c r="O1195" i="1"/>
  <c r="N1195" i="1"/>
  <c r="P1195" i="1" s="1"/>
  <c r="Q1195" i="1" s="1"/>
  <c r="M1195" i="1"/>
  <c r="L1195" i="1"/>
  <c r="O1194" i="1"/>
  <c r="N1194" i="1"/>
  <c r="P1194" i="1" s="1"/>
  <c r="Q1194" i="1" s="1"/>
  <c r="M1194" i="1"/>
  <c r="L1194" i="1"/>
  <c r="O1193" i="1"/>
  <c r="N1193" i="1"/>
  <c r="P1193" i="1" s="1"/>
  <c r="Q1193" i="1" s="1"/>
  <c r="M1193" i="1"/>
  <c r="L1193" i="1"/>
  <c r="O1192" i="1"/>
  <c r="N1192" i="1"/>
  <c r="P1192" i="1" s="1"/>
  <c r="Q1192" i="1" s="1"/>
  <c r="M1192" i="1"/>
  <c r="L1192" i="1"/>
  <c r="O1191" i="1"/>
  <c r="N1191" i="1"/>
  <c r="P1191" i="1" s="1"/>
  <c r="Q1191" i="1" s="1"/>
  <c r="M1191" i="1"/>
  <c r="L1191" i="1"/>
  <c r="O1190" i="1"/>
  <c r="N1190" i="1"/>
  <c r="P1190" i="1" s="1"/>
  <c r="Q1190" i="1" s="1"/>
  <c r="M1190" i="1"/>
  <c r="L1190" i="1"/>
  <c r="O1189" i="1"/>
  <c r="N1189" i="1"/>
  <c r="P1189" i="1" s="1"/>
  <c r="Q1189" i="1" s="1"/>
  <c r="M1189" i="1"/>
  <c r="L1189" i="1"/>
  <c r="O1188" i="1"/>
  <c r="N1188" i="1"/>
  <c r="P1188" i="1" s="1"/>
  <c r="Q1188" i="1" s="1"/>
  <c r="M1188" i="1"/>
  <c r="L1188" i="1"/>
  <c r="O1187" i="1"/>
  <c r="N1187" i="1"/>
  <c r="P1187" i="1" s="1"/>
  <c r="Q1187" i="1" s="1"/>
  <c r="M1187" i="1"/>
  <c r="L1187" i="1"/>
  <c r="O1186" i="1"/>
  <c r="N1186" i="1"/>
  <c r="P1186" i="1" s="1"/>
  <c r="Q1186" i="1" s="1"/>
  <c r="M1186" i="1"/>
  <c r="L1186" i="1"/>
  <c r="O1185" i="1"/>
  <c r="N1185" i="1"/>
  <c r="P1185" i="1" s="1"/>
  <c r="Q1185" i="1" s="1"/>
  <c r="M1185" i="1"/>
  <c r="L1185" i="1"/>
  <c r="O1184" i="1"/>
  <c r="N1184" i="1"/>
  <c r="P1184" i="1" s="1"/>
  <c r="Q1184" i="1" s="1"/>
  <c r="M1184" i="1"/>
  <c r="L1184" i="1"/>
  <c r="O1183" i="1"/>
  <c r="N1183" i="1"/>
  <c r="P1183" i="1" s="1"/>
  <c r="Q1183" i="1" s="1"/>
  <c r="M1183" i="1"/>
  <c r="L1183" i="1"/>
  <c r="O1182" i="1"/>
  <c r="N1182" i="1"/>
  <c r="P1182" i="1" s="1"/>
  <c r="Q1182" i="1" s="1"/>
  <c r="M1182" i="1"/>
  <c r="L1182" i="1"/>
  <c r="O1181" i="1"/>
  <c r="N1181" i="1"/>
  <c r="P1181" i="1" s="1"/>
  <c r="Q1181" i="1" s="1"/>
  <c r="M1181" i="1"/>
  <c r="L1181" i="1"/>
  <c r="O1180" i="1"/>
  <c r="N1180" i="1"/>
  <c r="P1180" i="1" s="1"/>
  <c r="Q1180" i="1" s="1"/>
  <c r="M1180" i="1"/>
  <c r="L1180" i="1"/>
  <c r="O1179" i="1"/>
  <c r="N1179" i="1"/>
  <c r="P1179" i="1" s="1"/>
  <c r="Q1179" i="1" s="1"/>
  <c r="M1179" i="1"/>
  <c r="L1179" i="1"/>
  <c r="O1178" i="1"/>
  <c r="N1178" i="1"/>
  <c r="P1178" i="1" s="1"/>
  <c r="Q1178" i="1" s="1"/>
  <c r="M1178" i="1"/>
  <c r="L1178" i="1"/>
  <c r="O1177" i="1"/>
  <c r="N1177" i="1"/>
  <c r="P1177" i="1" s="1"/>
  <c r="Q1177" i="1" s="1"/>
  <c r="M1177" i="1"/>
  <c r="L1177" i="1"/>
  <c r="O1176" i="1"/>
  <c r="N1176" i="1"/>
  <c r="P1176" i="1" s="1"/>
  <c r="Q1176" i="1" s="1"/>
  <c r="M1176" i="1"/>
  <c r="L1176" i="1"/>
  <c r="O1175" i="1"/>
  <c r="N1175" i="1"/>
  <c r="P1175" i="1" s="1"/>
  <c r="Q1175" i="1" s="1"/>
  <c r="M1175" i="1"/>
  <c r="L1175" i="1"/>
  <c r="O1174" i="1"/>
  <c r="N1174" i="1"/>
  <c r="P1174" i="1" s="1"/>
  <c r="Q1174" i="1" s="1"/>
  <c r="M1174" i="1"/>
  <c r="L1174" i="1"/>
  <c r="O1173" i="1"/>
  <c r="N1173" i="1"/>
  <c r="P1173" i="1" s="1"/>
  <c r="Q1173" i="1" s="1"/>
  <c r="M1173" i="1"/>
  <c r="L1173" i="1"/>
  <c r="O1172" i="1"/>
  <c r="N1172" i="1"/>
  <c r="P1172" i="1" s="1"/>
  <c r="Q1172" i="1" s="1"/>
  <c r="M1172" i="1"/>
  <c r="L1172" i="1"/>
  <c r="O1171" i="1"/>
  <c r="N1171" i="1"/>
  <c r="P1171" i="1" s="1"/>
  <c r="Q1171" i="1" s="1"/>
  <c r="M1171" i="1"/>
  <c r="L1171" i="1"/>
  <c r="O1170" i="1"/>
  <c r="N1170" i="1"/>
  <c r="P1170" i="1" s="1"/>
  <c r="Q1170" i="1" s="1"/>
  <c r="M1170" i="1"/>
  <c r="L1170" i="1"/>
  <c r="O1169" i="1"/>
  <c r="N1169" i="1"/>
  <c r="P1169" i="1" s="1"/>
  <c r="Q1169" i="1" s="1"/>
  <c r="M1169" i="1"/>
  <c r="L1169" i="1"/>
  <c r="O1168" i="1"/>
  <c r="N1168" i="1"/>
  <c r="P1168" i="1" s="1"/>
  <c r="Q1168" i="1" s="1"/>
  <c r="M1168" i="1"/>
  <c r="L1168" i="1"/>
  <c r="O1167" i="1"/>
  <c r="N1167" i="1"/>
  <c r="P1167" i="1" s="1"/>
  <c r="Q1167" i="1" s="1"/>
  <c r="M1167" i="1"/>
  <c r="L1167" i="1"/>
  <c r="O1166" i="1"/>
  <c r="N1166" i="1"/>
  <c r="P1166" i="1" s="1"/>
  <c r="Q1166" i="1" s="1"/>
  <c r="M1166" i="1"/>
  <c r="L1166" i="1"/>
  <c r="O1165" i="1"/>
  <c r="N1165" i="1"/>
  <c r="P1165" i="1" s="1"/>
  <c r="Q1165" i="1" s="1"/>
  <c r="M1165" i="1"/>
  <c r="L1165" i="1"/>
  <c r="O1164" i="1"/>
  <c r="N1164" i="1"/>
  <c r="P1164" i="1" s="1"/>
  <c r="Q1164" i="1" s="1"/>
  <c r="M1164" i="1"/>
  <c r="L1164" i="1"/>
  <c r="O1163" i="1"/>
  <c r="N1163" i="1"/>
  <c r="P1163" i="1" s="1"/>
  <c r="Q1163" i="1" s="1"/>
  <c r="M1163" i="1"/>
  <c r="L1163" i="1"/>
  <c r="O1162" i="1"/>
  <c r="N1162" i="1"/>
  <c r="P1162" i="1" s="1"/>
  <c r="Q1162" i="1" s="1"/>
  <c r="M1162" i="1"/>
  <c r="L1162" i="1"/>
  <c r="O1161" i="1"/>
  <c r="N1161" i="1"/>
  <c r="P1161" i="1" s="1"/>
  <c r="Q1161" i="1" s="1"/>
  <c r="M1161" i="1"/>
  <c r="L1161" i="1"/>
  <c r="O1160" i="1"/>
  <c r="N1160" i="1"/>
  <c r="P1160" i="1" s="1"/>
  <c r="Q1160" i="1" s="1"/>
  <c r="M1160" i="1"/>
  <c r="L1160" i="1"/>
  <c r="O1159" i="1"/>
  <c r="N1159" i="1"/>
  <c r="P1159" i="1" s="1"/>
  <c r="Q1159" i="1" s="1"/>
  <c r="M1159" i="1"/>
  <c r="L1159" i="1"/>
  <c r="O1158" i="1"/>
  <c r="N1158" i="1"/>
  <c r="P1158" i="1" s="1"/>
  <c r="Q1158" i="1" s="1"/>
  <c r="M1158" i="1"/>
  <c r="L1158" i="1"/>
  <c r="O1157" i="1"/>
  <c r="N1157" i="1"/>
  <c r="P1157" i="1" s="1"/>
  <c r="Q1157" i="1" s="1"/>
  <c r="M1157" i="1"/>
  <c r="L1157" i="1"/>
  <c r="O1156" i="1"/>
  <c r="N1156" i="1"/>
  <c r="P1156" i="1" s="1"/>
  <c r="Q1156" i="1" s="1"/>
  <c r="M1156" i="1"/>
  <c r="L1156" i="1"/>
  <c r="O1155" i="1"/>
  <c r="N1155" i="1"/>
  <c r="P1155" i="1" s="1"/>
  <c r="Q1155" i="1" s="1"/>
  <c r="M1155" i="1"/>
  <c r="L1155" i="1"/>
  <c r="O1154" i="1"/>
  <c r="N1154" i="1"/>
  <c r="P1154" i="1" s="1"/>
  <c r="Q1154" i="1" s="1"/>
  <c r="M1154" i="1"/>
  <c r="L1154" i="1"/>
  <c r="O1153" i="1"/>
  <c r="N1153" i="1"/>
  <c r="P1153" i="1" s="1"/>
  <c r="Q1153" i="1" s="1"/>
  <c r="M1153" i="1"/>
  <c r="L1153" i="1"/>
  <c r="O1152" i="1"/>
  <c r="N1152" i="1"/>
  <c r="P1152" i="1" s="1"/>
  <c r="Q1152" i="1" s="1"/>
  <c r="M1152" i="1"/>
  <c r="L1152" i="1"/>
  <c r="O1151" i="1"/>
  <c r="N1151" i="1"/>
  <c r="P1151" i="1" s="1"/>
  <c r="Q1151" i="1" s="1"/>
  <c r="M1151" i="1"/>
  <c r="L1151" i="1"/>
  <c r="O1150" i="1"/>
  <c r="N1150" i="1"/>
  <c r="P1150" i="1" s="1"/>
  <c r="Q1150" i="1" s="1"/>
  <c r="M1150" i="1"/>
  <c r="L1150" i="1"/>
  <c r="O1149" i="1"/>
  <c r="N1149" i="1"/>
  <c r="P1149" i="1" s="1"/>
  <c r="Q1149" i="1" s="1"/>
  <c r="M1149" i="1"/>
  <c r="L1149" i="1"/>
  <c r="O1148" i="1"/>
  <c r="N1148" i="1"/>
  <c r="P1148" i="1" s="1"/>
  <c r="Q1148" i="1" s="1"/>
  <c r="M1148" i="1"/>
  <c r="L1148" i="1"/>
  <c r="O1147" i="1"/>
  <c r="N1147" i="1"/>
  <c r="P1147" i="1" s="1"/>
  <c r="Q1147" i="1" s="1"/>
  <c r="M1147" i="1"/>
  <c r="L1147" i="1"/>
  <c r="O1146" i="1"/>
  <c r="N1146" i="1"/>
  <c r="P1146" i="1" s="1"/>
  <c r="Q1146" i="1" s="1"/>
  <c r="M1146" i="1"/>
  <c r="L1146" i="1"/>
  <c r="O1145" i="1"/>
  <c r="N1145" i="1"/>
  <c r="P1145" i="1" s="1"/>
  <c r="Q1145" i="1" s="1"/>
  <c r="M1145" i="1"/>
  <c r="L1145" i="1"/>
  <c r="O1144" i="1"/>
  <c r="N1144" i="1"/>
  <c r="P1144" i="1" s="1"/>
  <c r="Q1144" i="1" s="1"/>
  <c r="M1144" i="1"/>
  <c r="L1144" i="1"/>
  <c r="O1143" i="1"/>
  <c r="N1143" i="1"/>
  <c r="P1143" i="1" s="1"/>
  <c r="Q1143" i="1" s="1"/>
  <c r="M1143" i="1"/>
  <c r="L1143" i="1"/>
  <c r="O1142" i="1"/>
  <c r="N1142" i="1"/>
  <c r="P1142" i="1" s="1"/>
  <c r="Q1142" i="1" s="1"/>
  <c r="M1142" i="1"/>
  <c r="L1142" i="1"/>
  <c r="O1141" i="1"/>
  <c r="N1141" i="1"/>
  <c r="P1141" i="1" s="1"/>
  <c r="Q1141" i="1" s="1"/>
  <c r="M1141" i="1"/>
  <c r="L1141" i="1"/>
  <c r="O1140" i="1"/>
  <c r="N1140" i="1"/>
  <c r="P1140" i="1" s="1"/>
  <c r="Q1140" i="1" s="1"/>
  <c r="M1140" i="1"/>
  <c r="L1140" i="1"/>
  <c r="O1139" i="1"/>
  <c r="N1139" i="1"/>
  <c r="P1139" i="1" s="1"/>
  <c r="Q1139" i="1" s="1"/>
  <c r="M1139" i="1"/>
  <c r="L1139" i="1"/>
  <c r="O1138" i="1"/>
  <c r="N1138" i="1"/>
  <c r="P1138" i="1" s="1"/>
  <c r="Q1138" i="1" s="1"/>
  <c r="M1138" i="1"/>
  <c r="L1138" i="1"/>
  <c r="O1137" i="1"/>
  <c r="N1137" i="1"/>
  <c r="P1137" i="1" s="1"/>
  <c r="Q1137" i="1" s="1"/>
  <c r="M1137" i="1"/>
  <c r="L1137" i="1"/>
  <c r="O1136" i="1"/>
  <c r="N1136" i="1"/>
  <c r="P1136" i="1" s="1"/>
  <c r="Q1136" i="1" s="1"/>
  <c r="M1136" i="1"/>
  <c r="L1136" i="1"/>
  <c r="O1135" i="1"/>
  <c r="N1135" i="1"/>
  <c r="P1135" i="1" s="1"/>
  <c r="Q1135" i="1" s="1"/>
  <c r="M1135" i="1"/>
  <c r="L1135" i="1"/>
  <c r="O1134" i="1"/>
  <c r="N1134" i="1"/>
  <c r="P1134" i="1" s="1"/>
  <c r="Q1134" i="1" s="1"/>
  <c r="M1134" i="1"/>
  <c r="L1134" i="1"/>
  <c r="O1133" i="1"/>
  <c r="N1133" i="1"/>
  <c r="P1133" i="1" s="1"/>
  <c r="Q1133" i="1" s="1"/>
  <c r="M1133" i="1"/>
  <c r="L1133" i="1"/>
  <c r="O1132" i="1"/>
  <c r="N1132" i="1"/>
  <c r="P1132" i="1" s="1"/>
  <c r="Q1132" i="1" s="1"/>
  <c r="M1132" i="1"/>
  <c r="L1132" i="1"/>
  <c r="O1131" i="1"/>
  <c r="N1131" i="1"/>
  <c r="P1131" i="1" s="1"/>
  <c r="Q1131" i="1" s="1"/>
  <c r="M1131" i="1"/>
  <c r="L1131" i="1"/>
  <c r="O1130" i="1"/>
  <c r="N1130" i="1"/>
  <c r="P1130" i="1" s="1"/>
  <c r="Q1130" i="1" s="1"/>
  <c r="M1130" i="1"/>
  <c r="L1130" i="1"/>
  <c r="O1129" i="1"/>
  <c r="N1129" i="1"/>
  <c r="P1129" i="1" s="1"/>
  <c r="Q1129" i="1" s="1"/>
  <c r="M1129" i="1"/>
  <c r="L1129" i="1"/>
  <c r="O1128" i="1"/>
  <c r="N1128" i="1"/>
  <c r="P1128" i="1" s="1"/>
  <c r="Q1128" i="1" s="1"/>
  <c r="M1128" i="1"/>
  <c r="L1128" i="1"/>
  <c r="O1127" i="1"/>
  <c r="N1127" i="1"/>
  <c r="P1127" i="1" s="1"/>
  <c r="Q1127" i="1" s="1"/>
  <c r="M1127" i="1"/>
  <c r="L1127" i="1"/>
  <c r="O1126" i="1"/>
  <c r="N1126" i="1"/>
  <c r="P1126" i="1" s="1"/>
  <c r="Q1126" i="1" s="1"/>
  <c r="M1126" i="1"/>
  <c r="L1126" i="1"/>
  <c r="O1125" i="1"/>
  <c r="N1125" i="1"/>
  <c r="P1125" i="1" s="1"/>
  <c r="Q1125" i="1" s="1"/>
  <c r="M1125" i="1"/>
  <c r="L1125" i="1"/>
  <c r="O1124" i="1"/>
  <c r="N1124" i="1"/>
  <c r="P1124" i="1" s="1"/>
  <c r="Q1124" i="1" s="1"/>
  <c r="M1124" i="1"/>
  <c r="L1124" i="1"/>
  <c r="O1123" i="1"/>
  <c r="N1123" i="1"/>
  <c r="P1123" i="1" s="1"/>
  <c r="Q1123" i="1" s="1"/>
  <c r="M1123" i="1"/>
  <c r="L1123" i="1"/>
  <c r="O1122" i="1"/>
  <c r="N1122" i="1"/>
  <c r="P1122" i="1" s="1"/>
  <c r="Q1122" i="1" s="1"/>
  <c r="M1122" i="1"/>
  <c r="L1122" i="1"/>
  <c r="O1121" i="1"/>
  <c r="N1121" i="1"/>
  <c r="P1121" i="1" s="1"/>
  <c r="Q1121" i="1" s="1"/>
  <c r="M1121" i="1"/>
  <c r="L1121" i="1"/>
  <c r="O1120" i="1"/>
  <c r="N1120" i="1"/>
  <c r="P1120" i="1" s="1"/>
  <c r="Q1120" i="1" s="1"/>
  <c r="M1120" i="1"/>
  <c r="L1120" i="1"/>
  <c r="O1119" i="1"/>
  <c r="N1119" i="1"/>
  <c r="P1119" i="1" s="1"/>
  <c r="Q1119" i="1" s="1"/>
  <c r="M1119" i="1"/>
  <c r="L1119" i="1"/>
  <c r="O1118" i="1"/>
  <c r="N1118" i="1"/>
  <c r="P1118" i="1" s="1"/>
  <c r="Q1118" i="1" s="1"/>
  <c r="M1118" i="1"/>
  <c r="L1118" i="1"/>
  <c r="O1117" i="1"/>
  <c r="N1117" i="1"/>
  <c r="P1117" i="1" s="1"/>
  <c r="Q1117" i="1" s="1"/>
  <c r="M1117" i="1"/>
  <c r="L1117" i="1"/>
  <c r="O1116" i="1"/>
  <c r="N1116" i="1"/>
  <c r="P1116" i="1" s="1"/>
  <c r="Q1116" i="1" s="1"/>
  <c r="M1116" i="1"/>
  <c r="L1116" i="1"/>
  <c r="O1115" i="1"/>
  <c r="N1115" i="1"/>
  <c r="P1115" i="1" s="1"/>
  <c r="Q1115" i="1" s="1"/>
  <c r="M1115" i="1"/>
  <c r="L1115" i="1"/>
  <c r="O1114" i="1"/>
  <c r="N1114" i="1"/>
  <c r="P1114" i="1" s="1"/>
  <c r="Q1114" i="1" s="1"/>
  <c r="M1114" i="1"/>
  <c r="L1114" i="1"/>
  <c r="O1113" i="1"/>
  <c r="N1113" i="1"/>
  <c r="P1113" i="1" s="1"/>
  <c r="Q1113" i="1" s="1"/>
  <c r="M1113" i="1"/>
  <c r="L1113" i="1"/>
  <c r="O1112" i="1"/>
  <c r="N1112" i="1"/>
  <c r="P1112" i="1" s="1"/>
  <c r="Q1112" i="1" s="1"/>
  <c r="M1112" i="1"/>
  <c r="L1112" i="1"/>
  <c r="O1111" i="1"/>
  <c r="N1111" i="1"/>
  <c r="P1111" i="1" s="1"/>
  <c r="Q1111" i="1" s="1"/>
  <c r="M1111" i="1"/>
  <c r="L1111" i="1"/>
  <c r="O1110" i="1"/>
  <c r="N1110" i="1"/>
  <c r="P1110" i="1" s="1"/>
  <c r="Q1110" i="1" s="1"/>
  <c r="M1110" i="1"/>
  <c r="L1110" i="1"/>
  <c r="O1109" i="1"/>
  <c r="N1109" i="1"/>
  <c r="P1109" i="1" s="1"/>
  <c r="Q1109" i="1" s="1"/>
  <c r="M1109" i="1"/>
  <c r="L1109" i="1"/>
  <c r="O1108" i="1"/>
  <c r="N1108" i="1"/>
  <c r="P1108" i="1" s="1"/>
  <c r="Q1108" i="1" s="1"/>
  <c r="M1108" i="1"/>
  <c r="L1108" i="1"/>
  <c r="O1107" i="1"/>
  <c r="N1107" i="1"/>
  <c r="P1107" i="1" s="1"/>
  <c r="Q1107" i="1" s="1"/>
  <c r="M1107" i="1"/>
  <c r="L1107" i="1"/>
  <c r="O1106" i="1"/>
  <c r="N1106" i="1"/>
  <c r="P1106" i="1" s="1"/>
  <c r="Q1106" i="1" s="1"/>
  <c r="M1106" i="1"/>
  <c r="L1106" i="1"/>
  <c r="O1105" i="1"/>
  <c r="N1105" i="1"/>
  <c r="P1105" i="1" s="1"/>
  <c r="Q1105" i="1" s="1"/>
  <c r="M1105" i="1"/>
  <c r="L1105" i="1"/>
  <c r="O1104" i="1"/>
  <c r="N1104" i="1"/>
  <c r="P1104" i="1" s="1"/>
  <c r="Q1104" i="1" s="1"/>
  <c r="M1104" i="1"/>
  <c r="L1104" i="1"/>
  <c r="O1103" i="1"/>
  <c r="N1103" i="1"/>
  <c r="P1103" i="1" s="1"/>
  <c r="Q1103" i="1" s="1"/>
  <c r="M1103" i="1"/>
  <c r="L1103" i="1"/>
  <c r="O1102" i="1"/>
  <c r="N1102" i="1"/>
  <c r="P1102" i="1" s="1"/>
  <c r="Q1102" i="1" s="1"/>
  <c r="M1102" i="1"/>
  <c r="L1102" i="1"/>
  <c r="O1101" i="1"/>
  <c r="N1101" i="1"/>
  <c r="P1101" i="1" s="1"/>
  <c r="Q1101" i="1" s="1"/>
  <c r="M1101" i="1"/>
  <c r="L1101" i="1"/>
  <c r="O1100" i="1"/>
  <c r="N1100" i="1"/>
  <c r="P1100" i="1" s="1"/>
  <c r="Q1100" i="1" s="1"/>
  <c r="M1100" i="1"/>
  <c r="L1100" i="1"/>
  <c r="O1099" i="1"/>
  <c r="N1099" i="1"/>
  <c r="P1099" i="1" s="1"/>
  <c r="Q1099" i="1" s="1"/>
  <c r="M1099" i="1"/>
  <c r="L1099" i="1"/>
  <c r="O1098" i="1"/>
  <c r="N1098" i="1"/>
  <c r="P1098" i="1" s="1"/>
  <c r="Q1098" i="1" s="1"/>
  <c r="M1098" i="1"/>
  <c r="L1098" i="1"/>
  <c r="O1097" i="1"/>
  <c r="N1097" i="1"/>
  <c r="P1097" i="1" s="1"/>
  <c r="Q1097" i="1" s="1"/>
  <c r="M1097" i="1"/>
  <c r="L1097" i="1"/>
  <c r="O1096" i="1"/>
  <c r="N1096" i="1"/>
  <c r="P1096" i="1" s="1"/>
  <c r="Q1096" i="1" s="1"/>
  <c r="M1096" i="1"/>
  <c r="L1096" i="1"/>
  <c r="O1095" i="1"/>
  <c r="N1095" i="1"/>
  <c r="P1095" i="1" s="1"/>
  <c r="Q1095" i="1" s="1"/>
  <c r="M1095" i="1"/>
  <c r="L1095" i="1"/>
  <c r="O1094" i="1"/>
  <c r="N1094" i="1"/>
  <c r="P1094" i="1" s="1"/>
  <c r="Q1094" i="1" s="1"/>
  <c r="M1094" i="1"/>
  <c r="L1094" i="1"/>
  <c r="O1093" i="1"/>
  <c r="N1093" i="1"/>
  <c r="P1093" i="1" s="1"/>
  <c r="Q1093" i="1" s="1"/>
  <c r="M1093" i="1"/>
  <c r="L1093" i="1"/>
  <c r="O1092" i="1"/>
  <c r="N1092" i="1"/>
  <c r="P1092" i="1" s="1"/>
  <c r="Q1092" i="1" s="1"/>
  <c r="M1092" i="1"/>
  <c r="L1092" i="1"/>
  <c r="O1091" i="1"/>
  <c r="N1091" i="1"/>
  <c r="P1091" i="1" s="1"/>
  <c r="Q1091" i="1" s="1"/>
  <c r="M1091" i="1"/>
  <c r="L1091" i="1"/>
  <c r="O1090" i="1"/>
  <c r="N1090" i="1"/>
  <c r="P1090" i="1" s="1"/>
  <c r="Q1090" i="1" s="1"/>
  <c r="M1090" i="1"/>
  <c r="L1090" i="1"/>
  <c r="O1089" i="1"/>
  <c r="N1089" i="1"/>
  <c r="P1089" i="1" s="1"/>
  <c r="Q1089" i="1" s="1"/>
  <c r="M1089" i="1"/>
  <c r="L1089" i="1"/>
  <c r="O1088" i="1"/>
  <c r="N1088" i="1"/>
  <c r="P1088" i="1" s="1"/>
  <c r="Q1088" i="1" s="1"/>
  <c r="M1088" i="1"/>
  <c r="L1088" i="1"/>
  <c r="O1087" i="1"/>
  <c r="N1087" i="1"/>
  <c r="P1087" i="1" s="1"/>
  <c r="Q1087" i="1" s="1"/>
  <c r="M1087" i="1"/>
  <c r="L1087" i="1"/>
  <c r="O1086" i="1"/>
  <c r="N1086" i="1"/>
  <c r="P1086" i="1" s="1"/>
  <c r="Q1086" i="1" s="1"/>
  <c r="M1086" i="1"/>
  <c r="L1086" i="1"/>
  <c r="O1085" i="1"/>
  <c r="N1085" i="1"/>
  <c r="P1085" i="1" s="1"/>
  <c r="Q1085" i="1" s="1"/>
  <c r="M1085" i="1"/>
  <c r="L1085" i="1"/>
  <c r="O1084" i="1"/>
  <c r="N1084" i="1"/>
  <c r="P1084" i="1" s="1"/>
  <c r="Q1084" i="1" s="1"/>
  <c r="M1084" i="1"/>
  <c r="L1084" i="1"/>
  <c r="O1083" i="1"/>
  <c r="N1083" i="1"/>
  <c r="P1083" i="1" s="1"/>
  <c r="Q1083" i="1" s="1"/>
  <c r="M1083" i="1"/>
  <c r="L1083" i="1"/>
  <c r="O1082" i="1"/>
  <c r="N1082" i="1"/>
  <c r="P1082" i="1" s="1"/>
  <c r="Q1082" i="1" s="1"/>
  <c r="M1082" i="1"/>
  <c r="L1082" i="1"/>
  <c r="O1081" i="1"/>
  <c r="N1081" i="1"/>
  <c r="P1081" i="1" s="1"/>
  <c r="Q1081" i="1" s="1"/>
  <c r="M1081" i="1"/>
  <c r="L1081" i="1"/>
  <c r="O1080" i="1"/>
  <c r="N1080" i="1"/>
  <c r="P1080" i="1" s="1"/>
  <c r="Q1080" i="1" s="1"/>
  <c r="M1080" i="1"/>
  <c r="L1080" i="1"/>
  <c r="O1079" i="1"/>
  <c r="N1079" i="1"/>
  <c r="P1079" i="1" s="1"/>
  <c r="Q1079" i="1" s="1"/>
  <c r="M1079" i="1"/>
  <c r="L1079" i="1"/>
  <c r="O1078" i="1"/>
  <c r="N1078" i="1"/>
  <c r="P1078" i="1" s="1"/>
  <c r="Q1078" i="1" s="1"/>
  <c r="M1078" i="1"/>
  <c r="L1078" i="1"/>
  <c r="O1077" i="1"/>
  <c r="N1077" i="1"/>
  <c r="P1077" i="1" s="1"/>
  <c r="Q1077" i="1" s="1"/>
  <c r="M1077" i="1"/>
  <c r="L1077" i="1"/>
  <c r="O1076" i="1"/>
  <c r="N1076" i="1"/>
  <c r="P1076" i="1" s="1"/>
  <c r="Q1076" i="1" s="1"/>
  <c r="M1076" i="1"/>
  <c r="L1076" i="1"/>
  <c r="O1075" i="1"/>
  <c r="N1075" i="1"/>
  <c r="P1075" i="1" s="1"/>
  <c r="Q1075" i="1" s="1"/>
  <c r="M1075" i="1"/>
  <c r="L1075" i="1"/>
  <c r="O1074" i="1"/>
  <c r="N1074" i="1"/>
  <c r="P1074" i="1" s="1"/>
  <c r="Q1074" i="1" s="1"/>
  <c r="M1074" i="1"/>
  <c r="L1074" i="1"/>
  <c r="O1073" i="1"/>
  <c r="N1073" i="1"/>
  <c r="P1073" i="1" s="1"/>
  <c r="Q1073" i="1" s="1"/>
  <c r="M1073" i="1"/>
  <c r="L1073" i="1"/>
  <c r="O1072" i="1"/>
  <c r="N1072" i="1"/>
  <c r="P1072" i="1" s="1"/>
  <c r="Q1072" i="1" s="1"/>
  <c r="M1072" i="1"/>
  <c r="L1072" i="1"/>
  <c r="O1071" i="1"/>
  <c r="N1071" i="1"/>
  <c r="P1071" i="1" s="1"/>
  <c r="Q1071" i="1" s="1"/>
  <c r="M1071" i="1"/>
  <c r="L1071" i="1"/>
  <c r="O1070" i="1"/>
  <c r="N1070" i="1"/>
  <c r="P1070" i="1" s="1"/>
  <c r="Q1070" i="1" s="1"/>
  <c r="M1070" i="1"/>
  <c r="L1070" i="1"/>
  <c r="O1069" i="1"/>
  <c r="N1069" i="1"/>
  <c r="P1069" i="1" s="1"/>
  <c r="Q1069" i="1" s="1"/>
  <c r="M1069" i="1"/>
  <c r="L1069" i="1"/>
  <c r="O1068" i="1"/>
  <c r="N1068" i="1"/>
  <c r="P1068" i="1" s="1"/>
  <c r="Q1068" i="1" s="1"/>
  <c r="M1068" i="1"/>
  <c r="L1068" i="1"/>
  <c r="O1067" i="1"/>
  <c r="N1067" i="1"/>
  <c r="P1067" i="1" s="1"/>
  <c r="Q1067" i="1" s="1"/>
  <c r="M1067" i="1"/>
  <c r="L1067" i="1"/>
  <c r="O1066" i="1"/>
  <c r="N1066" i="1"/>
  <c r="P1066" i="1" s="1"/>
  <c r="Q1066" i="1" s="1"/>
  <c r="M1066" i="1"/>
  <c r="L1066" i="1"/>
  <c r="O1065" i="1"/>
  <c r="N1065" i="1"/>
  <c r="P1065" i="1" s="1"/>
  <c r="Q1065" i="1" s="1"/>
  <c r="M1065" i="1"/>
  <c r="L1065" i="1"/>
  <c r="O1064" i="1"/>
  <c r="N1064" i="1"/>
  <c r="P1064" i="1" s="1"/>
  <c r="Q1064" i="1" s="1"/>
  <c r="M1064" i="1"/>
  <c r="L1064" i="1"/>
  <c r="O1063" i="1"/>
  <c r="N1063" i="1"/>
  <c r="P1063" i="1" s="1"/>
  <c r="Q1063" i="1" s="1"/>
  <c r="M1063" i="1"/>
  <c r="L1063" i="1"/>
  <c r="O1062" i="1"/>
  <c r="N1062" i="1"/>
  <c r="P1062" i="1" s="1"/>
  <c r="Q1062" i="1" s="1"/>
  <c r="M1062" i="1"/>
  <c r="L1062" i="1"/>
  <c r="O1061" i="1"/>
  <c r="N1061" i="1"/>
  <c r="P1061" i="1" s="1"/>
  <c r="Q1061" i="1" s="1"/>
  <c r="M1061" i="1"/>
  <c r="L1061" i="1"/>
  <c r="O1060" i="1"/>
  <c r="N1060" i="1"/>
  <c r="P1060" i="1" s="1"/>
  <c r="Q1060" i="1" s="1"/>
  <c r="M1060" i="1"/>
  <c r="L1060" i="1"/>
  <c r="O1059" i="1"/>
  <c r="N1059" i="1"/>
  <c r="P1059" i="1" s="1"/>
  <c r="Q1059" i="1" s="1"/>
  <c r="M1059" i="1"/>
  <c r="L1059" i="1"/>
  <c r="O1058" i="1"/>
  <c r="N1058" i="1"/>
  <c r="P1058" i="1" s="1"/>
  <c r="Q1058" i="1" s="1"/>
  <c r="M1058" i="1"/>
  <c r="L1058" i="1"/>
  <c r="O1057" i="1"/>
  <c r="N1057" i="1"/>
  <c r="P1057" i="1" s="1"/>
  <c r="Q1057" i="1" s="1"/>
  <c r="M1057" i="1"/>
  <c r="L1057" i="1"/>
  <c r="O1056" i="1"/>
  <c r="N1056" i="1"/>
  <c r="P1056" i="1" s="1"/>
  <c r="Q1056" i="1" s="1"/>
  <c r="M1056" i="1"/>
  <c r="L1056" i="1"/>
  <c r="O1055" i="1"/>
  <c r="N1055" i="1"/>
  <c r="P1055" i="1" s="1"/>
  <c r="Q1055" i="1" s="1"/>
  <c r="M1055" i="1"/>
  <c r="L1055" i="1"/>
  <c r="O1054" i="1"/>
  <c r="N1054" i="1"/>
  <c r="P1054" i="1" s="1"/>
  <c r="Q1054" i="1" s="1"/>
  <c r="M1054" i="1"/>
  <c r="L1054" i="1"/>
  <c r="O1053" i="1"/>
  <c r="N1053" i="1"/>
  <c r="P1053" i="1" s="1"/>
  <c r="Q1053" i="1" s="1"/>
  <c r="M1053" i="1"/>
  <c r="L1053" i="1"/>
  <c r="O1052" i="1"/>
  <c r="N1052" i="1"/>
  <c r="P1052" i="1" s="1"/>
  <c r="Q1052" i="1" s="1"/>
  <c r="M1052" i="1"/>
  <c r="L1052" i="1"/>
  <c r="O1051" i="1"/>
  <c r="N1051" i="1"/>
  <c r="P1051" i="1" s="1"/>
  <c r="Q1051" i="1" s="1"/>
  <c r="M1051" i="1"/>
  <c r="L1051" i="1"/>
  <c r="O1050" i="1"/>
  <c r="N1050" i="1"/>
  <c r="P1050" i="1" s="1"/>
  <c r="Q1050" i="1" s="1"/>
  <c r="M1050" i="1"/>
  <c r="L1050" i="1"/>
  <c r="O1049" i="1"/>
  <c r="N1049" i="1"/>
  <c r="P1049" i="1" s="1"/>
  <c r="Q1049" i="1" s="1"/>
  <c r="M1049" i="1"/>
  <c r="L1049" i="1"/>
  <c r="O1048" i="1"/>
  <c r="N1048" i="1"/>
  <c r="P1048" i="1" s="1"/>
  <c r="Q1048" i="1" s="1"/>
  <c r="M1048" i="1"/>
  <c r="L1048" i="1"/>
  <c r="O1047" i="1"/>
  <c r="N1047" i="1"/>
  <c r="P1047" i="1" s="1"/>
  <c r="Q1047" i="1" s="1"/>
  <c r="M1047" i="1"/>
  <c r="L1047" i="1"/>
  <c r="O1046" i="1"/>
  <c r="N1046" i="1"/>
  <c r="P1046" i="1" s="1"/>
  <c r="Q1046" i="1" s="1"/>
  <c r="M1046" i="1"/>
  <c r="L1046" i="1"/>
  <c r="O1045" i="1"/>
  <c r="N1045" i="1"/>
  <c r="P1045" i="1" s="1"/>
  <c r="Q1045" i="1" s="1"/>
  <c r="M1045" i="1"/>
  <c r="L1045" i="1"/>
  <c r="O1044" i="1"/>
  <c r="N1044" i="1"/>
  <c r="P1044" i="1" s="1"/>
  <c r="Q1044" i="1" s="1"/>
  <c r="M1044" i="1"/>
  <c r="L1044" i="1"/>
  <c r="O1043" i="1"/>
  <c r="N1043" i="1"/>
  <c r="P1043" i="1" s="1"/>
  <c r="Q1043" i="1" s="1"/>
  <c r="M1043" i="1"/>
  <c r="L1043" i="1"/>
  <c r="O1042" i="1"/>
  <c r="N1042" i="1"/>
  <c r="P1042" i="1" s="1"/>
  <c r="Q1042" i="1" s="1"/>
  <c r="M1042" i="1"/>
  <c r="L1042" i="1"/>
  <c r="O1041" i="1"/>
  <c r="N1041" i="1"/>
  <c r="P1041" i="1" s="1"/>
  <c r="Q1041" i="1" s="1"/>
  <c r="M1041" i="1"/>
  <c r="L1041" i="1"/>
  <c r="O1040" i="1"/>
  <c r="N1040" i="1"/>
  <c r="P1040" i="1" s="1"/>
  <c r="Q1040" i="1" s="1"/>
  <c r="M1040" i="1"/>
  <c r="L1040" i="1"/>
  <c r="O1039" i="1"/>
  <c r="N1039" i="1"/>
  <c r="P1039" i="1" s="1"/>
  <c r="Q1039" i="1" s="1"/>
  <c r="M1039" i="1"/>
  <c r="L1039" i="1"/>
  <c r="O1038" i="1"/>
  <c r="N1038" i="1"/>
  <c r="P1038" i="1" s="1"/>
  <c r="Q1038" i="1" s="1"/>
  <c r="M1038" i="1"/>
  <c r="L1038" i="1"/>
  <c r="O1037" i="1"/>
  <c r="N1037" i="1"/>
  <c r="P1037" i="1" s="1"/>
  <c r="Q1037" i="1" s="1"/>
  <c r="M1037" i="1"/>
  <c r="L1037" i="1"/>
  <c r="O1036" i="1"/>
  <c r="N1036" i="1"/>
  <c r="P1036" i="1" s="1"/>
  <c r="Q1036" i="1" s="1"/>
  <c r="M1036" i="1"/>
  <c r="L1036" i="1"/>
  <c r="O1035" i="1"/>
  <c r="N1035" i="1"/>
  <c r="P1035" i="1" s="1"/>
  <c r="Q1035" i="1" s="1"/>
  <c r="M1035" i="1"/>
  <c r="L1035" i="1"/>
  <c r="O1034" i="1"/>
  <c r="N1034" i="1"/>
  <c r="P1034" i="1" s="1"/>
  <c r="Q1034" i="1" s="1"/>
  <c r="M1034" i="1"/>
  <c r="L1034" i="1"/>
  <c r="O1033" i="1"/>
  <c r="N1033" i="1"/>
  <c r="P1033" i="1" s="1"/>
  <c r="Q1033" i="1" s="1"/>
  <c r="M1033" i="1"/>
  <c r="L1033" i="1"/>
  <c r="O1032" i="1"/>
  <c r="N1032" i="1"/>
  <c r="P1032" i="1" s="1"/>
  <c r="Q1032" i="1" s="1"/>
  <c r="M1032" i="1"/>
  <c r="L1032" i="1"/>
  <c r="O1031" i="1"/>
  <c r="N1031" i="1"/>
  <c r="P1031" i="1" s="1"/>
  <c r="Q1031" i="1" s="1"/>
  <c r="M1031" i="1"/>
  <c r="L1031" i="1"/>
  <c r="O1030" i="1"/>
  <c r="N1030" i="1"/>
  <c r="P1030" i="1" s="1"/>
  <c r="Q1030" i="1" s="1"/>
  <c r="M1030" i="1"/>
  <c r="L1030" i="1"/>
  <c r="O1029" i="1"/>
  <c r="N1029" i="1"/>
  <c r="P1029" i="1" s="1"/>
  <c r="Q1029" i="1" s="1"/>
  <c r="M1029" i="1"/>
  <c r="L1029" i="1"/>
  <c r="O1028" i="1"/>
  <c r="N1028" i="1"/>
  <c r="P1028" i="1" s="1"/>
  <c r="Q1028" i="1" s="1"/>
  <c r="M1028" i="1"/>
  <c r="L1028" i="1"/>
  <c r="O1027" i="1"/>
  <c r="N1027" i="1"/>
  <c r="P1027" i="1" s="1"/>
  <c r="Q1027" i="1" s="1"/>
  <c r="M1027" i="1"/>
  <c r="L1027" i="1"/>
  <c r="O1026" i="1"/>
  <c r="N1026" i="1"/>
  <c r="P1026" i="1" s="1"/>
  <c r="Q1026" i="1" s="1"/>
  <c r="M1026" i="1"/>
  <c r="L1026" i="1"/>
  <c r="O1025" i="1"/>
  <c r="N1025" i="1"/>
  <c r="P1025" i="1" s="1"/>
  <c r="Q1025" i="1" s="1"/>
  <c r="M1025" i="1"/>
  <c r="L1025" i="1"/>
  <c r="O1024" i="1"/>
  <c r="N1024" i="1"/>
  <c r="P1024" i="1" s="1"/>
  <c r="Q1024" i="1" s="1"/>
  <c r="M1024" i="1"/>
  <c r="L1024" i="1"/>
  <c r="O1023" i="1"/>
  <c r="N1023" i="1"/>
  <c r="P1023" i="1" s="1"/>
  <c r="Q1023" i="1" s="1"/>
  <c r="M1023" i="1"/>
  <c r="L1023" i="1"/>
  <c r="O1022" i="1"/>
  <c r="N1022" i="1"/>
  <c r="P1022" i="1" s="1"/>
  <c r="Q1022" i="1" s="1"/>
  <c r="M1022" i="1"/>
  <c r="L1022" i="1"/>
  <c r="O1021" i="1"/>
  <c r="N1021" i="1"/>
  <c r="P1021" i="1" s="1"/>
  <c r="Q1021" i="1" s="1"/>
  <c r="M1021" i="1"/>
  <c r="L1021" i="1"/>
  <c r="O1020" i="1"/>
  <c r="N1020" i="1"/>
  <c r="P1020" i="1" s="1"/>
  <c r="Q1020" i="1" s="1"/>
  <c r="M1020" i="1"/>
  <c r="L1020" i="1"/>
  <c r="O1019" i="1"/>
  <c r="N1019" i="1"/>
  <c r="P1019" i="1" s="1"/>
  <c r="Q1019" i="1" s="1"/>
  <c r="M1019" i="1"/>
  <c r="L1019" i="1"/>
  <c r="O1018" i="1"/>
  <c r="N1018" i="1"/>
  <c r="P1018" i="1" s="1"/>
  <c r="Q1018" i="1" s="1"/>
  <c r="M1018" i="1"/>
  <c r="L1018" i="1"/>
  <c r="O1017" i="1"/>
  <c r="N1017" i="1"/>
  <c r="P1017" i="1" s="1"/>
  <c r="Q1017" i="1" s="1"/>
  <c r="M1017" i="1"/>
  <c r="L1017" i="1"/>
  <c r="O1016" i="1"/>
  <c r="N1016" i="1"/>
  <c r="P1016" i="1" s="1"/>
  <c r="Q1016" i="1" s="1"/>
  <c r="M1016" i="1"/>
  <c r="L1016" i="1"/>
  <c r="O1015" i="1"/>
  <c r="N1015" i="1"/>
  <c r="P1015" i="1" s="1"/>
  <c r="Q1015" i="1" s="1"/>
  <c r="M1015" i="1"/>
  <c r="L1015" i="1"/>
  <c r="O1014" i="1"/>
  <c r="N1014" i="1"/>
  <c r="P1014" i="1" s="1"/>
  <c r="Q1014" i="1" s="1"/>
  <c r="M1014" i="1"/>
  <c r="L1014" i="1"/>
  <c r="O1013" i="1"/>
  <c r="N1013" i="1"/>
  <c r="P1013" i="1" s="1"/>
  <c r="Q1013" i="1" s="1"/>
  <c r="M1013" i="1"/>
  <c r="L1013" i="1"/>
  <c r="O1012" i="1"/>
  <c r="N1012" i="1"/>
  <c r="P1012" i="1" s="1"/>
  <c r="Q1012" i="1" s="1"/>
  <c r="M1012" i="1"/>
  <c r="L1012" i="1"/>
  <c r="O1011" i="1"/>
  <c r="N1011" i="1"/>
  <c r="P1011" i="1" s="1"/>
  <c r="Q1011" i="1" s="1"/>
  <c r="M1011" i="1"/>
  <c r="L1011" i="1"/>
  <c r="O1010" i="1"/>
  <c r="N1010" i="1"/>
  <c r="P1010" i="1" s="1"/>
  <c r="Q1010" i="1" s="1"/>
  <c r="M1010" i="1"/>
  <c r="L1010" i="1"/>
  <c r="O1009" i="1"/>
  <c r="N1009" i="1"/>
  <c r="P1009" i="1" s="1"/>
  <c r="Q1009" i="1" s="1"/>
  <c r="M1009" i="1"/>
  <c r="L1009" i="1"/>
  <c r="O1008" i="1"/>
  <c r="N1008" i="1"/>
  <c r="P1008" i="1" s="1"/>
  <c r="Q1008" i="1" s="1"/>
  <c r="M1008" i="1"/>
  <c r="L1008" i="1"/>
  <c r="O1007" i="1"/>
  <c r="N1007" i="1"/>
  <c r="P1007" i="1" s="1"/>
  <c r="Q1007" i="1" s="1"/>
  <c r="M1007" i="1"/>
  <c r="L1007" i="1"/>
  <c r="O1006" i="1"/>
  <c r="N1006" i="1"/>
  <c r="P1006" i="1" s="1"/>
  <c r="Q1006" i="1" s="1"/>
  <c r="M1006" i="1"/>
  <c r="L1006" i="1"/>
  <c r="O1005" i="1"/>
  <c r="N1005" i="1"/>
  <c r="P1005" i="1" s="1"/>
  <c r="Q1005" i="1" s="1"/>
  <c r="M1005" i="1"/>
  <c r="L1005" i="1"/>
  <c r="O1004" i="1"/>
  <c r="N1004" i="1"/>
  <c r="P1004" i="1" s="1"/>
  <c r="Q1004" i="1" s="1"/>
  <c r="M1004" i="1"/>
  <c r="L1004" i="1"/>
  <c r="O1003" i="1"/>
  <c r="N1003" i="1"/>
  <c r="P1003" i="1" s="1"/>
  <c r="Q1003" i="1" s="1"/>
  <c r="M1003" i="1"/>
  <c r="L1003" i="1"/>
  <c r="O1002" i="1"/>
  <c r="N1002" i="1"/>
  <c r="P1002" i="1" s="1"/>
  <c r="Q1002" i="1" s="1"/>
  <c r="M1002" i="1"/>
  <c r="L1002" i="1"/>
  <c r="O1001" i="1"/>
  <c r="N1001" i="1"/>
  <c r="P1001" i="1" s="1"/>
  <c r="Q1001" i="1" s="1"/>
  <c r="M1001" i="1"/>
  <c r="L1001" i="1"/>
  <c r="O1000" i="1"/>
  <c r="N1000" i="1"/>
  <c r="P1000" i="1" s="1"/>
  <c r="Q1000" i="1" s="1"/>
  <c r="M1000" i="1"/>
  <c r="L1000" i="1"/>
  <c r="O999" i="1"/>
  <c r="N999" i="1"/>
  <c r="P999" i="1" s="1"/>
  <c r="Q999" i="1" s="1"/>
  <c r="M999" i="1"/>
  <c r="L999" i="1"/>
  <c r="O998" i="1"/>
  <c r="N998" i="1"/>
  <c r="P998" i="1" s="1"/>
  <c r="Q998" i="1" s="1"/>
  <c r="M998" i="1"/>
  <c r="L998" i="1"/>
  <c r="O997" i="1"/>
  <c r="N997" i="1"/>
  <c r="P997" i="1" s="1"/>
  <c r="Q997" i="1" s="1"/>
  <c r="M997" i="1"/>
  <c r="L997" i="1"/>
  <c r="O996" i="1"/>
  <c r="N996" i="1"/>
  <c r="P996" i="1" s="1"/>
  <c r="Q996" i="1" s="1"/>
  <c r="M996" i="1"/>
  <c r="L996" i="1"/>
  <c r="O995" i="1"/>
  <c r="N995" i="1"/>
  <c r="P995" i="1" s="1"/>
  <c r="Q995" i="1" s="1"/>
  <c r="M995" i="1"/>
  <c r="L995" i="1"/>
  <c r="O994" i="1"/>
  <c r="N994" i="1"/>
  <c r="P994" i="1" s="1"/>
  <c r="Q994" i="1" s="1"/>
  <c r="M994" i="1"/>
  <c r="L994" i="1"/>
  <c r="O993" i="1"/>
  <c r="N993" i="1"/>
  <c r="P993" i="1" s="1"/>
  <c r="Q993" i="1" s="1"/>
  <c r="M993" i="1"/>
  <c r="L993" i="1"/>
  <c r="O992" i="1"/>
  <c r="N992" i="1"/>
  <c r="P992" i="1" s="1"/>
  <c r="Q992" i="1" s="1"/>
  <c r="M992" i="1"/>
  <c r="L992" i="1"/>
  <c r="O991" i="1"/>
  <c r="N991" i="1"/>
  <c r="P991" i="1" s="1"/>
  <c r="Q991" i="1" s="1"/>
  <c r="M991" i="1"/>
  <c r="L991" i="1"/>
  <c r="O990" i="1"/>
  <c r="N990" i="1"/>
  <c r="P990" i="1" s="1"/>
  <c r="Q990" i="1" s="1"/>
  <c r="M990" i="1"/>
  <c r="L990" i="1"/>
  <c r="O989" i="1"/>
  <c r="N989" i="1"/>
  <c r="P989" i="1" s="1"/>
  <c r="Q989" i="1" s="1"/>
  <c r="M989" i="1"/>
  <c r="L989" i="1"/>
  <c r="O988" i="1"/>
  <c r="N988" i="1"/>
  <c r="P988" i="1" s="1"/>
  <c r="Q988" i="1" s="1"/>
  <c r="M988" i="1"/>
  <c r="L988" i="1"/>
  <c r="O987" i="1"/>
  <c r="N987" i="1"/>
  <c r="P987" i="1" s="1"/>
  <c r="Q987" i="1" s="1"/>
  <c r="M987" i="1"/>
  <c r="L987" i="1"/>
  <c r="O986" i="1"/>
  <c r="N986" i="1"/>
  <c r="P986" i="1" s="1"/>
  <c r="Q986" i="1" s="1"/>
  <c r="M986" i="1"/>
  <c r="L986" i="1"/>
  <c r="O985" i="1"/>
  <c r="N985" i="1"/>
  <c r="P985" i="1" s="1"/>
  <c r="Q985" i="1" s="1"/>
  <c r="M985" i="1"/>
  <c r="L985" i="1"/>
  <c r="O984" i="1"/>
  <c r="N984" i="1"/>
  <c r="P984" i="1" s="1"/>
  <c r="Q984" i="1" s="1"/>
  <c r="M984" i="1"/>
  <c r="L984" i="1"/>
  <c r="O983" i="1"/>
  <c r="N983" i="1"/>
  <c r="P983" i="1" s="1"/>
  <c r="Q983" i="1" s="1"/>
  <c r="M983" i="1"/>
  <c r="L983" i="1"/>
  <c r="O982" i="1"/>
  <c r="N982" i="1"/>
  <c r="P982" i="1" s="1"/>
  <c r="Q982" i="1" s="1"/>
  <c r="M982" i="1"/>
  <c r="L982" i="1"/>
  <c r="O981" i="1"/>
  <c r="N981" i="1"/>
  <c r="P981" i="1" s="1"/>
  <c r="Q981" i="1" s="1"/>
  <c r="M981" i="1"/>
  <c r="L981" i="1"/>
  <c r="O980" i="1"/>
  <c r="N980" i="1"/>
  <c r="P980" i="1" s="1"/>
  <c r="Q980" i="1" s="1"/>
  <c r="M980" i="1"/>
  <c r="L980" i="1"/>
  <c r="O979" i="1"/>
  <c r="N979" i="1"/>
  <c r="P979" i="1" s="1"/>
  <c r="Q979" i="1" s="1"/>
  <c r="M979" i="1"/>
  <c r="L979" i="1"/>
  <c r="O978" i="1"/>
  <c r="N978" i="1"/>
  <c r="P978" i="1" s="1"/>
  <c r="Q978" i="1" s="1"/>
  <c r="M978" i="1"/>
  <c r="L978" i="1"/>
  <c r="O977" i="1"/>
  <c r="N977" i="1"/>
  <c r="P977" i="1" s="1"/>
  <c r="Q977" i="1" s="1"/>
  <c r="M977" i="1"/>
  <c r="L977" i="1"/>
  <c r="O976" i="1"/>
  <c r="N976" i="1"/>
  <c r="P976" i="1" s="1"/>
  <c r="Q976" i="1" s="1"/>
  <c r="M976" i="1"/>
  <c r="L976" i="1"/>
  <c r="O975" i="1"/>
  <c r="N975" i="1"/>
  <c r="P975" i="1" s="1"/>
  <c r="Q975" i="1" s="1"/>
  <c r="M975" i="1"/>
  <c r="L975" i="1"/>
  <c r="O974" i="1"/>
  <c r="N974" i="1"/>
  <c r="P974" i="1" s="1"/>
  <c r="Q974" i="1" s="1"/>
  <c r="M974" i="1"/>
  <c r="L974" i="1"/>
  <c r="O973" i="1"/>
  <c r="N973" i="1"/>
  <c r="P973" i="1" s="1"/>
  <c r="Q973" i="1" s="1"/>
  <c r="M973" i="1"/>
  <c r="L973" i="1"/>
  <c r="O972" i="1"/>
  <c r="N972" i="1"/>
  <c r="P972" i="1" s="1"/>
  <c r="Q972" i="1" s="1"/>
  <c r="M972" i="1"/>
  <c r="L972" i="1"/>
  <c r="O971" i="1"/>
  <c r="N971" i="1"/>
  <c r="P971" i="1" s="1"/>
  <c r="Q971" i="1" s="1"/>
  <c r="M971" i="1"/>
  <c r="L971" i="1"/>
  <c r="O970" i="1"/>
  <c r="N970" i="1"/>
  <c r="P970" i="1" s="1"/>
  <c r="Q970" i="1" s="1"/>
  <c r="M970" i="1"/>
  <c r="L970" i="1"/>
  <c r="O969" i="1"/>
  <c r="N969" i="1"/>
  <c r="P969" i="1" s="1"/>
  <c r="Q969" i="1" s="1"/>
  <c r="M969" i="1"/>
  <c r="L969" i="1"/>
  <c r="O968" i="1"/>
  <c r="N968" i="1"/>
  <c r="P968" i="1" s="1"/>
  <c r="Q968" i="1" s="1"/>
  <c r="M968" i="1"/>
  <c r="L968" i="1"/>
  <c r="O967" i="1"/>
  <c r="N967" i="1"/>
  <c r="P967" i="1" s="1"/>
  <c r="Q967" i="1" s="1"/>
  <c r="M967" i="1"/>
  <c r="L967" i="1"/>
  <c r="O966" i="1"/>
  <c r="N966" i="1"/>
  <c r="P966" i="1" s="1"/>
  <c r="Q966" i="1" s="1"/>
  <c r="M966" i="1"/>
  <c r="L966" i="1"/>
  <c r="O965" i="1"/>
  <c r="N965" i="1"/>
  <c r="P965" i="1" s="1"/>
  <c r="Q965" i="1" s="1"/>
  <c r="M965" i="1"/>
  <c r="L965" i="1"/>
  <c r="O964" i="1"/>
  <c r="N964" i="1"/>
  <c r="P964" i="1" s="1"/>
  <c r="Q964" i="1" s="1"/>
  <c r="M964" i="1"/>
  <c r="L964" i="1"/>
  <c r="O963" i="1"/>
  <c r="N963" i="1"/>
  <c r="P963" i="1" s="1"/>
  <c r="Q963" i="1" s="1"/>
  <c r="M963" i="1"/>
  <c r="L963" i="1"/>
  <c r="O962" i="1"/>
  <c r="N962" i="1"/>
  <c r="P962" i="1" s="1"/>
  <c r="Q962" i="1" s="1"/>
  <c r="M962" i="1"/>
  <c r="L962" i="1"/>
  <c r="O961" i="1"/>
  <c r="N961" i="1"/>
  <c r="P961" i="1" s="1"/>
  <c r="Q961" i="1" s="1"/>
  <c r="M961" i="1"/>
  <c r="L961" i="1"/>
  <c r="O960" i="1"/>
  <c r="N960" i="1"/>
  <c r="P960" i="1" s="1"/>
  <c r="Q960" i="1" s="1"/>
  <c r="M960" i="1"/>
  <c r="L960" i="1"/>
  <c r="O959" i="1"/>
  <c r="N959" i="1"/>
  <c r="P959" i="1" s="1"/>
  <c r="Q959" i="1" s="1"/>
  <c r="M959" i="1"/>
  <c r="L959" i="1"/>
  <c r="O958" i="1"/>
  <c r="N958" i="1"/>
  <c r="P958" i="1" s="1"/>
  <c r="Q958" i="1" s="1"/>
  <c r="M958" i="1"/>
  <c r="L958" i="1"/>
  <c r="O957" i="1"/>
  <c r="N957" i="1"/>
  <c r="P957" i="1" s="1"/>
  <c r="Q957" i="1" s="1"/>
  <c r="M957" i="1"/>
  <c r="L957" i="1"/>
  <c r="O956" i="1"/>
  <c r="N956" i="1"/>
  <c r="P956" i="1" s="1"/>
  <c r="Q956" i="1" s="1"/>
  <c r="M956" i="1"/>
  <c r="L956" i="1"/>
  <c r="O955" i="1"/>
  <c r="N955" i="1"/>
  <c r="P955" i="1" s="1"/>
  <c r="Q955" i="1" s="1"/>
  <c r="M955" i="1"/>
  <c r="L955" i="1"/>
  <c r="O954" i="1"/>
  <c r="N954" i="1"/>
  <c r="P954" i="1" s="1"/>
  <c r="Q954" i="1" s="1"/>
  <c r="M954" i="1"/>
  <c r="L954" i="1"/>
  <c r="O953" i="1"/>
  <c r="N953" i="1"/>
  <c r="P953" i="1" s="1"/>
  <c r="Q953" i="1" s="1"/>
  <c r="M953" i="1"/>
  <c r="L953" i="1"/>
  <c r="O952" i="1"/>
  <c r="N952" i="1"/>
  <c r="P952" i="1" s="1"/>
  <c r="Q952" i="1" s="1"/>
  <c r="M952" i="1"/>
  <c r="L952" i="1"/>
  <c r="O951" i="1"/>
  <c r="N951" i="1"/>
  <c r="P951" i="1" s="1"/>
  <c r="Q951" i="1" s="1"/>
  <c r="M951" i="1"/>
  <c r="L951" i="1"/>
  <c r="O950" i="1"/>
  <c r="N950" i="1"/>
  <c r="P950" i="1" s="1"/>
  <c r="Q950" i="1" s="1"/>
  <c r="M950" i="1"/>
  <c r="L950" i="1"/>
  <c r="O949" i="1"/>
  <c r="N949" i="1"/>
  <c r="P949" i="1" s="1"/>
  <c r="Q949" i="1" s="1"/>
  <c r="M949" i="1"/>
  <c r="L949" i="1"/>
  <c r="O948" i="1"/>
  <c r="N948" i="1"/>
  <c r="P948" i="1" s="1"/>
  <c r="Q948" i="1" s="1"/>
  <c r="M948" i="1"/>
  <c r="L948" i="1"/>
  <c r="O947" i="1"/>
  <c r="N947" i="1"/>
  <c r="P947" i="1" s="1"/>
  <c r="Q947" i="1" s="1"/>
  <c r="M947" i="1"/>
  <c r="L947" i="1"/>
  <c r="O946" i="1"/>
  <c r="N946" i="1"/>
  <c r="P946" i="1" s="1"/>
  <c r="Q946" i="1" s="1"/>
  <c r="M946" i="1"/>
  <c r="L946" i="1"/>
  <c r="O945" i="1"/>
  <c r="N945" i="1"/>
  <c r="P945" i="1" s="1"/>
  <c r="Q945" i="1" s="1"/>
  <c r="M945" i="1"/>
  <c r="L945" i="1"/>
  <c r="O944" i="1"/>
  <c r="N944" i="1"/>
  <c r="P944" i="1" s="1"/>
  <c r="Q944" i="1" s="1"/>
  <c r="M944" i="1"/>
  <c r="L944" i="1"/>
  <c r="O943" i="1"/>
  <c r="N943" i="1"/>
  <c r="P943" i="1" s="1"/>
  <c r="Q943" i="1" s="1"/>
  <c r="M943" i="1"/>
  <c r="L943" i="1"/>
  <c r="O942" i="1"/>
  <c r="N942" i="1"/>
  <c r="P942" i="1" s="1"/>
  <c r="Q942" i="1" s="1"/>
  <c r="M942" i="1"/>
  <c r="L942" i="1"/>
  <c r="O941" i="1"/>
  <c r="N941" i="1"/>
  <c r="P941" i="1" s="1"/>
  <c r="Q941" i="1" s="1"/>
  <c r="M941" i="1"/>
  <c r="L941" i="1"/>
  <c r="O940" i="1"/>
  <c r="N940" i="1"/>
  <c r="P940" i="1" s="1"/>
  <c r="Q940" i="1" s="1"/>
  <c r="M940" i="1"/>
  <c r="L940" i="1"/>
  <c r="O939" i="1"/>
  <c r="N939" i="1"/>
  <c r="P939" i="1" s="1"/>
  <c r="Q939" i="1" s="1"/>
  <c r="M939" i="1"/>
  <c r="L939" i="1"/>
  <c r="O938" i="1"/>
  <c r="N938" i="1"/>
  <c r="P938" i="1" s="1"/>
  <c r="Q938" i="1" s="1"/>
  <c r="M938" i="1"/>
  <c r="L938" i="1"/>
  <c r="O937" i="1"/>
  <c r="N937" i="1"/>
  <c r="P937" i="1" s="1"/>
  <c r="Q937" i="1" s="1"/>
  <c r="M937" i="1"/>
  <c r="L937" i="1"/>
  <c r="O936" i="1"/>
  <c r="N936" i="1"/>
  <c r="P936" i="1" s="1"/>
  <c r="Q936" i="1" s="1"/>
  <c r="M936" i="1"/>
  <c r="L936" i="1"/>
  <c r="O935" i="1"/>
  <c r="N935" i="1"/>
  <c r="P935" i="1" s="1"/>
  <c r="Q935" i="1" s="1"/>
  <c r="M935" i="1"/>
  <c r="L935" i="1"/>
  <c r="O934" i="1"/>
  <c r="N934" i="1"/>
  <c r="P934" i="1" s="1"/>
  <c r="Q934" i="1" s="1"/>
  <c r="M934" i="1"/>
  <c r="L934" i="1"/>
  <c r="O933" i="1"/>
  <c r="N933" i="1"/>
  <c r="P933" i="1" s="1"/>
  <c r="Q933" i="1" s="1"/>
  <c r="M933" i="1"/>
  <c r="L933" i="1"/>
  <c r="O932" i="1"/>
  <c r="N932" i="1"/>
  <c r="P932" i="1" s="1"/>
  <c r="Q932" i="1" s="1"/>
  <c r="M932" i="1"/>
  <c r="L932" i="1"/>
  <c r="O931" i="1"/>
  <c r="N931" i="1"/>
  <c r="P931" i="1" s="1"/>
  <c r="Q931" i="1" s="1"/>
  <c r="M931" i="1"/>
  <c r="L931" i="1"/>
  <c r="O930" i="1"/>
  <c r="N930" i="1"/>
  <c r="P930" i="1" s="1"/>
  <c r="Q930" i="1" s="1"/>
  <c r="M930" i="1"/>
  <c r="L930" i="1"/>
  <c r="O929" i="1"/>
  <c r="N929" i="1"/>
  <c r="P929" i="1" s="1"/>
  <c r="Q929" i="1" s="1"/>
  <c r="M929" i="1"/>
  <c r="L929" i="1"/>
  <c r="O928" i="1"/>
  <c r="N928" i="1"/>
  <c r="P928" i="1" s="1"/>
  <c r="Q928" i="1" s="1"/>
  <c r="M928" i="1"/>
  <c r="L928" i="1"/>
  <c r="O927" i="1"/>
  <c r="N927" i="1"/>
  <c r="P927" i="1" s="1"/>
  <c r="Q927" i="1" s="1"/>
  <c r="M927" i="1"/>
  <c r="L927" i="1"/>
  <c r="O926" i="1"/>
  <c r="N926" i="1"/>
  <c r="P926" i="1" s="1"/>
  <c r="Q926" i="1" s="1"/>
  <c r="M926" i="1"/>
  <c r="L926" i="1"/>
  <c r="O925" i="1"/>
  <c r="N925" i="1"/>
  <c r="P925" i="1" s="1"/>
  <c r="Q925" i="1" s="1"/>
  <c r="M925" i="1"/>
  <c r="L925" i="1"/>
  <c r="O924" i="1"/>
  <c r="N924" i="1"/>
  <c r="P924" i="1" s="1"/>
  <c r="Q924" i="1" s="1"/>
  <c r="M924" i="1"/>
  <c r="L924" i="1"/>
  <c r="O923" i="1"/>
  <c r="N923" i="1"/>
  <c r="P923" i="1" s="1"/>
  <c r="Q923" i="1" s="1"/>
  <c r="M923" i="1"/>
  <c r="L923" i="1"/>
  <c r="O922" i="1"/>
  <c r="N922" i="1"/>
  <c r="P922" i="1" s="1"/>
  <c r="Q922" i="1" s="1"/>
  <c r="M922" i="1"/>
  <c r="L922" i="1"/>
  <c r="O921" i="1"/>
  <c r="N921" i="1"/>
  <c r="P921" i="1" s="1"/>
  <c r="Q921" i="1" s="1"/>
  <c r="M921" i="1"/>
  <c r="L921" i="1"/>
  <c r="O920" i="1"/>
  <c r="N920" i="1"/>
  <c r="P920" i="1" s="1"/>
  <c r="Q920" i="1" s="1"/>
  <c r="M920" i="1"/>
  <c r="L920" i="1"/>
  <c r="O919" i="1"/>
  <c r="N919" i="1"/>
  <c r="P919" i="1" s="1"/>
  <c r="Q919" i="1" s="1"/>
  <c r="M919" i="1"/>
  <c r="L919" i="1"/>
  <c r="O918" i="1"/>
  <c r="N918" i="1"/>
  <c r="P918" i="1" s="1"/>
  <c r="Q918" i="1" s="1"/>
  <c r="M918" i="1"/>
  <c r="L918" i="1"/>
  <c r="O917" i="1"/>
  <c r="N917" i="1"/>
  <c r="P917" i="1" s="1"/>
  <c r="Q917" i="1" s="1"/>
  <c r="M917" i="1"/>
  <c r="L917" i="1"/>
  <c r="O916" i="1"/>
  <c r="N916" i="1"/>
  <c r="P916" i="1" s="1"/>
  <c r="Q916" i="1" s="1"/>
  <c r="M916" i="1"/>
  <c r="L916" i="1"/>
  <c r="O915" i="1"/>
  <c r="N915" i="1"/>
  <c r="P915" i="1" s="1"/>
  <c r="Q915" i="1" s="1"/>
  <c r="M915" i="1"/>
  <c r="L915" i="1"/>
  <c r="O914" i="1"/>
  <c r="N914" i="1"/>
  <c r="P914" i="1" s="1"/>
  <c r="Q914" i="1" s="1"/>
  <c r="M914" i="1"/>
  <c r="L914" i="1"/>
  <c r="O913" i="1"/>
  <c r="N913" i="1"/>
  <c r="P913" i="1" s="1"/>
  <c r="Q913" i="1" s="1"/>
  <c r="M913" i="1"/>
  <c r="L913" i="1"/>
  <c r="O912" i="1"/>
  <c r="N912" i="1"/>
  <c r="P912" i="1" s="1"/>
  <c r="Q912" i="1" s="1"/>
  <c r="M912" i="1"/>
  <c r="L912" i="1"/>
  <c r="O911" i="1"/>
  <c r="N911" i="1"/>
  <c r="P911" i="1" s="1"/>
  <c r="Q911" i="1" s="1"/>
  <c r="M911" i="1"/>
  <c r="L911" i="1"/>
  <c r="O910" i="1"/>
  <c r="N910" i="1"/>
  <c r="P910" i="1" s="1"/>
  <c r="Q910" i="1" s="1"/>
  <c r="M910" i="1"/>
  <c r="L910" i="1"/>
  <c r="O909" i="1"/>
  <c r="N909" i="1"/>
  <c r="P909" i="1" s="1"/>
  <c r="Q909" i="1" s="1"/>
  <c r="M909" i="1"/>
  <c r="L909" i="1"/>
  <c r="O908" i="1"/>
  <c r="N908" i="1"/>
  <c r="P908" i="1" s="1"/>
  <c r="Q908" i="1" s="1"/>
  <c r="M908" i="1"/>
  <c r="L908" i="1"/>
  <c r="O907" i="1"/>
  <c r="N907" i="1"/>
  <c r="P907" i="1" s="1"/>
  <c r="Q907" i="1" s="1"/>
  <c r="M907" i="1"/>
  <c r="L907" i="1"/>
  <c r="O906" i="1"/>
  <c r="N906" i="1"/>
  <c r="P906" i="1" s="1"/>
  <c r="Q906" i="1" s="1"/>
  <c r="M906" i="1"/>
  <c r="L906" i="1"/>
  <c r="O905" i="1"/>
  <c r="N905" i="1"/>
  <c r="P905" i="1" s="1"/>
  <c r="Q905" i="1" s="1"/>
  <c r="M905" i="1"/>
  <c r="L905" i="1"/>
  <c r="O904" i="1"/>
  <c r="N904" i="1"/>
  <c r="P904" i="1" s="1"/>
  <c r="Q904" i="1" s="1"/>
  <c r="M904" i="1"/>
  <c r="L904" i="1"/>
  <c r="O903" i="1"/>
  <c r="N903" i="1"/>
  <c r="P903" i="1" s="1"/>
  <c r="Q903" i="1" s="1"/>
  <c r="M903" i="1"/>
  <c r="L903" i="1"/>
  <c r="O902" i="1"/>
  <c r="N902" i="1"/>
  <c r="P902" i="1" s="1"/>
  <c r="Q902" i="1" s="1"/>
  <c r="M902" i="1"/>
  <c r="L902" i="1"/>
  <c r="O901" i="1"/>
  <c r="N901" i="1"/>
  <c r="P901" i="1" s="1"/>
  <c r="Q901" i="1" s="1"/>
  <c r="M901" i="1"/>
  <c r="L901" i="1"/>
  <c r="O900" i="1"/>
  <c r="N900" i="1"/>
  <c r="P900" i="1" s="1"/>
  <c r="Q900" i="1" s="1"/>
  <c r="M900" i="1"/>
  <c r="L900" i="1"/>
  <c r="O899" i="1"/>
  <c r="N899" i="1"/>
  <c r="P899" i="1" s="1"/>
  <c r="Q899" i="1" s="1"/>
  <c r="M899" i="1"/>
  <c r="L899" i="1"/>
  <c r="O898" i="1"/>
  <c r="N898" i="1"/>
  <c r="P898" i="1" s="1"/>
  <c r="Q898" i="1" s="1"/>
  <c r="M898" i="1"/>
  <c r="L898" i="1"/>
  <c r="O897" i="1"/>
  <c r="N897" i="1"/>
  <c r="P897" i="1" s="1"/>
  <c r="Q897" i="1" s="1"/>
  <c r="M897" i="1"/>
  <c r="L897" i="1"/>
  <c r="O896" i="1"/>
  <c r="N896" i="1"/>
  <c r="P896" i="1" s="1"/>
  <c r="Q896" i="1" s="1"/>
  <c r="M896" i="1"/>
  <c r="L896" i="1"/>
  <c r="O895" i="1"/>
  <c r="N895" i="1"/>
  <c r="P895" i="1" s="1"/>
  <c r="Q895" i="1" s="1"/>
  <c r="M895" i="1"/>
  <c r="L895" i="1"/>
  <c r="O894" i="1"/>
  <c r="N894" i="1"/>
  <c r="P894" i="1" s="1"/>
  <c r="Q894" i="1" s="1"/>
  <c r="M894" i="1"/>
  <c r="L894" i="1"/>
  <c r="O893" i="1"/>
  <c r="N893" i="1"/>
  <c r="P893" i="1" s="1"/>
  <c r="Q893" i="1" s="1"/>
  <c r="M893" i="1"/>
  <c r="L893" i="1"/>
  <c r="O892" i="1"/>
  <c r="N892" i="1"/>
  <c r="P892" i="1" s="1"/>
  <c r="Q892" i="1" s="1"/>
  <c r="M892" i="1"/>
  <c r="L892" i="1"/>
  <c r="O891" i="1"/>
  <c r="N891" i="1"/>
  <c r="P891" i="1" s="1"/>
  <c r="Q891" i="1" s="1"/>
  <c r="M891" i="1"/>
  <c r="L891" i="1"/>
  <c r="O890" i="1"/>
  <c r="N890" i="1"/>
  <c r="P890" i="1" s="1"/>
  <c r="Q890" i="1" s="1"/>
  <c r="M890" i="1"/>
  <c r="L890" i="1"/>
  <c r="O889" i="1"/>
  <c r="N889" i="1"/>
  <c r="P889" i="1" s="1"/>
  <c r="Q889" i="1" s="1"/>
  <c r="M889" i="1"/>
  <c r="L889" i="1"/>
  <c r="O888" i="1"/>
  <c r="N888" i="1"/>
  <c r="P888" i="1" s="1"/>
  <c r="Q888" i="1" s="1"/>
  <c r="M888" i="1"/>
  <c r="L888" i="1"/>
  <c r="O887" i="1"/>
  <c r="N887" i="1"/>
  <c r="P887" i="1" s="1"/>
  <c r="Q887" i="1" s="1"/>
  <c r="M887" i="1"/>
  <c r="L887" i="1"/>
  <c r="O886" i="1"/>
  <c r="N886" i="1"/>
  <c r="P886" i="1" s="1"/>
  <c r="Q886" i="1" s="1"/>
  <c r="M886" i="1"/>
  <c r="L886" i="1"/>
  <c r="O885" i="1"/>
  <c r="N885" i="1"/>
  <c r="P885" i="1" s="1"/>
  <c r="Q885" i="1" s="1"/>
  <c r="M885" i="1"/>
  <c r="L885" i="1"/>
  <c r="O884" i="1"/>
  <c r="N884" i="1"/>
  <c r="P884" i="1" s="1"/>
  <c r="Q884" i="1" s="1"/>
  <c r="M884" i="1"/>
  <c r="L884" i="1"/>
  <c r="O883" i="1"/>
  <c r="N883" i="1"/>
  <c r="P883" i="1" s="1"/>
  <c r="Q883" i="1" s="1"/>
  <c r="M883" i="1"/>
  <c r="L883" i="1"/>
  <c r="O882" i="1"/>
  <c r="N882" i="1"/>
  <c r="P882" i="1" s="1"/>
  <c r="Q882" i="1" s="1"/>
  <c r="M882" i="1"/>
  <c r="L882" i="1"/>
  <c r="O881" i="1"/>
  <c r="N881" i="1"/>
  <c r="P881" i="1" s="1"/>
  <c r="Q881" i="1" s="1"/>
  <c r="M881" i="1"/>
  <c r="L881" i="1"/>
  <c r="O880" i="1"/>
  <c r="N880" i="1"/>
  <c r="P880" i="1" s="1"/>
  <c r="Q880" i="1" s="1"/>
  <c r="M880" i="1"/>
  <c r="L880" i="1"/>
  <c r="O879" i="1"/>
  <c r="N879" i="1"/>
  <c r="P879" i="1" s="1"/>
  <c r="Q879" i="1" s="1"/>
  <c r="M879" i="1"/>
  <c r="L879" i="1"/>
  <c r="O878" i="1"/>
  <c r="N878" i="1"/>
  <c r="P878" i="1" s="1"/>
  <c r="Q878" i="1" s="1"/>
  <c r="M878" i="1"/>
  <c r="L878" i="1"/>
  <c r="O877" i="1"/>
  <c r="N877" i="1"/>
  <c r="P877" i="1" s="1"/>
  <c r="Q877" i="1" s="1"/>
  <c r="M877" i="1"/>
  <c r="L877" i="1"/>
  <c r="O876" i="1"/>
  <c r="N876" i="1"/>
  <c r="P876" i="1" s="1"/>
  <c r="Q876" i="1" s="1"/>
  <c r="M876" i="1"/>
  <c r="L876" i="1"/>
  <c r="O875" i="1"/>
  <c r="N875" i="1"/>
  <c r="P875" i="1" s="1"/>
  <c r="Q875" i="1" s="1"/>
  <c r="M875" i="1"/>
  <c r="L875" i="1"/>
  <c r="O874" i="1"/>
  <c r="N874" i="1"/>
  <c r="P874" i="1" s="1"/>
  <c r="Q874" i="1" s="1"/>
  <c r="M874" i="1"/>
  <c r="L874" i="1"/>
  <c r="O873" i="1"/>
  <c r="N873" i="1"/>
  <c r="P873" i="1" s="1"/>
  <c r="Q873" i="1" s="1"/>
  <c r="M873" i="1"/>
  <c r="L873" i="1"/>
  <c r="O872" i="1"/>
  <c r="N872" i="1"/>
  <c r="P872" i="1" s="1"/>
  <c r="Q872" i="1" s="1"/>
  <c r="M872" i="1"/>
  <c r="L872" i="1"/>
  <c r="O871" i="1"/>
  <c r="N871" i="1"/>
  <c r="P871" i="1" s="1"/>
  <c r="Q871" i="1" s="1"/>
  <c r="M871" i="1"/>
  <c r="L871" i="1"/>
  <c r="O870" i="1"/>
  <c r="N870" i="1"/>
  <c r="P870" i="1" s="1"/>
  <c r="Q870" i="1" s="1"/>
  <c r="M870" i="1"/>
  <c r="L870" i="1"/>
  <c r="O869" i="1"/>
  <c r="N869" i="1"/>
  <c r="P869" i="1" s="1"/>
  <c r="Q869" i="1" s="1"/>
  <c r="M869" i="1"/>
  <c r="L869" i="1"/>
  <c r="O868" i="1"/>
  <c r="N868" i="1"/>
  <c r="P868" i="1" s="1"/>
  <c r="Q868" i="1" s="1"/>
  <c r="M868" i="1"/>
  <c r="L868" i="1"/>
  <c r="O867" i="1"/>
  <c r="N867" i="1"/>
  <c r="P867" i="1" s="1"/>
  <c r="Q867" i="1" s="1"/>
  <c r="M867" i="1"/>
  <c r="L867" i="1"/>
  <c r="O866" i="1"/>
  <c r="N866" i="1"/>
  <c r="P866" i="1" s="1"/>
  <c r="Q866" i="1" s="1"/>
  <c r="M866" i="1"/>
  <c r="L866" i="1"/>
  <c r="O865" i="1"/>
  <c r="N865" i="1"/>
  <c r="P865" i="1" s="1"/>
  <c r="Q865" i="1" s="1"/>
  <c r="M865" i="1"/>
  <c r="L865" i="1"/>
  <c r="O864" i="1"/>
  <c r="N864" i="1"/>
  <c r="P864" i="1" s="1"/>
  <c r="Q864" i="1" s="1"/>
  <c r="M864" i="1"/>
  <c r="L864" i="1"/>
  <c r="O863" i="1"/>
  <c r="N863" i="1"/>
  <c r="P863" i="1" s="1"/>
  <c r="Q863" i="1" s="1"/>
  <c r="M863" i="1"/>
  <c r="L863" i="1"/>
  <c r="O862" i="1"/>
  <c r="N862" i="1"/>
  <c r="P862" i="1" s="1"/>
  <c r="Q862" i="1" s="1"/>
  <c r="M862" i="1"/>
  <c r="L862" i="1"/>
  <c r="O861" i="1"/>
  <c r="N861" i="1"/>
  <c r="P861" i="1" s="1"/>
  <c r="Q861" i="1" s="1"/>
  <c r="M861" i="1"/>
  <c r="L861" i="1"/>
  <c r="O860" i="1"/>
  <c r="N860" i="1"/>
  <c r="P860" i="1" s="1"/>
  <c r="Q860" i="1" s="1"/>
  <c r="M860" i="1"/>
  <c r="L860" i="1"/>
  <c r="O859" i="1"/>
  <c r="N859" i="1"/>
  <c r="P859" i="1" s="1"/>
  <c r="Q859" i="1" s="1"/>
  <c r="M859" i="1"/>
  <c r="L859" i="1"/>
  <c r="O858" i="1"/>
  <c r="N858" i="1"/>
  <c r="P858" i="1" s="1"/>
  <c r="Q858" i="1" s="1"/>
  <c r="M858" i="1"/>
  <c r="L858" i="1"/>
  <c r="O857" i="1"/>
  <c r="N857" i="1"/>
  <c r="P857" i="1" s="1"/>
  <c r="Q857" i="1" s="1"/>
  <c r="M857" i="1"/>
  <c r="L857" i="1"/>
  <c r="O856" i="1"/>
  <c r="N856" i="1"/>
  <c r="P856" i="1" s="1"/>
  <c r="Q856" i="1" s="1"/>
  <c r="M856" i="1"/>
  <c r="L856" i="1"/>
  <c r="O855" i="1"/>
  <c r="N855" i="1"/>
  <c r="P855" i="1" s="1"/>
  <c r="Q855" i="1" s="1"/>
  <c r="M855" i="1"/>
  <c r="L855" i="1"/>
  <c r="O854" i="1"/>
  <c r="N854" i="1"/>
  <c r="P854" i="1" s="1"/>
  <c r="Q854" i="1" s="1"/>
  <c r="M854" i="1"/>
  <c r="L854" i="1"/>
  <c r="O853" i="1"/>
  <c r="N853" i="1"/>
  <c r="P853" i="1" s="1"/>
  <c r="Q853" i="1" s="1"/>
  <c r="M853" i="1"/>
  <c r="L853" i="1"/>
  <c r="O852" i="1"/>
  <c r="N852" i="1"/>
  <c r="P852" i="1" s="1"/>
  <c r="Q852" i="1" s="1"/>
  <c r="M852" i="1"/>
  <c r="L852" i="1"/>
  <c r="O851" i="1"/>
  <c r="N851" i="1"/>
  <c r="P851" i="1" s="1"/>
  <c r="Q851" i="1" s="1"/>
  <c r="M851" i="1"/>
  <c r="L851" i="1"/>
  <c r="O850" i="1"/>
  <c r="N850" i="1"/>
  <c r="P850" i="1" s="1"/>
  <c r="Q850" i="1" s="1"/>
  <c r="M850" i="1"/>
  <c r="L850" i="1"/>
  <c r="O849" i="1"/>
  <c r="N849" i="1"/>
  <c r="P849" i="1" s="1"/>
  <c r="Q849" i="1" s="1"/>
  <c r="M849" i="1"/>
  <c r="L849" i="1"/>
  <c r="O848" i="1"/>
  <c r="N848" i="1"/>
  <c r="P848" i="1" s="1"/>
  <c r="Q848" i="1" s="1"/>
  <c r="M848" i="1"/>
  <c r="L848" i="1"/>
  <c r="O847" i="1"/>
  <c r="N847" i="1"/>
  <c r="P847" i="1" s="1"/>
  <c r="Q847" i="1" s="1"/>
  <c r="M847" i="1"/>
  <c r="L847" i="1"/>
  <c r="O846" i="1"/>
  <c r="N846" i="1"/>
  <c r="P846" i="1" s="1"/>
  <c r="Q846" i="1" s="1"/>
  <c r="M846" i="1"/>
  <c r="L846" i="1"/>
  <c r="O845" i="1"/>
  <c r="N845" i="1"/>
  <c r="P845" i="1" s="1"/>
  <c r="Q845" i="1" s="1"/>
  <c r="M845" i="1"/>
  <c r="L845" i="1"/>
  <c r="O844" i="1"/>
  <c r="N844" i="1"/>
  <c r="P844" i="1" s="1"/>
  <c r="Q844" i="1" s="1"/>
  <c r="M844" i="1"/>
  <c r="L844" i="1"/>
  <c r="O843" i="1"/>
  <c r="N843" i="1"/>
  <c r="P843" i="1" s="1"/>
  <c r="Q843" i="1" s="1"/>
  <c r="M843" i="1"/>
  <c r="L843" i="1"/>
  <c r="O842" i="1"/>
  <c r="N842" i="1"/>
  <c r="P842" i="1" s="1"/>
  <c r="Q842" i="1" s="1"/>
  <c r="M842" i="1"/>
  <c r="L842" i="1"/>
  <c r="O841" i="1"/>
  <c r="N841" i="1"/>
  <c r="P841" i="1" s="1"/>
  <c r="Q841" i="1" s="1"/>
  <c r="M841" i="1"/>
  <c r="L841" i="1"/>
  <c r="O840" i="1"/>
  <c r="N840" i="1"/>
  <c r="P840" i="1" s="1"/>
  <c r="Q840" i="1" s="1"/>
  <c r="M840" i="1"/>
  <c r="L840" i="1"/>
  <c r="O839" i="1"/>
  <c r="N839" i="1"/>
  <c r="P839" i="1" s="1"/>
  <c r="Q839" i="1" s="1"/>
  <c r="M839" i="1"/>
  <c r="L839" i="1"/>
  <c r="O838" i="1"/>
  <c r="N838" i="1"/>
  <c r="P838" i="1" s="1"/>
  <c r="Q838" i="1" s="1"/>
  <c r="M838" i="1"/>
  <c r="L838" i="1"/>
  <c r="O837" i="1"/>
  <c r="N837" i="1"/>
  <c r="P837" i="1" s="1"/>
  <c r="Q837" i="1" s="1"/>
  <c r="M837" i="1"/>
  <c r="L837" i="1"/>
  <c r="O836" i="1"/>
  <c r="N836" i="1"/>
  <c r="P836" i="1" s="1"/>
  <c r="Q836" i="1" s="1"/>
  <c r="M836" i="1"/>
  <c r="L836" i="1"/>
  <c r="O835" i="1"/>
  <c r="N835" i="1"/>
  <c r="P835" i="1" s="1"/>
  <c r="Q835" i="1" s="1"/>
  <c r="M835" i="1"/>
  <c r="L835" i="1"/>
  <c r="O834" i="1"/>
  <c r="N834" i="1"/>
  <c r="P834" i="1" s="1"/>
  <c r="Q834" i="1" s="1"/>
  <c r="M834" i="1"/>
  <c r="L834" i="1"/>
  <c r="O833" i="1"/>
  <c r="N833" i="1"/>
  <c r="P833" i="1" s="1"/>
  <c r="Q833" i="1" s="1"/>
  <c r="M833" i="1"/>
  <c r="L833" i="1"/>
  <c r="O832" i="1"/>
  <c r="N832" i="1"/>
  <c r="P832" i="1" s="1"/>
  <c r="Q832" i="1" s="1"/>
  <c r="M832" i="1"/>
  <c r="L832" i="1"/>
  <c r="O831" i="1"/>
  <c r="N831" i="1"/>
  <c r="P831" i="1" s="1"/>
  <c r="Q831" i="1" s="1"/>
  <c r="M831" i="1"/>
  <c r="L831" i="1"/>
  <c r="O830" i="1"/>
  <c r="N830" i="1"/>
  <c r="P830" i="1" s="1"/>
  <c r="Q830" i="1" s="1"/>
  <c r="M830" i="1"/>
  <c r="L830" i="1"/>
  <c r="O829" i="1"/>
  <c r="N829" i="1"/>
  <c r="P829" i="1" s="1"/>
  <c r="Q829" i="1" s="1"/>
  <c r="M829" i="1"/>
  <c r="L829" i="1"/>
  <c r="O828" i="1"/>
  <c r="N828" i="1"/>
  <c r="P828" i="1" s="1"/>
  <c r="Q828" i="1" s="1"/>
  <c r="M828" i="1"/>
  <c r="L828" i="1"/>
  <c r="O827" i="1"/>
  <c r="N827" i="1"/>
  <c r="P827" i="1" s="1"/>
  <c r="Q827" i="1" s="1"/>
  <c r="M827" i="1"/>
  <c r="L827" i="1"/>
  <c r="O826" i="1"/>
  <c r="N826" i="1"/>
  <c r="P826" i="1" s="1"/>
  <c r="Q826" i="1" s="1"/>
  <c r="M826" i="1"/>
  <c r="L826" i="1"/>
  <c r="O825" i="1"/>
  <c r="N825" i="1"/>
  <c r="P825" i="1" s="1"/>
  <c r="Q825" i="1" s="1"/>
  <c r="M825" i="1"/>
  <c r="L825" i="1"/>
  <c r="O824" i="1"/>
  <c r="N824" i="1"/>
  <c r="P824" i="1" s="1"/>
  <c r="Q824" i="1" s="1"/>
  <c r="M824" i="1"/>
  <c r="L824" i="1"/>
  <c r="O823" i="1"/>
  <c r="N823" i="1"/>
  <c r="P823" i="1" s="1"/>
  <c r="Q823" i="1" s="1"/>
  <c r="M823" i="1"/>
  <c r="L823" i="1"/>
  <c r="O822" i="1"/>
  <c r="N822" i="1"/>
  <c r="P822" i="1" s="1"/>
  <c r="Q822" i="1" s="1"/>
  <c r="M822" i="1"/>
  <c r="L822" i="1"/>
  <c r="O821" i="1"/>
  <c r="N821" i="1"/>
  <c r="P821" i="1" s="1"/>
  <c r="Q821" i="1" s="1"/>
  <c r="M821" i="1"/>
  <c r="L821" i="1"/>
  <c r="O820" i="1"/>
  <c r="N820" i="1"/>
  <c r="P820" i="1" s="1"/>
  <c r="Q820" i="1" s="1"/>
  <c r="M820" i="1"/>
  <c r="L820" i="1"/>
  <c r="O819" i="1"/>
  <c r="N819" i="1"/>
  <c r="P819" i="1" s="1"/>
  <c r="Q819" i="1" s="1"/>
  <c r="M819" i="1"/>
  <c r="L819" i="1"/>
  <c r="O818" i="1"/>
  <c r="N818" i="1"/>
  <c r="P818" i="1" s="1"/>
  <c r="Q818" i="1" s="1"/>
  <c r="M818" i="1"/>
  <c r="L818" i="1"/>
  <c r="O817" i="1"/>
  <c r="N817" i="1"/>
  <c r="P817" i="1" s="1"/>
  <c r="Q817" i="1" s="1"/>
  <c r="M817" i="1"/>
  <c r="L817" i="1"/>
  <c r="O816" i="1"/>
  <c r="N816" i="1"/>
  <c r="P816" i="1" s="1"/>
  <c r="Q816" i="1" s="1"/>
  <c r="M816" i="1"/>
  <c r="L816" i="1"/>
  <c r="O815" i="1"/>
  <c r="N815" i="1"/>
  <c r="P815" i="1" s="1"/>
  <c r="Q815" i="1" s="1"/>
  <c r="M815" i="1"/>
  <c r="L815" i="1"/>
  <c r="O814" i="1"/>
  <c r="N814" i="1"/>
  <c r="P814" i="1" s="1"/>
  <c r="Q814" i="1" s="1"/>
  <c r="M814" i="1"/>
  <c r="L814" i="1"/>
  <c r="O813" i="1"/>
  <c r="N813" i="1"/>
  <c r="P813" i="1" s="1"/>
  <c r="Q813" i="1" s="1"/>
  <c r="M813" i="1"/>
  <c r="L813" i="1"/>
  <c r="O812" i="1"/>
  <c r="N812" i="1"/>
  <c r="P812" i="1" s="1"/>
  <c r="Q812" i="1" s="1"/>
  <c r="M812" i="1"/>
  <c r="L812" i="1"/>
  <c r="O811" i="1"/>
  <c r="N811" i="1"/>
  <c r="P811" i="1" s="1"/>
  <c r="Q811" i="1" s="1"/>
  <c r="M811" i="1"/>
  <c r="L811" i="1"/>
  <c r="O810" i="1"/>
  <c r="N810" i="1"/>
  <c r="P810" i="1" s="1"/>
  <c r="Q810" i="1" s="1"/>
  <c r="M810" i="1"/>
  <c r="L810" i="1"/>
  <c r="O809" i="1"/>
  <c r="N809" i="1"/>
  <c r="P809" i="1" s="1"/>
  <c r="Q809" i="1" s="1"/>
  <c r="M809" i="1"/>
  <c r="L809" i="1"/>
  <c r="P808" i="1"/>
  <c r="Q808" i="1" s="1"/>
  <c r="O808" i="1"/>
  <c r="N808" i="1"/>
  <c r="M808" i="1"/>
  <c r="L808" i="1"/>
  <c r="O807" i="1"/>
  <c r="N807" i="1"/>
  <c r="P807" i="1" s="1"/>
  <c r="Q807" i="1" s="1"/>
  <c r="M807" i="1"/>
  <c r="L807" i="1"/>
  <c r="O806" i="1"/>
  <c r="N806" i="1"/>
  <c r="P806" i="1" s="1"/>
  <c r="Q806" i="1" s="1"/>
  <c r="M806" i="1"/>
  <c r="L806" i="1"/>
  <c r="O805" i="1"/>
  <c r="N805" i="1"/>
  <c r="P805" i="1" s="1"/>
  <c r="Q805" i="1" s="1"/>
  <c r="M805" i="1"/>
  <c r="L805" i="1"/>
  <c r="O804" i="1"/>
  <c r="N804" i="1"/>
  <c r="P804" i="1" s="1"/>
  <c r="Q804" i="1" s="1"/>
  <c r="M804" i="1"/>
  <c r="L804" i="1"/>
  <c r="O803" i="1"/>
  <c r="N803" i="1"/>
  <c r="P803" i="1" s="1"/>
  <c r="Q803" i="1" s="1"/>
  <c r="M803" i="1"/>
  <c r="L803" i="1"/>
  <c r="O802" i="1"/>
  <c r="N802" i="1"/>
  <c r="P802" i="1" s="1"/>
  <c r="Q802" i="1" s="1"/>
  <c r="M802" i="1"/>
  <c r="L802" i="1"/>
  <c r="O801" i="1"/>
  <c r="P801" i="1" s="1"/>
  <c r="Q801" i="1" s="1"/>
  <c r="N801" i="1"/>
  <c r="M801" i="1"/>
  <c r="L801" i="1"/>
  <c r="O800" i="1"/>
  <c r="N800" i="1"/>
  <c r="P800" i="1" s="1"/>
  <c r="Q800" i="1" s="1"/>
  <c r="M800" i="1"/>
  <c r="L800" i="1"/>
  <c r="O799" i="1"/>
  <c r="N799" i="1"/>
  <c r="P799" i="1" s="1"/>
  <c r="Q799" i="1" s="1"/>
  <c r="M799" i="1"/>
  <c r="L799" i="1"/>
  <c r="O798" i="1"/>
  <c r="P798" i="1" s="1"/>
  <c r="Q798" i="1" s="1"/>
  <c r="N798" i="1"/>
  <c r="M798" i="1"/>
  <c r="L798" i="1"/>
  <c r="O797" i="1"/>
  <c r="N797" i="1"/>
  <c r="P797" i="1" s="1"/>
  <c r="Q797" i="1" s="1"/>
  <c r="M797" i="1"/>
  <c r="L797" i="1"/>
  <c r="O796" i="1"/>
  <c r="N796" i="1"/>
  <c r="P796" i="1" s="1"/>
  <c r="Q796" i="1" s="1"/>
  <c r="M796" i="1"/>
  <c r="L796" i="1"/>
  <c r="O795" i="1"/>
  <c r="N795" i="1"/>
  <c r="P795" i="1" s="1"/>
  <c r="Q795" i="1" s="1"/>
  <c r="M795" i="1"/>
  <c r="L795" i="1"/>
  <c r="O794" i="1"/>
  <c r="N794" i="1"/>
  <c r="P794" i="1" s="1"/>
  <c r="Q794" i="1" s="1"/>
  <c r="M794" i="1"/>
  <c r="L794" i="1"/>
  <c r="O793" i="1"/>
  <c r="N793" i="1"/>
  <c r="P793" i="1" s="1"/>
  <c r="Q793" i="1" s="1"/>
  <c r="M793" i="1"/>
  <c r="L793" i="1"/>
  <c r="O792" i="1"/>
  <c r="N792" i="1"/>
  <c r="P792" i="1" s="1"/>
  <c r="Q792" i="1" s="1"/>
  <c r="M792" i="1"/>
  <c r="L792" i="1"/>
  <c r="O791" i="1"/>
  <c r="N791" i="1"/>
  <c r="P791" i="1" s="1"/>
  <c r="Q791" i="1" s="1"/>
  <c r="M791" i="1"/>
  <c r="L791" i="1"/>
  <c r="O790" i="1"/>
  <c r="N790" i="1"/>
  <c r="P790" i="1" s="1"/>
  <c r="Q790" i="1" s="1"/>
  <c r="M790" i="1"/>
  <c r="L790" i="1"/>
  <c r="O789" i="1"/>
  <c r="N789" i="1"/>
  <c r="P789" i="1" s="1"/>
  <c r="Q789" i="1" s="1"/>
  <c r="M789" i="1"/>
  <c r="L789" i="1"/>
  <c r="P788" i="1"/>
  <c r="Q788" i="1" s="1"/>
  <c r="O788" i="1"/>
  <c r="N788" i="1"/>
  <c r="M788" i="1"/>
  <c r="L788" i="1"/>
  <c r="O787" i="1"/>
  <c r="N787" i="1"/>
  <c r="P787" i="1" s="1"/>
  <c r="Q787" i="1" s="1"/>
  <c r="M787" i="1"/>
  <c r="L787" i="1"/>
  <c r="O786" i="1"/>
  <c r="N786" i="1"/>
  <c r="P786" i="1" s="1"/>
  <c r="Q786" i="1" s="1"/>
  <c r="M786" i="1"/>
  <c r="L786" i="1"/>
  <c r="O785" i="1"/>
  <c r="N785" i="1"/>
  <c r="P785" i="1" s="1"/>
  <c r="Q785" i="1" s="1"/>
  <c r="M785" i="1"/>
  <c r="L785" i="1"/>
  <c r="O784" i="1"/>
  <c r="N784" i="1"/>
  <c r="P784" i="1" s="1"/>
  <c r="Q784" i="1" s="1"/>
  <c r="M784" i="1"/>
  <c r="L784" i="1"/>
  <c r="O783" i="1"/>
  <c r="N783" i="1"/>
  <c r="P783" i="1" s="1"/>
  <c r="Q783" i="1" s="1"/>
  <c r="M783" i="1"/>
  <c r="L783" i="1"/>
  <c r="O782" i="1"/>
  <c r="N782" i="1"/>
  <c r="P782" i="1" s="1"/>
  <c r="Q782" i="1" s="1"/>
  <c r="M782" i="1"/>
  <c r="L782" i="1"/>
  <c r="O781" i="1"/>
  <c r="N781" i="1"/>
  <c r="P781" i="1" s="1"/>
  <c r="Q781" i="1" s="1"/>
  <c r="M781" i="1"/>
  <c r="L781" i="1"/>
  <c r="O780" i="1"/>
  <c r="N780" i="1"/>
  <c r="P780" i="1" s="1"/>
  <c r="Q780" i="1" s="1"/>
  <c r="M780" i="1"/>
  <c r="L780" i="1"/>
  <c r="O779" i="1"/>
  <c r="N779" i="1"/>
  <c r="P779" i="1" s="1"/>
  <c r="Q779" i="1" s="1"/>
  <c r="M779" i="1"/>
  <c r="L779" i="1"/>
  <c r="O778" i="1"/>
  <c r="N778" i="1"/>
  <c r="P778" i="1" s="1"/>
  <c r="Q778" i="1" s="1"/>
  <c r="M778" i="1"/>
  <c r="L778" i="1"/>
  <c r="O777" i="1"/>
  <c r="N777" i="1"/>
  <c r="P777" i="1" s="1"/>
  <c r="Q777" i="1" s="1"/>
  <c r="M777" i="1"/>
  <c r="L777" i="1"/>
  <c r="O776" i="1"/>
  <c r="N776" i="1"/>
  <c r="P776" i="1" s="1"/>
  <c r="Q776" i="1" s="1"/>
  <c r="M776" i="1"/>
  <c r="L776" i="1"/>
  <c r="O775" i="1"/>
  <c r="N775" i="1"/>
  <c r="P775" i="1" s="1"/>
  <c r="Q775" i="1" s="1"/>
  <c r="M775" i="1"/>
  <c r="L775" i="1"/>
  <c r="O774" i="1"/>
  <c r="N774" i="1"/>
  <c r="P774" i="1" s="1"/>
  <c r="Q774" i="1" s="1"/>
  <c r="M774" i="1"/>
  <c r="L774" i="1"/>
  <c r="O773" i="1"/>
  <c r="N773" i="1"/>
  <c r="P773" i="1" s="1"/>
  <c r="Q773" i="1" s="1"/>
  <c r="M773" i="1"/>
  <c r="L773" i="1"/>
  <c r="O772" i="1"/>
  <c r="N772" i="1"/>
  <c r="P772" i="1" s="1"/>
  <c r="Q772" i="1" s="1"/>
  <c r="M772" i="1"/>
  <c r="L772" i="1"/>
  <c r="O771" i="1"/>
  <c r="N771" i="1"/>
  <c r="P771" i="1" s="1"/>
  <c r="Q771" i="1" s="1"/>
  <c r="M771" i="1"/>
  <c r="L771" i="1"/>
  <c r="O770" i="1"/>
  <c r="N770" i="1"/>
  <c r="P770" i="1" s="1"/>
  <c r="Q770" i="1" s="1"/>
  <c r="M770" i="1"/>
  <c r="L770" i="1"/>
  <c r="O769" i="1"/>
  <c r="N769" i="1"/>
  <c r="P769" i="1" s="1"/>
  <c r="Q769" i="1" s="1"/>
  <c r="M769" i="1"/>
  <c r="L769" i="1"/>
  <c r="P768" i="1"/>
  <c r="Q768" i="1" s="1"/>
  <c r="O768" i="1"/>
  <c r="N768" i="1"/>
  <c r="M768" i="1"/>
  <c r="L768" i="1"/>
  <c r="O767" i="1"/>
  <c r="N767" i="1"/>
  <c r="P767" i="1" s="1"/>
  <c r="Q767" i="1" s="1"/>
  <c r="M767" i="1"/>
  <c r="L767" i="1"/>
  <c r="O766" i="1"/>
  <c r="N766" i="1"/>
  <c r="P766" i="1" s="1"/>
  <c r="Q766" i="1" s="1"/>
  <c r="M766" i="1"/>
  <c r="L766" i="1"/>
  <c r="O765" i="1"/>
  <c r="N765" i="1"/>
  <c r="P765" i="1" s="1"/>
  <c r="Q765" i="1" s="1"/>
  <c r="M765" i="1"/>
  <c r="L765" i="1"/>
  <c r="O764" i="1"/>
  <c r="N764" i="1"/>
  <c r="P764" i="1" s="1"/>
  <c r="Q764" i="1" s="1"/>
  <c r="M764" i="1"/>
  <c r="L764" i="1"/>
  <c r="O763" i="1"/>
  <c r="N763" i="1"/>
  <c r="P763" i="1" s="1"/>
  <c r="Q763" i="1" s="1"/>
  <c r="M763" i="1"/>
  <c r="L763" i="1"/>
  <c r="O762" i="1"/>
  <c r="N762" i="1"/>
  <c r="P762" i="1" s="1"/>
  <c r="Q762" i="1" s="1"/>
  <c r="M762" i="1"/>
  <c r="L762" i="1"/>
  <c r="O761" i="1"/>
  <c r="N761" i="1"/>
  <c r="P761" i="1" s="1"/>
  <c r="Q761" i="1" s="1"/>
  <c r="M761" i="1"/>
  <c r="L761" i="1"/>
  <c r="O760" i="1"/>
  <c r="N760" i="1"/>
  <c r="P760" i="1" s="1"/>
  <c r="Q760" i="1" s="1"/>
  <c r="M760" i="1"/>
  <c r="L760" i="1"/>
  <c r="O759" i="1"/>
  <c r="N759" i="1"/>
  <c r="P759" i="1" s="1"/>
  <c r="Q759" i="1" s="1"/>
  <c r="M759" i="1"/>
  <c r="L759" i="1"/>
  <c r="P758" i="1"/>
  <c r="Q758" i="1" s="1"/>
  <c r="O758" i="1"/>
  <c r="N758" i="1"/>
  <c r="M758" i="1"/>
  <c r="L758" i="1"/>
  <c r="O757" i="1"/>
  <c r="N757" i="1"/>
  <c r="P757" i="1" s="1"/>
  <c r="Q757" i="1" s="1"/>
  <c r="M757" i="1"/>
  <c r="L757" i="1"/>
  <c r="P756" i="1"/>
  <c r="Q756" i="1" s="1"/>
  <c r="O756" i="1"/>
  <c r="N756" i="1"/>
  <c r="M756" i="1"/>
  <c r="L756" i="1"/>
  <c r="O755" i="1"/>
  <c r="N755" i="1"/>
  <c r="P755" i="1" s="1"/>
  <c r="Q755" i="1" s="1"/>
  <c r="M755" i="1"/>
  <c r="L755" i="1"/>
  <c r="O754" i="1"/>
  <c r="N754" i="1"/>
  <c r="P754" i="1" s="1"/>
  <c r="Q754" i="1" s="1"/>
  <c r="M754" i="1"/>
  <c r="L754" i="1"/>
  <c r="O753" i="1"/>
  <c r="N753" i="1"/>
  <c r="P753" i="1" s="1"/>
  <c r="Q753" i="1" s="1"/>
  <c r="M753" i="1"/>
  <c r="L753" i="1"/>
  <c r="O752" i="1"/>
  <c r="N752" i="1"/>
  <c r="P752" i="1" s="1"/>
  <c r="Q752" i="1" s="1"/>
  <c r="M752" i="1"/>
  <c r="L752" i="1"/>
  <c r="O751" i="1"/>
  <c r="N751" i="1"/>
  <c r="P751" i="1" s="1"/>
  <c r="Q751" i="1" s="1"/>
  <c r="M751" i="1"/>
  <c r="L751" i="1"/>
  <c r="O750" i="1"/>
  <c r="N750" i="1"/>
  <c r="P750" i="1" s="1"/>
  <c r="Q750" i="1" s="1"/>
  <c r="M750" i="1"/>
  <c r="L750" i="1"/>
  <c r="O749" i="1"/>
  <c r="N749" i="1"/>
  <c r="P749" i="1" s="1"/>
  <c r="Q749" i="1" s="1"/>
  <c r="M749" i="1"/>
  <c r="L749" i="1"/>
  <c r="O748" i="1"/>
  <c r="N748" i="1"/>
  <c r="P748" i="1" s="1"/>
  <c r="Q748" i="1" s="1"/>
  <c r="M748" i="1"/>
  <c r="L748" i="1"/>
  <c r="O747" i="1"/>
  <c r="N747" i="1"/>
  <c r="P747" i="1" s="1"/>
  <c r="Q747" i="1" s="1"/>
  <c r="M747" i="1"/>
  <c r="L747" i="1"/>
  <c r="O746" i="1"/>
  <c r="N746" i="1"/>
  <c r="P746" i="1" s="1"/>
  <c r="Q746" i="1" s="1"/>
  <c r="M746" i="1"/>
  <c r="L746" i="1"/>
  <c r="O745" i="1"/>
  <c r="N745" i="1"/>
  <c r="P745" i="1" s="1"/>
  <c r="Q745" i="1" s="1"/>
  <c r="M745" i="1"/>
  <c r="L745" i="1"/>
  <c r="P744" i="1"/>
  <c r="Q744" i="1" s="1"/>
  <c r="O744" i="1"/>
  <c r="N744" i="1"/>
  <c r="M744" i="1"/>
  <c r="L744" i="1"/>
  <c r="O743" i="1"/>
  <c r="N743" i="1"/>
  <c r="P743" i="1" s="1"/>
  <c r="Q743" i="1" s="1"/>
  <c r="M743" i="1"/>
  <c r="L743" i="1"/>
  <c r="O742" i="1"/>
  <c r="N742" i="1"/>
  <c r="P742" i="1" s="1"/>
  <c r="Q742" i="1" s="1"/>
  <c r="M742" i="1"/>
  <c r="L742" i="1"/>
  <c r="O741" i="1"/>
  <c r="N741" i="1"/>
  <c r="P741" i="1" s="1"/>
  <c r="Q741" i="1" s="1"/>
  <c r="M741" i="1"/>
  <c r="L741" i="1"/>
  <c r="O740" i="1"/>
  <c r="N740" i="1"/>
  <c r="P740" i="1" s="1"/>
  <c r="Q740" i="1" s="1"/>
  <c r="M740" i="1"/>
  <c r="L740" i="1"/>
  <c r="O739" i="1"/>
  <c r="N739" i="1"/>
  <c r="P739" i="1" s="1"/>
  <c r="Q739" i="1" s="1"/>
  <c r="M739" i="1"/>
  <c r="L739" i="1"/>
  <c r="O738" i="1"/>
  <c r="N738" i="1"/>
  <c r="P738" i="1" s="1"/>
  <c r="Q738" i="1" s="1"/>
  <c r="M738" i="1"/>
  <c r="L738" i="1"/>
  <c r="O737" i="1"/>
  <c r="N737" i="1"/>
  <c r="P737" i="1" s="1"/>
  <c r="Q737" i="1" s="1"/>
  <c r="M737" i="1"/>
  <c r="L737" i="1"/>
  <c r="O736" i="1"/>
  <c r="N736" i="1"/>
  <c r="P736" i="1" s="1"/>
  <c r="Q736" i="1" s="1"/>
  <c r="M736" i="1"/>
  <c r="L736" i="1"/>
  <c r="O735" i="1"/>
  <c r="N735" i="1"/>
  <c r="P735" i="1" s="1"/>
  <c r="Q735" i="1" s="1"/>
  <c r="M735" i="1"/>
  <c r="L735" i="1"/>
  <c r="O734" i="1"/>
  <c r="N734" i="1"/>
  <c r="P734" i="1" s="1"/>
  <c r="Q734" i="1" s="1"/>
  <c r="M734" i="1"/>
  <c r="L734" i="1"/>
  <c r="O733" i="1"/>
  <c r="N733" i="1"/>
  <c r="P733" i="1" s="1"/>
  <c r="Q733" i="1" s="1"/>
  <c r="M733" i="1"/>
  <c r="L733" i="1"/>
  <c r="O732" i="1"/>
  <c r="N732" i="1"/>
  <c r="P732" i="1" s="1"/>
  <c r="Q732" i="1" s="1"/>
  <c r="M732" i="1"/>
  <c r="L732" i="1"/>
  <c r="O731" i="1"/>
  <c r="N731" i="1"/>
  <c r="P731" i="1" s="1"/>
  <c r="Q731" i="1" s="1"/>
  <c r="M731" i="1"/>
  <c r="L731" i="1"/>
  <c r="P730" i="1"/>
  <c r="Q730" i="1" s="1"/>
  <c r="O730" i="1"/>
  <c r="N730" i="1"/>
  <c r="M730" i="1"/>
  <c r="L730" i="1"/>
  <c r="O729" i="1"/>
  <c r="N729" i="1"/>
  <c r="P729" i="1" s="1"/>
  <c r="Q729" i="1" s="1"/>
  <c r="M729" i="1"/>
  <c r="L729" i="1"/>
  <c r="O728" i="1"/>
  <c r="N728" i="1"/>
  <c r="P728" i="1" s="1"/>
  <c r="Q728" i="1" s="1"/>
  <c r="M728" i="1"/>
  <c r="L728" i="1"/>
  <c r="O727" i="1"/>
  <c r="N727" i="1"/>
  <c r="P727" i="1" s="1"/>
  <c r="Q727" i="1" s="1"/>
  <c r="M727" i="1"/>
  <c r="L727" i="1"/>
  <c r="O726" i="1"/>
  <c r="N726" i="1"/>
  <c r="P726" i="1" s="1"/>
  <c r="Q726" i="1" s="1"/>
  <c r="M726" i="1"/>
  <c r="L726" i="1"/>
  <c r="O725" i="1"/>
  <c r="N725" i="1"/>
  <c r="P725" i="1" s="1"/>
  <c r="Q725" i="1" s="1"/>
  <c r="M725" i="1"/>
  <c r="L725" i="1"/>
  <c r="O724" i="1"/>
  <c r="N724" i="1"/>
  <c r="P724" i="1" s="1"/>
  <c r="Q724" i="1" s="1"/>
  <c r="M724" i="1"/>
  <c r="L724" i="1"/>
  <c r="O723" i="1"/>
  <c r="N723" i="1"/>
  <c r="P723" i="1" s="1"/>
  <c r="Q723" i="1" s="1"/>
  <c r="M723" i="1"/>
  <c r="L723" i="1"/>
  <c r="O722" i="1"/>
  <c r="N722" i="1"/>
  <c r="P722" i="1" s="1"/>
  <c r="Q722" i="1" s="1"/>
  <c r="M722" i="1"/>
  <c r="L722" i="1"/>
  <c r="O721" i="1"/>
  <c r="N721" i="1"/>
  <c r="P721" i="1" s="1"/>
  <c r="Q721" i="1" s="1"/>
  <c r="M721" i="1"/>
  <c r="L721" i="1"/>
  <c r="P720" i="1"/>
  <c r="Q720" i="1" s="1"/>
  <c r="O720" i="1"/>
  <c r="N720" i="1"/>
  <c r="M720" i="1"/>
  <c r="L720" i="1"/>
  <c r="O719" i="1"/>
  <c r="N719" i="1"/>
  <c r="P719" i="1" s="1"/>
  <c r="Q719" i="1" s="1"/>
  <c r="M719" i="1"/>
  <c r="L719" i="1"/>
  <c r="O718" i="1"/>
  <c r="N718" i="1"/>
  <c r="P718" i="1" s="1"/>
  <c r="Q718" i="1" s="1"/>
  <c r="M718" i="1"/>
  <c r="L718" i="1"/>
  <c r="O717" i="1"/>
  <c r="N717" i="1"/>
  <c r="P717" i="1" s="1"/>
  <c r="Q717" i="1" s="1"/>
  <c r="M717" i="1"/>
  <c r="L717" i="1"/>
  <c r="O716" i="1"/>
  <c r="N716" i="1"/>
  <c r="P716" i="1" s="1"/>
  <c r="Q716" i="1" s="1"/>
  <c r="M716" i="1"/>
  <c r="L716" i="1"/>
  <c r="O715" i="1"/>
  <c r="N715" i="1"/>
  <c r="P715" i="1" s="1"/>
  <c r="Q715" i="1" s="1"/>
  <c r="M715" i="1"/>
  <c r="L715" i="1"/>
  <c r="O714" i="1"/>
  <c r="N714" i="1"/>
  <c r="P714" i="1" s="1"/>
  <c r="Q714" i="1" s="1"/>
  <c r="M714" i="1"/>
  <c r="L714" i="1"/>
  <c r="O713" i="1"/>
  <c r="N713" i="1"/>
  <c r="P713" i="1" s="1"/>
  <c r="Q713" i="1" s="1"/>
  <c r="M713" i="1"/>
  <c r="L713" i="1"/>
  <c r="O712" i="1"/>
  <c r="N712" i="1"/>
  <c r="P712" i="1" s="1"/>
  <c r="Q712" i="1" s="1"/>
  <c r="M712" i="1"/>
  <c r="L712" i="1"/>
  <c r="O711" i="1"/>
  <c r="N711" i="1"/>
  <c r="P711" i="1" s="1"/>
  <c r="Q711" i="1" s="1"/>
  <c r="M711" i="1"/>
  <c r="L711" i="1"/>
  <c r="O710" i="1"/>
  <c r="P710" i="1" s="1"/>
  <c r="Q710" i="1" s="1"/>
  <c r="N710" i="1"/>
  <c r="M710" i="1"/>
  <c r="L710" i="1"/>
  <c r="O709" i="1"/>
  <c r="N709" i="1"/>
  <c r="P709" i="1" s="1"/>
  <c r="Q709" i="1" s="1"/>
  <c r="M709" i="1"/>
  <c r="L709" i="1"/>
  <c r="O708" i="1"/>
  <c r="N708" i="1"/>
  <c r="P708" i="1" s="1"/>
  <c r="Q708" i="1" s="1"/>
  <c r="M708" i="1"/>
  <c r="L708" i="1"/>
  <c r="O707" i="1"/>
  <c r="N707" i="1"/>
  <c r="P707" i="1" s="1"/>
  <c r="Q707" i="1" s="1"/>
  <c r="M707" i="1"/>
  <c r="L707" i="1"/>
  <c r="O706" i="1"/>
  <c r="N706" i="1"/>
  <c r="P706" i="1" s="1"/>
  <c r="Q706" i="1" s="1"/>
  <c r="M706" i="1"/>
  <c r="L706" i="1"/>
  <c r="O705" i="1"/>
  <c r="N705" i="1"/>
  <c r="P705" i="1" s="1"/>
  <c r="Q705" i="1" s="1"/>
  <c r="M705" i="1"/>
  <c r="L705" i="1"/>
  <c r="O704" i="1"/>
  <c r="N704" i="1"/>
  <c r="P704" i="1" s="1"/>
  <c r="Q704" i="1" s="1"/>
  <c r="M704" i="1"/>
  <c r="L704" i="1"/>
  <c r="O703" i="1"/>
  <c r="N703" i="1"/>
  <c r="P703" i="1" s="1"/>
  <c r="Q703" i="1" s="1"/>
  <c r="M703" i="1"/>
  <c r="L703" i="1"/>
  <c r="O702" i="1"/>
  <c r="N702" i="1"/>
  <c r="P702" i="1" s="1"/>
  <c r="Q702" i="1" s="1"/>
  <c r="M702" i="1"/>
  <c r="L702" i="1"/>
  <c r="O701" i="1"/>
  <c r="N701" i="1"/>
  <c r="P701" i="1" s="1"/>
  <c r="Q701" i="1" s="1"/>
  <c r="M701" i="1"/>
  <c r="L701" i="1"/>
  <c r="O700" i="1"/>
  <c r="N700" i="1"/>
  <c r="P700" i="1" s="1"/>
  <c r="Q700" i="1" s="1"/>
  <c r="M700" i="1"/>
  <c r="L700" i="1"/>
  <c r="O699" i="1"/>
  <c r="N699" i="1"/>
  <c r="P699" i="1" s="1"/>
  <c r="Q699" i="1" s="1"/>
  <c r="M699" i="1"/>
  <c r="L699" i="1"/>
  <c r="O698" i="1"/>
  <c r="N698" i="1"/>
  <c r="P698" i="1" s="1"/>
  <c r="Q698" i="1" s="1"/>
  <c r="M698" i="1"/>
  <c r="L698" i="1"/>
  <c r="O697" i="1"/>
  <c r="N697" i="1"/>
  <c r="P697" i="1" s="1"/>
  <c r="Q697" i="1" s="1"/>
  <c r="M697" i="1"/>
  <c r="L697" i="1"/>
  <c r="O696" i="1"/>
  <c r="N696" i="1"/>
  <c r="P696" i="1" s="1"/>
  <c r="Q696" i="1" s="1"/>
  <c r="M696" i="1"/>
  <c r="L696" i="1"/>
  <c r="O695" i="1"/>
  <c r="N695" i="1"/>
  <c r="P695" i="1" s="1"/>
  <c r="Q695" i="1" s="1"/>
  <c r="M695" i="1"/>
  <c r="L695" i="1"/>
  <c r="O694" i="1"/>
  <c r="N694" i="1"/>
  <c r="P694" i="1" s="1"/>
  <c r="Q694" i="1" s="1"/>
  <c r="M694" i="1"/>
  <c r="L694" i="1"/>
  <c r="O693" i="1"/>
  <c r="N693" i="1"/>
  <c r="P693" i="1" s="1"/>
  <c r="Q693" i="1" s="1"/>
  <c r="M693" i="1"/>
  <c r="L693" i="1"/>
  <c r="O692" i="1"/>
  <c r="N692" i="1"/>
  <c r="P692" i="1" s="1"/>
  <c r="Q692" i="1" s="1"/>
  <c r="M692" i="1"/>
  <c r="L692" i="1"/>
  <c r="O691" i="1"/>
  <c r="N691" i="1"/>
  <c r="P691" i="1" s="1"/>
  <c r="Q691" i="1" s="1"/>
  <c r="M691" i="1"/>
  <c r="L691" i="1"/>
  <c r="O690" i="1"/>
  <c r="N690" i="1"/>
  <c r="P690" i="1" s="1"/>
  <c r="Q690" i="1" s="1"/>
  <c r="M690" i="1"/>
  <c r="L690" i="1"/>
  <c r="O689" i="1"/>
  <c r="N689" i="1"/>
  <c r="P689" i="1" s="1"/>
  <c r="Q689" i="1" s="1"/>
  <c r="M689" i="1"/>
  <c r="L689" i="1"/>
  <c r="O688" i="1"/>
  <c r="N688" i="1"/>
  <c r="P688" i="1" s="1"/>
  <c r="Q688" i="1" s="1"/>
  <c r="M688" i="1"/>
  <c r="L688" i="1"/>
  <c r="O687" i="1"/>
  <c r="N687" i="1"/>
  <c r="P687" i="1" s="1"/>
  <c r="Q687" i="1" s="1"/>
  <c r="M687" i="1"/>
  <c r="L687" i="1"/>
  <c r="O686" i="1"/>
  <c r="N686" i="1"/>
  <c r="P686" i="1" s="1"/>
  <c r="Q686" i="1" s="1"/>
  <c r="M686" i="1"/>
  <c r="L686" i="1"/>
  <c r="O685" i="1"/>
  <c r="N685" i="1"/>
  <c r="P685" i="1" s="1"/>
  <c r="Q685" i="1" s="1"/>
  <c r="M685" i="1"/>
  <c r="L685" i="1"/>
  <c r="O684" i="1"/>
  <c r="N684" i="1"/>
  <c r="P684" i="1" s="1"/>
  <c r="Q684" i="1" s="1"/>
  <c r="M684" i="1"/>
  <c r="L684" i="1"/>
  <c r="P683" i="1"/>
  <c r="Q683" i="1" s="1"/>
  <c r="O683" i="1"/>
  <c r="N683" i="1"/>
  <c r="M683" i="1"/>
  <c r="L683" i="1"/>
  <c r="O682" i="1"/>
  <c r="N682" i="1"/>
  <c r="P682" i="1" s="1"/>
  <c r="Q682" i="1" s="1"/>
  <c r="M682" i="1"/>
  <c r="L682" i="1"/>
  <c r="O681" i="1"/>
  <c r="N681" i="1"/>
  <c r="P681" i="1" s="1"/>
  <c r="Q681" i="1" s="1"/>
  <c r="M681" i="1"/>
  <c r="L681" i="1"/>
  <c r="O680" i="1"/>
  <c r="N680" i="1"/>
  <c r="P680" i="1" s="1"/>
  <c r="Q680" i="1" s="1"/>
  <c r="M680" i="1"/>
  <c r="L680" i="1"/>
  <c r="O679" i="1"/>
  <c r="N679" i="1"/>
  <c r="P679" i="1" s="1"/>
  <c r="Q679" i="1" s="1"/>
  <c r="M679" i="1"/>
  <c r="L679" i="1"/>
  <c r="O678" i="1"/>
  <c r="N678" i="1"/>
  <c r="P678" i="1" s="1"/>
  <c r="Q678" i="1" s="1"/>
  <c r="M678" i="1"/>
  <c r="L678" i="1"/>
  <c r="O677" i="1"/>
  <c r="N677" i="1"/>
  <c r="P677" i="1" s="1"/>
  <c r="Q677" i="1" s="1"/>
  <c r="M677" i="1"/>
  <c r="L677" i="1"/>
  <c r="O676" i="1"/>
  <c r="N676" i="1"/>
  <c r="P676" i="1" s="1"/>
  <c r="Q676" i="1" s="1"/>
  <c r="M676" i="1"/>
  <c r="L676" i="1"/>
  <c r="O675" i="1"/>
  <c r="N675" i="1"/>
  <c r="P675" i="1" s="1"/>
  <c r="Q675" i="1" s="1"/>
  <c r="M675" i="1"/>
  <c r="L675" i="1"/>
  <c r="O674" i="1"/>
  <c r="N674" i="1"/>
  <c r="P674" i="1" s="1"/>
  <c r="Q674" i="1" s="1"/>
  <c r="M674" i="1"/>
  <c r="L674" i="1"/>
  <c r="O673" i="1"/>
  <c r="N673" i="1"/>
  <c r="P673" i="1" s="1"/>
  <c r="Q673" i="1" s="1"/>
  <c r="M673" i="1"/>
  <c r="L673" i="1"/>
  <c r="O672" i="1"/>
  <c r="N672" i="1"/>
  <c r="P672" i="1" s="1"/>
  <c r="Q672" i="1" s="1"/>
  <c r="M672" i="1"/>
  <c r="L672" i="1"/>
  <c r="O671" i="1"/>
  <c r="N671" i="1"/>
  <c r="P671" i="1" s="1"/>
  <c r="Q671" i="1" s="1"/>
  <c r="M671" i="1"/>
  <c r="L671" i="1"/>
  <c r="O670" i="1"/>
  <c r="N670" i="1"/>
  <c r="P670" i="1" s="1"/>
  <c r="Q670" i="1" s="1"/>
  <c r="M670" i="1"/>
  <c r="L670" i="1"/>
  <c r="O669" i="1"/>
  <c r="N669" i="1"/>
  <c r="P669" i="1" s="1"/>
  <c r="Q669" i="1" s="1"/>
  <c r="M669" i="1"/>
  <c r="L669" i="1"/>
  <c r="O668" i="1"/>
  <c r="N668" i="1"/>
  <c r="P668" i="1" s="1"/>
  <c r="Q668" i="1" s="1"/>
  <c r="M668" i="1"/>
  <c r="L668" i="1"/>
  <c r="O667" i="1"/>
  <c r="N667" i="1"/>
  <c r="P667" i="1" s="1"/>
  <c r="Q667" i="1" s="1"/>
  <c r="M667" i="1"/>
  <c r="L667" i="1"/>
  <c r="O666" i="1"/>
  <c r="N666" i="1"/>
  <c r="P666" i="1" s="1"/>
  <c r="Q666" i="1" s="1"/>
  <c r="M666" i="1"/>
  <c r="L666" i="1"/>
  <c r="O665" i="1"/>
  <c r="N665" i="1"/>
  <c r="P665" i="1" s="1"/>
  <c r="Q665" i="1" s="1"/>
  <c r="M665" i="1"/>
  <c r="L665" i="1"/>
  <c r="O664" i="1"/>
  <c r="N664" i="1"/>
  <c r="P664" i="1" s="1"/>
  <c r="Q664" i="1" s="1"/>
  <c r="M664" i="1"/>
  <c r="L664" i="1"/>
  <c r="O663" i="1"/>
  <c r="N663" i="1"/>
  <c r="P663" i="1" s="1"/>
  <c r="Q663" i="1" s="1"/>
  <c r="M663" i="1"/>
  <c r="L663" i="1"/>
  <c r="O662" i="1"/>
  <c r="N662" i="1"/>
  <c r="P662" i="1" s="1"/>
  <c r="Q662" i="1" s="1"/>
  <c r="M662" i="1"/>
  <c r="L662" i="1"/>
  <c r="O661" i="1"/>
  <c r="N661" i="1"/>
  <c r="P661" i="1" s="1"/>
  <c r="Q661" i="1" s="1"/>
  <c r="M661" i="1"/>
  <c r="L661" i="1"/>
  <c r="O660" i="1"/>
  <c r="N660" i="1"/>
  <c r="P660" i="1" s="1"/>
  <c r="Q660" i="1" s="1"/>
  <c r="M660" i="1"/>
  <c r="L660" i="1"/>
  <c r="O659" i="1"/>
  <c r="N659" i="1"/>
  <c r="P659" i="1" s="1"/>
  <c r="Q659" i="1" s="1"/>
  <c r="M659" i="1"/>
  <c r="L659" i="1"/>
  <c r="O658" i="1"/>
  <c r="N658" i="1"/>
  <c r="P658" i="1" s="1"/>
  <c r="Q658" i="1" s="1"/>
  <c r="M658" i="1"/>
  <c r="L658" i="1"/>
  <c r="O657" i="1"/>
  <c r="N657" i="1"/>
  <c r="P657" i="1" s="1"/>
  <c r="Q657" i="1" s="1"/>
  <c r="M657" i="1"/>
  <c r="L657" i="1"/>
  <c r="O656" i="1"/>
  <c r="N656" i="1"/>
  <c r="P656" i="1" s="1"/>
  <c r="Q656" i="1" s="1"/>
  <c r="M656" i="1"/>
  <c r="L656" i="1"/>
  <c r="O655" i="1"/>
  <c r="N655" i="1"/>
  <c r="P655" i="1" s="1"/>
  <c r="Q655" i="1" s="1"/>
  <c r="M655" i="1"/>
  <c r="L655" i="1"/>
  <c r="O654" i="1"/>
  <c r="N654" i="1"/>
  <c r="P654" i="1" s="1"/>
  <c r="Q654" i="1" s="1"/>
  <c r="M654" i="1"/>
  <c r="L654" i="1"/>
  <c r="O653" i="1"/>
  <c r="N653" i="1"/>
  <c r="P653" i="1" s="1"/>
  <c r="Q653" i="1" s="1"/>
  <c r="M653" i="1"/>
  <c r="L653" i="1"/>
  <c r="O652" i="1"/>
  <c r="N652" i="1"/>
  <c r="P652" i="1" s="1"/>
  <c r="Q652" i="1" s="1"/>
  <c r="M652" i="1"/>
  <c r="L652" i="1"/>
  <c r="O651" i="1"/>
  <c r="N651" i="1"/>
  <c r="P651" i="1" s="1"/>
  <c r="Q651" i="1" s="1"/>
  <c r="M651" i="1"/>
  <c r="L651" i="1"/>
  <c r="O650" i="1"/>
  <c r="N650" i="1"/>
  <c r="P650" i="1" s="1"/>
  <c r="Q650" i="1" s="1"/>
  <c r="M650" i="1"/>
  <c r="L650" i="1"/>
  <c r="O649" i="1"/>
  <c r="N649" i="1"/>
  <c r="P649" i="1" s="1"/>
  <c r="Q649" i="1" s="1"/>
  <c r="M649" i="1"/>
  <c r="L649" i="1"/>
  <c r="O648" i="1"/>
  <c r="N648" i="1"/>
  <c r="P648" i="1" s="1"/>
  <c r="Q648" i="1" s="1"/>
  <c r="M648" i="1"/>
  <c r="L648" i="1"/>
  <c r="O647" i="1"/>
  <c r="N647" i="1"/>
  <c r="P647" i="1" s="1"/>
  <c r="Q647" i="1" s="1"/>
  <c r="M647" i="1"/>
  <c r="L647" i="1"/>
  <c r="O646" i="1"/>
  <c r="N646" i="1"/>
  <c r="P646" i="1" s="1"/>
  <c r="Q646" i="1" s="1"/>
  <c r="M646" i="1"/>
  <c r="L646" i="1"/>
  <c r="O645" i="1"/>
  <c r="N645" i="1"/>
  <c r="P645" i="1" s="1"/>
  <c r="Q645" i="1" s="1"/>
  <c r="M645" i="1"/>
  <c r="L645" i="1"/>
  <c r="O644" i="1"/>
  <c r="N644" i="1"/>
  <c r="P644" i="1" s="1"/>
  <c r="Q644" i="1" s="1"/>
  <c r="M644" i="1"/>
  <c r="L644" i="1"/>
  <c r="O643" i="1"/>
  <c r="N643" i="1"/>
  <c r="P643" i="1" s="1"/>
  <c r="Q643" i="1" s="1"/>
  <c r="M643" i="1"/>
  <c r="L643" i="1"/>
  <c r="P642" i="1"/>
  <c r="Q642" i="1" s="1"/>
  <c r="O642" i="1"/>
  <c r="N642" i="1"/>
  <c r="M642" i="1"/>
  <c r="L642" i="1"/>
  <c r="O641" i="1"/>
  <c r="N641" i="1"/>
  <c r="P641" i="1" s="1"/>
  <c r="Q641" i="1" s="1"/>
  <c r="M641" i="1"/>
  <c r="L641" i="1"/>
  <c r="O640" i="1"/>
  <c r="N640" i="1"/>
  <c r="P640" i="1" s="1"/>
  <c r="Q640" i="1" s="1"/>
  <c r="M640" i="1"/>
  <c r="L640" i="1"/>
  <c r="O639" i="1"/>
  <c r="N639" i="1"/>
  <c r="P639" i="1" s="1"/>
  <c r="Q639" i="1" s="1"/>
  <c r="M639" i="1"/>
  <c r="L639" i="1"/>
  <c r="O638" i="1"/>
  <c r="N638" i="1"/>
  <c r="P638" i="1" s="1"/>
  <c r="Q638" i="1" s="1"/>
  <c r="M638" i="1"/>
  <c r="L638" i="1"/>
  <c r="O637" i="1"/>
  <c r="N637" i="1"/>
  <c r="P637" i="1" s="1"/>
  <c r="Q637" i="1" s="1"/>
  <c r="M637" i="1"/>
  <c r="L637" i="1"/>
  <c r="O636" i="1"/>
  <c r="N636" i="1"/>
  <c r="P636" i="1" s="1"/>
  <c r="Q636" i="1" s="1"/>
  <c r="M636" i="1"/>
  <c r="L636" i="1"/>
  <c r="O635" i="1"/>
  <c r="N635" i="1"/>
  <c r="P635" i="1" s="1"/>
  <c r="Q635" i="1" s="1"/>
  <c r="M635" i="1"/>
  <c r="L635" i="1"/>
  <c r="O634" i="1"/>
  <c r="N634" i="1"/>
  <c r="P634" i="1" s="1"/>
  <c r="Q634" i="1" s="1"/>
  <c r="M634" i="1"/>
  <c r="L634" i="1"/>
  <c r="O633" i="1"/>
  <c r="N633" i="1"/>
  <c r="P633" i="1" s="1"/>
  <c r="Q633" i="1" s="1"/>
  <c r="M633" i="1"/>
  <c r="L633" i="1"/>
  <c r="O632" i="1"/>
  <c r="N632" i="1"/>
  <c r="P632" i="1" s="1"/>
  <c r="Q632" i="1" s="1"/>
  <c r="M632" i="1"/>
  <c r="L632" i="1"/>
  <c r="O631" i="1"/>
  <c r="N631" i="1"/>
  <c r="P631" i="1" s="1"/>
  <c r="Q631" i="1" s="1"/>
  <c r="M631" i="1"/>
  <c r="L631" i="1"/>
  <c r="O630" i="1"/>
  <c r="N630" i="1"/>
  <c r="P630" i="1" s="1"/>
  <c r="Q630" i="1" s="1"/>
  <c r="M630" i="1"/>
  <c r="L630" i="1"/>
  <c r="O629" i="1"/>
  <c r="N629" i="1"/>
  <c r="P629" i="1" s="1"/>
  <c r="Q629" i="1" s="1"/>
  <c r="M629" i="1"/>
  <c r="L629" i="1"/>
  <c r="P628" i="1"/>
  <c r="Q628" i="1" s="1"/>
  <c r="O628" i="1"/>
  <c r="N628" i="1"/>
  <c r="M628" i="1"/>
  <c r="L628" i="1"/>
  <c r="O627" i="1"/>
  <c r="N627" i="1"/>
  <c r="P627" i="1" s="1"/>
  <c r="Q627" i="1" s="1"/>
  <c r="M627" i="1"/>
  <c r="L627" i="1"/>
  <c r="O626" i="1"/>
  <c r="N626" i="1"/>
  <c r="P626" i="1" s="1"/>
  <c r="Q626" i="1" s="1"/>
  <c r="M626" i="1"/>
  <c r="L626" i="1"/>
  <c r="O625" i="1"/>
  <c r="N625" i="1"/>
  <c r="P625" i="1" s="1"/>
  <c r="Q625" i="1" s="1"/>
  <c r="M625" i="1"/>
  <c r="L625" i="1"/>
  <c r="O624" i="1"/>
  <c r="N624" i="1"/>
  <c r="P624" i="1" s="1"/>
  <c r="Q624" i="1" s="1"/>
  <c r="M624" i="1"/>
  <c r="L624" i="1"/>
  <c r="O623" i="1"/>
  <c r="N623" i="1"/>
  <c r="P623" i="1" s="1"/>
  <c r="Q623" i="1" s="1"/>
  <c r="M623" i="1"/>
  <c r="L623" i="1"/>
  <c r="O622" i="1"/>
  <c r="N622" i="1"/>
  <c r="P622" i="1" s="1"/>
  <c r="Q622" i="1" s="1"/>
  <c r="M622" i="1"/>
  <c r="L622" i="1"/>
  <c r="O621" i="1"/>
  <c r="N621" i="1"/>
  <c r="P621" i="1" s="1"/>
  <c r="Q621" i="1" s="1"/>
  <c r="M621" i="1"/>
  <c r="L621" i="1"/>
  <c r="O620" i="1"/>
  <c r="N620" i="1"/>
  <c r="P620" i="1" s="1"/>
  <c r="Q620" i="1" s="1"/>
  <c r="M620" i="1"/>
  <c r="L620" i="1"/>
  <c r="O619" i="1"/>
  <c r="N619" i="1"/>
  <c r="P619" i="1" s="1"/>
  <c r="Q619" i="1" s="1"/>
  <c r="M619" i="1"/>
  <c r="L619" i="1"/>
  <c r="O618" i="1"/>
  <c r="N618" i="1"/>
  <c r="P618" i="1" s="1"/>
  <c r="Q618" i="1" s="1"/>
  <c r="M618" i="1"/>
  <c r="L618" i="1"/>
  <c r="O617" i="1"/>
  <c r="N617" i="1"/>
  <c r="P617" i="1" s="1"/>
  <c r="Q617" i="1" s="1"/>
  <c r="M617" i="1"/>
  <c r="L617" i="1"/>
  <c r="O616" i="1"/>
  <c r="N616" i="1"/>
  <c r="P616" i="1" s="1"/>
  <c r="Q616" i="1" s="1"/>
  <c r="M616" i="1"/>
  <c r="L616" i="1"/>
  <c r="O615" i="1"/>
  <c r="N615" i="1"/>
  <c r="P615" i="1" s="1"/>
  <c r="Q615" i="1" s="1"/>
  <c r="M615" i="1"/>
  <c r="L615" i="1"/>
  <c r="O614" i="1"/>
  <c r="N614" i="1"/>
  <c r="P614" i="1" s="1"/>
  <c r="Q614" i="1" s="1"/>
  <c r="M614" i="1"/>
  <c r="L614" i="1"/>
  <c r="O613" i="1"/>
  <c r="N613" i="1"/>
  <c r="P613" i="1" s="1"/>
  <c r="Q613" i="1" s="1"/>
  <c r="M613" i="1"/>
  <c r="L613" i="1"/>
  <c r="O612" i="1"/>
  <c r="N612" i="1"/>
  <c r="P612" i="1" s="1"/>
  <c r="Q612" i="1" s="1"/>
  <c r="M612" i="1"/>
  <c r="L612" i="1"/>
  <c r="O611" i="1"/>
  <c r="N611" i="1"/>
  <c r="P611" i="1" s="1"/>
  <c r="Q611" i="1" s="1"/>
  <c r="M611" i="1"/>
  <c r="L611" i="1"/>
  <c r="O610" i="1"/>
  <c r="N610" i="1"/>
  <c r="P610" i="1" s="1"/>
  <c r="Q610" i="1" s="1"/>
  <c r="M610" i="1"/>
  <c r="L610" i="1"/>
  <c r="O609" i="1"/>
  <c r="N609" i="1"/>
  <c r="P609" i="1" s="1"/>
  <c r="Q609" i="1" s="1"/>
  <c r="M609" i="1"/>
  <c r="L609" i="1"/>
  <c r="O608" i="1"/>
  <c r="N608" i="1"/>
  <c r="P608" i="1" s="1"/>
  <c r="Q608" i="1" s="1"/>
  <c r="M608" i="1"/>
  <c r="L608" i="1"/>
  <c r="O607" i="1"/>
  <c r="N607" i="1"/>
  <c r="P607" i="1" s="1"/>
  <c r="Q607" i="1" s="1"/>
  <c r="M607" i="1"/>
  <c r="L607" i="1"/>
  <c r="O606" i="1"/>
  <c r="N606" i="1"/>
  <c r="P606" i="1" s="1"/>
  <c r="Q606" i="1" s="1"/>
  <c r="M606" i="1"/>
  <c r="L606" i="1"/>
  <c r="O605" i="1"/>
  <c r="N605" i="1"/>
  <c r="P605" i="1" s="1"/>
  <c r="Q605" i="1" s="1"/>
  <c r="M605" i="1"/>
  <c r="L605" i="1"/>
  <c r="O604" i="1"/>
  <c r="N604" i="1"/>
  <c r="P604" i="1" s="1"/>
  <c r="Q604" i="1" s="1"/>
  <c r="M604" i="1"/>
  <c r="L604" i="1"/>
  <c r="O603" i="1"/>
  <c r="N603" i="1"/>
  <c r="P603" i="1" s="1"/>
  <c r="Q603" i="1" s="1"/>
  <c r="M603" i="1"/>
  <c r="L603" i="1"/>
  <c r="O602" i="1"/>
  <c r="N602" i="1"/>
  <c r="P602" i="1" s="1"/>
  <c r="Q602" i="1" s="1"/>
  <c r="M602" i="1"/>
  <c r="L602" i="1"/>
  <c r="O601" i="1"/>
  <c r="N601" i="1"/>
  <c r="P601" i="1" s="1"/>
  <c r="Q601" i="1" s="1"/>
  <c r="M601" i="1"/>
  <c r="L601" i="1"/>
  <c r="O600" i="1"/>
  <c r="N600" i="1"/>
  <c r="P600" i="1" s="1"/>
  <c r="Q600" i="1" s="1"/>
  <c r="M600" i="1"/>
  <c r="L600" i="1"/>
  <c r="O599" i="1"/>
  <c r="N599" i="1"/>
  <c r="P599" i="1" s="1"/>
  <c r="Q599" i="1" s="1"/>
  <c r="M599" i="1"/>
  <c r="L599" i="1"/>
  <c r="O598" i="1"/>
  <c r="N598" i="1"/>
  <c r="P598" i="1" s="1"/>
  <c r="Q598" i="1" s="1"/>
  <c r="M598" i="1"/>
  <c r="L598" i="1"/>
  <c r="O597" i="1"/>
  <c r="N597" i="1"/>
  <c r="P597" i="1" s="1"/>
  <c r="Q597" i="1" s="1"/>
  <c r="M597" i="1"/>
  <c r="L597" i="1"/>
  <c r="O596" i="1"/>
  <c r="N596" i="1"/>
  <c r="P596" i="1" s="1"/>
  <c r="Q596" i="1" s="1"/>
  <c r="M596" i="1"/>
  <c r="L596" i="1"/>
  <c r="O595" i="1"/>
  <c r="N595" i="1"/>
  <c r="P595" i="1" s="1"/>
  <c r="Q595" i="1" s="1"/>
  <c r="M595" i="1"/>
  <c r="L595" i="1"/>
  <c r="O594" i="1"/>
  <c r="N594" i="1"/>
  <c r="P594" i="1" s="1"/>
  <c r="Q594" i="1" s="1"/>
  <c r="M594" i="1"/>
  <c r="L594" i="1"/>
  <c r="O593" i="1"/>
  <c r="N593" i="1"/>
  <c r="P593" i="1" s="1"/>
  <c r="Q593" i="1" s="1"/>
  <c r="M593" i="1"/>
  <c r="L593" i="1"/>
  <c r="O592" i="1"/>
  <c r="N592" i="1"/>
  <c r="P592" i="1" s="1"/>
  <c r="Q592" i="1" s="1"/>
  <c r="M592" i="1"/>
  <c r="L592" i="1"/>
  <c r="O591" i="1"/>
  <c r="N591" i="1"/>
  <c r="P591" i="1" s="1"/>
  <c r="Q591" i="1" s="1"/>
  <c r="M591" i="1"/>
  <c r="L591" i="1"/>
  <c r="O590" i="1"/>
  <c r="N590" i="1"/>
  <c r="P590" i="1" s="1"/>
  <c r="Q590" i="1" s="1"/>
  <c r="M590" i="1"/>
  <c r="L590" i="1"/>
  <c r="O589" i="1"/>
  <c r="N589" i="1"/>
  <c r="P589" i="1" s="1"/>
  <c r="Q589" i="1" s="1"/>
  <c r="M589" i="1"/>
  <c r="L589" i="1"/>
  <c r="O588" i="1"/>
  <c r="N588" i="1"/>
  <c r="P588" i="1" s="1"/>
  <c r="Q588" i="1" s="1"/>
  <c r="M588" i="1"/>
  <c r="L588" i="1"/>
  <c r="O587" i="1"/>
  <c r="N587" i="1"/>
  <c r="P587" i="1" s="1"/>
  <c r="Q587" i="1" s="1"/>
  <c r="M587" i="1"/>
  <c r="L587" i="1"/>
  <c r="O586" i="1"/>
  <c r="N586" i="1"/>
  <c r="P586" i="1" s="1"/>
  <c r="Q586" i="1" s="1"/>
  <c r="M586" i="1"/>
  <c r="L586" i="1"/>
  <c r="O585" i="1"/>
  <c r="N585" i="1"/>
  <c r="P585" i="1" s="1"/>
  <c r="Q585" i="1" s="1"/>
  <c r="M585" i="1"/>
  <c r="L585" i="1"/>
  <c r="O584" i="1"/>
  <c r="N584" i="1"/>
  <c r="P584" i="1" s="1"/>
  <c r="Q584" i="1" s="1"/>
  <c r="M584" i="1"/>
  <c r="L584" i="1"/>
  <c r="O583" i="1"/>
  <c r="N583" i="1"/>
  <c r="P583" i="1" s="1"/>
  <c r="Q583" i="1" s="1"/>
  <c r="M583" i="1"/>
  <c r="L583" i="1"/>
  <c r="O582" i="1"/>
  <c r="N582" i="1"/>
  <c r="P582" i="1" s="1"/>
  <c r="Q582" i="1" s="1"/>
  <c r="M582" i="1"/>
  <c r="L582" i="1"/>
  <c r="P581" i="1"/>
  <c r="Q581" i="1" s="1"/>
  <c r="O581" i="1"/>
  <c r="N581" i="1"/>
  <c r="M581" i="1"/>
  <c r="L581" i="1"/>
  <c r="O580" i="1"/>
  <c r="N580" i="1"/>
  <c r="P580" i="1" s="1"/>
  <c r="Q580" i="1" s="1"/>
  <c r="M580" i="1"/>
  <c r="L580" i="1"/>
  <c r="O579" i="1"/>
  <c r="N579" i="1"/>
  <c r="P579" i="1" s="1"/>
  <c r="Q579" i="1" s="1"/>
  <c r="M579" i="1"/>
  <c r="L579" i="1"/>
  <c r="O578" i="1"/>
  <c r="N578" i="1"/>
  <c r="P578" i="1" s="1"/>
  <c r="Q578" i="1" s="1"/>
  <c r="M578" i="1"/>
  <c r="L578" i="1"/>
  <c r="O577" i="1"/>
  <c r="N577" i="1"/>
  <c r="P577" i="1" s="1"/>
  <c r="Q577" i="1" s="1"/>
  <c r="M577" i="1"/>
  <c r="L577" i="1"/>
  <c r="O576" i="1"/>
  <c r="N576" i="1"/>
  <c r="P576" i="1" s="1"/>
  <c r="Q576" i="1" s="1"/>
  <c r="M576" i="1"/>
  <c r="L576" i="1"/>
  <c r="O575" i="1"/>
  <c r="N575" i="1"/>
  <c r="P575" i="1" s="1"/>
  <c r="Q575" i="1" s="1"/>
  <c r="M575" i="1"/>
  <c r="L575" i="1"/>
  <c r="O574" i="1"/>
  <c r="N574" i="1"/>
  <c r="P574" i="1" s="1"/>
  <c r="Q574" i="1" s="1"/>
  <c r="M574" i="1"/>
  <c r="L574" i="1"/>
  <c r="O573" i="1"/>
  <c r="N573" i="1"/>
  <c r="P573" i="1" s="1"/>
  <c r="Q573" i="1" s="1"/>
  <c r="M573" i="1"/>
  <c r="L573" i="1"/>
  <c r="O572" i="1"/>
  <c r="N572" i="1"/>
  <c r="P572" i="1" s="1"/>
  <c r="Q572" i="1" s="1"/>
  <c r="M572" i="1"/>
  <c r="L572" i="1"/>
  <c r="O571" i="1"/>
  <c r="N571" i="1"/>
  <c r="P571" i="1" s="1"/>
  <c r="Q571" i="1" s="1"/>
  <c r="M571" i="1"/>
  <c r="L571" i="1"/>
  <c r="O570" i="1"/>
  <c r="N570" i="1"/>
  <c r="P570" i="1" s="1"/>
  <c r="Q570" i="1" s="1"/>
  <c r="M570" i="1"/>
  <c r="L570" i="1"/>
  <c r="O569" i="1"/>
  <c r="N569" i="1"/>
  <c r="P569" i="1" s="1"/>
  <c r="Q569" i="1" s="1"/>
  <c r="M569" i="1"/>
  <c r="L569" i="1"/>
  <c r="O568" i="1"/>
  <c r="N568" i="1"/>
  <c r="P568" i="1" s="1"/>
  <c r="Q568" i="1" s="1"/>
  <c r="M568" i="1"/>
  <c r="L568" i="1"/>
  <c r="O567" i="1"/>
  <c r="N567" i="1"/>
  <c r="P567" i="1" s="1"/>
  <c r="Q567" i="1" s="1"/>
  <c r="M567" i="1"/>
  <c r="L567" i="1"/>
  <c r="O566" i="1"/>
  <c r="N566" i="1"/>
  <c r="P566" i="1" s="1"/>
  <c r="Q566" i="1" s="1"/>
  <c r="M566" i="1"/>
  <c r="L566" i="1"/>
  <c r="O565" i="1"/>
  <c r="N565" i="1"/>
  <c r="P565" i="1" s="1"/>
  <c r="Q565" i="1" s="1"/>
  <c r="M565" i="1"/>
  <c r="L565" i="1"/>
  <c r="O564" i="1"/>
  <c r="N564" i="1"/>
  <c r="P564" i="1" s="1"/>
  <c r="Q564" i="1" s="1"/>
  <c r="M564" i="1"/>
  <c r="L564" i="1"/>
  <c r="O563" i="1"/>
  <c r="N563" i="1"/>
  <c r="P563" i="1" s="1"/>
  <c r="Q563" i="1" s="1"/>
  <c r="M563" i="1"/>
  <c r="L563" i="1"/>
  <c r="O562" i="1"/>
  <c r="N562" i="1"/>
  <c r="P562" i="1" s="1"/>
  <c r="Q562" i="1" s="1"/>
  <c r="M562" i="1"/>
  <c r="L562" i="1"/>
  <c r="O561" i="1"/>
  <c r="N561" i="1"/>
  <c r="P561" i="1" s="1"/>
  <c r="Q561" i="1" s="1"/>
  <c r="M561" i="1"/>
  <c r="L561" i="1"/>
  <c r="O560" i="1"/>
  <c r="N560" i="1"/>
  <c r="P560" i="1" s="1"/>
  <c r="Q560" i="1" s="1"/>
  <c r="M560" i="1"/>
  <c r="L560" i="1"/>
  <c r="O559" i="1"/>
  <c r="N559" i="1"/>
  <c r="P559" i="1" s="1"/>
  <c r="Q559" i="1" s="1"/>
  <c r="M559" i="1"/>
  <c r="L559" i="1"/>
  <c r="O558" i="1"/>
  <c r="N558" i="1"/>
  <c r="P558" i="1" s="1"/>
  <c r="Q558" i="1" s="1"/>
  <c r="M558" i="1"/>
  <c r="L558" i="1"/>
  <c r="O557" i="1"/>
  <c r="N557" i="1"/>
  <c r="P557" i="1" s="1"/>
  <c r="Q557" i="1" s="1"/>
  <c r="M557" i="1"/>
  <c r="L557" i="1"/>
  <c r="O556" i="1"/>
  <c r="N556" i="1"/>
  <c r="P556" i="1" s="1"/>
  <c r="Q556" i="1" s="1"/>
  <c r="M556" i="1"/>
  <c r="L556" i="1"/>
  <c r="O555" i="1"/>
  <c r="N555" i="1"/>
  <c r="P555" i="1" s="1"/>
  <c r="Q555" i="1" s="1"/>
  <c r="M555" i="1"/>
  <c r="L555" i="1"/>
  <c r="O554" i="1"/>
  <c r="N554" i="1"/>
  <c r="P554" i="1" s="1"/>
  <c r="Q554" i="1" s="1"/>
  <c r="M554" i="1"/>
  <c r="L554" i="1"/>
  <c r="O553" i="1"/>
  <c r="N553" i="1"/>
  <c r="P553" i="1" s="1"/>
  <c r="Q553" i="1" s="1"/>
  <c r="M553" i="1"/>
  <c r="L553" i="1"/>
  <c r="O552" i="1"/>
  <c r="N552" i="1"/>
  <c r="P552" i="1" s="1"/>
  <c r="Q552" i="1" s="1"/>
  <c r="M552" i="1"/>
  <c r="L552" i="1"/>
  <c r="O551" i="1"/>
  <c r="N551" i="1"/>
  <c r="P551" i="1" s="1"/>
  <c r="Q551" i="1" s="1"/>
  <c r="M551" i="1"/>
  <c r="L551" i="1"/>
  <c r="O550" i="1"/>
  <c r="N550" i="1"/>
  <c r="P550" i="1" s="1"/>
  <c r="Q550" i="1" s="1"/>
  <c r="M550" i="1"/>
  <c r="L550" i="1"/>
  <c r="O549" i="1"/>
  <c r="N549" i="1"/>
  <c r="P549" i="1" s="1"/>
  <c r="Q549" i="1" s="1"/>
  <c r="M549" i="1"/>
  <c r="L549" i="1"/>
  <c r="O548" i="1"/>
  <c r="N548" i="1"/>
  <c r="P548" i="1" s="1"/>
  <c r="Q548" i="1" s="1"/>
  <c r="M548" i="1"/>
  <c r="L548" i="1"/>
  <c r="O547" i="1"/>
  <c r="N547" i="1"/>
  <c r="P547" i="1" s="1"/>
  <c r="Q547" i="1" s="1"/>
  <c r="M547" i="1"/>
  <c r="L547" i="1"/>
  <c r="O546" i="1"/>
  <c r="N546" i="1"/>
  <c r="P546" i="1" s="1"/>
  <c r="Q546" i="1" s="1"/>
  <c r="M546" i="1"/>
  <c r="L546" i="1"/>
  <c r="O545" i="1"/>
  <c r="N545" i="1"/>
  <c r="P545" i="1" s="1"/>
  <c r="Q545" i="1" s="1"/>
  <c r="M545" i="1"/>
  <c r="L545" i="1"/>
  <c r="O544" i="1"/>
  <c r="N544" i="1"/>
  <c r="P544" i="1" s="1"/>
  <c r="Q544" i="1" s="1"/>
  <c r="M544" i="1"/>
  <c r="L544" i="1"/>
  <c r="O543" i="1"/>
  <c r="N543" i="1"/>
  <c r="P543" i="1" s="1"/>
  <c r="Q543" i="1" s="1"/>
  <c r="M543" i="1"/>
  <c r="L543" i="1"/>
  <c r="O542" i="1"/>
  <c r="N542" i="1"/>
  <c r="P542" i="1" s="1"/>
  <c r="Q542" i="1" s="1"/>
  <c r="M542" i="1"/>
  <c r="L542" i="1"/>
  <c r="O541" i="1"/>
  <c r="N541" i="1"/>
  <c r="P541" i="1" s="1"/>
  <c r="Q541" i="1" s="1"/>
  <c r="M541" i="1"/>
  <c r="L541" i="1"/>
  <c r="O540" i="1"/>
  <c r="N540" i="1"/>
  <c r="P540" i="1" s="1"/>
  <c r="Q540" i="1" s="1"/>
  <c r="M540" i="1"/>
  <c r="L540" i="1"/>
  <c r="O539" i="1"/>
  <c r="N539" i="1"/>
  <c r="P539" i="1" s="1"/>
  <c r="Q539" i="1" s="1"/>
  <c r="M539" i="1"/>
  <c r="L539" i="1"/>
  <c r="O538" i="1"/>
  <c r="N538" i="1"/>
  <c r="P538" i="1" s="1"/>
  <c r="Q538" i="1" s="1"/>
  <c r="M538" i="1"/>
  <c r="L538" i="1"/>
  <c r="O537" i="1"/>
  <c r="N537" i="1"/>
  <c r="P537" i="1" s="1"/>
  <c r="Q537" i="1" s="1"/>
  <c r="M537" i="1"/>
  <c r="L537" i="1"/>
  <c r="O536" i="1"/>
  <c r="N536" i="1"/>
  <c r="P536" i="1" s="1"/>
  <c r="Q536" i="1" s="1"/>
  <c r="M536" i="1"/>
  <c r="L536" i="1"/>
  <c r="O535" i="1"/>
  <c r="N535" i="1"/>
  <c r="P535" i="1" s="1"/>
  <c r="Q535" i="1" s="1"/>
  <c r="M535" i="1"/>
  <c r="L535" i="1"/>
  <c r="O534" i="1"/>
  <c r="N534" i="1"/>
  <c r="P534" i="1" s="1"/>
  <c r="Q534" i="1" s="1"/>
  <c r="M534" i="1"/>
  <c r="L534" i="1"/>
  <c r="O533" i="1"/>
  <c r="N533" i="1"/>
  <c r="P533" i="1" s="1"/>
  <c r="Q533" i="1" s="1"/>
  <c r="M533" i="1"/>
  <c r="L533" i="1"/>
  <c r="O532" i="1"/>
  <c r="N532" i="1"/>
  <c r="P532" i="1" s="1"/>
  <c r="Q532" i="1" s="1"/>
  <c r="M532" i="1"/>
  <c r="L532" i="1"/>
  <c r="O531" i="1"/>
  <c r="N531" i="1"/>
  <c r="P531" i="1" s="1"/>
  <c r="Q531" i="1" s="1"/>
  <c r="M531" i="1"/>
  <c r="L531" i="1"/>
  <c r="O530" i="1"/>
  <c r="N530" i="1"/>
  <c r="P530" i="1" s="1"/>
  <c r="Q530" i="1" s="1"/>
  <c r="M530" i="1"/>
  <c r="L530" i="1"/>
  <c r="O529" i="1"/>
  <c r="N529" i="1"/>
  <c r="P529" i="1" s="1"/>
  <c r="Q529" i="1" s="1"/>
  <c r="M529" i="1"/>
  <c r="L529" i="1"/>
  <c r="O528" i="1"/>
  <c r="N528" i="1"/>
  <c r="P528" i="1" s="1"/>
  <c r="Q528" i="1" s="1"/>
  <c r="M528" i="1"/>
  <c r="L528" i="1"/>
  <c r="O527" i="1"/>
  <c r="N527" i="1"/>
  <c r="P527" i="1" s="1"/>
  <c r="Q527" i="1" s="1"/>
  <c r="M527" i="1"/>
  <c r="L527" i="1"/>
  <c r="O526" i="1"/>
  <c r="N526" i="1"/>
  <c r="P526" i="1" s="1"/>
  <c r="Q526" i="1" s="1"/>
  <c r="M526" i="1"/>
  <c r="L526" i="1"/>
  <c r="O525" i="1"/>
  <c r="N525" i="1"/>
  <c r="P525" i="1" s="1"/>
  <c r="Q525" i="1" s="1"/>
  <c r="M525" i="1"/>
  <c r="L525" i="1"/>
  <c r="O524" i="1"/>
  <c r="N524" i="1"/>
  <c r="P524" i="1" s="1"/>
  <c r="Q524" i="1" s="1"/>
  <c r="M524" i="1"/>
  <c r="L524" i="1"/>
  <c r="O523" i="1"/>
  <c r="N523" i="1"/>
  <c r="P523" i="1" s="1"/>
  <c r="Q523" i="1" s="1"/>
  <c r="M523" i="1"/>
  <c r="L523" i="1"/>
  <c r="O522" i="1"/>
  <c r="N522" i="1"/>
  <c r="P522" i="1" s="1"/>
  <c r="Q522" i="1" s="1"/>
  <c r="M522" i="1"/>
  <c r="L522" i="1"/>
  <c r="O521" i="1"/>
  <c r="N521" i="1"/>
  <c r="P521" i="1" s="1"/>
  <c r="Q521" i="1" s="1"/>
  <c r="M521" i="1"/>
  <c r="L521" i="1"/>
  <c r="O520" i="1"/>
  <c r="N520" i="1"/>
  <c r="P520" i="1" s="1"/>
  <c r="Q520" i="1" s="1"/>
  <c r="M520" i="1"/>
  <c r="L520" i="1"/>
  <c r="O519" i="1"/>
  <c r="N519" i="1"/>
  <c r="P519" i="1" s="1"/>
  <c r="Q519" i="1" s="1"/>
  <c r="M519" i="1"/>
  <c r="L519" i="1"/>
  <c r="O518" i="1"/>
  <c r="N518" i="1"/>
  <c r="P518" i="1" s="1"/>
  <c r="Q518" i="1" s="1"/>
  <c r="M518" i="1"/>
  <c r="L518" i="1"/>
  <c r="O517" i="1"/>
  <c r="N517" i="1"/>
  <c r="P517" i="1" s="1"/>
  <c r="Q517" i="1" s="1"/>
  <c r="M517" i="1"/>
  <c r="L517" i="1"/>
  <c r="O516" i="1"/>
  <c r="N516" i="1"/>
  <c r="P516" i="1" s="1"/>
  <c r="Q516" i="1" s="1"/>
  <c r="M516" i="1"/>
  <c r="L516" i="1"/>
  <c r="O515" i="1"/>
  <c r="N515" i="1"/>
  <c r="P515" i="1" s="1"/>
  <c r="Q515" i="1" s="1"/>
  <c r="M515" i="1"/>
  <c r="L515" i="1"/>
  <c r="O514" i="1"/>
  <c r="N514" i="1"/>
  <c r="P514" i="1" s="1"/>
  <c r="Q514" i="1" s="1"/>
  <c r="M514" i="1"/>
  <c r="L514" i="1"/>
  <c r="O513" i="1"/>
  <c r="N513" i="1"/>
  <c r="P513" i="1" s="1"/>
  <c r="Q513" i="1" s="1"/>
  <c r="M513" i="1"/>
  <c r="L513" i="1"/>
  <c r="O512" i="1"/>
  <c r="N512" i="1"/>
  <c r="P512" i="1" s="1"/>
  <c r="Q512" i="1" s="1"/>
  <c r="M512" i="1"/>
  <c r="L512" i="1"/>
  <c r="O511" i="1"/>
  <c r="N511" i="1"/>
  <c r="P511" i="1" s="1"/>
  <c r="Q511" i="1" s="1"/>
  <c r="M511" i="1"/>
  <c r="L511" i="1"/>
  <c r="O510" i="1"/>
  <c r="N510" i="1"/>
  <c r="P510" i="1" s="1"/>
  <c r="Q510" i="1" s="1"/>
  <c r="M510" i="1"/>
  <c r="L510" i="1"/>
  <c r="O509" i="1"/>
  <c r="N509" i="1"/>
  <c r="P509" i="1" s="1"/>
  <c r="Q509" i="1" s="1"/>
  <c r="M509" i="1"/>
  <c r="L509" i="1"/>
  <c r="O508" i="1"/>
  <c r="N508" i="1"/>
  <c r="P508" i="1" s="1"/>
  <c r="Q508" i="1" s="1"/>
  <c r="M508" i="1"/>
  <c r="L508" i="1"/>
  <c r="O507" i="1"/>
  <c r="N507" i="1"/>
  <c r="P507" i="1" s="1"/>
  <c r="Q507" i="1" s="1"/>
  <c r="M507" i="1"/>
  <c r="L507" i="1"/>
  <c r="O506" i="1"/>
  <c r="N506" i="1"/>
  <c r="P506" i="1" s="1"/>
  <c r="Q506" i="1" s="1"/>
  <c r="M506" i="1"/>
  <c r="L506" i="1"/>
  <c r="O505" i="1"/>
  <c r="N505" i="1"/>
  <c r="P505" i="1" s="1"/>
  <c r="Q505" i="1" s="1"/>
  <c r="M505" i="1"/>
  <c r="L505" i="1"/>
  <c r="O504" i="1"/>
  <c r="N504" i="1"/>
  <c r="P504" i="1" s="1"/>
  <c r="Q504" i="1" s="1"/>
  <c r="M504" i="1"/>
  <c r="L504" i="1"/>
  <c r="O503" i="1"/>
  <c r="N503" i="1"/>
  <c r="P503" i="1" s="1"/>
  <c r="Q503" i="1" s="1"/>
  <c r="M503" i="1"/>
  <c r="L503" i="1"/>
  <c r="O502" i="1"/>
  <c r="N502" i="1"/>
  <c r="P502" i="1" s="1"/>
  <c r="Q502" i="1" s="1"/>
  <c r="M502" i="1"/>
  <c r="L502" i="1"/>
  <c r="O501" i="1"/>
  <c r="N501" i="1"/>
  <c r="P501" i="1" s="1"/>
  <c r="Q501" i="1" s="1"/>
  <c r="M501" i="1"/>
  <c r="L501" i="1"/>
  <c r="O500" i="1"/>
  <c r="N500" i="1"/>
  <c r="P500" i="1" s="1"/>
  <c r="Q500" i="1" s="1"/>
  <c r="M500" i="1"/>
  <c r="L500" i="1"/>
  <c r="O499" i="1"/>
  <c r="N499" i="1"/>
  <c r="P499" i="1" s="1"/>
  <c r="Q499" i="1" s="1"/>
  <c r="M499" i="1"/>
  <c r="L499" i="1"/>
  <c r="O498" i="1"/>
  <c r="N498" i="1"/>
  <c r="P498" i="1" s="1"/>
  <c r="Q498" i="1" s="1"/>
  <c r="M498" i="1"/>
  <c r="L498" i="1"/>
  <c r="O497" i="1"/>
  <c r="N497" i="1"/>
  <c r="P497" i="1" s="1"/>
  <c r="Q497" i="1" s="1"/>
  <c r="M497" i="1"/>
  <c r="L497" i="1"/>
  <c r="O496" i="1"/>
  <c r="N496" i="1"/>
  <c r="P496" i="1" s="1"/>
  <c r="Q496" i="1" s="1"/>
  <c r="M496" i="1"/>
  <c r="L496" i="1"/>
  <c r="O495" i="1"/>
  <c r="N495" i="1"/>
  <c r="P495" i="1" s="1"/>
  <c r="Q495" i="1" s="1"/>
  <c r="M495" i="1"/>
  <c r="L495" i="1"/>
  <c r="O494" i="1"/>
  <c r="N494" i="1"/>
  <c r="P494" i="1" s="1"/>
  <c r="Q494" i="1" s="1"/>
  <c r="M494" i="1"/>
  <c r="L494" i="1"/>
  <c r="O493" i="1"/>
  <c r="N493" i="1"/>
  <c r="P493" i="1" s="1"/>
  <c r="Q493" i="1" s="1"/>
  <c r="M493" i="1"/>
  <c r="L493" i="1"/>
  <c r="O492" i="1"/>
  <c r="N492" i="1"/>
  <c r="P492" i="1" s="1"/>
  <c r="Q492" i="1" s="1"/>
  <c r="M492" i="1"/>
  <c r="L492" i="1"/>
  <c r="O491" i="1"/>
  <c r="N491" i="1"/>
  <c r="P491" i="1" s="1"/>
  <c r="Q491" i="1" s="1"/>
  <c r="M491" i="1"/>
  <c r="L491" i="1"/>
  <c r="O490" i="1"/>
  <c r="N490" i="1"/>
  <c r="P490" i="1" s="1"/>
  <c r="Q490" i="1" s="1"/>
  <c r="M490" i="1"/>
  <c r="L490" i="1"/>
  <c r="O489" i="1"/>
  <c r="N489" i="1"/>
  <c r="P489" i="1" s="1"/>
  <c r="Q489" i="1" s="1"/>
  <c r="M489" i="1"/>
  <c r="L489" i="1"/>
  <c r="O488" i="1"/>
  <c r="N488" i="1"/>
  <c r="P488" i="1" s="1"/>
  <c r="Q488" i="1" s="1"/>
  <c r="M488" i="1"/>
  <c r="L488" i="1"/>
  <c r="O487" i="1"/>
  <c r="N487" i="1"/>
  <c r="P487" i="1" s="1"/>
  <c r="Q487" i="1" s="1"/>
  <c r="M487" i="1"/>
  <c r="L487" i="1"/>
  <c r="O486" i="1"/>
  <c r="N486" i="1"/>
  <c r="P486" i="1" s="1"/>
  <c r="Q486" i="1" s="1"/>
  <c r="M486" i="1"/>
  <c r="L486" i="1"/>
  <c r="O485" i="1"/>
  <c r="N485" i="1"/>
  <c r="P485" i="1" s="1"/>
  <c r="Q485" i="1" s="1"/>
  <c r="M485" i="1"/>
  <c r="L485" i="1"/>
  <c r="O484" i="1"/>
  <c r="N484" i="1"/>
  <c r="P484" i="1" s="1"/>
  <c r="Q484" i="1" s="1"/>
  <c r="M484" i="1"/>
  <c r="L484" i="1"/>
  <c r="O483" i="1"/>
  <c r="N483" i="1"/>
  <c r="P483" i="1" s="1"/>
  <c r="Q483" i="1" s="1"/>
  <c r="M483" i="1"/>
  <c r="L483" i="1"/>
  <c r="O482" i="1"/>
  <c r="N482" i="1"/>
  <c r="P482" i="1" s="1"/>
  <c r="Q482" i="1" s="1"/>
  <c r="M482" i="1"/>
  <c r="L482" i="1"/>
  <c r="O481" i="1"/>
  <c r="N481" i="1"/>
  <c r="P481" i="1" s="1"/>
  <c r="Q481" i="1" s="1"/>
  <c r="M481" i="1"/>
  <c r="L481" i="1"/>
  <c r="O480" i="1"/>
  <c r="N480" i="1"/>
  <c r="P480" i="1" s="1"/>
  <c r="Q480" i="1" s="1"/>
  <c r="M480" i="1"/>
  <c r="L480" i="1"/>
  <c r="O479" i="1"/>
  <c r="N479" i="1"/>
  <c r="P479" i="1" s="1"/>
  <c r="Q479" i="1" s="1"/>
  <c r="M479" i="1"/>
  <c r="L479" i="1"/>
  <c r="O478" i="1"/>
  <c r="N478" i="1"/>
  <c r="P478" i="1" s="1"/>
  <c r="Q478" i="1" s="1"/>
  <c r="M478" i="1"/>
  <c r="L478" i="1"/>
  <c r="O477" i="1"/>
  <c r="N477" i="1"/>
  <c r="P477" i="1" s="1"/>
  <c r="Q477" i="1" s="1"/>
  <c r="M477" i="1"/>
  <c r="L477" i="1"/>
  <c r="O476" i="1"/>
  <c r="N476" i="1"/>
  <c r="P476" i="1" s="1"/>
  <c r="Q476" i="1" s="1"/>
  <c r="M476" i="1"/>
  <c r="L476" i="1"/>
  <c r="O475" i="1"/>
  <c r="N475" i="1"/>
  <c r="P475" i="1" s="1"/>
  <c r="Q475" i="1" s="1"/>
  <c r="M475" i="1"/>
  <c r="L475" i="1"/>
  <c r="O474" i="1"/>
  <c r="N474" i="1"/>
  <c r="P474" i="1" s="1"/>
  <c r="Q474" i="1" s="1"/>
  <c r="M474" i="1"/>
  <c r="L474" i="1"/>
  <c r="O473" i="1"/>
  <c r="N473" i="1"/>
  <c r="P473" i="1" s="1"/>
  <c r="Q473" i="1" s="1"/>
  <c r="M473" i="1"/>
  <c r="L473" i="1"/>
  <c r="O472" i="1"/>
  <c r="N472" i="1"/>
  <c r="P472" i="1" s="1"/>
  <c r="Q472" i="1" s="1"/>
  <c r="M472" i="1"/>
  <c r="L472" i="1"/>
  <c r="O471" i="1"/>
  <c r="N471" i="1"/>
  <c r="P471" i="1" s="1"/>
  <c r="Q471" i="1" s="1"/>
  <c r="M471" i="1"/>
  <c r="L471" i="1"/>
  <c r="O470" i="1"/>
  <c r="N470" i="1"/>
  <c r="P470" i="1" s="1"/>
  <c r="Q470" i="1" s="1"/>
  <c r="M470" i="1"/>
  <c r="L470" i="1"/>
  <c r="O469" i="1"/>
  <c r="N469" i="1"/>
  <c r="P469" i="1" s="1"/>
  <c r="Q469" i="1" s="1"/>
  <c r="M469" i="1"/>
  <c r="L469" i="1"/>
  <c r="O468" i="1"/>
  <c r="N468" i="1"/>
  <c r="P468" i="1" s="1"/>
  <c r="Q468" i="1" s="1"/>
  <c r="M468" i="1"/>
  <c r="L468" i="1"/>
  <c r="O467" i="1"/>
  <c r="N467" i="1"/>
  <c r="P467" i="1" s="1"/>
  <c r="Q467" i="1" s="1"/>
  <c r="M467" i="1"/>
  <c r="L467" i="1"/>
  <c r="O466" i="1"/>
  <c r="N466" i="1"/>
  <c r="P466" i="1" s="1"/>
  <c r="Q466" i="1" s="1"/>
  <c r="M466" i="1"/>
  <c r="L466" i="1"/>
  <c r="O465" i="1"/>
  <c r="N465" i="1"/>
  <c r="P465" i="1" s="1"/>
  <c r="Q465" i="1" s="1"/>
  <c r="M465" i="1"/>
  <c r="L465" i="1"/>
  <c r="O464" i="1"/>
  <c r="N464" i="1"/>
  <c r="P464" i="1" s="1"/>
  <c r="Q464" i="1" s="1"/>
  <c r="M464" i="1"/>
  <c r="L464" i="1"/>
  <c r="O463" i="1"/>
  <c r="N463" i="1"/>
  <c r="P463" i="1" s="1"/>
  <c r="Q463" i="1" s="1"/>
  <c r="M463" i="1"/>
  <c r="L463" i="1"/>
  <c r="O462" i="1"/>
  <c r="N462" i="1"/>
  <c r="P462" i="1" s="1"/>
  <c r="Q462" i="1" s="1"/>
  <c r="M462" i="1"/>
  <c r="L462" i="1"/>
  <c r="O461" i="1"/>
  <c r="N461" i="1"/>
  <c r="P461" i="1" s="1"/>
  <c r="Q461" i="1" s="1"/>
  <c r="M461" i="1"/>
  <c r="L461" i="1"/>
  <c r="O460" i="1"/>
  <c r="N460" i="1"/>
  <c r="P460" i="1" s="1"/>
  <c r="Q460" i="1" s="1"/>
  <c r="M460" i="1"/>
  <c r="L460" i="1"/>
  <c r="O459" i="1"/>
  <c r="N459" i="1"/>
  <c r="P459" i="1" s="1"/>
  <c r="Q459" i="1" s="1"/>
  <c r="M459" i="1"/>
  <c r="L459" i="1"/>
  <c r="O458" i="1"/>
  <c r="N458" i="1"/>
  <c r="P458" i="1" s="1"/>
  <c r="Q458" i="1" s="1"/>
  <c r="M458" i="1"/>
  <c r="L458" i="1"/>
  <c r="O457" i="1"/>
  <c r="N457" i="1"/>
  <c r="P457" i="1" s="1"/>
  <c r="Q457" i="1" s="1"/>
  <c r="M457" i="1"/>
  <c r="L457" i="1"/>
  <c r="O456" i="1"/>
  <c r="N456" i="1"/>
  <c r="P456" i="1" s="1"/>
  <c r="Q456" i="1" s="1"/>
  <c r="M456" i="1"/>
  <c r="L456" i="1"/>
  <c r="O455" i="1"/>
  <c r="N455" i="1"/>
  <c r="P455" i="1" s="1"/>
  <c r="Q455" i="1" s="1"/>
  <c r="M455" i="1"/>
  <c r="L455" i="1"/>
  <c r="O454" i="1"/>
  <c r="N454" i="1"/>
  <c r="P454" i="1" s="1"/>
  <c r="Q454" i="1" s="1"/>
  <c r="M454" i="1"/>
  <c r="L454" i="1"/>
  <c r="O453" i="1"/>
  <c r="N453" i="1"/>
  <c r="P453" i="1" s="1"/>
  <c r="Q453" i="1" s="1"/>
  <c r="M453" i="1"/>
  <c r="L453" i="1"/>
  <c r="O452" i="1"/>
  <c r="N452" i="1"/>
  <c r="P452" i="1" s="1"/>
  <c r="Q452" i="1" s="1"/>
  <c r="M452" i="1"/>
  <c r="L452" i="1"/>
  <c r="O451" i="1"/>
  <c r="N451" i="1"/>
  <c r="P451" i="1" s="1"/>
  <c r="Q451" i="1" s="1"/>
  <c r="M451" i="1"/>
  <c r="L451" i="1"/>
  <c r="O450" i="1"/>
  <c r="N450" i="1"/>
  <c r="P450" i="1" s="1"/>
  <c r="Q450" i="1" s="1"/>
  <c r="M450" i="1"/>
  <c r="L450" i="1"/>
  <c r="O449" i="1"/>
  <c r="N449" i="1"/>
  <c r="P449" i="1" s="1"/>
  <c r="Q449" i="1" s="1"/>
  <c r="M449" i="1"/>
  <c r="L449" i="1"/>
  <c r="O448" i="1"/>
  <c r="N448" i="1"/>
  <c r="P448" i="1" s="1"/>
  <c r="Q448" i="1" s="1"/>
  <c r="M448" i="1"/>
  <c r="L448" i="1"/>
  <c r="O447" i="1"/>
  <c r="N447" i="1"/>
  <c r="P447" i="1" s="1"/>
  <c r="Q447" i="1" s="1"/>
  <c r="M447" i="1"/>
  <c r="L447" i="1"/>
  <c r="O446" i="1"/>
  <c r="N446" i="1"/>
  <c r="P446" i="1" s="1"/>
  <c r="Q446" i="1" s="1"/>
  <c r="M446" i="1"/>
  <c r="L446" i="1"/>
  <c r="O445" i="1"/>
  <c r="N445" i="1"/>
  <c r="P445" i="1" s="1"/>
  <c r="Q445" i="1" s="1"/>
  <c r="M445" i="1"/>
  <c r="L445" i="1"/>
  <c r="O444" i="1"/>
  <c r="N444" i="1"/>
  <c r="P444" i="1" s="1"/>
  <c r="Q444" i="1" s="1"/>
  <c r="M444" i="1"/>
  <c r="L444" i="1"/>
  <c r="O443" i="1"/>
  <c r="N443" i="1"/>
  <c r="P443" i="1" s="1"/>
  <c r="Q443" i="1" s="1"/>
  <c r="M443" i="1"/>
  <c r="L443" i="1"/>
  <c r="O442" i="1"/>
  <c r="N442" i="1"/>
  <c r="P442" i="1" s="1"/>
  <c r="Q442" i="1" s="1"/>
  <c r="M442" i="1"/>
  <c r="L442" i="1"/>
  <c r="O441" i="1"/>
  <c r="N441" i="1"/>
  <c r="P441" i="1" s="1"/>
  <c r="Q441" i="1" s="1"/>
  <c r="M441" i="1"/>
  <c r="L441" i="1"/>
  <c r="O440" i="1"/>
  <c r="N440" i="1"/>
  <c r="P440" i="1" s="1"/>
  <c r="Q440" i="1" s="1"/>
  <c r="M440" i="1"/>
  <c r="L440" i="1"/>
  <c r="O439" i="1"/>
  <c r="N439" i="1"/>
  <c r="P439" i="1" s="1"/>
  <c r="Q439" i="1" s="1"/>
  <c r="M439" i="1"/>
  <c r="L439" i="1"/>
  <c r="O438" i="1"/>
  <c r="N438" i="1"/>
  <c r="P438" i="1" s="1"/>
  <c r="Q438" i="1" s="1"/>
  <c r="M438" i="1"/>
  <c r="L438" i="1"/>
  <c r="O437" i="1"/>
  <c r="N437" i="1"/>
  <c r="P437" i="1" s="1"/>
  <c r="Q437" i="1" s="1"/>
  <c r="M437" i="1"/>
  <c r="L437" i="1"/>
  <c r="O436" i="1"/>
  <c r="N436" i="1"/>
  <c r="P436" i="1" s="1"/>
  <c r="Q436" i="1" s="1"/>
  <c r="M436" i="1"/>
  <c r="L436" i="1"/>
  <c r="O435" i="1"/>
  <c r="N435" i="1"/>
  <c r="P435" i="1" s="1"/>
  <c r="Q435" i="1" s="1"/>
  <c r="M435" i="1"/>
  <c r="L435" i="1"/>
  <c r="O434" i="1"/>
  <c r="N434" i="1"/>
  <c r="P434" i="1" s="1"/>
  <c r="Q434" i="1" s="1"/>
  <c r="M434" i="1"/>
  <c r="L434" i="1"/>
  <c r="O433" i="1"/>
  <c r="N433" i="1"/>
  <c r="P433" i="1" s="1"/>
  <c r="Q433" i="1" s="1"/>
  <c r="M433" i="1"/>
  <c r="L433" i="1"/>
  <c r="O432" i="1"/>
  <c r="N432" i="1"/>
  <c r="P432" i="1" s="1"/>
  <c r="Q432" i="1" s="1"/>
  <c r="M432" i="1"/>
  <c r="L432" i="1"/>
  <c r="O431" i="1"/>
  <c r="N431" i="1"/>
  <c r="P431" i="1" s="1"/>
  <c r="Q431" i="1" s="1"/>
  <c r="M431" i="1"/>
  <c r="L431" i="1"/>
  <c r="O430" i="1"/>
  <c r="N430" i="1"/>
  <c r="P430" i="1" s="1"/>
  <c r="Q430" i="1" s="1"/>
  <c r="M430" i="1"/>
  <c r="L430" i="1"/>
  <c r="O429" i="1"/>
  <c r="N429" i="1"/>
  <c r="P429" i="1" s="1"/>
  <c r="Q429" i="1" s="1"/>
  <c r="M429" i="1"/>
  <c r="L429" i="1"/>
  <c r="O428" i="1"/>
  <c r="N428" i="1"/>
  <c r="P428" i="1" s="1"/>
  <c r="Q428" i="1" s="1"/>
  <c r="M428" i="1"/>
  <c r="L428" i="1"/>
  <c r="O427" i="1"/>
  <c r="N427" i="1"/>
  <c r="P427" i="1" s="1"/>
  <c r="Q427" i="1" s="1"/>
  <c r="M427" i="1"/>
  <c r="L427" i="1"/>
  <c r="O426" i="1"/>
  <c r="N426" i="1"/>
  <c r="P426" i="1" s="1"/>
  <c r="Q426" i="1" s="1"/>
  <c r="M426" i="1"/>
  <c r="L426" i="1"/>
  <c r="O425" i="1"/>
  <c r="N425" i="1"/>
  <c r="P425" i="1" s="1"/>
  <c r="Q425" i="1" s="1"/>
  <c r="M425" i="1"/>
  <c r="L425" i="1"/>
  <c r="O424" i="1"/>
  <c r="N424" i="1"/>
  <c r="P424" i="1" s="1"/>
  <c r="Q424" i="1" s="1"/>
  <c r="M424" i="1"/>
  <c r="L424" i="1"/>
  <c r="O423" i="1"/>
  <c r="N423" i="1"/>
  <c r="P423" i="1" s="1"/>
  <c r="Q423" i="1" s="1"/>
  <c r="M423" i="1"/>
  <c r="L423" i="1"/>
  <c r="O422" i="1"/>
  <c r="N422" i="1"/>
  <c r="P422" i="1" s="1"/>
  <c r="Q422" i="1" s="1"/>
  <c r="M422" i="1"/>
  <c r="L422" i="1"/>
  <c r="O421" i="1"/>
  <c r="N421" i="1"/>
  <c r="P421" i="1" s="1"/>
  <c r="Q421" i="1" s="1"/>
  <c r="M421" i="1"/>
  <c r="L421" i="1"/>
  <c r="O420" i="1"/>
  <c r="N420" i="1"/>
  <c r="P420" i="1" s="1"/>
  <c r="Q420" i="1" s="1"/>
  <c r="M420" i="1"/>
  <c r="L420" i="1"/>
  <c r="O419" i="1"/>
  <c r="N419" i="1"/>
  <c r="P419" i="1" s="1"/>
  <c r="Q419" i="1" s="1"/>
  <c r="M419" i="1"/>
  <c r="L419" i="1"/>
  <c r="O418" i="1"/>
  <c r="N418" i="1"/>
  <c r="P418" i="1" s="1"/>
  <c r="Q418" i="1" s="1"/>
  <c r="M418" i="1"/>
  <c r="L418" i="1"/>
  <c r="O417" i="1"/>
  <c r="N417" i="1"/>
  <c r="P417" i="1" s="1"/>
  <c r="Q417" i="1" s="1"/>
  <c r="M417" i="1"/>
  <c r="L417" i="1"/>
  <c r="O416" i="1"/>
  <c r="N416" i="1"/>
  <c r="P416" i="1" s="1"/>
  <c r="Q416" i="1" s="1"/>
  <c r="M416" i="1"/>
  <c r="L416" i="1"/>
  <c r="O415" i="1"/>
  <c r="N415" i="1"/>
  <c r="P415" i="1" s="1"/>
  <c r="Q415" i="1" s="1"/>
  <c r="M415" i="1"/>
  <c r="L415" i="1"/>
  <c r="O414" i="1"/>
  <c r="N414" i="1"/>
  <c r="P414" i="1" s="1"/>
  <c r="Q414" i="1" s="1"/>
  <c r="M414" i="1"/>
  <c r="L414" i="1"/>
  <c r="O413" i="1"/>
  <c r="N413" i="1"/>
  <c r="P413" i="1" s="1"/>
  <c r="Q413" i="1" s="1"/>
  <c r="M413" i="1"/>
  <c r="L413" i="1"/>
  <c r="O412" i="1"/>
  <c r="N412" i="1"/>
  <c r="P412" i="1" s="1"/>
  <c r="Q412" i="1" s="1"/>
  <c r="M412" i="1"/>
  <c r="L412" i="1"/>
  <c r="O411" i="1"/>
  <c r="N411" i="1"/>
  <c r="P411" i="1" s="1"/>
  <c r="Q411" i="1" s="1"/>
  <c r="M411" i="1"/>
  <c r="L411" i="1"/>
  <c r="O410" i="1"/>
  <c r="N410" i="1"/>
  <c r="P410" i="1" s="1"/>
  <c r="Q410" i="1" s="1"/>
  <c r="M410" i="1"/>
  <c r="L410" i="1"/>
  <c r="O409" i="1"/>
  <c r="N409" i="1"/>
  <c r="P409" i="1" s="1"/>
  <c r="Q409" i="1" s="1"/>
  <c r="M409" i="1"/>
  <c r="L409" i="1"/>
  <c r="O408" i="1"/>
  <c r="N408" i="1"/>
  <c r="P408" i="1" s="1"/>
  <c r="Q408" i="1" s="1"/>
  <c r="M408" i="1"/>
  <c r="L408" i="1"/>
  <c r="O407" i="1"/>
  <c r="N407" i="1"/>
  <c r="P407" i="1" s="1"/>
  <c r="Q407" i="1" s="1"/>
  <c r="M407" i="1"/>
  <c r="L407" i="1"/>
  <c r="O406" i="1"/>
  <c r="N406" i="1"/>
  <c r="P406" i="1" s="1"/>
  <c r="Q406" i="1" s="1"/>
  <c r="M406" i="1"/>
  <c r="L406" i="1"/>
  <c r="O405" i="1"/>
  <c r="N405" i="1"/>
  <c r="P405" i="1" s="1"/>
  <c r="Q405" i="1" s="1"/>
  <c r="M405" i="1"/>
  <c r="L405" i="1"/>
  <c r="O404" i="1"/>
  <c r="N404" i="1"/>
  <c r="P404" i="1" s="1"/>
  <c r="Q404" i="1" s="1"/>
  <c r="M404" i="1"/>
  <c r="L404" i="1"/>
  <c r="O403" i="1"/>
  <c r="N403" i="1"/>
  <c r="P403" i="1" s="1"/>
  <c r="Q403" i="1" s="1"/>
  <c r="M403" i="1"/>
  <c r="L403" i="1"/>
  <c r="O402" i="1"/>
  <c r="N402" i="1"/>
  <c r="P402" i="1" s="1"/>
  <c r="Q402" i="1" s="1"/>
  <c r="M402" i="1"/>
  <c r="L402" i="1"/>
  <c r="O401" i="1"/>
  <c r="N401" i="1"/>
  <c r="P401" i="1" s="1"/>
  <c r="Q401" i="1" s="1"/>
  <c r="M401" i="1"/>
  <c r="L401" i="1"/>
  <c r="O400" i="1"/>
  <c r="N400" i="1"/>
  <c r="P400" i="1" s="1"/>
  <c r="Q400" i="1" s="1"/>
  <c r="M400" i="1"/>
  <c r="L400" i="1"/>
  <c r="O399" i="1"/>
  <c r="N399" i="1"/>
  <c r="P399" i="1" s="1"/>
  <c r="Q399" i="1" s="1"/>
  <c r="M399" i="1"/>
  <c r="L399" i="1"/>
  <c r="O398" i="1"/>
  <c r="N398" i="1"/>
  <c r="P398" i="1" s="1"/>
  <c r="Q398" i="1" s="1"/>
  <c r="M398" i="1"/>
  <c r="L398" i="1"/>
  <c r="O397" i="1"/>
  <c r="N397" i="1"/>
  <c r="P397" i="1" s="1"/>
  <c r="Q397" i="1" s="1"/>
  <c r="M397" i="1"/>
  <c r="L397" i="1"/>
  <c r="O396" i="1"/>
  <c r="N396" i="1"/>
  <c r="P396" i="1" s="1"/>
  <c r="Q396" i="1" s="1"/>
  <c r="M396" i="1"/>
  <c r="L396" i="1"/>
  <c r="O395" i="1"/>
  <c r="N395" i="1"/>
  <c r="P395" i="1" s="1"/>
  <c r="Q395" i="1" s="1"/>
  <c r="M395" i="1"/>
  <c r="L395" i="1"/>
  <c r="O394" i="1"/>
  <c r="N394" i="1"/>
  <c r="P394" i="1" s="1"/>
  <c r="Q394" i="1" s="1"/>
  <c r="M394" i="1"/>
  <c r="L394" i="1"/>
  <c r="O393" i="1"/>
  <c r="N393" i="1"/>
  <c r="P393" i="1" s="1"/>
  <c r="Q393" i="1" s="1"/>
  <c r="M393" i="1"/>
  <c r="L393" i="1"/>
  <c r="O392" i="1"/>
  <c r="N392" i="1"/>
  <c r="P392" i="1" s="1"/>
  <c r="Q392" i="1" s="1"/>
  <c r="M392" i="1"/>
  <c r="L392" i="1"/>
  <c r="O391" i="1"/>
  <c r="N391" i="1"/>
  <c r="P391" i="1" s="1"/>
  <c r="Q391" i="1" s="1"/>
  <c r="M391" i="1"/>
  <c r="L391" i="1"/>
  <c r="O390" i="1"/>
  <c r="N390" i="1"/>
  <c r="P390" i="1" s="1"/>
  <c r="Q390" i="1" s="1"/>
  <c r="M390" i="1"/>
  <c r="L390" i="1"/>
  <c r="O389" i="1"/>
  <c r="N389" i="1"/>
  <c r="P389" i="1" s="1"/>
  <c r="Q389" i="1" s="1"/>
  <c r="M389" i="1"/>
  <c r="L389" i="1"/>
  <c r="O388" i="1"/>
  <c r="N388" i="1"/>
  <c r="P388" i="1" s="1"/>
  <c r="Q388" i="1" s="1"/>
  <c r="M388" i="1"/>
  <c r="L388" i="1"/>
  <c r="O387" i="1"/>
  <c r="N387" i="1"/>
  <c r="P387" i="1" s="1"/>
  <c r="Q387" i="1" s="1"/>
  <c r="M387" i="1"/>
  <c r="L387" i="1"/>
  <c r="O386" i="1"/>
  <c r="N386" i="1"/>
  <c r="P386" i="1" s="1"/>
  <c r="Q386" i="1" s="1"/>
  <c r="M386" i="1"/>
  <c r="L386" i="1"/>
  <c r="O385" i="1"/>
  <c r="N385" i="1"/>
  <c r="P385" i="1" s="1"/>
  <c r="Q385" i="1" s="1"/>
  <c r="M385" i="1"/>
  <c r="L385" i="1"/>
  <c r="O384" i="1"/>
  <c r="N384" i="1"/>
  <c r="P384" i="1" s="1"/>
  <c r="Q384" i="1" s="1"/>
  <c r="M384" i="1"/>
  <c r="L384" i="1"/>
  <c r="O383" i="1"/>
  <c r="N383" i="1"/>
  <c r="P383" i="1" s="1"/>
  <c r="Q383" i="1" s="1"/>
  <c r="M383" i="1"/>
  <c r="L383" i="1"/>
  <c r="O382" i="1"/>
  <c r="N382" i="1"/>
  <c r="P382" i="1" s="1"/>
  <c r="Q382" i="1" s="1"/>
  <c r="M382" i="1"/>
  <c r="L382" i="1"/>
  <c r="O381" i="1"/>
  <c r="N381" i="1"/>
  <c r="P381" i="1" s="1"/>
  <c r="Q381" i="1" s="1"/>
  <c r="M381" i="1"/>
  <c r="L381" i="1"/>
  <c r="O380" i="1"/>
  <c r="N380" i="1"/>
  <c r="P380" i="1" s="1"/>
  <c r="Q380" i="1" s="1"/>
  <c r="M380" i="1"/>
  <c r="L380" i="1"/>
  <c r="O379" i="1"/>
  <c r="N379" i="1"/>
  <c r="P379" i="1" s="1"/>
  <c r="Q379" i="1" s="1"/>
  <c r="M379" i="1"/>
  <c r="L379" i="1"/>
  <c r="O378" i="1"/>
  <c r="N378" i="1"/>
  <c r="P378" i="1" s="1"/>
  <c r="Q378" i="1" s="1"/>
  <c r="M378" i="1"/>
  <c r="L378" i="1"/>
  <c r="O377" i="1"/>
  <c r="N377" i="1"/>
  <c r="P377" i="1" s="1"/>
  <c r="Q377" i="1" s="1"/>
  <c r="M377" i="1"/>
  <c r="L377" i="1"/>
  <c r="O376" i="1"/>
  <c r="N376" i="1"/>
  <c r="P376" i="1" s="1"/>
  <c r="Q376" i="1" s="1"/>
  <c r="M376" i="1"/>
  <c r="L376" i="1"/>
  <c r="O375" i="1"/>
  <c r="N375" i="1"/>
  <c r="P375" i="1" s="1"/>
  <c r="Q375" i="1" s="1"/>
  <c r="M375" i="1"/>
  <c r="L375" i="1"/>
  <c r="O374" i="1"/>
  <c r="N374" i="1"/>
  <c r="P374" i="1" s="1"/>
  <c r="Q374" i="1" s="1"/>
  <c r="M374" i="1"/>
  <c r="L374" i="1"/>
  <c r="O373" i="1"/>
  <c r="N373" i="1"/>
  <c r="P373" i="1" s="1"/>
  <c r="Q373" i="1" s="1"/>
  <c r="M373" i="1"/>
  <c r="L373" i="1"/>
  <c r="O372" i="1"/>
  <c r="N372" i="1"/>
  <c r="P372" i="1" s="1"/>
  <c r="Q372" i="1" s="1"/>
  <c r="M372" i="1"/>
  <c r="L372" i="1"/>
  <c r="O371" i="1"/>
  <c r="N371" i="1"/>
  <c r="P371" i="1" s="1"/>
  <c r="Q371" i="1" s="1"/>
  <c r="M371" i="1"/>
  <c r="L371" i="1"/>
  <c r="O370" i="1"/>
  <c r="N370" i="1"/>
  <c r="P370" i="1" s="1"/>
  <c r="Q370" i="1" s="1"/>
  <c r="M370" i="1"/>
  <c r="L370" i="1"/>
  <c r="O369" i="1"/>
  <c r="N369" i="1"/>
  <c r="P369" i="1" s="1"/>
  <c r="Q369" i="1" s="1"/>
  <c r="M369" i="1"/>
  <c r="L369" i="1"/>
  <c r="O368" i="1"/>
  <c r="N368" i="1"/>
  <c r="P368" i="1" s="1"/>
  <c r="Q368" i="1" s="1"/>
  <c r="M368" i="1"/>
  <c r="L368" i="1"/>
  <c r="O367" i="1"/>
  <c r="N367" i="1"/>
  <c r="P367" i="1" s="1"/>
  <c r="Q367" i="1" s="1"/>
  <c r="M367" i="1"/>
  <c r="L367" i="1"/>
  <c r="O366" i="1"/>
  <c r="N366" i="1"/>
  <c r="P366" i="1" s="1"/>
  <c r="Q366" i="1" s="1"/>
  <c r="M366" i="1"/>
  <c r="L366" i="1"/>
  <c r="O365" i="1"/>
  <c r="N365" i="1"/>
  <c r="P365" i="1" s="1"/>
  <c r="Q365" i="1" s="1"/>
  <c r="M365" i="1"/>
  <c r="L365" i="1"/>
  <c r="O364" i="1"/>
  <c r="N364" i="1"/>
  <c r="P364" i="1" s="1"/>
  <c r="Q364" i="1" s="1"/>
  <c r="M364" i="1"/>
  <c r="L364" i="1"/>
  <c r="O363" i="1"/>
  <c r="N363" i="1"/>
  <c r="P363" i="1" s="1"/>
  <c r="Q363" i="1" s="1"/>
  <c r="M363" i="1"/>
  <c r="L363" i="1"/>
  <c r="O362" i="1"/>
  <c r="N362" i="1"/>
  <c r="P362" i="1" s="1"/>
  <c r="Q362" i="1" s="1"/>
  <c r="M362" i="1"/>
  <c r="L362" i="1"/>
  <c r="O361" i="1"/>
  <c r="N361" i="1"/>
  <c r="P361" i="1" s="1"/>
  <c r="Q361" i="1" s="1"/>
  <c r="M361" i="1"/>
  <c r="L361" i="1"/>
  <c r="O360" i="1"/>
  <c r="N360" i="1"/>
  <c r="P360" i="1" s="1"/>
  <c r="Q360" i="1" s="1"/>
  <c r="M360" i="1"/>
  <c r="L360" i="1"/>
  <c r="O359" i="1"/>
  <c r="N359" i="1"/>
  <c r="P359" i="1" s="1"/>
  <c r="Q359" i="1" s="1"/>
  <c r="M359" i="1"/>
  <c r="L359" i="1"/>
  <c r="O358" i="1"/>
  <c r="N358" i="1"/>
  <c r="P358" i="1" s="1"/>
  <c r="Q358" i="1" s="1"/>
  <c r="M358" i="1"/>
  <c r="L358" i="1"/>
  <c r="O357" i="1"/>
  <c r="N357" i="1"/>
  <c r="P357" i="1" s="1"/>
  <c r="Q357" i="1" s="1"/>
  <c r="M357" i="1"/>
  <c r="L357" i="1"/>
  <c r="O356" i="1"/>
  <c r="N356" i="1"/>
  <c r="P356" i="1" s="1"/>
  <c r="Q356" i="1" s="1"/>
  <c r="M356" i="1"/>
  <c r="L356" i="1"/>
  <c r="O355" i="1"/>
  <c r="N355" i="1"/>
  <c r="P355" i="1" s="1"/>
  <c r="Q355" i="1" s="1"/>
  <c r="M355" i="1"/>
  <c r="L355" i="1"/>
  <c r="O354" i="1"/>
  <c r="N354" i="1"/>
  <c r="P354" i="1" s="1"/>
  <c r="Q354" i="1" s="1"/>
  <c r="M354" i="1"/>
  <c r="L354" i="1"/>
  <c r="O353" i="1"/>
  <c r="N353" i="1"/>
  <c r="P353" i="1" s="1"/>
  <c r="Q353" i="1" s="1"/>
  <c r="M353" i="1"/>
  <c r="L353" i="1"/>
  <c r="O352" i="1"/>
  <c r="N352" i="1"/>
  <c r="P352" i="1" s="1"/>
  <c r="Q352" i="1" s="1"/>
  <c r="M352" i="1"/>
  <c r="L352" i="1"/>
  <c r="O351" i="1"/>
  <c r="N351" i="1"/>
  <c r="P351" i="1" s="1"/>
  <c r="Q351" i="1" s="1"/>
  <c r="M351" i="1"/>
  <c r="L351" i="1"/>
  <c r="O350" i="1"/>
  <c r="N350" i="1"/>
  <c r="P350" i="1" s="1"/>
  <c r="Q350" i="1" s="1"/>
  <c r="M350" i="1"/>
  <c r="L350" i="1"/>
  <c r="O349" i="1"/>
  <c r="N349" i="1"/>
  <c r="P349" i="1" s="1"/>
  <c r="Q349" i="1" s="1"/>
  <c r="M349" i="1"/>
  <c r="L349" i="1"/>
  <c r="O348" i="1"/>
  <c r="N348" i="1"/>
  <c r="P348" i="1" s="1"/>
  <c r="Q348" i="1" s="1"/>
  <c r="M348" i="1"/>
  <c r="L348" i="1"/>
  <c r="O347" i="1"/>
  <c r="N347" i="1"/>
  <c r="P347" i="1" s="1"/>
  <c r="Q347" i="1" s="1"/>
  <c r="M347" i="1"/>
  <c r="L347" i="1"/>
  <c r="O346" i="1"/>
  <c r="N346" i="1"/>
  <c r="P346" i="1" s="1"/>
  <c r="Q346" i="1" s="1"/>
  <c r="M346" i="1"/>
  <c r="L346" i="1"/>
  <c r="O345" i="1"/>
  <c r="N345" i="1"/>
  <c r="P345" i="1" s="1"/>
  <c r="Q345" i="1" s="1"/>
  <c r="M345" i="1"/>
  <c r="L345" i="1"/>
  <c r="O344" i="1"/>
  <c r="N344" i="1"/>
  <c r="P344" i="1" s="1"/>
  <c r="Q344" i="1" s="1"/>
  <c r="M344" i="1"/>
  <c r="L344" i="1"/>
  <c r="O343" i="1"/>
  <c r="N343" i="1"/>
  <c r="P343" i="1" s="1"/>
  <c r="Q343" i="1" s="1"/>
  <c r="M343" i="1"/>
  <c r="L343" i="1"/>
  <c r="O342" i="1"/>
  <c r="N342" i="1"/>
  <c r="P342" i="1" s="1"/>
  <c r="Q342" i="1" s="1"/>
  <c r="M342" i="1"/>
  <c r="L342" i="1"/>
  <c r="O341" i="1"/>
  <c r="N341" i="1"/>
  <c r="P341" i="1" s="1"/>
  <c r="Q341" i="1" s="1"/>
  <c r="M341" i="1"/>
  <c r="L341" i="1"/>
  <c r="O340" i="1"/>
  <c r="N340" i="1"/>
  <c r="P340" i="1" s="1"/>
  <c r="Q340" i="1" s="1"/>
  <c r="M340" i="1"/>
  <c r="L340" i="1"/>
  <c r="O339" i="1"/>
  <c r="N339" i="1"/>
  <c r="P339" i="1" s="1"/>
  <c r="Q339" i="1" s="1"/>
  <c r="M339" i="1"/>
  <c r="L339" i="1"/>
  <c r="O338" i="1"/>
  <c r="N338" i="1"/>
  <c r="P338" i="1" s="1"/>
  <c r="Q338" i="1" s="1"/>
  <c r="M338" i="1"/>
  <c r="L338" i="1"/>
  <c r="O337" i="1"/>
  <c r="N337" i="1"/>
  <c r="P337" i="1" s="1"/>
  <c r="Q337" i="1" s="1"/>
  <c r="M337" i="1"/>
  <c r="L337" i="1"/>
  <c r="O336" i="1"/>
  <c r="N336" i="1"/>
  <c r="P336" i="1" s="1"/>
  <c r="Q336" i="1" s="1"/>
  <c r="M336" i="1"/>
  <c r="L336" i="1"/>
  <c r="O335" i="1"/>
  <c r="N335" i="1"/>
  <c r="P335" i="1" s="1"/>
  <c r="Q335" i="1" s="1"/>
  <c r="M335" i="1"/>
  <c r="L335" i="1"/>
  <c r="O334" i="1"/>
  <c r="N334" i="1"/>
  <c r="P334" i="1" s="1"/>
  <c r="Q334" i="1" s="1"/>
  <c r="M334" i="1"/>
  <c r="L334" i="1"/>
  <c r="O333" i="1"/>
  <c r="N333" i="1"/>
  <c r="P333" i="1" s="1"/>
  <c r="Q333" i="1" s="1"/>
  <c r="M333" i="1"/>
  <c r="L333" i="1"/>
  <c r="O332" i="1"/>
  <c r="N332" i="1"/>
  <c r="P332" i="1" s="1"/>
  <c r="Q332" i="1" s="1"/>
  <c r="M332" i="1"/>
  <c r="L332" i="1"/>
  <c r="O331" i="1"/>
  <c r="N331" i="1"/>
  <c r="P331" i="1" s="1"/>
  <c r="Q331" i="1" s="1"/>
  <c r="M331" i="1"/>
  <c r="L331" i="1"/>
  <c r="O330" i="1"/>
  <c r="N330" i="1"/>
  <c r="P330" i="1" s="1"/>
  <c r="Q330" i="1" s="1"/>
  <c r="M330" i="1"/>
  <c r="L330" i="1"/>
  <c r="O329" i="1"/>
  <c r="N329" i="1"/>
  <c r="P329" i="1" s="1"/>
  <c r="Q329" i="1" s="1"/>
  <c r="M329" i="1"/>
  <c r="L329" i="1"/>
  <c r="O328" i="1"/>
  <c r="N328" i="1"/>
  <c r="P328" i="1" s="1"/>
  <c r="Q328" i="1" s="1"/>
  <c r="M328" i="1"/>
  <c r="L328" i="1"/>
  <c r="O327" i="1"/>
  <c r="N327" i="1"/>
  <c r="P327" i="1" s="1"/>
  <c r="Q327" i="1" s="1"/>
  <c r="M327" i="1"/>
  <c r="L327" i="1"/>
  <c r="O326" i="1"/>
  <c r="N326" i="1"/>
  <c r="P326" i="1" s="1"/>
  <c r="Q326" i="1" s="1"/>
  <c r="M326" i="1"/>
  <c r="L326" i="1"/>
  <c r="O325" i="1"/>
  <c r="N325" i="1"/>
  <c r="P325" i="1" s="1"/>
  <c r="Q325" i="1" s="1"/>
  <c r="M325" i="1"/>
  <c r="L325" i="1"/>
  <c r="O324" i="1"/>
  <c r="N324" i="1"/>
  <c r="P324" i="1" s="1"/>
  <c r="Q324" i="1" s="1"/>
  <c r="M324" i="1"/>
  <c r="L324" i="1"/>
  <c r="O323" i="1"/>
  <c r="N323" i="1"/>
  <c r="P323" i="1" s="1"/>
  <c r="Q323" i="1" s="1"/>
  <c r="M323" i="1"/>
  <c r="L323" i="1"/>
  <c r="O322" i="1"/>
  <c r="N322" i="1"/>
  <c r="P322" i="1" s="1"/>
  <c r="Q322" i="1" s="1"/>
  <c r="M322" i="1"/>
  <c r="L322" i="1"/>
  <c r="O321" i="1"/>
  <c r="N321" i="1"/>
  <c r="P321" i="1" s="1"/>
  <c r="Q321" i="1" s="1"/>
  <c r="M321" i="1"/>
  <c r="L321" i="1"/>
  <c r="O320" i="1"/>
  <c r="N320" i="1"/>
  <c r="P320" i="1" s="1"/>
  <c r="Q320" i="1" s="1"/>
  <c r="M320" i="1"/>
  <c r="L320" i="1"/>
  <c r="O319" i="1"/>
  <c r="N319" i="1"/>
  <c r="P319" i="1" s="1"/>
  <c r="Q319" i="1" s="1"/>
  <c r="M319" i="1"/>
  <c r="L319" i="1"/>
  <c r="O318" i="1"/>
  <c r="N318" i="1"/>
  <c r="P318" i="1" s="1"/>
  <c r="Q318" i="1" s="1"/>
  <c r="M318" i="1"/>
  <c r="L318" i="1"/>
  <c r="O317" i="1"/>
  <c r="N317" i="1"/>
  <c r="P317" i="1" s="1"/>
  <c r="Q317" i="1" s="1"/>
  <c r="M317" i="1"/>
  <c r="L317" i="1"/>
  <c r="O316" i="1"/>
  <c r="N316" i="1"/>
  <c r="P316" i="1" s="1"/>
  <c r="Q316" i="1" s="1"/>
  <c r="M316" i="1"/>
  <c r="L316" i="1"/>
  <c r="O315" i="1"/>
  <c r="N315" i="1"/>
  <c r="P315" i="1" s="1"/>
  <c r="Q315" i="1" s="1"/>
  <c r="M315" i="1"/>
  <c r="L315" i="1"/>
  <c r="O314" i="1"/>
  <c r="N314" i="1"/>
  <c r="P314" i="1" s="1"/>
  <c r="Q314" i="1" s="1"/>
  <c r="M314" i="1"/>
  <c r="L314" i="1"/>
  <c r="O313" i="1"/>
  <c r="N313" i="1"/>
  <c r="P313" i="1" s="1"/>
  <c r="Q313" i="1" s="1"/>
  <c r="M313" i="1"/>
  <c r="L313" i="1"/>
  <c r="O312" i="1"/>
  <c r="N312" i="1"/>
  <c r="P312" i="1" s="1"/>
  <c r="Q312" i="1" s="1"/>
  <c r="M312" i="1"/>
  <c r="L312" i="1"/>
  <c r="O311" i="1"/>
  <c r="N311" i="1"/>
  <c r="P311" i="1" s="1"/>
  <c r="Q311" i="1" s="1"/>
  <c r="M311" i="1"/>
  <c r="L311" i="1"/>
  <c r="O310" i="1"/>
  <c r="N310" i="1"/>
  <c r="P310" i="1" s="1"/>
  <c r="Q310" i="1" s="1"/>
  <c r="M310" i="1"/>
  <c r="L310" i="1"/>
  <c r="O309" i="1"/>
  <c r="N309" i="1"/>
  <c r="P309" i="1" s="1"/>
  <c r="Q309" i="1" s="1"/>
  <c r="M309" i="1"/>
  <c r="L309" i="1"/>
  <c r="O308" i="1"/>
  <c r="N308" i="1"/>
  <c r="P308" i="1" s="1"/>
  <c r="Q308" i="1" s="1"/>
  <c r="M308" i="1"/>
  <c r="L308" i="1"/>
  <c r="O307" i="1"/>
  <c r="N307" i="1"/>
  <c r="P307" i="1" s="1"/>
  <c r="Q307" i="1" s="1"/>
  <c r="M307" i="1"/>
  <c r="L307" i="1"/>
  <c r="O306" i="1"/>
  <c r="N306" i="1"/>
  <c r="P306" i="1" s="1"/>
  <c r="Q306" i="1" s="1"/>
  <c r="M306" i="1"/>
  <c r="L306" i="1"/>
  <c r="O305" i="1"/>
  <c r="N305" i="1"/>
  <c r="P305" i="1" s="1"/>
  <c r="Q305" i="1" s="1"/>
  <c r="M305" i="1"/>
  <c r="L305" i="1"/>
  <c r="O304" i="1"/>
  <c r="N304" i="1"/>
  <c r="P304" i="1" s="1"/>
  <c r="Q304" i="1" s="1"/>
  <c r="M304" i="1"/>
  <c r="L304" i="1"/>
  <c r="O303" i="1"/>
  <c r="N303" i="1"/>
  <c r="P303" i="1" s="1"/>
  <c r="Q303" i="1" s="1"/>
  <c r="M303" i="1"/>
  <c r="L303" i="1"/>
  <c r="O302" i="1"/>
  <c r="N302" i="1"/>
  <c r="P302" i="1" s="1"/>
  <c r="Q302" i="1" s="1"/>
  <c r="M302" i="1"/>
  <c r="L302" i="1"/>
  <c r="O301" i="1"/>
  <c r="N301" i="1"/>
  <c r="P301" i="1" s="1"/>
  <c r="Q301" i="1" s="1"/>
  <c r="M301" i="1"/>
  <c r="L301" i="1"/>
  <c r="O300" i="1"/>
  <c r="N300" i="1"/>
  <c r="P300" i="1" s="1"/>
  <c r="Q300" i="1" s="1"/>
  <c r="M300" i="1"/>
  <c r="L300" i="1"/>
  <c r="O299" i="1"/>
  <c r="N299" i="1"/>
  <c r="P299" i="1" s="1"/>
  <c r="Q299" i="1" s="1"/>
  <c r="M299" i="1"/>
  <c r="L299" i="1"/>
  <c r="O298" i="1"/>
  <c r="N298" i="1"/>
  <c r="P298" i="1" s="1"/>
  <c r="Q298" i="1" s="1"/>
  <c r="M298" i="1"/>
  <c r="L298" i="1"/>
  <c r="O297" i="1"/>
  <c r="N297" i="1"/>
  <c r="P297" i="1" s="1"/>
  <c r="Q297" i="1" s="1"/>
  <c r="M297" i="1"/>
  <c r="L297" i="1"/>
  <c r="O296" i="1"/>
  <c r="N296" i="1"/>
  <c r="P296" i="1" s="1"/>
  <c r="Q296" i="1" s="1"/>
  <c r="M296" i="1"/>
  <c r="L296" i="1"/>
  <c r="O295" i="1"/>
  <c r="N295" i="1"/>
  <c r="P295" i="1" s="1"/>
  <c r="Q295" i="1" s="1"/>
  <c r="M295" i="1"/>
  <c r="L295" i="1"/>
  <c r="O294" i="1"/>
  <c r="N294" i="1"/>
  <c r="P294" i="1" s="1"/>
  <c r="Q294" i="1" s="1"/>
  <c r="M294" i="1"/>
  <c r="L294" i="1"/>
  <c r="O293" i="1"/>
  <c r="N293" i="1"/>
  <c r="P293" i="1" s="1"/>
  <c r="Q293" i="1" s="1"/>
  <c r="M293" i="1"/>
  <c r="L293" i="1"/>
  <c r="O292" i="1"/>
  <c r="N292" i="1"/>
  <c r="P292" i="1" s="1"/>
  <c r="Q292" i="1" s="1"/>
  <c r="M292" i="1"/>
  <c r="L292" i="1"/>
  <c r="O291" i="1"/>
  <c r="N291" i="1"/>
  <c r="P291" i="1" s="1"/>
  <c r="Q291" i="1" s="1"/>
  <c r="M291" i="1"/>
  <c r="L291" i="1"/>
  <c r="O290" i="1"/>
  <c r="N290" i="1"/>
  <c r="P290" i="1" s="1"/>
  <c r="Q290" i="1" s="1"/>
  <c r="M290" i="1"/>
  <c r="L290" i="1"/>
  <c r="O289" i="1"/>
  <c r="N289" i="1"/>
  <c r="P289" i="1" s="1"/>
  <c r="Q289" i="1" s="1"/>
  <c r="M289" i="1"/>
  <c r="L289" i="1"/>
  <c r="O288" i="1"/>
  <c r="N288" i="1"/>
  <c r="P288" i="1" s="1"/>
  <c r="Q288" i="1" s="1"/>
  <c r="M288" i="1"/>
  <c r="L288" i="1"/>
  <c r="O287" i="1"/>
  <c r="N287" i="1"/>
  <c r="P287" i="1" s="1"/>
  <c r="Q287" i="1" s="1"/>
  <c r="M287" i="1"/>
  <c r="L287" i="1"/>
  <c r="O286" i="1"/>
  <c r="N286" i="1"/>
  <c r="P286" i="1" s="1"/>
  <c r="Q286" i="1" s="1"/>
  <c r="M286" i="1"/>
  <c r="L286" i="1"/>
  <c r="O285" i="1"/>
  <c r="N285" i="1"/>
  <c r="P285" i="1" s="1"/>
  <c r="Q285" i="1" s="1"/>
  <c r="M285" i="1"/>
  <c r="L285" i="1"/>
  <c r="O284" i="1"/>
  <c r="N284" i="1"/>
  <c r="P284" i="1" s="1"/>
  <c r="Q284" i="1" s="1"/>
  <c r="M284" i="1"/>
  <c r="L284" i="1"/>
  <c r="O283" i="1"/>
  <c r="N283" i="1"/>
  <c r="P283" i="1" s="1"/>
  <c r="Q283" i="1" s="1"/>
  <c r="M283" i="1"/>
  <c r="L283" i="1"/>
  <c r="O282" i="1"/>
  <c r="N282" i="1"/>
  <c r="P282" i="1" s="1"/>
  <c r="Q282" i="1" s="1"/>
  <c r="M282" i="1"/>
  <c r="L282" i="1"/>
  <c r="O281" i="1"/>
  <c r="N281" i="1"/>
  <c r="P281" i="1" s="1"/>
  <c r="Q281" i="1" s="1"/>
  <c r="M281" i="1"/>
  <c r="L281" i="1"/>
  <c r="O280" i="1"/>
  <c r="N280" i="1"/>
  <c r="P280" i="1" s="1"/>
  <c r="Q280" i="1" s="1"/>
  <c r="M280" i="1"/>
  <c r="L280" i="1"/>
  <c r="O279" i="1"/>
  <c r="N279" i="1"/>
  <c r="P279" i="1" s="1"/>
  <c r="Q279" i="1" s="1"/>
  <c r="M279" i="1"/>
  <c r="L279" i="1"/>
  <c r="O278" i="1"/>
  <c r="N278" i="1"/>
  <c r="P278" i="1" s="1"/>
  <c r="Q278" i="1" s="1"/>
  <c r="M278" i="1"/>
  <c r="L278" i="1"/>
  <c r="O277" i="1"/>
  <c r="N277" i="1"/>
  <c r="P277" i="1" s="1"/>
  <c r="Q277" i="1" s="1"/>
  <c r="M277" i="1"/>
  <c r="L277" i="1"/>
  <c r="O276" i="1"/>
  <c r="N276" i="1"/>
  <c r="P276" i="1" s="1"/>
  <c r="Q276" i="1" s="1"/>
  <c r="M276" i="1"/>
  <c r="L276" i="1"/>
  <c r="O275" i="1"/>
  <c r="N275" i="1"/>
  <c r="P275" i="1" s="1"/>
  <c r="Q275" i="1" s="1"/>
  <c r="M275" i="1"/>
  <c r="L275" i="1"/>
  <c r="O274" i="1"/>
  <c r="N274" i="1"/>
  <c r="P274" i="1" s="1"/>
  <c r="Q274" i="1" s="1"/>
  <c r="M274" i="1"/>
  <c r="L274" i="1"/>
  <c r="O273" i="1"/>
  <c r="N273" i="1"/>
  <c r="P273" i="1" s="1"/>
  <c r="Q273" i="1" s="1"/>
  <c r="M273" i="1"/>
  <c r="L273" i="1"/>
  <c r="O272" i="1"/>
  <c r="N272" i="1"/>
  <c r="P272" i="1" s="1"/>
  <c r="Q272" i="1" s="1"/>
  <c r="M272" i="1"/>
  <c r="L272" i="1"/>
  <c r="O271" i="1"/>
  <c r="N271" i="1"/>
  <c r="P271" i="1" s="1"/>
  <c r="Q271" i="1" s="1"/>
  <c r="M271" i="1"/>
  <c r="L271" i="1"/>
  <c r="O270" i="1"/>
  <c r="N270" i="1"/>
  <c r="P270" i="1" s="1"/>
  <c r="Q270" i="1" s="1"/>
  <c r="M270" i="1"/>
  <c r="L270" i="1"/>
  <c r="O269" i="1"/>
  <c r="N269" i="1"/>
  <c r="P269" i="1" s="1"/>
  <c r="Q269" i="1" s="1"/>
  <c r="M269" i="1"/>
  <c r="L269" i="1"/>
  <c r="O268" i="1"/>
  <c r="N268" i="1"/>
  <c r="P268" i="1" s="1"/>
  <c r="Q268" i="1" s="1"/>
  <c r="M268" i="1"/>
  <c r="L268" i="1"/>
  <c r="O267" i="1"/>
  <c r="N267" i="1"/>
  <c r="P267" i="1" s="1"/>
  <c r="Q267" i="1" s="1"/>
  <c r="M267" i="1"/>
  <c r="L267" i="1"/>
  <c r="O266" i="1"/>
  <c r="N266" i="1"/>
  <c r="P266" i="1" s="1"/>
  <c r="Q266" i="1" s="1"/>
  <c r="M266" i="1"/>
  <c r="L266" i="1"/>
  <c r="O265" i="1"/>
  <c r="N265" i="1"/>
  <c r="P265" i="1" s="1"/>
  <c r="Q265" i="1" s="1"/>
  <c r="M265" i="1"/>
  <c r="L265" i="1"/>
  <c r="O264" i="1"/>
  <c r="N264" i="1"/>
  <c r="P264" i="1" s="1"/>
  <c r="Q264" i="1" s="1"/>
  <c r="M264" i="1"/>
  <c r="L264" i="1"/>
  <c r="O263" i="1"/>
  <c r="N263" i="1"/>
  <c r="P263" i="1" s="1"/>
  <c r="Q263" i="1" s="1"/>
  <c r="M263" i="1"/>
  <c r="L263" i="1"/>
  <c r="O262" i="1"/>
  <c r="N262" i="1"/>
  <c r="P262" i="1" s="1"/>
  <c r="Q262" i="1" s="1"/>
  <c r="M262" i="1"/>
  <c r="L262" i="1"/>
  <c r="O261" i="1"/>
  <c r="N261" i="1"/>
  <c r="P261" i="1" s="1"/>
  <c r="Q261" i="1" s="1"/>
  <c r="M261" i="1"/>
  <c r="L261" i="1"/>
  <c r="O260" i="1"/>
  <c r="N260" i="1"/>
  <c r="P260" i="1" s="1"/>
  <c r="Q260" i="1" s="1"/>
  <c r="M260" i="1"/>
  <c r="L260" i="1"/>
  <c r="O259" i="1"/>
  <c r="N259" i="1"/>
  <c r="P259" i="1" s="1"/>
  <c r="Q259" i="1" s="1"/>
  <c r="M259" i="1"/>
  <c r="L259" i="1"/>
  <c r="O258" i="1"/>
  <c r="N258" i="1"/>
  <c r="P258" i="1" s="1"/>
  <c r="Q258" i="1" s="1"/>
  <c r="M258" i="1"/>
  <c r="L258" i="1"/>
  <c r="O257" i="1"/>
  <c r="N257" i="1"/>
  <c r="P257" i="1" s="1"/>
  <c r="Q257" i="1" s="1"/>
  <c r="M257" i="1"/>
  <c r="L257" i="1"/>
  <c r="O256" i="1"/>
  <c r="N256" i="1"/>
  <c r="P256" i="1" s="1"/>
  <c r="Q256" i="1" s="1"/>
  <c r="M256" i="1"/>
  <c r="L256" i="1"/>
  <c r="O255" i="1"/>
  <c r="N255" i="1"/>
  <c r="P255" i="1" s="1"/>
  <c r="Q255" i="1" s="1"/>
  <c r="M255" i="1"/>
  <c r="L255" i="1"/>
  <c r="O254" i="1"/>
  <c r="N254" i="1"/>
  <c r="P254" i="1" s="1"/>
  <c r="Q254" i="1" s="1"/>
  <c r="M254" i="1"/>
  <c r="L254" i="1"/>
  <c r="O253" i="1"/>
  <c r="N253" i="1"/>
  <c r="P253" i="1" s="1"/>
  <c r="Q253" i="1" s="1"/>
  <c r="M253" i="1"/>
  <c r="L253" i="1"/>
  <c r="O252" i="1"/>
  <c r="N252" i="1"/>
  <c r="P252" i="1" s="1"/>
  <c r="Q252" i="1" s="1"/>
  <c r="M252" i="1"/>
  <c r="L252" i="1"/>
  <c r="O251" i="1"/>
  <c r="N251" i="1"/>
  <c r="P251" i="1" s="1"/>
  <c r="Q251" i="1" s="1"/>
  <c r="M251" i="1"/>
  <c r="L251" i="1"/>
  <c r="O250" i="1"/>
  <c r="N250" i="1"/>
  <c r="P250" i="1" s="1"/>
  <c r="Q250" i="1" s="1"/>
  <c r="M250" i="1"/>
  <c r="L250" i="1"/>
  <c r="O249" i="1"/>
  <c r="N249" i="1"/>
  <c r="P249" i="1" s="1"/>
  <c r="Q249" i="1" s="1"/>
  <c r="M249" i="1"/>
  <c r="L249" i="1"/>
  <c r="O248" i="1"/>
  <c r="N248" i="1"/>
  <c r="P248" i="1" s="1"/>
  <c r="Q248" i="1" s="1"/>
  <c r="M248" i="1"/>
  <c r="L248" i="1"/>
  <c r="O247" i="1"/>
  <c r="N247" i="1"/>
  <c r="P247" i="1" s="1"/>
  <c r="Q247" i="1" s="1"/>
  <c r="M247" i="1"/>
  <c r="L247" i="1"/>
  <c r="O246" i="1"/>
  <c r="N246" i="1"/>
  <c r="P246" i="1" s="1"/>
  <c r="Q246" i="1" s="1"/>
  <c r="M246" i="1"/>
  <c r="L246" i="1"/>
  <c r="O245" i="1"/>
  <c r="N245" i="1"/>
  <c r="P245" i="1" s="1"/>
  <c r="Q245" i="1" s="1"/>
  <c r="M245" i="1"/>
  <c r="L245" i="1"/>
  <c r="O244" i="1"/>
  <c r="N244" i="1"/>
  <c r="P244" i="1" s="1"/>
  <c r="Q244" i="1" s="1"/>
  <c r="M244" i="1"/>
  <c r="L244" i="1"/>
  <c r="O243" i="1"/>
  <c r="N243" i="1"/>
  <c r="P243" i="1" s="1"/>
  <c r="Q243" i="1" s="1"/>
  <c r="M243" i="1"/>
  <c r="L243" i="1"/>
  <c r="O242" i="1"/>
  <c r="N242" i="1"/>
  <c r="P242" i="1" s="1"/>
  <c r="Q242" i="1" s="1"/>
  <c r="M242" i="1"/>
  <c r="L242" i="1"/>
  <c r="O241" i="1"/>
  <c r="N241" i="1"/>
  <c r="P241" i="1" s="1"/>
  <c r="Q241" i="1" s="1"/>
  <c r="M241" i="1"/>
  <c r="L241" i="1"/>
  <c r="O240" i="1"/>
  <c r="N240" i="1"/>
  <c r="P240" i="1" s="1"/>
  <c r="Q240" i="1" s="1"/>
  <c r="M240" i="1"/>
  <c r="L240" i="1"/>
  <c r="O239" i="1"/>
  <c r="N239" i="1"/>
  <c r="P239" i="1" s="1"/>
  <c r="Q239" i="1" s="1"/>
  <c r="M239" i="1"/>
  <c r="L239" i="1"/>
  <c r="O238" i="1"/>
  <c r="N238" i="1"/>
  <c r="P238" i="1" s="1"/>
  <c r="Q238" i="1" s="1"/>
  <c r="M238" i="1"/>
  <c r="L238" i="1"/>
  <c r="O237" i="1"/>
  <c r="N237" i="1"/>
  <c r="P237" i="1" s="1"/>
  <c r="Q237" i="1" s="1"/>
  <c r="M237" i="1"/>
  <c r="L237" i="1"/>
  <c r="O236" i="1"/>
  <c r="N236" i="1"/>
  <c r="P236" i="1" s="1"/>
  <c r="Q236" i="1" s="1"/>
  <c r="M236" i="1"/>
  <c r="L236" i="1"/>
  <c r="O235" i="1"/>
  <c r="N235" i="1"/>
  <c r="P235" i="1" s="1"/>
  <c r="Q235" i="1" s="1"/>
  <c r="M235" i="1"/>
  <c r="L235" i="1"/>
  <c r="O234" i="1"/>
  <c r="N234" i="1"/>
  <c r="P234" i="1" s="1"/>
  <c r="Q234" i="1" s="1"/>
  <c r="M234" i="1"/>
  <c r="L234" i="1"/>
  <c r="O233" i="1"/>
  <c r="N233" i="1"/>
  <c r="P233" i="1" s="1"/>
  <c r="Q233" i="1" s="1"/>
  <c r="M233" i="1"/>
  <c r="L233" i="1"/>
  <c r="O232" i="1"/>
  <c r="N232" i="1"/>
  <c r="P232" i="1" s="1"/>
  <c r="Q232" i="1" s="1"/>
  <c r="M232" i="1"/>
  <c r="L232" i="1"/>
  <c r="O231" i="1"/>
  <c r="N231" i="1"/>
  <c r="P231" i="1" s="1"/>
  <c r="Q231" i="1" s="1"/>
  <c r="M231" i="1"/>
  <c r="L231" i="1"/>
  <c r="O230" i="1"/>
  <c r="N230" i="1"/>
  <c r="P230" i="1" s="1"/>
  <c r="Q230" i="1" s="1"/>
  <c r="M230" i="1"/>
  <c r="L230" i="1"/>
  <c r="O229" i="1"/>
  <c r="N229" i="1"/>
  <c r="P229" i="1" s="1"/>
  <c r="Q229" i="1" s="1"/>
  <c r="M229" i="1"/>
  <c r="L229" i="1"/>
  <c r="O228" i="1"/>
  <c r="N228" i="1"/>
  <c r="P228" i="1" s="1"/>
  <c r="Q228" i="1" s="1"/>
  <c r="M228" i="1"/>
  <c r="L228" i="1"/>
  <c r="O227" i="1"/>
  <c r="N227" i="1"/>
  <c r="P227" i="1" s="1"/>
  <c r="Q227" i="1" s="1"/>
  <c r="M227" i="1"/>
  <c r="L227" i="1"/>
  <c r="O226" i="1"/>
  <c r="N226" i="1"/>
  <c r="P226" i="1" s="1"/>
  <c r="Q226" i="1" s="1"/>
  <c r="M226" i="1"/>
  <c r="L226" i="1"/>
  <c r="O225" i="1"/>
  <c r="N225" i="1"/>
  <c r="P225" i="1" s="1"/>
  <c r="Q225" i="1" s="1"/>
  <c r="M225" i="1"/>
  <c r="L225" i="1"/>
  <c r="O224" i="1"/>
  <c r="N224" i="1"/>
  <c r="P224" i="1" s="1"/>
  <c r="Q224" i="1" s="1"/>
  <c r="M224" i="1"/>
  <c r="L224" i="1"/>
  <c r="O223" i="1"/>
  <c r="N223" i="1"/>
  <c r="P223" i="1" s="1"/>
  <c r="Q223" i="1" s="1"/>
  <c r="M223" i="1"/>
  <c r="L223" i="1"/>
  <c r="O222" i="1"/>
  <c r="N222" i="1"/>
  <c r="P222" i="1" s="1"/>
  <c r="Q222" i="1" s="1"/>
  <c r="M222" i="1"/>
  <c r="L222" i="1"/>
  <c r="O221" i="1"/>
  <c r="N221" i="1"/>
  <c r="P221" i="1" s="1"/>
  <c r="Q221" i="1" s="1"/>
  <c r="M221" i="1"/>
  <c r="L221" i="1"/>
  <c r="O220" i="1"/>
  <c r="N220" i="1"/>
  <c r="P220" i="1" s="1"/>
  <c r="Q220" i="1" s="1"/>
  <c r="M220" i="1"/>
  <c r="L220" i="1"/>
  <c r="O219" i="1"/>
  <c r="N219" i="1"/>
  <c r="P219" i="1" s="1"/>
  <c r="Q219" i="1" s="1"/>
  <c r="M219" i="1"/>
  <c r="L219" i="1"/>
  <c r="O218" i="1"/>
  <c r="N218" i="1"/>
  <c r="P218" i="1" s="1"/>
  <c r="Q218" i="1" s="1"/>
  <c r="M218" i="1"/>
  <c r="L218" i="1"/>
  <c r="O217" i="1"/>
  <c r="N217" i="1"/>
  <c r="P217" i="1" s="1"/>
  <c r="Q217" i="1" s="1"/>
  <c r="M217" i="1"/>
  <c r="L217" i="1"/>
  <c r="O216" i="1"/>
  <c r="N216" i="1"/>
  <c r="P216" i="1" s="1"/>
  <c r="Q216" i="1" s="1"/>
  <c r="M216" i="1"/>
  <c r="L216" i="1"/>
  <c r="O215" i="1"/>
  <c r="N215" i="1"/>
  <c r="P215" i="1" s="1"/>
  <c r="Q215" i="1" s="1"/>
  <c r="M215" i="1"/>
  <c r="L215" i="1"/>
  <c r="O214" i="1"/>
  <c r="N214" i="1"/>
  <c r="P214" i="1" s="1"/>
  <c r="Q214" i="1" s="1"/>
  <c r="M214" i="1"/>
  <c r="L214" i="1"/>
  <c r="O213" i="1"/>
  <c r="N213" i="1"/>
  <c r="P213" i="1" s="1"/>
  <c r="Q213" i="1" s="1"/>
  <c r="M213" i="1"/>
  <c r="L213" i="1"/>
  <c r="O212" i="1"/>
  <c r="N212" i="1"/>
  <c r="P212" i="1" s="1"/>
  <c r="Q212" i="1" s="1"/>
  <c r="M212" i="1"/>
  <c r="L212" i="1"/>
  <c r="O211" i="1"/>
  <c r="N211" i="1"/>
  <c r="P211" i="1" s="1"/>
  <c r="Q211" i="1" s="1"/>
  <c r="M211" i="1"/>
  <c r="L211" i="1"/>
  <c r="O210" i="1"/>
  <c r="N210" i="1"/>
  <c r="P210" i="1" s="1"/>
  <c r="Q210" i="1" s="1"/>
  <c r="M210" i="1"/>
  <c r="L210" i="1"/>
  <c r="O209" i="1"/>
  <c r="N209" i="1"/>
  <c r="P209" i="1" s="1"/>
  <c r="Q209" i="1" s="1"/>
  <c r="M209" i="1"/>
  <c r="L209" i="1"/>
  <c r="O208" i="1"/>
  <c r="N208" i="1"/>
  <c r="P208" i="1" s="1"/>
  <c r="Q208" i="1" s="1"/>
  <c r="M208" i="1"/>
  <c r="L208" i="1"/>
  <c r="O207" i="1"/>
  <c r="N207" i="1"/>
  <c r="P207" i="1" s="1"/>
  <c r="Q207" i="1" s="1"/>
  <c r="M207" i="1"/>
  <c r="L207" i="1"/>
  <c r="O206" i="1"/>
  <c r="N206" i="1"/>
  <c r="P206" i="1" s="1"/>
  <c r="Q206" i="1" s="1"/>
  <c r="M206" i="1"/>
  <c r="L206" i="1"/>
  <c r="O205" i="1"/>
  <c r="N205" i="1"/>
  <c r="P205" i="1" s="1"/>
  <c r="Q205" i="1" s="1"/>
  <c r="M205" i="1"/>
  <c r="L205" i="1"/>
  <c r="O204" i="1"/>
  <c r="N204" i="1"/>
  <c r="P204" i="1" s="1"/>
  <c r="Q204" i="1" s="1"/>
  <c r="M204" i="1"/>
  <c r="L204" i="1"/>
  <c r="O203" i="1"/>
  <c r="N203" i="1"/>
  <c r="P203" i="1" s="1"/>
  <c r="Q203" i="1" s="1"/>
  <c r="M203" i="1"/>
  <c r="L203" i="1"/>
  <c r="O202" i="1"/>
  <c r="N202" i="1"/>
  <c r="P202" i="1" s="1"/>
  <c r="Q202" i="1" s="1"/>
  <c r="M202" i="1"/>
  <c r="L202" i="1"/>
  <c r="O201" i="1"/>
  <c r="N201" i="1"/>
  <c r="P201" i="1" s="1"/>
  <c r="Q201" i="1" s="1"/>
  <c r="M201" i="1"/>
  <c r="L201" i="1"/>
  <c r="O200" i="1"/>
  <c r="N200" i="1"/>
  <c r="P200" i="1" s="1"/>
  <c r="Q200" i="1" s="1"/>
  <c r="M200" i="1"/>
  <c r="L200" i="1"/>
  <c r="O199" i="1"/>
  <c r="N199" i="1"/>
  <c r="P199" i="1" s="1"/>
  <c r="Q199" i="1" s="1"/>
  <c r="M199" i="1"/>
  <c r="L199" i="1"/>
  <c r="O198" i="1"/>
  <c r="N198" i="1"/>
  <c r="P198" i="1" s="1"/>
  <c r="Q198" i="1" s="1"/>
  <c r="M198" i="1"/>
  <c r="L198" i="1"/>
  <c r="O197" i="1"/>
  <c r="N197" i="1"/>
  <c r="P197" i="1" s="1"/>
  <c r="Q197" i="1" s="1"/>
  <c r="M197" i="1"/>
  <c r="L197" i="1"/>
  <c r="O196" i="1"/>
  <c r="N196" i="1"/>
  <c r="P196" i="1" s="1"/>
  <c r="Q196" i="1" s="1"/>
  <c r="M196" i="1"/>
  <c r="L196" i="1"/>
  <c r="O195" i="1"/>
  <c r="N195" i="1"/>
  <c r="P195" i="1" s="1"/>
  <c r="Q195" i="1" s="1"/>
  <c r="M195" i="1"/>
  <c r="L195" i="1"/>
  <c r="O194" i="1"/>
  <c r="N194" i="1"/>
  <c r="P194" i="1" s="1"/>
  <c r="Q194" i="1" s="1"/>
  <c r="M194" i="1"/>
  <c r="L194" i="1"/>
  <c r="O193" i="1"/>
  <c r="N193" i="1"/>
  <c r="P193" i="1" s="1"/>
  <c r="Q193" i="1" s="1"/>
  <c r="M193" i="1"/>
  <c r="L193" i="1"/>
  <c r="O192" i="1"/>
  <c r="N192" i="1"/>
  <c r="P192" i="1" s="1"/>
  <c r="Q192" i="1" s="1"/>
  <c r="M192" i="1"/>
  <c r="L192" i="1"/>
  <c r="O191" i="1"/>
  <c r="N191" i="1"/>
  <c r="P191" i="1" s="1"/>
  <c r="Q191" i="1" s="1"/>
  <c r="M191" i="1"/>
  <c r="L191" i="1"/>
  <c r="O190" i="1"/>
  <c r="N190" i="1"/>
  <c r="P190" i="1" s="1"/>
  <c r="Q190" i="1" s="1"/>
  <c r="M190" i="1"/>
  <c r="L190" i="1"/>
  <c r="O189" i="1"/>
  <c r="N189" i="1"/>
  <c r="P189" i="1" s="1"/>
  <c r="Q189" i="1" s="1"/>
  <c r="M189" i="1"/>
  <c r="L189" i="1"/>
  <c r="O188" i="1"/>
  <c r="N188" i="1"/>
  <c r="P188" i="1" s="1"/>
  <c r="Q188" i="1" s="1"/>
  <c r="M188" i="1"/>
  <c r="L188" i="1"/>
  <c r="O187" i="1"/>
  <c r="N187" i="1"/>
  <c r="P187" i="1" s="1"/>
  <c r="Q187" i="1" s="1"/>
  <c r="M187" i="1"/>
  <c r="L187" i="1"/>
  <c r="O186" i="1"/>
  <c r="N186" i="1"/>
  <c r="P186" i="1" s="1"/>
  <c r="Q186" i="1" s="1"/>
  <c r="M186" i="1"/>
  <c r="L186" i="1"/>
  <c r="O185" i="1"/>
  <c r="N185" i="1"/>
  <c r="P185" i="1" s="1"/>
  <c r="Q185" i="1" s="1"/>
  <c r="M185" i="1"/>
  <c r="L185" i="1"/>
  <c r="O184" i="1"/>
  <c r="N184" i="1"/>
  <c r="P184" i="1" s="1"/>
  <c r="Q184" i="1" s="1"/>
  <c r="M184" i="1"/>
  <c r="L184" i="1"/>
  <c r="O183" i="1"/>
  <c r="N183" i="1"/>
  <c r="P183" i="1" s="1"/>
  <c r="Q183" i="1" s="1"/>
  <c r="M183" i="1"/>
  <c r="L183" i="1"/>
  <c r="O182" i="1"/>
  <c r="N182" i="1"/>
  <c r="P182" i="1" s="1"/>
  <c r="Q182" i="1" s="1"/>
  <c r="M182" i="1"/>
  <c r="L182" i="1"/>
  <c r="O181" i="1"/>
  <c r="N181" i="1"/>
  <c r="P181" i="1" s="1"/>
  <c r="Q181" i="1" s="1"/>
  <c r="M181" i="1"/>
  <c r="L181" i="1"/>
  <c r="O180" i="1"/>
  <c r="N180" i="1"/>
  <c r="P180" i="1" s="1"/>
  <c r="Q180" i="1" s="1"/>
  <c r="M180" i="1"/>
  <c r="L180" i="1"/>
  <c r="O179" i="1"/>
  <c r="N179" i="1"/>
  <c r="P179" i="1" s="1"/>
  <c r="Q179" i="1" s="1"/>
  <c r="M179" i="1"/>
  <c r="L179" i="1"/>
  <c r="O178" i="1"/>
  <c r="N178" i="1"/>
  <c r="P178" i="1" s="1"/>
  <c r="Q178" i="1" s="1"/>
  <c r="M178" i="1"/>
  <c r="L178" i="1"/>
  <c r="O177" i="1"/>
  <c r="N177" i="1"/>
  <c r="P177" i="1" s="1"/>
  <c r="Q177" i="1" s="1"/>
  <c r="M177" i="1"/>
  <c r="L177" i="1"/>
  <c r="O176" i="1"/>
  <c r="N176" i="1"/>
  <c r="P176" i="1" s="1"/>
  <c r="Q176" i="1" s="1"/>
  <c r="M176" i="1"/>
  <c r="L176" i="1"/>
  <c r="O175" i="1"/>
  <c r="N175" i="1"/>
  <c r="P175" i="1" s="1"/>
  <c r="Q175" i="1" s="1"/>
  <c r="M175" i="1"/>
  <c r="L175" i="1"/>
  <c r="O174" i="1"/>
  <c r="N174" i="1"/>
  <c r="P174" i="1" s="1"/>
  <c r="Q174" i="1" s="1"/>
  <c r="M174" i="1"/>
  <c r="L174" i="1"/>
  <c r="O173" i="1"/>
  <c r="N173" i="1"/>
  <c r="P173" i="1" s="1"/>
  <c r="Q173" i="1" s="1"/>
  <c r="M173" i="1"/>
  <c r="L173" i="1"/>
  <c r="O172" i="1"/>
  <c r="N172" i="1"/>
  <c r="P172" i="1" s="1"/>
  <c r="Q172" i="1" s="1"/>
  <c r="M172" i="1"/>
  <c r="L172" i="1"/>
  <c r="O171" i="1"/>
  <c r="N171" i="1"/>
  <c r="P171" i="1" s="1"/>
  <c r="Q171" i="1" s="1"/>
  <c r="M171" i="1"/>
  <c r="L171" i="1"/>
  <c r="O170" i="1"/>
  <c r="N170" i="1"/>
  <c r="P170" i="1" s="1"/>
  <c r="Q170" i="1" s="1"/>
  <c r="M170" i="1"/>
  <c r="L170" i="1"/>
  <c r="O169" i="1"/>
  <c r="N169" i="1"/>
  <c r="P169" i="1" s="1"/>
  <c r="Q169" i="1" s="1"/>
  <c r="M169" i="1"/>
  <c r="L169" i="1"/>
  <c r="O168" i="1"/>
  <c r="N168" i="1"/>
  <c r="P168" i="1" s="1"/>
  <c r="Q168" i="1" s="1"/>
  <c r="M168" i="1"/>
  <c r="L168" i="1"/>
  <c r="O167" i="1"/>
  <c r="N167" i="1"/>
  <c r="P167" i="1" s="1"/>
  <c r="Q167" i="1" s="1"/>
  <c r="M167" i="1"/>
  <c r="L167" i="1"/>
  <c r="O166" i="1"/>
  <c r="N166" i="1"/>
  <c r="P166" i="1" s="1"/>
  <c r="Q166" i="1" s="1"/>
  <c r="M166" i="1"/>
  <c r="L166" i="1"/>
  <c r="O165" i="1"/>
  <c r="N165" i="1"/>
  <c r="P165" i="1" s="1"/>
  <c r="Q165" i="1" s="1"/>
  <c r="M165" i="1"/>
  <c r="L165" i="1"/>
  <c r="O164" i="1"/>
  <c r="N164" i="1"/>
  <c r="P164" i="1" s="1"/>
  <c r="Q164" i="1" s="1"/>
  <c r="M164" i="1"/>
  <c r="L164" i="1"/>
  <c r="O163" i="1"/>
  <c r="N163" i="1"/>
  <c r="P163" i="1" s="1"/>
  <c r="Q163" i="1" s="1"/>
  <c r="M163" i="1"/>
  <c r="L163" i="1"/>
  <c r="O162" i="1"/>
  <c r="N162" i="1"/>
  <c r="P162" i="1" s="1"/>
  <c r="Q162" i="1" s="1"/>
  <c r="M162" i="1"/>
  <c r="L162" i="1"/>
  <c r="O161" i="1"/>
  <c r="N161" i="1"/>
  <c r="P161" i="1" s="1"/>
  <c r="Q161" i="1" s="1"/>
  <c r="M161" i="1"/>
  <c r="L161" i="1"/>
  <c r="O160" i="1"/>
  <c r="N160" i="1"/>
  <c r="P160" i="1" s="1"/>
  <c r="Q160" i="1" s="1"/>
  <c r="M160" i="1"/>
  <c r="L160" i="1"/>
  <c r="O159" i="1"/>
  <c r="N159" i="1"/>
  <c r="P159" i="1" s="1"/>
  <c r="Q159" i="1" s="1"/>
  <c r="M159" i="1"/>
  <c r="L159" i="1"/>
  <c r="O158" i="1"/>
  <c r="N158" i="1"/>
  <c r="P158" i="1" s="1"/>
  <c r="Q158" i="1" s="1"/>
  <c r="M158" i="1"/>
  <c r="L158" i="1"/>
  <c r="O157" i="1"/>
  <c r="N157" i="1"/>
  <c r="P157" i="1" s="1"/>
  <c r="Q157" i="1" s="1"/>
  <c r="M157" i="1"/>
  <c r="L157" i="1"/>
  <c r="O156" i="1"/>
  <c r="N156" i="1"/>
  <c r="P156" i="1" s="1"/>
  <c r="Q156" i="1" s="1"/>
  <c r="M156" i="1"/>
  <c r="L156" i="1"/>
  <c r="O155" i="1"/>
  <c r="N155" i="1"/>
  <c r="P155" i="1" s="1"/>
  <c r="Q155" i="1" s="1"/>
  <c r="M155" i="1"/>
  <c r="L155" i="1"/>
  <c r="O154" i="1"/>
  <c r="N154" i="1"/>
  <c r="P154" i="1" s="1"/>
  <c r="Q154" i="1" s="1"/>
  <c r="M154" i="1"/>
  <c r="L154" i="1"/>
  <c r="O153" i="1"/>
  <c r="N153" i="1"/>
  <c r="P153" i="1" s="1"/>
  <c r="Q153" i="1" s="1"/>
  <c r="M153" i="1"/>
  <c r="L153" i="1"/>
  <c r="O152" i="1"/>
  <c r="N152" i="1"/>
  <c r="P152" i="1" s="1"/>
  <c r="Q152" i="1" s="1"/>
  <c r="M152" i="1"/>
  <c r="L152" i="1"/>
  <c r="O151" i="1"/>
  <c r="N151" i="1"/>
  <c r="P151" i="1" s="1"/>
  <c r="Q151" i="1" s="1"/>
  <c r="M151" i="1"/>
  <c r="L151" i="1"/>
  <c r="O150" i="1"/>
  <c r="N150" i="1"/>
  <c r="P150" i="1" s="1"/>
  <c r="Q150" i="1" s="1"/>
  <c r="M150" i="1"/>
  <c r="L150" i="1"/>
  <c r="O149" i="1"/>
  <c r="N149" i="1"/>
  <c r="P149" i="1" s="1"/>
  <c r="Q149" i="1" s="1"/>
  <c r="M149" i="1"/>
  <c r="L149" i="1"/>
  <c r="O148" i="1"/>
  <c r="N148" i="1"/>
  <c r="P148" i="1" s="1"/>
  <c r="Q148" i="1" s="1"/>
  <c r="M148" i="1"/>
  <c r="L148" i="1"/>
  <c r="O147" i="1"/>
  <c r="N147" i="1"/>
  <c r="P147" i="1" s="1"/>
  <c r="Q147" i="1" s="1"/>
  <c r="M147" i="1"/>
  <c r="L147" i="1"/>
  <c r="O146" i="1"/>
  <c r="N146" i="1"/>
  <c r="P146" i="1" s="1"/>
  <c r="Q146" i="1" s="1"/>
  <c r="M146" i="1"/>
  <c r="L146" i="1"/>
  <c r="O145" i="1"/>
  <c r="N145" i="1"/>
  <c r="P145" i="1" s="1"/>
  <c r="Q145" i="1" s="1"/>
  <c r="M145" i="1"/>
  <c r="L145" i="1"/>
  <c r="O144" i="1"/>
  <c r="N144" i="1"/>
  <c r="P144" i="1" s="1"/>
  <c r="Q144" i="1" s="1"/>
  <c r="M144" i="1"/>
  <c r="L144" i="1"/>
  <c r="O143" i="1"/>
  <c r="N143" i="1"/>
  <c r="P143" i="1" s="1"/>
  <c r="Q143" i="1" s="1"/>
  <c r="M143" i="1"/>
  <c r="L143" i="1"/>
  <c r="O142" i="1"/>
  <c r="N142" i="1"/>
  <c r="P142" i="1" s="1"/>
  <c r="Q142" i="1" s="1"/>
  <c r="M142" i="1"/>
  <c r="L142" i="1"/>
  <c r="O141" i="1"/>
  <c r="N141" i="1"/>
  <c r="P141" i="1" s="1"/>
  <c r="Q141" i="1" s="1"/>
  <c r="M141" i="1"/>
  <c r="L141" i="1"/>
  <c r="O140" i="1"/>
  <c r="N140" i="1"/>
  <c r="P140" i="1" s="1"/>
  <c r="Q140" i="1" s="1"/>
  <c r="M140" i="1"/>
  <c r="L140" i="1"/>
  <c r="O139" i="1"/>
  <c r="N139" i="1"/>
  <c r="P139" i="1" s="1"/>
  <c r="Q139" i="1" s="1"/>
  <c r="M139" i="1"/>
  <c r="L139" i="1"/>
  <c r="O138" i="1"/>
  <c r="N138" i="1"/>
  <c r="P138" i="1" s="1"/>
  <c r="Q138" i="1" s="1"/>
  <c r="M138" i="1"/>
  <c r="L138" i="1"/>
  <c r="O137" i="1"/>
  <c r="N137" i="1"/>
  <c r="P137" i="1" s="1"/>
  <c r="Q137" i="1" s="1"/>
  <c r="M137" i="1"/>
  <c r="L137" i="1"/>
  <c r="O136" i="1"/>
  <c r="N136" i="1"/>
  <c r="P136" i="1" s="1"/>
  <c r="Q136" i="1" s="1"/>
  <c r="M136" i="1"/>
  <c r="L136" i="1"/>
  <c r="O135" i="1"/>
  <c r="N135" i="1"/>
  <c r="P135" i="1" s="1"/>
  <c r="Q135" i="1" s="1"/>
  <c r="M135" i="1"/>
  <c r="L135" i="1"/>
  <c r="O134" i="1"/>
  <c r="N134" i="1"/>
  <c r="P134" i="1" s="1"/>
  <c r="Q134" i="1" s="1"/>
  <c r="M134" i="1"/>
  <c r="L134" i="1"/>
  <c r="O133" i="1"/>
  <c r="N133" i="1"/>
  <c r="P133" i="1" s="1"/>
  <c r="Q133" i="1" s="1"/>
  <c r="M133" i="1"/>
  <c r="L133" i="1"/>
  <c r="O132" i="1"/>
  <c r="N132" i="1"/>
  <c r="P132" i="1" s="1"/>
  <c r="Q132" i="1" s="1"/>
  <c r="M132" i="1"/>
  <c r="L132" i="1"/>
  <c r="O131" i="1"/>
  <c r="N131" i="1"/>
  <c r="P131" i="1" s="1"/>
  <c r="Q131" i="1" s="1"/>
  <c r="M131" i="1"/>
  <c r="L131" i="1"/>
  <c r="O130" i="1"/>
  <c r="N130" i="1"/>
  <c r="P130" i="1" s="1"/>
  <c r="Q130" i="1" s="1"/>
  <c r="M130" i="1"/>
  <c r="L130" i="1"/>
  <c r="O129" i="1"/>
  <c r="N129" i="1"/>
  <c r="P129" i="1" s="1"/>
  <c r="Q129" i="1" s="1"/>
  <c r="M129" i="1"/>
  <c r="L129" i="1"/>
  <c r="O128" i="1"/>
  <c r="N128" i="1"/>
  <c r="P128" i="1" s="1"/>
  <c r="Q128" i="1" s="1"/>
  <c r="M128" i="1"/>
  <c r="L128" i="1"/>
  <c r="O127" i="1"/>
  <c r="N127" i="1"/>
  <c r="P127" i="1" s="1"/>
  <c r="Q127" i="1" s="1"/>
  <c r="M127" i="1"/>
  <c r="L127" i="1"/>
  <c r="O126" i="1"/>
  <c r="N126" i="1"/>
  <c r="P126" i="1" s="1"/>
  <c r="Q126" i="1" s="1"/>
  <c r="M126" i="1"/>
  <c r="L126" i="1"/>
  <c r="O125" i="1"/>
  <c r="N125" i="1"/>
  <c r="P125" i="1" s="1"/>
  <c r="Q125" i="1" s="1"/>
  <c r="M125" i="1"/>
  <c r="L125" i="1"/>
  <c r="O124" i="1"/>
  <c r="N124" i="1"/>
  <c r="P124" i="1" s="1"/>
  <c r="Q124" i="1" s="1"/>
  <c r="M124" i="1"/>
  <c r="L124" i="1"/>
  <c r="O123" i="1"/>
  <c r="N123" i="1"/>
  <c r="P123" i="1" s="1"/>
  <c r="Q123" i="1" s="1"/>
  <c r="M123" i="1"/>
  <c r="L123" i="1"/>
  <c r="O122" i="1"/>
  <c r="N122" i="1"/>
  <c r="P122" i="1" s="1"/>
  <c r="Q122" i="1" s="1"/>
  <c r="M122" i="1"/>
  <c r="L122" i="1"/>
  <c r="O121" i="1"/>
  <c r="N121" i="1"/>
  <c r="P121" i="1" s="1"/>
  <c r="Q121" i="1" s="1"/>
  <c r="M121" i="1"/>
  <c r="L121" i="1"/>
  <c r="O120" i="1"/>
  <c r="N120" i="1"/>
  <c r="P120" i="1" s="1"/>
  <c r="Q120" i="1" s="1"/>
  <c r="M120" i="1"/>
  <c r="L120" i="1"/>
  <c r="O119" i="1"/>
  <c r="N119" i="1"/>
  <c r="P119" i="1" s="1"/>
  <c r="Q119" i="1" s="1"/>
  <c r="M119" i="1"/>
  <c r="L119" i="1"/>
  <c r="O118" i="1"/>
  <c r="N118" i="1"/>
  <c r="P118" i="1" s="1"/>
  <c r="Q118" i="1" s="1"/>
  <c r="M118" i="1"/>
  <c r="L118" i="1"/>
  <c r="O117" i="1"/>
  <c r="N117" i="1"/>
  <c r="P117" i="1" s="1"/>
  <c r="Q117" i="1" s="1"/>
  <c r="M117" i="1"/>
  <c r="L117" i="1"/>
  <c r="O116" i="1"/>
  <c r="N116" i="1"/>
  <c r="P116" i="1" s="1"/>
  <c r="Q116" i="1" s="1"/>
  <c r="M116" i="1"/>
  <c r="L116" i="1"/>
  <c r="O115" i="1"/>
  <c r="N115" i="1"/>
  <c r="P115" i="1" s="1"/>
  <c r="Q115" i="1" s="1"/>
  <c r="M115" i="1"/>
  <c r="L115" i="1"/>
  <c r="O114" i="1"/>
  <c r="N114" i="1"/>
  <c r="P114" i="1" s="1"/>
  <c r="Q114" i="1" s="1"/>
  <c r="M114" i="1"/>
  <c r="L114" i="1"/>
  <c r="O113" i="1"/>
  <c r="N113" i="1"/>
  <c r="P113" i="1" s="1"/>
  <c r="Q113" i="1" s="1"/>
  <c r="M113" i="1"/>
  <c r="L113" i="1"/>
  <c r="O112" i="1"/>
  <c r="N112" i="1"/>
  <c r="P112" i="1" s="1"/>
  <c r="Q112" i="1" s="1"/>
  <c r="M112" i="1"/>
  <c r="L112" i="1"/>
  <c r="O111" i="1"/>
  <c r="N111" i="1"/>
  <c r="P111" i="1" s="1"/>
  <c r="Q111" i="1" s="1"/>
  <c r="M111" i="1"/>
  <c r="L111" i="1"/>
  <c r="O110" i="1"/>
  <c r="N110" i="1"/>
  <c r="P110" i="1" s="1"/>
  <c r="Q110" i="1" s="1"/>
  <c r="M110" i="1"/>
  <c r="L110" i="1"/>
  <c r="O109" i="1"/>
  <c r="N109" i="1"/>
  <c r="P109" i="1" s="1"/>
  <c r="Q109" i="1" s="1"/>
  <c r="M109" i="1"/>
  <c r="L109" i="1"/>
  <c r="O108" i="1"/>
  <c r="N108" i="1"/>
  <c r="P108" i="1" s="1"/>
  <c r="Q108" i="1" s="1"/>
  <c r="M108" i="1"/>
  <c r="L108" i="1"/>
  <c r="O107" i="1"/>
  <c r="N107" i="1"/>
  <c r="P107" i="1" s="1"/>
  <c r="Q107" i="1" s="1"/>
  <c r="M107" i="1"/>
  <c r="L107" i="1"/>
  <c r="O106" i="1"/>
  <c r="N106" i="1"/>
  <c r="P106" i="1" s="1"/>
  <c r="Q106" i="1" s="1"/>
  <c r="M106" i="1"/>
  <c r="L106" i="1"/>
  <c r="O105" i="1"/>
  <c r="N105" i="1"/>
  <c r="P105" i="1" s="1"/>
  <c r="Q105" i="1" s="1"/>
  <c r="M105" i="1"/>
  <c r="L105" i="1"/>
  <c r="O104" i="1"/>
  <c r="N104" i="1"/>
  <c r="P104" i="1" s="1"/>
  <c r="Q104" i="1" s="1"/>
  <c r="M104" i="1"/>
  <c r="L104" i="1"/>
  <c r="O103" i="1"/>
  <c r="N103" i="1"/>
  <c r="P103" i="1" s="1"/>
  <c r="Q103" i="1" s="1"/>
  <c r="M103" i="1"/>
  <c r="L103" i="1"/>
  <c r="O102" i="1"/>
  <c r="N102" i="1"/>
  <c r="P102" i="1" s="1"/>
  <c r="Q102" i="1" s="1"/>
  <c r="M102" i="1"/>
  <c r="L102" i="1"/>
  <c r="P101" i="1"/>
  <c r="Q101" i="1" s="1"/>
  <c r="O101" i="1"/>
  <c r="N101" i="1"/>
  <c r="M101" i="1"/>
  <c r="L101" i="1"/>
  <c r="O100" i="1"/>
  <c r="N100" i="1"/>
  <c r="P100" i="1" s="1"/>
  <c r="Q100" i="1" s="1"/>
  <c r="M100" i="1"/>
  <c r="L100" i="1"/>
  <c r="O99" i="1"/>
  <c r="N99" i="1"/>
  <c r="P99" i="1" s="1"/>
  <c r="Q99" i="1" s="1"/>
  <c r="M99" i="1"/>
  <c r="L99" i="1"/>
  <c r="O98" i="1"/>
  <c r="N98" i="1"/>
  <c r="P98" i="1" s="1"/>
  <c r="Q98" i="1" s="1"/>
  <c r="M98" i="1"/>
  <c r="L98" i="1"/>
  <c r="O97" i="1"/>
  <c r="N97" i="1"/>
  <c r="P97" i="1" s="1"/>
  <c r="Q97" i="1" s="1"/>
  <c r="M97" i="1"/>
  <c r="L97" i="1"/>
  <c r="O96" i="1"/>
  <c r="N96" i="1"/>
  <c r="P96" i="1" s="1"/>
  <c r="Q96" i="1" s="1"/>
  <c r="M96" i="1"/>
  <c r="L96" i="1"/>
  <c r="O95" i="1"/>
  <c r="N95" i="1"/>
  <c r="P95" i="1" s="1"/>
  <c r="Q95" i="1" s="1"/>
  <c r="M95" i="1"/>
  <c r="L95" i="1"/>
  <c r="O94" i="1"/>
  <c r="P94" i="1" s="1"/>
  <c r="Q94" i="1" s="1"/>
  <c r="N94" i="1"/>
  <c r="M94" i="1"/>
  <c r="L94" i="1"/>
  <c r="O93" i="1"/>
  <c r="N93" i="1"/>
  <c r="P93" i="1" s="1"/>
  <c r="Q93" i="1" s="1"/>
  <c r="M93" i="1"/>
  <c r="L93" i="1"/>
  <c r="P92" i="1"/>
  <c r="Q92" i="1" s="1"/>
  <c r="O92" i="1"/>
  <c r="N92" i="1"/>
  <c r="M92" i="1"/>
  <c r="L92" i="1"/>
  <c r="O91" i="1"/>
  <c r="N91" i="1"/>
  <c r="P91" i="1" s="1"/>
  <c r="Q91" i="1" s="1"/>
  <c r="M91" i="1"/>
  <c r="L91" i="1"/>
  <c r="O90" i="1"/>
  <c r="N90" i="1"/>
  <c r="P90" i="1" s="1"/>
  <c r="Q90" i="1" s="1"/>
  <c r="M90" i="1"/>
  <c r="L90" i="1"/>
  <c r="O89" i="1"/>
  <c r="N89" i="1"/>
  <c r="P89" i="1" s="1"/>
  <c r="Q89" i="1" s="1"/>
  <c r="M89" i="1"/>
  <c r="L89" i="1"/>
  <c r="O88" i="1"/>
  <c r="N88" i="1"/>
  <c r="P88" i="1" s="1"/>
  <c r="Q88" i="1" s="1"/>
  <c r="M88" i="1"/>
  <c r="L88" i="1"/>
  <c r="O87" i="1"/>
  <c r="N87" i="1"/>
  <c r="P87" i="1" s="1"/>
  <c r="Q87" i="1" s="1"/>
  <c r="M87" i="1"/>
  <c r="L87" i="1"/>
  <c r="O86" i="1"/>
  <c r="N86" i="1"/>
  <c r="P86" i="1" s="1"/>
  <c r="Q86" i="1" s="1"/>
  <c r="M86" i="1"/>
  <c r="L86" i="1"/>
  <c r="O85" i="1"/>
  <c r="N85" i="1"/>
  <c r="P85" i="1" s="1"/>
  <c r="Q85" i="1" s="1"/>
  <c r="M85" i="1"/>
  <c r="L85" i="1"/>
  <c r="O84" i="1"/>
  <c r="N84" i="1"/>
  <c r="P84" i="1" s="1"/>
  <c r="Q84" i="1" s="1"/>
  <c r="M84" i="1"/>
  <c r="L84" i="1"/>
  <c r="O83" i="1"/>
  <c r="N83" i="1"/>
  <c r="P83" i="1" s="1"/>
  <c r="Q83" i="1" s="1"/>
  <c r="M83" i="1"/>
  <c r="L83" i="1"/>
  <c r="O82" i="1"/>
  <c r="N82" i="1"/>
  <c r="P82" i="1" s="1"/>
  <c r="Q82" i="1" s="1"/>
  <c r="M82" i="1"/>
  <c r="L82" i="1"/>
  <c r="O81" i="1"/>
  <c r="N81" i="1"/>
  <c r="P81" i="1" s="1"/>
  <c r="Q81" i="1" s="1"/>
  <c r="M81" i="1"/>
  <c r="L81" i="1"/>
  <c r="O80" i="1"/>
  <c r="N80" i="1"/>
  <c r="P80" i="1" s="1"/>
  <c r="Q80" i="1" s="1"/>
  <c r="M80" i="1"/>
  <c r="L80" i="1"/>
  <c r="O79" i="1"/>
  <c r="P79" i="1" s="1"/>
  <c r="Q79" i="1" s="1"/>
  <c r="N79" i="1"/>
  <c r="M79" i="1"/>
  <c r="L79" i="1"/>
  <c r="O78" i="1"/>
  <c r="N78" i="1"/>
  <c r="P78" i="1" s="1"/>
  <c r="Q78" i="1" s="1"/>
  <c r="M78" i="1"/>
  <c r="L78" i="1"/>
  <c r="O77" i="1"/>
  <c r="N77" i="1"/>
  <c r="P77" i="1" s="1"/>
  <c r="Q77" i="1" s="1"/>
  <c r="M77" i="1"/>
  <c r="L77" i="1"/>
  <c r="O76" i="1"/>
  <c r="N76" i="1"/>
  <c r="P76" i="1" s="1"/>
  <c r="Q76" i="1" s="1"/>
  <c r="M76" i="1"/>
  <c r="L76" i="1"/>
  <c r="O75" i="1"/>
  <c r="N75" i="1"/>
  <c r="P75" i="1" s="1"/>
  <c r="Q75" i="1" s="1"/>
  <c r="M75" i="1"/>
  <c r="L75" i="1"/>
  <c r="O74" i="1"/>
  <c r="N74" i="1"/>
  <c r="P74" i="1" s="1"/>
  <c r="Q74" i="1" s="1"/>
  <c r="M74" i="1"/>
  <c r="L74" i="1"/>
  <c r="O73" i="1"/>
  <c r="N73" i="1"/>
  <c r="P73" i="1" s="1"/>
  <c r="Q73" i="1" s="1"/>
  <c r="M73" i="1"/>
  <c r="L73" i="1"/>
  <c r="O72" i="1"/>
  <c r="N72" i="1"/>
  <c r="P72" i="1" s="1"/>
  <c r="Q72" i="1" s="1"/>
  <c r="M72" i="1"/>
  <c r="L72" i="1"/>
  <c r="O71" i="1"/>
  <c r="N71" i="1"/>
  <c r="P71" i="1" s="1"/>
  <c r="Q71" i="1" s="1"/>
  <c r="M71" i="1"/>
  <c r="L71" i="1"/>
  <c r="O70" i="1"/>
  <c r="N70" i="1"/>
  <c r="P70" i="1" s="1"/>
  <c r="Q70" i="1" s="1"/>
  <c r="M70" i="1"/>
  <c r="L70" i="1"/>
  <c r="O69" i="1"/>
  <c r="N69" i="1"/>
  <c r="P69" i="1" s="1"/>
  <c r="Q69" i="1" s="1"/>
  <c r="M69" i="1"/>
  <c r="L69" i="1"/>
  <c r="O68" i="1"/>
  <c r="N68" i="1"/>
  <c r="P68" i="1" s="1"/>
  <c r="Q68" i="1" s="1"/>
  <c r="M68" i="1"/>
  <c r="L68" i="1"/>
  <c r="O67" i="1"/>
  <c r="N67" i="1"/>
  <c r="P67" i="1" s="1"/>
  <c r="Q67" i="1" s="1"/>
  <c r="M67" i="1"/>
  <c r="L67" i="1"/>
  <c r="O66" i="1"/>
  <c r="N66" i="1"/>
  <c r="P66" i="1" s="1"/>
  <c r="Q66" i="1" s="1"/>
  <c r="M66" i="1"/>
  <c r="L66" i="1"/>
  <c r="O65" i="1"/>
  <c r="N65" i="1"/>
  <c r="P65" i="1" s="1"/>
  <c r="Q65" i="1" s="1"/>
  <c r="M65" i="1"/>
  <c r="L65" i="1"/>
  <c r="O64" i="1"/>
  <c r="N64" i="1"/>
  <c r="P64" i="1" s="1"/>
  <c r="Q64" i="1" s="1"/>
  <c r="M64" i="1"/>
  <c r="L64" i="1"/>
  <c r="O63" i="1"/>
  <c r="N63" i="1"/>
  <c r="P63" i="1" s="1"/>
  <c r="Q63" i="1" s="1"/>
  <c r="M63" i="1"/>
  <c r="L63" i="1"/>
  <c r="O62" i="1"/>
  <c r="N62" i="1"/>
  <c r="P62" i="1" s="1"/>
  <c r="Q62" i="1" s="1"/>
  <c r="M62" i="1"/>
  <c r="L62" i="1"/>
  <c r="O61" i="1"/>
  <c r="N61" i="1"/>
  <c r="P61" i="1" s="1"/>
  <c r="Q61" i="1" s="1"/>
  <c r="M61" i="1"/>
  <c r="L61" i="1"/>
  <c r="O60" i="1"/>
  <c r="N60" i="1"/>
  <c r="P60" i="1" s="1"/>
  <c r="Q60" i="1" s="1"/>
  <c r="M60" i="1"/>
  <c r="L60" i="1"/>
  <c r="O59" i="1"/>
  <c r="N59" i="1"/>
  <c r="P59" i="1" s="1"/>
  <c r="Q59" i="1" s="1"/>
  <c r="M59" i="1"/>
  <c r="L59" i="1"/>
  <c r="O58" i="1"/>
  <c r="P58" i="1" s="1"/>
  <c r="Q58" i="1" s="1"/>
  <c r="N58" i="1"/>
  <c r="M58" i="1"/>
  <c r="L58" i="1"/>
  <c r="P57" i="1"/>
  <c r="Q57" i="1" s="1"/>
  <c r="O57" i="1"/>
  <c r="N57" i="1"/>
  <c r="M57" i="1"/>
  <c r="L57" i="1"/>
  <c r="O56" i="1"/>
  <c r="N56" i="1"/>
  <c r="P56" i="1" s="1"/>
  <c r="Q56" i="1" s="1"/>
  <c r="M56" i="1"/>
  <c r="L56" i="1"/>
  <c r="O55" i="1"/>
  <c r="N55" i="1"/>
  <c r="P55" i="1" s="1"/>
  <c r="Q55" i="1" s="1"/>
  <c r="M55" i="1"/>
  <c r="L55" i="1"/>
  <c r="P54" i="1"/>
  <c r="Q54" i="1" s="1"/>
  <c r="O54" i="1"/>
  <c r="N54" i="1"/>
  <c r="M54" i="1"/>
  <c r="L54" i="1"/>
  <c r="O53" i="1"/>
  <c r="N53" i="1"/>
  <c r="P53" i="1" s="1"/>
  <c r="Q53" i="1" s="1"/>
  <c r="M53" i="1"/>
  <c r="L53" i="1"/>
  <c r="O52" i="1"/>
  <c r="N52" i="1"/>
  <c r="P52" i="1" s="1"/>
  <c r="Q52" i="1" s="1"/>
  <c r="M52" i="1"/>
  <c r="L52" i="1"/>
  <c r="O51" i="1"/>
  <c r="N51" i="1"/>
  <c r="P51" i="1" s="1"/>
  <c r="Q51" i="1" s="1"/>
  <c r="M51" i="1"/>
  <c r="L51" i="1"/>
  <c r="O50" i="1"/>
  <c r="N50" i="1"/>
  <c r="P50" i="1" s="1"/>
  <c r="Q50" i="1" s="1"/>
  <c r="M50" i="1"/>
  <c r="L50" i="1"/>
  <c r="O49" i="1"/>
  <c r="N49" i="1"/>
  <c r="P49" i="1" s="1"/>
  <c r="Q49" i="1" s="1"/>
  <c r="M49" i="1"/>
  <c r="L49" i="1"/>
  <c r="O48" i="1"/>
  <c r="N48" i="1"/>
  <c r="P48" i="1" s="1"/>
  <c r="Q48" i="1" s="1"/>
  <c r="M48" i="1"/>
  <c r="L48" i="1"/>
  <c r="O47" i="1"/>
  <c r="N47" i="1"/>
  <c r="P47" i="1" s="1"/>
  <c r="Q47" i="1" s="1"/>
  <c r="M47" i="1"/>
  <c r="L47" i="1"/>
  <c r="O46" i="1"/>
  <c r="N46" i="1"/>
  <c r="P46" i="1" s="1"/>
  <c r="Q46" i="1" s="1"/>
  <c r="M46" i="1"/>
  <c r="L46" i="1"/>
  <c r="O45" i="1"/>
  <c r="N45" i="1"/>
  <c r="P45" i="1" s="1"/>
  <c r="Q45" i="1" s="1"/>
  <c r="M45" i="1"/>
  <c r="L45" i="1"/>
  <c r="O44" i="1"/>
  <c r="N44" i="1"/>
  <c r="P44" i="1" s="1"/>
  <c r="Q44" i="1" s="1"/>
  <c r="M44" i="1"/>
  <c r="L44" i="1"/>
  <c r="O43" i="1"/>
  <c r="N43" i="1"/>
  <c r="P43" i="1" s="1"/>
  <c r="Q43" i="1" s="1"/>
  <c r="M43" i="1"/>
  <c r="L43" i="1"/>
  <c r="O42" i="1"/>
  <c r="N42" i="1"/>
  <c r="P42" i="1" s="1"/>
  <c r="Q42" i="1" s="1"/>
  <c r="M42" i="1"/>
  <c r="L42" i="1"/>
  <c r="O41" i="1"/>
  <c r="N41" i="1"/>
  <c r="P41" i="1" s="1"/>
  <c r="Q41" i="1" s="1"/>
  <c r="M41" i="1"/>
  <c r="L41" i="1"/>
  <c r="O40" i="1"/>
  <c r="N40" i="1"/>
  <c r="P40" i="1" s="1"/>
  <c r="Q40" i="1" s="1"/>
  <c r="M40" i="1"/>
  <c r="L40" i="1"/>
  <c r="O39" i="1"/>
  <c r="N39" i="1"/>
  <c r="P39" i="1" s="1"/>
  <c r="Q39" i="1" s="1"/>
  <c r="M39" i="1"/>
  <c r="L39" i="1"/>
  <c r="O38" i="1"/>
  <c r="P38" i="1" s="1"/>
  <c r="Q38" i="1" s="1"/>
  <c r="N38" i="1"/>
  <c r="M38" i="1"/>
  <c r="L38" i="1"/>
  <c r="O37" i="1"/>
  <c r="N37" i="1"/>
  <c r="P37" i="1" s="1"/>
  <c r="Q37" i="1" s="1"/>
  <c r="M37" i="1"/>
  <c r="L37" i="1"/>
  <c r="O36" i="1"/>
  <c r="N36" i="1"/>
  <c r="P36" i="1" s="1"/>
  <c r="Q36" i="1" s="1"/>
  <c r="M36" i="1"/>
  <c r="L36" i="1"/>
  <c r="O35" i="1"/>
  <c r="N35" i="1"/>
  <c r="P35" i="1" s="1"/>
  <c r="Q35" i="1" s="1"/>
  <c r="M35" i="1"/>
  <c r="L35" i="1"/>
  <c r="O34" i="1"/>
  <c r="N34" i="1"/>
  <c r="P34" i="1" s="1"/>
  <c r="Q34" i="1" s="1"/>
  <c r="M34" i="1"/>
  <c r="L34" i="1"/>
  <c r="O33" i="1"/>
  <c r="N33" i="1"/>
  <c r="P33" i="1" s="1"/>
  <c r="Q33" i="1" s="1"/>
  <c r="M33" i="1"/>
  <c r="L33" i="1"/>
  <c r="O32" i="1"/>
  <c r="N32" i="1"/>
  <c r="P32" i="1" s="1"/>
  <c r="Q32" i="1" s="1"/>
  <c r="M32" i="1"/>
  <c r="L32" i="1"/>
  <c r="O31" i="1"/>
  <c r="N31" i="1"/>
  <c r="P31" i="1" s="1"/>
  <c r="Q31" i="1" s="1"/>
  <c r="M31" i="1"/>
  <c r="L31" i="1"/>
  <c r="O30" i="1"/>
  <c r="N30" i="1"/>
  <c r="P30" i="1" s="1"/>
  <c r="Q30" i="1" s="1"/>
  <c r="M30" i="1"/>
  <c r="L30" i="1"/>
  <c r="O29" i="1"/>
  <c r="N29" i="1"/>
  <c r="P29" i="1" s="1"/>
  <c r="Q29" i="1" s="1"/>
  <c r="M29" i="1"/>
  <c r="L29" i="1"/>
  <c r="O28" i="1"/>
  <c r="N28" i="1"/>
  <c r="P28" i="1" s="1"/>
  <c r="Q28" i="1" s="1"/>
  <c r="M28" i="1"/>
  <c r="L28" i="1"/>
  <c r="O27" i="1"/>
  <c r="N27" i="1"/>
  <c r="P27" i="1" s="1"/>
  <c r="Q27" i="1" s="1"/>
  <c r="M27" i="1"/>
  <c r="L27" i="1"/>
  <c r="O26" i="1"/>
  <c r="N26" i="1"/>
  <c r="P26" i="1" s="1"/>
  <c r="Q26" i="1" s="1"/>
  <c r="M26" i="1"/>
  <c r="L26" i="1"/>
  <c r="P25" i="1"/>
  <c r="Q25" i="1" s="1"/>
  <c r="O25" i="1"/>
  <c r="N25" i="1"/>
  <c r="M25" i="1"/>
  <c r="L25" i="1"/>
  <c r="O24" i="1"/>
  <c r="N24" i="1"/>
  <c r="P24" i="1" s="1"/>
  <c r="Q24" i="1" s="1"/>
  <c r="M24" i="1"/>
  <c r="L24" i="1"/>
  <c r="O23" i="1"/>
  <c r="N23" i="1"/>
  <c r="P23" i="1" s="1"/>
  <c r="Q23" i="1" s="1"/>
  <c r="M23" i="1"/>
  <c r="L23" i="1"/>
  <c r="O22" i="1"/>
  <c r="N22" i="1"/>
  <c r="P22" i="1" s="1"/>
  <c r="Q22" i="1" s="1"/>
  <c r="M22" i="1"/>
  <c r="L22" i="1"/>
  <c r="O21" i="1"/>
  <c r="N21" i="1"/>
  <c r="P21" i="1" s="1"/>
  <c r="Q21" i="1" s="1"/>
  <c r="M21" i="1"/>
  <c r="L21" i="1"/>
  <c r="O20" i="1"/>
  <c r="N20" i="1"/>
  <c r="P20" i="1" s="1"/>
  <c r="Q20" i="1" s="1"/>
  <c r="M20" i="1"/>
  <c r="L20" i="1"/>
  <c r="O19" i="1"/>
  <c r="N19" i="1"/>
  <c r="P19" i="1" s="1"/>
  <c r="Q19" i="1" s="1"/>
  <c r="M19" i="1"/>
  <c r="L19" i="1"/>
  <c r="O18" i="1"/>
  <c r="N18" i="1"/>
  <c r="P18" i="1" s="1"/>
  <c r="Q18" i="1" s="1"/>
  <c r="M18" i="1"/>
  <c r="L18" i="1"/>
  <c r="O17" i="1"/>
  <c r="N17" i="1"/>
  <c r="P17" i="1" s="1"/>
  <c r="Q17" i="1" s="1"/>
  <c r="M17" i="1"/>
  <c r="L17" i="1"/>
  <c r="O16" i="1"/>
  <c r="N16" i="1"/>
  <c r="P16" i="1" s="1"/>
  <c r="Q16" i="1" s="1"/>
  <c r="M16" i="1"/>
  <c r="L16" i="1"/>
  <c r="O15" i="1"/>
  <c r="N15" i="1"/>
  <c r="P15" i="1" s="1"/>
  <c r="Q15" i="1" s="1"/>
  <c r="M15" i="1"/>
  <c r="L15" i="1"/>
  <c r="O14" i="1"/>
  <c r="N14" i="1"/>
  <c r="P14" i="1" s="1"/>
  <c r="Q14" i="1" s="1"/>
  <c r="M14" i="1"/>
  <c r="L14" i="1"/>
  <c r="O13" i="1"/>
  <c r="N13" i="1"/>
  <c r="P13" i="1" s="1"/>
  <c r="Q13" i="1" s="1"/>
  <c r="M13" i="1"/>
  <c r="L13" i="1"/>
  <c r="P12" i="1"/>
  <c r="Q12" i="1" s="1"/>
  <c r="O12" i="1"/>
  <c r="N12" i="1"/>
  <c r="M12" i="1"/>
  <c r="L12" i="1"/>
  <c r="O11" i="1"/>
  <c r="N11" i="1"/>
  <c r="P11" i="1" s="1"/>
  <c r="Q11" i="1" s="1"/>
  <c r="M11" i="1"/>
  <c r="L11" i="1"/>
  <c r="O10" i="1"/>
  <c r="N10" i="1"/>
  <c r="P10" i="1" s="1"/>
  <c r="Q10" i="1" s="1"/>
  <c r="M10" i="1"/>
  <c r="L10" i="1"/>
  <c r="O9" i="1"/>
  <c r="N9" i="1"/>
  <c r="P9" i="1" s="1"/>
  <c r="Q9" i="1" s="1"/>
  <c r="M9" i="1"/>
  <c r="L9" i="1"/>
  <c r="O8" i="1"/>
  <c r="N8" i="1"/>
  <c r="P8" i="1" s="1"/>
  <c r="Q8" i="1" s="1"/>
  <c r="M8" i="1"/>
  <c r="L8" i="1"/>
  <c r="O7" i="1"/>
  <c r="N7" i="1"/>
  <c r="P7" i="1" s="1"/>
  <c r="Q7" i="1" s="1"/>
  <c r="M7" i="1"/>
  <c r="L7" i="1"/>
  <c r="O6" i="1"/>
  <c r="N6" i="1"/>
  <c r="P6" i="1" s="1"/>
  <c r="Q6" i="1" s="1"/>
  <c r="M6" i="1"/>
  <c r="L6" i="1"/>
  <c r="O5" i="1"/>
  <c r="N5" i="1"/>
  <c r="P5" i="1" s="1"/>
  <c r="Q5" i="1" s="1"/>
  <c r="M5" i="1"/>
  <c r="L5" i="1"/>
  <c r="O4" i="1"/>
  <c r="N4" i="1"/>
  <c r="P4" i="1" s="1"/>
  <c r="Q4" i="1" s="1"/>
  <c r="M4" i="1"/>
  <c r="L4" i="1"/>
  <c r="O3" i="1"/>
  <c r="N3" i="1"/>
  <c r="P3" i="1" s="1"/>
  <c r="Q3" i="1" s="1"/>
  <c r="M3" i="1"/>
  <c r="L3" i="1"/>
  <c r="O2" i="1"/>
  <c r="N2" i="1"/>
  <c r="P2" i="1" s="1"/>
  <c r="Q2" i="1" s="1"/>
  <c r="M2" i="1"/>
  <c r="L2" i="1"/>
</calcChain>
</file>

<file path=xl/sharedStrings.xml><?xml version="1.0" encoding="utf-8"?>
<sst xmlns="http://schemas.openxmlformats.org/spreadsheetml/2006/main" count="17" uniqueCount="17">
  <si>
    <t>Clave Orden</t>
  </si>
  <si>
    <t>Numero Linea</t>
  </si>
  <si>
    <t>Fecha Orden</t>
  </si>
  <si>
    <t>Fecha Entrega</t>
  </si>
  <si>
    <t>Clave Cliente</t>
  </si>
  <si>
    <t>Clave Tienda</t>
  </si>
  <si>
    <t>Clave Producto</t>
  </si>
  <si>
    <t>Cantidad</t>
  </si>
  <si>
    <t>Precio Unidad</t>
  </si>
  <si>
    <t>Precio Neto</t>
  </si>
  <si>
    <t>Costo de Unidad</t>
  </si>
  <si>
    <t>Subcategoría</t>
  </si>
  <si>
    <t>Color</t>
  </si>
  <si>
    <t>Ventas Totales</t>
  </si>
  <si>
    <t>Costos Totales</t>
  </si>
  <si>
    <t>Ganancia</t>
  </si>
  <si>
    <t>Margen de Ganancia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</si>
</sst>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8" formatCode="&quot;$&quot;#,##0.00_);[Red]\(&quot;$&quot;#,##0.00\)"/>
  </numFmts>
  <fonts count="2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8" fontId="1" fillId="0" borderId="0" xfId="0" applyNumberFormat="1" applyFont="1"/>
    <xf numFmtId="14" fontId="0" fillId="0" borderId="0" xfId="0" applyNumberFormat="1"/>
    <xf numFmtId="8" fontId="0" fillId="0" borderId="0" xfId="0" applyNumberFormat="1"/>
    <xf numFmtId="9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D:\A2%20Dropbox\Redes%202025\08-Agosto\YOUTUBE%20-%20Dashboard\Como%20Cruzar%20Tablas%20-%20Terminado.xlsx" TargetMode="External"/><Relationship Id="rId1" Type="http://schemas.openxmlformats.org/officeDocument/2006/relationships/externalLinkPath" Target="Como%20Cruzar%20Tablas%20-%20Terminado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Dashboard"/>
      <sheetName val="Análisis"/>
      <sheetName val="Ventas"/>
      <sheetName val="Catalogo"/>
    </sheetNames>
    <sheetDataSet>
      <sheetData sheetId="0"/>
      <sheetData sheetId="1"/>
      <sheetData sheetId="2"/>
      <sheetData sheetId="3">
        <row r="2">
          <cell r="A2">
            <v>1</v>
          </cell>
          <cell r="F2" t="str">
            <v>Silver</v>
          </cell>
          <cell r="N2" t="str">
            <v>MP4&amp;MP3</v>
          </cell>
        </row>
        <row r="3">
          <cell r="A3">
            <v>2</v>
          </cell>
          <cell r="F3" t="str">
            <v>Blue</v>
          </cell>
          <cell r="N3" t="str">
            <v>MP4&amp;MP3</v>
          </cell>
        </row>
        <row r="4">
          <cell r="A4">
            <v>3</v>
          </cell>
          <cell r="F4" t="str">
            <v>White</v>
          </cell>
          <cell r="N4" t="str">
            <v>MP4&amp;MP3</v>
          </cell>
        </row>
        <row r="5">
          <cell r="A5">
            <v>4</v>
          </cell>
          <cell r="F5" t="str">
            <v>Silver</v>
          </cell>
          <cell r="N5" t="str">
            <v>MP4&amp;MP3</v>
          </cell>
        </row>
        <row r="6">
          <cell r="A6">
            <v>5</v>
          </cell>
          <cell r="F6" t="str">
            <v>Red</v>
          </cell>
          <cell r="N6" t="str">
            <v>MP4&amp;MP3</v>
          </cell>
        </row>
        <row r="7">
          <cell r="A7">
            <v>6</v>
          </cell>
          <cell r="F7" t="str">
            <v>Black</v>
          </cell>
          <cell r="N7" t="str">
            <v>MP4&amp;MP3</v>
          </cell>
        </row>
        <row r="8">
          <cell r="A8">
            <v>7</v>
          </cell>
          <cell r="F8" t="str">
            <v>Blue</v>
          </cell>
          <cell r="N8" t="str">
            <v>MP4&amp;MP3</v>
          </cell>
        </row>
        <row r="9">
          <cell r="A9">
            <v>8</v>
          </cell>
          <cell r="F9" t="str">
            <v>Silver</v>
          </cell>
          <cell r="N9" t="str">
            <v>MP4&amp;MP3</v>
          </cell>
        </row>
        <row r="10">
          <cell r="A10">
            <v>9</v>
          </cell>
          <cell r="F10" t="str">
            <v>Black</v>
          </cell>
          <cell r="N10" t="str">
            <v>MP4&amp;MP3</v>
          </cell>
        </row>
        <row r="11">
          <cell r="A11">
            <v>10</v>
          </cell>
          <cell r="F11" t="str">
            <v>Green</v>
          </cell>
          <cell r="N11" t="str">
            <v>MP4&amp;MP3</v>
          </cell>
        </row>
        <row r="12">
          <cell r="A12">
            <v>11</v>
          </cell>
          <cell r="F12" t="str">
            <v>Orange</v>
          </cell>
          <cell r="N12" t="str">
            <v>MP4&amp;MP3</v>
          </cell>
        </row>
        <row r="13">
          <cell r="A13">
            <v>12</v>
          </cell>
          <cell r="F13" t="str">
            <v>Blue</v>
          </cell>
          <cell r="N13" t="str">
            <v>MP4&amp;MP3</v>
          </cell>
        </row>
        <row r="14">
          <cell r="A14">
            <v>13</v>
          </cell>
          <cell r="F14" t="str">
            <v>Black</v>
          </cell>
          <cell r="N14" t="str">
            <v>MP4&amp;MP3</v>
          </cell>
        </row>
        <row r="15">
          <cell r="A15">
            <v>14</v>
          </cell>
          <cell r="F15" t="str">
            <v>Silver</v>
          </cell>
          <cell r="N15" t="str">
            <v>MP4&amp;MP3</v>
          </cell>
        </row>
        <row r="16">
          <cell r="A16">
            <v>15</v>
          </cell>
          <cell r="F16" t="str">
            <v>White</v>
          </cell>
          <cell r="N16" t="str">
            <v>MP4&amp;MP3</v>
          </cell>
        </row>
        <row r="17">
          <cell r="A17">
            <v>16</v>
          </cell>
          <cell r="F17" t="str">
            <v>White</v>
          </cell>
          <cell r="N17" t="str">
            <v>MP4&amp;MP3</v>
          </cell>
        </row>
        <row r="18">
          <cell r="A18">
            <v>17</v>
          </cell>
          <cell r="F18" t="str">
            <v>Red</v>
          </cell>
          <cell r="N18" t="str">
            <v>MP4&amp;MP3</v>
          </cell>
        </row>
        <row r="19">
          <cell r="A19">
            <v>18</v>
          </cell>
          <cell r="F19" t="str">
            <v>Green</v>
          </cell>
          <cell r="N19" t="str">
            <v>MP4&amp;MP3</v>
          </cell>
        </row>
        <row r="20">
          <cell r="A20">
            <v>19</v>
          </cell>
          <cell r="F20" t="str">
            <v>Pink</v>
          </cell>
          <cell r="N20" t="str">
            <v>MP4&amp;MP3</v>
          </cell>
        </row>
        <row r="21">
          <cell r="A21">
            <v>20</v>
          </cell>
          <cell r="F21" t="str">
            <v>Black</v>
          </cell>
          <cell r="N21" t="str">
            <v>MP4&amp;MP3</v>
          </cell>
        </row>
        <row r="22">
          <cell r="A22">
            <v>21</v>
          </cell>
          <cell r="F22" t="str">
            <v>Blue</v>
          </cell>
          <cell r="N22" t="str">
            <v>MP4&amp;MP3</v>
          </cell>
        </row>
        <row r="23">
          <cell r="A23">
            <v>22</v>
          </cell>
          <cell r="F23" t="str">
            <v>Yellow</v>
          </cell>
          <cell r="N23" t="str">
            <v>MP4&amp;MP3</v>
          </cell>
        </row>
        <row r="24">
          <cell r="A24">
            <v>23</v>
          </cell>
          <cell r="F24" t="str">
            <v>White</v>
          </cell>
          <cell r="N24" t="str">
            <v>MP4&amp;MP3</v>
          </cell>
        </row>
        <row r="25">
          <cell r="A25">
            <v>24</v>
          </cell>
          <cell r="F25" t="str">
            <v>Blue</v>
          </cell>
          <cell r="N25" t="str">
            <v>MP4&amp;MP3</v>
          </cell>
        </row>
        <row r="26">
          <cell r="A26">
            <v>25</v>
          </cell>
          <cell r="F26" t="str">
            <v>Black</v>
          </cell>
          <cell r="N26" t="str">
            <v>MP4&amp;MP3</v>
          </cell>
        </row>
        <row r="27">
          <cell r="A27">
            <v>26</v>
          </cell>
          <cell r="F27" t="str">
            <v>Green</v>
          </cell>
          <cell r="N27" t="str">
            <v>MP4&amp;MP3</v>
          </cell>
        </row>
        <row r="28">
          <cell r="A28">
            <v>27</v>
          </cell>
          <cell r="F28" t="str">
            <v>White</v>
          </cell>
          <cell r="N28" t="str">
            <v>MP4&amp;MP3</v>
          </cell>
        </row>
        <row r="29">
          <cell r="A29">
            <v>28</v>
          </cell>
          <cell r="F29" t="str">
            <v>Red</v>
          </cell>
          <cell r="N29" t="str">
            <v>MP4&amp;MP3</v>
          </cell>
        </row>
        <row r="30">
          <cell r="A30">
            <v>29</v>
          </cell>
          <cell r="F30" t="str">
            <v>White</v>
          </cell>
          <cell r="N30" t="str">
            <v>MP4&amp;MP3</v>
          </cell>
        </row>
        <row r="31">
          <cell r="A31">
            <v>30</v>
          </cell>
          <cell r="F31" t="str">
            <v>Red</v>
          </cell>
          <cell r="N31" t="str">
            <v>MP4&amp;MP3</v>
          </cell>
        </row>
        <row r="32">
          <cell r="A32">
            <v>31</v>
          </cell>
          <cell r="F32" t="str">
            <v>Orange</v>
          </cell>
          <cell r="N32" t="str">
            <v>MP4&amp;MP3</v>
          </cell>
        </row>
        <row r="33">
          <cell r="A33">
            <v>32</v>
          </cell>
          <cell r="F33" t="str">
            <v>Pink</v>
          </cell>
          <cell r="N33" t="str">
            <v>MP4&amp;MP3</v>
          </cell>
        </row>
        <row r="34">
          <cell r="A34">
            <v>33</v>
          </cell>
          <cell r="F34" t="str">
            <v>Black</v>
          </cell>
          <cell r="N34" t="str">
            <v>MP4&amp;MP3</v>
          </cell>
        </row>
        <row r="35">
          <cell r="A35">
            <v>34</v>
          </cell>
          <cell r="F35" t="str">
            <v>Black</v>
          </cell>
          <cell r="N35" t="str">
            <v>MP4&amp;MP3</v>
          </cell>
        </row>
        <row r="36">
          <cell r="A36">
            <v>35</v>
          </cell>
          <cell r="F36" t="str">
            <v>White</v>
          </cell>
          <cell r="N36" t="str">
            <v>MP4&amp;MP3</v>
          </cell>
        </row>
        <row r="37">
          <cell r="A37">
            <v>36</v>
          </cell>
          <cell r="F37" t="str">
            <v>Yellow</v>
          </cell>
          <cell r="N37" t="str">
            <v>MP4&amp;MP3</v>
          </cell>
        </row>
        <row r="38">
          <cell r="A38">
            <v>37</v>
          </cell>
          <cell r="F38" t="str">
            <v>Silver</v>
          </cell>
          <cell r="N38" t="str">
            <v>MP4&amp;MP3</v>
          </cell>
        </row>
        <row r="39">
          <cell r="A39">
            <v>38</v>
          </cell>
          <cell r="F39" t="str">
            <v>Black</v>
          </cell>
          <cell r="N39" t="str">
            <v>MP4&amp;MP3</v>
          </cell>
        </row>
        <row r="40">
          <cell r="A40">
            <v>39</v>
          </cell>
          <cell r="F40" t="str">
            <v>Green</v>
          </cell>
          <cell r="N40" t="str">
            <v>MP4&amp;MP3</v>
          </cell>
        </row>
        <row r="41">
          <cell r="A41">
            <v>40</v>
          </cell>
          <cell r="F41" t="str">
            <v>Blue</v>
          </cell>
          <cell r="N41" t="str">
            <v>MP4&amp;MP3</v>
          </cell>
        </row>
        <row r="42">
          <cell r="A42">
            <v>41</v>
          </cell>
          <cell r="F42" t="str">
            <v>Silver</v>
          </cell>
          <cell r="N42" t="str">
            <v>MP4&amp;MP3</v>
          </cell>
        </row>
        <row r="43">
          <cell r="A43">
            <v>42</v>
          </cell>
          <cell r="F43" t="str">
            <v>White</v>
          </cell>
          <cell r="N43" t="str">
            <v>MP4&amp;MP3</v>
          </cell>
        </row>
        <row r="44">
          <cell r="A44">
            <v>43</v>
          </cell>
          <cell r="F44" t="str">
            <v>Black</v>
          </cell>
          <cell r="N44" t="str">
            <v>MP4&amp;MP3</v>
          </cell>
        </row>
        <row r="45">
          <cell r="A45">
            <v>44</v>
          </cell>
          <cell r="F45" t="str">
            <v>blue</v>
          </cell>
          <cell r="N45" t="str">
            <v>MP4&amp;MP3</v>
          </cell>
        </row>
        <row r="46">
          <cell r="A46">
            <v>45</v>
          </cell>
          <cell r="F46" t="str">
            <v>Pink</v>
          </cell>
          <cell r="N46" t="str">
            <v>MP4&amp;MP3</v>
          </cell>
        </row>
        <row r="47">
          <cell r="A47">
            <v>46</v>
          </cell>
          <cell r="F47" t="str">
            <v>White</v>
          </cell>
          <cell r="N47" t="str">
            <v>Recording Pen</v>
          </cell>
        </row>
        <row r="48">
          <cell r="A48">
            <v>47</v>
          </cell>
          <cell r="F48" t="str">
            <v>Black</v>
          </cell>
          <cell r="N48" t="str">
            <v>Recording Pen</v>
          </cell>
        </row>
        <row r="49">
          <cell r="A49">
            <v>48</v>
          </cell>
          <cell r="F49" t="str">
            <v>Silver</v>
          </cell>
          <cell r="N49" t="str">
            <v>Recording Pen</v>
          </cell>
        </row>
        <row r="50">
          <cell r="A50">
            <v>49</v>
          </cell>
          <cell r="F50" t="str">
            <v>White</v>
          </cell>
          <cell r="N50" t="str">
            <v>Recording Pen</v>
          </cell>
        </row>
        <row r="51">
          <cell r="A51">
            <v>50</v>
          </cell>
          <cell r="F51" t="str">
            <v>Black</v>
          </cell>
          <cell r="N51" t="str">
            <v>Recording Pen</v>
          </cell>
        </row>
        <row r="52">
          <cell r="A52">
            <v>51</v>
          </cell>
          <cell r="F52" t="str">
            <v>Blue</v>
          </cell>
          <cell r="N52" t="str">
            <v>Recording Pen</v>
          </cell>
        </row>
        <row r="53">
          <cell r="A53">
            <v>52</v>
          </cell>
          <cell r="F53" t="str">
            <v>Silver</v>
          </cell>
          <cell r="N53" t="str">
            <v>Recording Pen</v>
          </cell>
        </row>
        <row r="54">
          <cell r="A54">
            <v>53</v>
          </cell>
          <cell r="F54" t="str">
            <v>Black</v>
          </cell>
          <cell r="N54" t="str">
            <v>Recording Pen</v>
          </cell>
        </row>
        <row r="55">
          <cell r="A55">
            <v>54</v>
          </cell>
          <cell r="F55" t="str">
            <v>Red</v>
          </cell>
          <cell r="N55" t="str">
            <v>Recording Pen</v>
          </cell>
        </row>
        <row r="56">
          <cell r="A56">
            <v>55</v>
          </cell>
          <cell r="F56" t="str">
            <v>Pink</v>
          </cell>
          <cell r="N56" t="str">
            <v>Recording Pen</v>
          </cell>
        </row>
        <row r="57">
          <cell r="A57">
            <v>56</v>
          </cell>
          <cell r="F57" t="str">
            <v>Yellow</v>
          </cell>
          <cell r="N57" t="str">
            <v>Recording Pen</v>
          </cell>
        </row>
        <row r="58">
          <cell r="A58">
            <v>57</v>
          </cell>
          <cell r="F58" t="str">
            <v>Black</v>
          </cell>
          <cell r="N58" t="str">
            <v>Recording Pen</v>
          </cell>
        </row>
        <row r="59">
          <cell r="A59">
            <v>58</v>
          </cell>
          <cell r="F59" t="str">
            <v>Red</v>
          </cell>
          <cell r="N59" t="str">
            <v>Recording Pen</v>
          </cell>
        </row>
        <row r="60">
          <cell r="A60">
            <v>59</v>
          </cell>
          <cell r="F60" t="str">
            <v>Pink</v>
          </cell>
          <cell r="N60" t="str">
            <v>Recording Pen</v>
          </cell>
        </row>
        <row r="61">
          <cell r="A61">
            <v>60</v>
          </cell>
          <cell r="F61" t="str">
            <v>White</v>
          </cell>
          <cell r="N61" t="str">
            <v>Recording Pen</v>
          </cell>
        </row>
        <row r="62">
          <cell r="A62">
            <v>61</v>
          </cell>
          <cell r="F62" t="str">
            <v>Black</v>
          </cell>
          <cell r="N62" t="str">
            <v>Recording Pen</v>
          </cell>
        </row>
        <row r="63">
          <cell r="A63">
            <v>62</v>
          </cell>
          <cell r="F63" t="str">
            <v>White</v>
          </cell>
          <cell r="N63" t="str">
            <v>Recording Pen</v>
          </cell>
        </row>
        <row r="64">
          <cell r="A64">
            <v>63</v>
          </cell>
          <cell r="F64" t="str">
            <v>Blue</v>
          </cell>
          <cell r="N64" t="str">
            <v>Recording Pen</v>
          </cell>
        </row>
        <row r="65">
          <cell r="A65">
            <v>64</v>
          </cell>
          <cell r="F65" t="str">
            <v>Silver</v>
          </cell>
          <cell r="N65" t="str">
            <v>Recording Pen</v>
          </cell>
        </row>
        <row r="66">
          <cell r="A66">
            <v>65</v>
          </cell>
          <cell r="F66" t="str">
            <v>Purple</v>
          </cell>
          <cell r="N66" t="str">
            <v>Recording Pen</v>
          </cell>
        </row>
        <row r="67">
          <cell r="A67">
            <v>66</v>
          </cell>
          <cell r="F67" t="str">
            <v>Blue</v>
          </cell>
          <cell r="N67" t="str">
            <v>Bluetooth Headphones</v>
          </cell>
        </row>
        <row r="68">
          <cell r="A68">
            <v>67</v>
          </cell>
          <cell r="F68" t="str">
            <v>Black</v>
          </cell>
          <cell r="N68" t="str">
            <v>Bluetooth Headphones</v>
          </cell>
        </row>
        <row r="69">
          <cell r="A69">
            <v>68</v>
          </cell>
          <cell r="F69" t="str">
            <v>Yellow</v>
          </cell>
          <cell r="N69" t="str">
            <v>Bluetooth Headphones</v>
          </cell>
        </row>
        <row r="70">
          <cell r="A70">
            <v>69</v>
          </cell>
          <cell r="F70" t="str">
            <v>Pink</v>
          </cell>
          <cell r="N70" t="str">
            <v>Bluetooth Headphones</v>
          </cell>
        </row>
        <row r="71">
          <cell r="A71">
            <v>70</v>
          </cell>
          <cell r="F71" t="str">
            <v>Silver</v>
          </cell>
          <cell r="N71" t="str">
            <v>Bluetooth Headphones</v>
          </cell>
        </row>
        <row r="72">
          <cell r="A72">
            <v>71</v>
          </cell>
          <cell r="F72" t="str">
            <v>Black</v>
          </cell>
          <cell r="N72" t="str">
            <v>Bluetooth Headphones</v>
          </cell>
        </row>
        <row r="73">
          <cell r="A73">
            <v>72</v>
          </cell>
          <cell r="F73" t="str">
            <v>Blue</v>
          </cell>
          <cell r="N73" t="str">
            <v>Bluetooth Headphones</v>
          </cell>
        </row>
        <row r="74">
          <cell r="A74">
            <v>73</v>
          </cell>
          <cell r="F74" t="str">
            <v>White</v>
          </cell>
          <cell r="N74" t="str">
            <v>Bluetooth Headphones</v>
          </cell>
        </row>
        <row r="75">
          <cell r="A75">
            <v>74</v>
          </cell>
          <cell r="F75" t="str">
            <v>Black</v>
          </cell>
          <cell r="N75" t="str">
            <v>Bluetooth Headphones</v>
          </cell>
        </row>
        <row r="76">
          <cell r="A76">
            <v>75</v>
          </cell>
          <cell r="F76" t="str">
            <v>White</v>
          </cell>
          <cell r="N76" t="str">
            <v>Bluetooth Headphones</v>
          </cell>
        </row>
        <row r="77">
          <cell r="A77">
            <v>76</v>
          </cell>
          <cell r="F77" t="str">
            <v>Red</v>
          </cell>
          <cell r="N77" t="str">
            <v>Bluetooth Headphones</v>
          </cell>
        </row>
        <row r="78">
          <cell r="A78">
            <v>77</v>
          </cell>
          <cell r="F78" t="str">
            <v>Silver</v>
          </cell>
          <cell r="N78" t="str">
            <v>Bluetooth Headphones</v>
          </cell>
        </row>
        <row r="79">
          <cell r="A79">
            <v>78</v>
          </cell>
          <cell r="F79" t="str">
            <v>Silver</v>
          </cell>
          <cell r="N79" t="str">
            <v>Bluetooth Headphones</v>
          </cell>
        </row>
        <row r="80">
          <cell r="A80">
            <v>79</v>
          </cell>
          <cell r="F80" t="str">
            <v>White</v>
          </cell>
          <cell r="N80" t="str">
            <v>Bluetooth Headphones</v>
          </cell>
        </row>
        <row r="81">
          <cell r="A81">
            <v>80</v>
          </cell>
          <cell r="F81" t="str">
            <v>Yellow</v>
          </cell>
          <cell r="N81" t="str">
            <v>Bluetooth Headphones</v>
          </cell>
        </row>
        <row r="82">
          <cell r="A82">
            <v>81</v>
          </cell>
          <cell r="F82" t="str">
            <v>Black</v>
          </cell>
          <cell r="N82" t="str">
            <v>Bluetooth Headphones</v>
          </cell>
        </row>
        <row r="83">
          <cell r="A83">
            <v>82</v>
          </cell>
          <cell r="F83" t="str">
            <v>Pink</v>
          </cell>
          <cell r="N83" t="str">
            <v>Bluetooth Headphones</v>
          </cell>
        </row>
        <row r="84">
          <cell r="A84">
            <v>83</v>
          </cell>
          <cell r="F84" t="str">
            <v>Silver</v>
          </cell>
          <cell r="N84" t="str">
            <v>Bluetooth Headphones</v>
          </cell>
        </row>
        <row r="85">
          <cell r="A85">
            <v>84</v>
          </cell>
          <cell r="F85" t="str">
            <v>Red</v>
          </cell>
          <cell r="N85" t="str">
            <v>Bluetooth Headphones</v>
          </cell>
        </row>
        <row r="86">
          <cell r="A86">
            <v>85</v>
          </cell>
          <cell r="F86" t="str">
            <v>Green</v>
          </cell>
          <cell r="N86" t="str">
            <v>Bluetooth Headphones</v>
          </cell>
        </row>
        <row r="87">
          <cell r="A87">
            <v>86</v>
          </cell>
          <cell r="F87" t="str">
            <v>Black</v>
          </cell>
          <cell r="N87" t="str">
            <v>Bluetooth Headphones</v>
          </cell>
        </row>
        <row r="88">
          <cell r="A88">
            <v>87</v>
          </cell>
          <cell r="F88" t="str">
            <v>Purple</v>
          </cell>
          <cell r="N88" t="str">
            <v>Bluetooth Headphones</v>
          </cell>
        </row>
        <row r="89">
          <cell r="A89">
            <v>88</v>
          </cell>
          <cell r="F89" t="str">
            <v>Black</v>
          </cell>
          <cell r="N89" t="str">
            <v>Bluetooth Headphones</v>
          </cell>
        </row>
        <row r="90">
          <cell r="A90">
            <v>89</v>
          </cell>
          <cell r="F90" t="str">
            <v>Blue</v>
          </cell>
          <cell r="N90" t="str">
            <v>Bluetooth Headphones</v>
          </cell>
        </row>
        <row r="91">
          <cell r="A91">
            <v>90</v>
          </cell>
          <cell r="F91" t="str">
            <v>Silver</v>
          </cell>
          <cell r="N91" t="str">
            <v>Bluetooth Headphones</v>
          </cell>
        </row>
        <row r="92">
          <cell r="A92">
            <v>91</v>
          </cell>
          <cell r="F92" t="str">
            <v>Green</v>
          </cell>
          <cell r="N92" t="str">
            <v>Bluetooth Headphones</v>
          </cell>
        </row>
        <row r="93">
          <cell r="A93">
            <v>92</v>
          </cell>
          <cell r="F93" t="str">
            <v>Red</v>
          </cell>
          <cell r="N93" t="str">
            <v>Bluetooth Headphones</v>
          </cell>
        </row>
        <row r="94">
          <cell r="A94">
            <v>93</v>
          </cell>
          <cell r="F94" t="str">
            <v>Blue</v>
          </cell>
          <cell r="N94" t="str">
            <v>Bluetooth Headphones</v>
          </cell>
        </row>
        <row r="95">
          <cell r="A95">
            <v>94</v>
          </cell>
          <cell r="F95" t="str">
            <v>Black</v>
          </cell>
          <cell r="N95" t="str">
            <v>Bluetooth Headphones</v>
          </cell>
        </row>
        <row r="96">
          <cell r="A96">
            <v>95</v>
          </cell>
          <cell r="F96" t="str">
            <v>Silver</v>
          </cell>
          <cell r="N96" t="str">
            <v>Bluetooth Headphones</v>
          </cell>
        </row>
        <row r="97">
          <cell r="A97">
            <v>96</v>
          </cell>
          <cell r="F97" t="str">
            <v>White</v>
          </cell>
          <cell r="N97" t="str">
            <v>Bluetooth Headphones</v>
          </cell>
        </row>
        <row r="98">
          <cell r="A98">
            <v>97</v>
          </cell>
          <cell r="F98" t="str">
            <v>Green</v>
          </cell>
          <cell r="N98" t="str">
            <v>Bluetooth Headphones</v>
          </cell>
        </row>
        <row r="99">
          <cell r="A99">
            <v>98</v>
          </cell>
          <cell r="F99" t="str">
            <v>Silver</v>
          </cell>
          <cell r="N99" t="str">
            <v>Bluetooth Headphones</v>
          </cell>
        </row>
        <row r="100">
          <cell r="A100">
            <v>99</v>
          </cell>
          <cell r="F100" t="str">
            <v>Black</v>
          </cell>
          <cell r="N100" t="str">
            <v>Bluetooth Headphones</v>
          </cell>
        </row>
        <row r="101">
          <cell r="A101">
            <v>100</v>
          </cell>
          <cell r="F101" t="str">
            <v>White</v>
          </cell>
          <cell r="N101" t="str">
            <v>Bluetooth Headphones</v>
          </cell>
        </row>
        <row r="102">
          <cell r="A102">
            <v>101</v>
          </cell>
          <cell r="F102" t="str">
            <v>Pink</v>
          </cell>
          <cell r="N102" t="str">
            <v>Bluetooth Headphones</v>
          </cell>
        </row>
        <row r="103">
          <cell r="A103">
            <v>102</v>
          </cell>
          <cell r="F103" t="str">
            <v>Silver</v>
          </cell>
          <cell r="N103" t="str">
            <v>Bluetooth Headphones</v>
          </cell>
        </row>
        <row r="104">
          <cell r="A104">
            <v>103</v>
          </cell>
          <cell r="F104" t="str">
            <v>Black</v>
          </cell>
          <cell r="N104" t="str">
            <v>Bluetooth Headphones</v>
          </cell>
        </row>
        <row r="105">
          <cell r="A105">
            <v>104</v>
          </cell>
          <cell r="F105" t="str">
            <v>White</v>
          </cell>
          <cell r="N105" t="str">
            <v>Bluetooth Headphones</v>
          </cell>
        </row>
        <row r="106">
          <cell r="A106">
            <v>105</v>
          </cell>
          <cell r="F106" t="str">
            <v>Pink</v>
          </cell>
          <cell r="N106" t="str">
            <v>Bluetooth Headphones</v>
          </cell>
        </row>
        <row r="107">
          <cell r="A107">
            <v>106</v>
          </cell>
          <cell r="F107" t="str">
            <v>Black</v>
          </cell>
          <cell r="N107" t="str">
            <v>Bluetooth Headphones</v>
          </cell>
        </row>
        <row r="108">
          <cell r="A108">
            <v>107</v>
          </cell>
          <cell r="F108" t="str">
            <v>White</v>
          </cell>
          <cell r="N108" t="str">
            <v>Bluetooth Headphones</v>
          </cell>
        </row>
        <row r="109">
          <cell r="A109">
            <v>108</v>
          </cell>
          <cell r="F109" t="str">
            <v>Yellow</v>
          </cell>
          <cell r="N109" t="str">
            <v>Bluetooth Headphones</v>
          </cell>
        </row>
        <row r="110">
          <cell r="A110">
            <v>109</v>
          </cell>
          <cell r="F110" t="str">
            <v>Orange</v>
          </cell>
          <cell r="N110" t="str">
            <v>Bluetooth Headphones</v>
          </cell>
        </row>
        <row r="111">
          <cell r="A111">
            <v>110</v>
          </cell>
          <cell r="F111" t="str">
            <v>Blue</v>
          </cell>
          <cell r="N111" t="str">
            <v>Bluetooth Headphones</v>
          </cell>
        </row>
        <row r="112">
          <cell r="A112">
            <v>111</v>
          </cell>
          <cell r="F112" t="str">
            <v>Black</v>
          </cell>
          <cell r="N112" t="str">
            <v>Bluetooth Headphones</v>
          </cell>
        </row>
        <row r="113">
          <cell r="A113">
            <v>112</v>
          </cell>
          <cell r="F113" t="str">
            <v>Blue</v>
          </cell>
          <cell r="N113" t="str">
            <v>Bluetooth Headphones</v>
          </cell>
        </row>
        <row r="114">
          <cell r="A114">
            <v>113</v>
          </cell>
          <cell r="F114" t="str">
            <v>White</v>
          </cell>
          <cell r="N114" t="str">
            <v>Bluetooth Headphones</v>
          </cell>
        </row>
        <row r="115">
          <cell r="A115">
            <v>114</v>
          </cell>
          <cell r="F115" t="str">
            <v>Red</v>
          </cell>
          <cell r="N115" t="str">
            <v>Bluetooth Headphones</v>
          </cell>
        </row>
        <row r="116">
          <cell r="A116">
            <v>115</v>
          </cell>
          <cell r="F116" t="str">
            <v>Silver</v>
          </cell>
          <cell r="N116" t="str">
            <v>Bluetooth Headphones</v>
          </cell>
        </row>
        <row r="117">
          <cell r="A117">
            <v>116</v>
          </cell>
          <cell r="F117" t="str">
            <v>Silver</v>
          </cell>
          <cell r="N117" t="str">
            <v>Televisions</v>
          </cell>
        </row>
        <row r="118">
          <cell r="A118">
            <v>117</v>
          </cell>
          <cell r="F118" t="str">
            <v>Black</v>
          </cell>
          <cell r="N118" t="str">
            <v>Televisions</v>
          </cell>
        </row>
        <row r="119">
          <cell r="A119">
            <v>118</v>
          </cell>
          <cell r="F119" t="str">
            <v>White</v>
          </cell>
          <cell r="N119" t="str">
            <v>Televisions</v>
          </cell>
        </row>
        <row r="120">
          <cell r="A120">
            <v>119</v>
          </cell>
          <cell r="F120" t="str">
            <v>Silver</v>
          </cell>
          <cell r="N120" t="str">
            <v>Televisions</v>
          </cell>
        </row>
        <row r="121">
          <cell r="A121">
            <v>120</v>
          </cell>
          <cell r="F121" t="str">
            <v>Black</v>
          </cell>
          <cell r="N121" t="str">
            <v>Televisions</v>
          </cell>
        </row>
        <row r="122">
          <cell r="A122">
            <v>121</v>
          </cell>
          <cell r="F122" t="str">
            <v>White</v>
          </cell>
          <cell r="N122" t="str">
            <v>Televisions</v>
          </cell>
        </row>
        <row r="123">
          <cell r="A123">
            <v>122</v>
          </cell>
          <cell r="F123" t="str">
            <v>Silver</v>
          </cell>
          <cell r="N123" t="str">
            <v>Televisions</v>
          </cell>
        </row>
        <row r="124">
          <cell r="A124">
            <v>123</v>
          </cell>
          <cell r="F124" t="str">
            <v>Black</v>
          </cell>
          <cell r="N124" t="str">
            <v>Televisions</v>
          </cell>
        </row>
        <row r="125">
          <cell r="A125">
            <v>124</v>
          </cell>
          <cell r="F125" t="str">
            <v>White</v>
          </cell>
          <cell r="N125" t="str">
            <v>Televisions</v>
          </cell>
        </row>
        <row r="126">
          <cell r="A126">
            <v>125</v>
          </cell>
          <cell r="F126" t="str">
            <v>Silver</v>
          </cell>
          <cell r="N126" t="str">
            <v>Televisions</v>
          </cell>
        </row>
        <row r="127">
          <cell r="A127">
            <v>126</v>
          </cell>
          <cell r="F127" t="str">
            <v>Black</v>
          </cell>
          <cell r="N127" t="str">
            <v>Televisions</v>
          </cell>
        </row>
        <row r="128">
          <cell r="A128">
            <v>127</v>
          </cell>
          <cell r="F128" t="str">
            <v>White</v>
          </cell>
          <cell r="N128" t="str">
            <v>Televisions</v>
          </cell>
        </row>
        <row r="129">
          <cell r="A129">
            <v>128</v>
          </cell>
          <cell r="F129" t="str">
            <v>Brown</v>
          </cell>
          <cell r="N129" t="str">
            <v>Televisions</v>
          </cell>
        </row>
        <row r="130">
          <cell r="A130">
            <v>129</v>
          </cell>
          <cell r="F130" t="str">
            <v>Silver</v>
          </cell>
          <cell r="N130" t="str">
            <v>Televisions</v>
          </cell>
        </row>
        <row r="131">
          <cell r="A131">
            <v>130</v>
          </cell>
          <cell r="F131" t="str">
            <v>Black</v>
          </cell>
          <cell r="N131" t="str">
            <v>Televisions</v>
          </cell>
        </row>
        <row r="132">
          <cell r="A132">
            <v>131</v>
          </cell>
          <cell r="F132" t="str">
            <v>White</v>
          </cell>
          <cell r="N132" t="str">
            <v>Televisions</v>
          </cell>
        </row>
        <row r="133">
          <cell r="A133">
            <v>132</v>
          </cell>
          <cell r="F133" t="str">
            <v>Brown</v>
          </cell>
          <cell r="N133" t="str">
            <v>Televisions</v>
          </cell>
        </row>
        <row r="134">
          <cell r="A134">
            <v>133</v>
          </cell>
          <cell r="F134" t="str">
            <v>Silver</v>
          </cell>
          <cell r="N134" t="str">
            <v>Televisions</v>
          </cell>
        </row>
        <row r="135">
          <cell r="A135">
            <v>134</v>
          </cell>
          <cell r="F135" t="str">
            <v>Black</v>
          </cell>
          <cell r="N135" t="str">
            <v>Televisions</v>
          </cell>
        </row>
        <row r="136">
          <cell r="A136">
            <v>135</v>
          </cell>
          <cell r="F136" t="str">
            <v>White</v>
          </cell>
          <cell r="N136" t="str">
            <v>Televisions</v>
          </cell>
        </row>
        <row r="137">
          <cell r="A137">
            <v>136</v>
          </cell>
          <cell r="F137" t="str">
            <v>Brown</v>
          </cell>
          <cell r="N137" t="str">
            <v>Televisions</v>
          </cell>
        </row>
        <row r="138">
          <cell r="A138">
            <v>137</v>
          </cell>
          <cell r="F138" t="str">
            <v>Silver</v>
          </cell>
          <cell r="N138" t="str">
            <v>Televisions</v>
          </cell>
        </row>
        <row r="139">
          <cell r="A139">
            <v>138</v>
          </cell>
          <cell r="F139" t="str">
            <v>Black</v>
          </cell>
          <cell r="N139" t="str">
            <v>Televisions</v>
          </cell>
        </row>
        <row r="140">
          <cell r="A140">
            <v>139</v>
          </cell>
          <cell r="F140" t="str">
            <v>White</v>
          </cell>
          <cell r="N140" t="str">
            <v>Televisions</v>
          </cell>
        </row>
        <row r="141">
          <cell r="A141">
            <v>140</v>
          </cell>
          <cell r="F141" t="str">
            <v>Brown</v>
          </cell>
          <cell r="N141" t="str">
            <v>Televisions</v>
          </cell>
        </row>
        <row r="142">
          <cell r="A142">
            <v>141</v>
          </cell>
          <cell r="F142" t="str">
            <v>Silver</v>
          </cell>
          <cell r="N142" t="str">
            <v>Televisions</v>
          </cell>
        </row>
        <row r="143">
          <cell r="A143">
            <v>142</v>
          </cell>
          <cell r="F143" t="str">
            <v>Black</v>
          </cell>
          <cell r="N143" t="str">
            <v>Televisions</v>
          </cell>
        </row>
        <row r="144">
          <cell r="A144">
            <v>143</v>
          </cell>
          <cell r="F144" t="str">
            <v>White</v>
          </cell>
          <cell r="N144" t="str">
            <v>Televisions</v>
          </cell>
        </row>
        <row r="145">
          <cell r="A145">
            <v>144</v>
          </cell>
          <cell r="F145" t="str">
            <v>Brown</v>
          </cell>
          <cell r="N145" t="str">
            <v>Televisions</v>
          </cell>
        </row>
        <row r="146">
          <cell r="A146">
            <v>145</v>
          </cell>
          <cell r="F146" t="str">
            <v>Silver</v>
          </cell>
          <cell r="N146" t="str">
            <v>Televisions</v>
          </cell>
        </row>
        <row r="147">
          <cell r="A147">
            <v>146</v>
          </cell>
          <cell r="F147" t="str">
            <v>Black</v>
          </cell>
          <cell r="N147" t="str">
            <v>Televisions</v>
          </cell>
        </row>
        <row r="148">
          <cell r="A148">
            <v>147</v>
          </cell>
          <cell r="F148" t="str">
            <v>White</v>
          </cell>
          <cell r="N148" t="str">
            <v>Televisions</v>
          </cell>
        </row>
        <row r="149">
          <cell r="A149">
            <v>148</v>
          </cell>
          <cell r="F149" t="str">
            <v>Brown</v>
          </cell>
          <cell r="N149" t="str">
            <v>Televisions</v>
          </cell>
        </row>
        <row r="150">
          <cell r="A150">
            <v>149</v>
          </cell>
          <cell r="F150" t="str">
            <v>Silver</v>
          </cell>
          <cell r="N150" t="str">
            <v>Televisions</v>
          </cell>
        </row>
        <row r="151">
          <cell r="A151">
            <v>150</v>
          </cell>
          <cell r="F151" t="str">
            <v>Black</v>
          </cell>
          <cell r="N151" t="str">
            <v>Televisions</v>
          </cell>
        </row>
        <row r="152">
          <cell r="A152">
            <v>151</v>
          </cell>
          <cell r="F152" t="str">
            <v>White</v>
          </cell>
          <cell r="N152" t="str">
            <v>Televisions</v>
          </cell>
        </row>
        <row r="153">
          <cell r="A153">
            <v>152</v>
          </cell>
          <cell r="F153" t="str">
            <v>Brown</v>
          </cell>
          <cell r="N153" t="str">
            <v>Televisions</v>
          </cell>
        </row>
        <row r="154">
          <cell r="A154">
            <v>153</v>
          </cell>
          <cell r="F154" t="str">
            <v>Silver</v>
          </cell>
          <cell r="N154" t="str">
            <v>Televisions</v>
          </cell>
        </row>
        <row r="155">
          <cell r="A155">
            <v>154</v>
          </cell>
          <cell r="F155" t="str">
            <v>Black</v>
          </cell>
          <cell r="N155" t="str">
            <v>Televisions</v>
          </cell>
        </row>
        <row r="156">
          <cell r="A156">
            <v>155</v>
          </cell>
          <cell r="F156" t="str">
            <v>White</v>
          </cell>
          <cell r="N156" t="str">
            <v>Televisions</v>
          </cell>
        </row>
        <row r="157">
          <cell r="A157">
            <v>156</v>
          </cell>
          <cell r="F157" t="str">
            <v>Brown</v>
          </cell>
          <cell r="N157" t="str">
            <v>Televisions</v>
          </cell>
        </row>
        <row r="158">
          <cell r="A158">
            <v>157</v>
          </cell>
          <cell r="F158" t="str">
            <v>Silver</v>
          </cell>
          <cell r="N158" t="str">
            <v>Televisions</v>
          </cell>
        </row>
        <row r="159">
          <cell r="A159">
            <v>158</v>
          </cell>
          <cell r="F159" t="str">
            <v>Black</v>
          </cell>
          <cell r="N159" t="str">
            <v>Televisions</v>
          </cell>
        </row>
        <row r="160">
          <cell r="A160">
            <v>159</v>
          </cell>
          <cell r="F160" t="str">
            <v>White</v>
          </cell>
          <cell r="N160" t="str">
            <v>Televisions</v>
          </cell>
        </row>
        <row r="161">
          <cell r="A161">
            <v>160</v>
          </cell>
          <cell r="F161" t="str">
            <v>Brown</v>
          </cell>
          <cell r="N161" t="str">
            <v>Televisions</v>
          </cell>
        </row>
        <row r="162">
          <cell r="A162">
            <v>161</v>
          </cell>
          <cell r="F162" t="str">
            <v>Silver</v>
          </cell>
          <cell r="N162" t="str">
            <v>Televisions</v>
          </cell>
        </row>
        <row r="163">
          <cell r="A163">
            <v>162</v>
          </cell>
          <cell r="F163" t="str">
            <v>Black</v>
          </cell>
          <cell r="N163" t="str">
            <v>Televisions</v>
          </cell>
        </row>
        <row r="164">
          <cell r="A164">
            <v>163</v>
          </cell>
          <cell r="F164" t="str">
            <v>White</v>
          </cell>
          <cell r="N164" t="str">
            <v>Televisions</v>
          </cell>
        </row>
        <row r="165">
          <cell r="A165">
            <v>164</v>
          </cell>
          <cell r="F165" t="str">
            <v>Brown</v>
          </cell>
          <cell r="N165" t="str">
            <v>Televisions</v>
          </cell>
        </row>
        <row r="166">
          <cell r="A166">
            <v>165</v>
          </cell>
          <cell r="F166" t="str">
            <v>Black</v>
          </cell>
          <cell r="N166" t="str">
            <v>Televisions</v>
          </cell>
        </row>
        <row r="167">
          <cell r="A167">
            <v>166</v>
          </cell>
          <cell r="F167" t="str">
            <v>Black</v>
          </cell>
          <cell r="N167" t="str">
            <v>VCD &amp; DVD</v>
          </cell>
        </row>
        <row r="168">
          <cell r="A168">
            <v>167</v>
          </cell>
          <cell r="F168" t="str">
            <v>Black</v>
          </cell>
          <cell r="N168" t="str">
            <v>VCD &amp; DVD</v>
          </cell>
        </row>
        <row r="169">
          <cell r="A169">
            <v>168</v>
          </cell>
          <cell r="F169" t="str">
            <v>Black</v>
          </cell>
          <cell r="N169" t="str">
            <v>VCD &amp; DVD</v>
          </cell>
        </row>
        <row r="170">
          <cell r="A170">
            <v>169</v>
          </cell>
          <cell r="F170" t="str">
            <v>Black</v>
          </cell>
          <cell r="N170" t="str">
            <v>VCD &amp; DVD</v>
          </cell>
        </row>
        <row r="171">
          <cell r="A171">
            <v>170</v>
          </cell>
          <cell r="F171" t="str">
            <v>Black</v>
          </cell>
          <cell r="N171" t="str">
            <v>VCD &amp; DVD</v>
          </cell>
        </row>
        <row r="172">
          <cell r="A172">
            <v>171</v>
          </cell>
          <cell r="F172" t="str">
            <v>Black</v>
          </cell>
          <cell r="N172" t="str">
            <v>VCD &amp; DVD</v>
          </cell>
        </row>
        <row r="173">
          <cell r="A173">
            <v>172</v>
          </cell>
          <cell r="F173" t="str">
            <v>Black</v>
          </cell>
          <cell r="N173" t="str">
            <v>VCD &amp; DVD</v>
          </cell>
        </row>
        <row r="174">
          <cell r="A174">
            <v>173</v>
          </cell>
          <cell r="F174" t="str">
            <v>Black</v>
          </cell>
          <cell r="N174" t="str">
            <v>VCD &amp; DVD</v>
          </cell>
        </row>
        <row r="175">
          <cell r="A175">
            <v>174</v>
          </cell>
          <cell r="F175" t="str">
            <v>Black</v>
          </cell>
          <cell r="N175" t="str">
            <v>VCD &amp; DVD</v>
          </cell>
        </row>
        <row r="176">
          <cell r="A176">
            <v>175</v>
          </cell>
          <cell r="F176" t="str">
            <v>Black</v>
          </cell>
          <cell r="N176" t="str">
            <v>VCD &amp; DVD</v>
          </cell>
        </row>
        <row r="177">
          <cell r="A177">
            <v>176</v>
          </cell>
          <cell r="F177" t="str">
            <v>Black</v>
          </cell>
          <cell r="N177" t="str">
            <v>VCD &amp; DVD</v>
          </cell>
        </row>
        <row r="178">
          <cell r="A178">
            <v>177</v>
          </cell>
          <cell r="F178" t="str">
            <v>Black</v>
          </cell>
          <cell r="N178" t="str">
            <v>VCD &amp; DVD</v>
          </cell>
        </row>
        <row r="179">
          <cell r="A179">
            <v>178</v>
          </cell>
          <cell r="F179" t="str">
            <v>Black</v>
          </cell>
          <cell r="N179" t="str">
            <v>VCD &amp; DVD</v>
          </cell>
        </row>
        <row r="180">
          <cell r="A180">
            <v>179</v>
          </cell>
          <cell r="F180" t="str">
            <v>Silver</v>
          </cell>
          <cell r="N180" t="str">
            <v>VCD &amp; DVD</v>
          </cell>
        </row>
        <row r="181">
          <cell r="A181">
            <v>180</v>
          </cell>
          <cell r="F181" t="str">
            <v>Silver</v>
          </cell>
          <cell r="N181" t="str">
            <v>VCD &amp; DVD</v>
          </cell>
        </row>
        <row r="182">
          <cell r="A182">
            <v>181</v>
          </cell>
          <cell r="F182" t="str">
            <v>Silver</v>
          </cell>
          <cell r="N182" t="str">
            <v>VCD &amp; DVD</v>
          </cell>
        </row>
        <row r="183">
          <cell r="A183">
            <v>182</v>
          </cell>
          <cell r="F183" t="str">
            <v>Silver</v>
          </cell>
          <cell r="N183" t="str">
            <v>VCD &amp; DVD</v>
          </cell>
        </row>
        <row r="184">
          <cell r="A184">
            <v>183</v>
          </cell>
          <cell r="F184" t="str">
            <v>Silver</v>
          </cell>
          <cell r="N184" t="str">
            <v>VCD &amp; DVD</v>
          </cell>
        </row>
        <row r="185">
          <cell r="A185">
            <v>184</v>
          </cell>
          <cell r="F185" t="str">
            <v>Silver</v>
          </cell>
          <cell r="N185" t="str">
            <v>VCD &amp; DVD</v>
          </cell>
        </row>
        <row r="186">
          <cell r="A186">
            <v>185</v>
          </cell>
          <cell r="F186" t="str">
            <v>Silver</v>
          </cell>
          <cell r="N186" t="str">
            <v>VCD &amp; DVD</v>
          </cell>
        </row>
        <row r="187">
          <cell r="A187">
            <v>186</v>
          </cell>
          <cell r="F187" t="str">
            <v>Silver</v>
          </cell>
          <cell r="N187" t="str">
            <v>VCD &amp; DVD</v>
          </cell>
        </row>
        <row r="188">
          <cell r="A188">
            <v>187</v>
          </cell>
          <cell r="F188" t="str">
            <v>Silver</v>
          </cell>
          <cell r="N188" t="str">
            <v>VCD &amp; DVD</v>
          </cell>
        </row>
        <row r="189">
          <cell r="A189">
            <v>188</v>
          </cell>
          <cell r="F189" t="str">
            <v>Silver</v>
          </cell>
          <cell r="N189" t="str">
            <v>VCD &amp; DVD</v>
          </cell>
        </row>
        <row r="190">
          <cell r="A190">
            <v>189</v>
          </cell>
          <cell r="F190" t="str">
            <v>Silver</v>
          </cell>
          <cell r="N190" t="str">
            <v>VCD &amp; DVD</v>
          </cell>
        </row>
        <row r="191">
          <cell r="A191">
            <v>190</v>
          </cell>
          <cell r="F191" t="str">
            <v>Silver</v>
          </cell>
          <cell r="N191" t="str">
            <v>VCD &amp; DVD</v>
          </cell>
        </row>
        <row r="192">
          <cell r="A192">
            <v>191</v>
          </cell>
          <cell r="F192" t="str">
            <v>Silver</v>
          </cell>
          <cell r="N192" t="str">
            <v>VCD &amp; DVD</v>
          </cell>
        </row>
        <row r="193">
          <cell r="A193">
            <v>192</v>
          </cell>
          <cell r="F193" t="str">
            <v>Black</v>
          </cell>
          <cell r="N193" t="str">
            <v>Home Theater System</v>
          </cell>
        </row>
        <row r="194">
          <cell r="A194">
            <v>193</v>
          </cell>
          <cell r="F194" t="str">
            <v>Black</v>
          </cell>
          <cell r="N194" t="str">
            <v>Home Theater System</v>
          </cell>
        </row>
        <row r="195">
          <cell r="A195">
            <v>194</v>
          </cell>
          <cell r="F195" t="str">
            <v>Black</v>
          </cell>
          <cell r="N195" t="str">
            <v>Home Theater System</v>
          </cell>
        </row>
        <row r="196">
          <cell r="A196">
            <v>195</v>
          </cell>
          <cell r="F196" t="str">
            <v>Black</v>
          </cell>
          <cell r="N196" t="str">
            <v>Home Theater System</v>
          </cell>
        </row>
        <row r="197">
          <cell r="A197">
            <v>196</v>
          </cell>
          <cell r="F197" t="str">
            <v>Black</v>
          </cell>
          <cell r="N197" t="str">
            <v>Home Theater System</v>
          </cell>
        </row>
        <row r="198">
          <cell r="A198">
            <v>197</v>
          </cell>
          <cell r="F198" t="str">
            <v>Black</v>
          </cell>
          <cell r="N198" t="str">
            <v>Home Theater System</v>
          </cell>
        </row>
        <row r="199">
          <cell r="A199">
            <v>198</v>
          </cell>
          <cell r="F199" t="str">
            <v>Black</v>
          </cell>
          <cell r="N199" t="str">
            <v>Home Theater System</v>
          </cell>
        </row>
        <row r="200">
          <cell r="A200">
            <v>199</v>
          </cell>
          <cell r="F200" t="str">
            <v>Black</v>
          </cell>
          <cell r="N200" t="str">
            <v>Home Theater System</v>
          </cell>
        </row>
        <row r="201">
          <cell r="A201">
            <v>200</v>
          </cell>
          <cell r="F201" t="str">
            <v>Black</v>
          </cell>
          <cell r="N201" t="str">
            <v>Home Theater System</v>
          </cell>
        </row>
        <row r="202">
          <cell r="A202">
            <v>201</v>
          </cell>
          <cell r="F202" t="str">
            <v>Black</v>
          </cell>
          <cell r="N202" t="str">
            <v>Home Theater System</v>
          </cell>
        </row>
        <row r="203">
          <cell r="A203">
            <v>202</v>
          </cell>
          <cell r="F203" t="str">
            <v>Black</v>
          </cell>
          <cell r="N203" t="str">
            <v>Home Theater System</v>
          </cell>
        </row>
        <row r="204">
          <cell r="A204">
            <v>203</v>
          </cell>
          <cell r="F204" t="str">
            <v>Black</v>
          </cell>
          <cell r="N204" t="str">
            <v>Home Theater System</v>
          </cell>
        </row>
        <row r="205">
          <cell r="A205">
            <v>204</v>
          </cell>
          <cell r="F205" t="str">
            <v>Black</v>
          </cell>
          <cell r="N205" t="str">
            <v>Home Theater System</v>
          </cell>
        </row>
        <row r="206">
          <cell r="A206">
            <v>205</v>
          </cell>
          <cell r="F206" t="str">
            <v>Black</v>
          </cell>
          <cell r="N206" t="str">
            <v>Home Theater System</v>
          </cell>
        </row>
        <row r="207">
          <cell r="A207">
            <v>206</v>
          </cell>
          <cell r="F207" t="str">
            <v>Black</v>
          </cell>
          <cell r="N207" t="str">
            <v>Home Theater System</v>
          </cell>
        </row>
        <row r="208">
          <cell r="A208">
            <v>207</v>
          </cell>
          <cell r="F208" t="str">
            <v>Black</v>
          </cell>
          <cell r="N208" t="str">
            <v>Home Theater System</v>
          </cell>
        </row>
        <row r="209">
          <cell r="A209">
            <v>208</v>
          </cell>
          <cell r="F209" t="str">
            <v>Silver</v>
          </cell>
          <cell r="N209" t="str">
            <v>Home Theater System</v>
          </cell>
        </row>
        <row r="210">
          <cell r="A210">
            <v>209</v>
          </cell>
          <cell r="F210" t="str">
            <v>Silver</v>
          </cell>
          <cell r="N210" t="str">
            <v>Home Theater System</v>
          </cell>
        </row>
        <row r="211">
          <cell r="A211">
            <v>210</v>
          </cell>
          <cell r="F211" t="str">
            <v>Silver</v>
          </cell>
          <cell r="N211" t="str">
            <v>Home Theater System</v>
          </cell>
        </row>
        <row r="212">
          <cell r="A212">
            <v>211</v>
          </cell>
          <cell r="F212" t="str">
            <v>Silver</v>
          </cell>
          <cell r="N212" t="str">
            <v>Home Theater System</v>
          </cell>
        </row>
        <row r="213">
          <cell r="A213">
            <v>212</v>
          </cell>
          <cell r="F213" t="str">
            <v>Silver</v>
          </cell>
          <cell r="N213" t="str">
            <v>Home Theater System</v>
          </cell>
        </row>
        <row r="214">
          <cell r="A214">
            <v>213</v>
          </cell>
          <cell r="F214" t="str">
            <v>Silver</v>
          </cell>
          <cell r="N214" t="str">
            <v>Home Theater System</v>
          </cell>
        </row>
        <row r="215">
          <cell r="A215">
            <v>214</v>
          </cell>
          <cell r="F215" t="str">
            <v>Silver</v>
          </cell>
          <cell r="N215" t="str">
            <v>Home Theater System</v>
          </cell>
        </row>
        <row r="216">
          <cell r="A216">
            <v>215</v>
          </cell>
          <cell r="F216" t="str">
            <v>Silver</v>
          </cell>
          <cell r="N216" t="str">
            <v>Home Theater System</v>
          </cell>
        </row>
        <row r="217">
          <cell r="A217">
            <v>216</v>
          </cell>
          <cell r="F217" t="str">
            <v>Silver</v>
          </cell>
          <cell r="N217" t="str">
            <v>Home Theater System</v>
          </cell>
        </row>
        <row r="218">
          <cell r="A218">
            <v>217</v>
          </cell>
          <cell r="F218" t="str">
            <v>Silver</v>
          </cell>
          <cell r="N218" t="str">
            <v>Home Theater System</v>
          </cell>
        </row>
        <row r="219">
          <cell r="A219">
            <v>218</v>
          </cell>
          <cell r="F219" t="str">
            <v>Silver</v>
          </cell>
          <cell r="N219" t="str">
            <v>Home Theater System</v>
          </cell>
        </row>
        <row r="220">
          <cell r="A220">
            <v>219</v>
          </cell>
          <cell r="F220" t="str">
            <v>Silver</v>
          </cell>
          <cell r="N220" t="str">
            <v>Home Theater System</v>
          </cell>
        </row>
        <row r="221">
          <cell r="A221">
            <v>220</v>
          </cell>
          <cell r="F221" t="str">
            <v>Silver</v>
          </cell>
          <cell r="N221" t="str">
            <v>Home Theater System</v>
          </cell>
        </row>
        <row r="222">
          <cell r="A222">
            <v>221</v>
          </cell>
          <cell r="F222" t="str">
            <v>Silver</v>
          </cell>
          <cell r="N222" t="str">
            <v>Home Theater System</v>
          </cell>
        </row>
        <row r="223">
          <cell r="A223">
            <v>222</v>
          </cell>
          <cell r="F223" t="str">
            <v>Silver</v>
          </cell>
          <cell r="N223" t="str">
            <v>Home Theater System</v>
          </cell>
        </row>
        <row r="224">
          <cell r="A224">
            <v>223</v>
          </cell>
          <cell r="F224" t="str">
            <v>Silver</v>
          </cell>
          <cell r="N224" t="str">
            <v>Home Theater System</v>
          </cell>
        </row>
        <row r="225">
          <cell r="A225">
            <v>224</v>
          </cell>
          <cell r="F225" t="str">
            <v>Brown</v>
          </cell>
          <cell r="N225" t="str">
            <v>Home Theater System</v>
          </cell>
        </row>
        <row r="226">
          <cell r="A226">
            <v>225</v>
          </cell>
          <cell r="F226" t="str">
            <v>Brown</v>
          </cell>
          <cell r="N226" t="str">
            <v>Home Theater System</v>
          </cell>
        </row>
        <row r="227">
          <cell r="A227">
            <v>226</v>
          </cell>
          <cell r="F227" t="str">
            <v>Brown</v>
          </cell>
          <cell r="N227" t="str">
            <v>Home Theater System</v>
          </cell>
        </row>
        <row r="228">
          <cell r="A228">
            <v>227</v>
          </cell>
          <cell r="F228" t="str">
            <v>Brown</v>
          </cell>
          <cell r="N228" t="str">
            <v>Home Theater System</v>
          </cell>
        </row>
        <row r="229">
          <cell r="A229">
            <v>228</v>
          </cell>
          <cell r="F229" t="str">
            <v>Brown</v>
          </cell>
          <cell r="N229" t="str">
            <v>Home Theater System</v>
          </cell>
        </row>
        <row r="230">
          <cell r="A230">
            <v>229</v>
          </cell>
          <cell r="F230" t="str">
            <v>Brown</v>
          </cell>
          <cell r="N230" t="str">
            <v>Home Theater System</v>
          </cell>
        </row>
        <row r="231">
          <cell r="A231">
            <v>230</v>
          </cell>
          <cell r="F231" t="str">
            <v>Brown</v>
          </cell>
          <cell r="N231" t="str">
            <v>Home Theater System</v>
          </cell>
        </row>
        <row r="232">
          <cell r="A232">
            <v>231</v>
          </cell>
          <cell r="F232" t="str">
            <v>Brown</v>
          </cell>
          <cell r="N232" t="str">
            <v>Home Theater System</v>
          </cell>
        </row>
        <row r="233">
          <cell r="A233">
            <v>232</v>
          </cell>
          <cell r="F233" t="str">
            <v>Brown</v>
          </cell>
          <cell r="N233" t="str">
            <v>Home Theater System</v>
          </cell>
        </row>
        <row r="234">
          <cell r="A234">
            <v>233</v>
          </cell>
          <cell r="F234" t="str">
            <v>Brown</v>
          </cell>
          <cell r="N234" t="str">
            <v>Home Theater System</v>
          </cell>
        </row>
        <row r="235">
          <cell r="A235">
            <v>234</v>
          </cell>
          <cell r="F235" t="str">
            <v>Brown</v>
          </cell>
          <cell r="N235" t="str">
            <v>Home Theater System</v>
          </cell>
        </row>
        <row r="236">
          <cell r="A236">
            <v>235</v>
          </cell>
          <cell r="F236" t="str">
            <v>Brown</v>
          </cell>
          <cell r="N236" t="str">
            <v>Home Theater System</v>
          </cell>
        </row>
        <row r="237">
          <cell r="A237">
            <v>236</v>
          </cell>
          <cell r="F237" t="str">
            <v>Brown</v>
          </cell>
          <cell r="N237" t="str">
            <v>Home Theater System</v>
          </cell>
        </row>
        <row r="238">
          <cell r="A238">
            <v>237</v>
          </cell>
          <cell r="F238" t="str">
            <v>Brown</v>
          </cell>
          <cell r="N238" t="str">
            <v>Home Theater System</v>
          </cell>
        </row>
        <row r="239">
          <cell r="A239">
            <v>238</v>
          </cell>
          <cell r="F239" t="str">
            <v>Brown</v>
          </cell>
          <cell r="N239" t="str">
            <v>Home Theater System</v>
          </cell>
        </row>
        <row r="240">
          <cell r="A240">
            <v>239</v>
          </cell>
          <cell r="F240" t="str">
            <v>Brown</v>
          </cell>
          <cell r="N240" t="str">
            <v>Home Theater System</v>
          </cell>
        </row>
        <row r="241">
          <cell r="A241">
            <v>240</v>
          </cell>
          <cell r="F241" t="str">
            <v>Black</v>
          </cell>
          <cell r="N241" t="str">
            <v>Home Theater System</v>
          </cell>
        </row>
        <row r="242">
          <cell r="A242">
            <v>241</v>
          </cell>
          <cell r="F242" t="str">
            <v>Black</v>
          </cell>
          <cell r="N242" t="str">
            <v>Home Theater System</v>
          </cell>
        </row>
        <row r="243">
          <cell r="A243">
            <v>242</v>
          </cell>
          <cell r="F243" t="str">
            <v>Black</v>
          </cell>
          <cell r="N243" t="str">
            <v>Home Theater System</v>
          </cell>
        </row>
        <row r="244">
          <cell r="A244">
            <v>243</v>
          </cell>
          <cell r="F244" t="str">
            <v>Black</v>
          </cell>
          <cell r="N244" t="str">
            <v>Home Theater System</v>
          </cell>
        </row>
        <row r="245">
          <cell r="A245">
            <v>244</v>
          </cell>
          <cell r="F245" t="str">
            <v>Black</v>
          </cell>
          <cell r="N245" t="str">
            <v>Home Theater System</v>
          </cell>
        </row>
        <row r="246">
          <cell r="A246">
            <v>245</v>
          </cell>
          <cell r="F246" t="str">
            <v>Black</v>
          </cell>
          <cell r="N246" t="str">
            <v>Home Theater System</v>
          </cell>
        </row>
        <row r="247">
          <cell r="A247">
            <v>246</v>
          </cell>
          <cell r="F247" t="str">
            <v>Black</v>
          </cell>
          <cell r="N247" t="str">
            <v>Home Theater System</v>
          </cell>
        </row>
        <row r="248">
          <cell r="A248">
            <v>247</v>
          </cell>
          <cell r="F248" t="str">
            <v>Black</v>
          </cell>
          <cell r="N248" t="str">
            <v>Home Theater System</v>
          </cell>
        </row>
        <row r="249">
          <cell r="A249">
            <v>248</v>
          </cell>
          <cell r="F249" t="str">
            <v>Black</v>
          </cell>
          <cell r="N249" t="str">
            <v>Home Theater System</v>
          </cell>
        </row>
        <row r="250">
          <cell r="A250">
            <v>249</v>
          </cell>
          <cell r="F250" t="str">
            <v>Black</v>
          </cell>
          <cell r="N250" t="str">
            <v>Home Theater System</v>
          </cell>
        </row>
        <row r="251">
          <cell r="A251">
            <v>250</v>
          </cell>
          <cell r="F251" t="str">
            <v>Black</v>
          </cell>
          <cell r="N251" t="str">
            <v>Home Theater System</v>
          </cell>
        </row>
        <row r="252">
          <cell r="A252">
            <v>251</v>
          </cell>
          <cell r="F252" t="str">
            <v>Black</v>
          </cell>
          <cell r="N252" t="str">
            <v>Home Theater System</v>
          </cell>
        </row>
        <row r="253">
          <cell r="A253">
            <v>252</v>
          </cell>
          <cell r="F253" t="str">
            <v>Black</v>
          </cell>
          <cell r="N253" t="str">
            <v>Home Theater System</v>
          </cell>
        </row>
        <row r="254">
          <cell r="A254">
            <v>253</v>
          </cell>
          <cell r="F254" t="str">
            <v>Silver</v>
          </cell>
          <cell r="N254" t="str">
            <v>Home Theater System</v>
          </cell>
        </row>
        <row r="255">
          <cell r="A255">
            <v>254</v>
          </cell>
          <cell r="F255" t="str">
            <v>Silver</v>
          </cell>
          <cell r="N255" t="str">
            <v>Home Theater System</v>
          </cell>
        </row>
        <row r="256">
          <cell r="A256">
            <v>255</v>
          </cell>
          <cell r="F256" t="str">
            <v>Silver</v>
          </cell>
          <cell r="N256" t="str">
            <v>Home Theater System</v>
          </cell>
        </row>
        <row r="257">
          <cell r="A257">
            <v>256</v>
          </cell>
          <cell r="F257" t="str">
            <v>Silver</v>
          </cell>
          <cell r="N257" t="str">
            <v>Home Theater System</v>
          </cell>
        </row>
        <row r="258">
          <cell r="A258">
            <v>257</v>
          </cell>
          <cell r="F258" t="str">
            <v>Silver</v>
          </cell>
          <cell r="N258" t="str">
            <v>Home Theater System</v>
          </cell>
        </row>
        <row r="259">
          <cell r="A259">
            <v>258</v>
          </cell>
          <cell r="F259" t="str">
            <v>Silver</v>
          </cell>
          <cell r="N259" t="str">
            <v>Home Theater System</v>
          </cell>
        </row>
        <row r="260">
          <cell r="A260">
            <v>259</v>
          </cell>
          <cell r="F260" t="str">
            <v>Silver</v>
          </cell>
          <cell r="N260" t="str">
            <v>Home Theater System</v>
          </cell>
        </row>
        <row r="261">
          <cell r="A261">
            <v>260</v>
          </cell>
          <cell r="F261" t="str">
            <v>Silver</v>
          </cell>
          <cell r="N261" t="str">
            <v>Home Theater System</v>
          </cell>
        </row>
        <row r="262">
          <cell r="A262">
            <v>261</v>
          </cell>
          <cell r="F262" t="str">
            <v>Silver</v>
          </cell>
          <cell r="N262" t="str">
            <v>Home Theater System</v>
          </cell>
        </row>
        <row r="263">
          <cell r="A263">
            <v>262</v>
          </cell>
          <cell r="F263" t="str">
            <v>Silver</v>
          </cell>
          <cell r="N263" t="str">
            <v>Home Theater System</v>
          </cell>
        </row>
        <row r="264">
          <cell r="A264">
            <v>263</v>
          </cell>
          <cell r="F264" t="str">
            <v>Silver</v>
          </cell>
          <cell r="N264" t="str">
            <v>Home Theater System</v>
          </cell>
        </row>
        <row r="265">
          <cell r="A265">
            <v>264</v>
          </cell>
          <cell r="F265" t="str">
            <v>Silver</v>
          </cell>
          <cell r="N265" t="str">
            <v>Home Theater System</v>
          </cell>
        </row>
        <row r="266">
          <cell r="A266">
            <v>265</v>
          </cell>
          <cell r="F266" t="str">
            <v>Silver</v>
          </cell>
          <cell r="N266" t="str">
            <v>Home Theater System</v>
          </cell>
        </row>
        <row r="267">
          <cell r="A267">
            <v>266</v>
          </cell>
          <cell r="F267" t="str">
            <v>White</v>
          </cell>
          <cell r="N267" t="str">
            <v>Home Theater System</v>
          </cell>
        </row>
        <row r="268">
          <cell r="A268">
            <v>267</v>
          </cell>
          <cell r="F268" t="str">
            <v>White</v>
          </cell>
          <cell r="N268" t="str">
            <v>Home Theater System</v>
          </cell>
        </row>
        <row r="269">
          <cell r="A269">
            <v>268</v>
          </cell>
          <cell r="F269" t="str">
            <v>White</v>
          </cell>
          <cell r="N269" t="str">
            <v>Home Theater System</v>
          </cell>
        </row>
        <row r="270">
          <cell r="A270">
            <v>269</v>
          </cell>
          <cell r="F270" t="str">
            <v>White</v>
          </cell>
          <cell r="N270" t="str">
            <v>Home Theater System</v>
          </cell>
        </row>
        <row r="271">
          <cell r="A271">
            <v>270</v>
          </cell>
          <cell r="F271" t="str">
            <v>White</v>
          </cell>
          <cell r="N271" t="str">
            <v>Home Theater System</v>
          </cell>
        </row>
        <row r="272">
          <cell r="A272">
            <v>271</v>
          </cell>
          <cell r="F272" t="str">
            <v>White</v>
          </cell>
          <cell r="N272" t="str">
            <v>Home Theater System</v>
          </cell>
        </row>
        <row r="273">
          <cell r="A273">
            <v>272</v>
          </cell>
          <cell r="F273" t="str">
            <v>White</v>
          </cell>
          <cell r="N273" t="str">
            <v>Home Theater System</v>
          </cell>
        </row>
        <row r="274">
          <cell r="A274">
            <v>273</v>
          </cell>
          <cell r="F274" t="str">
            <v>White</v>
          </cell>
          <cell r="N274" t="str">
            <v>Home Theater System</v>
          </cell>
        </row>
        <row r="275">
          <cell r="A275">
            <v>274</v>
          </cell>
          <cell r="F275" t="str">
            <v>White</v>
          </cell>
          <cell r="N275" t="str">
            <v>Home Theater System</v>
          </cell>
        </row>
        <row r="276">
          <cell r="A276">
            <v>275</v>
          </cell>
          <cell r="F276" t="str">
            <v>White</v>
          </cell>
          <cell r="N276" t="str">
            <v>Home Theater System</v>
          </cell>
        </row>
        <row r="277">
          <cell r="A277">
            <v>276</v>
          </cell>
          <cell r="F277" t="str">
            <v>White</v>
          </cell>
          <cell r="N277" t="str">
            <v>Home Theater System</v>
          </cell>
        </row>
        <row r="278">
          <cell r="A278">
            <v>277</v>
          </cell>
          <cell r="F278" t="str">
            <v>White</v>
          </cell>
          <cell r="N278" t="str">
            <v>Home Theater System</v>
          </cell>
        </row>
        <row r="279">
          <cell r="A279">
            <v>278</v>
          </cell>
          <cell r="F279" t="str">
            <v>White</v>
          </cell>
          <cell r="N279" t="str">
            <v>Home Theater System</v>
          </cell>
        </row>
        <row r="280">
          <cell r="A280">
            <v>279</v>
          </cell>
          <cell r="F280" t="str">
            <v>Brown</v>
          </cell>
          <cell r="N280" t="str">
            <v>Home Theater System</v>
          </cell>
        </row>
        <row r="281">
          <cell r="A281">
            <v>280</v>
          </cell>
          <cell r="F281" t="str">
            <v>Brown</v>
          </cell>
          <cell r="N281" t="str">
            <v>Home Theater System</v>
          </cell>
        </row>
        <row r="282">
          <cell r="A282">
            <v>281</v>
          </cell>
          <cell r="F282" t="str">
            <v>Brown</v>
          </cell>
          <cell r="N282" t="str">
            <v>Home Theater System</v>
          </cell>
        </row>
        <row r="283">
          <cell r="A283">
            <v>282</v>
          </cell>
          <cell r="F283" t="str">
            <v>Brown</v>
          </cell>
          <cell r="N283" t="str">
            <v>Home Theater System</v>
          </cell>
        </row>
        <row r="284">
          <cell r="A284">
            <v>283</v>
          </cell>
          <cell r="F284" t="str">
            <v>Brown</v>
          </cell>
          <cell r="N284" t="str">
            <v>Home Theater System</v>
          </cell>
        </row>
        <row r="285">
          <cell r="A285">
            <v>284</v>
          </cell>
          <cell r="F285" t="str">
            <v>Brown</v>
          </cell>
          <cell r="N285" t="str">
            <v>Home Theater System</v>
          </cell>
        </row>
        <row r="286">
          <cell r="A286">
            <v>285</v>
          </cell>
          <cell r="F286" t="str">
            <v>Brown</v>
          </cell>
          <cell r="N286" t="str">
            <v>Home Theater System</v>
          </cell>
        </row>
        <row r="287">
          <cell r="A287">
            <v>286</v>
          </cell>
          <cell r="F287" t="str">
            <v>Brown</v>
          </cell>
          <cell r="N287" t="str">
            <v>Home Theater System</v>
          </cell>
        </row>
        <row r="288">
          <cell r="A288">
            <v>287</v>
          </cell>
          <cell r="F288" t="str">
            <v>Brown</v>
          </cell>
          <cell r="N288" t="str">
            <v>Home Theater System</v>
          </cell>
        </row>
        <row r="289">
          <cell r="A289">
            <v>288</v>
          </cell>
          <cell r="F289" t="str">
            <v>Brown</v>
          </cell>
          <cell r="N289" t="str">
            <v>Home Theater System</v>
          </cell>
        </row>
        <row r="290">
          <cell r="A290">
            <v>289</v>
          </cell>
          <cell r="F290" t="str">
            <v>Brown</v>
          </cell>
          <cell r="N290" t="str">
            <v>Home Theater System</v>
          </cell>
        </row>
        <row r="291">
          <cell r="A291">
            <v>290</v>
          </cell>
          <cell r="F291" t="str">
            <v>Brown</v>
          </cell>
          <cell r="N291" t="str">
            <v>Home Theater System</v>
          </cell>
        </row>
        <row r="292">
          <cell r="A292">
            <v>291</v>
          </cell>
          <cell r="F292" t="str">
            <v>Brown</v>
          </cell>
          <cell r="N292" t="str">
            <v>Home Theater System</v>
          </cell>
        </row>
        <row r="293">
          <cell r="A293">
            <v>292</v>
          </cell>
          <cell r="F293" t="str">
            <v>Black</v>
          </cell>
          <cell r="N293" t="str">
            <v>Car Video</v>
          </cell>
        </row>
        <row r="294">
          <cell r="A294">
            <v>293</v>
          </cell>
          <cell r="F294" t="str">
            <v>Black</v>
          </cell>
          <cell r="N294" t="str">
            <v>Car Video</v>
          </cell>
        </row>
        <row r="295">
          <cell r="A295">
            <v>294</v>
          </cell>
          <cell r="F295" t="str">
            <v>Black</v>
          </cell>
          <cell r="N295" t="str">
            <v>Car Video</v>
          </cell>
        </row>
        <row r="296">
          <cell r="A296">
            <v>295</v>
          </cell>
          <cell r="F296" t="str">
            <v>Black</v>
          </cell>
          <cell r="N296" t="str">
            <v>Car Video</v>
          </cell>
        </row>
        <row r="297">
          <cell r="A297">
            <v>296</v>
          </cell>
          <cell r="F297" t="str">
            <v>Black</v>
          </cell>
          <cell r="N297" t="str">
            <v>Car Video</v>
          </cell>
        </row>
        <row r="298">
          <cell r="A298">
            <v>297</v>
          </cell>
          <cell r="F298" t="str">
            <v>Black</v>
          </cell>
          <cell r="N298" t="str">
            <v>Car Video</v>
          </cell>
        </row>
        <row r="299">
          <cell r="A299">
            <v>298</v>
          </cell>
          <cell r="F299" t="str">
            <v>Black</v>
          </cell>
          <cell r="N299" t="str">
            <v>Car Video</v>
          </cell>
        </row>
        <row r="300">
          <cell r="A300">
            <v>299</v>
          </cell>
          <cell r="F300" t="str">
            <v>Black</v>
          </cell>
          <cell r="N300" t="str">
            <v>Car Video</v>
          </cell>
        </row>
        <row r="301">
          <cell r="A301">
            <v>300</v>
          </cell>
          <cell r="F301" t="str">
            <v>Black</v>
          </cell>
          <cell r="N301" t="str">
            <v>Car Video</v>
          </cell>
        </row>
        <row r="302">
          <cell r="A302">
            <v>301</v>
          </cell>
          <cell r="F302" t="str">
            <v>Black</v>
          </cell>
          <cell r="N302" t="str">
            <v>Car Video</v>
          </cell>
        </row>
        <row r="303">
          <cell r="A303">
            <v>302</v>
          </cell>
          <cell r="F303" t="str">
            <v>Black</v>
          </cell>
          <cell r="N303" t="str">
            <v>Car Video</v>
          </cell>
        </row>
        <row r="304">
          <cell r="A304">
            <v>303</v>
          </cell>
          <cell r="F304" t="str">
            <v>Black</v>
          </cell>
          <cell r="N304" t="str">
            <v>Car Video</v>
          </cell>
        </row>
        <row r="305">
          <cell r="A305">
            <v>304</v>
          </cell>
          <cell r="F305" t="str">
            <v>Black</v>
          </cell>
          <cell r="N305" t="str">
            <v>Car Video</v>
          </cell>
        </row>
        <row r="306">
          <cell r="A306">
            <v>305</v>
          </cell>
          <cell r="F306" t="str">
            <v>Black</v>
          </cell>
          <cell r="N306" t="str">
            <v>Car Video</v>
          </cell>
        </row>
        <row r="307">
          <cell r="A307">
            <v>306</v>
          </cell>
          <cell r="F307" t="str">
            <v>Black</v>
          </cell>
          <cell r="N307" t="str">
            <v>Car Video</v>
          </cell>
        </row>
        <row r="308">
          <cell r="A308">
            <v>307</v>
          </cell>
          <cell r="F308" t="str">
            <v>Black</v>
          </cell>
          <cell r="N308" t="str">
            <v>Car Video</v>
          </cell>
        </row>
        <row r="309">
          <cell r="A309">
            <v>308</v>
          </cell>
          <cell r="F309" t="str">
            <v>Silver</v>
          </cell>
          <cell r="N309" t="str">
            <v>Car Video</v>
          </cell>
        </row>
        <row r="310">
          <cell r="A310">
            <v>309</v>
          </cell>
          <cell r="F310" t="str">
            <v>Silver</v>
          </cell>
          <cell r="N310" t="str">
            <v>Car Video</v>
          </cell>
        </row>
        <row r="311">
          <cell r="A311">
            <v>310</v>
          </cell>
          <cell r="F311" t="str">
            <v>Silver</v>
          </cell>
          <cell r="N311" t="str">
            <v>Car Video</v>
          </cell>
        </row>
        <row r="312">
          <cell r="A312">
            <v>311</v>
          </cell>
          <cell r="F312" t="str">
            <v>Silver</v>
          </cell>
          <cell r="N312" t="str">
            <v>Car Video</v>
          </cell>
        </row>
        <row r="313">
          <cell r="A313">
            <v>312</v>
          </cell>
          <cell r="F313" t="str">
            <v>Silver</v>
          </cell>
          <cell r="N313" t="str">
            <v>Car Video</v>
          </cell>
        </row>
        <row r="314">
          <cell r="A314">
            <v>313</v>
          </cell>
          <cell r="F314" t="str">
            <v>Silver</v>
          </cell>
          <cell r="N314" t="str">
            <v>Car Video</v>
          </cell>
        </row>
        <row r="315">
          <cell r="A315">
            <v>314</v>
          </cell>
          <cell r="F315" t="str">
            <v>Silver</v>
          </cell>
          <cell r="N315" t="str">
            <v>Car Video</v>
          </cell>
        </row>
        <row r="316">
          <cell r="A316">
            <v>315</v>
          </cell>
          <cell r="F316" t="str">
            <v>Silver</v>
          </cell>
          <cell r="N316" t="str">
            <v>Car Video</v>
          </cell>
        </row>
        <row r="317">
          <cell r="A317">
            <v>316</v>
          </cell>
          <cell r="F317" t="str">
            <v>Silver</v>
          </cell>
          <cell r="N317" t="str">
            <v>Car Video</v>
          </cell>
        </row>
        <row r="318">
          <cell r="A318">
            <v>317</v>
          </cell>
          <cell r="F318" t="str">
            <v>Silver</v>
          </cell>
          <cell r="N318" t="str">
            <v>Car Video</v>
          </cell>
        </row>
        <row r="319">
          <cell r="A319">
            <v>318</v>
          </cell>
          <cell r="F319" t="str">
            <v>Silver</v>
          </cell>
          <cell r="N319" t="str">
            <v>Car Video</v>
          </cell>
        </row>
        <row r="320">
          <cell r="A320">
            <v>319</v>
          </cell>
          <cell r="F320" t="str">
            <v>Silver</v>
          </cell>
          <cell r="N320" t="str">
            <v>Car Video</v>
          </cell>
        </row>
        <row r="321">
          <cell r="A321">
            <v>320</v>
          </cell>
          <cell r="F321" t="str">
            <v>Silver</v>
          </cell>
          <cell r="N321" t="str">
            <v>Car Video</v>
          </cell>
        </row>
        <row r="322">
          <cell r="A322">
            <v>321</v>
          </cell>
          <cell r="F322" t="str">
            <v>Silver</v>
          </cell>
          <cell r="N322" t="str">
            <v>Car Video</v>
          </cell>
        </row>
        <row r="323">
          <cell r="A323">
            <v>322</v>
          </cell>
          <cell r="F323" t="str">
            <v>Silver</v>
          </cell>
          <cell r="N323" t="str">
            <v>Car Video</v>
          </cell>
        </row>
        <row r="324">
          <cell r="A324">
            <v>323</v>
          </cell>
          <cell r="F324" t="str">
            <v>Silver</v>
          </cell>
          <cell r="N324" t="str">
            <v>Car Video</v>
          </cell>
        </row>
        <row r="325">
          <cell r="A325">
            <v>324</v>
          </cell>
          <cell r="F325" t="str">
            <v>Brown</v>
          </cell>
          <cell r="N325" t="str">
            <v>Car Video</v>
          </cell>
        </row>
        <row r="326">
          <cell r="A326">
            <v>325</v>
          </cell>
          <cell r="F326" t="str">
            <v>Brown</v>
          </cell>
          <cell r="N326" t="str">
            <v>Car Video</v>
          </cell>
        </row>
        <row r="327">
          <cell r="A327">
            <v>326</v>
          </cell>
          <cell r="F327" t="str">
            <v>Brown</v>
          </cell>
          <cell r="N327" t="str">
            <v>Car Video</v>
          </cell>
        </row>
        <row r="328">
          <cell r="A328">
            <v>327</v>
          </cell>
          <cell r="F328" t="str">
            <v>Brown</v>
          </cell>
          <cell r="N328" t="str">
            <v>Car Video</v>
          </cell>
        </row>
        <row r="329">
          <cell r="A329">
            <v>328</v>
          </cell>
          <cell r="F329" t="str">
            <v>Brown</v>
          </cell>
          <cell r="N329" t="str">
            <v>Car Video</v>
          </cell>
        </row>
        <row r="330">
          <cell r="A330">
            <v>329</v>
          </cell>
          <cell r="F330" t="str">
            <v>Brown</v>
          </cell>
          <cell r="N330" t="str">
            <v>Car Video</v>
          </cell>
        </row>
        <row r="331">
          <cell r="A331">
            <v>330</v>
          </cell>
          <cell r="F331" t="str">
            <v>Brown</v>
          </cell>
          <cell r="N331" t="str">
            <v>Car Video</v>
          </cell>
        </row>
        <row r="332">
          <cell r="A332">
            <v>331</v>
          </cell>
          <cell r="F332" t="str">
            <v>Brown</v>
          </cell>
          <cell r="N332" t="str">
            <v>Car Video</v>
          </cell>
        </row>
        <row r="333">
          <cell r="A333">
            <v>332</v>
          </cell>
          <cell r="F333" t="str">
            <v>Brown</v>
          </cell>
          <cell r="N333" t="str">
            <v>Car Video</v>
          </cell>
        </row>
        <row r="334">
          <cell r="A334">
            <v>333</v>
          </cell>
          <cell r="F334" t="str">
            <v>Brown</v>
          </cell>
          <cell r="N334" t="str">
            <v>Car Video</v>
          </cell>
        </row>
        <row r="335">
          <cell r="A335">
            <v>334</v>
          </cell>
          <cell r="F335" t="str">
            <v>Brown</v>
          </cell>
          <cell r="N335" t="str">
            <v>Car Video</v>
          </cell>
        </row>
        <row r="336">
          <cell r="A336">
            <v>335</v>
          </cell>
          <cell r="F336" t="str">
            <v>Brown</v>
          </cell>
          <cell r="N336" t="str">
            <v>Car Video</v>
          </cell>
        </row>
        <row r="337">
          <cell r="A337">
            <v>336</v>
          </cell>
          <cell r="F337" t="str">
            <v>Brown</v>
          </cell>
          <cell r="N337" t="str">
            <v>Car Video</v>
          </cell>
        </row>
        <row r="338">
          <cell r="A338">
            <v>337</v>
          </cell>
          <cell r="F338" t="str">
            <v>Brown</v>
          </cell>
          <cell r="N338" t="str">
            <v>Car Video</v>
          </cell>
        </row>
        <row r="339">
          <cell r="A339">
            <v>338</v>
          </cell>
          <cell r="F339" t="str">
            <v>Black</v>
          </cell>
          <cell r="N339" t="str">
            <v>Laptops</v>
          </cell>
        </row>
        <row r="340">
          <cell r="A340">
            <v>339</v>
          </cell>
          <cell r="F340" t="str">
            <v>Black</v>
          </cell>
          <cell r="N340" t="str">
            <v>Laptops</v>
          </cell>
        </row>
        <row r="341">
          <cell r="A341">
            <v>340</v>
          </cell>
          <cell r="F341" t="str">
            <v>Black</v>
          </cell>
          <cell r="N341" t="str">
            <v>Laptops</v>
          </cell>
        </row>
        <row r="342">
          <cell r="A342">
            <v>341</v>
          </cell>
          <cell r="F342" t="str">
            <v>Black</v>
          </cell>
          <cell r="N342" t="str">
            <v>Laptops</v>
          </cell>
        </row>
        <row r="343">
          <cell r="A343">
            <v>342</v>
          </cell>
          <cell r="F343" t="str">
            <v>Black</v>
          </cell>
          <cell r="N343" t="str">
            <v>Laptops</v>
          </cell>
        </row>
        <row r="344">
          <cell r="A344">
            <v>343</v>
          </cell>
          <cell r="F344" t="str">
            <v>Black</v>
          </cell>
          <cell r="N344" t="str">
            <v>Laptops</v>
          </cell>
        </row>
        <row r="345">
          <cell r="A345">
            <v>344</v>
          </cell>
          <cell r="F345" t="str">
            <v>White</v>
          </cell>
          <cell r="N345" t="str">
            <v>Laptops</v>
          </cell>
        </row>
        <row r="346">
          <cell r="A346">
            <v>345</v>
          </cell>
          <cell r="F346" t="str">
            <v>White</v>
          </cell>
          <cell r="N346" t="str">
            <v>Laptops</v>
          </cell>
        </row>
        <row r="347">
          <cell r="A347">
            <v>346</v>
          </cell>
          <cell r="F347" t="str">
            <v>White</v>
          </cell>
          <cell r="N347" t="str">
            <v>Laptops</v>
          </cell>
        </row>
        <row r="348">
          <cell r="A348">
            <v>347</v>
          </cell>
          <cell r="F348" t="str">
            <v>White</v>
          </cell>
          <cell r="N348" t="str">
            <v>Laptops</v>
          </cell>
        </row>
        <row r="349">
          <cell r="A349">
            <v>348</v>
          </cell>
          <cell r="F349" t="str">
            <v>White</v>
          </cell>
          <cell r="N349" t="str">
            <v>Laptops</v>
          </cell>
        </row>
        <row r="350">
          <cell r="A350">
            <v>349</v>
          </cell>
          <cell r="F350" t="str">
            <v>White</v>
          </cell>
          <cell r="N350" t="str">
            <v>Laptops</v>
          </cell>
        </row>
        <row r="351">
          <cell r="A351">
            <v>350</v>
          </cell>
          <cell r="F351" t="str">
            <v>Silver</v>
          </cell>
          <cell r="N351" t="str">
            <v>Laptops</v>
          </cell>
        </row>
        <row r="352">
          <cell r="A352">
            <v>351</v>
          </cell>
          <cell r="F352" t="str">
            <v>Silver</v>
          </cell>
          <cell r="N352" t="str">
            <v>Laptops</v>
          </cell>
        </row>
        <row r="353">
          <cell r="A353">
            <v>352</v>
          </cell>
          <cell r="F353" t="str">
            <v>Silver</v>
          </cell>
          <cell r="N353" t="str">
            <v>Laptops</v>
          </cell>
        </row>
        <row r="354">
          <cell r="A354">
            <v>353</v>
          </cell>
          <cell r="F354" t="str">
            <v>Silver</v>
          </cell>
          <cell r="N354" t="str">
            <v>Laptops</v>
          </cell>
        </row>
        <row r="355">
          <cell r="A355">
            <v>354</v>
          </cell>
          <cell r="F355" t="str">
            <v>Silver</v>
          </cell>
          <cell r="N355" t="str">
            <v>Laptops</v>
          </cell>
        </row>
        <row r="356">
          <cell r="A356">
            <v>355</v>
          </cell>
          <cell r="F356" t="str">
            <v>Silver</v>
          </cell>
          <cell r="N356" t="str">
            <v>Laptops</v>
          </cell>
        </row>
        <row r="357">
          <cell r="A357">
            <v>356</v>
          </cell>
          <cell r="F357" t="str">
            <v>Red</v>
          </cell>
          <cell r="N357" t="str">
            <v>Laptops</v>
          </cell>
        </row>
        <row r="358">
          <cell r="A358">
            <v>357</v>
          </cell>
          <cell r="F358" t="str">
            <v>Red</v>
          </cell>
          <cell r="N358" t="str">
            <v>Laptops</v>
          </cell>
        </row>
        <row r="359">
          <cell r="A359">
            <v>358</v>
          </cell>
          <cell r="F359" t="str">
            <v>Red</v>
          </cell>
          <cell r="N359" t="str">
            <v>Laptops</v>
          </cell>
        </row>
        <row r="360">
          <cell r="A360">
            <v>359</v>
          </cell>
          <cell r="F360" t="str">
            <v>Red</v>
          </cell>
          <cell r="N360" t="str">
            <v>Laptops</v>
          </cell>
        </row>
        <row r="361">
          <cell r="A361">
            <v>360</v>
          </cell>
          <cell r="F361" t="str">
            <v>Red</v>
          </cell>
          <cell r="N361" t="str">
            <v>Laptops</v>
          </cell>
        </row>
        <row r="362">
          <cell r="A362">
            <v>361</v>
          </cell>
          <cell r="F362" t="str">
            <v>Red</v>
          </cell>
          <cell r="N362" t="str">
            <v>Laptops</v>
          </cell>
        </row>
        <row r="363">
          <cell r="A363">
            <v>362</v>
          </cell>
          <cell r="F363" t="str">
            <v>Black</v>
          </cell>
          <cell r="N363" t="str">
            <v>Laptops</v>
          </cell>
        </row>
        <row r="364">
          <cell r="A364">
            <v>363</v>
          </cell>
          <cell r="F364" t="str">
            <v>Black</v>
          </cell>
          <cell r="N364" t="str">
            <v>Laptops</v>
          </cell>
        </row>
        <row r="365">
          <cell r="A365">
            <v>364</v>
          </cell>
          <cell r="F365" t="str">
            <v>Black</v>
          </cell>
          <cell r="N365" t="str">
            <v>Laptops</v>
          </cell>
        </row>
        <row r="366">
          <cell r="A366">
            <v>365</v>
          </cell>
          <cell r="F366" t="str">
            <v>Black</v>
          </cell>
          <cell r="N366" t="str">
            <v>Laptops</v>
          </cell>
        </row>
        <row r="367">
          <cell r="A367">
            <v>366</v>
          </cell>
          <cell r="F367" t="str">
            <v>Black</v>
          </cell>
          <cell r="N367" t="str">
            <v>Laptops</v>
          </cell>
        </row>
        <row r="368">
          <cell r="A368">
            <v>367</v>
          </cell>
          <cell r="F368" t="str">
            <v>Black</v>
          </cell>
          <cell r="N368" t="str">
            <v>Laptops</v>
          </cell>
        </row>
        <row r="369">
          <cell r="A369">
            <v>368</v>
          </cell>
          <cell r="F369" t="str">
            <v>White</v>
          </cell>
          <cell r="N369" t="str">
            <v>Laptops</v>
          </cell>
        </row>
        <row r="370">
          <cell r="A370">
            <v>369</v>
          </cell>
          <cell r="F370" t="str">
            <v>White</v>
          </cell>
          <cell r="N370" t="str">
            <v>Laptops</v>
          </cell>
        </row>
        <row r="371">
          <cell r="A371">
            <v>370</v>
          </cell>
          <cell r="F371" t="str">
            <v>White</v>
          </cell>
          <cell r="N371" t="str">
            <v>Laptops</v>
          </cell>
        </row>
        <row r="372">
          <cell r="A372">
            <v>371</v>
          </cell>
          <cell r="F372" t="str">
            <v>White</v>
          </cell>
          <cell r="N372" t="str">
            <v>Laptops</v>
          </cell>
        </row>
        <row r="373">
          <cell r="A373">
            <v>372</v>
          </cell>
          <cell r="F373" t="str">
            <v>White</v>
          </cell>
          <cell r="N373" t="str">
            <v>Laptops</v>
          </cell>
        </row>
        <row r="374">
          <cell r="A374">
            <v>373</v>
          </cell>
          <cell r="F374" t="str">
            <v>White</v>
          </cell>
          <cell r="N374" t="str">
            <v>Laptops</v>
          </cell>
        </row>
        <row r="375">
          <cell r="A375">
            <v>374</v>
          </cell>
          <cell r="F375" t="str">
            <v>Silver</v>
          </cell>
          <cell r="N375" t="str">
            <v>Laptops</v>
          </cell>
        </row>
        <row r="376">
          <cell r="A376">
            <v>375</v>
          </cell>
          <cell r="F376" t="str">
            <v>Silver</v>
          </cell>
          <cell r="N376" t="str">
            <v>Laptops</v>
          </cell>
        </row>
        <row r="377">
          <cell r="A377">
            <v>376</v>
          </cell>
          <cell r="F377" t="str">
            <v>Silver</v>
          </cell>
          <cell r="N377" t="str">
            <v>Laptops</v>
          </cell>
        </row>
        <row r="378">
          <cell r="A378">
            <v>377</v>
          </cell>
          <cell r="F378" t="str">
            <v>Silver</v>
          </cell>
          <cell r="N378" t="str">
            <v>Laptops</v>
          </cell>
        </row>
        <row r="379">
          <cell r="A379">
            <v>378</v>
          </cell>
          <cell r="F379" t="str">
            <v>Silver</v>
          </cell>
          <cell r="N379" t="str">
            <v>Laptops</v>
          </cell>
        </row>
        <row r="380">
          <cell r="A380">
            <v>379</v>
          </cell>
          <cell r="F380" t="str">
            <v>Silver</v>
          </cell>
          <cell r="N380" t="str">
            <v>Laptops</v>
          </cell>
        </row>
        <row r="381">
          <cell r="A381">
            <v>380</v>
          </cell>
          <cell r="F381" t="str">
            <v>Red</v>
          </cell>
          <cell r="N381" t="str">
            <v>Laptops</v>
          </cell>
        </row>
        <row r="382">
          <cell r="A382">
            <v>381</v>
          </cell>
          <cell r="F382" t="str">
            <v>Red</v>
          </cell>
          <cell r="N382" t="str">
            <v>Laptops</v>
          </cell>
        </row>
        <row r="383">
          <cell r="A383">
            <v>382</v>
          </cell>
          <cell r="F383" t="str">
            <v>Red</v>
          </cell>
          <cell r="N383" t="str">
            <v>Laptops</v>
          </cell>
        </row>
        <row r="384">
          <cell r="A384">
            <v>383</v>
          </cell>
          <cell r="F384" t="str">
            <v>Red</v>
          </cell>
          <cell r="N384" t="str">
            <v>Laptops</v>
          </cell>
        </row>
        <row r="385">
          <cell r="A385">
            <v>384</v>
          </cell>
          <cell r="F385" t="str">
            <v>Red</v>
          </cell>
          <cell r="N385" t="str">
            <v>Laptops</v>
          </cell>
        </row>
        <row r="386">
          <cell r="A386">
            <v>385</v>
          </cell>
          <cell r="F386" t="str">
            <v>Red</v>
          </cell>
          <cell r="N386" t="str">
            <v>Laptops</v>
          </cell>
        </row>
        <row r="387">
          <cell r="A387">
            <v>386</v>
          </cell>
          <cell r="F387" t="str">
            <v>Blue</v>
          </cell>
          <cell r="N387" t="str">
            <v>Laptops</v>
          </cell>
        </row>
        <row r="388">
          <cell r="A388">
            <v>387</v>
          </cell>
          <cell r="F388" t="str">
            <v>Blue</v>
          </cell>
          <cell r="N388" t="str">
            <v>Laptops</v>
          </cell>
        </row>
        <row r="389">
          <cell r="A389">
            <v>388</v>
          </cell>
          <cell r="F389" t="str">
            <v>Blue</v>
          </cell>
          <cell r="N389" t="str">
            <v>Laptops</v>
          </cell>
        </row>
        <row r="390">
          <cell r="A390">
            <v>389</v>
          </cell>
          <cell r="F390" t="str">
            <v>Blue</v>
          </cell>
          <cell r="N390" t="str">
            <v>Laptops</v>
          </cell>
        </row>
        <row r="391">
          <cell r="A391">
            <v>390</v>
          </cell>
          <cell r="F391" t="str">
            <v>Black</v>
          </cell>
          <cell r="N391" t="str">
            <v>Laptops</v>
          </cell>
        </row>
        <row r="392">
          <cell r="A392">
            <v>391</v>
          </cell>
          <cell r="F392" t="str">
            <v>Black</v>
          </cell>
          <cell r="N392" t="str">
            <v>Laptops</v>
          </cell>
        </row>
        <row r="393">
          <cell r="A393">
            <v>392</v>
          </cell>
          <cell r="F393" t="str">
            <v>Black</v>
          </cell>
          <cell r="N393" t="str">
            <v>Laptops</v>
          </cell>
        </row>
        <row r="394">
          <cell r="A394">
            <v>393</v>
          </cell>
          <cell r="F394" t="str">
            <v>Black</v>
          </cell>
          <cell r="N394" t="str">
            <v>Laptops</v>
          </cell>
        </row>
        <row r="395">
          <cell r="A395">
            <v>394</v>
          </cell>
          <cell r="F395" t="str">
            <v>Black</v>
          </cell>
          <cell r="N395" t="str">
            <v>Laptops</v>
          </cell>
        </row>
        <row r="396">
          <cell r="A396">
            <v>395</v>
          </cell>
          <cell r="F396" t="str">
            <v>Black</v>
          </cell>
          <cell r="N396" t="str">
            <v>Laptops</v>
          </cell>
        </row>
        <row r="397">
          <cell r="A397">
            <v>396</v>
          </cell>
          <cell r="F397" t="str">
            <v>White</v>
          </cell>
          <cell r="N397" t="str">
            <v>Laptops</v>
          </cell>
        </row>
        <row r="398">
          <cell r="A398">
            <v>397</v>
          </cell>
          <cell r="F398" t="str">
            <v>White</v>
          </cell>
          <cell r="N398" t="str">
            <v>Laptops</v>
          </cell>
        </row>
        <row r="399">
          <cell r="A399">
            <v>398</v>
          </cell>
          <cell r="F399" t="str">
            <v>White</v>
          </cell>
          <cell r="N399" t="str">
            <v>Laptops</v>
          </cell>
        </row>
        <row r="400">
          <cell r="A400">
            <v>399</v>
          </cell>
          <cell r="F400" t="str">
            <v>White</v>
          </cell>
          <cell r="N400" t="str">
            <v>Laptops</v>
          </cell>
        </row>
        <row r="401">
          <cell r="A401">
            <v>400</v>
          </cell>
          <cell r="F401" t="str">
            <v>White</v>
          </cell>
          <cell r="N401" t="str">
            <v>Laptops</v>
          </cell>
        </row>
        <row r="402">
          <cell r="A402">
            <v>401</v>
          </cell>
          <cell r="F402" t="str">
            <v>White</v>
          </cell>
          <cell r="N402" t="str">
            <v>Laptops</v>
          </cell>
        </row>
        <row r="403">
          <cell r="A403">
            <v>402</v>
          </cell>
          <cell r="F403" t="str">
            <v>Blue</v>
          </cell>
          <cell r="N403" t="str">
            <v>Laptops</v>
          </cell>
        </row>
        <row r="404">
          <cell r="A404">
            <v>403</v>
          </cell>
          <cell r="F404" t="str">
            <v>Blue</v>
          </cell>
          <cell r="N404" t="str">
            <v>Laptops</v>
          </cell>
        </row>
        <row r="405">
          <cell r="A405">
            <v>404</v>
          </cell>
          <cell r="F405" t="str">
            <v>Black</v>
          </cell>
          <cell r="N405" t="str">
            <v>Laptops</v>
          </cell>
        </row>
        <row r="406">
          <cell r="A406">
            <v>405</v>
          </cell>
          <cell r="F406" t="str">
            <v>Black</v>
          </cell>
          <cell r="N406" t="str">
            <v>Laptops</v>
          </cell>
        </row>
        <row r="407">
          <cell r="A407">
            <v>406</v>
          </cell>
          <cell r="F407" t="str">
            <v>Black</v>
          </cell>
          <cell r="N407" t="str">
            <v>Laptops</v>
          </cell>
        </row>
        <row r="408">
          <cell r="A408">
            <v>407</v>
          </cell>
          <cell r="F408" t="str">
            <v>Black</v>
          </cell>
          <cell r="N408" t="str">
            <v>Laptops</v>
          </cell>
        </row>
        <row r="409">
          <cell r="A409">
            <v>408</v>
          </cell>
          <cell r="F409" t="str">
            <v>Black</v>
          </cell>
          <cell r="N409" t="str">
            <v>Laptops</v>
          </cell>
        </row>
        <row r="410">
          <cell r="A410">
            <v>409</v>
          </cell>
          <cell r="F410" t="str">
            <v>Black</v>
          </cell>
          <cell r="N410" t="str">
            <v>Laptops</v>
          </cell>
        </row>
        <row r="411">
          <cell r="A411">
            <v>410</v>
          </cell>
          <cell r="F411" t="str">
            <v>White</v>
          </cell>
          <cell r="N411" t="str">
            <v>Laptops</v>
          </cell>
        </row>
        <row r="412">
          <cell r="A412">
            <v>411</v>
          </cell>
          <cell r="F412" t="str">
            <v>White</v>
          </cell>
          <cell r="N412" t="str">
            <v>Laptops</v>
          </cell>
        </row>
        <row r="413">
          <cell r="A413">
            <v>412</v>
          </cell>
          <cell r="F413" t="str">
            <v>White</v>
          </cell>
          <cell r="N413" t="str">
            <v>Laptops</v>
          </cell>
        </row>
        <row r="414">
          <cell r="A414">
            <v>413</v>
          </cell>
          <cell r="F414" t="str">
            <v>White</v>
          </cell>
          <cell r="N414" t="str">
            <v>Laptops</v>
          </cell>
        </row>
        <row r="415">
          <cell r="A415">
            <v>414</v>
          </cell>
          <cell r="F415" t="str">
            <v>White</v>
          </cell>
          <cell r="N415" t="str">
            <v>Laptops</v>
          </cell>
        </row>
        <row r="416">
          <cell r="A416">
            <v>415</v>
          </cell>
          <cell r="F416" t="str">
            <v>White</v>
          </cell>
          <cell r="N416" t="str">
            <v>Laptops</v>
          </cell>
        </row>
        <row r="417">
          <cell r="A417">
            <v>416</v>
          </cell>
          <cell r="F417" t="str">
            <v>Silver</v>
          </cell>
          <cell r="N417" t="str">
            <v>Desktops</v>
          </cell>
        </row>
        <row r="418">
          <cell r="A418">
            <v>417</v>
          </cell>
          <cell r="F418" t="str">
            <v>Silver</v>
          </cell>
          <cell r="N418" t="str">
            <v>Desktops</v>
          </cell>
        </row>
        <row r="419">
          <cell r="A419">
            <v>418</v>
          </cell>
          <cell r="F419" t="str">
            <v>Silver</v>
          </cell>
          <cell r="N419" t="str">
            <v>Desktops</v>
          </cell>
        </row>
        <row r="420">
          <cell r="A420">
            <v>419</v>
          </cell>
          <cell r="F420" t="str">
            <v>Silver</v>
          </cell>
          <cell r="N420" t="str">
            <v>Desktops</v>
          </cell>
        </row>
        <row r="421">
          <cell r="A421">
            <v>420</v>
          </cell>
          <cell r="F421" t="str">
            <v>Silver</v>
          </cell>
          <cell r="N421" t="str">
            <v>Desktops</v>
          </cell>
        </row>
        <row r="422">
          <cell r="A422">
            <v>421</v>
          </cell>
          <cell r="F422" t="str">
            <v>Silver</v>
          </cell>
          <cell r="N422" t="str">
            <v>Desktops</v>
          </cell>
        </row>
        <row r="423">
          <cell r="A423">
            <v>422</v>
          </cell>
          <cell r="F423" t="str">
            <v>Black</v>
          </cell>
          <cell r="N423" t="str">
            <v>Desktops</v>
          </cell>
        </row>
        <row r="424">
          <cell r="A424">
            <v>423</v>
          </cell>
          <cell r="F424" t="str">
            <v>Black</v>
          </cell>
          <cell r="N424" t="str">
            <v>Desktops</v>
          </cell>
        </row>
        <row r="425">
          <cell r="A425">
            <v>424</v>
          </cell>
          <cell r="F425" t="str">
            <v>Black</v>
          </cell>
          <cell r="N425" t="str">
            <v>Desktops</v>
          </cell>
        </row>
        <row r="426">
          <cell r="A426">
            <v>425</v>
          </cell>
          <cell r="F426" t="str">
            <v>Black</v>
          </cell>
          <cell r="N426" t="str">
            <v>Desktops</v>
          </cell>
        </row>
        <row r="427">
          <cell r="A427">
            <v>426</v>
          </cell>
          <cell r="F427" t="str">
            <v>Black</v>
          </cell>
          <cell r="N427" t="str">
            <v>Desktops</v>
          </cell>
        </row>
        <row r="428">
          <cell r="A428">
            <v>427</v>
          </cell>
          <cell r="F428" t="str">
            <v>Black</v>
          </cell>
          <cell r="N428" t="str">
            <v>Desktops</v>
          </cell>
        </row>
        <row r="429">
          <cell r="A429">
            <v>428</v>
          </cell>
          <cell r="F429" t="str">
            <v>Brown</v>
          </cell>
          <cell r="N429" t="str">
            <v>Desktops</v>
          </cell>
        </row>
        <row r="430">
          <cell r="A430">
            <v>429</v>
          </cell>
          <cell r="F430" t="str">
            <v>Brown</v>
          </cell>
          <cell r="N430" t="str">
            <v>Desktops</v>
          </cell>
        </row>
        <row r="431">
          <cell r="A431">
            <v>430</v>
          </cell>
          <cell r="F431" t="str">
            <v>Brown</v>
          </cell>
          <cell r="N431" t="str">
            <v>Desktops</v>
          </cell>
        </row>
        <row r="432">
          <cell r="A432">
            <v>431</v>
          </cell>
          <cell r="F432" t="str">
            <v>Brown</v>
          </cell>
          <cell r="N432" t="str">
            <v>Desktops</v>
          </cell>
        </row>
        <row r="433">
          <cell r="A433">
            <v>432</v>
          </cell>
          <cell r="F433" t="str">
            <v>Brown</v>
          </cell>
          <cell r="N433" t="str">
            <v>Desktops</v>
          </cell>
        </row>
        <row r="434">
          <cell r="A434">
            <v>433</v>
          </cell>
          <cell r="F434" t="str">
            <v>White</v>
          </cell>
          <cell r="N434" t="str">
            <v>Desktops</v>
          </cell>
        </row>
        <row r="435">
          <cell r="A435">
            <v>434</v>
          </cell>
          <cell r="F435" t="str">
            <v>White</v>
          </cell>
          <cell r="N435" t="str">
            <v>Desktops</v>
          </cell>
        </row>
        <row r="436">
          <cell r="A436">
            <v>435</v>
          </cell>
          <cell r="F436" t="str">
            <v>White</v>
          </cell>
          <cell r="N436" t="str">
            <v>Desktops</v>
          </cell>
        </row>
        <row r="437">
          <cell r="A437">
            <v>436</v>
          </cell>
          <cell r="F437" t="str">
            <v>White</v>
          </cell>
          <cell r="N437" t="str">
            <v>Desktops</v>
          </cell>
        </row>
        <row r="438">
          <cell r="A438">
            <v>437</v>
          </cell>
          <cell r="F438" t="str">
            <v>White</v>
          </cell>
          <cell r="N438" t="str">
            <v>Desktops</v>
          </cell>
        </row>
        <row r="439">
          <cell r="A439">
            <v>438</v>
          </cell>
          <cell r="F439" t="str">
            <v>Silver</v>
          </cell>
          <cell r="N439" t="str">
            <v>Desktops</v>
          </cell>
        </row>
        <row r="440">
          <cell r="A440">
            <v>439</v>
          </cell>
          <cell r="F440" t="str">
            <v>Brown</v>
          </cell>
          <cell r="N440" t="str">
            <v>Desktops</v>
          </cell>
        </row>
        <row r="441">
          <cell r="A441">
            <v>440</v>
          </cell>
          <cell r="F441" t="str">
            <v>Silver</v>
          </cell>
          <cell r="N441" t="str">
            <v>Desktops</v>
          </cell>
        </row>
        <row r="442">
          <cell r="A442">
            <v>441</v>
          </cell>
          <cell r="F442" t="str">
            <v>Brown</v>
          </cell>
          <cell r="N442" t="str">
            <v>Desktops</v>
          </cell>
        </row>
        <row r="443">
          <cell r="A443">
            <v>442</v>
          </cell>
          <cell r="F443" t="str">
            <v>Silver</v>
          </cell>
          <cell r="N443" t="str">
            <v>Desktops</v>
          </cell>
        </row>
        <row r="444">
          <cell r="A444">
            <v>443</v>
          </cell>
          <cell r="F444" t="str">
            <v>Silver</v>
          </cell>
          <cell r="N444" t="str">
            <v>Desktops</v>
          </cell>
        </row>
        <row r="445">
          <cell r="A445">
            <v>444</v>
          </cell>
          <cell r="F445" t="str">
            <v>Black</v>
          </cell>
          <cell r="N445" t="str">
            <v>Desktops</v>
          </cell>
        </row>
        <row r="446">
          <cell r="A446">
            <v>445</v>
          </cell>
          <cell r="F446" t="str">
            <v>Black</v>
          </cell>
          <cell r="N446" t="str">
            <v>Desktops</v>
          </cell>
        </row>
        <row r="447">
          <cell r="A447">
            <v>446</v>
          </cell>
          <cell r="F447" t="str">
            <v>Black</v>
          </cell>
          <cell r="N447" t="str">
            <v>Desktops</v>
          </cell>
        </row>
        <row r="448">
          <cell r="A448">
            <v>447</v>
          </cell>
          <cell r="F448" t="str">
            <v>Black</v>
          </cell>
          <cell r="N448" t="str">
            <v>Desktops</v>
          </cell>
        </row>
        <row r="449">
          <cell r="A449">
            <v>448</v>
          </cell>
          <cell r="F449" t="str">
            <v>Black</v>
          </cell>
          <cell r="N449" t="str">
            <v>Desktops</v>
          </cell>
        </row>
        <row r="450">
          <cell r="A450">
            <v>449</v>
          </cell>
          <cell r="F450" t="str">
            <v>Black</v>
          </cell>
          <cell r="N450" t="str">
            <v>Desktops</v>
          </cell>
        </row>
        <row r="451">
          <cell r="A451">
            <v>450</v>
          </cell>
          <cell r="F451" t="str">
            <v>Brown</v>
          </cell>
          <cell r="N451" t="str">
            <v>Desktops</v>
          </cell>
        </row>
        <row r="452">
          <cell r="A452">
            <v>451</v>
          </cell>
          <cell r="F452" t="str">
            <v>Silver</v>
          </cell>
          <cell r="N452" t="str">
            <v>Desktops</v>
          </cell>
        </row>
        <row r="453">
          <cell r="A453">
            <v>452</v>
          </cell>
          <cell r="F453" t="str">
            <v>Red</v>
          </cell>
          <cell r="N453" t="str">
            <v>Desktops</v>
          </cell>
        </row>
        <row r="454">
          <cell r="A454">
            <v>453</v>
          </cell>
          <cell r="F454" t="str">
            <v>Silver</v>
          </cell>
          <cell r="N454" t="str">
            <v>Desktops</v>
          </cell>
        </row>
        <row r="455">
          <cell r="A455">
            <v>454</v>
          </cell>
          <cell r="F455" t="str">
            <v>Brown</v>
          </cell>
          <cell r="N455" t="str">
            <v>Desktops</v>
          </cell>
        </row>
        <row r="456">
          <cell r="A456">
            <v>455</v>
          </cell>
          <cell r="F456" t="str">
            <v>White</v>
          </cell>
          <cell r="N456" t="str">
            <v>Desktops</v>
          </cell>
        </row>
        <row r="457">
          <cell r="A457">
            <v>456</v>
          </cell>
          <cell r="F457" t="str">
            <v>White</v>
          </cell>
          <cell r="N457" t="str">
            <v>Desktops</v>
          </cell>
        </row>
        <row r="458">
          <cell r="A458">
            <v>457</v>
          </cell>
          <cell r="F458" t="str">
            <v>White</v>
          </cell>
          <cell r="N458" t="str">
            <v>Desktops</v>
          </cell>
        </row>
        <row r="459">
          <cell r="A459">
            <v>458</v>
          </cell>
          <cell r="F459" t="str">
            <v>White</v>
          </cell>
          <cell r="N459" t="str">
            <v>Desktops</v>
          </cell>
        </row>
        <row r="460">
          <cell r="A460">
            <v>459</v>
          </cell>
          <cell r="F460" t="str">
            <v>White</v>
          </cell>
          <cell r="N460" t="str">
            <v>Desktops</v>
          </cell>
        </row>
        <row r="461">
          <cell r="A461">
            <v>460</v>
          </cell>
          <cell r="F461" t="str">
            <v>White</v>
          </cell>
          <cell r="N461" t="str">
            <v>Desktops</v>
          </cell>
        </row>
        <row r="462">
          <cell r="A462">
            <v>461</v>
          </cell>
          <cell r="F462" t="str">
            <v>Black</v>
          </cell>
          <cell r="N462" t="str">
            <v>Monitors</v>
          </cell>
        </row>
        <row r="463">
          <cell r="A463">
            <v>462</v>
          </cell>
          <cell r="F463" t="str">
            <v>Black</v>
          </cell>
          <cell r="N463" t="str">
            <v>Monitors</v>
          </cell>
        </row>
        <row r="464">
          <cell r="A464">
            <v>463</v>
          </cell>
          <cell r="F464" t="str">
            <v>Black</v>
          </cell>
          <cell r="N464" t="str">
            <v>Monitors</v>
          </cell>
        </row>
        <row r="465">
          <cell r="A465">
            <v>464</v>
          </cell>
          <cell r="F465" t="str">
            <v>Black</v>
          </cell>
          <cell r="N465" t="str">
            <v>Monitors</v>
          </cell>
        </row>
        <row r="466">
          <cell r="A466">
            <v>465</v>
          </cell>
          <cell r="F466" t="str">
            <v>Black</v>
          </cell>
          <cell r="N466" t="str">
            <v>Monitors</v>
          </cell>
        </row>
        <row r="467">
          <cell r="A467">
            <v>466</v>
          </cell>
          <cell r="F467" t="str">
            <v>Black</v>
          </cell>
          <cell r="N467" t="str">
            <v>Monitors</v>
          </cell>
        </row>
        <row r="468">
          <cell r="A468">
            <v>467</v>
          </cell>
          <cell r="F468" t="str">
            <v>Black</v>
          </cell>
          <cell r="N468" t="str">
            <v>Monitors</v>
          </cell>
        </row>
        <row r="469">
          <cell r="A469">
            <v>468</v>
          </cell>
          <cell r="F469" t="str">
            <v>Black</v>
          </cell>
          <cell r="N469" t="str">
            <v>Monitors</v>
          </cell>
        </row>
        <row r="470">
          <cell r="A470">
            <v>469</v>
          </cell>
          <cell r="F470" t="str">
            <v>Black</v>
          </cell>
          <cell r="N470" t="str">
            <v>Monitors</v>
          </cell>
        </row>
        <row r="471">
          <cell r="A471">
            <v>470</v>
          </cell>
          <cell r="F471" t="str">
            <v>Black</v>
          </cell>
          <cell r="N471" t="str">
            <v>Monitors</v>
          </cell>
        </row>
        <row r="472">
          <cell r="A472">
            <v>471</v>
          </cell>
          <cell r="F472" t="str">
            <v>Black</v>
          </cell>
          <cell r="N472" t="str">
            <v>Monitors</v>
          </cell>
        </row>
        <row r="473">
          <cell r="A473">
            <v>472</v>
          </cell>
          <cell r="F473" t="str">
            <v>Black</v>
          </cell>
          <cell r="N473" t="str">
            <v>Monitors</v>
          </cell>
        </row>
        <row r="474">
          <cell r="A474">
            <v>473</v>
          </cell>
          <cell r="F474" t="str">
            <v>Black</v>
          </cell>
          <cell r="N474" t="str">
            <v>Monitors</v>
          </cell>
        </row>
        <row r="475">
          <cell r="A475">
            <v>474</v>
          </cell>
          <cell r="F475" t="str">
            <v>Black</v>
          </cell>
          <cell r="N475" t="str">
            <v>Monitors</v>
          </cell>
        </row>
        <row r="476">
          <cell r="A476">
            <v>475</v>
          </cell>
          <cell r="F476" t="str">
            <v>White</v>
          </cell>
          <cell r="N476" t="str">
            <v>Monitors</v>
          </cell>
        </row>
        <row r="477">
          <cell r="A477">
            <v>476</v>
          </cell>
          <cell r="F477" t="str">
            <v>White</v>
          </cell>
          <cell r="N477" t="str">
            <v>Monitors</v>
          </cell>
        </row>
        <row r="478">
          <cell r="A478">
            <v>477</v>
          </cell>
          <cell r="F478" t="str">
            <v>White</v>
          </cell>
          <cell r="N478" t="str">
            <v>Monitors</v>
          </cell>
        </row>
        <row r="479">
          <cell r="A479">
            <v>478</v>
          </cell>
          <cell r="F479" t="str">
            <v>White</v>
          </cell>
          <cell r="N479" t="str">
            <v>Monitors</v>
          </cell>
        </row>
        <row r="480">
          <cell r="A480">
            <v>479</v>
          </cell>
          <cell r="F480" t="str">
            <v>White</v>
          </cell>
          <cell r="N480" t="str">
            <v>Monitors</v>
          </cell>
        </row>
        <row r="481">
          <cell r="A481">
            <v>480</v>
          </cell>
          <cell r="F481" t="str">
            <v>White</v>
          </cell>
          <cell r="N481" t="str">
            <v>Monitors</v>
          </cell>
        </row>
        <row r="482">
          <cell r="A482">
            <v>481</v>
          </cell>
          <cell r="F482" t="str">
            <v>White</v>
          </cell>
          <cell r="N482" t="str">
            <v>Monitors</v>
          </cell>
        </row>
        <row r="483">
          <cell r="A483">
            <v>482</v>
          </cell>
          <cell r="F483" t="str">
            <v>White</v>
          </cell>
          <cell r="N483" t="str">
            <v>Monitors</v>
          </cell>
        </row>
        <row r="484">
          <cell r="A484">
            <v>483</v>
          </cell>
          <cell r="F484" t="str">
            <v>White</v>
          </cell>
          <cell r="N484" t="str">
            <v>Monitors</v>
          </cell>
        </row>
        <row r="485">
          <cell r="A485">
            <v>484</v>
          </cell>
          <cell r="F485" t="str">
            <v>White</v>
          </cell>
          <cell r="N485" t="str">
            <v>Monitors</v>
          </cell>
        </row>
        <row r="486">
          <cell r="A486">
            <v>485</v>
          </cell>
          <cell r="F486" t="str">
            <v>White</v>
          </cell>
          <cell r="N486" t="str">
            <v>Monitors</v>
          </cell>
        </row>
        <row r="487">
          <cell r="A487">
            <v>486</v>
          </cell>
          <cell r="F487" t="str">
            <v>White</v>
          </cell>
          <cell r="N487" t="str">
            <v>Monitors</v>
          </cell>
        </row>
        <row r="488">
          <cell r="A488">
            <v>487</v>
          </cell>
          <cell r="F488" t="str">
            <v>White</v>
          </cell>
          <cell r="N488" t="str">
            <v>Monitors</v>
          </cell>
        </row>
        <row r="489">
          <cell r="A489">
            <v>488</v>
          </cell>
          <cell r="F489" t="str">
            <v>White</v>
          </cell>
          <cell r="N489" t="str">
            <v>Monitors</v>
          </cell>
        </row>
        <row r="490">
          <cell r="A490">
            <v>489</v>
          </cell>
          <cell r="F490" t="str">
            <v>Black</v>
          </cell>
          <cell r="N490" t="str">
            <v>Monitors</v>
          </cell>
        </row>
        <row r="491">
          <cell r="A491">
            <v>490</v>
          </cell>
          <cell r="F491" t="str">
            <v>Black</v>
          </cell>
          <cell r="N491" t="str">
            <v>Monitors</v>
          </cell>
        </row>
        <row r="492">
          <cell r="A492">
            <v>491</v>
          </cell>
          <cell r="F492" t="str">
            <v>Black</v>
          </cell>
          <cell r="N492" t="str">
            <v>Monitors</v>
          </cell>
        </row>
        <row r="493">
          <cell r="A493">
            <v>492</v>
          </cell>
          <cell r="F493" t="str">
            <v>Black</v>
          </cell>
          <cell r="N493" t="str">
            <v>Monitors</v>
          </cell>
        </row>
        <row r="494">
          <cell r="A494">
            <v>493</v>
          </cell>
          <cell r="F494" t="str">
            <v>Black</v>
          </cell>
          <cell r="N494" t="str">
            <v>Monitors</v>
          </cell>
        </row>
        <row r="495">
          <cell r="A495">
            <v>494</v>
          </cell>
          <cell r="F495" t="str">
            <v>Black</v>
          </cell>
          <cell r="N495" t="str">
            <v>Monitors</v>
          </cell>
        </row>
        <row r="496">
          <cell r="A496">
            <v>495</v>
          </cell>
          <cell r="F496" t="str">
            <v>Black</v>
          </cell>
          <cell r="N496" t="str">
            <v>Monitors</v>
          </cell>
        </row>
        <row r="497">
          <cell r="A497">
            <v>496</v>
          </cell>
          <cell r="F497" t="str">
            <v>Black</v>
          </cell>
          <cell r="N497" t="str">
            <v>Monitors</v>
          </cell>
        </row>
        <row r="498">
          <cell r="A498">
            <v>497</v>
          </cell>
          <cell r="F498" t="str">
            <v>Black</v>
          </cell>
          <cell r="N498" t="str">
            <v>Monitors</v>
          </cell>
        </row>
        <row r="499">
          <cell r="A499">
            <v>498</v>
          </cell>
          <cell r="F499" t="str">
            <v>Black</v>
          </cell>
          <cell r="N499" t="str">
            <v>Monitors</v>
          </cell>
        </row>
        <row r="500">
          <cell r="A500">
            <v>499</v>
          </cell>
          <cell r="F500" t="str">
            <v>Black</v>
          </cell>
          <cell r="N500" t="str">
            <v>Monitors</v>
          </cell>
        </row>
        <row r="501">
          <cell r="A501">
            <v>500</v>
          </cell>
          <cell r="F501" t="str">
            <v>Black</v>
          </cell>
          <cell r="N501" t="str">
            <v>Monitors</v>
          </cell>
        </row>
        <row r="502">
          <cell r="A502">
            <v>501</v>
          </cell>
          <cell r="F502" t="str">
            <v>Black</v>
          </cell>
          <cell r="N502" t="str">
            <v>Monitors</v>
          </cell>
        </row>
        <row r="503">
          <cell r="A503">
            <v>502</v>
          </cell>
          <cell r="F503" t="str">
            <v>Black</v>
          </cell>
          <cell r="N503" t="str">
            <v>Monitors</v>
          </cell>
        </row>
        <row r="504">
          <cell r="A504">
            <v>503</v>
          </cell>
          <cell r="F504" t="str">
            <v>White</v>
          </cell>
          <cell r="N504" t="str">
            <v>Monitors</v>
          </cell>
        </row>
        <row r="505">
          <cell r="A505">
            <v>504</v>
          </cell>
          <cell r="F505" t="str">
            <v>White</v>
          </cell>
          <cell r="N505" t="str">
            <v>Monitors</v>
          </cell>
        </row>
        <row r="506">
          <cell r="A506">
            <v>505</v>
          </cell>
          <cell r="F506" t="str">
            <v>White</v>
          </cell>
          <cell r="N506" t="str">
            <v>Monitors</v>
          </cell>
        </row>
        <row r="507">
          <cell r="A507">
            <v>506</v>
          </cell>
          <cell r="F507" t="str">
            <v>White</v>
          </cell>
          <cell r="N507" t="str">
            <v>Monitors</v>
          </cell>
        </row>
        <row r="508">
          <cell r="A508">
            <v>507</v>
          </cell>
          <cell r="F508" t="str">
            <v>White</v>
          </cell>
          <cell r="N508" t="str">
            <v>Monitors</v>
          </cell>
        </row>
        <row r="509">
          <cell r="A509">
            <v>508</v>
          </cell>
          <cell r="F509" t="str">
            <v>White</v>
          </cell>
          <cell r="N509" t="str">
            <v>Monitors</v>
          </cell>
        </row>
        <row r="510">
          <cell r="A510">
            <v>509</v>
          </cell>
          <cell r="F510" t="str">
            <v>White</v>
          </cell>
          <cell r="N510" t="str">
            <v>Monitors</v>
          </cell>
        </row>
        <row r="511">
          <cell r="A511">
            <v>510</v>
          </cell>
          <cell r="F511" t="str">
            <v>White</v>
          </cell>
          <cell r="N511" t="str">
            <v>Monitors</v>
          </cell>
        </row>
        <row r="512">
          <cell r="A512">
            <v>511</v>
          </cell>
          <cell r="F512" t="str">
            <v>White</v>
          </cell>
          <cell r="N512" t="str">
            <v>Monitors</v>
          </cell>
        </row>
        <row r="513">
          <cell r="A513">
            <v>512</v>
          </cell>
          <cell r="F513" t="str">
            <v>White</v>
          </cell>
          <cell r="N513" t="str">
            <v>Monitors</v>
          </cell>
        </row>
        <row r="514">
          <cell r="A514">
            <v>513</v>
          </cell>
          <cell r="F514" t="str">
            <v>White</v>
          </cell>
          <cell r="N514" t="str">
            <v>Monitors</v>
          </cell>
        </row>
        <row r="515">
          <cell r="A515">
            <v>514</v>
          </cell>
          <cell r="F515" t="str">
            <v>White</v>
          </cell>
          <cell r="N515" t="str">
            <v>Monitors</v>
          </cell>
        </row>
        <row r="516">
          <cell r="A516">
            <v>515</v>
          </cell>
          <cell r="F516" t="str">
            <v>White</v>
          </cell>
          <cell r="N516" t="str">
            <v>Monitors</v>
          </cell>
        </row>
        <row r="517">
          <cell r="A517">
            <v>516</v>
          </cell>
          <cell r="F517" t="str">
            <v>White</v>
          </cell>
          <cell r="N517" t="str">
            <v>Monitors</v>
          </cell>
        </row>
        <row r="518">
          <cell r="A518">
            <v>517</v>
          </cell>
          <cell r="F518" t="str">
            <v>Black</v>
          </cell>
          <cell r="N518" t="str">
            <v>Monitors</v>
          </cell>
        </row>
        <row r="519">
          <cell r="A519">
            <v>518</v>
          </cell>
          <cell r="F519" t="str">
            <v>Black</v>
          </cell>
          <cell r="N519" t="str">
            <v>Monitors</v>
          </cell>
        </row>
        <row r="520">
          <cell r="A520">
            <v>519</v>
          </cell>
          <cell r="F520" t="str">
            <v>Black</v>
          </cell>
          <cell r="N520" t="str">
            <v>Monitors</v>
          </cell>
        </row>
        <row r="521">
          <cell r="A521">
            <v>520</v>
          </cell>
          <cell r="F521" t="str">
            <v>Black</v>
          </cell>
          <cell r="N521" t="str">
            <v>Monitors</v>
          </cell>
        </row>
        <row r="522">
          <cell r="A522">
            <v>521</v>
          </cell>
          <cell r="F522" t="str">
            <v>Black</v>
          </cell>
          <cell r="N522" t="str">
            <v>Monitors</v>
          </cell>
        </row>
        <row r="523">
          <cell r="A523">
            <v>522</v>
          </cell>
          <cell r="F523" t="str">
            <v>Black</v>
          </cell>
          <cell r="N523" t="str">
            <v>Monitors</v>
          </cell>
        </row>
        <row r="524">
          <cell r="A524">
            <v>523</v>
          </cell>
          <cell r="F524" t="str">
            <v>Black</v>
          </cell>
          <cell r="N524" t="str">
            <v>Monitors</v>
          </cell>
        </row>
        <row r="525">
          <cell r="A525">
            <v>524</v>
          </cell>
          <cell r="F525" t="str">
            <v>Black</v>
          </cell>
          <cell r="N525" t="str">
            <v>Monitors</v>
          </cell>
        </row>
        <row r="526">
          <cell r="A526">
            <v>525</v>
          </cell>
          <cell r="F526" t="str">
            <v>Black</v>
          </cell>
          <cell r="N526" t="str">
            <v>Monitors</v>
          </cell>
        </row>
        <row r="527">
          <cell r="A527">
            <v>526</v>
          </cell>
          <cell r="F527" t="str">
            <v>Black</v>
          </cell>
          <cell r="N527" t="str">
            <v>Monitors</v>
          </cell>
        </row>
        <row r="528">
          <cell r="A528">
            <v>527</v>
          </cell>
          <cell r="F528" t="str">
            <v>Black</v>
          </cell>
          <cell r="N528" t="str">
            <v>Monitors</v>
          </cell>
        </row>
        <row r="529">
          <cell r="A529">
            <v>528</v>
          </cell>
          <cell r="F529" t="str">
            <v>White</v>
          </cell>
          <cell r="N529" t="str">
            <v>Monitors</v>
          </cell>
        </row>
        <row r="530">
          <cell r="A530">
            <v>529</v>
          </cell>
          <cell r="F530" t="str">
            <v>White</v>
          </cell>
          <cell r="N530" t="str">
            <v>Monitors</v>
          </cell>
        </row>
        <row r="531">
          <cell r="A531">
            <v>530</v>
          </cell>
          <cell r="F531" t="str">
            <v>White</v>
          </cell>
          <cell r="N531" t="str">
            <v>Monitors</v>
          </cell>
        </row>
        <row r="532">
          <cell r="A532">
            <v>531</v>
          </cell>
          <cell r="F532" t="str">
            <v>White</v>
          </cell>
          <cell r="N532" t="str">
            <v>Monitors</v>
          </cell>
        </row>
        <row r="533">
          <cell r="A533">
            <v>532</v>
          </cell>
          <cell r="F533" t="str">
            <v>White</v>
          </cell>
          <cell r="N533" t="str">
            <v>Monitors</v>
          </cell>
        </row>
        <row r="534">
          <cell r="A534">
            <v>533</v>
          </cell>
          <cell r="F534" t="str">
            <v>White</v>
          </cell>
          <cell r="N534" t="str">
            <v>Monitors</v>
          </cell>
        </row>
        <row r="535">
          <cell r="A535">
            <v>534</v>
          </cell>
          <cell r="F535" t="str">
            <v>White</v>
          </cell>
          <cell r="N535" t="str">
            <v>Monitors</v>
          </cell>
        </row>
        <row r="536">
          <cell r="A536">
            <v>535</v>
          </cell>
          <cell r="F536" t="str">
            <v>White</v>
          </cell>
          <cell r="N536" t="str">
            <v>Monitors</v>
          </cell>
        </row>
        <row r="537">
          <cell r="A537">
            <v>536</v>
          </cell>
          <cell r="F537" t="str">
            <v>White</v>
          </cell>
          <cell r="N537" t="str">
            <v>Monitors</v>
          </cell>
        </row>
        <row r="538">
          <cell r="A538">
            <v>537</v>
          </cell>
          <cell r="F538" t="str">
            <v>White</v>
          </cell>
          <cell r="N538" t="str">
            <v>Monitors</v>
          </cell>
        </row>
        <row r="539">
          <cell r="A539">
            <v>538</v>
          </cell>
          <cell r="F539" t="str">
            <v>White</v>
          </cell>
          <cell r="N539" t="str">
            <v>Monitors</v>
          </cell>
        </row>
        <row r="540">
          <cell r="A540">
            <v>539</v>
          </cell>
          <cell r="F540" t="str">
            <v>Black</v>
          </cell>
          <cell r="N540" t="str">
            <v>Projectors &amp; Screens</v>
          </cell>
        </row>
        <row r="541">
          <cell r="A541">
            <v>540</v>
          </cell>
          <cell r="F541" t="str">
            <v>Black</v>
          </cell>
          <cell r="N541" t="str">
            <v>Projectors &amp; Screens</v>
          </cell>
        </row>
        <row r="542">
          <cell r="A542">
            <v>541</v>
          </cell>
          <cell r="F542" t="str">
            <v>Black</v>
          </cell>
          <cell r="N542" t="str">
            <v>Projectors &amp; Screens</v>
          </cell>
        </row>
        <row r="543">
          <cell r="A543">
            <v>542</v>
          </cell>
          <cell r="F543" t="str">
            <v>Black</v>
          </cell>
          <cell r="N543" t="str">
            <v>Projectors &amp; Screens</v>
          </cell>
        </row>
        <row r="544">
          <cell r="A544">
            <v>543</v>
          </cell>
          <cell r="F544" t="str">
            <v>Black</v>
          </cell>
          <cell r="N544" t="str">
            <v>Projectors &amp; Screens</v>
          </cell>
        </row>
        <row r="545">
          <cell r="A545">
            <v>544</v>
          </cell>
          <cell r="F545" t="str">
            <v>Black</v>
          </cell>
          <cell r="N545" t="str">
            <v>Projectors &amp; Screens</v>
          </cell>
        </row>
        <row r="546">
          <cell r="A546">
            <v>545</v>
          </cell>
          <cell r="F546" t="str">
            <v>Black</v>
          </cell>
          <cell r="N546" t="str">
            <v>Projectors &amp; Screens</v>
          </cell>
        </row>
        <row r="547">
          <cell r="A547">
            <v>546</v>
          </cell>
          <cell r="F547" t="str">
            <v>Black</v>
          </cell>
          <cell r="N547" t="str">
            <v>Projectors &amp; Screens</v>
          </cell>
        </row>
        <row r="548">
          <cell r="A548">
            <v>547</v>
          </cell>
          <cell r="F548" t="str">
            <v>Black</v>
          </cell>
          <cell r="N548" t="str">
            <v>Projectors &amp; Screens</v>
          </cell>
        </row>
        <row r="549">
          <cell r="A549">
            <v>548</v>
          </cell>
          <cell r="F549" t="str">
            <v>Black</v>
          </cell>
          <cell r="N549" t="str">
            <v>Projectors &amp; Screens</v>
          </cell>
        </row>
        <row r="550">
          <cell r="A550">
            <v>549</v>
          </cell>
          <cell r="F550" t="str">
            <v>Black</v>
          </cell>
          <cell r="N550" t="str">
            <v>Projectors &amp; Screens</v>
          </cell>
        </row>
        <row r="551">
          <cell r="A551">
            <v>550</v>
          </cell>
          <cell r="F551" t="str">
            <v>Black</v>
          </cell>
          <cell r="N551" t="str">
            <v>Projectors &amp; Screens</v>
          </cell>
        </row>
        <row r="552">
          <cell r="A552">
            <v>551</v>
          </cell>
          <cell r="F552" t="str">
            <v>White</v>
          </cell>
          <cell r="N552" t="str">
            <v>Projectors &amp; Screens</v>
          </cell>
        </row>
        <row r="553">
          <cell r="A553">
            <v>552</v>
          </cell>
          <cell r="F553" t="str">
            <v>White</v>
          </cell>
          <cell r="N553" t="str">
            <v>Projectors &amp; Screens</v>
          </cell>
        </row>
        <row r="554">
          <cell r="A554">
            <v>553</v>
          </cell>
          <cell r="F554" t="str">
            <v>White</v>
          </cell>
          <cell r="N554" t="str">
            <v>Projectors &amp; Screens</v>
          </cell>
        </row>
        <row r="555">
          <cell r="A555">
            <v>554</v>
          </cell>
          <cell r="F555" t="str">
            <v>White</v>
          </cell>
          <cell r="N555" t="str">
            <v>Projectors &amp; Screens</v>
          </cell>
        </row>
        <row r="556">
          <cell r="A556">
            <v>555</v>
          </cell>
          <cell r="F556" t="str">
            <v>White</v>
          </cell>
          <cell r="N556" t="str">
            <v>Projectors &amp; Screens</v>
          </cell>
        </row>
        <row r="557">
          <cell r="A557">
            <v>556</v>
          </cell>
          <cell r="F557" t="str">
            <v>White</v>
          </cell>
          <cell r="N557" t="str">
            <v>Projectors &amp; Screens</v>
          </cell>
        </row>
        <row r="558">
          <cell r="A558">
            <v>557</v>
          </cell>
          <cell r="F558" t="str">
            <v>White</v>
          </cell>
          <cell r="N558" t="str">
            <v>Projectors &amp; Screens</v>
          </cell>
        </row>
        <row r="559">
          <cell r="A559">
            <v>558</v>
          </cell>
          <cell r="F559" t="str">
            <v>White</v>
          </cell>
          <cell r="N559" t="str">
            <v>Projectors &amp; Screens</v>
          </cell>
        </row>
        <row r="560">
          <cell r="A560">
            <v>559</v>
          </cell>
          <cell r="F560" t="str">
            <v>White</v>
          </cell>
          <cell r="N560" t="str">
            <v>Projectors &amp; Screens</v>
          </cell>
        </row>
        <row r="561">
          <cell r="A561">
            <v>560</v>
          </cell>
          <cell r="F561" t="str">
            <v>White</v>
          </cell>
          <cell r="N561" t="str">
            <v>Projectors &amp; Screens</v>
          </cell>
        </row>
        <row r="562">
          <cell r="A562">
            <v>561</v>
          </cell>
          <cell r="F562" t="str">
            <v>White</v>
          </cell>
          <cell r="N562" t="str">
            <v>Projectors &amp; Screens</v>
          </cell>
        </row>
        <row r="563">
          <cell r="A563">
            <v>562</v>
          </cell>
          <cell r="F563" t="str">
            <v>White</v>
          </cell>
          <cell r="N563" t="str">
            <v>Projectors &amp; Screens</v>
          </cell>
        </row>
        <row r="564">
          <cell r="A564">
            <v>563</v>
          </cell>
          <cell r="F564" t="str">
            <v>Silver</v>
          </cell>
          <cell r="N564" t="str">
            <v>Projectors &amp; Screens</v>
          </cell>
        </row>
        <row r="565">
          <cell r="A565">
            <v>564</v>
          </cell>
          <cell r="F565" t="str">
            <v>Silver</v>
          </cell>
          <cell r="N565" t="str">
            <v>Projectors &amp; Screens</v>
          </cell>
        </row>
        <row r="566">
          <cell r="A566">
            <v>565</v>
          </cell>
          <cell r="F566" t="str">
            <v>Silver</v>
          </cell>
          <cell r="N566" t="str">
            <v>Projectors &amp; Screens</v>
          </cell>
        </row>
        <row r="567">
          <cell r="A567">
            <v>566</v>
          </cell>
          <cell r="F567" t="str">
            <v>Silver</v>
          </cell>
          <cell r="N567" t="str">
            <v>Projectors &amp; Screens</v>
          </cell>
        </row>
        <row r="568">
          <cell r="A568">
            <v>567</v>
          </cell>
          <cell r="F568" t="str">
            <v>Silver</v>
          </cell>
          <cell r="N568" t="str">
            <v>Projectors &amp; Screens</v>
          </cell>
        </row>
        <row r="569">
          <cell r="A569">
            <v>568</v>
          </cell>
          <cell r="F569" t="str">
            <v>Silver</v>
          </cell>
          <cell r="N569" t="str">
            <v>Projectors &amp; Screens</v>
          </cell>
        </row>
        <row r="570">
          <cell r="A570">
            <v>569</v>
          </cell>
          <cell r="F570" t="str">
            <v>Silver</v>
          </cell>
          <cell r="N570" t="str">
            <v>Projectors &amp; Screens</v>
          </cell>
        </row>
        <row r="571">
          <cell r="A571">
            <v>570</v>
          </cell>
          <cell r="F571" t="str">
            <v>Silver</v>
          </cell>
          <cell r="N571" t="str">
            <v>Projectors &amp; Screens</v>
          </cell>
        </row>
        <row r="572">
          <cell r="A572">
            <v>571</v>
          </cell>
          <cell r="F572" t="str">
            <v>Silver</v>
          </cell>
          <cell r="N572" t="str">
            <v>Projectors &amp; Screens</v>
          </cell>
        </row>
        <row r="573">
          <cell r="A573">
            <v>572</v>
          </cell>
          <cell r="F573" t="str">
            <v>Silver</v>
          </cell>
          <cell r="N573" t="str">
            <v>Projectors &amp; Screens</v>
          </cell>
        </row>
        <row r="574">
          <cell r="A574">
            <v>573</v>
          </cell>
          <cell r="F574" t="str">
            <v>Silver</v>
          </cell>
          <cell r="N574" t="str">
            <v>Projectors &amp; Screens</v>
          </cell>
        </row>
        <row r="575">
          <cell r="A575">
            <v>574</v>
          </cell>
          <cell r="F575" t="str">
            <v>Silver</v>
          </cell>
          <cell r="N575" t="str">
            <v>Projectors &amp; Screens</v>
          </cell>
        </row>
        <row r="576">
          <cell r="A576">
            <v>575</v>
          </cell>
          <cell r="F576" t="str">
            <v>Black</v>
          </cell>
          <cell r="N576" t="str">
            <v>Projectors &amp; Screens</v>
          </cell>
        </row>
        <row r="577">
          <cell r="A577">
            <v>576</v>
          </cell>
          <cell r="F577" t="str">
            <v>Black</v>
          </cell>
          <cell r="N577" t="str">
            <v>Projectors &amp; Screens</v>
          </cell>
        </row>
        <row r="578">
          <cell r="A578">
            <v>577</v>
          </cell>
          <cell r="F578" t="str">
            <v>Black</v>
          </cell>
          <cell r="N578" t="str">
            <v>Projectors &amp; Screens</v>
          </cell>
        </row>
        <row r="579">
          <cell r="A579">
            <v>578</v>
          </cell>
          <cell r="F579" t="str">
            <v>Black</v>
          </cell>
          <cell r="N579" t="str">
            <v>Projectors &amp; Screens</v>
          </cell>
        </row>
        <row r="580">
          <cell r="A580">
            <v>579</v>
          </cell>
          <cell r="F580" t="str">
            <v>Black</v>
          </cell>
          <cell r="N580" t="str">
            <v>Projectors &amp; Screens</v>
          </cell>
        </row>
        <row r="581">
          <cell r="A581">
            <v>580</v>
          </cell>
          <cell r="F581" t="str">
            <v>Black</v>
          </cell>
          <cell r="N581" t="str">
            <v>Projectors &amp; Screens</v>
          </cell>
        </row>
        <row r="582">
          <cell r="A582">
            <v>581</v>
          </cell>
          <cell r="F582" t="str">
            <v>Black</v>
          </cell>
          <cell r="N582" t="str">
            <v>Projectors &amp; Screens</v>
          </cell>
        </row>
        <row r="583">
          <cell r="A583">
            <v>582</v>
          </cell>
          <cell r="F583" t="str">
            <v>Black</v>
          </cell>
          <cell r="N583" t="str">
            <v>Projectors &amp; Screens</v>
          </cell>
        </row>
        <row r="584">
          <cell r="A584">
            <v>583</v>
          </cell>
          <cell r="F584" t="str">
            <v>Black</v>
          </cell>
          <cell r="N584" t="str">
            <v>Projectors &amp; Screens</v>
          </cell>
        </row>
        <row r="585">
          <cell r="A585">
            <v>584</v>
          </cell>
          <cell r="F585" t="str">
            <v>Black</v>
          </cell>
          <cell r="N585" t="str">
            <v>Projectors &amp; Screens</v>
          </cell>
        </row>
        <row r="586">
          <cell r="A586">
            <v>585</v>
          </cell>
          <cell r="F586" t="str">
            <v>Black</v>
          </cell>
          <cell r="N586" t="str">
            <v>Projectors &amp; Screens</v>
          </cell>
        </row>
        <row r="587">
          <cell r="A587">
            <v>586</v>
          </cell>
          <cell r="F587" t="str">
            <v>Black</v>
          </cell>
          <cell r="N587" t="str">
            <v>Projectors &amp; Screens</v>
          </cell>
        </row>
        <row r="588">
          <cell r="A588">
            <v>587</v>
          </cell>
          <cell r="F588" t="str">
            <v>White</v>
          </cell>
          <cell r="N588" t="str">
            <v>Projectors &amp; Screens</v>
          </cell>
        </row>
        <row r="589">
          <cell r="A589">
            <v>588</v>
          </cell>
          <cell r="F589" t="str">
            <v>White</v>
          </cell>
          <cell r="N589" t="str">
            <v>Projectors &amp; Screens</v>
          </cell>
        </row>
        <row r="590">
          <cell r="A590">
            <v>589</v>
          </cell>
          <cell r="F590" t="str">
            <v>White</v>
          </cell>
          <cell r="N590" t="str">
            <v>Projectors &amp; Screens</v>
          </cell>
        </row>
        <row r="591">
          <cell r="A591">
            <v>590</v>
          </cell>
          <cell r="F591" t="str">
            <v>White</v>
          </cell>
          <cell r="N591" t="str">
            <v>Projectors &amp; Screens</v>
          </cell>
        </row>
        <row r="592">
          <cell r="A592">
            <v>591</v>
          </cell>
          <cell r="F592" t="str">
            <v>White</v>
          </cell>
          <cell r="N592" t="str">
            <v>Projectors &amp; Screens</v>
          </cell>
        </row>
        <row r="593">
          <cell r="A593">
            <v>592</v>
          </cell>
          <cell r="F593" t="str">
            <v>White</v>
          </cell>
          <cell r="N593" t="str">
            <v>Projectors &amp; Screens</v>
          </cell>
        </row>
        <row r="594">
          <cell r="A594">
            <v>593</v>
          </cell>
          <cell r="F594" t="str">
            <v>White</v>
          </cell>
          <cell r="N594" t="str">
            <v>Projectors &amp; Screens</v>
          </cell>
        </row>
        <row r="595">
          <cell r="A595">
            <v>594</v>
          </cell>
          <cell r="F595" t="str">
            <v>White</v>
          </cell>
          <cell r="N595" t="str">
            <v>Projectors &amp; Screens</v>
          </cell>
        </row>
        <row r="596">
          <cell r="A596">
            <v>595</v>
          </cell>
          <cell r="F596" t="str">
            <v>White</v>
          </cell>
          <cell r="N596" t="str">
            <v>Projectors &amp; Screens</v>
          </cell>
        </row>
        <row r="597">
          <cell r="A597">
            <v>596</v>
          </cell>
          <cell r="F597" t="str">
            <v>White</v>
          </cell>
          <cell r="N597" t="str">
            <v>Projectors &amp; Screens</v>
          </cell>
        </row>
        <row r="598">
          <cell r="A598">
            <v>597</v>
          </cell>
          <cell r="F598" t="str">
            <v>White</v>
          </cell>
          <cell r="N598" t="str">
            <v>Projectors &amp; Screens</v>
          </cell>
        </row>
        <row r="599">
          <cell r="A599">
            <v>598</v>
          </cell>
          <cell r="F599" t="str">
            <v>White</v>
          </cell>
          <cell r="N599" t="str">
            <v>Projectors &amp; Screens</v>
          </cell>
        </row>
        <row r="600">
          <cell r="A600">
            <v>599</v>
          </cell>
          <cell r="F600" t="str">
            <v>Silver</v>
          </cell>
          <cell r="N600" t="str">
            <v>Projectors &amp; Screens</v>
          </cell>
        </row>
        <row r="601">
          <cell r="A601">
            <v>600</v>
          </cell>
          <cell r="F601" t="str">
            <v>Silver</v>
          </cell>
          <cell r="N601" t="str">
            <v>Projectors &amp; Screens</v>
          </cell>
        </row>
        <row r="602">
          <cell r="A602">
            <v>601</v>
          </cell>
          <cell r="F602" t="str">
            <v>Silver</v>
          </cell>
          <cell r="N602" t="str">
            <v>Projectors &amp; Screens</v>
          </cell>
        </row>
        <row r="603">
          <cell r="A603">
            <v>602</v>
          </cell>
          <cell r="F603" t="str">
            <v>Silver</v>
          </cell>
          <cell r="N603" t="str">
            <v>Projectors &amp; Screens</v>
          </cell>
        </row>
        <row r="604">
          <cell r="A604">
            <v>603</v>
          </cell>
          <cell r="F604" t="str">
            <v>Silver</v>
          </cell>
          <cell r="N604" t="str">
            <v>Projectors &amp; Screens</v>
          </cell>
        </row>
        <row r="605">
          <cell r="A605">
            <v>604</v>
          </cell>
          <cell r="F605" t="str">
            <v>Silver</v>
          </cell>
          <cell r="N605" t="str">
            <v>Projectors &amp; Screens</v>
          </cell>
        </row>
        <row r="606">
          <cell r="A606">
            <v>605</v>
          </cell>
          <cell r="F606" t="str">
            <v>Silver</v>
          </cell>
          <cell r="N606" t="str">
            <v>Projectors &amp; Screens</v>
          </cell>
        </row>
        <row r="607">
          <cell r="A607">
            <v>606</v>
          </cell>
          <cell r="F607" t="str">
            <v>Silver</v>
          </cell>
          <cell r="N607" t="str">
            <v>Projectors &amp; Screens</v>
          </cell>
        </row>
        <row r="608">
          <cell r="A608">
            <v>607</v>
          </cell>
          <cell r="F608" t="str">
            <v>Silver</v>
          </cell>
          <cell r="N608" t="str">
            <v>Projectors &amp; Screens</v>
          </cell>
        </row>
        <row r="609">
          <cell r="A609">
            <v>608</v>
          </cell>
          <cell r="F609" t="str">
            <v>Silver</v>
          </cell>
          <cell r="N609" t="str">
            <v>Projectors &amp; Screens</v>
          </cell>
        </row>
        <row r="610">
          <cell r="A610">
            <v>609</v>
          </cell>
          <cell r="F610" t="str">
            <v>Silver</v>
          </cell>
          <cell r="N610" t="str">
            <v>Projectors &amp; Screens</v>
          </cell>
        </row>
        <row r="611">
          <cell r="A611">
            <v>610</v>
          </cell>
          <cell r="F611" t="str">
            <v>Silver</v>
          </cell>
          <cell r="N611" t="str">
            <v>Projectors &amp; Screens</v>
          </cell>
        </row>
        <row r="612">
          <cell r="A612">
            <v>611</v>
          </cell>
          <cell r="F612" t="str">
            <v>Black</v>
          </cell>
          <cell r="N612" t="str">
            <v>Projectors &amp; Screens</v>
          </cell>
        </row>
        <row r="613">
          <cell r="A613">
            <v>612</v>
          </cell>
          <cell r="F613" t="str">
            <v>Black</v>
          </cell>
          <cell r="N613" t="str">
            <v>Projectors &amp; Screens</v>
          </cell>
        </row>
        <row r="614">
          <cell r="A614">
            <v>613</v>
          </cell>
          <cell r="F614" t="str">
            <v>Black</v>
          </cell>
          <cell r="N614" t="str">
            <v>Projectors &amp; Screens</v>
          </cell>
        </row>
        <row r="615">
          <cell r="A615">
            <v>614</v>
          </cell>
          <cell r="F615" t="str">
            <v>Black</v>
          </cell>
          <cell r="N615" t="str">
            <v>Projectors &amp; Screens</v>
          </cell>
        </row>
        <row r="616">
          <cell r="A616">
            <v>615</v>
          </cell>
          <cell r="F616" t="str">
            <v>Black</v>
          </cell>
          <cell r="N616" t="str">
            <v>Projectors &amp; Screens</v>
          </cell>
        </row>
        <row r="617">
          <cell r="A617">
            <v>616</v>
          </cell>
          <cell r="F617" t="str">
            <v>Black</v>
          </cell>
          <cell r="N617" t="str">
            <v>Projectors &amp; Screens</v>
          </cell>
        </row>
        <row r="618">
          <cell r="A618">
            <v>617</v>
          </cell>
          <cell r="F618" t="str">
            <v>Black</v>
          </cell>
          <cell r="N618" t="str">
            <v>Projectors &amp; Screens</v>
          </cell>
        </row>
        <row r="619">
          <cell r="A619">
            <v>618</v>
          </cell>
          <cell r="F619" t="str">
            <v>Black</v>
          </cell>
          <cell r="N619" t="str">
            <v>Projectors &amp; Screens</v>
          </cell>
        </row>
        <row r="620">
          <cell r="A620">
            <v>619</v>
          </cell>
          <cell r="F620" t="str">
            <v>Black</v>
          </cell>
          <cell r="N620" t="str">
            <v>Projectors &amp; Screens</v>
          </cell>
        </row>
        <row r="621">
          <cell r="A621">
            <v>620</v>
          </cell>
          <cell r="F621" t="str">
            <v>Black</v>
          </cell>
          <cell r="N621" t="str">
            <v>Projectors &amp; Screens</v>
          </cell>
        </row>
        <row r="622">
          <cell r="A622">
            <v>621</v>
          </cell>
          <cell r="F622" t="str">
            <v>Black</v>
          </cell>
          <cell r="N622" t="str">
            <v>Projectors &amp; Screens</v>
          </cell>
        </row>
        <row r="623">
          <cell r="A623">
            <v>622</v>
          </cell>
          <cell r="F623" t="str">
            <v>White</v>
          </cell>
          <cell r="N623" t="str">
            <v>Projectors &amp; Screens</v>
          </cell>
        </row>
        <row r="624">
          <cell r="A624">
            <v>623</v>
          </cell>
          <cell r="F624" t="str">
            <v>White</v>
          </cell>
          <cell r="N624" t="str">
            <v>Projectors &amp; Screens</v>
          </cell>
        </row>
        <row r="625">
          <cell r="A625">
            <v>624</v>
          </cell>
          <cell r="F625" t="str">
            <v>White</v>
          </cell>
          <cell r="N625" t="str">
            <v>Projectors &amp; Screens</v>
          </cell>
        </row>
        <row r="626">
          <cell r="A626">
            <v>625</v>
          </cell>
          <cell r="F626" t="str">
            <v>White</v>
          </cell>
          <cell r="N626" t="str">
            <v>Projectors &amp; Screens</v>
          </cell>
        </row>
        <row r="627">
          <cell r="A627">
            <v>626</v>
          </cell>
          <cell r="F627" t="str">
            <v>White</v>
          </cell>
          <cell r="N627" t="str">
            <v>Projectors &amp; Screens</v>
          </cell>
        </row>
        <row r="628">
          <cell r="A628">
            <v>627</v>
          </cell>
          <cell r="F628" t="str">
            <v>White</v>
          </cell>
          <cell r="N628" t="str">
            <v>Projectors &amp; Screens</v>
          </cell>
        </row>
        <row r="629">
          <cell r="A629">
            <v>628</v>
          </cell>
          <cell r="F629" t="str">
            <v>White</v>
          </cell>
          <cell r="N629" t="str">
            <v>Projectors &amp; Screens</v>
          </cell>
        </row>
        <row r="630">
          <cell r="A630">
            <v>629</v>
          </cell>
          <cell r="F630" t="str">
            <v>White</v>
          </cell>
          <cell r="N630" t="str">
            <v>Projectors &amp; Screens</v>
          </cell>
        </row>
        <row r="631">
          <cell r="A631">
            <v>630</v>
          </cell>
          <cell r="F631" t="str">
            <v>White</v>
          </cell>
          <cell r="N631" t="str">
            <v>Projectors &amp; Screens</v>
          </cell>
        </row>
        <row r="632">
          <cell r="A632">
            <v>631</v>
          </cell>
          <cell r="F632" t="str">
            <v>White</v>
          </cell>
          <cell r="N632" t="str">
            <v>Projectors &amp; Screens</v>
          </cell>
        </row>
        <row r="633">
          <cell r="A633">
            <v>632</v>
          </cell>
          <cell r="F633" t="str">
            <v>White</v>
          </cell>
          <cell r="N633" t="str">
            <v>Projectors &amp; Screens</v>
          </cell>
        </row>
        <row r="634">
          <cell r="A634">
            <v>633</v>
          </cell>
          <cell r="F634" t="str">
            <v>Silver</v>
          </cell>
          <cell r="N634" t="str">
            <v>Projectors &amp; Screens</v>
          </cell>
        </row>
        <row r="635">
          <cell r="A635">
            <v>634</v>
          </cell>
          <cell r="F635" t="str">
            <v>Silver</v>
          </cell>
          <cell r="N635" t="str">
            <v>Projectors &amp; Screens</v>
          </cell>
        </row>
        <row r="636">
          <cell r="A636">
            <v>635</v>
          </cell>
          <cell r="F636" t="str">
            <v>Silver</v>
          </cell>
          <cell r="N636" t="str">
            <v>Projectors &amp; Screens</v>
          </cell>
        </row>
        <row r="637">
          <cell r="A637">
            <v>636</v>
          </cell>
          <cell r="F637" t="str">
            <v>Silver</v>
          </cell>
          <cell r="N637" t="str">
            <v>Projectors &amp; Screens</v>
          </cell>
        </row>
        <row r="638">
          <cell r="A638">
            <v>637</v>
          </cell>
          <cell r="F638" t="str">
            <v>Silver</v>
          </cell>
          <cell r="N638" t="str">
            <v>Projectors &amp; Screens</v>
          </cell>
        </row>
        <row r="639">
          <cell r="A639">
            <v>638</v>
          </cell>
          <cell r="F639" t="str">
            <v>Silver</v>
          </cell>
          <cell r="N639" t="str">
            <v>Projectors &amp; Screens</v>
          </cell>
        </row>
        <row r="640">
          <cell r="A640">
            <v>639</v>
          </cell>
          <cell r="F640" t="str">
            <v>Silver</v>
          </cell>
          <cell r="N640" t="str">
            <v>Projectors &amp; Screens</v>
          </cell>
        </row>
        <row r="641">
          <cell r="A641">
            <v>640</v>
          </cell>
          <cell r="F641" t="str">
            <v>Silver</v>
          </cell>
          <cell r="N641" t="str">
            <v>Projectors &amp; Screens</v>
          </cell>
        </row>
        <row r="642">
          <cell r="A642">
            <v>641</v>
          </cell>
          <cell r="F642" t="str">
            <v>Silver</v>
          </cell>
          <cell r="N642" t="str">
            <v>Projectors &amp; Screens</v>
          </cell>
        </row>
        <row r="643">
          <cell r="A643">
            <v>642</v>
          </cell>
          <cell r="F643" t="str">
            <v>Black</v>
          </cell>
          <cell r="N643" t="str">
            <v>Printers, Scanners &amp; Fax</v>
          </cell>
        </row>
        <row r="644">
          <cell r="A644">
            <v>643</v>
          </cell>
          <cell r="F644" t="str">
            <v>Black</v>
          </cell>
          <cell r="N644" t="str">
            <v>Printers, Scanners &amp; Fax</v>
          </cell>
        </row>
        <row r="645">
          <cell r="A645">
            <v>644</v>
          </cell>
          <cell r="F645" t="str">
            <v>Black</v>
          </cell>
          <cell r="N645" t="str">
            <v>Printers, Scanners &amp; Fax</v>
          </cell>
        </row>
        <row r="646">
          <cell r="A646">
            <v>645</v>
          </cell>
          <cell r="F646" t="str">
            <v>Black</v>
          </cell>
          <cell r="N646" t="str">
            <v>Printers, Scanners &amp; Fax</v>
          </cell>
        </row>
        <row r="647">
          <cell r="A647">
            <v>646</v>
          </cell>
          <cell r="F647" t="str">
            <v>Black</v>
          </cell>
          <cell r="N647" t="str">
            <v>Printers, Scanners &amp; Fax</v>
          </cell>
        </row>
        <row r="648">
          <cell r="A648">
            <v>647</v>
          </cell>
          <cell r="F648" t="str">
            <v>Black</v>
          </cell>
          <cell r="N648" t="str">
            <v>Printers, Scanners &amp; Fax</v>
          </cell>
        </row>
        <row r="649">
          <cell r="A649">
            <v>648</v>
          </cell>
          <cell r="F649" t="str">
            <v>Black</v>
          </cell>
          <cell r="N649" t="str">
            <v>Printers, Scanners &amp; Fax</v>
          </cell>
        </row>
        <row r="650">
          <cell r="A650">
            <v>649</v>
          </cell>
          <cell r="F650" t="str">
            <v>Black</v>
          </cell>
          <cell r="N650" t="str">
            <v>Printers, Scanners &amp; Fax</v>
          </cell>
        </row>
        <row r="651">
          <cell r="A651">
            <v>650</v>
          </cell>
          <cell r="F651" t="str">
            <v>Black</v>
          </cell>
          <cell r="N651" t="str">
            <v>Printers, Scanners &amp; Fax</v>
          </cell>
        </row>
        <row r="652">
          <cell r="A652">
            <v>651</v>
          </cell>
          <cell r="F652" t="str">
            <v>Black</v>
          </cell>
          <cell r="N652" t="str">
            <v>Printers, Scanners &amp; Fax</v>
          </cell>
        </row>
        <row r="653">
          <cell r="A653">
            <v>652</v>
          </cell>
          <cell r="F653" t="str">
            <v>Black</v>
          </cell>
          <cell r="N653" t="str">
            <v>Printers, Scanners &amp; Fax</v>
          </cell>
        </row>
        <row r="654">
          <cell r="A654">
            <v>653</v>
          </cell>
          <cell r="F654" t="str">
            <v>Black</v>
          </cell>
          <cell r="N654" t="str">
            <v>Printers, Scanners &amp; Fax</v>
          </cell>
        </row>
        <row r="655">
          <cell r="A655">
            <v>654</v>
          </cell>
          <cell r="F655" t="str">
            <v>Black</v>
          </cell>
          <cell r="N655" t="str">
            <v>Printers, Scanners &amp; Fax</v>
          </cell>
        </row>
        <row r="656">
          <cell r="A656">
            <v>655</v>
          </cell>
          <cell r="F656" t="str">
            <v>Black</v>
          </cell>
          <cell r="N656" t="str">
            <v>Printers, Scanners &amp; Fax</v>
          </cell>
        </row>
        <row r="657">
          <cell r="A657">
            <v>656</v>
          </cell>
          <cell r="F657" t="str">
            <v>Black</v>
          </cell>
          <cell r="N657" t="str">
            <v>Printers, Scanners &amp; Fax</v>
          </cell>
        </row>
        <row r="658">
          <cell r="A658">
            <v>657</v>
          </cell>
          <cell r="F658" t="str">
            <v>Black</v>
          </cell>
          <cell r="N658" t="str">
            <v>Printers, Scanners &amp; Fax</v>
          </cell>
        </row>
        <row r="659">
          <cell r="A659">
            <v>658</v>
          </cell>
          <cell r="F659" t="str">
            <v>Black</v>
          </cell>
          <cell r="N659" t="str">
            <v>Printers, Scanners &amp; Fax</v>
          </cell>
        </row>
        <row r="660">
          <cell r="A660">
            <v>659</v>
          </cell>
          <cell r="F660" t="str">
            <v>Black</v>
          </cell>
          <cell r="N660" t="str">
            <v>Printers, Scanners &amp; Fax</v>
          </cell>
        </row>
        <row r="661">
          <cell r="A661">
            <v>660</v>
          </cell>
          <cell r="F661" t="str">
            <v>Black</v>
          </cell>
          <cell r="N661" t="str">
            <v>Printers, Scanners &amp; Fax</v>
          </cell>
        </row>
        <row r="662">
          <cell r="A662">
            <v>661</v>
          </cell>
          <cell r="F662" t="str">
            <v>Black</v>
          </cell>
          <cell r="N662" t="str">
            <v>Printers, Scanners &amp; Fax</v>
          </cell>
        </row>
        <row r="663">
          <cell r="A663">
            <v>662</v>
          </cell>
          <cell r="F663" t="str">
            <v>Black</v>
          </cell>
          <cell r="N663" t="str">
            <v>Printers, Scanners &amp; Fax</v>
          </cell>
        </row>
        <row r="664">
          <cell r="A664">
            <v>663</v>
          </cell>
          <cell r="F664" t="str">
            <v>Black</v>
          </cell>
          <cell r="N664" t="str">
            <v>Printers, Scanners &amp; Fax</v>
          </cell>
        </row>
        <row r="665">
          <cell r="A665">
            <v>664</v>
          </cell>
          <cell r="F665" t="str">
            <v>Black</v>
          </cell>
          <cell r="N665" t="str">
            <v>Printers, Scanners &amp; Fax</v>
          </cell>
        </row>
        <row r="666">
          <cell r="A666">
            <v>665</v>
          </cell>
          <cell r="F666" t="str">
            <v>Black</v>
          </cell>
          <cell r="N666" t="str">
            <v>Printers, Scanners &amp; Fax</v>
          </cell>
        </row>
        <row r="667">
          <cell r="A667">
            <v>666</v>
          </cell>
          <cell r="F667" t="str">
            <v>Black</v>
          </cell>
          <cell r="N667" t="str">
            <v>Printers, Scanners &amp; Fax</v>
          </cell>
        </row>
        <row r="668">
          <cell r="A668">
            <v>667</v>
          </cell>
          <cell r="F668" t="str">
            <v>Black</v>
          </cell>
          <cell r="N668" t="str">
            <v>Printers, Scanners &amp; Fax</v>
          </cell>
        </row>
        <row r="669">
          <cell r="A669">
            <v>668</v>
          </cell>
          <cell r="F669" t="str">
            <v>Black</v>
          </cell>
          <cell r="N669" t="str">
            <v>Printers, Scanners &amp; Fax</v>
          </cell>
        </row>
        <row r="670">
          <cell r="A670">
            <v>669</v>
          </cell>
          <cell r="F670" t="str">
            <v>Black</v>
          </cell>
          <cell r="N670" t="str">
            <v>Printers, Scanners &amp; Fax</v>
          </cell>
        </row>
        <row r="671">
          <cell r="A671">
            <v>670</v>
          </cell>
          <cell r="F671" t="str">
            <v>Black</v>
          </cell>
          <cell r="N671" t="str">
            <v>Printers, Scanners &amp; Fax</v>
          </cell>
        </row>
        <row r="672">
          <cell r="A672">
            <v>671</v>
          </cell>
          <cell r="F672" t="str">
            <v>Grey</v>
          </cell>
          <cell r="N672" t="str">
            <v>Printers, Scanners &amp; Fax</v>
          </cell>
        </row>
        <row r="673">
          <cell r="A673">
            <v>672</v>
          </cell>
          <cell r="F673" t="str">
            <v>Grey</v>
          </cell>
          <cell r="N673" t="str">
            <v>Printers, Scanners &amp; Fax</v>
          </cell>
        </row>
        <row r="674">
          <cell r="A674">
            <v>673</v>
          </cell>
          <cell r="F674" t="str">
            <v>Grey</v>
          </cell>
          <cell r="N674" t="str">
            <v>Printers, Scanners &amp; Fax</v>
          </cell>
        </row>
        <row r="675">
          <cell r="A675">
            <v>674</v>
          </cell>
          <cell r="F675" t="str">
            <v>Grey</v>
          </cell>
          <cell r="N675" t="str">
            <v>Printers, Scanners &amp; Fax</v>
          </cell>
        </row>
        <row r="676">
          <cell r="A676">
            <v>675</v>
          </cell>
          <cell r="F676" t="str">
            <v>Grey</v>
          </cell>
          <cell r="N676" t="str">
            <v>Printers, Scanners &amp; Fax</v>
          </cell>
        </row>
        <row r="677">
          <cell r="A677">
            <v>676</v>
          </cell>
          <cell r="F677" t="str">
            <v>Grey</v>
          </cell>
          <cell r="N677" t="str">
            <v>Printers, Scanners &amp; Fax</v>
          </cell>
        </row>
        <row r="678">
          <cell r="A678">
            <v>677</v>
          </cell>
          <cell r="F678" t="str">
            <v>Grey</v>
          </cell>
          <cell r="N678" t="str">
            <v>Printers, Scanners &amp; Fax</v>
          </cell>
        </row>
        <row r="679">
          <cell r="A679">
            <v>678</v>
          </cell>
          <cell r="F679" t="str">
            <v>Grey</v>
          </cell>
          <cell r="N679" t="str">
            <v>Printers, Scanners &amp; Fax</v>
          </cell>
        </row>
        <row r="680">
          <cell r="A680">
            <v>679</v>
          </cell>
          <cell r="F680" t="str">
            <v>Grey</v>
          </cell>
          <cell r="N680" t="str">
            <v>Printers, Scanners &amp; Fax</v>
          </cell>
        </row>
        <row r="681">
          <cell r="A681">
            <v>680</v>
          </cell>
          <cell r="F681" t="str">
            <v>Grey</v>
          </cell>
          <cell r="N681" t="str">
            <v>Printers, Scanners &amp; Fax</v>
          </cell>
        </row>
        <row r="682">
          <cell r="A682">
            <v>681</v>
          </cell>
          <cell r="F682" t="str">
            <v>Grey</v>
          </cell>
          <cell r="N682" t="str">
            <v>Printers, Scanners &amp; Fax</v>
          </cell>
        </row>
        <row r="683">
          <cell r="A683">
            <v>682</v>
          </cell>
          <cell r="F683" t="str">
            <v>Grey</v>
          </cell>
          <cell r="N683" t="str">
            <v>Printers, Scanners &amp; Fax</v>
          </cell>
        </row>
        <row r="684">
          <cell r="A684">
            <v>683</v>
          </cell>
          <cell r="F684" t="str">
            <v>Grey</v>
          </cell>
          <cell r="N684" t="str">
            <v>Printers, Scanners &amp; Fax</v>
          </cell>
        </row>
        <row r="685">
          <cell r="A685">
            <v>684</v>
          </cell>
          <cell r="F685" t="str">
            <v>Grey</v>
          </cell>
          <cell r="N685" t="str">
            <v>Printers, Scanners &amp; Fax</v>
          </cell>
        </row>
        <row r="686">
          <cell r="A686">
            <v>685</v>
          </cell>
          <cell r="F686" t="str">
            <v>Grey</v>
          </cell>
          <cell r="N686" t="str">
            <v>Printers, Scanners &amp; Fax</v>
          </cell>
        </row>
        <row r="687">
          <cell r="A687">
            <v>686</v>
          </cell>
          <cell r="F687" t="str">
            <v>Grey</v>
          </cell>
          <cell r="N687" t="str">
            <v>Printers, Scanners &amp; Fax</v>
          </cell>
        </row>
        <row r="688">
          <cell r="A688">
            <v>687</v>
          </cell>
          <cell r="F688" t="str">
            <v>Grey</v>
          </cell>
          <cell r="N688" t="str">
            <v>Printers, Scanners &amp; Fax</v>
          </cell>
        </row>
        <row r="689">
          <cell r="A689">
            <v>688</v>
          </cell>
          <cell r="F689" t="str">
            <v>Grey</v>
          </cell>
          <cell r="N689" t="str">
            <v>Printers, Scanners &amp; Fax</v>
          </cell>
        </row>
        <row r="690">
          <cell r="A690">
            <v>689</v>
          </cell>
          <cell r="F690" t="str">
            <v>Grey</v>
          </cell>
          <cell r="N690" t="str">
            <v>Printers, Scanners &amp; Fax</v>
          </cell>
        </row>
        <row r="691">
          <cell r="A691">
            <v>690</v>
          </cell>
          <cell r="F691" t="str">
            <v>Grey</v>
          </cell>
          <cell r="N691" t="str">
            <v>Printers, Scanners &amp; Fax</v>
          </cell>
        </row>
        <row r="692">
          <cell r="A692">
            <v>691</v>
          </cell>
          <cell r="F692" t="str">
            <v>Grey</v>
          </cell>
          <cell r="N692" t="str">
            <v>Printers, Scanners &amp; Fax</v>
          </cell>
        </row>
        <row r="693">
          <cell r="A693">
            <v>692</v>
          </cell>
          <cell r="F693" t="str">
            <v>Grey</v>
          </cell>
          <cell r="N693" t="str">
            <v>Printers, Scanners &amp; Fax</v>
          </cell>
        </row>
        <row r="694">
          <cell r="A694">
            <v>693</v>
          </cell>
          <cell r="F694" t="str">
            <v>Grey</v>
          </cell>
          <cell r="N694" t="str">
            <v>Printers, Scanners &amp; Fax</v>
          </cell>
        </row>
        <row r="695">
          <cell r="A695">
            <v>694</v>
          </cell>
          <cell r="F695" t="str">
            <v>Grey</v>
          </cell>
          <cell r="N695" t="str">
            <v>Printers, Scanners &amp; Fax</v>
          </cell>
        </row>
        <row r="696">
          <cell r="A696">
            <v>695</v>
          </cell>
          <cell r="F696" t="str">
            <v>Grey</v>
          </cell>
          <cell r="N696" t="str">
            <v>Printers, Scanners &amp; Fax</v>
          </cell>
        </row>
        <row r="697">
          <cell r="A697">
            <v>696</v>
          </cell>
          <cell r="F697" t="str">
            <v>Grey</v>
          </cell>
          <cell r="N697" t="str">
            <v>Printers, Scanners &amp; Fax</v>
          </cell>
        </row>
        <row r="698">
          <cell r="A698">
            <v>697</v>
          </cell>
          <cell r="F698" t="str">
            <v>Grey</v>
          </cell>
          <cell r="N698" t="str">
            <v>Printers, Scanners &amp; Fax</v>
          </cell>
        </row>
        <row r="699">
          <cell r="A699">
            <v>698</v>
          </cell>
          <cell r="F699" t="str">
            <v>Grey</v>
          </cell>
          <cell r="N699" t="str">
            <v>Printers, Scanners &amp; Fax</v>
          </cell>
        </row>
        <row r="700">
          <cell r="A700">
            <v>699</v>
          </cell>
          <cell r="F700" t="str">
            <v>Grey</v>
          </cell>
          <cell r="N700" t="str">
            <v>Printers, Scanners &amp; Fax</v>
          </cell>
        </row>
        <row r="701">
          <cell r="A701">
            <v>700</v>
          </cell>
          <cell r="F701" t="str">
            <v>White</v>
          </cell>
          <cell r="N701" t="str">
            <v>Printers, Scanners &amp; Fax</v>
          </cell>
        </row>
        <row r="702">
          <cell r="A702">
            <v>701</v>
          </cell>
          <cell r="F702" t="str">
            <v>White</v>
          </cell>
          <cell r="N702" t="str">
            <v>Printers, Scanners &amp; Fax</v>
          </cell>
        </row>
        <row r="703">
          <cell r="A703">
            <v>702</v>
          </cell>
          <cell r="F703" t="str">
            <v>White</v>
          </cell>
          <cell r="N703" t="str">
            <v>Printers, Scanners &amp; Fax</v>
          </cell>
        </row>
        <row r="704">
          <cell r="A704">
            <v>703</v>
          </cell>
          <cell r="F704" t="str">
            <v>White</v>
          </cell>
          <cell r="N704" t="str">
            <v>Printers, Scanners &amp; Fax</v>
          </cell>
        </row>
        <row r="705">
          <cell r="A705">
            <v>704</v>
          </cell>
          <cell r="F705" t="str">
            <v>White</v>
          </cell>
          <cell r="N705" t="str">
            <v>Printers, Scanners &amp; Fax</v>
          </cell>
        </row>
        <row r="706">
          <cell r="A706">
            <v>705</v>
          </cell>
          <cell r="F706" t="str">
            <v>White</v>
          </cell>
          <cell r="N706" t="str">
            <v>Printers, Scanners &amp; Fax</v>
          </cell>
        </row>
        <row r="707">
          <cell r="A707">
            <v>706</v>
          </cell>
          <cell r="F707" t="str">
            <v>White</v>
          </cell>
          <cell r="N707" t="str">
            <v>Printers, Scanners &amp; Fax</v>
          </cell>
        </row>
        <row r="708">
          <cell r="A708">
            <v>707</v>
          </cell>
          <cell r="F708" t="str">
            <v>White</v>
          </cell>
          <cell r="N708" t="str">
            <v>Printers, Scanners &amp; Fax</v>
          </cell>
        </row>
        <row r="709">
          <cell r="A709">
            <v>708</v>
          </cell>
          <cell r="F709" t="str">
            <v>White</v>
          </cell>
          <cell r="N709" t="str">
            <v>Printers, Scanners &amp; Fax</v>
          </cell>
        </row>
        <row r="710">
          <cell r="A710">
            <v>709</v>
          </cell>
          <cell r="F710" t="str">
            <v>White</v>
          </cell>
          <cell r="N710" t="str">
            <v>Printers, Scanners &amp; Fax</v>
          </cell>
        </row>
        <row r="711">
          <cell r="A711">
            <v>710</v>
          </cell>
          <cell r="F711" t="str">
            <v>White</v>
          </cell>
          <cell r="N711" t="str">
            <v>Printers, Scanners &amp; Fax</v>
          </cell>
        </row>
        <row r="712">
          <cell r="A712">
            <v>711</v>
          </cell>
          <cell r="F712" t="str">
            <v>White</v>
          </cell>
          <cell r="N712" t="str">
            <v>Printers, Scanners &amp; Fax</v>
          </cell>
        </row>
        <row r="713">
          <cell r="A713">
            <v>712</v>
          </cell>
          <cell r="F713" t="str">
            <v>White</v>
          </cell>
          <cell r="N713" t="str">
            <v>Printers, Scanners &amp; Fax</v>
          </cell>
        </row>
        <row r="714">
          <cell r="A714">
            <v>713</v>
          </cell>
          <cell r="F714" t="str">
            <v>White</v>
          </cell>
          <cell r="N714" t="str">
            <v>Printers, Scanners &amp; Fax</v>
          </cell>
        </row>
        <row r="715">
          <cell r="A715">
            <v>714</v>
          </cell>
          <cell r="F715" t="str">
            <v>White</v>
          </cell>
          <cell r="N715" t="str">
            <v>Printers, Scanners &amp; Fax</v>
          </cell>
        </row>
        <row r="716">
          <cell r="A716">
            <v>715</v>
          </cell>
          <cell r="F716" t="str">
            <v>White</v>
          </cell>
          <cell r="N716" t="str">
            <v>Printers, Scanners &amp; Fax</v>
          </cell>
        </row>
        <row r="717">
          <cell r="A717">
            <v>716</v>
          </cell>
          <cell r="F717" t="str">
            <v>White</v>
          </cell>
          <cell r="N717" t="str">
            <v>Printers, Scanners &amp; Fax</v>
          </cell>
        </row>
        <row r="718">
          <cell r="A718">
            <v>717</v>
          </cell>
          <cell r="F718" t="str">
            <v>White</v>
          </cell>
          <cell r="N718" t="str">
            <v>Printers, Scanners &amp; Fax</v>
          </cell>
        </row>
        <row r="719">
          <cell r="A719">
            <v>718</v>
          </cell>
          <cell r="F719" t="str">
            <v>White</v>
          </cell>
          <cell r="N719" t="str">
            <v>Printers, Scanners &amp; Fax</v>
          </cell>
        </row>
        <row r="720">
          <cell r="A720">
            <v>719</v>
          </cell>
          <cell r="F720" t="str">
            <v>White</v>
          </cell>
          <cell r="N720" t="str">
            <v>Printers, Scanners &amp; Fax</v>
          </cell>
        </row>
        <row r="721">
          <cell r="A721">
            <v>720</v>
          </cell>
          <cell r="F721" t="str">
            <v>White</v>
          </cell>
          <cell r="N721" t="str">
            <v>Printers, Scanners &amp; Fax</v>
          </cell>
        </row>
        <row r="722">
          <cell r="A722">
            <v>721</v>
          </cell>
          <cell r="F722" t="str">
            <v>White</v>
          </cell>
          <cell r="N722" t="str">
            <v>Printers, Scanners &amp; Fax</v>
          </cell>
        </row>
        <row r="723">
          <cell r="A723">
            <v>722</v>
          </cell>
          <cell r="F723" t="str">
            <v>White</v>
          </cell>
          <cell r="N723" t="str">
            <v>Printers, Scanners &amp; Fax</v>
          </cell>
        </row>
        <row r="724">
          <cell r="A724">
            <v>723</v>
          </cell>
          <cell r="F724" t="str">
            <v>White</v>
          </cell>
          <cell r="N724" t="str">
            <v>Printers, Scanners &amp; Fax</v>
          </cell>
        </row>
        <row r="725">
          <cell r="A725">
            <v>724</v>
          </cell>
          <cell r="F725" t="str">
            <v>White</v>
          </cell>
          <cell r="N725" t="str">
            <v>Printers, Scanners &amp; Fax</v>
          </cell>
        </row>
        <row r="726">
          <cell r="A726">
            <v>725</v>
          </cell>
          <cell r="F726" t="str">
            <v>White</v>
          </cell>
          <cell r="N726" t="str">
            <v>Printers, Scanners &amp; Fax</v>
          </cell>
        </row>
        <row r="727">
          <cell r="A727">
            <v>726</v>
          </cell>
          <cell r="F727" t="str">
            <v>White</v>
          </cell>
          <cell r="N727" t="str">
            <v>Printers, Scanners &amp; Fax</v>
          </cell>
        </row>
        <row r="728">
          <cell r="A728">
            <v>727</v>
          </cell>
          <cell r="F728" t="str">
            <v>White</v>
          </cell>
          <cell r="N728" t="str">
            <v>Printers, Scanners &amp; Fax</v>
          </cell>
        </row>
        <row r="729">
          <cell r="A729">
            <v>728</v>
          </cell>
          <cell r="F729" t="str">
            <v>White</v>
          </cell>
          <cell r="N729" t="str">
            <v>Printers, Scanners &amp; Fax</v>
          </cell>
        </row>
        <row r="730">
          <cell r="A730">
            <v>729</v>
          </cell>
          <cell r="F730" t="str">
            <v>Green</v>
          </cell>
          <cell r="N730" t="str">
            <v>Printers, Scanners &amp; Fax</v>
          </cell>
        </row>
        <row r="731">
          <cell r="A731">
            <v>730</v>
          </cell>
          <cell r="F731" t="str">
            <v>Green</v>
          </cell>
          <cell r="N731" t="str">
            <v>Printers, Scanners &amp; Fax</v>
          </cell>
        </row>
        <row r="732">
          <cell r="A732">
            <v>731</v>
          </cell>
          <cell r="F732" t="str">
            <v>Green</v>
          </cell>
          <cell r="N732" t="str">
            <v>Printers, Scanners &amp; Fax</v>
          </cell>
        </row>
        <row r="733">
          <cell r="A733">
            <v>732</v>
          </cell>
          <cell r="F733" t="str">
            <v>Green</v>
          </cell>
          <cell r="N733" t="str">
            <v>Printers, Scanners &amp; Fax</v>
          </cell>
        </row>
        <row r="734">
          <cell r="A734">
            <v>733</v>
          </cell>
          <cell r="F734" t="str">
            <v>Green</v>
          </cell>
          <cell r="N734" t="str">
            <v>Printers, Scanners &amp; Fax</v>
          </cell>
        </row>
        <row r="735">
          <cell r="A735">
            <v>734</v>
          </cell>
          <cell r="F735" t="str">
            <v>Green</v>
          </cell>
          <cell r="N735" t="str">
            <v>Printers, Scanners &amp; Fax</v>
          </cell>
        </row>
        <row r="736">
          <cell r="A736">
            <v>735</v>
          </cell>
          <cell r="F736" t="str">
            <v>Green</v>
          </cell>
          <cell r="N736" t="str">
            <v>Printers, Scanners &amp; Fax</v>
          </cell>
        </row>
        <row r="737">
          <cell r="A737">
            <v>736</v>
          </cell>
          <cell r="F737" t="str">
            <v>Green</v>
          </cell>
          <cell r="N737" t="str">
            <v>Printers, Scanners &amp; Fax</v>
          </cell>
        </row>
        <row r="738">
          <cell r="A738">
            <v>737</v>
          </cell>
          <cell r="F738" t="str">
            <v>Green</v>
          </cell>
          <cell r="N738" t="str">
            <v>Printers, Scanners &amp; Fax</v>
          </cell>
        </row>
        <row r="739">
          <cell r="A739">
            <v>738</v>
          </cell>
          <cell r="F739" t="str">
            <v>Green</v>
          </cell>
          <cell r="N739" t="str">
            <v>Printers, Scanners &amp; Fax</v>
          </cell>
        </row>
        <row r="740">
          <cell r="A740">
            <v>739</v>
          </cell>
          <cell r="F740" t="str">
            <v>Green</v>
          </cell>
          <cell r="N740" t="str">
            <v>Printers, Scanners &amp; Fax</v>
          </cell>
        </row>
        <row r="741">
          <cell r="A741">
            <v>740</v>
          </cell>
          <cell r="F741" t="str">
            <v>Green</v>
          </cell>
          <cell r="N741" t="str">
            <v>Printers, Scanners &amp; Fax</v>
          </cell>
        </row>
        <row r="742">
          <cell r="A742">
            <v>741</v>
          </cell>
          <cell r="F742" t="str">
            <v>Green</v>
          </cell>
          <cell r="N742" t="str">
            <v>Printers, Scanners &amp; Fax</v>
          </cell>
        </row>
        <row r="743">
          <cell r="A743">
            <v>742</v>
          </cell>
          <cell r="F743" t="str">
            <v>Green</v>
          </cell>
          <cell r="N743" t="str">
            <v>Printers, Scanners &amp; Fax</v>
          </cell>
        </row>
        <row r="744">
          <cell r="A744">
            <v>743</v>
          </cell>
          <cell r="F744" t="str">
            <v>Black</v>
          </cell>
          <cell r="N744" t="str">
            <v>Computers Accessories</v>
          </cell>
        </row>
        <row r="745">
          <cell r="A745">
            <v>744</v>
          </cell>
          <cell r="F745" t="str">
            <v>Black</v>
          </cell>
          <cell r="N745" t="str">
            <v>Computers Accessories</v>
          </cell>
        </row>
        <row r="746">
          <cell r="A746">
            <v>745</v>
          </cell>
          <cell r="F746" t="str">
            <v>Black</v>
          </cell>
          <cell r="N746" t="str">
            <v>Computers Accessories</v>
          </cell>
        </row>
        <row r="747">
          <cell r="A747">
            <v>746</v>
          </cell>
          <cell r="F747" t="str">
            <v>Black</v>
          </cell>
          <cell r="N747" t="str">
            <v>Computers Accessories</v>
          </cell>
        </row>
        <row r="748">
          <cell r="A748">
            <v>747</v>
          </cell>
          <cell r="F748" t="str">
            <v>Black</v>
          </cell>
          <cell r="N748" t="str">
            <v>Computers Accessories</v>
          </cell>
        </row>
        <row r="749">
          <cell r="A749">
            <v>748</v>
          </cell>
          <cell r="F749" t="str">
            <v>Black</v>
          </cell>
          <cell r="N749" t="str">
            <v>Computers Accessories</v>
          </cell>
        </row>
        <row r="750">
          <cell r="A750">
            <v>749</v>
          </cell>
          <cell r="F750" t="str">
            <v>Black</v>
          </cell>
          <cell r="N750" t="str">
            <v>Computers Accessories</v>
          </cell>
        </row>
        <row r="751">
          <cell r="A751">
            <v>750</v>
          </cell>
          <cell r="F751" t="str">
            <v>Black</v>
          </cell>
          <cell r="N751" t="str">
            <v>Computers Accessories</v>
          </cell>
        </row>
        <row r="752">
          <cell r="A752">
            <v>751</v>
          </cell>
          <cell r="F752" t="str">
            <v>Black</v>
          </cell>
          <cell r="N752" t="str">
            <v>Computers Accessories</v>
          </cell>
        </row>
        <row r="753">
          <cell r="A753">
            <v>752</v>
          </cell>
          <cell r="F753" t="str">
            <v>Black</v>
          </cell>
          <cell r="N753" t="str">
            <v>Computers Accessories</v>
          </cell>
        </row>
        <row r="754">
          <cell r="A754">
            <v>753</v>
          </cell>
          <cell r="F754" t="str">
            <v>Black</v>
          </cell>
          <cell r="N754" t="str">
            <v>Computers Accessories</v>
          </cell>
        </row>
        <row r="755">
          <cell r="A755">
            <v>754</v>
          </cell>
          <cell r="F755" t="str">
            <v>Black</v>
          </cell>
          <cell r="N755" t="str">
            <v>Computers Accessories</v>
          </cell>
        </row>
        <row r="756">
          <cell r="A756">
            <v>755</v>
          </cell>
          <cell r="F756" t="str">
            <v>Black</v>
          </cell>
          <cell r="N756" t="str">
            <v>Computers Accessories</v>
          </cell>
        </row>
        <row r="757">
          <cell r="A757">
            <v>756</v>
          </cell>
          <cell r="F757" t="str">
            <v>Black</v>
          </cell>
          <cell r="N757" t="str">
            <v>Computers Accessories</v>
          </cell>
        </row>
        <row r="758">
          <cell r="A758">
            <v>757</v>
          </cell>
          <cell r="F758" t="str">
            <v>Black</v>
          </cell>
          <cell r="N758" t="str">
            <v>Computers Accessories</v>
          </cell>
        </row>
        <row r="759">
          <cell r="A759">
            <v>758</v>
          </cell>
          <cell r="F759" t="str">
            <v>Black</v>
          </cell>
          <cell r="N759" t="str">
            <v>Computers Accessories</v>
          </cell>
        </row>
        <row r="760">
          <cell r="A760">
            <v>759</v>
          </cell>
          <cell r="F760" t="str">
            <v>Black</v>
          </cell>
          <cell r="N760" t="str">
            <v>Computers Accessories</v>
          </cell>
        </row>
        <row r="761">
          <cell r="A761">
            <v>760</v>
          </cell>
          <cell r="F761" t="str">
            <v>Black</v>
          </cell>
          <cell r="N761" t="str">
            <v>Computers Accessories</v>
          </cell>
        </row>
        <row r="762">
          <cell r="A762">
            <v>761</v>
          </cell>
          <cell r="F762" t="str">
            <v>Black</v>
          </cell>
          <cell r="N762" t="str">
            <v>Computers Accessories</v>
          </cell>
        </row>
        <row r="763">
          <cell r="A763">
            <v>762</v>
          </cell>
          <cell r="F763" t="str">
            <v>Black</v>
          </cell>
          <cell r="N763" t="str">
            <v>Computers Accessories</v>
          </cell>
        </row>
        <row r="764">
          <cell r="A764">
            <v>763</v>
          </cell>
          <cell r="F764" t="str">
            <v>Black</v>
          </cell>
          <cell r="N764" t="str">
            <v>Computers Accessories</v>
          </cell>
        </row>
        <row r="765">
          <cell r="A765">
            <v>764</v>
          </cell>
          <cell r="F765" t="str">
            <v>Black</v>
          </cell>
          <cell r="N765" t="str">
            <v>Computers Accessories</v>
          </cell>
        </row>
        <row r="766">
          <cell r="A766">
            <v>765</v>
          </cell>
          <cell r="F766" t="str">
            <v>Black</v>
          </cell>
          <cell r="N766" t="str">
            <v>Computers Accessories</v>
          </cell>
        </row>
        <row r="767">
          <cell r="A767">
            <v>766</v>
          </cell>
          <cell r="F767" t="str">
            <v>Black</v>
          </cell>
          <cell r="N767" t="str">
            <v>Computers Accessories</v>
          </cell>
        </row>
        <row r="768">
          <cell r="A768">
            <v>767</v>
          </cell>
          <cell r="F768" t="str">
            <v>Black</v>
          </cell>
          <cell r="N768" t="str">
            <v>Computers Accessories</v>
          </cell>
        </row>
        <row r="769">
          <cell r="A769">
            <v>768</v>
          </cell>
          <cell r="F769" t="str">
            <v>Black</v>
          </cell>
          <cell r="N769" t="str">
            <v>Computers Accessories</v>
          </cell>
        </row>
        <row r="770">
          <cell r="A770">
            <v>769</v>
          </cell>
          <cell r="F770" t="str">
            <v>Black</v>
          </cell>
          <cell r="N770" t="str">
            <v>Computers Accessories</v>
          </cell>
        </row>
        <row r="771">
          <cell r="A771">
            <v>770</v>
          </cell>
          <cell r="F771" t="str">
            <v>Black</v>
          </cell>
          <cell r="N771" t="str">
            <v>Computers Accessories</v>
          </cell>
        </row>
        <row r="772">
          <cell r="A772">
            <v>771</v>
          </cell>
          <cell r="F772" t="str">
            <v>Black</v>
          </cell>
          <cell r="N772" t="str">
            <v>Computers Accessories</v>
          </cell>
        </row>
        <row r="773">
          <cell r="A773">
            <v>772</v>
          </cell>
          <cell r="F773" t="str">
            <v>Black</v>
          </cell>
          <cell r="N773" t="str">
            <v>Computers Accessories</v>
          </cell>
        </row>
        <row r="774">
          <cell r="A774">
            <v>773</v>
          </cell>
          <cell r="F774" t="str">
            <v>Blue</v>
          </cell>
          <cell r="N774" t="str">
            <v>Computers Accessories</v>
          </cell>
        </row>
        <row r="775">
          <cell r="A775">
            <v>774</v>
          </cell>
          <cell r="F775" t="str">
            <v>Blue</v>
          </cell>
          <cell r="N775" t="str">
            <v>Computers Accessories</v>
          </cell>
        </row>
        <row r="776">
          <cell r="A776">
            <v>775</v>
          </cell>
          <cell r="F776" t="str">
            <v>Blue</v>
          </cell>
          <cell r="N776" t="str">
            <v>Computers Accessories</v>
          </cell>
        </row>
        <row r="777">
          <cell r="A777">
            <v>776</v>
          </cell>
          <cell r="F777" t="str">
            <v>Blue</v>
          </cell>
          <cell r="N777" t="str">
            <v>Computers Accessories</v>
          </cell>
        </row>
        <row r="778">
          <cell r="A778">
            <v>777</v>
          </cell>
          <cell r="F778" t="str">
            <v>Blue</v>
          </cell>
          <cell r="N778" t="str">
            <v>Computers Accessories</v>
          </cell>
        </row>
        <row r="779">
          <cell r="A779">
            <v>778</v>
          </cell>
          <cell r="F779" t="str">
            <v>White</v>
          </cell>
          <cell r="N779" t="str">
            <v>Computers Accessories</v>
          </cell>
        </row>
        <row r="780">
          <cell r="A780">
            <v>779</v>
          </cell>
          <cell r="F780" t="str">
            <v>White</v>
          </cell>
          <cell r="N780" t="str">
            <v>Computers Accessories</v>
          </cell>
        </row>
        <row r="781">
          <cell r="A781">
            <v>780</v>
          </cell>
          <cell r="F781" t="str">
            <v>White</v>
          </cell>
          <cell r="N781" t="str">
            <v>Computers Accessories</v>
          </cell>
        </row>
        <row r="782">
          <cell r="A782">
            <v>781</v>
          </cell>
          <cell r="F782" t="str">
            <v>White</v>
          </cell>
          <cell r="N782" t="str">
            <v>Computers Accessories</v>
          </cell>
        </row>
        <row r="783">
          <cell r="A783">
            <v>782</v>
          </cell>
          <cell r="F783" t="str">
            <v>White</v>
          </cell>
          <cell r="N783" t="str">
            <v>Computers Accessories</v>
          </cell>
        </row>
        <row r="784">
          <cell r="A784">
            <v>783</v>
          </cell>
          <cell r="F784" t="str">
            <v>White</v>
          </cell>
          <cell r="N784" t="str">
            <v>Computers Accessories</v>
          </cell>
        </row>
        <row r="785">
          <cell r="A785">
            <v>784</v>
          </cell>
          <cell r="F785" t="str">
            <v>White</v>
          </cell>
          <cell r="N785" t="str">
            <v>Computers Accessories</v>
          </cell>
        </row>
        <row r="786">
          <cell r="A786">
            <v>785</v>
          </cell>
          <cell r="F786" t="str">
            <v>White</v>
          </cell>
          <cell r="N786" t="str">
            <v>Computers Accessories</v>
          </cell>
        </row>
        <row r="787">
          <cell r="A787">
            <v>786</v>
          </cell>
          <cell r="F787" t="str">
            <v>White</v>
          </cell>
          <cell r="N787" t="str">
            <v>Computers Accessories</v>
          </cell>
        </row>
        <row r="788">
          <cell r="A788">
            <v>787</v>
          </cell>
          <cell r="F788" t="str">
            <v>White</v>
          </cell>
          <cell r="N788" t="str">
            <v>Computers Accessories</v>
          </cell>
        </row>
        <row r="789">
          <cell r="A789">
            <v>788</v>
          </cell>
          <cell r="F789" t="str">
            <v>White</v>
          </cell>
          <cell r="N789" t="str">
            <v>Computers Accessories</v>
          </cell>
        </row>
        <row r="790">
          <cell r="A790">
            <v>789</v>
          </cell>
          <cell r="F790" t="str">
            <v>White</v>
          </cell>
          <cell r="N790" t="str">
            <v>Computers Accessories</v>
          </cell>
        </row>
        <row r="791">
          <cell r="A791">
            <v>790</v>
          </cell>
          <cell r="F791" t="str">
            <v>White</v>
          </cell>
          <cell r="N791" t="str">
            <v>Computers Accessories</v>
          </cell>
        </row>
        <row r="792">
          <cell r="A792">
            <v>791</v>
          </cell>
          <cell r="F792" t="str">
            <v>White</v>
          </cell>
          <cell r="N792" t="str">
            <v>Computers Accessories</v>
          </cell>
        </row>
        <row r="793">
          <cell r="A793">
            <v>792</v>
          </cell>
          <cell r="F793" t="str">
            <v>White</v>
          </cell>
          <cell r="N793" t="str">
            <v>Computers Accessories</v>
          </cell>
        </row>
        <row r="794">
          <cell r="A794">
            <v>793</v>
          </cell>
          <cell r="F794" t="str">
            <v>White</v>
          </cell>
          <cell r="N794" t="str">
            <v>Computers Accessories</v>
          </cell>
        </row>
        <row r="795">
          <cell r="A795">
            <v>794</v>
          </cell>
          <cell r="F795" t="str">
            <v>White</v>
          </cell>
          <cell r="N795" t="str">
            <v>Computers Accessories</v>
          </cell>
        </row>
        <row r="796">
          <cell r="A796">
            <v>795</v>
          </cell>
          <cell r="F796" t="str">
            <v>White</v>
          </cell>
          <cell r="N796" t="str">
            <v>Computers Accessories</v>
          </cell>
        </row>
        <row r="797">
          <cell r="A797">
            <v>796</v>
          </cell>
          <cell r="F797" t="str">
            <v>White</v>
          </cell>
          <cell r="N797" t="str">
            <v>Computers Accessories</v>
          </cell>
        </row>
        <row r="798">
          <cell r="A798">
            <v>797</v>
          </cell>
          <cell r="F798" t="str">
            <v>White</v>
          </cell>
          <cell r="N798" t="str">
            <v>Computers Accessories</v>
          </cell>
        </row>
        <row r="799">
          <cell r="A799">
            <v>798</v>
          </cell>
          <cell r="F799" t="str">
            <v>White</v>
          </cell>
          <cell r="N799" t="str">
            <v>Computers Accessories</v>
          </cell>
        </row>
        <row r="800">
          <cell r="A800">
            <v>799</v>
          </cell>
          <cell r="F800" t="str">
            <v>White</v>
          </cell>
          <cell r="N800" t="str">
            <v>Computers Accessories</v>
          </cell>
        </row>
        <row r="801">
          <cell r="A801">
            <v>800</v>
          </cell>
          <cell r="F801" t="str">
            <v>White</v>
          </cell>
          <cell r="N801" t="str">
            <v>Computers Accessories</v>
          </cell>
        </row>
        <row r="802">
          <cell r="A802">
            <v>801</v>
          </cell>
          <cell r="F802" t="str">
            <v>White</v>
          </cell>
          <cell r="N802" t="str">
            <v>Computers Accessories</v>
          </cell>
        </row>
        <row r="803">
          <cell r="A803">
            <v>802</v>
          </cell>
          <cell r="F803" t="str">
            <v>White</v>
          </cell>
          <cell r="N803" t="str">
            <v>Computers Accessories</v>
          </cell>
        </row>
        <row r="804">
          <cell r="A804">
            <v>803</v>
          </cell>
          <cell r="F804" t="str">
            <v>White</v>
          </cell>
          <cell r="N804" t="str">
            <v>Computers Accessories</v>
          </cell>
        </row>
        <row r="805">
          <cell r="A805">
            <v>804</v>
          </cell>
          <cell r="F805" t="str">
            <v>White</v>
          </cell>
          <cell r="N805" t="str">
            <v>Computers Accessories</v>
          </cell>
        </row>
        <row r="806">
          <cell r="A806">
            <v>805</v>
          </cell>
          <cell r="F806" t="str">
            <v>White</v>
          </cell>
          <cell r="N806" t="str">
            <v>Computers Accessories</v>
          </cell>
        </row>
        <row r="807">
          <cell r="A807">
            <v>806</v>
          </cell>
          <cell r="F807" t="str">
            <v>White</v>
          </cell>
          <cell r="N807" t="str">
            <v>Computers Accessories</v>
          </cell>
        </row>
        <row r="808">
          <cell r="A808">
            <v>807</v>
          </cell>
          <cell r="F808" t="str">
            <v>White</v>
          </cell>
          <cell r="N808" t="str">
            <v>Computers Accessories</v>
          </cell>
        </row>
        <row r="809">
          <cell r="A809">
            <v>808</v>
          </cell>
          <cell r="F809" t="str">
            <v>Grey</v>
          </cell>
          <cell r="N809" t="str">
            <v>Computers Accessories</v>
          </cell>
        </row>
        <row r="810">
          <cell r="A810">
            <v>809</v>
          </cell>
          <cell r="F810" t="str">
            <v>Grey</v>
          </cell>
          <cell r="N810" t="str">
            <v>Computers Accessories</v>
          </cell>
        </row>
        <row r="811">
          <cell r="A811">
            <v>810</v>
          </cell>
          <cell r="F811" t="str">
            <v>Grey</v>
          </cell>
          <cell r="N811" t="str">
            <v>Computers Accessories</v>
          </cell>
        </row>
        <row r="812">
          <cell r="A812">
            <v>811</v>
          </cell>
          <cell r="F812" t="str">
            <v>Grey</v>
          </cell>
          <cell r="N812" t="str">
            <v>Computers Accessories</v>
          </cell>
        </row>
        <row r="813">
          <cell r="A813">
            <v>812</v>
          </cell>
          <cell r="F813" t="str">
            <v>Grey</v>
          </cell>
          <cell r="N813" t="str">
            <v>Computers Accessories</v>
          </cell>
        </row>
        <row r="814">
          <cell r="A814">
            <v>813</v>
          </cell>
          <cell r="F814" t="str">
            <v>Grey</v>
          </cell>
          <cell r="N814" t="str">
            <v>Computers Accessories</v>
          </cell>
        </row>
        <row r="815">
          <cell r="A815">
            <v>814</v>
          </cell>
          <cell r="F815" t="str">
            <v>Grey</v>
          </cell>
          <cell r="N815" t="str">
            <v>Computers Accessories</v>
          </cell>
        </row>
        <row r="816">
          <cell r="A816">
            <v>815</v>
          </cell>
          <cell r="F816" t="str">
            <v>Grey</v>
          </cell>
          <cell r="N816" t="str">
            <v>Computers Accessories</v>
          </cell>
        </row>
        <row r="817">
          <cell r="A817">
            <v>816</v>
          </cell>
          <cell r="F817" t="str">
            <v>Grey</v>
          </cell>
          <cell r="N817" t="str">
            <v>Computers Accessories</v>
          </cell>
        </row>
        <row r="818">
          <cell r="A818">
            <v>817</v>
          </cell>
          <cell r="F818" t="str">
            <v>Grey</v>
          </cell>
          <cell r="N818" t="str">
            <v>Computers Accessories</v>
          </cell>
        </row>
        <row r="819">
          <cell r="A819">
            <v>818</v>
          </cell>
          <cell r="F819" t="str">
            <v>Grey</v>
          </cell>
          <cell r="N819" t="str">
            <v>Computers Accessories</v>
          </cell>
        </row>
        <row r="820">
          <cell r="A820">
            <v>819</v>
          </cell>
          <cell r="F820" t="str">
            <v>Grey</v>
          </cell>
          <cell r="N820" t="str">
            <v>Computers Accessories</v>
          </cell>
        </row>
        <row r="821">
          <cell r="A821">
            <v>820</v>
          </cell>
          <cell r="F821" t="str">
            <v>Grey</v>
          </cell>
          <cell r="N821" t="str">
            <v>Computers Accessories</v>
          </cell>
        </row>
        <row r="822">
          <cell r="A822">
            <v>821</v>
          </cell>
          <cell r="F822" t="str">
            <v>Grey</v>
          </cell>
          <cell r="N822" t="str">
            <v>Computers Accessories</v>
          </cell>
        </row>
        <row r="823">
          <cell r="A823">
            <v>822</v>
          </cell>
          <cell r="F823" t="str">
            <v>Grey</v>
          </cell>
          <cell r="N823" t="str">
            <v>Computers Accessories</v>
          </cell>
        </row>
        <row r="824">
          <cell r="A824">
            <v>823</v>
          </cell>
          <cell r="F824" t="str">
            <v>Grey</v>
          </cell>
          <cell r="N824" t="str">
            <v>Computers Accessories</v>
          </cell>
        </row>
        <row r="825">
          <cell r="A825">
            <v>824</v>
          </cell>
          <cell r="F825" t="str">
            <v>Grey</v>
          </cell>
          <cell r="N825" t="str">
            <v>Computers Accessories</v>
          </cell>
        </row>
        <row r="826">
          <cell r="A826">
            <v>825</v>
          </cell>
          <cell r="F826" t="str">
            <v>Grey</v>
          </cell>
          <cell r="N826" t="str">
            <v>Computers Accessories</v>
          </cell>
        </row>
        <row r="827">
          <cell r="A827">
            <v>826</v>
          </cell>
          <cell r="F827" t="str">
            <v>Grey</v>
          </cell>
          <cell r="N827" t="str">
            <v>Computers Accessories</v>
          </cell>
        </row>
        <row r="828">
          <cell r="A828">
            <v>827</v>
          </cell>
          <cell r="F828" t="str">
            <v>Grey</v>
          </cell>
          <cell r="N828" t="str">
            <v>Computers Accessories</v>
          </cell>
        </row>
        <row r="829">
          <cell r="A829">
            <v>828</v>
          </cell>
          <cell r="F829" t="str">
            <v>Grey</v>
          </cell>
          <cell r="N829" t="str">
            <v>Computers Accessories</v>
          </cell>
        </row>
        <row r="830">
          <cell r="A830">
            <v>829</v>
          </cell>
          <cell r="F830" t="str">
            <v>Grey</v>
          </cell>
          <cell r="N830" t="str">
            <v>Computers Accessories</v>
          </cell>
        </row>
        <row r="831">
          <cell r="A831">
            <v>830</v>
          </cell>
          <cell r="F831" t="str">
            <v>Grey</v>
          </cell>
          <cell r="N831" t="str">
            <v>Computers Accessories</v>
          </cell>
        </row>
        <row r="832">
          <cell r="A832">
            <v>831</v>
          </cell>
          <cell r="F832" t="str">
            <v>Grey</v>
          </cell>
          <cell r="N832" t="str">
            <v>Computers Accessories</v>
          </cell>
        </row>
        <row r="833">
          <cell r="A833">
            <v>832</v>
          </cell>
          <cell r="F833" t="str">
            <v>Grey</v>
          </cell>
          <cell r="N833" t="str">
            <v>Computers Accessories</v>
          </cell>
        </row>
        <row r="834">
          <cell r="A834">
            <v>833</v>
          </cell>
          <cell r="F834" t="str">
            <v>Grey</v>
          </cell>
          <cell r="N834" t="str">
            <v>Computers Accessories</v>
          </cell>
        </row>
        <row r="835">
          <cell r="A835">
            <v>834</v>
          </cell>
          <cell r="F835" t="str">
            <v>Grey</v>
          </cell>
          <cell r="N835" t="str">
            <v>Computers Accessories</v>
          </cell>
        </row>
        <row r="836">
          <cell r="A836">
            <v>835</v>
          </cell>
          <cell r="F836" t="str">
            <v>Grey</v>
          </cell>
          <cell r="N836" t="str">
            <v>Computers Accessories</v>
          </cell>
        </row>
        <row r="837">
          <cell r="A837">
            <v>836</v>
          </cell>
          <cell r="F837" t="str">
            <v>Grey</v>
          </cell>
          <cell r="N837" t="str">
            <v>Computers Accessories</v>
          </cell>
        </row>
        <row r="838">
          <cell r="A838">
            <v>837</v>
          </cell>
          <cell r="F838" t="str">
            <v>Grey</v>
          </cell>
          <cell r="N838" t="str">
            <v>Computers Accessories</v>
          </cell>
        </row>
        <row r="839">
          <cell r="A839">
            <v>838</v>
          </cell>
          <cell r="F839" t="str">
            <v>Gold</v>
          </cell>
          <cell r="N839" t="str">
            <v>Computers Accessories</v>
          </cell>
        </row>
        <row r="840">
          <cell r="A840">
            <v>839</v>
          </cell>
          <cell r="F840" t="str">
            <v>Gold</v>
          </cell>
          <cell r="N840" t="str">
            <v>Computers Accessories</v>
          </cell>
        </row>
        <row r="841">
          <cell r="A841">
            <v>840</v>
          </cell>
          <cell r="F841" t="str">
            <v>Gold</v>
          </cell>
          <cell r="N841" t="str">
            <v>Computers Accessories</v>
          </cell>
        </row>
        <row r="842">
          <cell r="A842">
            <v>841</v>
          </cell>
          <cell r="F842" t="str">
            <v>Gold</v>
          </cell>
          <cell r="N842" t="str">
            <v>Computers Accessories</v>
          </cell>
        </row>
        <row r="843">
          <cell r="A843">
            <v>842</v>
          </cell>
          <cell r="F843" t="str">
            <v>Black</v>
          </cell>
          <cell r="N843" t="str">
            <v>Computers Accessories</v>
          </cell>
        </row>
        <row r="844">
          <cell r="A844">
            <v>843</v>
          </cell>
          <cell r="F844" t="str">
            <v>blue</v>
          </cell>
          <cell r="N844" t="str">
            <v>Computers Accessories</v>
          </cell>
        </row>
        <row r="845">
          <cell r="A845">
            <v>844</v>
          </cell>
          <cell r="F845" t="str">
            <v>Pink</v>
          </cell>
          <cell r="N845" t="str">
            <v>Computers Accessories</v>
          </cell>
        </row>
        <row r="846">
          <cell r="A846">
            <v>845</v>
          </cell>
          <cell r="F846" t="str">
            <v>White</v>
          </cell>
          <cell r="N846" t="str">
            <v>Computers Accessories</v>
          </cell>
        </row>
        <row r="847">
          <cell r="A847">
            <v>846</v>
          </cell>
          <cell r="F847" t="str">
            <v>Black</v>
          </cell>
          <cell r="N847" t="str">
            <v>Computers Accessories</v>
          </cell>
        </row>
        <row r="848">
          <cell r="A848">
            <v>847</v>
          </cell>
          <cell r="F848" t="str">
            <v>Pink</v>
          </cell>
          <cell r="N848" t="str">
            <v>Computers Accessories</v>
          </cell>
        </row>
        <row r="849">
          <cell r="A849">
            <v>848</v>
          </cell>
          <cell r="F849" t="str">
            <v>Yellow</v>
          </cell>
          <cell r="N849" t="str">
            <v>Computers Accessories</v>
          </cell>
        </row>
        <row r="850">
          <cell r="A850">
            <v>849</v>
          </cell>
          <cell r="F850" t="str">
            <v>Green</v>
          </cell>
          <cell r="N850" t="str">
            <v>Computers Accessories</v>
          </cell>
        </row>
        <row r="851">
          <cell r="A851">
            <v>850</v>
          </cell>
          <cell r="F851" t="str">
            <v>Black</v>
          </cell>
          <cell r="N851" t="str">
            <v>Computers Accessories</v>
          </cell>
        </row>
        <row r="852">
          <cell r="A852">
            <v>851</v>
          </cell>
          <cell r="F852" t="str">
            <v>White</v>
          </cell>
          <cell r="N852" t="str">
            <v>Computers Accessories</v>
          </cell>
        </row>
        <row r="853">
          <cell r="A853">
            <v>852</v>
          </cell>
          <cell r="F853" t="str">
            <v>Brown</v>
          </cell>
          <cell r="N853" t="str">
            <v>Computers Accessories</v>
          </cell>
        </row>
        <row r="854">
          <cell r="A854">
            <v>853</v>
          </cell>
          <cell r="F854" t="str">
            <v>Silver</v>
          </cell>
          <cell r="N854" t="str">
            <v>Computers Accessories</v>
          </cell>
        </row>
        <row r="855">
          <cell r="A855">
            <v>854</v>
          </cell>
          <cell r="F855" t="str">
            <v>Brown</v>
          </cell>
          <cell r="N855" t="str">
            <v>Computers Accessories</v>
          </cell>
        </row>
        <row r="856">
          <cell r="A856">
            <v>855</v>
          </cell>
          <cell r="F856" t="str">
            <v>Blue</v>
          </cell>
          <cell r="N856" t="str">
            <v>Computers Accessories</v>
          </cell>
        </row>
        <row r="857">
          <cell r="A857">
            <v>856</v>
          </cell>
          <cell r="F857" t="str">
            <v>Black</v>
          </cell>
          <cell r="N857" t="str">
            <v>Computers Accessories</v>
          </cell>
        </row>
        <row r="858">
          <cell r="A858">
            <v>857</v>
          </cell>
          <cell r="F858" t="str">
            <v>White</v>
          </cell>
          <cell r="N858" t="str">
            <v>Computers Accessories</v>
          </cell>
        </row>
        <row r="859">
          <cell r="A859">
            <v>858</v>
          </cell>
          <cell r="F859" t="str">
            <v>Black</v>
          </cell>
          <cell r="N859" t="str">
            <v>Computers Accessories</v>
          </cell>
        </row>
        <row r="860">
          <cell r="A860">
            <v>859</v>
          </cell>
          <cell r="F860" t="str">
            <v>White</v>
          </cell>
          <cell r="N860" t="str">
            <v>Computers Accessories</v>
          </cell>
        </row>
        <row r="861">
          <cell r="A861">
            <v>860</v>
          </cell>
          <cell r="F861" t="str">
            <v>Blue</v>
          </cell>
          <cell r="N861" t="str">
            <v>Computers Accessories</v>
          </cell>
        </row>
        <row r="862">
          <cell r="A862">
            <v>861</v>
          </cell>
          <cell r="F862" t="str">
            <v>Silver</v>
          </cell>
          <cell r="N862" t="str">
            <v>Computers Accessories</v>
          </cell>
        </row>
        <row r="863">
          <cell r="A863">
            <v>862</v>
          </cell>
          <cell r="F863" t="str">
            <v>Orange</v>
          </cell>
          <cell r="N863" t="str">
            <v>Computers Accessories</v>
          </cell>
        </row>
        <row r="864">
          <cell r="A864">
            <v>863</v>
          </cell>
          <cell r="F864" t="str">
            <v>Black</v>
          </cell>
          <cell r="N864" t="str">
            <v>Computers Accessories</v>
          </cell>
        </row>
        <row r="865">
          <cell r="A865">
            <v>864</v>
          </cell>
          <cell r="F865" t="str">
            <v>White</v>
          </cell>
          <cell r="N865" t="str">
            <v>Computers Accessories</v>
          </cell>
        </row>
        <row r="866">
          <cell r="A866">
            <v>865</v>
          </cell>
          <cell r="F866" t="str">
            <v>Grey</v>
          </cell>
          <cell r="N866" t="str">
            <v>Computers Accessories</v>
          </cell>
        </row>
        <row r="867">
          <cell r="A867">
            <v>866</v>
          </cell>
          <cell r="F867" t="str">
            <v>Black</v>
          </cell>
          <cell r="N867" t="str">
            <v>Computers Accessories</v>
          </cell>
        </row>
        <row r="868">
          <cell r="A868">
            <v>867</v>
          </cell>
          <cell r="F868" t="str">
            <v>White</v>
          </cell>
          <cell r="N868" t="str">
            <v>Computers Accessories</v>
          </cell>
        </row>
        <row r="869">
          <cell r="A869">
            <v>868</v>
          </cell>
          <cell r="F869" t="str">
            <v>Grey</v>
          </cell>
          <cell r="N869" t="str">
            <v>Computers Accessories</v>
          </cell>
        </row>
        <row r="870">
          <cell r="A870">
            <v>869</v>
          </cell>
          <cell r="F870" t="str">
            <v>Silver</v>
          </cell>
          <cell r="N870" t="str">
            <v>Computers Accessories</v>
          </cell>
        </row>
        <row r="871">
          <cell r="A871">
            <v>870</v>
          </cell>
          <cell r="F871" t="str">
            <v>Black</v>
          </cell>
          <cell r="N871" t="str">
            <v>Computers Accessories</v>
          </cell>
        </row>
        <row r="872">
          <cell r="A872">
            <v>871</v>
          </cell>
          <cell r="F872" t="str">
            <v>White</v>
          </cell>
          <cell r="N872" t="str">
            <v>Computers Accessories</v>
          </cell>
        </row>
        <row r="873">
          <cell r="A873">
            <v>872</v>
          </cell>
          <cell r="F873" t="str">
            <v>Silver</v>
          </cell>
          <cell r="N873" t="str">
            <v>Computers Accessories</v>
          </cell>
        </row>
        <row r="874">
          <cell r="A874">
            <v>873</v>
          </cell>
          <cell r="F874" t="str">
            <v>Grey</v>
          </cell>
          <cell r="N874" t="str">
            <v>Computers Accessories</v>
          </cell>
        </row>
        <row r="875">
          <cell r="A875">
            <v>874</v>
          </cell>
          <cell r="F875" t="str">
            <v>Black</v>
          </cell>
          <cell r="N875" t="str">
            <v>Computers Accessories</v>
          </cell>
        </row>
        <row r="876">
          <cell r="A876">
            <v>875</v>
          </cell>
          <cell r="F876" t="str">
            <v>White</v>
          </cell>
          <cell r="N876" t="str">
            <v>Computers Accessories</v>
          </cell>
        </row>
        <row r="877">
          <cell r="A877">
            <v>876</v>
          </cell>
          <cell r="F877" t="str">
            <v>Blue</v>
          </cell>
          <cell r="N877" t="str">
            <v>Computers Accessories</v>
          </cell>
        </row>
        <row r="878">
          <cell r="A878">
            <v>877</v>
          </cell>
          <cell r="F878" t="str">
            <v>Silver</v>
          </cell>
          <cell r="N878" t="str">
            <v>Computers Accessories</v>
          </cell>
        </row>
        <row r="879">
          <cell r="A879">
            <v>878</v>
          </cell>
          <cell r="F879" t="str">
            <v>Orange</v>
          </cell>
          <cell r="N879" t="str">
            <v>Computers Accessories</v>
          </cell>
        </row>
        <row r="880">
          <cell r="A880">
            <v>879</v>
          </cell>
          <cell r="F880" t="str">
            <v>Grey</v>
          </cell>
          <cell r="N880" t="str">
            <v>Computers Accessories</v>
          </cell>
        </row>
        <row r="881">
          <cell r="A881">
            <v>880</v>
          </cell>
          <cell r="F881" t="str">
            <v>Black</v>
          </cell>
          <cell r="N881" t="str">
            <v>Computers Accessories</v>
          </cell>
        </row>
        <row r="882">
          <cell r="A882">
            <v>881</v>
          </cell>
          <cell r="F882" t="str">
            <v>White</v>
          </cell>
          <cell r="N882" t="str">
            <v>Computers Accessories</v>
          </cell>
        </row>
        <row r="883">
          <cell r="A883">
            <v>882</v>
          </cell>
          <cell r="F883" t="str">
            <v>Silver</v>
          </cell>
          <cell r="N883" t="str">
            <v>Computers Accessories</v>
          </cell>
        </row>
        <row r="884">
          <cell r="A884">
            <v>883</v>
          </cell>
          <cell r="F884" t="str">
            <v>Black</v>
          </cell>
          <cell r="N884" t="str">
            <v>Computers Accessories</v>
          </cell>
        </row>
        <row r="885">
          <cell r="A885">
            <v>884</v>
          </cell>
          <cell r="F885" t="str">
            <v>White</v>
          </cell>
          <cell r="N885" t="str">
            <v>Computers Accessories</v>
          </cell>
        </row>
        <row r="886">
          <cell r="A886">
            <v>885</v>
          </cell>
          <cell r="F886" t="str">
            <v>Silver</v>
          </cell>
          <cell r="N886" t="str">
            <v>Computers Accessories</v>
          </cell>
        </row>
        <row r="887">
          <cell r="A887">
            <v>886</v>
          </cell>
          <cell r="F887" t="str">
            <v>Grey</v>
          </cell>
          <cell r="N887" t="str">
            <v>Computers Accessories</v>
          </cell>
        </row>
        <row r="888">
          <cell r="A888">
            <v>887</v>
          </cell>
          <cell r="F888" t="str">
            <v>Black</v>
          </cell>
          <cell r="N888" t="str">
            <v>Computers Accessories</v>
          </cell>
        </row>
        <row r="889">
          <cell r="A889">
            <v>888</v>
          </cell>
          <cell r="F889" t="str">
            <v>White</v>
          </cell>
          <cell r="N889" t="str">
            <v>Computers Accessories</v>
          </cell>
        </row>
        <row r="890">
          <cell r="A890">
            <v>889</v>
          </cell>
          <cell r="F890" t="str">
            <v>Silver</v>
          </cell>
          <cell r="N890" t="str">
            <v>Computers Accessories</v>
          </cell>
        </row>
        <row r="891">
          <cell r="A891">
            <v>890</v>
          </cell>
          <cell r="F891" t="str">
            <v>Grey</v>
          </cell>
          <cell r="N891" t="str">
            <v>Computers Accessories</v>
          </cell>
        </row>
        <row r="892">
          <cell r="A892">
            <v>891</v>
          </cell>
          <cell r="F892" t="str">
            <v>Silver</v>
          </cell>
          <cell r="N892" t="str">
            <v>Computers Accessories</v>
          </cell>
        </row>
        <row r="893">
          <cell r="A893">
            <v>892</v>
          </cell>
          <cell r="F893" t="str">
            <v>Black</v>
          </cell>
          <cell r="N893" t="str">
            <v>Computers Accessories</v>
          </cell>
        </row>
        <row r="894">
          <cell r="A894">
            <v>893</v>
          </cell>
          <cell r="F894" t="str">
            <v>White</v>
          </cell>
          <cell r="N894" t="str">
            <v>Computers Accessories</v>
          </cell>
        </row>
        <row r="895">
          <cell r="A895">
            <v>894</v>
          </cell>
          <cell r="F895" t="str">
            <v>Grey</v>
          </cell>
          <cell r="N895" t="str">
            <v>Computers Accessories</v>
          </cell>
        </row>
        <row r="896">
          <cell r="A896">
            <v>895</v>
          </cell>
          <cell r="F896" t="str">
            <v>Silver</v>
          </cell>
          <cell r="N896" t="str">
            <v>Computers Accessories</v>
          </cell>
        </row>
        <row r="897">
          <cell r="A897">
            <v>896</v>
          </cell>
          <cell r="F897" t="str">
            <v>White</v>
          </cell>
          <cell r="N897" t="str">
            <v>Computers Accessories</v>
          </cell>
        </row>
        <row r="898">
          <cell r="A898">
            <v>897</v>
          </cell>
          <cell r="F898" t="str">
            <v>Black</v>
          </cell>
          <cell r="N898" t="str">
            <v>Computers Accessories</v>
          </cell>
        </row>
        <row r="899">
          <cell r="A899">
            <v>898</v>
          </cell>
          <cell r="F899" t="str">
            <v>Grey</v>
          </cell>
          <cell r="N899" t="str">
            <v>Computers Accessories</v>
          </cell>
        </row>
        <row r="900">
          <cell r="A900">
            <v>899</v>
          </cell>
          <cell r="F900" t="str">
            <v>Silver</v>
          </cell>
          <cell r="N900" t="str">
            <v>Computers Accessories</v>
          </cell>
        </row>
        <row r="901">
          <cell r="A901">
            <v>900</v>
          </cell>
          <cell r="F901" t="str">
            <v>White</v>
          </cell>
          <cell r="N901" t="str">
            <v>Computers Accessories</v>
          </cell>
        </row>
        <row r="902">
          <cell r="A902">
            <v>901</v>
          </cell>
          <cell r="F902" t="str">
            <v>Black</v>
          </cell>
          <cell r="N902" t="str">
            <v>Computers Accessories</v>
          </cell>
        </row>
        <row r="903">
          <cell r="A903">
            <v>902</v>
          </cell>
          <cell r="F903" t="str">
            <v>Grey</v>
          </cell>
          <cell r="N903" t="str">
            <v>Computers Accessories</v>
          </cell>
        </row>
        <row r="904">
          <cell r="A904">
            <v>903</v>
          </cell>
          <cell r="F904" t="str">
            <v>Red</v>
          </cell>
          <cell r="N904" t="str">
            <v>Computers Accessories</v>
          </cell>
        </row>
        <row r="905">
          <cell r="A905">
            <v>904</v>
          </cell>
          <cell r="F905" t="str">
            <v>Silver</v>
          </cell>
          <cell r="N905" t="str">
            <v>Computers Accessories</v>
          </cell>
        </row>
        <row r="906">
          <cell r="A906">
            <v>905</v>
          </cell>
          <cell r="F906" t="str">
            <v>Blue</v>
          </cell>
          <cell r="N906" t="str">
            <v>Computers Accessories</v>
          </cell>
        </row>
        <row r="907">
          <cell r="A907">
            <v>906</v>
          </cell>
          <cell r="F907" t="str">
            <v>Yellow</v>
          </cell>
          <cell r="N907" t="str">
            <v>Computers Accessories</v>
          </cell>
        </row>
        <row r="908">
          <cell r="A908">
            <v>907</v>
          </cell>
          <cell r="F908" t="str">
            <v>Red</v>
          </cell>
          <cell r="N908" t="str">
            <v>Computers Accessories</v>
          </cell>
        </row>
        <row r="909">
          <cell r="A909">
            <v>908</v>
          </cell>
          <cell r="F909" t="str">
            <v>Silver</v>
          </cell>
          <cell r="N909" t="str">
            <v>Computers Accessories</v>
          </cell>
        </row>
        <row r="910">
          <cell r="A910">
            <v>909</v>
          </cell>
          <cell r="F910" t="str">
            <v>Blue</v>
          </cell>
          <cell r="N910" t="str">
            <v>Computers Accessories</v>
          </cell>
        </row>
        <row r="911">
          <cell r="A911">
            <v>910</v>
          </cell>
          <cell r="F911" t="str">
            <v>Yellow</v>
          </cell>
          <cell r="N911" t="str">
            <v>Computers Accessories</v>
          </cell>
        </row>
        <row r="912">
          <cell r="A912">
            <v>911</v>
          </cell>
          <cell r="F912" t="str">
            <v>Silver</v>
          </cell>
          <cell r="N912" t="str">
            <v>Computers Accessories</v>
          </cell>
        </row>
        <row r="913">
          <cell r="A913">
            <v>912</v>
          </cell>
          <cell r="F913" t="str">
            <v>Black</v>
          </cell>
          <cell r="N913" t="str">
            <v>Computers Accessories</v>
          </cell>
        </row>
        <row r="914">
          <cell r="A914">
            <v>913</v>
          </cell>
          <cell r="F914" t="str">
            <v>White</v>
          </cell>
          <cell r="N914" t="str">
            <v>Computers Accessories</v>
          </cell>
        </row>
        <row r="915">
          <cell r="A915">
            <v>914</v>
          </cell>
          <cell r="F915" t="str">
            <v>Grey</v>
          </cell>
          <cell r="N915" t="str">
            <v>Computers Accessories</v>
          </cell>
        </row>
        <row r="916">
          <cell r="A916">
            <v>915</v>
          </cell>
          <cell r="F916" t="str">
            <v>Pink</v>
          </cell>
          <cell r="N916" t="str">
            <v>Computers Accessories</v>
          </cell>
        </row>
        <row r="917">
          <cell r="A917">
            <v>916</v>
          </cell>
          <cell r="F917" t="str">
            <v>Blue</v>
          </cell>
          <cell r="N917" t="str">
            <v>Computers Accessories</v>
          </cell>
        </row>
        <row r="918">
          <cell r="A918">
            <v>917</v>
          </cell>
          <cell r="F918" t="str">
            <v>White</v>
          </cell>
          <cell r="N918" t="str">
            <v>Computers Accessories</v>
          </cell>
        </row>
        <row r="919">
          <cell r="A919">
            <v>918</v>
          </cell>
          <cell r="F919" t="str">
            <v>Black</v>
          </cell>
          <cell r="N919" t="str">
            <v>Computers Accessories</v>
          </cell>
        </row>
        <row r="920">
          <cell r="A920">
            <v>919</v>
          </cell>
          <cell r="F920" t="str">
            <v>Pink</v>
          </cell>
          <cell r="N920" t="str">
            <v>Computers Accessories</v>
          </cell>
        </row>
        <row r="921">
          <cell r="A921">
            <v>920</v>
          </cell>
          <cell r="F921" t="str">
            <v>Black</v>
          </cell>
          <cell r="N921" t="str">
            <v>Computers Accessories</v>
          </cell>
        </row>
        <row r="922">
          <cell r="A922">
            <v>921</v>
          </cell>
          <cell r="F922" t="str">
            <v>Silver</v>
          </cell>
          <cell r="N922" t="str">
            <v>Computers Accessories</v>
          </cell>
        </row>
        <row r="923">
          <cell r="A923">
            <v>922</v>
          </cell>
          <cell r="F923" t="str">
            <v>Grey</v>
          </cell>
          <cell r="N923" t="str">
            <v>Computers Accessories</v>
          </cell>
        </row>
        <row r="924">
          <cell r="A924">
            <v>923</v>
          </cell>
          <cell r="F924" t="str">
            <v>Blue</v>
          </cell>
          <cell r="N924" t="str">
            <v>Computers Accessories</v>
          </cell>
        </row>
        <row r="925">
          <cell r="A925">
            <v>924</v>
          </cell>
          <cell r="F925" t="str">
            <v>Black</v>
          </cell>
          <cell r="N925" t="str">
            <v>Computers Accessories</v>
          </cell>
        </row>
        <row r="926">
          <cell r="A926">
            <v>925</v>
          </cell>
          <cell r="F926" t="str">
            <v>White</v>
          </cell>
          <cell r="N926" t="str">
            <v>Computers Accessories</v>
          </cell>
        </row>
        <row r="927">
          <cell r="A927">
            <v>926</v>
          </cell>
          <cell r="F927" t="str">
            <v>Silver</v>
          </cell>
          <cell r="N927" t="str">
            <v>Computers Accessories</v>
          </cell>
        </row>
        <row r="928">
          <cell r="A928">
            <v>927</v>
          </cell>
          <cell r="F928" t="str">
            <v>White</v>
          </cell>
          <cell r="N928" t="str">
            <v>Computers Accessories</v>
          </cell>
        </row>
        <row r="929">
          <cell r="A929">
            <v>928</v>
          </cell>
          <cell r="F929" t="str">
            <v>Silver</v>
          </cell>
          <cell r="N929" t="str">
            <v>Computers Accessories</v>
          </cell>
        </row>
        <row r="930">
          <cell r="A930">
            <v>929</v>
          </cell>
          <cell r="F930" t="str">
            <v>Black</v>
          </cell>
          <cell r="N930" t="str">
            <v>Computers Accessories</v>
          </cell>
        </row>
        <row r="931">
          <cell r="A931">
            <v>930</v>
          </cell>
          <cell r="F931" t="str">
            <v>Yellow</v>
          </cell>
          <cell r="N931" t="str">
            <v>Computers Accessories</v>
          </cell>
        </row>
        <row r="932">
          <cell r="A932">
            <v>931</v>
          </cell>
          <cell r="F932" t="str">
            <v>Silver</v>
          </cell>
          <cell r="N932" t="str">
            <v>Computers Accessories</v>
          </cell>
        </row>
        <row r="933">
          <cell r="A933">
            <v>932</v>
          </cell>
          <cell r="F933" t="str">
            <v>Black</v>
          </cell>
          <cell r="N933" t="str">
            <v>Computers Accessories</v>
          </cell>
        </row>
        <row r="934">
          <cell r="A934">
            <v>933</v>
          </cell>
          <cell r="F934" t="str">
            <v>White</v>
          </cell>
          <cell r="N934" t="str">
            <v>Computers Accessories</v>
          </cell>
        </row>
        <row r="935">
          <cell r="A935">
            <v>934</v>
          </cell>
          <cell r="F935" t="str">
            <v>Blue</v>
          </cell>
          <cell r="N935" t="str">
            <v>Computers Accessories</v>
          </cell>
        </row>
        <row r="936">
          <cell r="A936">
            <v>935</v>
          </cell>
          <cell r="F936" t="str">
            <v>Yellow</v>
          </cell>
          <cell r="N936" t="str">
            <v>Computers Accessories</v>
          </cell>
        </row>
        <row r="937">
          <cell r="A937">
            <v>936</v>
          </cell>
          <cell r="F937" t="str">
            <v>Black</v>
          </cell>
          <cell r="N937" t="str">
            <v>Computers Accessories</v>
          </cell>
        </row>
        <row r="938">
          <cell r="A938">
            <v>937</v>
          </cell>
          <cell r="F938" t="str">
            <v>White</v>
          </cell>
          <cell r="N938" t="str">
            <v>Computers Accessories</v>
          </cell>
        </row>
        <row r="939">
          <cell r="A939">
            <v>938</v>
          </cell>
          <cell r="F939" t="str">
            <v>Black</v>
          </cell>
          <cell r="N939" t="str">
            <v>Computers Accessories</v>
          </cell>
        </row>
        <row r="940">
          <cell r="A940">
            <v>939</v>
          </cell>
          <cell r="F940" t="str">
            <v>Black</v>
          </cell>
          <cell r="N940" t="str">
            <v>Computers Accessories</v>
          </cell>
        </row>
        <row r="941">
          <cell r="A941">
            <v>940</v>
          </cell>
          <cell r="F941" t="str">
            <v>Black</v>
          </cell>
          <cell r="N941" t="str">
            <v>Computers Accessories</v>
          </cell>
        </row>
        <row r="942">
          <cell r="A942">
            <v>941</v>
          </cell>
          <cell r="F942" t="str">
            <v>Silver</v>
          </cell>
          <cell r="N942" t="str">
            <v>Computers Accessories</v>
          </cell>
        </row>
        <row r="943">
          <cell r="A943">
            <v>942</v>
          </cell>
          <cell r="F943" t="str">
            <v>Silver</v>
          </cell>
          <cell r="N943" t="str">
            <v>Computers Accessories</v>
          </cell>
        </row>
        <row r="944">
          <cell r="A944">
            <v>943</v>
          </cell>
          <cell r="F944" t="str">
            <v>Silver</v>
          </cell>
          <cell r="N944" t="str">
            <v>Computers Accessories</v>
          </cell>
        </row>
        <row r="945">
          <cell r="A945">
            <v>944</v>
          </cell>
          <cell r="F945" t="str">
            <v>Black</v>
          </cell>
          <cell r="N945" t="str">
            <v>Digital Cameras</v>
          </cell>
        </row>
        <row r="946">
          <cell r="A946">
            <v>945</v>
          </cell>
          <cell r="F946" t="str">
            <v>Black</v>
          </cell>
          <cell r="N946" t="str">
            <v>Digital Cameras</v>
          </cell>
        </row>
        <row r="947">
          <cell r="A947">
            <v>946</v>
          </cell>
          <cell r="F947" t="str">
            <v>Black</v>
          </cell>
          <cell r="N947" t="str">
            <v>Digital Cameras</v>
          </cell>
        </row>
        <row r="948">
          <cell r="A948">
            <v>947</v>
          </cell>
          <cell r="F948" t="str">
            <v>Black</v>
          </cell>
          <cell r="N948" t="str">
            <v>Digital Cameras</v>
          </cell>
        </row>
        <row r="949">
          <cell r="A949">
            <v>948</v>
          </cell>
          <cell r="F949" t="str">
            <v>Black</v>
          </cell>
          <cell r="N949" t="str">
            <v>Digital Cameras</v>
          </cell>
        </row>
        <row r="950">
          <cell r="A950">
            <v>949</v>
          </cell>
          <cell r="F950" t="str">
            <v>Black</v>
          </cell>
          <cell r="N950" t="str">
            <v>Digital Cameras</v>
          </cell>
        </row>
        <row r="951">
          <cell r="A951">
            <v>950</v>
          </cell>
          <cell r="F951" t="str">
            <v>Black</v>
          </cell>
          <cell r="N951" t="str">
            <v>Digital Cameras</v>
          </cell>
        </row>
        <row r="952">
          <cell r="A952">
            <v>951</v>
          </cell>
          <cell r="F952" t="str">
            <v>Black</v>
          </cell>
          <cell r="N952" t="str">
            <v>Digital Cameras</v>
          </cell>
        </row>
        <row r="953">
          <cell r="A953">
            <v>952</v>
          </cell>
          <cell r="F953" t="str">
            <v>Black</v>
          </cell>
          <cell r="N953" t="str">
            <v>Digital Cameras</v>
          </cell>
        </row>
        <row r="954">
          <cell r="A954">
            <v>953</v>
          </cell>
          <cell r="F954" t="str">
            <v>Black</v>
          </cell>
          <cell r="N954" t="str">
            <v>Digital Cameras</v>
          </cell>
        </row>
        <row r="955">
          <cell r="A955">
            <v>954</v>
          </cell>
          <cell r="F955" t="str">
            <v>Black</v>
          </cell>
          <cell r="N955" t="str">
            <v>Digital Cameras</v>
          </cell>
        </row>
        <row r="956">
          <cell r="A956">
            <v>955</v>
          </cell>
          <cell r="F956" t="str">
            <v>Black</v>
          </cell>
          <cell r="N956" t="str">
            <v>Digital Cameras</v>
          </cell>
        </row>
        <row r="957">
          <cell r="A957">
            <v>956</v>
          </cell>
          <cell r="F957" t="str">
            <v>Black</v>
          </cell>
          <cell r="N957" t="str">
            <v>Digital Cameras</v>
          </cell>
        </row>
        <row r="958">
          <cell r="A958">
            <v>957</v>
          </cell>
          <cell r="F958" t="str">
            <v>Black</v>
          </cell>
          <cell r="N958" t="str">
            <v>Digital Cameras</v>
          </cell>
        </row>
        <row r="959">
          <cell r="A959">
            <v>958</v>
          </cell>
          <cell r="F959" t="str">
            <v>Grey</v>
          </cell>
          <cell r="N959" t="str">
            <v>Digital Cameras</v>
          </cell>
        </row>
        <row r="960">
          <cell r="A960">
            <v>959</v>
          </cell>
          <cell r="F960" t="str">
            <v>Grey</v>
          </cell>
          <cell r="N960" t="str">
            <v>Digital Cameras</v>
          </cell>
        </row>
        <row r="961">
          <cell r="A961">
            <v>960</v>
          </cell>
          <cell r="F961" t="str">
            <v>Grey</v>
          </cell>
          <cell r="N961" t="str">
            <v>Digital Cameras</v>
          </cell>
        </row>
        <row r="962">
          <cell r="A962">
            <v>961</v>
          </cell>
          <cell r="F962" t="str">
            <v>Grey</v>
          </cell>
          <cell r="N962" t="str">
            <v>Digital Cameras</v>
          </cell>
        </row>
        <row r="963">
          <cell r="A963">
            <v>962</v>
          </cell>
          <cell r="F963" t="str">
            <v>Grey</v>
          </cell>
          <cell r="N963" t="str">
            <v>Digital Cameras</v>
          </cell>
        </row>
        <row r="964">
          <cell r="A964">
            <v>963</v>
          </cell>
          <cell r="F964" t="str">
            <v>Grey</v>
          </cell>
          <cell r="N964" t="str">
            <v>Digital Cameras</v>
          </cell>
        </row>
        <row r="965">
          <cell r="A965">
            <v>964</v>
          </cell>
          <cell r="F965" t="str">
            <v>Grey</v>
          </cell>
          <cell r="N965" t="str">
            <v>Digital Cameras</v>
          </cell>
        </row>
        <row r="966">
          <cell r="A966">
            <v>965</v>
          </cell>
          <cell r="F966" t="str">
            <v>Grey</v>
          </cell>
          <cell r="N966" t="str">
            <v>Digital Cameras</v>
          </cell>
        </row>
        <row r="967">
          <cell r="A967">
            <v>966</v>
          </cell>
          <cell r="F967" t="str">
            <v>Grey</v>
          </cell>
          <cell r="N967" t="str">
            <v>Digital Cameras</v>
          </cell>
        </row>
        <row r="968">
          <cell r="A968">
            <v>967</v>
          </cell>
          <cell r="F968" t="str">
            <v>Grey</v>
          </cell>
          <cell r="N968" t="str">
            <v>Digital Cameras</v>
          </cell>
        </row>
        <row r="969">
          <cell r="A969">
            <v>968</v>
          </cell>
          <cell r="F969" t="str">
            <v>Grey</v>
          </cell>
          <cell r="N969" t="str">
            <v>Digital Cameras</v>
          </cell>
        </row>
        <row r="970">
          <cell r="A970">
            <v>969</v>
          </cell>
          <cell r="F970" t="str">
            <v>Grey</v>
          </cell>
          <cell r="N970" t="str">
            <v>Digital Cameras</v>
          </cell>
        </row>
        <row r="971">
          <cell r="A971">
            <v>970</v>
          </cell>
          <cell r="F971" t="str">
            <v>Grey</v>
          </cell>
          <cell r="N971" t="str">
            <v>Digital Cameras</v>
          </cell>
        </row>
        <row r="972">
          <cell r="A972">
            <v>971</v>
          </cell>
          <cell r="F972" t="str">
            <v>Grey</v>
          </cell>
          <cell r="N972" t="str">
            <v>Digital Cameras</v>
          </cell>
        </row>
        <row r="973">
          <cell r="A973">
            <v>972</v>
          </cell>
          <cell r="F973" t="str">
            <v>Pink</v>
          </cell>
          <cell r="N973" t="str">
            <v>Digital Cameras</v>
          </cell>
        </row>
        <row r="974">
          <cell r="A974">
            <v>973</v>
          </cell>
          <cell r="F974" t="str">
            <v>Pink</v>
          </cell>
          <cell r="N974" t="str">
            <v>Digital Cameras</v>
          </cell>
        </row>
        <row r="975">
          <cell r="A975">
            <v>974</v>
          </cell>
          <cell r="F975" t="str">
            <v>Pink</v>
          </cell>
          <cell r="N975" t="str">
            <v>Digital Cameras</v>
          </cell>
        </row>
        <row r="976">
          <cell r="A976">
            <v>975</v>
          </cell>
          <cell r="F976" t="str">
            <v>Pink</v>
          </cell>
          <cell r="N976" t="str">
            <v>Digital Cameras</v>
          </cell>
        </row>
        <row r="977">
          <cell r="A977">
            <v>976</v>
          </cell>
          <cell r="F977" t="str">
            <v>Pink</v>
          </cell>
          <cell r="N977" t="str">
            <v>Digital Cameras</v>
          </cell>
        </row>
        <row r="978">
          <cell r="A978">
            <v>977</v>
          </cell>
          <cell r="F978" t="str">
            <v>Pink</v>
          </cell>
          <cell r="N978" t="str">
            <v>Digital Cameras</v>
          </cell>
        </row>
        <row r="979">
          <cell r="A979">
            <v>978</v>
          </cell>
          <cell r="F979" t="str">
            <v>Pink</v>
          </cell>
          <cell r="N979" t="str">
            <v>Digital Cameras</v>
          </cell>
        </row>
        <row r="980">
          <cell r="A980">
            <v>979</v>
          </cell>
          <cell r="F980" t="str">
            <v>Pink</v>
          </cell>
          <cell r="N980" t="str">
            <v>Digital Cameras</v>
          </cell>
        </row>
        <row r="981">
          <cell r="A981">
            <v>980</v>
          </cell>
          <cell r="F981" t="str">
            <v>Pink</v>
          </cell>
          <cell r="N981" t="str">
            <v>Digital Cameras</v>
          </cell>
        </row>
        <row r="982">
          <cell r="A982">
            <v>981</v>
          </cell>
          <cell r="F982" t="str">
            <v>Pink</v>
          </cell>
          <cell r="N982" t="str">
            <v>Digital Cameras</v>
          </cell>
        </row>
        <row r="983">
          <cell r="A983">
            <v>982</v>
          </cell>
          <cell r="F983" t="str">
            <v>Pink</v>
          </cell>
          <cell r="N983" t="str">
            <v>Digital Cameras</v>
          </cell>
        </row>
        <row r="984">
          <cell r="A984">
            <v>983</v>
          </cell>
          <cell r="F984" t="str">
            <v>Pink</v>
          </cell>
          <cell r="N984" t="str">
            <v>Digital Cameras</v>
          </cell>
        </row>
        <row r="985">
          <cell r="A985">
            <v>984</v>
          </cell>
          <cell r="F985" t="str">
            <v>Pink</v>
          </cell>
          <cell r="N985" t="str">
            <v>Digital Cameras</v>
          </cell>
        </row>
        <row r="986">
          <cell r="A986">
            <v>985</v>
          </cell>
          <cell r="F986" t="str">
            <v>Pink</v>
          </cell>
          <cell r="N986" t="str">
            <v>Digital Cameras</v>
          </cell>
        </row>
        <row r="987">
          <cell r="A987">
            <v>986</v>
          </cell>
          <cell r="F987" t="str">
            <v>Silver</v>
          </cell>
          <cell r="N987" t="str">
            <v>Digital Cameras</v>
          </cell>
        </row>
        <row r="988">
          <cell r="A988">
            <v>987</v>
          </cell>
          <cell r="F988" t="str">
            <v>Silver</v>
          </cell>
          <cell r="N988" t="str">
            <v>Digital Cameras</v>
          </cell>
        </row>
        <row r="989">
          <cell r="A989">
            <v>988</v>
          </cell>
          <cell r="F989" t="str">
            <v>Silver</v>
          </cell>
          <cell r="N989" t="str">
            <v>Digital Cameras</v>
          </cell>
        </row>
        <row r="990">
          <cell r="A990">
            <v>989</v>
          </cell>
          <cell r="F990" t="str">
            <v>Silver</v>
          </cell>
          <cell r="N990" t="str">
            <v>Digital Cameras</v>
          </cell>
        </row>
        <row r="991">
          <cell r="A991">
            <v>990</v>
          </cell>
          <cell r="F991" t="str">
            <v>Silver</v>
          </cell>
          <cell r="N991" t="str">
            <v>Digital Cameras</v>
          </cell>
        </row>
        <row r="992">
          <cell r="A992">
            <v>991</v>
          </cell>
          <cell r="F992" t="str">
            <v>Silver</v>
          </cell>
          <cell r="N992" t="str">
            <v>Digital Cameras</v>
          </cell>
        </row>
        <row r="993">
          <cell r="A993">
            <v>992</v>
          </cell>
          <cell r="F993" t="str">
            <v>Silver</v>
          </cell>
          <cell r="N993" t="str">
            <v>Digital Cameras</v>
          </cell>
        </row>
        <row r="994">
          <cell r="A994">
            <v>993</v>
          </cell>
          <cell r="F994" t="str">
            <v>Silver</v>
          </cell>
          <cell r="N994" t="str">
            <v>Digital Cameras</v>
          </cell>
        </row>
        <row r="995">
          <cell r="A995">
            <v>994</v>
          </cell>
          <cell r="F995" t="str">
            <v>Silver</v>
          </cell>
          <cell r="N995" t="str">
            <v>Digital Cameras</v>
          </cell>
        </row>
        <row r="996">
          <cell r="A996">
            <v>995</v>
          </cell>
          <cell r="F996" t="str">
            <v>Silver</v>
          </cell>
          <cell r="N996" t="str">
            <v>Digital Cameras</v>
          </cell>
        </row>
        <row r="997">
          <cell r="A997">
            <v>996</v>
          </cell>
          <cell r="F997" t="str">
            <v>Silver</v>
          </cell>
          <cell r="N997" t="str">
            <v>Digital Cameras</v>
          </cell>
        </row>
        <row r="998">
          <cell r="A998">
            <v>997</v>
          </cell>
          <cell r="F998" t="str">
            <v>Silver</v>
          </cell>
          <cell r="N998" t="str">
            <v>Digital Cameras</v>
          </cell>
        </row>
        <row r="999">
          <cell r="A999">
            <v>998</v>
          </cell>
          <cell r="F999" t="str">
            <v>Silver</v>
          </cell>
          <cell r="N999" t="str">
            <v>Digital Cameras</v>
          </cell>
        </row>
        <row r="1000">
          <cell r="A1000">
            <v>999</v>
          </cell>
          <cell r="F1000" t="str">
            <v>Silver</v>
          </cell>
          <cell r="N1000" t="str">
            <v>Digital Cameras</v>
          </cell>
        </row>
        <row r="1001">
          <cell r="A1001">
            <v>1000</v>
          </cell>
          <cell r="F1001" t="str">
            <v>Orange</v>
          </cell>
          <cell r="N1001" t="str">
            <v>Digital Cameras</v>
          </cell>
        </row>
        <row r="1002">
          <cell r="A1002">
            <v>1001</v>
          </cell>
          <cell r="F1002" t="str">
            <v>Orange</v>
          </cell>
          <cell r="N1002" t="str">
            <v>Digital Cameras</v>
          </cell>
        </row>
        <row r="1003">
          <cell r="A1003">
            <v>1002</v>
          </cell>
          <cell r="F1003" t="str">
            <v>Orange</v>
          </cell>
          <cell r="N1003" t="str">
            <v>Digital Cameras</v>
          </cell>
        </row>
        <row r="1004">
          <cell r="A1004">
            <v>1003</v>
          </cell>
          <cell r="F1004" t="str">
            <v>Orange</v>
          </cell>
          <cell r="N1004" t="str">
            <v>Digital Cameras</v>
          </cell>
        </row>
        <row r="1005">
          <cell r="A1005">
            <v>1004</v>
          </cell>
          <cell r="F1005" t="str">
            <v>Orange</v>
          </cell>
          <cell r="N1005" t="str">
            <v>Digital Cameras</v>
          </cell>
        </row>
        <row r="1006">
          <cell r="A1006">
            <v>1005</v>
          </cell>
          <cell r="F1006" t="str">
            <v>Orange</v>
          </cell>
          <cell r="N1006" t="str">
            <v>Digital Cameras</v>
          </cell>
        </row>
        <row r="1007">
          <cell r="A1007">
            <v>1006</v>
          </cell>
          <cell r="F1007" t="str">
            <v>Orange</v>
          </cell>
          <cell r="N1007" t="str">
            <v>Digital Cameras</v>
          </cell>
        </row>
        <row r="1008">
          <cell r="A1008">
            <v>1007</v>
          </cell>
          <cell r="F1008" t="str">
            <v>Orange</v>
          </cell>
          <cell r="N1008" t="str">
            <v>Digital Cameras</v>
          </cell>
        </row>
        <row r="1009">
          <cell r="A1009">
            <v>1008</v>
          </cell>
          <cell r="F1009" t="str">
            <v>Orange</v>
          </cell>
          <cell r="N1009" t="str">
            <v>Digital Cameras</v>
          </cell>
        </row>
        <row r="1010">
          <cell r="A1010">
            <v>1009</v>
          </cell>
          <cell r="F1010" t="str">
            <v>Orange</v>
          </cell>
          <cell r="N1010" t="str">
            <v>Digital Cameras</v>
          </cell>
        </row>
        <row r="1011">
          <cell r="A1011">
            <v>1010</v>
          </cell>
          <cell r="F1011" t="str">
            <v>Orange</v>
          </cell>
          <cell r="N1011" t="str">
            <v>Digital Cameras</v>
          </cell>
        </row>
        <row r="1012">
          <cell r="A1012">
            <v>1011</v>
          </cell>
          <cell r="F1012" t="str">
            <v>Orange</v>
          </cell>
          <cell r="N1012" t="str">
            <v>Digital Cameras</v>
          </cell>
        </row>
        <row r="1013">
          <cell r="A1013">
            <v>1012</v>
          </cell>
          <cell r="F1013" t="str">
            <v>Orange</v>
          </cell>
          <cell r="N1013" t="str">
            <v>Digital Cameras</v>
          </cell>
        </row>
        <row r="1014">
          <cell r="A1014">
            <v>1013</v>
          </cell>
          <cell r="F1014" t="str">
            <v>Orange</v>
          </cell>
          <cell r="N1014" t="str">
            <v>Digital Cameras</v>
          </cell>
        </row>
        <row r="1015">
          <cell r="A1015">
            <v>1014</v>
          </cell>
          <cell r="F1015" t="str">
            <v>Green</v>
          </cell>
          <cell r="N1015" t="str">
            <v>Digital Cameras</v>
          </cell>
        </row>
        <row r="1016">
          <cell r="A1016">
            <v>1015</v>
          </cell>
          <cell r="F1016" t="str">
            <v>Green</v>
          </cell>
          <cell r="N1016" t="str">
            <v>Digital Cameras</v>
          </cell>
        </row>
        <row r="1017">
          <cell r="A1017">
            <v>1016</v>
          </cell>
          <cell r="F1017" t="str">
            <v>Green</v>
          </cell>
          <cell r="N1017" t="str">
            <v>Digital Cameras</v>
          </cell>
        </row>
        <row r="1018">
          <cell r="A1018">
            <v>1017</v>
          </cell>
          <cell r="F1018" t="str">
            <v>Green</v>
          </cell>
          <cell r="N1018" t="str">
            <v>Digital Cameras</v>
          </cell>
        </row>
        <row r="1019">
          <cell r="A1019">
            <v>1018</v>
          </cell>
          <cell r="F1019" t="str">
            <v>Green</v>
          </cell>
          <cell r="N1019" t="str">
            <v>Digital Cameras</v>
          </cell>
        </row>
        <row r="1020">
          <cell r="A1020">
            <v>1019</v>
          </cell>
          <cell r="F1020" t="str">
            <v>Green</v>
          </cell>
          <cell r="N1020" t="str">
            <v>Digital Cameras</v>
          </cell>
        </row>
        <row r="1021">
          <cell r="A1021">
            <v>1020</v>
          </cell>
          <cell r="F1021" t="str">
            <v>Green</v>
          </cell>
          <cell r="N1021" t="str">
            <v>Digital Cameras</v>
          </cell>
        </row>
        <row r="1022">
          <cell r="A1022">
            <v>1021</v>
          </cell>
          <cell r="F1022" t="str">
            <v>Green</v>
          </cell>
          <cell r="N1022" t="str">
            <v>Digital Cameras</v>
          </cell>
        </row>
        <row r="1023">
          <cell r="A1023">
            <v>1022</v>
          </cell>
          <cell r="F1023" t="str">
            <v>Green</v>
          </cell>
          <cell r="N1023" t="str">
            <v>Digital Cameras</v>
          </cell>
        </row>
        <row r="1024">
          <cell r="A1024">
            <v>1023</v>
          </cell>
          <cell r="F1024" t="str">
            <v>Green</v>
          </cell>
          <cell r="N1024" t="str">
            <v>Digital Cameras</v>
          </cell>
        </row>
        <row r="1025">
          <cell r="A1025">
            <v>1024</v>
          </cell>
          <cell r="F1025" t="str">
            <v>Green</v>
          </cell>
          <cell r="N1025" t="str">
            <v>Digital Cameras</v>
          </cell>
        </row>
        <row r="1026">
          <cell r="A1026">
            <v>1025</v>
          </cell>
          <cell r="F1026" t="str">
            <v>Green</v>
          </cell>
          <cell r="N1026" t="str">
            <v>Digital Cameras</v>
          </cell>
        </row>
        <row r="1027">
          <cell r="A1027">
            <v>1026</v>
          </cell>
          <cell r="F1027" t="str">
            <v>Green</v>
          </cell>
          <cell r="N1027" t="str">
            <v>Digital Cameras</v>
          </cell>
        </row>
        <row r="1028">
          <cell r="A1028">
            <v>1027</v>
          </cell>
          <cell r="F1028" t="str">
            <v>Green</v>
          </cell>
          <cell r="N1028" t="str">
            <v>Digital Cameras</v>
          </cell>
        </row>
        <row r="1029">
          <cell r="A1029">
            <v>1028</v>
          </cell>
          <cell r="F1029" t="str">
            <v>Azure</v>
          </cell>
          <cell r="N1029" t="str">
            <v>Digital Cameras</v>
          </cell>
        </row>
        <row r="1030">
          <cell r="A1030">
            <v>1029</v>
          </cell>
          <cell r="F1030" t="str">
            <v>Azure</v>
          </cell>
          <cell r="N1030" t="str">
            <v>Digital Cameras</v>
          </cell>
        </row>
        <row r="1031">
          <cell r="A1031">
            <v>1030</v>
          </cell>
          <cell r="F1031" t="str">
            <v>Azure</v>
          </cell>
          <cell r="N1031" t="str">
            <v>Digital Cameras</v>
          </cell>
        </row>
        <row r="1032">
          <cell r="A1032">
            <v>1031</v>
          </cell>
          <cell r="F1032" t="str">
            <v>Azure</v>
          </cell>
          <cell r="N1032" t="str">
            <v>Digital Cameras</v>
          </cell>
        </row>
        <row r="1033">
          <cell r="A1033">
            <v>1032</v>
          </cell>
          <cell r="F1033" t="str">
            <v>Azure</v>
          </cell>
          <cell r="N1033" t="str">
            <v>Digital Cameras</v>
          </cell>
        </row>
        <row r="1034">
          <cell r="A1034">
            <v>1033</v>
          </cell>
          <cell r="F1034" t="str">
            <v>Azure</v>
          </cell>
          <cell r="N1034" t="str">
            <v>Digital Cameras</v>
          </cell>
        </row>
        <row r="1035">
          <cell r="A1035">
            <v>1034</v>
          </cell>
          <cell r="F1035" t="str">
            <v>Azure</v>
          </cell>
          <cell r="N1035" t="str">
            <v>Digital Cameras</v>
          </cell>
        </row>
        <row r="1036">
          <cell r="A1036">
            <v>1035</v>
          </cell>
          <cell r="F1036" t="str">
            <v>Azure</v>
          </cell>
          <cell r="N1036" t="str">
            <v>Digital Cameras</v>
          </cell>
        </row>
        <row r="1037">
          <cell r="A1037">
            <v>1036</v>
          </cell>
          <cell r="F1037" t="str">
            <v>Azure</v>
          </cell>
          <cell r="N1037" t="str">
            <v>Digital Cameras</v>
          </cell>
        </row>
        <row r="1038">
          <cell r="A1038">
            <v>1037</v>
          </cell>
          <cell r="F1038" t="str">
            <v>Azure</v>
          </cell>
          <cell r="N1038" t="str">
            <v>Digital Cameras</v>
          </cell>
        </row>
        <row r="1039">
          <cell r="A1039">
            <v>1038</v>
          </cell>
          <cell r="F1039" t="str">
            <v>Azure</v>
          </cell>
          <cell r="N1039" t="str">
            <v>Digital Cameras</v>
          </cell>
        </row>
        <row r="1040">
          <cell r="A1040">
            <v>1039</v>
          </cell>
          <cell r="F1040" t="str">
            <v>Azure</v>
          </cell>
          <cell r="N1040" t="str">
            <v>Digital Cameras</v>
          </cell>
        </row>
        <row r="1041">
          <cell r="A1041">
            <v>1040</v>
          </cell>
          <cell r="F1041" t="str">
            <v>Azure</v>
          </cell>
          <cell r="N1041" t="str">
            <v>Digital Cameras</v>
          </cell>
        </row>
        <row r="1042">
          <cell r="A1042">
            <v>1041</v>
          </cell>
          <cell r="F1042" t="str">
            <v>Azure</v>
          </cell>
          <cell r="N1042" t="str">
            <v>Digital Cameras</v>
          </cell>
        </row>
        <row r="1043">
          <cell r="A1043">
            <v>1042</v>
          </cell>
          <cell r="F1043" t="str">
            <v>Silver Grey</v>
          </cell>
          <cell r="N1043" t="str">
            <v>Digital Cameras</v>
          </cell>
        </row>
        <row r="1044">
          <cell r="A1044">
            <v>1043</v>
          </cell>
          <cell r="F1044" t="str">
            <v>Silver Grey</v>
          </cell>
          <cell r="N1044" t="str">
            <v>Digital Cameras</v>
          </cell>
        </row>
        <row r="1045">
          <cell r="A1045">
            <v>1044</v>
          </cell>
          <cell r="F1045" t="str">
            <v>Black</v>
          </cell>
          <cell r="N1045" t="str">
            <v>Digital SLR Cameras</v>
          </cell>
        </row>
        <row r="1046">
          <cell r="A1046">
            <v>1045</v>
          </cell>
          <cell r="F1046" t="str">
            <v>Black</v>
          </cell>
          <cell r="N1046" t="str">
            <v>Digital SLR Cameras</v>
          </cell>
        </row>
        <row r="1047">
          <cell r="A1047">
            <v>1046</v>
          </cell>
          <cell r="F1047" t="str">
            <v>Black</v>
          </cell>
          <cell r="N1047" t="str">
            <v>Digital SLR Cameras</v>
          </cell>
        </row>
        <row r="1048">
          <cell r="A1048">
            <v>1047</v>
          </cell>
          <cell r="F1048" t="str">
            <v>Black</v>
          </cell>
          <cell r="N1048" t="str">
            <v>Digital SLR Cameras</v>
          </cell>
        </row>
        <row r="1049">
          <cell r="A1049">
            <v>1048</v>
          </cell>
          <cell r="F1049" t="str">
            <v>Silver</v>
          </cell>
          <cell r="N1049" t="str">
            <v>Digital SLR Cameras</v>
          </cell>
        </row>
        <row r="1050">
          <cell r="A1050">
            <v>1049</v>
          </cell>
          <cell r="F1050" t="str">
            <v>Silver</v>
          </cell>
          <cell r="N1050" t="str">
            <v>Digital SLR Cameras</v>
          </cell>
        </row>
        <row r="1051">
          <cell r="A1051">
            <v>1050</v>
          </cell>
          <cell r="F1051" t="str">
            <v>Silver</v>
          </cell>
          <cell r="N1051" t="str">
            <v>Digital SLR Cameras</v>
          </cell>
        </row>
        <row r="1052">
          <cell r="A1052">
            <v>1051</v>
          </cell>
          <cell r="F1052" t="str">
            <v>Silver</v>
          </cell>
          <cell r="N1052" t="str">
            <v>Digital SLR Cameras</v>
          </cell>
        </row>
        <row r="1053">
          <cell r="A1053">
            <v>1052</v>
          </cell>
          <cell r="F1053" t="str">
            <v>Grey</v>
          </cell>
          <cell r="N1053" t="str">
            <v>Digital SLR Cameras</v>
          </cell>
        </row>
        <row r="1054">
          <cell r="A1054">
            <v>1053</v>
          </cell>
          <cell r="F1054" t="str">
            <v>Grey</v>
          </cell>
          <cell r="N1054" t="str">
            <v>Digital SLR Cameras</v>
          </cell>
        </row>
        <row r="1055">
          <cell r="A1055">
            <v>1054</v>
          </cell>
          <cell r="F1055" t="str">
            <v>Grey</v>
          </cell>
          <cell r="N1055" t="str">
            <v>Digital SLR Cameras</v>
          </cell>
        </row>
        <row r="1056">
          <cell r="A1056">
            <v>1055</v>
          </cell>
          <cell r="F1056" t="str">
            <v>Grey</v>
          </cell>
          <cell r="N1056" t="str">
            <v>Digital SLR Cameras</v>
          </cell>
        </row>
        <row r="1057">
          <cell r="A1057">
            <v>1056</v>
          </cell>
          <cell r="F1057" t="str">
            <v>Silver Grey</v>
          </cell>
          <cell r="N1057" t="str">
            <v>Digital SLR Cameras</v>
          </cell>
        </row>
        <row r="1058">
          <cell r="A1058">
            <v>1057</v>
          </cell>
          <cell r="F1058" t="str">
            <v>Silver Grey</v>
          </cell>
          <cell r="N1058" t="str">
            <v>Digital SLR Cameras</v>
          </cell>
        </row>
        <row r="1059">
          <cell r="A1059">
            <v>1058</v>
          </cell>
          <cell r="F1059" t="str">
            <v>Silver Grey</v>
          </cell>
          <cell r="N1059" t="str">
            <v>Digital SLR Cameras</v>
          </cell>
        </row>
        <row r="1060">
          <cell r="A1060">
            <v>1059</v>
          </cell>
          <cell r="F1060" t="str">
            <v>Silver Grey</v>
          </cell>
          <cell r="N1060" t="str">
            <v>Digital SLR Cameras</v>
          </cell>
        </row>
        <row r="1061">
          <cell r="A1061">
            <v>1060</v>
          </cell>
          <cell r="F1061" t="str">
            <v>Gold</v>
          </cell>
          <cell r="N1061" t="str">
            <v>Digital SLR Cameras</v>
          </cell>
        </row>
        <row r="1062">
          <cell r="A1062">
            <v>1061</v>
          </cell>
          <cell r="F1062" t="str">
            <v>Gold</v>
          </cell>
          <cell r="N1062" t="str">
            <v>Digital SLR Cameras</v>
          </cell>
        </row>
        <row r="1063">
          <cell r="A1063">
            <v>1062</v>
          </cell>
          <cell r="F1063" t="str">
            <v>Gold</v>
          </cell>
          <cell r="N1063" t="str">
            <v>Digital SLR Cameras</v>
          </cell>
        </row>
        <row r="1064">
          <cell r="A1064">
            <v>1063</v>
          </cell>
          <cell r="F1064" t="str">
            <v>Gold</v>
          </cell>
          <cell r="N1064" t="str">
            <v>Digital SLR Cameras</v>
          </cell>
        </row>
        <row r="1065">
          <cell r="A1065">
            <v>1064</v>
          </cell>
          <cell r="F1065" t="str">
            <v>Pink</v>
          </cell>
          <cell r="N1065" t="str">
            <v>Digital SLR Cameras</v>
          </cell>
        </row>
        <row r="1066">
          <cell r="A1066">
            <v>1065</v>
          </cell>
          <cell r="F1066" t="str">
            <v>Pink</v>
          </cell>
          <cell r="N1066" t="str">
            <v>Digital SLR Cameras</v>
          </cell>
        </row>
        <row r="1067">
          <cell r="A1067">
            <v>1066</v>
          </cell>
          <cell r="F1067" t="str">
            <v>Pink</v>
          </cell>
          <cell r="N1067" t="str">
            <v>Digital SLR Cameras</v>
          </cell>
        </row>
        <row r="1068">
          <cell r="A1068">
            <v>1067</v>
          </cell>
          <cell r="F1068" t="str">
            <v>Pink</v>
          </cell>
          <cell r="N1068" t="str">
            <v>Digital SLR Cameras</v>
          </cell>
        </row>
        <row r="1069">
          <cell r="A1069">
            <v>1068</v>
          </cell>
          <cell r="F1069" t="str">
            <v>Blue</v>
          </cell>
          <cell r="N1069" t="str">
            <v>Digital SLR Cameras</v>
          </cell>
        </row>
        <row r="1070">
          <cell r="A1070">
            <v>1069</v>
          </cell>
          <cell r="F1070" t="str">
            <v>Blue</v>
          </cell>
          <cell r="N1070" t="str">
            <v>Digital SLR Cameras</v>
          </cell>
        </row>
        <row r="1071">
          <cell r="A1071">
            <v>1070</v>
          </cell>
          <cell r="F1071" t="str">
            <v>Blue</v>
          </cell>
          <cell r="N1071" t="str">
            <v>Digital SLR Cameras</v>
          </cell>
        </row>
        <row r="1072">
          <cell r="A1072">
            <v>1071</v>
          </cell>
          <cell r="F1072" t="str">
            <v>Blue</v>
          </cell>
          <cell r="N1072" t="str">
            <v>Digital SLR Cameras</v>
          </cell>
        </row>
        <row r="1073">
          <cell r="A1073">
            <v>1072</v>
          </cell>
          <cell r="F1073" t="str">
            <v>Orange</v>
          </cell>
          <cell r="N1073" t="str">
            <v>Digital SLR Cameras</v>
          </cell>
        </row>
        <row r="1074">
          <cell r="A1074">
            <v>1073</v>
          </cell>
          <cell r="F1074" t="str">
            <v>Orange</v>
          </cell>
          <cell r="N1074" t="str">
            <v>Digital SLR Cameras</v>
          </cell>
        </row>
        <row r="1075">
          <cell r="A1075">
            <v>1074</v>
          </cell>
          <cell r="F1075" t="str">
            <v>Orange</v>
          </cell>
          <cell r="N1075" t="str">
            <v>Digital SLR Cameras</v>
          </cell>
        </row>
        <row r="1076">
          <cell r="A1076">
            <v>1075</v>
          </cell>
          <cell r="F1076" t="str">
            <v>Orange</v>
          </cell>
          <cell r="N1076" t="str">
            <v>Digital SLR Cameras</v>
          </cell>
        </row>
        <row r="1077">
          <cell r="A1077">
            <v>1076</v>
          </cell>
          <cell r="F1077" t="str">
            <v>Black</v>
          </cell>
          <cell r="N1077" t="str">
            <v>Digital SLR Cameras</v>
          </cell>
        </row>
        <row r="1078">
          <cell r="A1078">
            <v>1077</v>
          </cell>
          <cell r="F1078" t="str">
            <v>Black</v>
          </cell>
          <cell r="N1078" t="str">
            <v>Digital SLR Cameras</v>
          </cell>
        </row>
        <row r="1079">
          <cell r="A1079">
            <v>1078</v>
          </cell>
          <cell r="F1079" t="str">
            <v>Black</v>
          </cell>
          <cell r="N1079" t="str">
            <v>Digital SLR Cameras</v>
          </cell>
        </row>
        <row r="1080">
          <cell r="A1080">
            <v>1079</v>
          </cell>
          <cell r="F1080" t="str">
            <v>Black</v>
          </cell>
          <cell r="N1080" t="str">
            <v>Digital SLR Cameras</v>
          </cell>
        </row>
        <row r="1081">
          <cell r="A1081">
            <v>1080</v>
          </cell>
          <cell r="F1081" t="str">
            <v>Silver</v>
          </cell>
          <cell r="N1081" t="str">
            <v>Digital SLR Cameras</v>
          </cell>
        </row>
        <row r="1082">
          <cell r="A1082">
            <v>1081</v>
          </cell>
          <cell r="F1082" t="str">
            <v>Silver</v>
          </cell>
          <cell r="N1082" t="str">
            <v>Digital SLR Cameras</v>
          </cell>
        </row>
        <row r="1083">
          <cell r="A1083">
            <v>1082</v>
          </cell>
          <cell r="F1083" t="str">
            <v>Silver</v>
          </cell>
          <cell r="N1083" t="str">
            <v>Digital SLR Cameras</v>
          </cell>
        </row>
        <row r="1084">
          <cell r="A1084">
            <v>1083</v>
          </cell>
          <cell r="F1084" t="str">
            <v>Silver</v>
          </cell>
          <cell r="N1084" t="str">
            <v>Digital SLR Cameras</v>
          </cell>
        </row>
        <row r="1085">
          <cell r="A1085">
            <v>1084</v>
          </cell>
          <cell r="F1085" t="str">
            <v>Grey</v>
          </cell>
          <cell r="N1085" t="str">
            <v>Digital SLR Cameras</v>
          </cell>
        </row>
        <row r="1086">
          <cell r="A1086">
            <v>1085</v>
          </cell>
          <cell r="F1086" t="str">
            <v>Grey</v>
          </cell>
          <cell r="N1086" t="str">
            <v>Digital SLR Cameras</v>
          </cell>
        </row>
        <row r="1087">
          <cell r="A1087">
            <v>1086</v>
          </cell>
          <cell r="F1087" t="str">
            <v>Grey</v>
          </cell>
          <cell r="N1087" t="str">
            <v>Digital SLR Cameras</v>
          </cell>
        </row>
        <row r="1088">
          <cell r="A1088">
            <v>1087</v>
          </cell>
          <cell r="F1088" t="str">
            <v>Grey</v>
          </cell>
          <cell r="N1088" t="str">
            <v>Digital SLR Cameras</v>
          </cell>
        </row>
        <row r="1089">
          <cell r="A1089">
            <v>1088</v>
          </cell>
          <cell r="F1089" t="str">
            <v>Silver Grey</v>
          </cell>
          <cell r="N1089" t="str">
            <v>Digital SLR Cameras</v>
          </cell>
        </row>
        <row r="1090">
          <cell r="A1090">
            <v>1089</v>
          </cell>
          <cell r="F1090" t="str">
            <v>Silver Grey</v>
          </cell>
          <cell r="N1090" t="str">
            <v>Digital SLR Cameras</v>
          </cell>
        </row>
        <row r="1091">
          <cell r="A1091">
            <v>1090</v>
          </cell>
          <cell r="F1091" t="str">
            <v>Silver Grey</v>
          </cell>
          <cell r="N1091" t="str">
            <v>Digital SLR Cameras</v>
          </cell>
        </row>
        <row r="1092">
          <cell r="A1092">
            <v>1091</v>
          </cell>
          <cell r="F1092" t="str">
            <v>Silver Grey</v>
          </cell>
          <cell r="N1092" t="str">
            <v>Digital SLR Cameras</v>
          </cell>
        </row>
        <row r="1093">
          <cell r="A1093">
            <v>1092</v>
          </cell>
          <cell r="F1093" t="str">
            <v>Gold</v>
          </cell>
          <cell r="N1093" t="str">
            <v>Digital SLR Cameras</v>
          </cell>
        </row>
        <row r="1094">
          <cell r="A1094">
            <v>1093</v>
          </cell>
          <cell r="F1094" t="str">
            <v>Gold</v>
          </cell>
          <cell r="N1094" t="str">
            <v>Digital SLR Cameras</v>
          </cell>
        </row>
        <row r="1095">
          <cell r="A1095">
            <v>1094</v>
          </cell>
          <cell r="F1095" t="str">
            <v>Gold</v>
          </cell>
          <cell r="N1095" t="str">
            <v>Digital SLR Cameras</v>
          </cell>
        </row>
        <row r="1096">
          <cell r="A1096">
            <v>1095</v>
          </cell>
          <cell r="F1096" t="str">
            <v>Gold</v>
          </cell>
          <cell r="N1096" t="str">
            <v>Digital SLR Cameras</v>
          </cell>
        </row>
        <row r="1097">
          <cell r="A1097">
            <v>1096</v>
          </cell>
          <cell r="F1097" t="str">
            <v>Pink</v>
          </cell>
          <cell r="N1097" t="str">
            <v>Digital SLR Cameras</v>
          </cell>
        </row>
        <row r="1098">
          <cell r="A1098">
            <v>1097</v>
          </cell>
          <cell r="F1098" t="str">
            <v>Pink</v>
          </cell>
          <cell r="N1098" t="str">
            <v>Digital SLR Cameras</v>
          </cell>
        </row>
        <row r="1099">
          <cell r="A1099">
            <v>1098</v>
          </cell>
          <cell r="F1099" t="str">
            <v>Pink</v>
          </cell>
          <cell r="N1099" t="str">
            <v>Digital SLR Cameras</v>
          </cell>
        </row>
        <row r="1100">
          <cell r="A1100">
            <v>1099</v>
          </cell>
          <cell r="F1100" t="str">
            <v>Pink</v>
          </cell>
          <cell r="N1100" t="str">
            <v>Digital SLR Cameras</v>
          </cell>
        </row>
        <row r="1101">
          <cell r="A1101">
            <v>1100</v>
          </cell>
          <cell r="F1101" t="str">
            <v>Blue</v>
          </cell>
          <cell r="N1101" t="str">
            <v>Digital SLR Cameras</v>
          </cell>
        </row>
        <row r="1102">
          <cell r="A1102">
            <v>1101</v>
          </cell>
          <cell r="F1102" t="str">
            <v>Blue</v>
          </cell>
          <cell r="N1102" t="str">
            <v>Digital SLR Cameras</v>
          </cell>
        </row>
        <row r="1103">
          <cell r="A1103">
            <v>1102</v>
          </cell>
          <cell r="F1103" t="str">
            <v>Blue</v>
          </cell>
          <cell r="N1103" t="str">
            <v>Digital SLR Cameras</v>
          </cell>
        </row>
        <row r="1104">
          <cell r="A1104">
            <v>1103</v>
          </cell>
          <cell r="F1104" t="str">
            <v>Blue</v>
          </cell>
          <cell r="N1104" t="str">
            <v>Digital SLR Cameras</v>
          </cell>
        </row>
        <row r="1105">
          <cell r="A1105">
            <v>1104</v>
          </cell>
          <cell r="F1105" t="str">
            <v>Orange</v>
          </cell>
          <cell r="N1105" t="str">
            <v>Digital SLR Cameras</v>
          </cell>
        </row>
        <row r="1106">
          <cell r="A1106">
            <v>1105</v>
          </cell>
          <cell r="F1106" t="str">
            <v>Orange</v>
          </cell>
          <cell r="N1106" t="str">
            <v>Digital SLR Cameras</v>
          </cell>
        </row>
        <row r="1107">
          <cell r="A1107">
            <v>1106</v>
          </cell>
          <cell r="F1107" t="str">
            <v>Orange</v>
          </cell>
          <cell r="N1107" t="str">
            <v>Digital SLR Cameras</v>
          </cell>
        </row>
        <row r="1108">
          <cell r="A1108">
            <v>1107</v>
          </cell>
          <cell r="F1108" t="str">
            <v>Orange</v>
          </cell>
          <cell r="N1108" t="str">
            <v>Digital SLR Cameras</v>
          </cell>
        </row>
        <row r="1109">
          <cell r="A1109">
            <v>1108</v>
          </cell>
          <cell r="F1109" t="str">
            <v>Black</v>
          </cell>
          <cell r="N1109" t="str">
            <v>Digital SLR Cameras</v>
          </cell>
        </row>
        <row r="1110">
          <cell r="A1110">
            <v>1109</v>
          </cell>
          <cell r="F1110" t="str">
            <v>Black</v>
          </cell>
          <cell r="N1110" t="str">
            <v>Digital SLR Cameras</v>
          </cell>
        </row>
        <row r="1111">
          <cell r="A1111">
            <v>1110</v>
          </cell>
          <cell r="F1111" t="str">
            <v>Black</v>
          </cell>
          <cell r="N1111" t="str">
            <v>Digital SLR Cameras</v>
          </cell>
        </row>
        <row r="1112">
          <cell r="A1112">
            <v>1111</v>
          </cell>
          <cell r="F1112" t="str">
            <v>Black</v>
          </cell>
          <cell r="N1112" t="str">
            <v>Digital SLR Cameras</v>
          </cell>
        </row>
        <row r="1113">
          <cell r="A1113">
            <v>1112</v>
          </cell>
          <cell r="F1113" t="str">
            <v>Silver</v>
          </cell>
          <cell r="N1113" t="str">
            <v>Digital SLR Cameras</v>
          </cell>
        </row>
        <row r="1114">
          <cell r="A1114">
            <v>1113</v>
          </cell>
          <cell r="F1114" t="str">
            <v>Silver</v>
          </cell>
          <cell r="N1114" t="str">
            <v>Digital SLR Cameras</v>
          </cell>
        </row>
        <row r="1115">
          <cell r="A1115">
            <v>1114</v>
          </cell>
          <cell r="F1115" t="str">
            <v>Silver</v>
          </cell>
          <cell r="N1115" t="str">
            <v>Digital SLR Cameras</v>
          </cell>
        </row>
        <row r="1116">
          <cell r="A1116">
            <v>1115</v>
          </cell>
          <cell r="F1116" t="str">
            <v>Silver</v>
          </cell>
          <cell r="N1116" t="str">
            <v>Digital SLR Cameras</v>
          </cell>
        </row>
        <row r="1117">
          <cell r="A1117">
            <v>1116</v>
          </cell>
          <cell r="F1117" t="str">
            <v>Grey</v>
          </cell>
          <cell r="N1117" t="str">
            <v>Digital SLR Cameras</v>
          </cell>
        </row>
        <row r="1118">
          <cell r="A1118">
            <v>1117</v>
          </cell>
          <cell r="F1118" t="str">
            <v>Grey</v>
          </cell>
          <cell r="N1118" t="str">
            <v>Digital SLR Cameras</v>
          </cell>
        </row>
        <row r="1119">
          <cell r="A1119">
            <v>1118</v>
          </cell>
          <cell r="F1119" t="str">
            <v>Grey</v>
          </cell>
          <cell r="N1119" t="str">
            <v>Digital SLR Cameras</v>
          </cell>
        </row>
        <row r="1120">
          <cell r="A1120">
            <v>1119</v>
          </cell>
          <cell r="F1120" t="str">
            <v>Grey</v>
          </cell>
          <cell r="N1120" t="str">
            <v>Digital SLR Cameras</v>
          </cell>
        </row>
        <row r="1121">
          <cell r="A1121">
            <v>1120</v>
          </cell>
          <cell r="F1121" t="str">
            <v>Silver Grey</v>
          </cell>
          <cell r="N1121" t="str">
            <v>Digital SLR Cameras</v>
          </cell>
        </row>
        <row r="1122">
          <cell r="A1122">
            <v>1121</v>
          </cell>
          <cell r="F1122" t="str">
            <v>Silver Grey</v>
          </cell>
          <cell r="N1122" t="str">
            <v>Digital SLR Cameras</v>
          </cell>
        </row>
        <row r="1123">
          <cell r="A1123">
            <v>1122</v>
          </cell>
          <cell r="F1123" t="str">
            <v>Silver Grey</v>
          </cell>
          <cell r="N1123" t="str">
            <v>Digital SLR Cameras</v>
          </cell>
        </row>
        <row r="1124">
          <cell r="A1124">
            <v>1123</v>
          </cell>
          <cell r="F1124" t="str">
            <v>Silver Grey</v>
          </cell>
          <cell r="N1124" t="str">
            <v>Digital SLR Cameras</v>
          </cell>
        </row>
        <row r="1125">
          <cell r="A1125">
            <v>1124</v>
          </cell>
          <cell r="F1125" t="str">
            <v>Gold</v>
          </cell>
          <cell r="N1125" t="str">
            <v>Digital SLR Cameras</v>
          </cell>
        </row>
        <row r="1126">
          <cell r="A1126">
            <v>1125</v>
          </cell>
          <cell r="F1126" t="str">
            <v>Gold</v>
          </cell>
          <cell r="N1126" t="str">
            <v>Digital SLR Cameras</v>
          </cell>
        </row>
        <row r="1127">
          <cell r="A1127">
            <v>1126</v>
          </cell>
          <cell r="F1127" t="str">
            <v>Gold</v>
          </cell>
          <cell r="N1127" t="str">
            <v>Digital SLR Cameras</v>
          </cell>
        </row>
        <row r="1128">
          <cell r="A1128">
            <v>1127</v>
          </cell>
          <cell r="F1128" t="str">
            <v>Gold</v>
          </cell>
          <cell r="N1128" t="str">
            <v>Digital SLR Cameras</v>
          </cell>
        </row>
        <row r="1129">
          <cell r="A1129">
            <v>1128</v>
          </cell>
          <cell r="F1129" t="str">
            <v>Pink</v>
          </cell>
          <cell r="N1129" t="str">
            <v>Digital SLR Cameras</v>
          </cell>
        </row>
        <row r="1130">
          <cell r="A1130">
            <v>1129</v>
          </cell>
          <cell r="F1130" t="str">
            <v>Pink</v>
          </cell>
          <cell r="N1130" t="str">
            <v>Digital SLR Cameras</v>
          </cell>
        </row>
        <row r="1131">
          <cell r="A1131">
            <v>1130</v>
          </cell>
          <cell r="F1131" t="str">
            <v>Pink</v>
          </cell>
          <cell r="N1131" t="str">
            <v>Digital SLR Cameras</v>
          </cell>
        </row>
        <row r="1132">
          <cell r="A1132">
            <v>1131</v>
          </cell>
          <cell r="F1132" t="str">
            <v>Pink</v>
          </cell>
          <cell r="N1132" t="str">
            <v>Digital SLR Cameras</v>
          </cell>
        </row>
        <row r="1133">
          <cell r="A1133">
            <v>1132</v>
          </cell>
          <cell r="F1133" t="str">
            <v>Blue</v>
          </cell>
          <cell r="N1133" t="str">
            <v>Digital SLR Cameras</v>
          </cell>
        </row>
        <row r="1134">
          <cell r="A1134">
            <v>1133</v>
          </cell>
          <cell r="F1134" t="str">
            <v>Blue</v>
          </cell>
          <cell r="N1134" t="str">
            <v>Digital SLR Cameras</v>
          </cell>
        </row>
        <row r="1135">
          <cell r="A1135">
            <v>1134</v>
          </cell>
          <cell r="F1135" t="str">
            <v>Blue</v>
          </cell>
          <cell r="N1135" t="str">
            <v>Digital SLR Cameras</v>
          </cell>
        </row>
        <row r="1136">
          <cell r="A1136">
            <v>1135</v>
          </cell>
          <cell r="F1136" t="str">
            <v>Blue</v>
          </cell>
          <cell r="N1136" t="str">
            <v>Digital SLR Cameras</v>
          </cell>
        </row>
        <row r="1137">
          <cell r="A1137">
            <v>1136</v>
          </cell>
          <cell r="F1137" t="str">
            <v>Orange</v>
          </cell>
          <cell r="N1137" t="str">
            <v>Digital SLR Cameras</v>
          </cell>
        </row>
        <row r="1138">
          <cell r="A1138">
            <v>1137</v>
          </cell>
          <cell r="F1138" t="str">
            <v>Orange</v>
          </cell>
          <cell r="N1138" t="str">
            <v>Digital SLR Cameras</v>
          </cell>
        </row>
        <row r="1139">
          <cell r="A1139">
            <v>1138</v>
          </cell>
          <cell r="F1139" t="str">
            <v>Orange</v>
          </cell>
          <cell r="N1139" t="str">
            <v>Digital SLR Cameras</v>
          </cell>
        </row>
        <row r="1140">
          <cell r="A1140">
            <v>1139</v>
          </cell>
          <cell r="F1140" t="str">
            <v>Orange</v>
          </cell>
          <cell r="N1140" t="str">
            <v>Digital SLR Cameras</v>
          </cell>
        </row>
        <row r="1141">
          <cell r="A1141">
            <v>1140</v>
          </cell>
          <cell r="F1141" t="str">
            <v>Green</v>
          </cell>
          <cell r="N1141" t="str">
            <v>Digital SLR Cameras</v>
          </cell>
        </row>
        <row r="1142">
          <cell r="A1142">
            <v>1141</v>
          </cell>
          <cell r="F1142" t="str">
            <v>Green</v>
          </cell>
          <cell r="N1142" t="str">
            <v>Digital SLR Cameras</v>
          </cell>
        </row>
        <row r="1143">
          <cell r="A1143">
            <v>1142</v>
          </cell>
          <cell r="F1143" t="str">
            <v>Green</v>
          </cell>
          <cell r="N1143" t="str">
            <v>Digital SLR Cameras</v>
          </cell>
        </row>
        <row r="1144">
          <cell r="A1144">
            <v>1143</v>
          </cell>
          <cell r="F1144" t="str">
            <v>Green</v>
          </cell>
          <cell r="N1144" t="str">
            <v>Digital SLR Cameras</v>
          </cell>
        </row>
        <row r="1145">
          <cell r="A1145">
            <v>1144</v>
          </cell>
          <cell r="F1145" t="str">
            <v>Blue</v>
          </cell>
          <cell r="N1145" t="str">
            <v>Camcorders</v>
          </cell>
        </row>
        <row r="1146">
          <cell r="A1146">
            <v>1145</v>
          </cell>
          <cell r="F1146" t="str">
            <v>Orange</v>
          </cell>
          <cell r="N1146" t="str">
            <v>Camcorders</v>
          </cell>
        </row>
        <row r="1147">
          <cell r="A1147">
            <v>1146</v>
          </cell>
          <cell r="F1147" t="str">
            <v>Blue</v>
          </cell>
          <cell r="N1147" t="str">
            <v>Camcorders</v>
          </cell>
        </row>
        <row r="1148">
          <cell r="A1148">
            <v>1147</v>
          </cell>
          <cell r="F1148" t="str">
            <v>Black</v>
          </cell>
          <cell r="N1148" t="str">
            <v>Camcorders</v>
          </cell>
        </row>
        <row r="1149">
          <cell r="A1149">
            <v>1148</v>
          </cell>
          <cell r="F1149" t="str">
            <v>Black</v>
          </cell>
          <cell r="N1149" t="str">
            <v>Camcorders</v>
          </cell>
        </row>
        <row r="1150">
          <cell r="A1150">
            <v>1149</v>
          </cell>
          <cell r="F1150" t="str">
            <v>Black</v>
          </cell>
          <cell r="N1150" t="str">
            <v>Camcorders</v>
          </cell>
        </row>
        <row r="1151">
          <cell r="A1151">
            <v>1150</v>
          </cell>
          <cell r="F1151" t="str">
            <v>Black</v>
          </cell>
          <cell r="N1151" t="str">
            <v>Camcorders</v>
          </cell>
        </row>
        <row r="1152">
          <cell r="A1152">
            <v>1151</v>
          </cell>
          <cell r="F1152" t="str">
            <v>Black</v>
          </cell>
          <cell r="N1152" t="str">
            <v>Camcorders</v>
          </cell>
        </row>
        <row r="1153">
          <cell r="A1153">
            <v>1152</v>
          </cell>
          <cell r="F1153" t="str">
            <v>Blue</v>
          </cell>
          <cell r="N1153" t="str">
            <v>Camcorders</v>
          </cell>
        </row>
        <row r="1154">
          <cell r="A1154">
            <v>1153</v>
          </cell>
          <cell r="F1154" t="str">
            <v>Black</v>
          </cell>
          <cell r="N1154" t="str">
            <v>Camcorders</v>
          </cell>
        </row>
        <row r="1155">
          <cell r="A1155">
            <v>1154</v>
          </cell>
          <cell r="F1155" t="str">
            <v>Blue</v>
          </cell>
          <cell r="N1155" t="str">
            <v>Camcorders</v>
          </cell>
        </row>
        <row r="1156">
          <cell r="A1156">
            <v>1155</v>
          </cell>
          <cell r="F1156" t="str">
            <v>Black</v>
          </cell>
          <cell r="N1156" t="str">
            <v>Camcorders</v>
          </cell>
        </row>
        <row r="1157">
          <cell r="A1157">
            <v>1156</v>
          </cell>
          <cell r="F1157" t="str">
            <v>Black</v>
          </cell>
          <cell r="N1157" t="str">
            <v>Camcorders</v>
          </cell>
        </row>
        <row r="1158">
          <cell r="A1158">
            <v>1157</v>
          </cell>
          <cell r="F1158" t="str">
            <v>Orange</v>
          </cell>
          <cell r="N1158" t="str">
            <v>Camcorders</v>
          </cell>
        </row>
        <row r="1159">
          <cell r="A1159">
            <v>1158</v>
          </cell>
          <cell r="F1159" t="str">
            <v>Black</v>
          </cell>
          <cell r="N1159" t="str">
            <v>Camcorders</v>
          </cell>
        </row>
        <row r="1160">
          <cell r="A1160">
            <v>1159</v>
          </cell>
          <cell r="F1160" t="str">
            <v>Blue</v>
          </cell>
          <cell r="N1160" t="str">
            <v>Camcorders</v>
          </cell>
        </row>
        <row r="1161">
          <cell r="A1161">
            <v>1160</v>
          </cell>
          <cell r="F1161" t="str">
            <v>Blue</v>
          </cell>
          <cell r="N1161" t="str">
            <v>Camcorders</v>
          </cell>
        </row>
        <row r="1162">
          <cell r="A1162">
            <v>1161</v>
          </cell>
          <cell r="F1162" t="str">
            <v>Black</v>
          </cell>
          <cell r="N1162" t="str">
            <v>Camcorders</v>
          </cell>
        </row>
        <row r="1163">
          <cell r="A1163">
            <v>1162</v>
          </cell>
          <cell r="F1163" t="str">
            <v>Black</v>
          </cell>
          <cell r="N1163" t="str">
            <v>Camcorders</v>
          </cell>
        </row>
        <row r="1164">
          <cell r="A1164">
            <v>1163</v>
          </cell>
          <cell r="F1164" t="str">
            <v>Black</v>
          </cell>
          <cell r="N1164" t="str">
            <v>Camcorders</v>
          </cell>
        </row>
        <row r="1165">
          <cell r="A1165">
            <v>1164</v>
          </cell>
          <cell r="F1165" t="str">
            <v>Black</v>
          </cell>
          <cell r="N1165" t="str">
            <v>Camcorders</v>
          </cell>
        </row>
        <row r="1166">
          <cell r="A1166">
            <v>1165</v>
          </cell>
          <cell r="F1166" t="str">
            <v>Black</v>
          </cell>
          <cell r="N1166" t="str">
            <v>Camcorders</v>
          </cell>
        </row>
        <row r="1167">
          <cell r="A1167">
            <v>1166</v>
          </cell>
          <cell r="F1167" t="str">
            <v>Black</v>
          </cell>
          <cell r="N1167" t="str">
            <v>Camcorders</v>
          </cell>
        </row>
        <row r="1168">
          <cell r="A1168">
            <v>1167</v>
          </cell>
          <cell r="F1168" t="str">
            <v>Black</v>
          </cell>
          <cell r="N1168" t="str">
            <v>Camcorders</v>
          </cell>
        </row>
        <row r="1169">
          <cell r="A1169">
            <v>1168</v>
          </cell>
          <cell r="F1169" t="str">
            <v>White</v>
          </cell>
          <cell r="N1169" t="str">
            <v>Camcorders</v>
          </cell>
        </row>
        <row r="1170">
          <cell r="A1170">
            <v>1169</v>
          </cell>
          <cell r="F1170" t="str">
            <v>White</v>
          </cell>
          <cell r="N1170" t="str">
            <v>Camcorders</v>
          </cell>
        </row>
        <row r="1171">
          <cell r="A1171">
            <v>1170</v>
          </cell>
          <cell r="F1171" t="str">
            <v>White</v>
          </cell>
          <cell r="N1171" t="str">
            <v>Camcorders</v>
          </cell>
        </row>
        <row r="1172">
          <cell r="A1172">
            <v>1171</v>
          </cell>
          <cell r="F1172" t="str">
            <v>White</v>
          </cell>
          <cell r="N1172" t="str">
            <v>Camcorders</v>
          </cell>
        </row>
        <row r="1173">
          <cell r="A1173">
            <v>1172</v>
          </cell>
          <cell r="F1173" t="str">
            <v>White</v>
          </cell>
          <cell r="N1173" t="str">
            <v>Camcorders</v>
          </cell>
        </row>
        <row r="1174">
          <cell r="A1174">
            <v>1173</v>
          </cell>
          <cell r="F1174" t="str">
            <v>White</v>
          </cell>
          <cell r="N1174" t="str">
            <v>Camcorders</v>
          </cell>
        </row>
        <row r="1175">
          <cell r="A1175">
            <v>1174</v>
          </cell>
          <cell r="F1175" t="str">
            <v>White</v>
          </cell>
          <cell r="N1175" t="str">
            <v>Camcorders</v>
          </cell>
        </row>
        <row r="1176">
          <cell r="A1176">
            <v>1175</v>
          </cell>
          <cell r="F1176" t="str">
            <v>White</v>
          </cell>
          <cell r="N1176" t="str">
            <v>Camcorders</v>
          </cell>
        </row>
        <row r="1177">
          <cell r="A1177">
            <v>1176</v>
          </cell>
          <cell r="F1177" t="str">
            <v>White</v>
          </cell>
          <cell r="N1177" t="str">
            <v>Camcorders</v>
          </cell>
        </row>
        <row r="1178">
          <cell r="A1178">
            <v>1177</v>
          </cell>
          <cell r="F1178" t="str">
            <v>White</v>
          </cell>
          <cell r="N1178" t="str">
            <v>Camcorders</v>
          </cell>
        </row>
        <row r="1179">
          <cell r="A1179">
            <v>1178</v>
          </cell>
          <cell r="F1179" t="str">
            <v>White</v>
          </cell>
          <cell r="N1179" t="str">
            <v>Camcorders</v>
          </cell>
        </row>
        <row r="1180">
          <cell r="A1180">
            <v>1179</v>
          </cell>
          <cell r="F1180" t="str">
            <v>White</v>
          </cell>
          <cell r="N1180" t="str">
            <v>Camcorders</v>
          </cell>
        </row>
        <row r="1181">
          <cell r="A1181">
            <v>1180</v>
          </cell>
          <cell r="F1181" t="str">
            <v>White</v>
          </cell>
          <cell r="N1181" t="str">
            <v>Camcorders</v>
          </cell>
        </row>
        <row r="1182">
          <cell r="A1182">
            <v>1181</v>
          </cell>
          <cell r="F1182" t="str">
            <v>White</v>
          </cell>
          <cell r="N1182" t="str">
            <v>Camcorders</v>
          </cell>
        </row>
        <row r="1183">
          <cell r="A1183">
            <v>1182</v>
          </cell>
          <cell r="F1183" t="str">
            <v>White</v>
          </cell>
          <cell r="N1183" t="str">
            <v>Camcorders</v>
          </cell>
        </row>
        <row r="1184">
          <cell r="A1184">
            <v>1183</v>
          </cell>
          <cell r="F1184" t="str">
            <v>White</v>
          </cell>
          <cell r="N1184" t="str">
            <v>Camcorders</v>
          </cell>
        </row>
        <row r="1185">
          <cell r="A1185">
            <v>1184</v>
          </cell>
          <cell r="F1185" t="str">
            <v>White</v>
          </cell>
          <cell r="N1185" t="str">
            <v>Camcorders</v>
          </cell>
        </row>
        <row r="1186">
          <cell r="A1186">
            <v>1185</v>
          </cell>
          <cell r="F1186" t="str">
            <v>Orange</v>
          </cell>
          <cell r="N1186" t="str">
            <v>Camcorders</v>
          </cell>
        </row>
        <row r="1187">
          <cell r="A1187">
            <v>1186</v>
          </cell>
          <cell r="F1187" t="str">
            <v>Orange</v>
          </cell>
          <cell r="N1187" t="str">
            <v>Camcorders</v>
          </cell>
        </row>
        <row r="1188">
          <cell r="A1188">
            <v>1187</v>
          </cell>
          <cell r="F1188" t="str">
            <v>Orange</v>
          </cell>
          <cell r="N1188" t="str">
            <v>Camcorders</v>
          </cell>
        </row>
        <row r="1189">
          <cell r="A1189">
            <v>1188</v>
          </cell>
          <cell r="F1189" t="str">
            <v>Orange</v>
          </cell>
          <cell r="N1189" t="str">
            <v>Camcorders</v>
          </cell>
        </row>
        <row r="1190">
          <cell r="A1190">
            <v>1189</v>
          </cell>
          <cell r="F1190" t="str">
            <v>Orange</v>
          </cell>
          <cell r="N1190" t="str">
            <v>Camcorders</v>
          </cell>
        </row>
        <row r="1191">
          <cell r="A1191">
            <v>1190</v>
          </cell>
          <cell r="F1191" t="str">
            <v>Orange</v>
          </cell>
          <cell r="N1191" t="str">
            <v>Camcorders</v>
          </cell>
        </row>
        <row r="1192">
          <cell r="A1192">
            <v>1191</v>
          </cell>
          <cell r="F1192" t="str">
            <v>Orange</v>
          </cell>
          <cell r="N1192" t="str">
            <v>Camcorders</v>
          </cell>
        </row>
        <row r="1193">
          <cell r="A1193">
            <v>1192</v>
          </cell>
          <cell r="F1193" t="str">
            <v>Grey</v>
          </cell>
          <cell r="N1193" t="str">
            <v>Camcorders</v>
          </cell>
        </row>
        <row r="1194">
          <cell r="A1194">
            <v>1193</v>
          </cell>
          <cell r="F1194" t="str">
            <v>Grey</v>
          </cell>
          <cell r="N1194" t="str">
            <v>Camcorders</v>
          </cell>
        </row>
        <row r="1195">
          <cell r="A1195">
            <v>1194</v>
          </cell>
          <cell r="F1195" t="str">
            <v>Grey</v>
          </cell>
          <cell r="N1195" t="str">
            <v>Camcorders</v>
          </cell>
        </row>
        <row r="1196">
          <cell r="A1196">
            <v>1195</v>
          </cell>
          <cell r="F1196" t="str">
            <v>Grey</v>
          </cell>
          <cell r="N1196" t="str">
            <v>Camcorders</v>
          </cell>
        </row>
        <row r="1197">
          <cell r="A1197">
            <v>1196</v>
          </cell>
          <cell r="F1197" t="str">
            <v>Grey</v>
          </cell>
          <cell r="N1197" t="str">
            <v>Camcorders</v>
          </cell>
        </row>
        <row r="1198">
          <cell r="A1198">
            <v>1197</v>
          </cell>
          <cell r="F1198" t="str">
            <v>Grey</v>
          </cell>
          <cell r="N1198" t="str">
            <v>Camcorders</v>
          </cell>
        </row>
        <row r="1199">
          <cell r="A1199">
            <v>1198</v>
          </cell>
          <cell r="F1199" t="str">
            <v>Grey</v>
          </cell>
          <cell r="N1199" t="str">
            <v>Camcorders</v>
          </cell>
        </row>
        <row r="1200">
          <cell r="A1200">
            <v>1199</v>
          </cell>
          <cell r="F1200" t="str">
            <v>Grey</v>
          </cell>
          <cell r="N1200" t="str">
            <v>Camcorders</v>
          </cell>
        </row>
        <row r="1201">
          <cell r="A1201">
            <v>1200</v>
          </cell>
          <cell r="F1201" t="str">
            <v>Grey</v>
          </cell>
          <cell r="N1201" t="str">
            <v>Camcorders</v>
          </cell>
        </row>
        <row r="1202">
          <cell r="A1202">
            <v>1201</v>
          </cell>
          <cell r="F1202" t="str">
            <v>Grey</v>
          </cell>
          <cell r="N1202" t="str">
            <v>Camcorders</v>
          </cell>
        </row>
        <row r="1203">
          <cell r="A1203">
            <v>1202</v>
          </cell>
          <cell r="F1203" t="str">
            <v>Grey</v>
          </cell>
          <cell r="N1203" t="str">
            <v>Camcorders</v>
          </cell>
        </row>
        <row r="1204">
          <cell r="A1204">
            <v>1203</v>
          </cell>
          <cell r="F1204" t="str">
            <v>Grey</v>
          </cell>
          <cell r="N1204" t="str">
            <v>Camcorders</v>
          </cell>
        </row>
        <row r="1205">
          <cell r="A1205">
            <v>1204</v>
          </cell>
          <cell r="F1205" t="str">
            <v>Grey</v>
          </cell>
          <cell r="N1205" t="str">
            <v>Camcorders</v>
          </cell>
        </row>
        <row r="1206">
          <cell r="A1206">
            <v>1205</v>
          </cell>
          <cell r="F1206" t="str">
            <v>Grey</v>
          </cell>
          <cell r="N1206" t="str">
            <v>Camcorders</v>
          </cell>
        </row>
        <row r="1207">
          <cell r="A1207">
            <v>1206</v>
          </cell>
          <cell r="F1207" t="str">
            <v>Grey</v>
          </cell>
          <cell r="N1207" t="str">
            <v>Camcorders</v>
          </cell>
        </row>
        <row r="1208">
          <cell r="A1208">
            <v>1207</v>
          </cell>
          <cell r="F1208" t="str">
            <v>Grey</v>
          </cell>
          <cell r="N1208" t="str">
            <v>Camcorders</v>
          </cell>
        </row>
        <row r="1209">
          <cell r="A1209">
            <v>1208</v>
          </cell>
          <cell r="F1209" t="str">
            <v>Grey</v>
          </cell>
          <cell r="N1209" t="str">
            <v>Camcorders</v>
          </cell>
        </row>
        <row r="1210">
          <cell r="A1210">
            <v>1209</v>
          </cell>
          <cell r="F1210" t="str">
            <v>Grey</v>
          </cell>
          <cell r="N1210" t="str">
            <v>Camcorders</v>
          </cell>
        </row>
        <row r="1211">
          <cell r="A1211">
            <v>1210</v>
          </cell>
          <cell r="F1211" t="str">
            <v>Grey</v>
          </cell>
          <cell r="N1211" t="str">
            <v>Camcorders</v>
          </cell>
        </row>
        <row r="1212">
          <cell r="A1212">
            <v>1211</v>
          </cell>
          <cell r="F1212" t="str">
            <v>Grey</v>
          </cell>
          <cell r="N1212" t="str">
            <v>Camcorders</v>
          </cell>
        </row>
        <row r="1213">
          <cell r="A1213">
            <v>1212</v>
          </cell>
          <cell r="F1213" t="str">
            <v>Grey</v>
          </cell>
          <cell r="N1213" t="str">
            <v>Camcorders</v>
          </cell>
        </row>
        <row r="1214">
          <cell r="A1214">
            <v>1213</v>
          </cell>
          <cell r="F1214" t="str">
            <v>Grey</v>
          </cell>
          <cell r="N1214" t="str">
            <v>Camcorders</v>
          </cell>
        </row>
        <row r="1215">
          <cell r="A1215">
            <v>1214</v>
          </cell>
          <cell r="F1215" t="str">
            <v>Grey</v>
          </cell>
          <cell r="N1215" t="str">
            <v>Camcorders</v>
          </cell>
        </row>
        <row r="1216">
          <cell r="A1216">
            <v>1215</v>
          </cell>
          <cell r="F1216" t="str">
            <v>Grey</v>
          </cell>
          <cell r="N1216" t="str">
            <v>Camcorders</v>
          </cell>
        </row>
        <row r="1217">
          <cell r="A1217">
            <v>1216</v>
          </cell>
          <cell r="F1217" t="str">
            <v>Black</v>
          </cell>
          <cell r="N1217" t="str">
            <v>Camcorders</v>
          </cell>
        </row>
        <row r="1218">
          <cell r="A1218">
            <v>1217</v>
          </cell>
          <cell r="F1218" t="str">
            <v>Black</v>
          </cell>
          <cell r="N1218" t="str">
            <v>Camcorders</v>
          </cell>
        </row>
        <row r="1219">
          <cell r="A1219">
            <v>1218</v>
          </cell>
          <cell r="F1219" t="str">
            <v>Black</v>
          </cell>
          <cell r="N1219" t="str">
            <v>Camcorders</v>
          </cell>
        </row>
        <row r="1220">
          <cell r="A1220">
            <v>1219</v>
          </cell>
          <cell r="F1220" t="str">
            <v>Blue</v>
          </cell>
          <cell r="N1220" t="str">
            <v>Camcorders</v>
          </cell>
        </row>
        <row r="1221">
          <cell r="A1221">
            <v>1220</v>
          </cell>
          <cell r="F1221" t="str">
            <v>Black</v>
          </cell>
          <cell r="N1221" t="str">
            <v>Camcorders</v>
          </cell>
        </row>
        <row r="1222">
          <cell r="A1222">
            <v>1221</v>
          </cell>
          <cell r="F1222" t="str">
            <v>Black</v>
          </cell>
          <cell r="N1222" t="str">
            <v>Camcorders</v>
          </cell>
        </row>
        <row r="1223">
          <cell r="A1223">
            <v>1222</v>
          </cell>
          <cell r="F1223" t="str">
            <v>Black</v>
          </cell>
          <cell r="N1223" t="str">
            <v>Camcorders</v>
          </cell>
        </row>
        <row r="1224">
          <cell r="A1224">
            <v>1223</v>
          </cell>
          <cell r="F1224" t="str">
            <v>Black</v>
          </cell>
          <cell r="N1224" t="str">
            <v>Camcorders</v>
          </cell>
        </row>
        <row r="1225">
          <cell r="A1225">
            <v>1224</v>
          </cell>
          <cell r="F1225" t="str">
            <v>Black</v>
          </cell>
          <cell r="N1225" t="str">
            <v>Camcorders</v>
          </cell>
        </row>
        <row r="1226">
          <cell r="A1226">
            <v>1225</v>
          </cell>
          <cell r="F1226" t="str">
            <v>Orange</v>
          </cell>
          <cell r="N1226" t="str">
            <v>Camcorders</v>
          </cell>
        </row>
        <row r="1227">
          <cell r="A1227">
            <v>1226</v>
          </cell>
          <cell r="F1227" t="str">
            <v>Black</v>
          </cell>
          <cell r="N1227" t="str">
            <v>Camcorders</v>
          </cell>
        </row>
        <row r="1228">
          <cell r="A1228">
            <v>1227</v>
          </cell>
          <cell r="F1228" t="str">
            <v>Orange</v>
          </cell>
          <cell r="N1228" t="str">
            <v>Camcorders</v>
          </cell>
        </row>
        <row r="1229">
          <cell r="A1229">
            <v>1228</v>
          </cell>
          <cell r="F1229" t="str">
            <v>Blue</v>
          </cell>
          <cell r="N1229" t="str">
            <v>Camcorders</v>
          </cell>
        </row>
        <row r="1230">
          <cell r="A1230">
            <v>1229</v>
          </cell>
          <cell r="F1230" t="str">
            <v>Black</v>
          </cell>
          <cell r="N1230" t="str">
            <v>Camcorders</v>
          </cell>
        </row>
        <row r="1231">
          <cell r="A1231">
            <v>1230</v>
          </cell>
          <cell r="F1231" t="str">
            <v>Blue</v>
          </cell>
          <cell r="N1231" t="str">
            <v>Camcorders</v>
          </cell>
        </row>
        <row r="1232">
          <cell r="A1232">
            <v>1231</v>
          </cell>
          <cell r="F1232" t="str">
            <v>Black</v>
          </cell>
          <cell r="N1232" t="str">
            <v>Camcorders</v>
          </cell>
        </row>
        <row r="1233">
          <cell r="A1233">
            <v>1232</v>
          </cell>
          <cell r="F1233" t="str">
            <v>Black</v>
          </cell>
          <cell r="N1233" t="str">
            <v>Camcorders</v>
          </cell>
        </row>
        <row r="1234">
          <cell r="A1234">
            <v>1233</v>
          </cell>
          <cell r="F1234" t="str">
            <v>Blue</v>
          </cell>
          <cell r="N1234" t="str">
            <v>Camcorders</v>
          </cell>
        </row>
        <row r="1235">
          <cell r="A1235">
            <v>1234</v>
          </cell>
          <cell r="F1235" t="str">
            <v>Blue</v>
          </cell>
          <cell r="N1235" t="str">
            <v>Camcorders</v>
          </cell>
        </row>
        <row r="1236">
          <cell r="A1236">
            <v>1235</v>
          </cell>
          <cell r="F1236" t="str">
            <v>Blue</v>
          </cell>
          <cell r="N1236" t="str">
            <v>Camcorders</v>
          </cell>
        </row>
        <row r="1237">
          <cell r="A1237">
            <v>1236</v>
          </cell>
          <cell r="F1237" t="str">
            <v>Blue</v>
          </cell>
          <cell r="N1237" t="str">
            <v>Camcorders</v>
          </cell>
        </row>
        <row r="1238">
          <cell r="A1238">
            <v>1237</v>
          </cell>
          <cell r="F1238" t="str">
            <v>Blue</v>
          </cell>
          <cell r="N1238" t="str">
            <v>Camcorders</v>
          </cell>
        </row>
        <row r="1239">
          <cell r="A1239">
            <v>1238</v>
          </cell>
          <cell r="F1239" t="str">
            <v>Blue</v>
          </cell>
          <cell r="N1239" t="str">
            <v>Camcorders</v>
          </cell>
        </row>
        <row r="1240">
          <cell r="A1240">
            <v>1239</v>
          </cell>
          <cell r="F1240" t="str">
            <v>Blue</v>
          </cell>
          <cell r="N1240" t="str">
            <v>Camcorders</v>
          </cell>
        </row>
        <row r="1241">
          <cell r="A1241">
            <v>1240</v>
          </cell>
          <cell r="F1241" t="str">
            <v>White</v>
          </cell>
          <cell r="N1241" t="str">
            <v>Camcorders</v>
          </cell>
        </row>
        <row r="1242">
          <cell r="A1242">
            <v>1241</v>
          </cell>
          <cell r="F1242" t="str">
            <v>White</v>
          </cell>
          <cell r="N1242" t="str">
            <v>Camcorders</v>
          </cell>
        </row>
        <row r="1243">
          <cell r="A1243">
            <v>1242</v>
          </cell>
          <cell r="F1243" t="str">
            <v>White</v>
          </cell>
          <cell r="N1243" t="str">
            <v>Camcorders</v>
          </cell>
        </row>
        <row r="1244">
          <cell r="A1244">
            <v>1243</v>
          </cell>
          <cell r="F1244" t="str">
            <v>White</v>
          </cell>
          <cell r="N1244" t="str">
            <v>Camcorders</v>
          </cell>
        </row>
        <row r="1245">
          <cell r="A1245">
            <v>1244</v>
          </cell>
          <cell r="F1245" t="str">
            <v>White</v>
          </cell>
          <cell r="N1245" t="str">
            <v>Camcorders</v>
          </cell>
        </row>
        <row r="1246">
          <cell r="A1246">
            <v>1245</v>
          </cell>
          <cell r="F1246" t="str">
            <v>White</v>
          </cell>
          <cell r="N1246" t="str">
            <v>Camcorders</v>
          </cell>
        </row>
        <row r="1247">
          <cell r="A1247">
            <v>1246</v>
          </cell>
          <cell r="F1247" t="str">
            <v>White</v>
          </cell>
          <cell r="N1247" t="str">
            <v>Camcorders</v>
          </cell>
        </row>
        <row r="1248">
          <cell r="A1248">
            <v>1247</v>
          </cell>
          <cell r="F1248" t="str">
            <v>Silver</v>
          </cell>
          <cell r="N1248" t="str">
            <v>Cameras &amp; Camcorders Accessories</v>
          </cell>
        </row>
        <row r="1249">
          <cell r="A1249">
            <v>1248</v>
          </cell>
          <cell r="F1249" t="str">
            <v>Black</v>
          </cell>
          <cell r="N1249" t="str">
            <v>Cameras &amp; Camcorders Accessories</v>
          </cell>
        </row>
        <row r="1250">
          <cell r="A1250">
            <v>1249</v>
          </cell>
          <cell r="F1250" t="str">
            <v>White</v>
          </cell>
          <cell r="N1250" t="str">
            <v>Cameras &amp; Camcorders Accessories</v>
          </cell>
        </row>
        <row r="1251">
          <cell r="A1251">
            <v>1250</v>
          </cell>
          <cell r="F1251" t="str">
            <v>Silver</v>
          </cell>
          <cell r="N1251" t="str">
            <v>Cameras &amp; Camcorders Accessories</v>
          </cell>
        </row>
        <row r="1252">
          <cell r="A1252">
            <v>1251</v>
          </cell>
          <cell r="F1252" t="str">
            <v>Black</v>
          </cell>
          <cell r="N1252" t="str">
            <v>Cameras &amp; Camcorders Accessories</v>
          </cell>
        </row>
        <row r="1253">
          <cell r="A1253">
            <v>1252</v>
          </cell>
          <cell r="F1253" t="str">
            <v>White</v>
          </cell>
          <cell r="N1253" t="str">
            <v>Cameras &amp; Camcorders Accessories</v>
          </cell>
        </row>
        <row r="1254">
          <cell r="A1254">
            <v>1253</v>
          </cell>
          <cell r="F1254" t="str">
            <v>Silver</v>
          </cell>
          <cell r="N1254" t="str">
            <v>Cameras &amp; Camcorders Accessories</v>
          </cell>
        </row>
        <row r="1255">
          <cell r="A1255">
            <v>1254</v>
          </cell>
          <cell r="F1255" t="str">
            <v>Black</v>
          </cell>
          <cell r="N1255" t="str">
            <v>Cameras &amp; Camcorders Accessories</v>
          </cell>
        </row>
        <row r="1256">
          <cell r="A1256">
            <v>1255</v>
          </cell>
          <cell r="F1256" t="str">
            <v>White</v>
          </cell>
          <cell r="N1256" t="str">
            <v>Cameras &amp; Camcorders Accessories</v>
          </cell>
        </row>
        <row r="1257">
          <cell r="A1257">
            <v>1256</v>
          </cell>
          <cell r="F1257" t="str">
            <v>Blue</v>
          </cell>
          <cell r="N1257" t="str">
            <v>Cameras &amp; Camcorders Accessories</v>
          </cell>
        </row>
        <row r="1258">
          <cell r="A1258">
            <v>1257</v>
          </cell>
          <cell r="F1258" t="str">
            <v>Pink</v>
          </cell>
          <cell r="N1258" t="str">
            <v>Cameras &amp; Camcorders Accessories</v>
          </cell>
        </row>
        <row r="1259">
          <cell r="A1259">
            <v>1258</v>
          </cell>
          <cell r="F1259" t="str">
            <v>Blue</v>
          </cell>
          <cell r="N1259" t="str">
            <v>Cameras &amp; Camcorders Accessories</v>
          </cell>
        </row>
        <row r="1260">
          <cell r="A1260">
            <v>1259</v>
          </cell>
          <cell r="F1260" t="str">
            <v>Black</v>
          </cell>
          <cell r="N1260" t="str">
            <v>Cameras &amp; Camcorders Accessories</v>
          </cell>
        </row>
        <row r="1261">
          <cell r="A1261">
            <v>1260</v>
          </cell>
          <cell r="F1261" t="str">
            <v>Silver</v>
          </cell>
          <cell r="N1261" t="str">
            <v>Cameras &amp; Camcorders Accessories</v>
          </cell>
        </row>
        <row r="1262">
          <cell r="A1262">
            <v>1261</v>
          </cell>
          <cell r="F1262" t="str">
            <v>White</v>
          </cell>
          <cell r="N1262" t="str">
            <v>Cameras &amp; Camcorders Accessories</v>
          </cell>
        </row>
        <row r="1263">
          <cell r="A1263">
            <v>1262</v>
          </cell>
          <cell r="F1263" t="str">
            <v>Black</v>
          </cell>
          <cell r="N1263" t="str">
            <v>Cameras &amp; Camcorders Accessories</v>
          </cell>
        </row>
        <row r="1264">
          <cell r="A1264">
            <v>1263</v>
          </cell>
          <cell r="F1264" t="str">
            <v>Silver</v>
          </cell>
          <cell r="N1264" t="str">
            <v>Cameras &amp; Camcorders Accessories</v>
          </cell>
        </row>
        <row r="1265">
          <cell r="A1265">
            <v>1264</v>
          </cell>
          <cell r="F1265" t="str">
            <v>Black</v>
          </cell>
          <cell r="N1265" t="str">
            <v>Cameras &amp; Camcorders Accessories</v>
          </cell>
        </row>
        <row r="1266">
          <cell r="A1266">
            <v>1265</v>
          </cell>
          <cell r="F1266" t="str">
            <v>White</v>
          </cell>
          <cell r="N1266" t="str">
            <v>Cameras &amp; Camcorders Accessories</v>
          </cell>
        </row>
        <row r="1267">
          <cell r="A1267">
            <v>1266</v>
          </cell>
          <cell r="F1267" t="str">
            <v>Silver</v>
          </cell>
          <cell r="N1267" t="str">
            <v>Cameras &amp; Camcorders Accessories</v>
          </cell>
        </row>
        <row r="1268">
          <cell r="A1268">
            <v>1267</v>
          </cell>
          <cell r="F1268" t="str">
            <v>Pink</v>
          </cell>
          <cell r="N1268" t="str">
            <v>Cameras &amp; Camcorders Accessories</v>
          </cell>
        </row>
        <row r="1269">
          <cell r="A1269">
            <v>1268</v>
          </cell>
          <cell r="F1269" t="str">
            <v>White</v>
          </cell>
          <cell r="N1269" t="str">
            <v>Cameras &amp; Camcorders Accessories</v>
          </cell>
        </row>
        <row r="1270">
          <cell r="A1270">
            <v>1269</v>
          </cell>
          <cell r="F1270" t="str">
            <v>Blue</v>
          </cell>
          <cell r="N1270" t="str">
            <v>Cameras &amp; Camcorders Accessories</v>
          </cell>
        </row>
        <row r="1271">
          <cell r="A1271">
            <v>1270</v>
          </cell>
          <cell r="F1271" t="str">
            <v>Pink</v>
          </cell>
          <cell r="N1271" t="str">
            <v>Cameras &amp; Camcorders Accessories</v>
          </cell>
        </row>
        <row r="1272">
          <cell r="A1272">
            <v>1271</v>
          </cell>
          <cell r="F1272" t="str">
            <v>Yellow</v>
          </cell>
          <cell r="N1272" t="str">
            <v>Cameras &amp; Camcorders Accessories</v>
          </cell>
        </row>
        <row r="1273">
          <cell r="A1273">
            <v>1272</v>
          </cell>
          <cell r="F1273" t="str">
            <v>White</v>
          </cell>
          <cell r="N1273" t="str">
            <v>Cameras &amp; Camcorders Accessories</v>
          </cell>
        </row>
        <row r="1274">
          <cell r="A1274">
            <v>1273</v>
          </cell>
          <cell r="F1274" t="str">
            <v>Silver</v>
          </cell>
          <cell r="N1274" t="str">
            <v>Cameras &amp; Camcorders Accessories</v>
          </cell>
        </row>
        <row r="1275">
          <cell r="A1275">
            <v>1274</v>
          </cell>
          <cell r="F1275" t="str">
            <v>White</v>
          </cell>
          <cell r="N1275" t="str">
            <v>Cameras &amp; Camcorders Accessories</v>
          </cell>
        </row>
        <row r="1276">
          <cell r="A1276">
            <v>1275</v>
          </cell>
          <cell r="F1276" t="str">
            <v>Black</v>
          </cell>
          <cell r="N1276" t="str">
            <v>Cameras &amp; Camcorders Accessories</v>
          </cell>
        </row>
        <row r="1277">
          <cell r="A1277">
            <v>1276</v>
          </cell>
          <cell r="F1277" t="str">
            <v>Pink</v>
          </cell>
          <cell r="N1277" t="str">
            <v>Cameras &amp; Camcorders Accessories</v>
          </cell>
        </row>
        <row r="1278">
          <cell r="A1278">
            <v>1277</v>
          </cell>
          <cell r="F1278" t="str">
            <v>Silver</v>
          </cell>
          <cell r="N1278" t="str">
            <v>Cameras &amp; Camcorders Accessories</v>
          </cell>
        </row>
        <row r="1279">
          <cell r="A1279">
            <v>1278</v>
          </cell>
          <cell r="F1279" t="str">
            <v>Blue</v>
          </cell>
          <cell r="N1279" t="str">
            <v>Cameras &amp; Camcorders Accessories</v>
          </cell>
        </row>
        <row r="1280">
          <cell r="A1280">
            <v>1279</v>
          </cell>
          <cell r="F1280" t="str">
            <v>Black</v>
          </cell>
          <cell r="N1280" t="str">
            <v>Cameras &amp; Camcorders Accessories</v>
          </cell>
        </row>
        <row r="1281">
          <cell r="A1281">
            <v>1280</v>
          </cell>
          <cell r="F1281" t="str">
            <v>Silver</v>
          </cell>
          <cell r="N1281" t="str">
            <v>Cameras &amp; Camcorders Accessories</v>
          </cell>
        </row>
        <row r="1282">
          <cell r="A1282">
            <v>1281</v>
          </cell>
          <cell r="F1282" t="str">
            <v>White</v>
          </cell>
          <cell r="N1282" t="str">
            <v>Cameras &amp; Camcorders Accessories</v>
          </cell>
        </row>
        <row r="1283">
          <cell r="A1283">
            <v>1282</v>
          </cell>
          <cell r="F1283" t="str">
            <v>Red</v>
          </cell>
          <cell r="N1283" t="str">
            <v>Cameras &amp; Camcorders Accessories</v>
          </cell>
        </row>
        <row r="1284">
          <cell r="A1284">
            <v>1283</v>
          </cell>
          <cell r="F1284" t="str">
            <v>White</v>
          </cell>
          <cell r="N1284" t="str">
            <v>Cameras &amp; Camcorders Accessories</v>
          </cell>
        </row>
        <row r="1285">
          <cell r="A1285">
            <v>1284</v>
          </cell>
          <cell r="F1285" t="str">
            <v>Black</v>
          </cell>
          <cell r="N1285" t="str">
            <v>Cameras &amp; Camcorders Accessories</v>
          </cell>
        </row>
        <row r="1286">
          <cell r="A1286">
            <v>1285</v>
          </cell>
          <cell r="F1286" t="str">
            <v>Silver</v>
          </cell>
          <cell r="N1286" t="str">
            <v>Cameras &amp; Camcorders Accessories</v>
          </cell>
        </row>
        <row r="1287">
          <cell r="A1287">
            <v>1286</v>
          </cell>
          <cell r="F1287" t="str">
            <v>Black</v>
          </cell>
          <cell r="N1287" t="str">
            <v>Cameras &amp; Camcorders Accessories</v>
          </cell>
        </row>
        <row r="1288">
          <cell r="A1288">
            <v>1287</v>
          </cell>
          <cell r="F1288" t="str">
            <v>White</v>
          </cell>
          <cell r="N1288" t="str">
            <v>Cameras &amp; Camcorders Accessories</v>
          </cell>
        </row>
        <row r="1289">
          <cell r="A1289">
            <v>1288</v>
          </cell>
          <cell r="F1289" t="str">
            <v>Silver</v>
          </cell>
          <cell r="N1289" t="str">
            <v>Cameras &amp; Camcorders Accessories</v>
          </cell>
        </row>
        <row r="1290">
          <cell r="A1290">
            <v>1289</v>
          </cell>
          <cell r="F1290" t="str">
            <v>Grey</v>
          </cell>
          <cell r="N1290" t="str">
            <v>Cameras &amp; Camcorders Accessories</v>
          </cell>
        </row>
        <row r="1291">
          <cell r="A1291">
            <v>1290</v>
          </cell>
          <cell r="F1291" t="str">
            <v>Silver</v>
          </cell>
          <cell r="N1291" t="str">
            <v>Cameras &amp; Camcorders Accessories</v>
          </cell>
        </row>
        <row r="1292">
          <cell r="A1292">
            <v>1291</v>
          </cell>
          <cell r="F1292" t="str">
            <v>White</v>
          </cell>
          <cell r="N1292" t="str">
            <v>Cameras &amp; Camcorders Accessories</v>
          </cell>
        </row>
        <row r="1293">
          <cell r="A1293">
            <v>1292</v>
          </cell>
          <cell r="F1293" t="str">
            <v>Black</v>
          </cell>
          <cell r="N1293" t="str">
            <v>Cameras &amp; Camcorders Accessories</v>
          </cell>
        </row>
        <row r="1294">
          <cell r="A1294">
            <v>1293</v>
          </cell>
          <cell r="F1294" t="str">
            <v>Silver</v>
          </cell>
          <cell r="N1294" t="str">
            <v>Cameras &amp; Camcorders Accessories</v>
          </cell>
        </row>
        <row r="1295">
          <cell r="A1295">
            <v>1294</v>
          </cell>
          <cell r="F1295" t="str">
            <v>White</v>
          </cell>
          <cell r="N1295" t="str">
            <v>Cameras &amp; Camcorders Accessories</v>
          </cell>
        </row>
        <row r="1296">
          <cell r="A1296">
            <v>1295</v>
          </cell>
          <cell r="F1296" t="str">
            <v>Black</v>
          </cell>
          <cell r="N1296" t="str">
            <v>Cameras &amp; Camcorders Accessories</v>
          </cell>
        </row>
        <row r="1297">
          <cell r="A1297">
            <v>1296</v>
          </cell>
          <cell r="F1297" t="str">
            <v>Black</v>
          </cell>
          <cell r="N1297" t="str">
            <v>Cameras &amp; Camcorders Accessories</v>
          </cell>
        </row>
        <row r="1298">
          <cell r="A1298">
            <v>1297</v>
          </cell>
          <cell r="F1298" t="str">
            <v>White</v>
          </cell>
          <cell r="N1298" t="str">
            <v>Cameras &amp; Camcorders Accessories</v>
          </cell>
        </row>
        <row r="1299">
          <cell r="A1299">
            <v>1298</v>
          </cell>
          <cell r="F1299" t="str">
            <v>Yellow</v>
          </cell>
          <cell r="N1299" t="str">
            <v>Cameras &amp; Camcorders Accessories</v>
          </cell>
        </row>
        <row r="1300">
          <cell r="A1300">
            <v>1299</v>
          </cell>
          <cell r="F1300" t="str">
            <v>Blue</v>
          </cell>
          <cell r="N1300" t="str">
            <v>Cameras &amp; Camcorders Accessories</v>
          </cell>
        </row>
        <row r="1301">
          <cell r="A1301">
            <v>1300</v>
          </cell>
          <cell r="F1301" t="str">
            <v>Black</v>
          </cell>
          <cell r="N1301" t="str">
            <v>Cameras &amp; Camcorders Accessories</v>
          </cell>
        </row>
        <row r="1302">
          <cell r="A1302">
            <v>1301</v>
          </cell>
          <cell r="F1302" t="str">
            <v>White</v>
          </cell>
          <cell r="N1302" t="str">
            <v>Cameras &amp; Camcorders Accessories</v>
          </cell>
        </row>
        <row r="1303">
          <cell r="A1303">
            <v>1302</v>
          </cell>
          <cell r="F1303" t="str">
            <v>Silver</v>
          </cell>
          <cell r="N1303" t="str">
            <v>Cameras &amp; Camcorders Accessories</v>
          </cell>
        </row>
        <row r="1304">
          <cell r="A1304">
            <v>1303</v>
          </cell>
          <cell r="F1304" t="str">
            <v>Blue</v>
          </cell>
          <cell r="N1304" t="str">
            <v>Cameras &amp; Camcorders Accessories</v>
          </cell>
        </row>
        <row r="1305">
          <cell r="A1305">
            <v>1304</v>
          </cell>
          <cell r="F1305" t="str">
            <v>White</v>
          </cell>
          <cell r="N1305" t="str">
            <v>Cameras &amp; Camcorders Accessories</v>
          </cell>
        </row>
        <row r="1306">
          <cell r="A1306">
            <v>1305</v>
          </cell>
          <cell r="F1306" t="str">
            <v>Silver</v>
          </cell>
          <cell r="N1306" t="str">
            <v>Cameras &amp; Camcorders Accessories</v>
          </cell>
        </row>
        <row r="1307">
          <cell r="A1307">
            <v>1306</v>
          </cell>
          <cell r="F1307" t="str">
            <v>Black</v>
          </cell>
          <cell r="N1307" t="str">
            <v>Cameras &amp; Camcorders Accessories</v>
          </cell>
        </row>
        <row r="1308">
          <cell r="A1308">
            <v>1307</v>
          </cell>
          <cell r="F1308" t="str">
            <v>Grey</v>
          </cell>
          <cell r="N1308" t="str">
            <v>Cameras &amp; Camcorders Accessories</v>
          </cell>
        </row>
        <row r="1309">
          <cell r="A1309">
            <v>1308</v>
          </cell>
          <cell r="F1309" t="str">
            <v>Purple</v>
          </cell>
          <cell r="N1309" t="str">
            <v>Cameras &amp; Camcorders Accessories</v>
          </cell>
        </row>
        <row r="1310">
          <cell r="A1310">
            <v>1309</v>
          </cell>
          <cell r="F1310" t="str">
            <v>Black</v>
          </cell>
          <cell r="N1310" t="str">
            <v>Cameras &amp; Camcorders Accessories</v>
          </cell>
        </row>
        <row r="1311">
          <cell r="A1311">
            <v>1310</v>
          </cell>
          <cell r="F1311" t="str">
            <v>Silver</v>
          </cell>
          <cell r="N1311" t="str">
            <v>Cameras &amp; Camcorders Accessories</v>
          </cell>
        </row>
        <row r="1312">
          <cell r="A1312">
            <v>1311</v>
          </cell>
          <cell r="F1312" t="str">
            <v>White</v>
          </cell>
          <cell r="N1312" t="str">
            <v>Cameras &amp; Camcorders Accessories</v>
          </cell>
        </row>
        <row r="1313">
          <cell r="A1313">
            <v>1312</v>
          </cell>
          <cell r="F1313" t="str">
            <v>Blue</v>
          </cell>
          <cell r="N1313" t="str">
            <v>Cameras &amp; Camcorders Accessories</v>
          </cell>
        </row>
        <row r="1314">
          <cell r="A1314">
            <v>1313</v>
          </cell>
          <cell r="F1314" t="str">
            <v>Black</v>
          </cell>
          <cell r="N1314" t="str">
            <v>Cameras &amp; Camcorders Accessories</v>
          </cell>
        </row>
        <row r="1315">
          <cell r="A1315">
            <v>1314</v>
          </cell>
          <cell r="F1315" t="str">
            <v>Silver</v>
          </cell>
          <cell r="N1315" t="str">
            <v>Cameras &amp; Camcorders Accessories</v>
          </cell>
        </row>
        <row r="1316">
          <cell r="A1316">
            <v>1315</v>
          </cell>
          <cell r="F1316" t="str">
            <v>Pink</v>
          </cell>
          <cell r="N1316" t="str">
            <v>Cameras &amp; Camcorders Accessories</v>
          </cell>
        </row>
        <row r="1317">
          <cell r="A1317">
            <v>1316</v>
          </cell>
          <cell r="F1317" t="str">
            <v>Black</v>
          </cell>
          <cell r="N1317" t="str">
            <v>Home &amp; Office Phones</v>
          </cell>
        </row>
        <row r="1318">
          <cell r="A1318">
            <v>1317</v>
          </cell>
          <cell r="F1318" t="str">
            <v>Black</v>
          </cell>
          <cell r="N1318" t="str">
            <v>Home &amp; Office Phones</v>
          </cell>
        </row>
        <row r="1319">
          <cell r="A1319">
            <v>1318</v>
          </cell>
          <cell r="F1319" t="str">
            <v>Black</v>
          </cell>
          <cell r="N1319" t="str">
            <v>Home &amp; Office Phones</v>
          </cell>
        </row>
        <row r="1320">
          <cell r="A1320">
            <v>1319</v>
          </cell>
          <cell r="F1320" t="str">
            <v>Black</v>
          </cell>
          <cell r="N1320" t="str">
            <v>Home &amp; Office Phones</v>
          </cell>
        </row>
        <row r="1321">
          <cell r="A1321">
            <v>1320</v>
          </cell>
          <cell r="F1321" t="str">
            <v>Black</v>
          </cell>
          <cell r="N1321" t="str">
            <v>Home &amp; Office Phones</v>
          </cell>
        </row>
        <row r="1322">
          <cell r="A1322">
            <v>1321</v>
          </cell>
          <cell r="F1322" t="str">
            <v>Black</v>
          </cell>
          <cell r="N1322" t="str">
            <v>Home &amp; Office Phones</v>
          </cell>
        </row>
        <row r="1323">
          <cell r="A1323">
            <v>1322</v>
          </cell>
          <cell r="F1323" t="str">
            <v>Black</v>
          </cell>
          <cell r="N1323" t="str">
            <v>Home &amp; Office Phones</v>
          </cell>
        </row>
        <row r="1324">
          <cell r="A1324">
            <v>1323</v>
          </cell>
          <cell r="F1324" t="str">
            <v>Black</v>
          </cell>
          <cell r="N1324" t="str">
            <v>Home &amp; Office Phones</v>
          </cell>
        </row>
        <row r="1325">
          <cell r="A1325">
            <v>1324</v>
          </cell>
          <cell r="F1325" t="str">
            <v>Black</v>
          </cell>
          <cell r="N1325" t="str">
            <v>Home &amp; Office Phones</v>
          </cell>
        </row>
        <row r="1326">
          <cell r="A1326">
            <v>1325</v>
          </cell>
          <cell r="F1326" t="str">
            <v>Black</v>
          </cell>
          <cell r="N1326" t="str">
            <v>Home &amp; Office Phones</v>
          </cell>
        </row>
        <row r="1327">
          <cell r="A1327">
            <v>1326</v>
          </cell>
          <cell r="F1327" t="str">
            <v>Black</v>
          </cell>
          <cell r="N1327" t="str">
            <v>Home &amp; Office Phones</v>
          </cell>
        </row>
        <row r="1328">
          <cell r="A1328">
            <v>1327</v>
          </cell>
          <cell r="F1328" t="str">
            <v>Black</v>
          </cell>
          <cell r="N1328" t="str">
            <v>Home &amp; Office Phones</v>
          </cell>
        </row>
        <row r="1329">
          <cell r="A1329">
            <v>1328</v>
          </cell>
          <cell r="F1329" t="str">
            <v>Black</v>
          </cell>
          <cell r="N1329" t="str">
            <v>Home &amp; Office Phones</v>
          </cell>
        </row>
        <row r="1330">
          <cell r="A1330">
            <v>1329</v>
          </cell>
          <cell r="F1330" t="str">
            <v>Black</v>
          </cell>
          <cell r="N1330" t="str">
            <v>Home &amp; Office Phones</v>
          </cell>
        </row>
        <row r="1331">
          <cell r="A1331">
            <v>1330</v>
          </cell>
          <cell r="F1331" t="str">
            <v>Black</v>
          </cell>
          <cell r="N1331" t="str">
            <v>Home &amp; Office Phones</v>
          </cell>
        </row>
        <row r="1332">
          <cell r="A1332">
            <v>1331</v>
          </cell>
          <cell r="F1332" t="str">
            <v>Black</v>
          </cell>
          <cell r="N1332" t="str">
            <v>Home &amp; Office Phones</v>
          </cell>
        </row>
        <row r="1333">
          <cell r="A1333">
            <v>1332</v>
          </cell>
          <cell r="F1333" t="str">
            <v>Black</v>
          </cell>
          <cell r="N1333" t="str">
            <v>Home &amp; Office Phones</v>
          </cell>
        </row>
        <row r="1334">
          <cell r="A1334">
            <v>1333</v>
          </cell>
          <cell r="F1334" t="str">
            <v>Black</v>
          </cell>
          <cell r="N1334" t="str">
            <v>Home &amp; Office Phones</v>
          </cell>
        </row>
        <row r="1335">
          <cell r="A1335">
            <v>1334</v>
          </cell>
          <cell r="F1335" t="str">
            <v>Black</v>
          </cell>
          <cell r="N1335" t="str">
            <v>Home &amp; Office Phones</v>
          </cell>
        </row>
        <row r="1336">
          <cell r="A1336">
            <v>1335</v>
          </cell>
          <cell r="F1336" t="str">
            <v>Black</v>
          </cell>
          <cell r="N1336" t="str">
            <v>Home &amp; Office Phones</v>
          </cell>
        </row>
        <row r="1337">
          <cell r="A1337">
            <v>1336</v>
          </cell>
          <cell r="F1337" t="str">
            <v>Black</v>
          </cell>
          <cell r="N1337" t="str">
            <v>Home &amp; Office Phones</v>
          </cell>
        </row>
        <row r="1338">
          <cell r="A1338">
            <v>1337</v>
          </cell>
          <cell r="F1338" t="str">
            <v>Black</v>
          </cell>
          <cell r="N1338" t="str">
            <v>Home &amp; Office Phones</v>
          </cell>
        </row>
        <row r="1339">
          <cell r="A1339">
            <v>1338</v>
          </cell>
          <cell r="F1339" t="str">
            <v>Black</v>
          </cell>
          <cell r="N1339" t="str">
            <v>Home &amp; Office Phones</v>
          </cell>
        </row>
        <row r="1340">
          <cell r="A1340">
            <v>1339</v>
          </cell>
          <cell r="F1340" t="str">
            <v>Black</v>
          </cell>
          <cell r="N1340" t="str">
            <v>Home &amp; Office Phones</v>
          </cell>
        </row>
        <row r="1341">
          <cell r="A1341">
            <v>1340</v>
          </cell>
          <cell r="F1341" t="str">
            <v>Black</v>
          </cell>
          <cell r="N1341" t="str">
            <v>Home &amp; Office Phones</v>
          </cell>
        </row>
        <row r="1342">
          <cell r="A1342">
            <v>1341</v>
          </cell>
          <cell r="F1342" t="str">
            <v>Black</v>
          </cell>
          <cell r="N1342" t="str">
            <v>Home &amp; Office Phones</v>
          </cell>
        </row>
        <row r="1343">
          <cell r="A1343">
            <v>1342</v>
          </cell>
          <cell r="F1343" t="str">
            <v>Black</v>
          </cell>
          <cell r="N1343" t="str">
            <v>Home &amp; Office Phones</v>
          </cell>
        </row>
        <row r="1344">
          <cell r="A1344">
            <v>1343</v>
          </cell>
          <cell r="F1344" t="str">
            <v>Black</v>
          </cell>
          <cell r="N1344" t="str">
            <v>Home &amp; Office Phones</v>
          </cell>
        </row>
        <row r="1345">
          <cell r="A1345">
            <v>1344</v>
          </cell>
          <cell r="F1345" t="str">
            <v>Black</v>
          </cell>
          <cell r="N1345" t="str">
            <v>Home &amp; Office Phones</v>
          </cell>
        </row>
        <row r="1346">
          <cell r="A1346">
            <v>1345</v>
          </cell>
          <cell r="F1346" t="str">
            <v>Black</v>
          </cell>
          <cell r="N1346" t="str">
            <v>Home &amp; Office Phones</v>
          </cell>
        </row>
        <row r="1347">
          <cell r="A1347">
            <v>1346</v>
          </cell>
          <cell r="F1347" t="str">
            <v>Black</v>
          </cell>
          <cell r="N1347" t="str">
            <v>Home &amp; Office Phones</v>
          </cell>
        </row>
        <row r="1348">
          <cell r="A1348">
            <v>1347</v>
          </cell>
          <cell r="F1348" t="str">
            <v>Black</v>
          </cell>
          <cell r="N1348" t="str">
            <v>Home &amp; Office Phones</v>
          </cell>
        </row>
        <row r="1349">
          <cell r="A1349">
            <v>1348</v>
          </cell>
          <cell r="F1349" t="str">
            <v>Black</v>
          </cell>
          <cell r="N1349" t="str">
            <v>Home &amp; Office Phones</v>
          </cell>
        </row>
        <row r="1350">
          <cell r="A1350">
            <v>1349</v>
          </cell>
          <cell r="F1350" t="str">
            <v>White</v>
          </cell>
          <cell r="N1350" t="str">
            <v>Home &amp; Office Phones</v>
          </cell>
        </row>
        <row r="1351">
          <cell r="A1351">
            <v>1350</v>
          </cell>
          <cell r="F1351" t="str">
            <v>White</v>
          </cell>
          <cell r="N1351" t="str">
            <v>Home &amp; Office Phones</v>
          </cell>
        </row>
        <row r="1352">
          <cell r="A1352">
            <v>1351</v>
          </cell>
          <cell r="F1352" t="str">
            <v>White</v>
          </cell>
          <cell r="N1352" t="str">
            <v>Home &amp; Office Phones</v>
          </cell>
        </row>
        <row r="1353">
          <cell r="A1353">
            <v>1352</v>
          </cell>
          <cell r="F1353" t="str">
            <v>White</v>
          </cell>
          <cell r="N1353" t="str">
            <v>Home &amp; Office Phones</v>
          </cell>
        </row>
        <row r="1354">
          <cell r="A1354">
            <v>1353</v>
          </cell>
          <cell r="F1354" t="str">
            <v>White</v>
          </cell>
          <cell r="N1354" t="str">
            <v>Home &amp; Office Phones</v>
          </cell>
        </row>
        <row r="1355">
          <cell r="A1355">
            <v>1354</v>
          </cell>
          <cell r="F1355" t="str">
            <v>White</v>
          </cell>
          <cell r="N1355" t="str">
            <v>Home &amp; Office Phones</v>
          </cell>
        </row>
        <row r="1356">
          <cell r="A1356">
            <v>1355</v>
          </cell>
          <cell r="F1356" t="str">
            <v>White</v>
          </cell>
          <cell r="N1356" t="str">
            <v>Home &amp; Office Phones</v>
          </cell>
        </row>
        <row r="1357">
          <cell r="A1357">
            <v>1356</v>
          </cell>
          <cell r="F1357" t="str">
            <v>White</v>
          </cell>
          <cell r="N1357" t="str">
            <v>Home &amp; Office Phones</v>
          </cell>
        </row>
        <row r="1358">
          <cell r="A1358">
            <v>1357</v>
          </cell>
          <cell r="F1358" t="str">
            <v>White</v>
          </cell>
          <cell r="N1358" t="str">
            <v>Home &amp; Office Phones</v>
          </cell>
        </row>
        <row r="1359">
          <cell r="A1359">
            <v>1358</v>
          </cell>
          <cell r="F1359" t="str">
            <v>White</v>
          </cell>
          <cell r="N1359" t="str">
            <v>Home &amp; Office Phones</v>
          </cell>
        </row>
        <row r="1360">
          <cell r="A1360">
            <v>1359</v>
          </cell>
          <cell r="F1360" t="str">
            <v>White</v>
          </cell>
          <cell r="N1360" t="str">
            <v>Home &amp; Office Phones</v>
          </cell>
        </row>
        <row r="1361">
          <cell r="A1361">
            <v>1360</v>
          </cell>
          <cell r="F1361" t="str">
            <v>White</v>
          </cell>
          <cell r="N1361" t="str">
            <v>Home &amp; Office Phones</v>
          </cell>
        </row>
        <row r="1362">
          <cell r="A1362">
            <v>1361</v>
          </cell>
          <cell r="F1362" t="str">
            <v>White</v>
          </cell>
          <cell r="N1362" t="str">
            <v>Home &amp; Office Phones</v>
          </cell>
        </row>
        <row r="1363">
          <cell r="A1363">
            <v>1362</v>
          </cell>
          <cell r="F1363" t="str">
            <v>White</v>
          </cell>
          <cell r="N1363" t="str">
            <v>Home &amp; Office Phones</v>
          </cell>
        </row>
        <row r="1364">
          <cell r="A1364">
            <v>1363</v>
          </cell>
          <cell r="F1364" t="str">
            <v>White</v>
          </cell>
          <cell r="N1364" t="str">
            <v>Home &amp; Office Phones</v>
          </cell>
        </row>
        <row r="1365">
          <cell r="A1365">
            <v>1364</v>
          </cell>
          <cell r="F1365" t="str">
            <v>White</v>
          </cell>
          <cell r="N1365" t="str">
            <v>Home &amp; Office Phones</v>
          </cell>
        </row>
        <row r="1366">
          <cell r="A1366">
            <v>1365</v>
          </cell>
          <cell r="F1366" t="str">
            <v>White</v>
          </cell>
          <cell r="N1366" t="str">
            <v>Home &amp; Office Phones</v>
          </cell>
        </row>
        <row r="1367">
          <cell r="A1367">
            <v>1366</v>
          </cell>
          <cell r="F1367" t="str">
            <v>White</v>
          </cell>
          <cell r="N1367" t="str">
            <v>Home &amp; Office Phones</v>
          </cell>
        </row>
        <row r="1368">
          <cell r="A1368">
            <v>1367</v>
          </cell>
          <cell r="F1368" t="str">
            <v>White</v>
          </cell>
          <cell r="N1368" t="str">
            <v>Home &amp; Office Phones</v>
          </cell>
        </row>
        <row r="1369">
          <cell r="A1369">
            <v>1368</v>
          </cell>
          <cell r="F1369" t="str">
            <v>White</v>
          </cell>
          <cell r="N1369" t="str">
            <v>Home &amp; Office Phones</v>
          </cell>
        </row>
        <row r="1370">
          <cell r="A1370">
            <v>1369</v>
          </cell>
          <cell r="F1370" t="str">
            <v>White</v>
          </cell>
          <cell r="N1370" t="str">
            <v>Home &amp; Office Phones</v>
          </cell>
        </row>
        <row r="1371">
          <cell r="A1371">
            <v>1370</v>
          </cell>
          <cell r="F1371" t="str">
            <v>White</v>
          </cell>
          <cell r="N1371" t="str">
            <v>Home &amp; Office Phones</v>
          </cell>
        </row>
        <row r="1372">
          <cell r="A1372">
            <v>1371</v>
          </cell>
          <cell r="F1372" t="str">
            <v>White</v>
          </cell>
          <cell r="N1372" t="str">
            <v>Home &amp; Office Phones</v>
          </cell>
        </row>
        <row r="1373">
          <cell r="A1373">
            <v>1372</v>
          </cell>
          <cell r="F1373" t="str">
            <v>White</v>
          </cell>
          <cell r="N1373" t="str">
            <v>Home &amp; Office Phones</v>
          </cell>
        </row>
        <row r="1374">
          <cell r="A1374">
            <v>1373</v>
          </cell>
          <cell r="F1374" t="str">
            <v>White</v>
          </cell>
          <cell r="N1374" t="str">
            <v>Home &amp; Office Phones</v>
          </cell>
        </row>
        <row r="1375">
          <cell r="A1375">
            <v>1374</v>
          </cell>
          <cell r="F1375" t="str">
            <v>White</v>
          </cell>
          <cell r="N1375" t="str">
            <v>Home &amp; Office Phones</v>
          </cell>
        </row>
        <row r="1376">
          <cell r="A1376">
            <v>1375</v>
          </cell>
          <cell r="F1376" t="str">
            <v>White</v>
          </cell>
          <cell r="N1376" t="str">
            <v>Home &amp; Office Phones</v>
          </cell>
        </row>
        <row r="1377">
          <cell r="A1377">
            <v>1376</v>
          </cell>
          <cell r="F1377" t="str">
            <v>White</v>
          </cell>
          <cell r="N1377" t="str">
            <v>Home &amp; Office Phones</v>
          </cell>
        </row>
        <row r="1378">
          <cell r="A1378">
            <v>1377</v>
          </cell>
          <cell r="F1378" t="str">
            <v>White</v>
          </cell>
          <cell r="N1378" t="str">
            <v>Home &amp; Office Phones</v>
          </cell>
        </row>
        <row r="1379">
          <cell r="A1379">
            <v>1378</v>
          </cell>
          <cell r="F1379" t="str">
            <v>White</v>
          </cell>
          <cell r="N1379" t="str">
            <v>Home &amp; Office Phones</v>
          </cell>
        </row>
        <row r="1380">
          <cell r="A1380">
            <v>1379</v>
          </cell>
          <cell r="F1380" t="str">
            <v>White</v>
          </cell>
          <cell r="N1380" t="str">
            <v>Home &amp; Office Phones</v>
          </cell>
        </row>
        <row r="1381">
          <cell r="A1381">
            <v>1380</v>
          </cell>
          <cell r="F1381" t="str">
            <v>White</v>
          </cell>
          <cell r="N1381" t="str">
            <v>Home &amp; Office Phones</v>
          </cell>
        </row>
        <row r="1382">
          <cell r="A1382">
            <v>1381</v>
          </cell>
          <cell r="F1382" t="str">
            <v>White</v>
          </cell>
          <cell r="N1382" t="str">
            <v>Home &amp; Office Phones</v>
          </cell>
        </row>
        <row r="1383">
          <cell r="A1383">
            <v>1382</v>
          </cell>
          <cell r="F1383" t="str">
            <v>Grey</v>
          </cell>
          <cell r="N1383" t="str">
            <v>Home &amp; Office Phones</v>
          </cell>
        </row>
        <row r="1384">
          <cell r="A1384">
            <v>1383</v>
          </cell>
          <cell r="F1384" t="str">
            <v>Grey</v>
          </cell>
          <cell r="N1384" t="str">
            <v>Home &amp; Office Phones</v>
          </cell>
        </row>
        <row r="1385">
          <cell r="A1385">
            <v>1384</v>
          </cell>
          <cell r="F1385" t="str">
            <v>Grey</v>
          </cell>
          <cell r="N1385" t="str">
            <v>Home &amp; Office Phones</v>
          </cell>
        </row>
        <row r="1386">
          <cell r="A1386">
            <v>1385</v>
          </cell>
          <cell r="F1386" t="str">
            <v>Grey</v>
          </cell>
          <cell r="N1386" t="str">
            <v>Home &amp; Office Phones</v>
          </cell>
        </row>
        <row r="1387">
          <cell r="A1387">
            <v>1386</v>
          </cell>
          <cell r="F1387" t="str">
            <v>Grey</v>
          </cell>
          <cell r="N1387" t="str">
            <v>Home &amp; Office Phones</v>
          </cell>
        </row>
        <row r="1388">
          <cell r="A1388">
            <v>1387</v>
          </cell>
          <cell r="F1388" t="str">
            <v>Grey</v>
          </cell>
          <cell r="N1388" t="str">
            <v>Home &amp; Office Phones</v>
          </cell>
        </row>
        <row r="1389">
          <cell r="A1389">
            <v>1388</v>
          </cell>
          <cell r="F1389" t="str">
            <v>Grey</v>
          </cell>
          <cell r="N1389" t="str">
            <v>Home &amp; Office Phones</v>
          </cell>
        </row>
        <row r="1390">
          <cell r="A1390">
            <v>1389</v>
          </cell>
          <cell r="F1390" t="str">
            <v>Grey</v>
          </cell>
          <cell r="N1390" t="str">
            <v>Home &amp; Office Phones</v>
          </cell>
        </row>
        <row r="1391">
          <cell r="A1391">
            <v>1390</v>
          </cell>
          <cell r="F1391" t="str">
            <v>Grey</v>
          </cell>
          <cell r="N1391" t="str">
            <v>Home &amp; Office Phones</v>
          </cell>
        </row>
        <row r="1392">
          <cell r="A1392">
            <v>1391</v>
          </cell>
          <cell r="F1392" t="str">
            <v>Grey</v>
          </cell>
          <cell r="N1392" t="str">
            <v>Home &amp; Office Phones</v>
          </cell>
        </row>
        <row r="1393">
          <cell r="A1393">
            <v>1392</v>
          </cell>
          <cell r="F1393" t="str">
            <v>Grey</v>
          </cell>
          <cell r="N1393" t="str">
            <v>Home &amp; Office Phones</v>
          </cell>
        </row>
        <row r="1394">
          <cell r="A1394">
            <v>1393</v>
          </cell>
          <cell r="F1394" t="str">
            <v>Grey</v>
          </cell>
          <cell r="N1394" t="str">
            <v>Home &amp; Office Phones</v>
          </cell>
        </row>
        <row r="1395">
          <cell r="A1395">
            <v>1394</v>
          </cell>
          <cell r="F1395" t="str">
            <v>Grey</v>
          </cell>
          <cell r="N1395" t="str">
            <v>Home &amp; Office Phones</v>
          </cell>
        </row>
        <row r="1396">
          <cell r="A1396">
            <v>1395</v>
          </cell>
          <cell r="F1396" t="str">
            <v>Grey</v>
          </cell>
          <cell r="N1396" t="str">
            <v>Home &amp; Office Phones</v>
          </cell>
        </row>
        <row r="1397">
          <cell r="A1397">
            <v>1396</v>
          </cell>
          <cell r="F1397" t="str">
            <v>Grey</v>
          </cell>
          <cell r="N1397" t="str">
            <v>Home &amp; Office Phones</v>
          </cell>
        </row>
        <row r="1398">
          <cell r="A1398">
            <v>1397</v>
          </cell>
          <cell r="F1398" t="str">
            <v>Grey</v>
          </cell>
          <cell r="N1398" t="str">
            <v>Home &amp; Office Phones</v>
          </cell>
        </row>
        <row r="1399">
          <cell r="A1399">
            <v>1398</v>
          </cell>
          <cell r="F1399" t="str">
            <v>Grey</v>
          </cell>
          <cell r="N1399" t="str">
            <v>Home &amp; Office Phones</v>
          </cell>
        </row>
        <row r="1400">
          <cell r="A1400">
            <v>1399</v>
          </cell>
          <cell r="F1400" t="str">
            <v>Grey</v>
          </cell>
          <cell r="N1400" t="str">
            <v>Home &amp; Office Phones</v>
          </cell>
        </row>
        <row r="1401">
          <cell r="A1401">
            <v>1400</v>
          </cell>
          <cell r="F1401" t="str">
            <v>Grey</v>
          </cell>
          <cell r="N1401" t="str">
            <v>Home &amp; Office Phones</v>
          </cell>
        </row>
        <row r="1402">
          <cell r="A1402">
            <v>1401</v>
          </cell>
          <cell r="F1402" t="str">
            <v>Grey</v>
          </cell>
          <cell r="N1402" t="str">
            <v>Home &amp; Office Phones</v>
          </cell>
        </row>
        <row r="1403">
          <cell r="A1403">
            <v>1402</v>
          </cell>
          <cell r="F1403" t="str">
            <v>Grey</v>
          </cell>
          <cell r="N1403" t="str">
            <v>Home &amp; Office Phones</v>
          </cell>
        </row>
        <row r="1404">
          <cell r="A1404">
            <v>1403</v>
          </cell>
          <cell r="F1404" t="str">
            <v>Grey</v>
          </cell>
          <cell r="N1404" t="str">
            <v>Home &amp; Office Phones</v>
          </cell>
        </row>
        <row r="1405">
          <cell r="A1405">
            <v>1404</v>
          </cell>
          <cell r="F1405" t="str">
            <v>Grey</v>
          </cell>
          <cell r="N1405" t="str">
            <v>Home &amp; Office Phones</v>
          </cell>
        </row>
        <row r="1406">
          <cell r="A1406">
            <v>1405</v>
          </cell>
          <cell r="F1406" t="str">
            <v>Grey</v>
          </cell>
          <cell r="N1406" t="str">
            <v>Home &amp; Office Phones</v>
          </cell>
        </row>
        <row r="1407">
          <cell r="A1407">
            <v>1406</v>
          </cell>
          <cell r="F1407" t="str">
            <v>Grey</v>
          </cell>
          <cell r="N1407" t="str">
            <v>Home &amp; Office Phones</v>
          </cell>
        </row>
        <row r="1408">
          <cell r="A1408">
            <v>1407</v>
          </cell>
          <cell r="F1408" t="str">
            <v>Grey</v>
          </cell>
          <cell r="N1408" t="str">
            <v>Home &amp; Office Phones</v>
          </cell>
        </row>
        <row r="1409">
          <cell r="A1409">
            <v>1408</v>
          </cell>
          <cell r="F1409" t="str">
            <v>Black</v>
          </cell>
          <cell r="N1409" t="str">
            <v xml:space="preserve">Touch Screen Phones </v>
          </cell>
        </row>
        <row r="1410">
          <cell r="A1410">
            <v>1409</v>
          </cell>
          <cell r="F1410" t="str">
            <v>Black</v>
          </cell>
          <cell r="N1410" t="str">
            <v xml:space="preserve">Touch Screen Phones </v>
          </cell>
        </row>
        <row r="1411">
          <cell r="A1411">
            <v>1410</v>
          </cell>
          <cell r="F1411" t="str">
            <v>Black</v>
          </cell>
          <cell r="N1411" t="str">
            <v xml:space="preserve">Touch Screen Phones </v>
          </cell>
        </row>
        <row r="1412">
          <cell r="A1412">
            <v>1411</v>
          </cell>
          <cell r="F1412" t="str">
            <v>Black</v>
          </cell>
          <cell r="N1412" t="str">
            <v xml:space="preserve">Touch Screen Phones </v>
          </cell>
        </row>
        <row r="1413">
          <cell r="A1413">
            <v>1412</v>
          </cell>
          <cell r="F1413" t="str">
            <v>Black</v>
          </cell>
          <cell r="N1413" t="str">
            <v xml:space="preserve">Touch Screen Phones </v>
          </cell>
        </row>
        <row r="1414">
          <cell r="A1414">
            <v>1413</v>
          </cell>
          <cell r="F1414" t="str">
            <v>Black</v>
          </cell>
          <cell r="N1414" t="str">
            <v xml:space="preserve">Touch Screen Phones </v>
          </cell>
        </row>
        <row r="1415">
          <cell r="A1415">
            <v>1414</v>
          </cell>
          <cell r="F1415" t="str">
            <v>Black</v>
          </cell>
          <cell r="N1415" t="str">
            <v xml:space="preserve">Touch Screen Phones </v>
          </cell>
        </row>
        <row r="1416">
          <cell r="A1416">
            <v>1415</v>
          </cell>
          <cell r="F1416" t="str">
            <v>Black</v>
          </cell>
          <cell r="N1416" t="str">
            <v xml:space="preserve">Touch Screen Phones </v>
          </cell>
        </row>
        <row r="1417">
          <cell r="A1417">
            <v>1416</v>
          </cell>
          <cell r="F1417" t="str">
            <v>Black</v>
          </cell>
          <cell r="N1417" t="str">
            <v xml:space="preserve">Touch Screen Phones </v>
          </cell>
        </row>
        <row r="1418">
          <cell r="A1418">
            <v>1417</v>
          </cell>
          <cell r="F1418" t="str">
            <v>Black</v>
          </cell>
          <cell r="N1418" t="str">
            <v xml:space="preserve">Touch Screen Phones </v>
          </cell>
        </row>
        <row r="1419">
          <cell r="A1419">
            <v>1418</v>
          </cell>
          <cell r="F1419" t="str">
            <v>Black</v>
          </cell>
          <cell r="N1419" t="str">
            <v xml:space="preserve">Touch Screen Phones </v>
          </cell>
        </row>
        <row r="1420">
          <cell r="A1420">
            <v>1419</v>
          </cell>
          <cell r="F1420" t="str">
            <v>Black</v>
          </cell>
          <cell r="N1420" t="str">
            <v xml:space="preserve">Touch Screen Phones </v>
          </cell>
        </row>
        <row r="1421">
          <cell r="A1421">
            <v>1420</v>
          </cell>
          <cell r="F1421" t="str">
            <v>Black</v>
          </cell>
          <cell r="N1421" t="str">
            <v xml:space="preserve">Touch Screen Phones </v>
          </cell>
        </row>
        <row r="1422">
          <cell r="A1422">
            <v>1421</v>
          </cell>
          <cell r="F1422" t="str">
            <v>Black</v>
          </cell>
          <cell r="N1422" t="str">
            <v xml:space="preserve">Touch Screen Phones </v>
          </cell>
        </row>
        <row r="1423">
          <cell r="A1423">
            <v>1422</v>
          </cell>
          <cell r="F1423" t="str">
            <v>Black</v>
          </cell>
          <cell r="N1423" t="str">
            <v xml:space="preserve">Touch Screen Phones </v>
          </cell>
        </row>
        <row r="1424">
          <cell r="A1424">
            <v>1423</v>
          </cell>
          <cell r="F1424" t="str">
            <v>Black</v>
          </cell>
          <cell r="N1424" t="str">
            <v xml:space="preserve">Touch Screen Phones </v>
          </cell>
        </row>
        <row r="1425">
          <cell r="A1425">
            <v>1424</v>
          </cell>
          <cell r="F1425" t="str">
            <v>Black</v>
          </cell>
          <cell r="N1425" t="str">
            <v xml:space="preserve">Touch Screen Phones </v>
          </cell>
        </row>
        <row r="1426">
          <cell r="A1426">
            <v>1425</v>
          </cell>
          <cell r="F1426" t="str">
            <v>Grey</v>
          </cell>
          <cell r="N1426" t="str">
            <v xml:space="preserve">Touch Screen Phones </v>
          </cell>
        </row>
        <row r="1427">
          <cell r="A1427">
            <v>1426</v>
          </cell>
          <cell r="F1427" t="str">
            <v>Grey</v>
          </cell>
          <cell r="N1427" t="str">
            <v xml:space="preserve">Touch Screen Phones </v>
          </cell>
        </row>
        <row r="1428">
          <cell r="A1428">
            <v>1427</v>
          </cell>
          <cell r="F1428" t="str">
            <v>Grey</v>
          </cell>
          <cell r="N1428" t="str">
            <v xml:space="preserve">Touch Screen Phones </v>
          </cell>
        </row>
        <row r="1429">
          <cell r="A1429">
            <v>1428</v>
          </cell>
          <cell r="F1429" t="str">
            <v>Grey</v>
          </cell>
          <cell r="N1429" t="str">
            <v xml:space="preserve">Touch Screen Phones </v>
          </cell>
        </row>
        <row r="1430">
          <cell r="A1430">
            <v>1429</v>
          </cell>
          <cell r="F1430" t="str">
            <v>Grey</v>
          </cell>
          <cell r="N1430" t="str">
            <v xml:space="preserve">Touch Screen Phones </v>
          </cell>
        </row>
        <row r="1431">
          <cell r="A1431">
            <v>1430</v>
          </cell>
          <cell r="F1431" t="str">
            <v>Grey</v>
          </cell>
          <cell r="N1431" t="str">
            <v xml:space="preserve">Touch Screen Phones </v>
          </cell>
        </row>
        <row r="1432">
          <cell r="A1432">
            <v>1431</v>
          </cell>
          <cell r="F1432" t="str">
            <v>Grey</v>
          </cell>
          <cell r="N1432" t="str">
            <v xml:space="preserve">Touch Screen Phones </v>
          </cell>
        </row>
        <row r="1433">
          <cell r="A1433">
            <v>1432</v>
          </cell>
          <cell r="F1433" t="str">
            <v>Grey</v>
          </cell>
          <cell r="N1433" t="str">
            <v xml:space="preserve">Touch Screen Phones </v>
          </cell>
        </row>
        <row r="1434">
          <cell r="A1434">
            <v>1433</v>
          </cell>
          <cell r="F1434" t="str">
            <v>Grey</v>
          </cell>
          <cell r="N1434" t="str">
            <v xml:space="preserve">Touch Screen Phones </v>
          </cell>
        </row>
        <row r="1435">
          <cell r="A1435">
            <v>1434</v>
          </cell>
          <cell r="F1435" t="str">
            <v>Grey</v>
          </cell>
          <cell r="N1435" t="str">
            <v xml:space="preserve">Touch Screen Phones </v>
          </cell>
        </row>
        <row r="1436">
          <cell r="A1436">
            <v>1435</v>
          </cell>
          <cell r="F1436" t="str">
            <v>Grey</v>
          </cell>
          <cell r="N1436" t="str">
            <v xml:space="preserve">Touch Screen Phones </v>
          </cell>
        </row>
        <row r="1437">
          <cell r="A1437">
            <v>1436</v>
          </cell>
          <cell r="F1437" t="str">
            <v>Grey</v>
          </cell>
          <cell r="N1437" t="str">
            <v xml:space="preserve">Touch Screen Phones </v>
          </cell>
        </row>
        <row r="1438">
          <cell r="A1438">
            <v>1437</v>
          </cell>
          <cell r="F1438" t="str">
            <v>Grey</v>
          </cell>
          <cell r="N1438" t="str">
            <v xml:space="preserve">Touch Screen Phones </v>
          </cell>
        </row>
        <row r="1439">
          <cell r="A1439">
            <v>1438</v>
          </cell>
          <cell r="F1439" t="str">
            <v>Grey</v>
          </cell>
          <cell r="N1439" t="str">
            <v xml:space="preserve">Touch Screen Phones </v>
          </cell>
        </row>
        <row r="1440">
          <cell r="A1440">
            <v>1439</v>
          </cell>
          <cell r="F1440" t="str">
            <v>Grey</v>
          </cell>
          <cell r="N1440" t="str">
            <v xml:space="preserve">Touch Screen Phones </v>
          </cell>
        </row>
        <row r="1441">
          <cell r="A1441">
            <v>1440</v>
          </cell>
          <cell r="F1441" t="str">
            <v>Grey</v>
          </cell>
          <cell r="N1441" t="str">
            <v xml:space="preserve">Touch Screen Phones </v>
          </cell>
        </row>
        <row r="1442">
          <cell r="A1442">
            <v>1441</v>
          </cell>
          <cell r="F1442" t="str">
            <v>Grey</v>
          </cell>
          <cell r="N1442" t="str">
            <v xml:space="preserve">Touch Screen Phones </v>
          </cell>
        </row>
        <row r="1443">
          <cell r="A1443">
            <v>1442</v>
          </cell>
          <cell r="F1443" t="str">
            <v>Gold</v>
          </cell>
          <cell r="N1443" t="str">
            <v xml:space="preserve">Touch Screen Phones </v>
          </cell>
        </row>
        <row r="1444">
          <cell r="A1444">
            <v>1443</v>
          </cell>
          <cell r="F1444" t="str">
            <v>Gold</v>
          </cell>
          <cell r="N1444" t="str">
            <v xml:space="preserve">Touch Screen Phones </v>
          </cell>
        </row>
        <row r="1445">
          <cell r="A1445">
            <v>1444</v>
          </cell>
          <cell r="F1445" t="str">
            <v>Gold</v>
          </cell>
          <cell r="N1445" t="str">
            <v xml:space="preserve">Touch Screen Phones </v>
          </cell>
        </row>
        <row r="1446">
          <cell r="A1446">
            <v>1445</v>
          </cell>
          <cell r="F1446" t="str">
            <v>Gold</v>
          </cell>
          <cell r="N1446" t="str">
            <v xml:space="preserve">Touch Screen Phones </v>
          </cell>
        </row>
        <row r="1447">
          <cell r="A1447">
            <v>1446</v>
          </cell>
          <cell r="F1447" t="str">
            <v>Gold</v>
          </cell>
          <cell r="N1447" t="str">
            <v xml:space="preserve">Touch Screen Phones </v>
          </cell>
        </row>
        <row r="1448">
          <cell r="A1448">
            <v>1447</v>
          </cell>
          <cell r="F1448" t="str">
            <v>Gold</v>
          </cell>
          <cell r="N1448" t="str">
            <v xml:space="preserve">Touch Screen Phones </v>
          </cell>
        </row>
        <row r="1449">
          <cell r="A1449">
            <v>1448</v>
          </cell>
          <cell r="F1449" t="str">
            <v>Gold</v>
          </cell>
          <cell r="N1449" t="str">
            <v xml:space="preserve">Touch Screen Phones </v>
          </cell>
        </row>
        <row r="1450">
          <cell r="A1450">
            <v>1449</v>
          </cell>
          <cell r="F1450" t="str">
            <v>Gold</v>
          </cell>
          <cell r="N1450" t="str">
            <v xml:space="preserve">Touch Screen Phones </v>
          </cell>
        </row>
        <row r="1451">
          <cell r="A1451">
            <v>1450</v>
          </cell>
          <cell r="F1451" t="str">
            <v>Gold</v>
          </cell>
          <cell r="N1451" t="str">
            <v xml:space="preserve">Touch Screen Phones </v>
          </cell>
        </row>
        <row r="1452">
          <cell r="A1452">
            <v>1451</v>
          </cell>
          <cell r="F1452" t="str">
            <v>Gold</v>
          </cell>
          <cell r="N1452" t="str">
            <v xml:space="preserve">Touch Screen Phones </v>
          </cell>
        </row>
        <row r="1453">
          <cell r="A1453">
            <v>1452</v>
          </cell>
          <cell r="F1453" t="str">
            <v>Gold</v>
          </cell>
          <cell r="N1453" t="str">
            <v xml:space="preserve">Touch Screen Phones </v>
          </cell>
        </row>
        <row r="1454">
          <cell r="A1454">
            <v>1453</v>
          </cell>
          <cell r="F1454" t="str">
            <v>Gold</v>
          </cell>
          <cell r="N1454" t="str">
            <v xml:space="preserve">Touch Screen Phones </v>
          </cell>
        </row>
        <row r="1455">
          <cell r="A1455">
            <v>1454</v>
          </cell>
          <cell r="F1455" t="str">
            <v>Gold</v>
          </cell>
          <cell r="N1455" t="str">
            <v xml:space="preserve">Touch Screen Phones </v>
          </cell>
        </row>
        <row r="1456">
          <cell r="A1456">
            <v>1455</v>
          </cell>
          <cell r="F1456" t="str">
            <v>Gold</v>
          </cell>
          <cell r="N1456" t="str">
            <v xml:space="preserve">Touch Screen Phones </v>
          </cell>
        </row>
        <row r="1457">
          <cell r="A1457">
            <v>1456</v>
          </cell>
          <cell r="F1457" t="str">
            <v>Gold</v>
          </cell>
          <cell r="N1457" t="str">
            <v xml:space="preserve">Touch Screen Phones </v>
          </cell>
        </row>
        <row r="1458">
          <cell r="A1458">
            <v>1457</v>
          </cell>
          <cell r="F1458" t="str">
            <v>Gold</v>
          </cell>
          <cell r="N1458" t="str">
            <v xml:space="preserve">Touch Screen Phones </v>
          </cell>
        </row>
        <row r="1459">
          <cell r="A1459">
            <v>1458</v>
          </cell>
          <cell r="F1459" t="str">
            <v>Gold</v>
          </cell>
          <cell r="N1459" t="str">
            <v xml:space="preserve">Touch Screen Phones </v>
          </cell>
        </row>
        <row r="1460">
          <cell r="A1460">
            <v>1459</v>
          </cell>
          <cell r="F1460" t="str">
            <v>Black</v>
          </cell>
          <cell r="N1460" t="str">
            <v xml:space="preserve">Touch Screen Phones </v>
          </cell>
        </row>
        <row r="1461">
          <cell r="A1461">
            <v>1460</v>
          </cell>
          <cell r="F1461" t="str">
            <v>Black</v>
          </cell>
          <cell r="N1461" t="str">
            <v xml:space="preserve">Touch Screen Phones </v>
          </cell>
        </row>
        <row r="1462">
          <cell r="A1462">
            <v>1461</v>
          </cell>
          <cell r="F1462" t="str">
            <v>Black</v>
          </cell>
          <cell r="N1462" t="str">
            <v xml:space="preserve">Touch Screen Phones </v>
          </cell>
        </row>
        <row r="1463">
          <cell r="A1463">
            <v>1462</v>
          </cell>
          <cell r="F1463" t="str">
            <v>Black</v>
          </cell>
          <cell r="N1463" t="str">
            <v xml:space="preserve">Touch Screen Phones </v>
          </cell>
        </row>
        <row r="1464">
          <cell r="A1464">
            <v>1463</v>
          </cell>
          <cell r="F1464" t="str">
            <v>Black</v>
          </cell>
          <cell r="N1464" t="str">
            <v xml:space="preserve">Touch Screen Phones </v>
          </cell>
        </row>
        <row r="1465">
          <cell r="A1465">
            <v>1464</v>
          </cell>
          <cell r="F1465" t="str">
            <v>Black</v>
          </cell>
          <cell r="N1465" t="str">
            <v xml:space="preserve">Touch Screen Phones </v>
          </cell>
        </row>
        <row r="1466">
          <cell r="A1466">
            <v>1465</v>
          </cell>
          <cell r="F1466" t="str">
            <v>Black</v>
          </cell>
          <cell r="N1466" t="str">
            <v xml:space="preserve">Touch Screen Phones </v>
          </cell>
        </row>
        <row r="1467">
          <cell r="A1467">
            <v>1466</v>
          </cell>
          <cell r="F1467" t="str">
            <v>Black</v>
          </cell>
          <cell r="N1467" t="str">
            <v xml:space="preserve">Touch Screen Phones </v>
          </cell>
        </row>
        <row r="1468">
          <cell r="A1468">
            <v>1467</v>
          </cell>
          <cell r="F1468" t="str">
            <v>Black</v>
          </cell>
          <cell r="N1468" t="str">
            <v xml:space="preserve">Touch Screen Phones </v>
          </cell>
        </row>
        <row r="1469">
          <cell r="A1469">
            <v>1468</v>
          </cell>
          <cell r="F1469" t="str">
            <v>Black</v>
          </cell>
          <cell r="N1469" t="str">
            <v xml:space="preserve">Touch Screen Phones </v>
          </cell>
        </row>
        <row r="1470">
          <cell r="A1470">
            <v>1469</v>
          </cell>
          <cell r="F1470" t="str">
            <v>Black</v>
          </cell>
          <cell r="N1470" t="str">
            <v xml:space="preserve">Touch Screen Phones </v>
          </cell>
        </row>
        <row r="1471">
          <cell r="A1471">
            <v>1470</v>
          </cell>
          <cell r="F1471" t="str">
            <v>Black</v>
          </cell>
          <cell r="N1471" t="str">
            <v xml:space="preserve">Smart phones &amp; PDAs </v>
          </cell>
        </row>
        <row r="1472">
          <cell r="A1472">
            <v>1471</v>
          </cell>
          <cell r="F1472" t="str">
            <v>Black</v>
          </cell>
          <cell r="N1472" t="str">
            <v xml:space="preserve">Smart phones &amp; PDAs </v>
          </cell>
        </row>
        <row r="1473">
          <cell r="A1473">
            <v>1472</v>
          </cell>
          <cell r="F1473" t="str">
            <v>Black</v>
          </cell>
          <cell r="N1473" t="str">
            <v xml:space="preserve">Smart phones &amp; PDAs </v>
          </cell>
        </row>
        <row r="1474">
          <cell r="A1474">
            <v>1473</v>
          </cell>
          <cell r="F1474" t="str">
            <v>Black</v>
          </cell>
          <cell r="N1474" t="str">
            <v xml:space="preserve">Smart phones &amp; PDAs </v>
          </cell>
        </row>
        <row r="1475">
          <cell r="A1475">
            <v>1474</v>
          </cell>
          <cell r="F1475" t="str">
            <v>Black</v>
          </cell>
          <cell r="N1475" t="str">
            <v xml:space="preserve">Smart phones &amp; PDAs </v>
          </cell>
        </row>
        <row r="1476">
          <cell r="A1476">
            <v>1475</v>
          </cell>
          <cell r="F1476" t="str">
            <v>Black</v>
          </cell>
          <cell r="N1476" t="str">
            <v xml:space="preserve">Smart phones &amp; PDAs </v>
          </cell>
        </row>
        <row r="1477">
          <cell r="A1477">
            <v>1476</v>
          </cell>
          <cell r="F1477" t="str">
            <v>Black</v>
          </cell>
          <cell r="N1477" t="str">
            <v xml:space="preserve">Smart phones &amp; PDAs </v>
          </cell>
        </row>
        <row r="1478">
          <cell r="A1478">
            <v>1477</v>
          </cell>
          <cell r="F1478" t="str">
            <v>Black</v>
          </cell>
          <cell r="N1478" t="str">
            <v xml:space="preserve">Smart phones &amp; PDAs </v>
          </cell>
        </row>
        <row r="1479">
          <cell r="A1479">
            <v>1478</v>
          </cell>
          <cell r="F1479" t="str">
            <v>Black</v>
          </cell>
          <cell r="N1479" t="str">
            <v xml:space="preserve">Smart phones &amp; PDAs </v>
          </cell>
        </row>
        <row r="1480">
          <cell r="A1480">
            <v>1479</v>
          </cell>
          <cell r="F1480" t="str">
            <v>Black</v>
          </cell>
          <cell r="N1480" t="str">
            <v xml:space="preserve">Smart phones &amp; PDAs </v>
          </cell>
        </row>
        <row r="1481">
          <cell r="A1481">
            <v>1480</v>
          </cell>
          <cell r="F1481" t="str">
            <v>Grey</v>
          </cell>
          <cell r="N1481" t="str">
            <v xml:space="preserve">Smart phones &amp; PDAs </v>
          </cell>
        </row>
        <row r="1482">
          <cell r="A1482">
            <v>1481</v>
          </cell>
          <cell r="F1482" t="str">
            <v>Grey</v>
          </cell>
          <cell r="N1482" t="str">
            <v xml:space="preserve">Smart phones &amp; PDAs </v>
          </cell>
        </row>
        <row r="1483">
          <cell r="A1483">
            <v>1482</v>
          </cell>
          <cell r="F1483" t="str">
            <v>Grey</v>
          </cell>
          <cell r="N1483" t="str">
            <v xml:space="preserve">Smart phones &amp; PDAs </v>
          </cell>
        </row>
        <row r="1484">
          <cell r="A1484">
            <v>1483</v>
          </cell>
          <cell r="F1484" t="str">
            <v>Grey</v>
          </cell>
          <cell r="N1484" t="str">
            <v xml:space="preserve">Smart phones &amp; PDAs </v>
          </cell>
        </row>
        <row r="1485">
          <cell r="A1485">
            <v>1484</v>
          </cell>
          <cell r="F1485" t="str">
            <v>Grey</v>
          </cell>
          <cell r="N1485" t="str">
            <v xml:space="preserve">Smart phones &amp; PDAs </v>
          </cell>
        </row>
        <row r="1486">
          <cell r="A1486">
            <v>1485</v>
          </cell>
          <cell r="F1486" t="str">
            <v>Grey</v>
          </cell>
          <cell r="N1486" t="str">
            <v xml:space="preserve">Smart phones &amp; PDAs </v>
          </cell>
        </row>
        <row r="1487">
          <cell r="A1487">
            <v>1486</v>
          </cell>
          <cell r="F1487" t="str">
            <v>Grey</v>
          </cell>
          <cell r="N1487" t="str">
            <v xml:space="preserve">Smart phones &amp; PDAs </v>
          </cell>
        </row>
        <row r="1488">
          <cell r="A1488">
            <v>1487</v>
          </cell>
          <cell r="F1488" t="str">
            <v>Grey</v>
          </cell>
          <cell r="N1488" t="str">
            <v xml:space="preserve">Smart phones &amp; PDAs </v>
          </cell>
        </row>
        <row r="1489">
          <cell r="A1489">
            <v>1488</v>
          </cell>
          <cell r="F1489" t="str">
            <v>Grey</v>
          </cell>
          <cell r="N1489" t="str">
            <v xml:space="preserve">Smart phones &amp; PDAs </v>
          </cell>
        </row>
        <row r="1490">
          <cell r="A1490">
            <v>1489</v>
          </cell>
          <cell r="F1490" t="str">
            <v>Grey</v>
          </cell>
          <cell r="N1490" t="str">
            <v xml:space="preserve">Smart phones &amp; PDAs </v>
          </cell>
        </row>
        <row r="1491">
          <cell r="A1491">
            <v>1490</v>
          </cell>
          <cell r="F1491" t="str">
            <v>White</v>
          </cell>
          <cell r="N1491" t="str">
            <v xml:space="preserve">Smart phones &amp; PDAs </v>
          </cell>
        </row>
        <row r="1492">
          <cell r="A1492">
            <v>1491</v>
          </cell>
          <cell r="F1492" t="str">
            <v>White</v>
          </cell>
          <cell r="N1492" t="str">
            <v xml:space="preserve">Smart phones &amp; PDAs </v>
          </cell>
        </row>
        <row r="1493">
          <cell r="A1493">
            <v>1492</v>
          </cell>
          <cell r="F1493" t="str">
            <v>White</v>
          </cell>
          <cell r="N1493" t="str">
            <v xml:space="preserve">Smart phones &amp; PDAs </v>
          </cell>
        </row>
        <row r="1494">
          <cell r="A1494">
            <v>1493</v>
          </cell>
          <cell r="F1494" t="str">
            <v>White</v>
          </cell>
          <cell r="N1494" t="str">
            <v xml:space="preserve">Smart phones &amp; PDAs </v>
          </cell>
        </row>
        <row r="1495">
          <cell r="A1495">
            <v>1494</v>
          </cell>
          <cell r="F1495" t="str">
            <v>White</v>
          </cell>
          <cell r="N1495" t="str">
            <v xml:space="preserve">Smart phones &amp; PDAs </v>
          </cell>
        </row>
        <row r="1496">
          <cell r="A1496">
            <v>1495</v>
          </cell>
          <cell r="F1496" t="str">
            <v>White</v>
          </cell>
          <cell r="N1496" t="str">
            <v xml:space="preserve">Smart phones &amp; PDAs </v>
          </cell>
        </row>
        <row r="1497">
          <cell r="A1497">
            <v>1496</v>
          </cell>
          <cell r="F1497" t="str">
            <v>White</v>
          </cell>
          <cell r="N1497" t="str">
            <v xml:space="preserve">Smart phones &amp; PDAs </v>
          </cell>
        </row>
        <row r="1498">
          <cell r="A1498">
            <v>1497</v>
          </cell>
          <cell r="F1498" t="str">
            <v>White</v>
          </cell>
          <cell r="N1498" t="str">
            <v xml:space="preserve">Smart phones &amp; PDAs </v>
          </cell>
        </row>
        <row r="1499">
          <cell r="A1499">
            <v>1498</v>
          </cell>
          <cell r="F1499" t="str">
            <v>White</v>
          </cell>
          <cell r="N1499" t="str">
            <v xml:space="preserve">Smart phones &amp; PDAs </v>
          </cell>
        </row>
        <row r="1500">
          <cell r="A1500">
            <v>1499</v>
          </cell>
          <cell r="F1500" t="str">
            <v>White</v>
          </cell>
          <cell r="N1500" t="str">
            <v xml:space="preserve">Smart phones &amp; PDAs </v>
          </cell>
        </row>
        <row r="1501">
          <cell r="A1501">
            <v>1500</v>
          </cell>
          <cell r="F1501" t="str">
            <v>Pink</v>
          </cell>
          <cell r="N1501" t="str">
            <v xml:space="preserve">Smart phones &amp; PDAs </v>
          </cell>
        </row>
        <row r="1502">
          <cell r="A1502">
            <v>1501</v>
          </cell>
          <cell r="F1502" t="str">
            <v>Pink</v>
          </cell>
          <cell r="N1502" t="str">
            <v xml:space="preserve">Smart phones &amp; PDAs </v>
          </cell>
        </row>
        <row r="1503">
          <cell r="A1503">
            <v>1502</v>
          </cell>
          <cell r="F1503" t="str">
            <v>Pink</v>
          </cell>
          <cell r="N1503" t="str">
            <v xml:space="preserve">Smart phones &amp; PDAs </v>
          </cell>
        </row>
        <row r="1504">
          <cell r="A1504">
            <v>1503</v>
          </cell>
          <cell r="F1504" t="str">
            <v>Pink</v>
          </cell>
          <cell r="N1504" t="str">
            <v xml:space="preserve">Smart phones &amp; PDAs </v>
          </cell>
        </row>
        <row r="1505">
          <cell r="A1505">
            <v>1504</v>
          </cell>
          <cell r="F1505" t="str">
            <v>Pink</v>
          </cell>
          <cell r="N1505" t="str">
            <v xml:space="preserve">Smart phones &amp; PDAs </v>
          </cell>
        </row>
        <row r="1506">
          <cell r="A1506">
            <v>1505</v>
          </cell>
          <cell r="F1506" t="str">
            <v>Pink</v>
          </cell>
          <cell r="N1506" t="str">
            <v xml:space="preserve">Smart phones &amp; PDAs </v>
          </cell>
        </row>
        <row r="1507">
          <cell r="A1507">
            <v>1506</v>
          </cell>
          <cell r="F1507" t="str">
            <v>Pink</v>
          </cell>
          <cell r="N1507" t="str">
            <v xml:space="preserve">Smart phones &amp; PDAs </v>
          </cell>
        </row>
        <row r="1508">
          <cell r="A1508">
            <v>1507</v>
          </cell>
          <cell r="F1508" t="str">
            <v>Pink</v>
          </cell>
          <cell r="N1508" t="str">
            <v xml:space="preserve">Smart phones &amp; PDAs </v>
          </cell>
        </row>
        <row r="1509">
          <cell r="A1509">
            <v>1508</v>
          </cell>
          <cell r="F1509" t="str">
            <v>Pink</v>
          </cell>
          <cell r="N1509" t="str">
            <v xml:space="preserve">Smart phones &amp; PDAs </v>
          </cell>
        </row>
        <row r="1510">
          <cell r="A1510">
            <v>1509</v>
          </cell>
          <cell r="F1510" t="str">
            <v>Pink</v>
          </cell>
          <cell r="N1510" t="str">
            <v xml:space="preserve">Smart phones &amp; PDAs </v>
          </cell>
        </row>
        <row r="1511">
          <cell r="A1511">
            <v>1510</v>
          </cell>
          <cell r="F1511" t="str">
            <v>Gold</v>
          </cell>
          <cell r="N1511" t="str">
            <v xml:space="preserve">Smart phones &amp; PDAs </v>
          </cell>
        </row>
        <row r="1512">
          <cell r="A1512">
            <v>1511</v>
          </cell>
          <cell r="F1512" t="str">
            <v>Gold</v>
          </cell>
          <cell r="N1512" t="str">
            <v xml:space="preserve">Smart phones &amp; PDAs </v>
          </cell>
        </row>
        <row r="1513">
          <cell r="A1513">
            <v>1512</v>
          </cell>
          <cell r="F1513" t="str">
            <v>Gold</v>
          </cell>
          <cell r="N1513" t="str">
            <v xml:space="preserve">Smart phones &amp; PDAs </v>
          </cell>
        </row>
        <row r="1514">
          <cell r="A1514">
            <v>1513</v>
          </cell>
          <cell r="F1514" t="str">
            <v>Gold</v>
          </cell>
          <cell r="N1514" t="str">
            <v xml:space="preserve">Smart phones &amp; PDAs </v>
          </cell>
        </row>
        <row r="1515">
          <cell r="A1515">
            <v>1514</v>
          </cell>
          <cell r="F1515" t="str">
            <v>Gold</v>
          </cell>
          <cell r="N1515" t="str">
            <v xml:space="preserve">Smart phones &amp; PDAs </v>
          </cell>
        </row>
        <row r="1516">
          <cell r="A1516">
            <v>1515</v>
          </cell>
          <cell r="F1516" t="str">
            <v>Gold</v>
          </cell>
          <cell r="N1516" t="str">
            <v xml:space="preserve">Smart phones &amp; PDAs </v>
          </cell>
        </row>
        <row r="1517">
          <cell r="A1517">
            <v>1516</v>
          </cell>
          <cell r="F1517" t="str">
            <v>Gold</v>
          </cell>
          <cell r="N1517" t="str">
            <v xml:space="preserve">Smart phones &amp; PDAs </v>
          </cell>
        </row>
        <row r="1518">
          <cell r="A1518">
            <v>1517</v>
          </cell>
          <cell r="F1518" t="str">
            <v>Gold</v>
          </cell>
          <cell r="N1518" t="str">
            <v xml:space="preserve">Smart phones &amp; PDAs </v>
          </cell>
        </row>
        <row r="1519">
          <cell r="A1519">
            <v>1518</v>
          </cell>
          <cell r="F1519" t="str">
            <v>Gold</v>
          </cell>
          <cell r="N1519" t="str">
            <v xml:space="preserve">Smart phones &amp; PDAs </v>
          </cell>
        </row>
        <row r="1520">
          <cell r="A1520">
            <v>1519</v>
          </cell>
          <cell r="F1520" t="str">
            <v>Gold</v>
          </cell>
          <cell r="N1520" t="str">
            <v xml:space="preserve">Smart phones &amp; PDAs </v>
          </cell>
        </row>
        <row r="1521">
          <cell r="A1521">
            <v>1520</v>
          </cell>
          <cell r="F1521" t="str">
            <v>Black</v>
          </cell>
          <cell r="N1521" t="str">
            <v xml:space="preserve">Smart phones &amp; PDAs </v>
          </cell>
        </row>
        <row r="1522">
          <cell r="A1522">
            <v>1521</v>
          </cell>
          <cell r="F1522" t="str">
            <v>Black</v>
          </cell>
          <cell r="N1522" t="str">
            <v xml:space="preserve">Smart phones &amp; PDAs </v>
          </cell>
        </row>
        <row r="1523">
          <cell r="A1523">
            <v>1522</v>
          </cell>
          <cell r="F1523" t="str">
            <v>Black</v>
          </cell>
          <cell r="N1523" t="str">
            <v xml:space="preserve">Smart phones &amp; PDAs </v>
          </cell>
        </row>
        <row r="1524">
          <cell r="A1524">
            <v>1523</v>
          </cell>
          <cell r="F1524" t="str">
            <v>Black</v>
          </cell>
          <cell r="N1524" t="str">
            <v xml:space="preserve">Smart phones &amp; PDAs </v>
          </cell>
        </row>
        <row r="1525">
          <cell r="A1525">
            <v>1524</v>
          </cell>
          <cell r="F1525" t="str">
            <v>Black</v>
          </cell>
          <cell r="N1525" t="str">
            <v xml:space="preserve">Smart phones &amp; PDAs </v>
          </cell>
        </row>
        <row r="1526">
          <cell r="A1526">
            <v>1525</v>
          </cell>
          <cell r="F1526" t="str">
            <v>Black</v>
          </cell>
          <cell r="N1526" t="str">
            <v xml:space="preserve">Smart phones &amp; PDAs </v>
          </cell>
        </row>
        <row r="1527">
          <cell r="A1527">
            <v>1526</v>
          </cell>
          <cell r="F1527" t="str">
            <v>Black</v>
          </cell>
          <cell r="N1527" t="str">
            <v xml:space="preserve">Smart phones &amp; PDAs </v>
          </cell>
        </row>
        <row r="1528">
          <cell r="A1528">
            <v>1527</v>
          </cell>
          <cell r="F1528" t="str">
            <v>Black</v>
          </cell>
          <cell r="N1528" t="str">
            <v xml:space="preserve">Smart phones &amp; PDAs </v>
          </cell>
        </row>
        <row r="1529">
          <cell r="A1529">
            <v>1528</v>
          </cell>
          <cell r="F1529" t="str">
            <v>Black</v>
          </cell>
          <cell r="N1529" t="str">
            <v xml:space="preserve">Smart phones &amp; PDAs </v>
          </cell>
        </row>
        <row r="1530">
          <cell r="A1530">
            <v>1529</v>
          </cell>
          <cell r="F1530" t="str">
            <v>Black</v>
          </cell>
          <cell r="N1530" t="str">
            <v xml:space="preserve">Smart phones &amp; PDAs </v>
          </cell>
        </row>
        <row r="1531">
          <cell r="A1531">
            <v>1530</v>
          </cell>
          <cell r="F1531" t="str">
            <v>Black</v>
          </cell>
          <cell r="N1531" t="str">
            <v xml:space="preserve">Smart phones &amp; PDAs </v>
          </cell>
        </row>
        <row r="1532">
          <cell r="A1532">
            <v>1531</v>
          </cell>
          <cell r="F1532" t="str">
            <v>Black</v>
          </cell>
          <cell r="N1532" t="str">
            <v xml:space="preserve">Smart phones &amp; PDAs </v>
          </cell>
        </row>
        <row r="1533">
          <cell r="A1533">
            <v>1532</v>
          </cell>
          <cell r="F1533" t="str">
            <v>Black</v>
          </cell>
          <cell r="N1533" t="str">
            <v xml:space="preserve">Smart phones &amp; PDAs </v>
          </cell>
        </row>
        <row r="1534">
          <cell r="A1534">
            <v>1533</v>
          </cell>
          <cell r="F1534" t="str">
            <v>Black</v>
          </cell>
          <cell r="N1534" t="str">
            <v xml:space="preserve">Smart phones &amp; PDAs </v>
          </cell>
        </row>
        <row r="1535">
          <cell r="A1535">
            <v>1534</v>
          </cell>
          <cell r="F1535" t="str">
            <v>Black</v>
          </cell>
          <cell r="N1535" t="str">
            <v xml:space="preserve">Smart phones &amp; PDAs </v>
          </cell>
        </row>
        <row r="1536">
          <cell r="A1536">
            <v>1535</v>
          </cell>
          <cell r="F1536" t="str">
            <v>Black</v>
          </cell>
          <cell r="N1536" t="str">
            <v xml:space="preserve">Smart phones &amp; PDAs </v>
          </cell>
        </row>
        <row r="1537">
          <cell r="A1537">
            <v>1536</v>
          </cell>
          <cell r="F1537" t="str">
            <v>Black</v>
          </cell>
          <cell r="N1537" t="str">
            <v xml:space="preserve">Smart phones &amp; PDAs </v>
          </cell>
        </row>
        <row r="1538">
          <cell r="A1538">
            <v>1537</v>
          </cell>
          <cell r="F1538" t="str">
            <v>Black</v>
          </cell>
          <cell r="N1538" t="str">
            <v xml:space="preserve">Smart phones &amp; PDAs </v>
          </cell>
        </row>
        <row r="1539">
          <cell r="A1539">
            <v>1538</v>
          </cell>
          <cell r="F1539" t="str">
            <v>Silver</v>
          </cell>
          <cell r="N1539" t="str">
            <v xml:space="preserve">Smart phones &amp; PDAs </v>
          </cell>
        </row>
        <row r="1540">
          <cell r="A1540">
            <v>1539</v>
          </cell>
          <cell r="F1540" t="str">
            <v>Silver</v>
          </cell>
          <cell r="N1540" t="str">
            <v xml:space="preserve">Smart phones &amp; PDAs </v>
          </cell>
        </row>
        <row r="1541">
          <cell r="A1541">
            <v>1540</v>
          </cell>
          <cell r="F1541" t="str">
            <v>Silver</v>
          </cell>
          <cell r="N1541" t="str">
            <v xml:space="preserve">Smart phones &amp; PDAs </v>
          </cell>
        </row>
        <row r="1542">
          <cell r="A1542">
            <v>1541</v>
          </cell>
          <cell r="F1542" t="str">
            <v>Silver</v>
          </cell>
          <cell r="N1542" t="str">
            <v xml:space="preserve">Smart phones &amp; PDAs </v>
          </cell>
        </row>
        <row r="1543">
          <cell r="A1543">
            <v>1542</v>
          </cell>
          <cell r="F1543" t="str">
            <v>Silver</v>
          </cell>
          <cell r="N1543" t="str">
            <v xml:space="preserve">Smart phones &amp; PDAs </v>
          </cell>
        </row>
        <row r="1544">
          <cell r="A1544">
            <v>1543</v>
          </cell>
          <cell r="F1544" t="str">
            <v>Silver</v>
          </cell>
          <cell r="N1544" t="str">
            <v xml:space="preserve">Smart phones &amp; PDAs </v>
          </cell>
        </row>
        <row r="1545">
          <cell r="A1545">
            <v>1544</v>
          </cell>
          <cell r="F1545" t="str">
            <v>Silver</v>
          </cell>
          <cell r="N1545" t="str">
            <v xml:space="preserve">Smart phones &amp; PDAs </v>
          </cell>
        </row>
        <row r="1546">
          <cell r="A1546">
            <v>1545</v>
          </cell>
          <cell r="F1546" t="str">
            <v>Silver</v>
          </cell>
          <cell r="N1546" t="str">
            <v xml:space="preserve">Smart phones &amp; PDAs </v>
          </cell>
        </row>
        <row r="1547">
          <cell r="A1547">
            <v>1546</v>
          </cell>
          <cell r="F1547" t="str">
            <v>Silver</v>
          </cell>
          <cell r="N1547" t="str">
            <v xml:space="preserve">Smart phones &amp; PDAs </v>
          </cell>
        </row>
        <row r="1548">
          <cell r="A1548">
            <v>1547</v>
          </cell>
          <cell r="F1548" t="str">
            <v>Silver</v>
          </cell>
          <cell r="N1548" t="str">
            <v xml:space="preserve">Smart phones &amp; PDAs </v>
          </cell>
        </row>
        <row r="1549">
          <cell r="A1549">
            <v>1548</v>
          </cell>
          <cell r="F1549" t="str">
            <v>Silver</v>
          </cell>
          <cell r="N1549" t="str">
            <v xml:space="preserve">Smart phones &amp; PDAs </v>
          </cell>
        </row>
        <row r="1550">
          <cell r="A1550">
            <v>1549</v>
          </cell>
          <cell r="F1550" t="str">
            <v>Silver</v>
          </cell>
          <cell r="N1550" t="str">
            <v xml:space="preserve">Smart phones &amp; PDAs </v>
          </cell>
        </row>
        <row r="1551">
          <cell r="A1551">
            <v>1550</v>
          </cell>
          <cell r="F1551" t="str">
            <v>Silver</v>
          </cell>
          <cell r="N1551" t="str">
            <v xml:space="preserve">Smart phones &amp; PDAs </v>
          </cell>
        </row>
        <row r="1552">
          <cell r="A1552">
            <v>1551</v>
          </cell>
          <cell r="F1552" t="str">
            <v>Silver</v>
          </cell>
          <cell r="N1552" t="str">
            <v xml:space="preserve">Smart phones &amp; PDAs </v>
          </cell>
        </row>
        <row r="1553">
          <cell r="A1553">
            <v>1552</v>
          </cell>
          <cell r="F1553" t="str">
            <v>Silver</v>
          </cell>
          <cell r="N1553" t="str">
            <v xml:space="preserve">Smart phones &amp; PDAs </v>
          </cell>
        </row>
        <row r="1554">
          <cell r="A1554">
            <v>1553</v>
          </cell>
          <cell r="F1554" t="str">
            <v>Silver</v>
          </cell>
          <cell r="N1554" t="str">
            <v xml:space="preserve">Smart phones &amp; PDAs </v>
          </cell>
        </row>
        <row r="1555">
          <cell r="A1555">
            <v>1554</v>
          </cell>
          <cell r="F1555" t="str">
            <v>Silver</v>
          </cell>
          <cell r="N1555" t="str">
            <v xml:space="preserve">Smart phones &amp; PDAs </v>
          </cell>
        </row>
        <row r="1556">
          <cell r="A1556">
            <v>1555</v>
          </cell>
          <cell r="F1556" t="str">
            <v>Silver</v>
          </cell>
          <cell r="N1556" t="str">
            <v xml:space="preserve">Smart phones &amp; PDAs </v>
          </cell>
        </row>
        <row r="1557">
          <cell r="A1557">
            <v>1556</v>
          </cell>
          <cell r="F1557" t="str">
            <v>White</v>
          </cell>
          <cell r="N1557" t="str">
            <v xml:space="preserve">Smart phones &amp; PDAs </v>
          </cell>
        </row>
        <row r="1558">
          <cell r="A1558">
            <v>1557</v>
          </cell>
          <cell r="F1558" t="str">
            <v>White</v>
          </cell>
          <cell r="N1558" t="str">
            <v xml:space="preserve">Smart phones &amp; PDAs </v>
          </cell>
        </row>
        <row r="1559">
          <cell r="A1559">
            <v>1558</v>
          </cell>
          <cell r="F1559" t="str">
            <v>White</v>
          </cell>
          <cell r="N1559" t="str">
            <v xml:space="preserve">Smart phones &amp; PDAs </v>
          </cell>
        </row>
        <row r="1560">
          <cell r="A1560">
            <v>1559</v>
          </cell>
          <cell r="F1560" t="str">
            <v>White</v>
          </cell>
          <cell r="N1560" t="str">
            <v xml:space="preserve">Smart phones &amp; PDAs </v>
          </cell>
        </row>
        <row r="1561">
          <cell r="A1561">
            <v>1560</v>
          </cell>
          <cell r="F1561" t="str">
            <v>White</v>
          </cell>
          <cell r="N1561" t="str">
            <v xml:space="preserve">Smart phones &amp; PDAs </v>
          </cell>
        </row>
        <row r="1562">
          <cell r="A1562">
            <v>1561</v>
          </cell>
          <cell r="F1562" t="str">
            <v>White</v>
          </cell>
          <cell r="N1562" t="str">
            <v xml:space="preserve">Smart phones &amp; PDAs </v>
          </cell>
        </row>
        <row r="1563">
          <cell r="A1563">
            <v>1562</v>
          </cell>
          <cell r="F1563" t="str">
            <v>White</v>
          </cell>
          <cell r="N1563" t="str">
            <v xml:space="preserve">Smart phones &amp; PDAs </v>
          </cell>
        </row>
        <row r="1564">
          <cell r="A1564">
            <v>1563</v>
          </cell>
          <cell r="F1564" t="str">
            <v>White</v>
          </cell>
          <cell r="N1564" t="str">
            <v xml:space="preserve">Smart phones &amp; PDAs </v>
          </cell>
        </row>
        <row r="1565">
          <cell r="A1565">
            <v>1564</v>
          </cell>
          <cell r="F1565" t="str">
            <v>White</v>
          </cell>
          <cell r="N1565" t="str">
            <v xml:space="preserve">Smart phones &amp; PDAs </v>
          </cell>
        </row>
        <row r="1566">
          <cell r="A1566">
            <v>1565</v>
          </cell>
          <cell r="F1566" t="str">
            <v>White</v>
          </cell>
          <cell r="N1566" t="str">
            <v xml:space="preserve">Smart phones &amp; PDAs </v>
          </cell>
        </row>
        <row r="1567">
          <cell r="A1567">
            <v>1566</v>
          </cell>
          <cell r="F1567" t="str">
            <v>White</v>
          </cell>
          <cell r="N1567" t="str">
            <v xml:space="preserve">Smart phones &amp; PDAs </v>
          </cell>
        </row>
        <row r="1568">
          <cell r="A1568">
            <v>1567</v>
          </cell>
          <cell r="F1568" t="str">
            <v>White</v>
          </cell>
          <cell r="N1568" t="str">
            <v xml:space="preserve">Smart phones &amp; PDAs </v>
          </cell>
        </row>
        <row r="1569">
          <cell r="A1569">
            <v>1568</v>
          </cell>
          <cell r="F1569" t="str">
            <v>White</v>
          </cell>
          <cell r="N1569" t="str">
            <v xml:space="preserve">Smart phones &amp; PDAs </v>
          </cell>
        </row>
        <row r="1570">
          <cell r="A1570">
            <v>1569</v>
          </cell>
          <cell r="F1570" t="str">
            <v>White</v>
          </cell>
          <cell r="N1570" t="str">
            <v xml:space="preserve">Smart phones &amp; PDAs </v>
          </cell>
        </row>
        <row r="1571">
          <cell r="A1571">
            <v>1570</v>
          </cell>
          <cell r="F1571" t="str">
            <v>White</v>
          </cell>
          <cell r="N1571" t="str">
            <v xml:space="preserve">Smart phones &amp; PDAs </v>
          </cell>
        </row>
        <row r="1572">
          <cell r="A1572">
            <v>1571</v>
          </cell>
          <cell r="F1572" t="str">
            <v>Black</v>
          </cell>
          <cell r="N1572" t="str">
            <v>Movie DVD</v>
          </cell>
        </row>
        <row r="1573">
          <cell r="A1573">
            <v>1572</v>
          </cell>
          <cell r="F1573" t="str">
            <v>Silver</v>
          </cell>
          <cell r="N1573" t="str">
            <v>Movie DVD</v>
          </cell>
        </row>
        <row r="1574">
          <cell r="A1574">
            <v>1573</v>
          </cell>
          <cell r="F1574" t="str">
            <v>White</v>
          </cell>
          <cell r="N1574" t="str">
            <v>Movie DVD</v>
          </cell>
        </row>
        <row r="1575">
          <cell r="A1575">
            <v>1574</v>
          </cell>
          <cell r="F1575" t="str">
            <v>Grey</v>
          </cell>
          <cell r="N1575" t="str">
            <v>Movie DVD</v>
          </cell>
        </row>
        <row r="1576">
          <cell r="A1576">
            <v>1575</v>
          </cell>
          <cell r="F1576" t="str">
            <v>Gold</v>
          </cell>
          <cell r="N1576" t="str">
            <v>Movie DVD</v>
          </cell>
        </row>
        <row r="1577">
          <cell r="A1577">
            <v>1576</v>
          </cell>
          <cell r="F1577" t="str">
            <v>Yellow</v>
          </cell>
          <cell r="N1577" t="str">
            <v>Movie DVD</v>
          </cell>
        </row>
        <row r="1578">
          <cell r="A1578">
            <v>1577</v>
          </cell>
          <cell r="F1578" t="str">
            <v>Black</v>
          </cell>
          <cell r="N1578" t="str">
            <v>Movie DVD</v>
          </cell>
        </row>
        <row r="1579">
          <cell r="A1579">
            <v>1578</v>
          </cell>
          <cell r="F1579" t="str">
            <v>Silver</v>
          </cell>
          <cell r="N1579" t="str">
            <v>Movie DVD</v>
          </cell>
        </row>
        <row r="1580">
          <cell r="A1580">
            <v>1579</v>
          </cell>
          <cell r="F1580" t="str">
            <v>White</v>
          </cell>
          <cell r="N1580" t="str">
            <v>Movie DVD</v>
          </cell>
        </row>
        <row r="1581">
          <cell r="A1581">
            <v>1580</v>
          </cell>
          <cell r="F1581" t="str">
            <v>Grey</v>
          </cell>
          <cell r="N1581" t="str">
            <v>Movie DVD</v>
          </cell>
        </row>
        <row r="1582">
          <cell r="A1582">
            <v>1581</v>
          </cell>
          <cell r="F1582" t="str">
            <v>Gold</v>
          </cell>
          <cell r="N1582" t="str">
            <v>Movie DVD</v>
          </cell>
        </row>
        <row r="1583">
          <cell r="A1583">
            <v>1582</v>
          </cell>
          <cell r="F1583" t="str">
            <v>Black</v>
          </cell>
          <cell r="N1583" t="str">
            <v>Movie DVD</v>
          </cell>
        </row>
        <row r="1584">
          <cell r="A1584">
            <v>1583</v>
          </cell>
          <cell r="F1584" t="str">
            <v>Black</v>
          </cell>
          <cell r="N1584" t="str">
            <v>Movie DVD</v>
          </cell>
        </row>
        <row r="1585">
          <cell r="A1585">
            <v>1584</v>
          </cell>
          <cell r="F1585" t="str">
            <v>Black</v>
          </cell>
          <cell r="N1585" t="str">
            <v>Movie DVD</v>
          </cell>
        </row>
        <row r="1586">
          <cell r="A1586">
            <v>1585</v>
          </cell>
          <cell r="F1586" t="str">
            <v>Black</v>
          </cell>
          <cell r="N1586" t="str">
            <v>Movie DVD</v>
          </cell>
        </row>
        <row r="1587">
          <cell r="A1587">
            <v>1586</v>
          </cell>
          <cell r="F1587" t="str">
            <v>Black</v>
          </cell>
          <cell r="N1587" t="str">
            <v>Movie DVD</v>
          </cell>
        </row>
        <row r="1588">
          <cell r="A1588">
            <v>1587</v>
          </cell>
          <cell r="F1588" t="str">
            <v>Silver</v>
          </cell>
          <cell r="N1588" t="str">
            <v>Movie DVD</v>
          </cell>
        </row>
        <row r="1589">
          <cell r="A1589">
            <v>1588</v>
          </cell>
          <cell r="F1589" t="str">
            <v>Silver</v>
          </cell>
          <cell r="N1589" t="str">
            <v>Movie DVD</v>
          </cell>
        </row>
        <row r="1590">
          <cell r="A1590">
            <v>1589</v>
          </cell>
          <cell r="F1590" t="str">
            <v>Silver</v>
          </cell>
          <cell r="N1590" t="str">
            <v>Movie DVD</v>
          </cell>
        </row>
        <row r="1591">
          <cell r="A1591">
            <v>1590</v>
          </cell>
          <cell r="F1591" t="str">
            <v>Silver</v>
          </cell>
          <cell r="N1591" t="str">
            <v>Movie DVD</v>
          </cell>
        </row>
        <row r="1592">
          <cell r="A1592">
            <v>1591</v>
          </cell>
          <cell r="F1592" t="str">
            <v>Silver</v>
          </cell>
          <cell r="N1592" t="str">
            <v>Movie DVD</v>
          </cell>
        </row>
        <row r="1593">
          <cell r="A1593">
            <v>1592</v>
          </cell>
          <cell r="F1593" t="str">
            <v>Red</v>
          </cell>
          <cell r="N1593" t="str">
            <v>Movie DVD</v>
          </cell>
        </row>
        <row r="1594">
          <cell r="A1594">
            <v>1593</v>
          </cell>
          <cell r="F1594" t="str">
            <v>Red</v>
          </cell>
          <cell r="N1594" t="str">
            <v>Movie DVD</v>
          </cell>
        </row>
        <row r="1595">
          <cell r="A1595">
            <v>1594</v>
          </cell>
          <cell r="F1595" t="str">
            <v>Red</v>
          </cell>
          <cell r="N1595" t="str">
            <v>Movie DVD</v>
          </cell>
        </row>
        <row r="1596">
          <cell r="A1596">
            <v>1595</v>
          </cell>
          <cell r="F1596" t="str">
            <v>Red</v>
          </cell>
          <cell r="N1596" t="str">
            <v>Movie DVD</v>
          </cell>
        </row>
        <row r="1597">
          <cell r="A1597">
            <v>1596</v>
          </cell>
          <cell r="F1597" t="str">
            <v>Red</v>
          </cell>
          <cell r="N1597" t="str">
            <v>Movie DVD</v>
          </cell>
        </row>
        <row r="1598">
          <cell r="A1598">
            <v>1597</v>
          </cell>
          <cell r="F1598" t="str">
            <v>Black</v>
          </cell>
          <cell r="N1598" t="str">
            <v>Movie DVD</v>
          </cell>
        </row>
        <row r="1599">
          <cell r="A1599">
            <v>1598</v>
          </cell>
          <cell r="F1599" t="str">
            <v>Grey</v>
          </cell>
          <cell r="N1599" t="str">
            <v>Movie DVD</v>
          </cell>
        </row>
        <row r="1600">
          <cell r="A1600">
            <v>1599</v>
          </cell>
          <cell r="F1600" t="str">
            <v>Blue</v>
          </cell>
          <cell r="N1600" t="str">
            <v>Movie DVD</v>
          </cell>
        </row>
        <row r="1601">
          <cell r="A1601">
            <v>1600</v>
          </cell>
          <cell r="F1601" t="str">
            <v>Silver</v>
          </cell>
          <cell r="N1601" t="str">
            <v>Movie DVD</v>
          </cell>
        </row>
        <row r="1602">
          <cell r="A1602">
            <v>1601</v>
          </cell>
          <cell r="F1602" t="str">
            <v>Black</v>
          </cell>
          <cell r="N1602" t="str">
            <v>Movie DVD</v>
          </cell>
        </row>
        <row r="1603">
          <cell r="A1603">
            <v>1602</v>
          </cell>
          <cell r="F1603" t="str">
            <v>Black</v>
          </cell>
          <cell r="N1603" t="str">
            <v>Movie DVD</v>
          </cell>
        </row>
        <row r="1604">
          <cell r="A1604">
            <v>1603</v>
          </cell>
          <cell r="F1604" t="str">
            <v>Black</v>
          </cell>
          <cell r="N1604" t="str">
            <v>Movie DVD</v>
          </cell>
        </row>
        <row r="1605">
          <cell r="A1605">
            <v>1604</v>
          </cell>
          <cell r="F1605" t="str">
            <v>Black</v>
          </cell>
          <cell r="N1605" t="str">
            <v>Movie DVD</v>
          </cell>
        </row>
        <row r="1606">
          <cell r="A1606">
            <v>1605</v>
          </cell>
          <cell r="F1606" t="str">
            <v>Black</v>
          </cell>
          <cell r="N1606" t="str">
            <v>Movie DVD</v>
          </cell>
        </row>
        <row r="1607">
          <cell r="A1607">
            <v>1606</v>
          </cell>
          <cell r="F1607" t="str">
            <v>Silver</v>
          </cell>
          <cell r="N1607" t="str">
            <v>Movie DVD</v>
          </cell>
        </row>
        <row r="1608">
          <cell r="A1608">
            <v>1607</v>
          </cell>
          <cell r="F1608" t="str">
            <v>Silver</v>
          </cell>
          <cell r="N1608" t="str">
            <v>Movie DVD</v>
          </cell>
        </row>
        <row r="1609">
          <cell r="A1609">
            <v>1608</v>
          </cell>
          <cell r="F1609" t="str">
            <v>Silver</v>
          </cell>
          <cell r="N1609" t="str">
            <v>Movie DVD</v>
          </cell>
        </row>
        <row r="1610">
          <cell r="A1610">
            <v>1609</v>
          </cell>
          <cell r="F1610" t="str">
            <v>Silver</v>
          </cell>
          <cell r="N1610" t="str">
            <v>Movie DVD</v>
          </cell>
        </row>
        <row r="1611">
          <cell r="A1611">
            <v>1610</v>
          </cell>
          <cell r="F1611" t="str">
            <v>Silver</v>
          </cell>
          <cell r="N1611" t="str">
            <v>Movie DVD</v>
          </cell>
        </row>
        <row r="1612">
          <cell r="A1612">
            <v>1611</v>
          </cell>
          <cell r="F1612" t="str">
            <v>White</v>
          </cell>
          <cell r="N1612" t="str">
            <v>Movie DVD</v>
          </cell>
        </row>
        <row r="1613">
          <cell r="A1613">
            <v>1612</v>
          </cell>
          <cell r="F1613" t="str">
            <v>White</v>
          </cell>
          <cell r="N1613" t="str">
            <v>Movie DVD</v>
          </cell>
        </row>
        <row r="1614">
          <cell r="A1614">
            <v>1613</v>
          </cell>
          <cell r="F1614" t="str">
            <v>White</v>
          </cell>
          <cell r="N1614" t="str">
            <v>Movie DVD</v>
          </cell>
        </row>
        <row r="1615">
          <cell r="A1615">
            <v>1614</v>
          </cell>
          <cell r="F1615" t="str">
            <v>White</v>
          </cell>
          <cell r="N1615" t="str">
            <v>Movie DVD</v>
          </cell>
        </row>
        <row r="1616">
          <cell r="A1616">
            <v>1615</v>
          </cell>
          <cell r="F1616" t="str">
            <v>White</v>
          </cell>
          <cell r="N1616" t="str">
            <v>Movie DVD</v>
          </cell>
        </row>
        <row r="1617">
          <cell r="A1617">
            <v>1616</v>
          </cell>
          <cell r="F1617" t="str">
            <v>Black</v>
          </cell>
          <cell r="N1617" t="str">
            <v>Movie DVD</v>
          </cell>
        </row>
        <row r="1618">
          <cell r="A1618">
            <v>1617</v>
          </cell>
          <cell r="F1618" t="str">
            <v>Silver</v>
          </cell>
          <cell r="N1618" t="str">
            <v>Movie DVD</v>
          </cell>
        </row>
        <row r="1619">
          <cell r="A1619">
            <v>1618</v>
          </cell>
          <cell r="F1619" t="str">
            <v>White</v>
          </cell>
          <cell r="N1619" t="str">
            <v>Movie DVD</v>
          </cell>
        </row>
        <row r="1620">
          <cell r="A1620">
            <v>1619</v>
          </cell>
          <cell r="F1620" t="str">
            <v>Grey</v>
          </cell>
          <cell r="N1620" t="str">
            <v>Movie DVD</v>
          </cell>
        </row>
        <row r="1621">
          <cell r="A1621">
            <v>1620</v>
          </cell>
          <cell r="F1621" t="str">
            <v>Gold</v>
          </cell>
          <cell r="N1621" t="str">
            <v>Movie DVD</v>
          </cell>
        </row>
        <row r="1622">
          <cell r="A1622">
            <v>1621</v>
          </cell>
          <cell r="F1622" t="str">
            <v>Yellow</v>
          </cell>
          <cell r="N1622" t="str">
            <v>Movie DVD</v>
          </cell>
        </row>
        <row r="1623">
          <cell r="A1623">
            <v>1622</v>
          </cell>
          <cell r="F1623" t="str">
            <v>Black</v>
          </cell>
          <cell r="N1623" t="str">
            <v>Movie DVD</v>
          </cell>
        </row>
        <row r="1624">
          <cell r="A1624">
            <v>1623</v>
          </cell>
          <cell r="F1624" t="str">
            <v>Silver</v>
          </cell>
          <cell r="N1624" t="str">
            <v>Movie DVD</v>
          </cell>
        </row>
        <row r="1625">
          <cell r="A1625">
            <v>1624</v>
          </cell>
          <cell r="F1625" t="str">
            <v>White</v>
          </cell>
          <cell r="N1625" t="str">
            <v>Movie DVD</v>
          </cell>
        </row>
        <row r="1626">
          <cell r="A1626">
            <v>1625</v>
          </cell>
          <cell r="F1626" t="str">
            <v>Grey</v>
          </cell>
          <cell r="N1626" t="str">
            <v>Movie DVD</v>
          </cell>
        </row>
        <row r="1627">
          <cell r="A1627">
            <v>1626</v>
          </cell>
          <cell r="F1627" t="str">
            <v>Gold</v>
          </cell>
          <cell r="N1627" t="str">
            <v>Movie DVD</v>
          </cell>
        </row>
        <row r="1628">
          <cell r="A1628">
            <v>1627</v>
          </cell>
          <cell r="F1628" t="str">
            <v>Black</v>
          </cell>
          <cell r="N1628" t="str">
            <v>Movie DVD</v>
          </cell>
        </row>
        <row r="1629">
          <cell r="A1629">
            <v>1628</v>
          </cell>
          <cell r="F1629" t="str">
            <v>Black</v>
          </cell>
          <cell r="N1629" t="str">
            <v>Movie DVD</v>
          </cell>
        </row>
        <row r="1630">
          <cell r="A1630">
            <v>1629</v>
          </cell>
          <cell r="F1630" t="str">
            <v>Black</v>
          </cell>
          <cell r="N1630" t="str">
            <v>Movie DVD</v>
          </cell>
        </row>
        <row r="1631">
          <cell r="A1631">
            <v>1630</v>
          </cell>
          <cell r="F1631" t="str">
            <v>Black</v>
          </cell>
          <cell r="N1631" t="str">
            <v>Movie DVD</v>
          </cell>
        </row>
        <row r="1632">
          <cell r="A1632">
            <v>1631</v>
          </cell>
          <cell r="F1632" t="str">
            <v>Black</v>
          </cell>
          <cell r="N1632" t="str">
            <v>Movie DVD</v>
          </cell>
        </row>
        <row r="1633">
          <cell r="A1633">
            <v>1632</v>
          </cell>
          <cell r="F1633" t="str">
            <v>Silver</v>
          </cell>
          <cell r="N1633" t="str">
            <v>Movie DVD</v>
          </cell>
        </row>
        <row r="1634">
          <cell r="A1634">
            <v>1633</v>
          </cell>
          <cell r="F1634" t="str">
            <v>Silver</v>
          </cell>
          <cell r="N1634" t="str">
            <v>Movie DVD</v>
          </cell>
        </row>
        <row r="1635">
          <cell r="A1635">
            <v>1634</v>
          </cell>
          <cell r="F1635" t="str">
            <v>Silver</v>
          </cell>
          <cell r="N1635" t="str">
            <v>Movie DVD</v>
          </cell>
        </row>
        <row r="1636">
          <cell r="A1636">
            <v>1635</v>
          </cell>
          <cell r="F1636" t="str">
            <v>Silver</v>
          </cell>
          <cell r="N1636" t="str">
            <v>Movie DVD</v>
          </cell>
        </row>
        <row r="1637">
          <cell r="A1637">
            <v>1636</v>
          </cell>
          <cell r="F1637" t="str">
            <v>Silver</v>
          </cell>
          <cell r="N1637" t="str">
            <v>Movie DVD</v>
          </cell>
        </row>
        <row r="1638">
          <cell r="A1638">
            <v>1637</v>
          </cell>
          <cell r="F1638" t="str">
            <v>Red</v>
          </cell>
          <cell r="N1638" t="str">
            <v>Movie DVD</v>
          </cell>
        </row>
        <row r="1639">
          <cell r="A1639">
            <v>1638</v>
          </cell>
          <cell r="F1639" t="str">
            <v>Red</v>
          </cell>
          <cell r="N1639" t="str">
            <v>Movie DVD</v>
          </cell>
        </row>
        <row r="1640">
          <cell r="A1640">
            <v>1639</v>
          </cell>
          <cell r="F1640" t="str">
            <v>Red</v>
          </cell>
          <cell r="N1640" t="str">
            <v>Movie DVD</v>
          </cell>
        </row>
        <row r="1641">
          <cell r="A1641">
            <v>1640</v>
          </cell>
          <cell r="F1641" t="str">
            <v>Red</v>
          </cell>
          <cell r="N1641" t="str">
            <v>Movie DVD</v>
          </cell>
        </row>
        <row r="1642">
          <cell r="A1642">
            <v>1641</v>
          </cell>
          <cell r="F1642" t="str">
            <v>Red</v>
          </cell>
          <cell r="N1642" t="str">
            <v>Movie DVD</v>
          </cell>
        </row>
        <row r="1643">
          <cell r="A1643">
            <v>1642</v>
          </cell>
          <cell r="F1643" t="str">
            <v>Black</v>
          </cell>
          <cell r="N1643" t="str">
            <v>Movie DVD</v>
          </cell>
        </row>
        <row r="1644">
          <cell r="A1644">
            <v>1643</v>
          </cell>
          <cell r="F1644" t="str">
            <v>Grey</v>
          </cell>
          <cell r="N1644" t="str">
            <v>Movie DVD</v>
          </cell>
        </row>
        <row r="1645">
          <cell r="A1645">
            <v>1644</v>
          </cell>
          <cell r="F1645" t="str">
            <v>Blue</v>
          </cell>
          <cell r="N1645" t="str">
            <v>Movie DVD</v>
          </cell>
        </row>
        <row r="1646">
          <cell r="A1646">
            <v>1645</v>
          </cell>
          <cell r="F1646" t="str">
            <v>Silver</v>
          </cell>
          <cell r="N1646" t="str">
            <v>Movie DVD</v>
          </cell>
        </row>
        <row r="1647">
          <cell r="A1647">
            <v>1646</v>
          </cell>
          <cell r="F1647" t="str">
            <v>Black</v>
          </cell>
          <cell r="N1647" t="str">
            <v>Movie DVD</v>
          </cell>
        </row>
        <row r="1648">
          <cell r="A1648">
            <v>1647</v>
          </cell>
          <cell r="F1648" t="str">
            <v>Black</v>
          </cell>
          <cell r="N1648" t="str">
            <v>Movie DVD</v>
          </cell>
        </row>
        <row r="1649">
          <cell r="A1649">
            <v>1648</v>
          </cell>
          <cell r="F1649" t="str">
            <v>Black</v>
          </cell>
          <cell r="N1649" t="str">
            <v>Movie DVD</v>
          </cell>
        </row>
        <row r="1650">
          <cell r="A1650">
            <v>1649</v>
          </cell>
          <cell r="F1650" t="str">
            <v>Black</v>
          </cell>
          <cell r="N1650" t="str">
            <v>Movie DVD</v>
          </cell>
        </row>
        <row r="1651">
          <cell r="A1651">
            <v>1650</v>
          </cell>
          <cell r="F1651" t="str">
            <v>Black</v>
          </cell>
          <cell r="N1651" t="str">
            <v>Movie DVD</v>
          </cell>
        </row>
        <row r="1652">
          <cell r="A1652">
            <v>1651</v>
          </cell>
          <cell r="F1652" t="str">
            <v>Silver</v>
          </cell>
          <cell r="N1652" t="str">
            <v>Movie DVD</v>
          </cell>
        </row>
        <row r="1653">
          <cell r="A1653">
            <v>1652</v>
          </cell>
          <cell r="F1653" t="str">
            <v>Silver</v>
          </cell>
          <cell r="N1653" t="str">
            <v>Movie DVD</v>
          </cell>
        </row>
        <row r="1654">
          <cell r="A1654">
            <v>1653</v>
          </cell>
          <cell r="F1654" t="str">
            <v>Silver</v>
          </cell>
          <cell r="N1654" t="str">
            <v>Movie DVD</v>
          </cell>
        </row>
        <row r="1655">
          <cell r="A1655">
            <v>1654</v>
          </cell>
          <cell r="F1655" t="str">
            <v>Silver</v>
          </cell>
          <cell r="N1655" t="str">
            <v>Movie DVD</v>
          </cell>
        </row>
        <row r="1656">
          <cell r="A1656">
            <v>1655</v>
          </cell>
          <cell r="F1656" t="str">
            <v>Silver</v>
          </cell>
          <cell r="N1656" t="str">
            <v>Movie DVD</v>
          </cell>
        </row>
        <row r="1657">
          <cell r="A1657">
            <v>1656</v>
          </cell>
          <cell r="F1657" t="str">
            <v>White</v>
          </cell>
          <cell r="N1657" t="str">
            <v>Movie DVD</v>
          </cell>
        </row>
        <row r="1658">
          <cell r="A1658">
            <v>1657</v>
          </cell>
          <cell r="F1658" t="str">
            <v>White</v>
          </cell>
          <cell r="N1658" t="str">
            <v>Movie DVD</v>
          </cell>
        </row>
        <row r="1659">
          <cell r="A1659">
            <v>1658</v>
          </cell>
          <cell r="F1659" t="str">
            <v>White</v>
          </cell>
          <cell r="N1659" t="str">
            <v>Movie DVD</v>
          </cell>
        </row>
        <row r="1660">
          <cell r="A1660">
            <v>1659</v>
          </cell>
          <cell r="F1660" t="str">
            <v>White</v>
          </cell>
          <cell r="N1660" t="str">
            <v>Movie DVD</v>
          </cell>
        </row>
        <row r="1661">
          <cell r="A1661">
            <v>1660</v>
          </cell>
          <cell r="F1661" t="str">
            <v>White</v>
          </cell>
          <cell r="N1661" t="str">
            <v>Movie DVD</v>
          </cell>
        </row>
        <row r="1662">
          <cell r="A1662">
            <v>1661</v>
          </cell>
          <cell r="F1662" t="str">
            <v>Yellow</v>
          </cell>
          <cell r="N1662" t="str">
            <v>Boxed Games</v>
          </cell>
        </row>
        <row r="1663">
          <cell r="A1663">
            <v>1662</v>
          </cell>
          <cell r="F1663" t="str">
            <v>Yellow</v>
          </cell>
          <cell r="N1663" t="str">
            <v>Boxed Games</v>
          </cell>
        </row>
        <row r="1664">
          <cell r="A1664">
            <v>1663</v>
          </cell>
          <cell r="F1664" t="str">
            <v>Yellow</v>
          </cell>
          <cell r="N1664" t="str">
            <v>Boxed Games</v>
          </cell>
        </row>
        <row r="1665">
          <cell r="A1665">
            <v>1664</v>
          </cell>
          <cell r="F1665" t="str">
            <v>Yellow</v>
          </cell>
          <cell r="N1665" t="str">
            <v>Boxed Games</v>
          </cell>
        </row>
        <row r="1666">
          <cell r="A1666">
            <v>1665</v>
          </cell>
          <cell r="F1666" t="str">
            <v>Yellow</v>
          </cell>
          <cell r="N1666" t="str">
            <v>Boxed Games</v>
          </cell>
        </row>
        <row r="1667">
          <cell r="A1667">
            <v>1666</v>
          </cell>
          <cell r="F1667" t="str">
            <v>Yellow</v>
          </cell>
          <cell r="N1667" t="str">
            <v>Boxed Games</v>
          </cell>
        </row>
        <row r="1668">
          <cell r="A1668">
            <v>1667</v>
          </cell>
          <cell r="F1668" t="str">
            <v>Black</v>
          </cell>
          <cell r="N1668" t="str">
            <v>Boxed Games</v>
          </cell>
        </row>
        <row r="1669">
          <cell r="A1669">
            <v>1668</v>
          </cell>
          <cell r="F1669" t="str">
            <v>Black</v>
          </cell>
          <cell r="N1669" t="str">
            <v>Boxed Games</v>
          </cell>
        </row>
        <row r="1670">
          <cell r="A1670">
            <v>1669</v>
          </cell>
          <cell r="F1670" t="str">
            <v>Black</v>
          </cell>
          <cell r="N1670" t="str">
            <v>Boxed Games</v>
          </cell>
        </row>
        <row r="1671">
          <cell r="A1671">
            <v>1670</v>
          </cell>
          <cell r="F1671" t="str">
            <v>Black</v>
          </cell>
          <cell r="N1671" t="str">
            <v>Boxed Games</v>
          </cell>
        </row>
        <row r="1672">
          <cell r="A1672">
            <v>1671</v>
          </cell>
          <cell r="F1672" t="str">
            <v>Black</v>
          </cell>
          <cell r="N1672" t="str">
            <v>Boxed Games</v>
          </cell>
        </row>
        <row r="1673">
          <cell r="A1673">
            <v>1672</v>
          </cell>
          <cell r="F1673" t="str">
            <v>Black</v>
          </cell>
          <cell r="N1673" t="str">
            <v>Boxed Games</v>
          </cell>
        </row>
        <row r="1674">
          <cell r="A1674">
            <v>1673</v>
          </cell>
          <cell r="F1674" t="str">
            <v>Red</v>
          </cell>
          <cell r="N1674" t="str">
            <v>Boxed Games</v>
          </cell>
        </row>
        <row r="1675">
          <cell r="A1675">
            <v>1674</v>
          </cell>
          <cell r="F1675" t="str">
            <v>Red</v>
          </cell>
          <cell r="N1675" t="str">
            <v>Boxed Games</v>
          </cell>
        </row>
        <row r="1676">
          <cell r="A1676">
            <v>1675</v>
          </cell>
          <cell r="F1676" t="str">
            <v>Red</v>
          </cell>
          <cell r="N1676" t="str">
            <v>Boxed Games</v>
          </cell>
        </row>
        <row r="1677">
          <cell r="A1677">
            <v>1676</v>
          </cell>
          <cell r="F1677" t="str">
            <v>Red</v>
          </cell>
          <cell r="N1677" t="str">
            <v>Boxed Games</v>
          </cell>
        </row>
        <row r="1678">
          <cell r="A1678">
            <v>1677</v>
          </cell>
          <cell r="F1678" t="str">
            <v>Red</v>
          </cell>
          <cell r="N1678" t="str">
            <v>Boxed Games</v>
          </cell>
        </row>
        <row r="1679">
          <cell r="A1679">
            <v>1678</v>
          </cell>
          <cell r="F1679" t="str">
            <v>Red</v>
          </cell>
          <cell r="N1679" t="str">
            <v>Boxed Games</v>
          </cell>
        </row>
        <row r="1680">
          <cell r="A1680">
            <v>1679</v>
          </cell>
          <cell r="F1680" t="str">
            <v>Silver</v>
          </cell>
          <cell r="N1680" t="str">
            <v>Boxed Games</v>
          </cell>
        </row>
        <row r="1681">
          <cell r="A1681">
            <v>1680</v>
          </cell>
          <cell r="F1681" t="str">
            <v>Silver</v>
          </cell>
          <cell r="N1681" t="str">
            <v>Boxed Games</v>
          </cell>
        </row>
        <row r="1682">
          <cell r="A1682">
            <v>1681</v>
          </cell>
          <cell r="F1682" t="str">
            <v>Silver</v>
          </cell>
          <cell r="N1682" t="str">
            <v>Boxed Games</v>
          </cell>
        </row>
        <row r="1683">
          <cell r="A1683">
            <v>1682</v>
          </cell>
          <cell r="F1683" t="str">
            <v>Silver</v>
          </cell>
          <cell r="N1683" t="str">
            <v>Boxed Games</v>
          </cell>
        </row>
        <row r="1684">
          <cell r="A1684">
            <v>1683</v>
          </cell>
          <cell r="F1684" t="str">
            <v>Silver</v>
          </cell>
          <cell r="N1684" t="str">
            <v>Boxed Games</v>
          </cell>
        </row>
        <row r="1685">
          <cell r="A1685">
            <v>1684</v>
          </cell>
          <cell r="F1685" t="str">
            <v>Silver</v>
          </cell>
          <cell r="N1685" t="str">
            <v>Boxed Games</v>
          </cell>
        </row>
        <row r="1686">
          <cell r="A1686">
            <v>1685</v>
          </cell>
          <cell r="F1686" t="str">
            <v>Yellow</v>
          </cell>
          <cell r="N1686" t="str">
            <v>Boxed Games</v>
          </cell>
        </row>
        <row r="1687">
          <cell r="A1687">
            <v>1686</v>
          </cell>
          <cell r="F1687" t="str">
            <v>Yellow</v>
          </cell>
          <cell r="N1687" t="str">
            <v>Boxed Games</v>
          </cell>
        </row>
        <row r="1688">
          <cell r="A1688">
            <v>1687</v>
          </cell>
          <cell r="F1688" t="str">
            <v>Yellow</v>
          </cell>
          <cell r="N1688" t="str">
            <v>Boxed Games</v>
          </cell>
        </row>
        <row r="1689">
          <cell r="A1689">
            <v>1688</v>
          </cell>
          <cell r="F1689" t="str">
            <v>Yellow</v>
          </cell>
          <cell r="N1689" t="str">
            <v>Boxed Games</v>
          </cell>
        </row>
        <row r="1690">
          <cell r="A1690">
            <v>1689</v>
          </cell>
          <cell r="F1690" t="str">
            <v>Yellow</v>
          </cell>
          <cell r="N1690" t="str">
            <v>Boxed Games</v>
          </cell>
        </row>
        <row r="1691">
          <cell r="A1691">
            <v>1690</v>
          </cell>
          <cell r="F1691" t="str">
            <v>Yellow</v>
          </cell>
          <cell r="N1691" t="str">
            <v>Boxed Games</v>
          </cell>
        </row>
        <row r="1692">
          <cell r="A1692">
            <v>1691</v>
          </cell>
          <cell r="F1692" t="str">
            <v>Black</v>
          </cell>
          <cell r="N1692" t="str">
            <v>Boxed Games</v>
          </cell>
        </row>
        <row r="1693">
          <cell r="A1693">
            <v>1692</v>
          </cell>
          <cell r="F1693" t="str">
            <v>Black</v>
          </cell>
          <cell r="N1693" t="str">
            <v>Boxed Games</v>
          </cell>
        </row>
        <row r="1694">
          <cell r="A1694">
            <v>1693</v>
          </cell>
          <cell r="F1694" t="str">
            <v>Black</v>
          </cell>
          <cell r="N1694" t="str">
            <v>Boxed Games</v>
          </cell>
        </row>
        <row r="1695">
          <cell r="A1695">
            <v>1694</v>
          </cell>
          <cell r="F1695" t="str">
            <v>Black</v>
          </cell>
          <cell r="N1695" t="str">
            <v>Boxed Games</v>
          </cell>
        </row>
        <row r="1696">
          <cell r="A1696">
            <v>1695</v>
          </cell>
          <cell r="F1696" t="str">
            <v>Black</v>
          </cell>
          <cell r="N1696" t="str">
            <v>Boxed Games</v>
          </cell>
        </row>
        <row r="1697">
          <cell r="A1697">
            <v>1696</v>
          </cell>
          <cell r="F1697" t="str">
            <v>Black</v>
          </cell>
          <cell r="N1697" t="str">
            <v>Boxed Games</v>
          </cell>
        </row>
        <row r="1698">
          <cell r="A1698">
            <v>1697</v>
          </cell>
          <cell r="F1698" t="str">
            <v>Red</v>
          </cell>
          <cell r="N1698" t="str">
            <v>Boxed Games</v>
          </cell>
        </row>
        <row r="1699">
          <cell r="A1699">
            <v>1698</v>
          </cell>
          <cell r="F1699" t="str">
            <v>Red</v>
          </cell>
          <cell r="N1699" t="str">
            <v>Boxed Games</v>
          </cell>
        </row>
        <row r="1700">
          <cell r="A1700">
            <v>1699</v>
          </cell>
          <cell r="F1700" t="str">
            <v>Red</v>
          </cell>
          <cell r="N1700" t="str">
            <v>Boxed Games</v>
          </cell>
        </row>
        <row r="1701">
          <cell r="A1701">
            <v>1700</v>
          </cell>
          <cell r="F1701" t="str">
            <v>Red</v>
          </cell>
          <cell r="N1701" t="str">
            <v>Boxed Games</v>
          </cell>
        </row>
        <row r="1702">
          <cell r="A1702">
            <v>1701</v>
          </cell>
          <cell r="F1702" t="str">
            <v>Red</v>
          </cell>
          <cell r="N1702" t="str">
            <v>Boxed Games</v>
          </cell>
        </row>
        <row r="1703">
          <cell r="A1703">
            <v>1702</v>
          </cell>
          <cell r="F1703" t="str">
            <v>Red</v>
          </cell>
          <cell r="N1703" t="str">
            <v>Boxed Games</v>
          </cell>
        </row>
        <row r="1704">
          <cell r="A1704">
            <v>1703</v>
          </cell>
          <cell r="F1704" t="str">
            <v>Silver</v>
          </cell>
          <cell r="N1704" t="str">
            <v>Boxed Games</v>
          </cell>
        </row>
        <row r="1705">
          <cell r="A1705">
            <v>1704</v>
          </cell>
          <cell r="F1705" t="str">
            <v>Silver</v>
          </cell>
          <cell r="N1705" t="str">
            <v>Boxed Games</v>
          </cell>
        </row>
        <row r="1706">
          <cell r="A1706">
            <v>1705</v>
          </cell>
          <cell r="F1706" t="str">
            <v>Silver</v>
          </cell>
          <cell r="N1706" t="str">
            <v>Boxed Games</v>
          </cell>
        </row>
        <row r="1707">
          <cell r="A1707">
            <v>1706</v>
          </cell>
          <cell r="F1707" t="str">
            <v>Silver</v>
          </cell>
          <cell r="N1707" t="str">
            <v>Boxed Games</v>
          </cell>
        </row>
        <row r="1708">
          <cell r="A1708">
            <v>1707</v>
          </cell>
          <cell r="F1708" t="str">
            <v>Silver</v>
          </cell>
          <cell r="N1708" t="str">
            <v>Download Games</v>
          </cell>
        </row>
        <row r="1709">
          <cell r="A1709">
            <v>1708</v>
          </cell>
          <cell r="F1709" t="str">
            <v>Black</v>
          </cell>
          <cell r="N1709" t="str">
            <v>Download Games</v>
          </cell>
        </row>
        <row r="1710">
          <cell r="A1710">
            <v>1709</v>
          </cell>
          <cell r="F1710" t="str">
            <v>Blue</v>
          </cell>
          <cell r="N1710" t="str">
            <v>Download Games</v>
          </cell>
        </row>
        <row r="1711">
          <cell r="A1711">
            <v>1710</v>
          </cell>
          <cell r="F1711" t="str">
            <v>Silver</v>
          </cell>
          <cell r="N1711" t="str">
            <v>Download Games</v>
          </cell>
        </row>
        <row r="1712">
          <cell r="A1712">
            <v>1711</v>
          </cell>
          <cell r="F1712" t="str">
            <v>Black</v>
          </cell>
          <cell r="N1712" t="str">
            <v>Download Games</v>
          </cell>
        </row>
        <row r="1713">
          <cell r="A1713">
            <v>1712</v>
          </cell>
          <cell r="F1713" t="str">
            <v>Silver</v>
          </cell>
          <cell r="N1713" t="str">
            <v>Download Games</v>
          </cell>
        </row>
        <row r="1714">
          <cell r="A1714">
            <v>1713</v>
          </cell>
          <cell r="F1714" t="str">
            <v>Silver</v>
          </cell>
          <cell r="N1714" t="str">
            <v>Download Games</v>
          </cell>
        </row>
        <row r="1715">
          <cell r="A1715">
            <v>1714</v>
          </cell>
          <cell r="F1715" t="str">
            <v>White</v>
          </cell>
          <cell r="N1715" t="str">
            <v>Download Games</v>
          </cell>
        </row>
        <row r="1716">
          <cell r="A1716">
            <v>1715</v>
          </cell>
          <cell r="F1716" t="str">
            <v>White</v>
          </cell>
          <cell r="N1716" t="str">
            <v>Download Games</v>
          </cell>
        </row>
        <row r="1717">
          <cell r="A1717">
            <v>1716</v>
          </cell>
          <cell r="F1717" t="str">
            <v>Black</v>
          </cell>
          <cell r="N1717" t="str">
            <v>Download Games</v>
          </cell>
        </row>
        <row r="1718">
          <cell r="A1718">
            <v>1717</v>
          </cell>
          <cell r="F1718" t="str">
            <v>Pink</v>
          </cell>
          <cell r="N1718" t="str">
            <v>Download Games</v>
          </cell>
        </row>
        <row r="1719">
          <cell r="A1719">
            <v>1718</v>
          </cell>
          <cell r="F1719" t="str">
            <v>Blue</v>
          </cell>
          <cell r="N1719" t="str">
            <v>Download Games</v>
          </cell>
        </row>
        <row r="1720">
          <cell r="A1720">
            <v>1719</v>
          </cell>
          <cell r="F1720" t="str">
            <v>Black</v>
          </cell>
          <cell r="N1720" t="str">
            <v>Download Games</v>
          </cell>
        </row>
        <row r="1721">
          <cell r="A1721">
            <v>1720</v>
          </cell>
          <cell r="F1721" t="str">
            <v>Black</v>
          </cell>
          <cell r="N1721" t="str">
            <v>Download Games</v>
          </cell>
        </row>
        <row r="1722">
          <cell r="A1722">
            <v>1721</v>
          </cell>
          <cell r="F1722" t="str">
            <v>Black</v>
          </cell>
          <cell r="N1722" t="str">
            <v>Download Games</v>
          </cell>
        </row>
        <row r="1723">
          <cell r="A1723">
            <v>1722</v>
          </cell>
          <cell r="F1723" t="str">
            <v>Silver</v>
          </cell>
          <cell r="N1723" t="str">
            <v>Download Games</v>
          </cell>
        </row>
        <row r="1724">
          <cell r="A1724">
            <v>1723</v>
          </cell>
          <cell r="F1724" t="str">
            <v>Pink</v>
          </cell>
          <cell r="N1724" t="str">
            <v>Download Games</v>
          </cell>
        </row>
        <row r="1725">
          <cell r="A1725">
            <v>1724</v>
          </cell>
          <cell r="F1725" t="str">
            <v>Silver</v>
          </cell>
          <cell r="N1725" t="str">
            <v>Download Games</v>
          </cell>
        </row>
        <row r="1726">
          <cell r="A1726">
            <v>1725</v>
          </cell>
          <cell r="F1726" t="str">
            <v>Silver</v>
          </cell>
          <cell r="N1726" t="str">
            <v>Download Games</v>
          </cell>
        </row>
        <row r="1727">
          <cell r="A1727">
            <v>1726</v>
          </cell>
          <cell r="F1727" t="str">
            <v>Silver</v>
          </cell>
          <cell r="N1727" t="str">
            <v>Download Games</v>
          </cell>
        </row>
        <row r="1728">
          <cell r="A1728">
            <v>1727</v>
          </cell>
          <cell r="F1728" t="str">
            <v>Pink</v>
          </cell>
          <cell r="N1728" t="str">
            <v>Download Games</v>
          </cell>
        </row>
        <row r="1729">
          <cell r="A1729">
            <v>1728</v>
          </cell>
          <cell r="F1729" t="str">
            <v>Blue</v>
          </cell>
          <cell r="N1729" t="str">
            <v>Download Games</v>
          </cell>
        </row>
        <row r="1730">
          <cell r="A1730">
            <v>1729</v>
          </cell>
          <cell r="F1730" t="str">
            <v>Blue</v>
          </cell>
          <cell r="N1730" t="str">
            <v>Download Games</v>
          </cell>
        </row>
        <row r="1731">
          <cell r="A1731">
            <v>1730</v>
          </cell>
          <cell r="F1731" t="str">
            <v>Blue</v>
          </cell>
          <cell r="N1731" t="str">
            <v>Download Games</v>
          </cell>
        </row>
        <row r="1732">
          <cell r="A1732">
            <v>1731</v>
          </cell>
          <cell r="F1732" t="str">
            <v>Black</v>
          </cell>
          <cell r="N1732" t="str">
            <v>Download Games</v>
          </cell>
        </row>
        <row r="1733">
          <cell r="A1733">
            <v>1732</v>
          </cell>
          <cell r="F1733" t="str">
            <v>Black</v>
          </cell>
          <cell r="N1733" t="str">
            <v>Download Games</v>
          </cell>
        </row>
        <row r="1734">
          <cell r="A1734">
            <v>1733</v>
          </cell>
          <cell r="F1734" t="str">
            <v>Silver</v>
          </cell>
          <cell r="N1734" t="str">
            <v>Download Games</v>
          </cell>
        </row>
        <row r="1735">
          <cell r="A1735">
            <v>1734</v>
          </cell>
          <cell r="F1735" t="str">
            <v>Blue</v>
          </cell>
          <cell r="N1735" t="str">
            <v>Download Games</v>
          </cell>
        </row>
        <row r="1736">
          <cell r="A1736">
            <v>1735</v>
          </cell>
          <cell r="F1736" t="str">
            <v>Black</v>
          </cell>
          <cell r="N1736" t="str">
            <v>Download Games</v>
          </cell>
        </row>
        <row r="1737">
          <cell r="A1737">
            <v>1736</v>
          </cell>
          <cell r="F1737" t="str">
            <v>White</v>
          </cell>
          <cell r="N1737" t="str">
            <v>Download Games</v>
          </cell>
        </row>
        <row r="1738">
          <cell r="A1738">
            <v>1737</v>
          </cell>
          <cell r="F1738" t="str">
            <v>Silver</v>
          </cell>
          <cell r="N1738" t="str">
            <v>Download Games</v>
          </cell>
        </row>
        <row r="1739">
          <cell r="A1739">
            <v>1738</v>
          </cell>
          <cell r="F1739" t="str">
            <v>Blue</v>
          </cell>
          <cell r="N1739" t="str">
            <v>Download Games</v>
          </cell>
        </row>
        <row r="1740">
          <cell r="A1740">
            <v>1739</v>
          </cell>
          <cell r="F1740" t="str">
            <v>Silver</v>
          </cell>
          <cell r="N1740" t="str">
            <v>Download Games</v>
          </cell>
        </row>
        <row r="1741">
          <cell r="A1741">
            <v>1740</v>
          </cell>
          <cell r="F1741" t="str">
            <v>Silver</v>
          </cell>
          <cell r="N1741" t="str">
            <v>Download Games</v>
          </cell>
        </row>
        <row r="1742">
          <cell r="A1742">
            <v>1741</v>
          </cell>
          <cell r="F1742" t="str">
            <v>Blue</v>
          </cell>
          <cell r="N1742" t="str">
            <v>Download Games</v>
          </cell>
        </row>
        <row r="1743">
          <cell r="A1743">
            <v>1742</v>
          </cell>
          <cell r="F1743" t="str">
            <v>Pink</v>
          </cell>
          <cell r="N1743" t="str">
            <v>Download Games</v>
          </cell>
        </row>
        <row r="1744">
          <cell r="A1744">
            <v>1743</v>
          </cell>
          <cell r="F1744" t="str">
            <v>Blue</v>
          </cell>
          <cell r="N1744" t="str">
            <v>Download Games</v>
          </cell>
        </row>
        <row r="1745">
          <cell r="A1745">
            <v>1744</v>
          </cell>
          <cell r="F1745" t="str">
            <v>Black</v>
          </cell>
          <cell r="N1745" t="str">
            <v>Download Games</v>
          </cell>
        </row>
        <row r="1746">
          <cell r="A1746">
            <v>1745</v>
          </cell>
          <cell r="F1746" t="str">
            <v>Blue</v>
          </cell>
          <cell r="N1746" t="str">
            <v>Download Games</v>
          </cell>
        </row>
        <row r="1747">
          <cell r="A1747">
            <v>1746</v>
          </cell>
          <cell r="F1747" t="str">
            <v>Black</v>
          </cell>
          <cell r="N1747" t="str">
            <v>Download Games</v>
          </cell>
        </row>
        <row r="1748">
          <cell r="A1748">
            <v>1747</v>
          </cell>
          <cell r="F1748" t="str">
            <v>Blue</v>
          </cell>
          <cell r="N1748" t="str">
            <v>Download Games</v>
          </cell>
        </row>
        <row r="1749">
          <cell r="A1749">
            <v>1748</v>
          </cell>
          <cell r="F1749" t="str">
            <v>Black</v>
          </cell>
          <cell r="N1749" t="str">
            <v>Download Games</v>
          </cell>
        </row>
        <row r="1750">
          <cell r="A1750">
            <v>1749</v>
          </cell>
          <cell r="F1750" t="str">
            <v>Grey</v>
          </cell>
          <cell r="N1750" t="str">
            <v>Download Games</v>
          </cell>
        </row>
        <row r="1751">
          <cell r="A1751">
            <v>1750</v>
          </cell>
          <cell r="F1751" t="str">
            <v>White</v>
          </cell>
          <cell r="N1751" t="str">
            <v>Download Games</v>
          </cell>
        </row>
        <row r="1752">
          <cell r="A1752">
            <v>1751</v>
          </cell>
          <cell r="F1752" t="str">
            <v>Silver</v>
          </cell>
          <cell r="N1752" t="str">
            <v>Download Games</v>
          </cell>
        </row>
        <row r="1753">
          <cell r="A1753">
            <v>1752</v>
          </cell>
          <cell r="F1753" t="str">
            <v>Pink</v>
          </cell>
          <cell r="N1753" t="str">
            <v>Download Games</v>
          </cell>
        </row>
        <row r="1754">
          <cell r="A1754">
            <v>1753</v>
          </cell>
          <cell r="F1754" t="str">
            <v>Pink</v>
          </cell>
          <cell r="N1754" t="str">
            <v>Download Games</v>
          </cell>
        </row>
        <row r="1755">
          <cell r="A1755">
            <v>1754</v>
          </cell>
          <cell r="F1755" t="str">
            <v>Blue</v>
          </cell>
          <cell r="N1755" t="str">
            <v>Download Games</v>
          </cell>
        </row>
        <row r="1756">
          <cell r="A1756">
            <v>1755</v>
          </cell>
          <cell r="F1756" t="str">
            <v>Black</v>
          </cell>
          <cell r="N1756" t="str">
            <v>Download Games</v>
          </cell>
        </row>
        <row r="1757">
          <cell r="A1757">
            <v>1756</v>
          </cell>
          <cell r="F1757" t="str">
            <v>Black</v>
          </cell>
          <cell r="N1757" t="str">
            <v>Download Games</v>
          </cell>
        </row>
        <row r="1758">
          <cell r="A1758">
            <v>1757</v>
          </cell>
          <cell r="F1758" t="str">
            <v>Black</v>
          </cell>
          <cell r="N1758" t="str">
            <v>Download Games</v>
          </cell>
        </row>
        <row r="1759">
          <cell r="A1759">
            <v>1758</v>
          </cell>
          <cell r="F1759" t="str">
            <v>White</v>
          </cell>
          <cell r="N1759" t="str">
            <v>Download Games</v>
          </cell>
        </row>
        <row r="1760">
          <cell r="A1760">
            <v>1759</v>
          </cell>
          <cell r="F1760" t="str">
            <v>Purple</v>
          </cell>
          <cell r="N1760" t="str">
            <v>Download Games</v>
          </cell>
        </row>
        <row r="1761">
          <cell r="A1761">
            <v>1760</v>
          </cell>
          <cell r="F1761" t="str">
            <v>Blue</v>
          </cell>
          <cell r="N1761" t="str">
            <v>Download Games</v>
          </cell>
        </row>
        <row r="1762">
          <cell r="A1762">
            <v>1761</v>
          </cell>
          <cell r="F1762" t="str">
            <v>Black</v>
          </cell>
          <cell r="N1762" t="str">
            <v>Download Games</v>
          </cell>
        </row>
        <row r="1763">
          <cell r="A1763">
            <v>1762</v>
          </cell>
          <cell r="F1763" t="str">
            <v>Black</v>
          </cell>
          <cell r="N1763" t="str">
            <v>Download Games</v>
          </cell>
        </row>
        <row r="1764">
          <cell r="A1764">
            <v>1763</v>
          </cell>
          <cell r="F1764" t="str">
            <v>Pink</v>
          </cell>
          <cell r="N1764" t="str">
            <v>Download Games</v>
          </cell>
        </row>
        <row r="1765">
          <cell r="A1765">
            <v>1764</v>
          </cell>
          <cell r="F1765" t="str">
            <v>Blue</v>
          </cell>
          <cell r="N1765" t="str">
            <v>Download Games</v>
          </cell>
        </row>
        <row r="1766">
          <cell r="A1766">
            <v>1765</v>
          </cell>
          <cell r="F1766" t="str">
            <v>Blue</v>
          </cell>
          <cell r="N1766" t="str">
            <v>Download Games</v>
          </cell>
        </row>
        <row r="1767">
          <cell r="A1767">
            <v>1766</v>
          </cell>
          <cell r="F1767" t="str">
            <v>Black</v>
          </cell>
          <cell r="N1767" t="str">
            <v>Download Games</v>
          </cell>
        </row>
        <row r="1768">
          <cell r="A1768">
            <v>1767</v>
          </cell>
          <cell r="F1768" t="str">
            <v>White</v>
          </cell>
          <cell r="N1768" t="str">
            <v>Download Games</v>
          </cell>
        </row>
        <row r="1769">
          <cell r="A1769">
            <v>1768</v>
          </cell>
          <cell r="F1769" t="str">
            <v>Purple</v>
          </cell>
          <cell r="N1769" t="str">
            <v>Download Games</v>
          </cell>
        </row>
        <row r="1770">
          <cell r="A1770">
            <v>1769</v>
          </cell>
          <cell r="F1770" t="str">
            <v>White</v>
          </cell>
          <cell r="N1770" t="str">
            <v>Download Games</v>
          </cell>
        </row>
        <row r="1771">
          <cell r="A1771">
            <v>1770</v>
          </cell>
          <cell r="F1771" t="str">
            <v>White</v>
          </cell>
          <cell r="N1771" t="str">
            <v>Download Games</v>
          </cell>
        </row>
        <row r="1772">
          <cell r="A1772">
            <v>1771</v>
          </cell>
          <cell r="F1772" t="str">
            <v>White</v>
          </cell>
          <cell r="N1772" t="str">
            <v>Download Games</v>
          </cell>
        </row>
        <row r="1773">
          <cell r="A1773">
            <v>1772</v>
          </cell>
          <cell r="F1773" t="str">
            <v>Blue</v>
          </cell>
          <cell r="N1773" t="str">
            <v>Download Games</v>
          </cell>
        </row>
        <row r="1774">
          <cell r="A1774">
            <v>1773</v>
          </cell>
          <cell r="F1774" t="str">
            <v>Black</v>
          </cell>
          <cell r="N1774" t="str">
            <v>Download Games</v>
          </cell>
        </row>
        <row r="1775">
          <cell r="A1775">
            <v>1774</v>
          </cell>
          <cell r="F1775" t="str">
            <v>Silver</v>
          </cell>
          <cell r="N1775" t="str">
            <v>Download Games</v>
          </cell>
        </row>
        <row r="1776">
          <cell r="A1776">
            <v>1775</v>
          </cell>
          <cell r="F1776" t="str">
            <v>Pink</v>
          </cell>
          <cell r="N1776" t="str">
            <v>Download Games</v>
          </cell>
        </row>
        <row r="1777">
          <cell r="A1777">
            <v>1776</v>
          </cell>
          <cell r="F1777" t="str">
            <v>Black</v>
          </cell>
          <cell r="N1777" t="str">
            <v>Download Games</v>
          </cell>
        </row>
        <row r="1778">
          <cell r="A1778">
            <v>1777</v>
          </cell>
          <cell r="F1778" t="str">
            <v>Silver</v>
          </cell>
          <cell r="N1778" t="str">
            <v>Download Games</v>
          </cell>
        </row>
        <row r="1779">
          <cell r="A1779">
            <v>1778</v>
          </cell>
          <cell r="F1779" t="str">
            <v>Pink</v>
          </cell>
          <cell r="N1779" t="str">
            <v>Download Games</v>
          </cell>
        </row>
        <row r="1780">
          <cell r="A1780">
            <v>1779</v>
          </cell>
          <cell r="F1780" t="str">
            <v>Blue</v>
          </cell>
          <cell r="N1780" t="str">
            <v>Download Games</v>
          </cell>
        </row>
        <row r="1781">
          <cell r="A1781">
            <v>1780</v>
          </cell>
          <cell r="F1781" t="str">
            <v>Blue</v>
          </cell>
          <cell r="N1781" t="str">
            <v>Download Games</v>
          </cell>
        </row>
        <row r="1782">
          <cell r="A1782">
            <v>1781</v>
          </cell>
          <cell r="F1782" t="str">
            <v>White</v>
          </cell>
          <cell r="N1782" t="str">
            <v>Download Games</v>
          </cell>
        </row>
        <row r="1783">
          <cell r="A1783">
            <v>1782</v>
          </cell>
          <cell r="F1783" t="str">
            <v>Silver</v>
          </cell>
          <cell r="N1783" t="str">
            <v>Download Games</v>
          </cell>
        </row>
        <row r="1784">
          <cell r="A1784">
            <v>1783</v>
          </cell>
          <cell r="F1784" t="str">
            <v>White</v>
          </cell>
          <cell r="N1784" t="str">
            <v>Download Games</v>
          </cell>
        </row>
        <row r="1785">
          <cell r="A1785">
            <v>1784</v>
          </cell>
          <cell r="F1785" t="str">
            <v>White</v>
          </cell>
          <cell r="N1785" t="str">
            <v>Download Games</v>
          </cell>
        </row>
        <row r="1786">
          <cell r="A1786">
            <v>1785</v>
          </cell>
          <cell r="F1786" t="str">
            <v>Silver</v>
          </cell>
          <cell r="N1786" t="str">
            <v>Download Games</v>
          </cell>
        </row>
        <row r="1787">
          <cell r="A1787">
            <v>1786</v>
          </cell>
          <cell r="F1787" t="str">
            <v>Pink</v>
          </cell>
          <cell r="N1787" t="str">
            <v>Download Games</v>
          </cell>
        </row>
        <row r="1788">
          <cell r="A1788">
            <v>1787</v>
          </cell>
          <cell r="F1788" t="str">
            <v>Pink</v>
          </cell>
          <cell r="N1788" t="str">
            <v>Download Games</v>
          </cell>
        </row>
        <row r="1789">
          <cell r="A1789">
            <v>1788</v>
          </cell>
          <cell r="F1789" t="str">
            <v>Silver</v>
          </cell>
          <cell r="N1789" t="str">
            <v>Download Games</v>
          </cell>
        </row>
        <row r="1790">
          <cell r="A1790">
            <v>1789</v>
          </cell>
          <cell r="F1790" t="str">
            <v>Yellow</v>
          </cell>
          <cell r="N1790" t="str">
            <v>Download Games</v>
          </cell>
        </row>
        <row r="1791">
          <cell r="A1791">
            <v>1790</v>
          </cell>
          <cell r="F1791" t="str">
            <v>Silver</v>
          </cell>
          <cell r="N1791" t="str">
            <v>Download Games</v>
          </cell>
        </row>
        <row r="1792">
          <cell r="A1792">
            <v>1791</v>
          </cell>
          <cell r="F1792" t="str">
            <v>Pink</v>
          </cell>
          <cell r="N1792" t="str">
            <v>Download Games</v>
          </cell>
        </row>
        <row r="1793">
          <cell r="A1793">
            <v>1792</v>
          </cell>
          <cell r="F1793" t="str">
            <v>Pink</v>
          </cell>
          <cell r="N1793" t="str">
            <v>Download Games</v>
          </cell>
        </row>
        <row r="1794">
          <cell r="A1794">
            <v>1793</v>
          </cell>
          <cell r="F1794" t="str">
            <v>Pink</v>
          </cell>
          <cell r="N1794" t="str">
            <v>Download Games</v>
          </cell>
        </row>
        <row r="1795">
          <cell r="A1795">
            <v>1794</v>
          </cell>
          <cell r="F1795" t="str">
            <v>Silver</v>
          </cell>
          <cell r="N1795" t="str">
            <v>Download Games</v>
          </cell>
        </row>
        <row r="1796">
          <cell r="A1796">
            <v>1795</v>
          </cell>
          <cell r="F1796" t="str">
            <v>Silver</v>
          </cell>
          <cell r="N1796" t="str">
            <v>Download Games</v>
          </cell>
        </row>
        <row r="1797">
          <cell r="A1797">
            <v>1796</v>
          </cell>
          <cell r="F1797" t="str">
            <v>Silver</v>
          </cell>
          <cell r="N1797" t="str">
            <v>Download Games</v>
          </cell>
        </row>
        <row r="1798">
          <cell r="A1798">
            <v>1797</v>
          </cell>
          <cell r="F1798" t="str">
            <v>Silver</v>
          </cell>
          <cell r="N1798" t="str">
            <v>Download Games</v>
          </cell>
        </row>
        <row r="1799">
          <cell r="A1799">
            <v>1798</v>
          </cell>
          <cell r="F1799" t="str">
            <v>Black</v>
          </cell>
          <cell r="N1799" t="str">
            <v>Download Games</v>
          </cell>
        </row>
        <row r="1800">
          <cell r="A1800">
            <v>1799</v>
          </cell>
          <cell r="F1800" t="str">
            <v>Silver</v>
          </cell>
          <cell r="N1800" t="str">
            <v>Download Games</v>
          </cell>
        </row>
        <row r="1801">
          <cell r="A1801">
            <v>1800</v>
          </cell>
          <cell r="F1801" t="str">
            <v>White</v>
          </cell>
          <cell r="N1801" t="str">
            <v>Download Games</v>
          </cell>
        </row>
        <row r="1802">
          <cell r="A1802">
            <v>1801</v>
          </cell>
          <cell r="F1802" t="str">
            <v>White</v>
          </cell>
          <cell r="N1802" t="str">
            <v>Download Games</v>
          </cell>
        </row>
        <row r="1803">
          <cell r="A1803">
            <v>1802</v>
          </cell>
          <cell r="F1803" t="str">
            <v>White</v>
          </cell>
          <cell r="N1803" t="str">
            <v>Download Games</v>
          </cell>
        </row>
        <row r="1804">
          <cell r="A1804">
            <v>1803</v>
          </cell>
          <cell r="F1804" t="str">
            <v>Blue</v>
          </cell>
          <cell r="N1804" t="str">
            <v>Download Games</v>
          </cell>
        </row>
        <row r="1805">
          <cell r="A1805">
            <v>1804</v>
          </cell>
          <cell r="F1805" t="str">
            <v>Blue</v>
          </cell>
          <cell r="N1805" t="str">
            <v>Download Games</v>
          </cell>
        </row>
        <row r="1806">
          <cell r="A1806">
            <v>1805</v>
          </cell>
          <cell r="F1806" t="str">
            <v>Green</v>
          </cell>
          <cell r="N1806" t="str">
            <v>Download Games</v>
          </cell>
        </row>
        <row r="1807">
          <cell r="A1807">
            <v>1806</v>
          </cell>
          <cell r="F1807" t="str">
            <v>Blue</v>
          </cell>
          <cell r="N1807" t="str">
            <v>Download Games</v>
          </cell>
        </row>
        <row r="1808">
          <cell r="A1808">
            <v>1807</v>
          </cell>
          <cell r="F1808" t="str">
            <v>Gold</v>
          </cell>
          <cell r="N1808" t="str">
            <v>Download Games</v>
          </cell>
        </row>
        <row r="1809">
          <cell r="A1809">
            <v>1808</v>
          </cell>
          <cell r="F1809" t="str">
            <v>Pink</v>
          </cell>
          <cell r="N1809" t="str">
            <v>Download Games</v>
          </cell>
        </row>
        <row r="1810">
          <cell r="A1810">
            <v>1809</v>
          </cell>
          <cell r="F1810" t="str">
            <v>Blue</v>
          </cell>
          <cell r="N1810" t="str">
            <v>Download Games</v>
          </cell>
        </row>
        <row r="1811">
          <cell r="A1811">
            <v>1810</v>
          </cell>
          <cell r="F1811" t="str">
            <v>Blue</v>
          </cell>
          <cell r="N1811" t="str">
            <v>Download Games</v>
          </cell>
        </row>
        <row r="1812">
          <cell r="A1812">
            <v>1811</v>
          </cell>
          <cell r="F1812" t="str">
            <v>Blue</v>
          </cell>
          <cell r="N1812" t="str">
            <v>Download Games</v>
          </cell>
        </row>
        <row r="1813">
          <cell r="A1813">
            <v>1812</v>
          </cell>
          <cell r="F1813" t="str">
            <v>Blue</v>
          </cell>
          <cell r="N1813" t="str">
            <v>Download Games</v>
          </cell>
        </row>
        <row r="1814">
          <cell r="A1814">
            <v>1813</v>
          </cell>
          <cell r="F1814" t="str">
            <v>Blue</v>
          </cell>
          <cell r="N1814" t="str">
            <v>Download Games</v>
          </cell>
        </row>
        <row r="1815">
          <cell r="A1815">
            <v>1814</v>
          </cell>
          <cell r="F1815" t="str">
            <v>Blue</v>
          </cell>
          <cell r="N1815" t="str">
            <v>Download Games</v>
          </cell>
        </row>
        <row r="1816">
          <cell r="A1816">
            <v>1815</v>
          </cell>
          <cell r="F1816" t="str">
            <v>Blue</v>
          </cell>
          <cell r="N1816" t="str">
            <v>Download Games</v>
          </cell>
        </row>
        <row r="1817">
          <cell r="A1817">
            <v>1816</v>
          </cell>
          <cell r="F1817" t="str">
            <v>Blue</v>
          </cell>
          <cell r="N1817" t="str">
            <v>Download Games</v>
          </cell>
        </row>
        <row r="1818">
          <cell r="A1818">
            <v>1817</v>
          </cell>
          <cell r="F1818" t="str">
            <v>Blue</v>
          </cell>
          <cell r="N1818" t="str">
            <v>Download Games</v>
          </cell>
        </row>
        <row r="1819">
          <cell r="A1819">
            <v>1818</v>
          </cell>
          <cell r="F1819" t="str">
            <v>Blue</v>
          </cell>
          <cell r="N1819" t="str">
            <v>Download Games</v>
          </cell>
        </row>
        <row r="1820">
          <cell r="A1820">
            <v>1819</v>
          </cell>
          <cell r="F1820" t="str">
            <v>Blue</v>
          </cell>
          <cell r="N1820" t="str">
            <v>Download Games</v>
          </cell>
        </row>
        <row r="1821">
          <cell r="A1821">
            <v>1820</v>
          </cell>
          <cell r="F1821" t="str">
            <v>Blue</v>
          </cell>
          <cell r="N1821" t="str">
            <v>Download Games</v>
          </cell>
        </row>
        <row r="1822">
          <cell r="A1822">
            <v>1821</v>
          </cell>
          <cell r="F1822" t="str">
            <v>Blue</v>
          </cell>
          <cell r="N1822" t="str">
            <v>Download Games</v>
          </cell>
        </row>
        <row r="1823">
          <cell r="A1823">
            <v>1822</v>
          </cell>
          <cell r="F1823" t="str">
            <v>Blue</v>
          </cell>
          <cell r="N1823" t="str">
            <v>Download Games</v>
          </cell>
        </row>
        <row r="1824">
          <cell r="A1824">
            <v>1823</v>
          </cell>
          <cell r="F1824" t="str">
            <v>Blue</v>
          </cell>
          <cell r="N1824" t="str">
            <v>Download Games</v>
          </cell>
        </row>
        <row r="1825">
          <cell r="A1825">
            <v>1824</v>
          </cell>
          <cell r="F1825" t="str">
            <v>Blue</v>
          </cell>
          <cell r="N1825" t="str">
            <v>Download Games</v>
          </cell>
        </row>
        <row r="1826">
          <cell r="A1826">
            <v>1825</v>
          </cell>
          <cell r="F1826" t="str">
            <v>Blue</v>
          </cell>
          <cell r="N1826" t="str">
            <v>Download Games</v>
          </cell>
        </row>
        <row r="1827">
          <cell r="A1827">
            <v>1826</v>
          </cell>
          <cell r="F1827" t="str">
            <v>Blue</v>
          </cell>
          <cell r="N1827" t="str">
            <v>Download Games</v>
          </cell>
        </row>
        <row r="1828">
          <cell r="A1828">
            <v>1827</v>
          </cell>
          <cell r="F1828" t="str">
            <v>White</v>
          </cell>
          <cell r="N1828" t="str">
            <v>Washers &amp; Dryers</v>
          </cell>
        </row>
        <row r="1829">
          <cell r="A1829">
            <v>1828</v>
          </cell>
          <cell r="F1829" t="str">
            <v>White</v>
          </cell>
          <cell r="N1829" t="str">
            <v>Washers &amp; Dryers</v>
          </cell>
        </row>
        <row r="1830">
          <cell r="A1830">
            <v>1829</v>
          </cell>
          <cell r="F1830" t="str">
            <v>White</v>
          </cell>
          <cell r="N1830" t="str">
            <v>Washers &amp; Dryers</v>
          </cell>
        </row>
        <row r="1831">
          <cell r="A1831">
            <v>1830</v>
          </cell>
          <cell r="F1831" t="str">
            <v>White</v>
          </cell>
          <cell r="N1831" t="str">
            <v>Washers &amp; Dryers</v>
          </cell>
        </row>
        <row r="1832">
          <cell r="A1832">
            <v>1831</v>
          </cell>
          <cell r="F1832" t="str">
            <v>White</v>
          </cell>
          <cell r="N1832" t="str">
            <v>Washers &amp; Dryers</v>
          </cell>
        </row>
        <row r="1833">
          <cell r="A1833">
            <v>1832</v>
          </cell>
          <cell r="F1833" t="str">
            <v>Silver</v>
          </cell>
          <cell r="N1833" t="str">
            <v>Washers &amp; Dryers</v>
          </cell>
        </row>
        <row r="1834">
          <cell r="A1834">
            <v>1833</v>
          </cell>
          <cell r="F1834" t="str">
            <v>Silver</v>
          </cell>
          <cell r="N1834" t="str">
            <v>Washers &amp; Dryers</v>
          </cell>
        </row>
        <row r="1835">
          <cell r="A1835">
            <v>1834</v>
          </cell>
          <cell r="F1835" t="str">
            <v>Silver</v>
          </cell>
          <cell r="N1835" t="str">
            <v>Washers &amp; Dryers</v>
          </cell>
        </row>
        <row r="1836">
          <cell r="A1836">
            <v>1835</v>
          </cell>
          <cell r="F1836" t="str">
            <v>Silver</v>
          </cell>
          <cell r="N1836" t="str">
            <v>Washers &amp; Dryers</v>
          </cell>
        </row>
        <row r="1837">
          <cell r="A1837">
            <v>1836</v>
          </cell>
          <cell r="F1837" t="str">
            <v>Silver</v>
          </cell>
          <cell r="N1837" t="str">
            <v>Washers &amp; Dryers</v>
          </cell>
        </row>
        <row r="1838">
          <cell r="A1838">
            <v>1837</v>
          </cell>
          <cell r="F1838" t="str">
            <v>Blue</v>
          </cell>
          <cell r="N1838" t="str">
            <v>Washers &amp; Dryers</v>
          </cell>
        </row>
        <row r="1839">
          <cell r="A1839">
            <v>1838</v>
          </cell>
          <cell r="F1839" t="str">
            <v>Blue</v>
          </cell>
          <cell r="N1839" t="str">
            <v>Washers &amp; Dryers</v>
          </cell>
        </row>
        <row r="1840">
          <cell r="A1840">
            <v>1839</v>
          </cell>
          <cell r="F1840" t="str">
            <v>Blue</v>
          </cell>
          <cell r="N1840" t="str">
            <v>Washers &amp; Dryers</v>
          </cell>
        </row>
        <row r="1841">
          <cell r="A1841">
            <v>1840</v>
          </cell>
          <cell r="F1841" t="str">
            <v>Blue</v>
          </cell>
          <cell r="N1841" t="str">
            <v>Washers &amp; Dryers</v>
          </cell>
        </row>
        <row r="1842">
          <cell r="A1842">
            <v>1841</v>
          </cell>
          <cell r="F1842" t="str">
            <v>Blue</v>
          </cell>
          <cell r="N1842" t="str">
            <v>Washers &amp; Dryers</v>
          </cell>
        </row>
        <row r="1843">
          <cell r="A1843">
            <v>1842</v>
          </cell>
          <cell r="F1843" t="str">
            <v>Green</v>
          </cell>
          <cell r="N1843" t="str">
            <v>Washers &amp; Dryers</v>
          </cell>
        </row>
        <row r="1844">
          <cell r="A1844">
            <v>1843</v>
          </cell>
          <cell r="F1844" t="str">
            <v>Green</v>
          </cell>
          <cell r="N1844" t="str">
            <v>Washers &amp; Dryers</v>
          </cell>
        </row>
        <row r="1845">
          <cell r="A1845">
            <v>1844</v>
          </cell>
          <cell r="F1845" t="str">
            <v>Green</v>
          </cell>
          <cell r="N1845" t="str">
            <v>Washers &amp; Dryers</v>
          </cell>
        </row>
        <row r="1846">
          <cell r="A1846">
            <v>1845</v>
          </cell>
          <cell r="F1846" t="str">
            <v>Green</v>
          </cell>
          <cell r="N1846" t="str">
            <v>Washers &amp; Dryers</v>
          </cell>
        </row>
        <row r="1847">
          <cell r="A1847">
            <v>1846</v>
          </cell>
          <cell r="F1847" t="str">
            <v>Green</v>
          </cell>
          <cell r="N1847" t="str">
            <v>Washers &amp; Dryers</v>
          </cell>
        </row>
        <row r="1848">
          <cell r="A1848">
            <v>1847</v>
          </cell>
          <cell r="F1848" t="str">
            <v>White</v>
          </cell>
          <cell r="N1848" t="str">
            <v>Washers &amp; Dryers</v>
          </cell>
        </row>
        <row r="1849">
          <cell r="A1849">
            <v>1848</v>
          </cell>
          <cell r="F1849" t="str">
            <v>White</v>
          </cell>
          <cell r="N1849" t="str">
            <v>Washers &amp; Dryers</v>
          </cell>
        </row>
        <row r="1850">
          <cell r="A1850">
            <v>1849</v>
          </cell>
          <cell r="F1850" t="str">
            <v>White</v>
          </cell>
          <cell r="N1850" t="str">
            <v>Washers &amp; Dryers</v>
          </cell>
        </row>
        <row r="1851">
          <cell r="A1851">
            <v>1850</v>
          </cell>
          <cell r="F1851" t="str">
            <v>White</v>
          </cell>
          <cell r="N1851" t="str">
            <v>Washers &amp; Dryers</v>
          </cell>
        </row>
        <row r="1852">
          <cell r="A1852">
            <v>1851</v>
          </cell>
          <cell r="F1852" t="str">
            <v>White</v>
          </cell>
          <cell r="N1852" t="str">
            <v>Washers &amp; Dryers</v>
          </cell>
        </row>
        <row r="1853">
          <cell r="A1853">
            <v>1852</v>
          </cell>
          <cell r="F1853" t="str">
            <v>Silver</v>
          </cell>
          <cell r="N1853" t="str">
            <v>Washers &amp; Dryers</v>
          </cell>
        </row>
        <row r="1854">
          <cell r="A1854">
            <v>1853</v>
          </cell>
          <cell r="F1854" t="str">
            <v>Silver</v>
          </cell>
          <cell r="N1854" t="str">
            <v>Washers &amp; Dryers</v>
          </cell>
        </row>
        <row r="1855">
          <cell r="A1855">
            <v>1854</v>
          </cell>
          <cell r="F1855" t="str">
            <v>Silver</v>
          </cell>
          <cell r="N1855" t="str">
            <v>Washers &amp; Dryers</v>
          </cell>
        </row>
        <row r="1856">
          <cell r="A1856">
            <v>1855</v>
          </cell>
          <cell r="F1856" t="str">
            <v>Silver</v>
          </cell>
          <cell r="N1856" t="str">
            <v>Washers &amp; Dryers</v>
          </cell>
        </row>
        <row r="1857">
          <cell r="A1857">
            <v>1856</v>
          </cell>
          <cell r="F1857" t="str">
            <v>Silver</v>
          </cell>
          <cell r="N1857" t="str">
            <v>Washers &amp; Dryers</v>
          </cell>
        </row>
        <row r="1858">
          <cell r="A1858">
            <v>1857</v>
          </cell>
          <cell r="F1858" t="str">
            <v>Blue</v>
          </cell>
          <cell r="N1858" t="str">
            <v>Washers &amp; Dryers</v>
          </cell>
        </row>
        <row r="1859">
          <cell r="A1859">
            <v>1858</v>
          </cell>
          <cell r="F1859" t="str">
            <v>Blue</v>
          </cell>
          <cell r="N1859" t="str">
            <v>Washers &amp; Dryers</v>
          </cell>
        </row>
        <row r="1860">
          <cell r="A1860">
            <v>1859</v>
          </cell>
          <cell r="F1860" t="str">
            <v>Blue</v>
          </cell>
          <cell r="N1860" t="str">
            <v>Washers &amp; Dryers</v>
          </cell>
        </row>
        <row r="1861">
          <cell r="A1861">
            <v>1860</v>
          </cell>
          <cell r="F1861" t="str">
            <v>Blue</v>
          </cell>
          <cell r="N1861" t="str">
            <v>Washers &amp; Dryers</v>
          </cell>
        </row>
        <row r="1862">
          <cell r="A1862">
            <v>1861</v>
          </cell>
          <cell r="F1862" t="str">
            <v>Blue</v>
          </cell>
          <cell r="N1862" t="str">
            <v>Washers &amp; Dryers</v>
          </cell>
        </row>
        <row r="1863">
          <cell r="A1863">
            <v>1862</v>
          </cell>
          <cell r="F1863" t="str">
            <v>Green</v>
          </cell>
          <cell r="N1863" t="str">
            <v>Washers &amp; Dryers</v>
          </cell>
        </row>
        <row r="1864">
          <cell r="A1864">
            <v>1863</v>
          </cell>
          <cell r="F1864" t="str">
            <v>Green</v>
          </cell>
          <cell r="N1864" t="str">
            <v>Washers &amp; Dryers</v>
          </cell>
        </row>
        <row r="1865">
          <cell r="A1865">
            <v>1864</v>
          </cell>
          <cell r="F1865" t="str">
            <v>Green</v>
          </cell>
          <cell r="N1865" t="str">
            <v>Washers &amp; Dryers</v>
          </cell>
        </row>
        <row r="1866">
          <cell r="A1866">
            <v>1865</v>
          </cell>
          <cell r="F1866" t="str">
            <v>Green</v>
          </cell>
          <cell r="N1866" t="str">
            <v>Washers &amp; Dryers</v>
          </cell>
        </row>
        <row r="1867">
          <cell r="A1867">
            <v>1866</v>
          </cell>
          <cell r="F1867" t="str">
            <v>Green</v>
          </cell>
          <cell r="N1867" t="str">
            <v>Washers &amp; Dryers</v>
          </cell>
        </row>
        <row r="1868">
          <cell r="A1868">
            <v>1867</v>
          </cell>
          <cell r="F1868" t="str">
            <v>White</v>
          </cell>
          <cell r="N1868" t="str">
            <v>Washers &amp; Dryers</v>
          </cell>
        </row>
        <row r="1869">
          <cell r="A1869">
            <v>1868</v>
          </cell>
          <cell r="F1869" t="str">
            <v>White</v>
          </cell>
          <cell r="N1869" t="str">
            <v>Washers &amp; Dryers</v>
          </cell>
        </row>
        <row r="1870">
          <cell r="A1870">
            <v>1869</v>
          </cell>
          <cell r="F1870" t="str">
            <v>White</v>
          </cell>
          <cell r="N1870" t="str">
            <v>Washers &amp; Dryers</v>
          </cell>
        </row>
        <row r="1871">
          <cell r="A1871">
            <v>1870</v>
          </cell>
          <cell r="F1871" t="str">
            <v>White</v>
          </cell>
          <cell r="N1871" t="str">
            <v>Washers &amp; Dryers</v>
          </cell>
        </row>
        <row r="1872">
          <cell r="A1872">
            <v>1871</v>
          </cell>
          <cell r="F1872" t="str">
            <v>White</v>
          </cell>
          <cell r="N1872" t="str">
            <v>Washers &amp; Dryers</v>
          </cell>
        </row>
        <row r="1873">
          <cell r="A1873">
            <v>1872</v>
          </cell>
          <cell r="F1873" t="str">
            <v>Silver</v>
          </cell>
          <cell r="N1873" t="str">
            <v>Washers &amp; Dryers</v>
          </cell>
        </row>
        <row r="1874">
          <cell r="A1874">
            <v>1873</v>
          </cell>
          <cell r="F1874" t="str">
            <v>Silver</v>
          </cell>
          <cell r="N1874" t="str">
            <v>Washers &amp; Dryers</v>
          </cell>
        </row>
        <row r="1875">
          <cell r="A1875">
            <v>1874</v>
          </cell>
          <cell r="F1875" t="str">
            <v>Silver</v>
          </cell>
          <cell r="N1875" t="str">
            <v>Washers &amp; Dryers</v>
          </cell>
        </row>
        <row r="1876">
          <cell r="A1876">
            <v>1875</v>
          </cell>
          <cell r="F1876" t="str">
            <v>Silver</v>
          </cell>
          <cell r="N1876" t="str">
            <v>Washers &amp; Dryers</v>
          </cell>
        </row>
        <row r="1877">
          <cell r="A1877">
            <v>1876</v>
          </cell>
          <cell r="F1877" t="str">
            <v>Silver</v>
          </cell>
          <cell r="N1877" t="str">
            <v>Washers &amp; Dryers</v>
          </cell>
        </row>
        <row r="1878">
          <cell r="A1878">
            <v>1877</v>
          </cell>
          <cell r="F1878" t="str">
            <v>Blue</v>
          </cell>
          <cell r="N1878" t="str">
            <v>Washers &amp; Dryers</v>
          </cell>
        </row>
        <row r="1879">
          <cell r="A1879">
            <v>1878</v>
          </cell>
          <cell r="F1879" t="str">
            <v>Blue</v>
          </cell>
          <cell r="N1879" t="str">
            <v>Washers &amp; Dryers</v>
          </cell>
        </row>
        <row r="1880">
          <cell r="A1880">
            <v>1879</v>
          </cell>
          <cell r="F1880" t="str">
            <v>Blue</v>
          </cell>
          <cell r="N1880" t="str">
            <v>Washers &amp; Dryers</v>
          </cell>
        </row>
        <row r="1881">
          <cell r="A1881">
            <v>1880</v>
          </cell>
          <cell r="F1881" t="str">
            <v>Blue</v>
          </cell>
          <cell r="N1881" t="str">
            <v>Washers &amp; Dryers</v>
          </cell>
        </row>
        <row r="1882">
          <cell r="A1882">
            <v>1881</v>
          </cell>
          <cell r="F1882" t="str">
            <v>Blue</v>
          </cell>
          <cell r="N1882" t="str">
            <v>Washers &amp; Dryers</v>
          </cell>
        </row>
        <row r="1883">
          <cell r="A1883">
            <v>1882</v>
          </cell>
          <cell r="F1883" t="str">
            <v>Green</v>
          </cell>
          <cell r="N1883" t="str">
            <v>Washers &amp; Dryers</v>
          </cell>
        </row>
        <row r="1884">
          <cell r="A1884">
            <v>1883</v>
          </cell>
          <cell r="F1884" t="str">
            <v>Green</v>
          </cell>
          <cell r="N1884" t="str">
            <v>Washers &amp; Dryers</v>
          </cell>
        </row>
        <row r="1885">
          <cell r="A1885">
            <v>1884</v>
          </cell>
          <cell r="F1885" t="str">
            <v>Green</v>
          </cell>
          <cell r="N1885" t="str">
            <v>Washers &amp; Dryers</v>
          </cell>
        </row>
        <row r="1886">
          <cell r="A1886">
            <v>1885</v>
          </cell>
          <cell r="F1886" t="str">
            <v>Green</v>
          </cell>
          <cell r="N1886" t="str">
            <v>Washers &amp; Dryers</v>
          </cell>
        </row>
        <row r="1887">
          <cell r="A1887">
            <v>1886</v>
          </cell>
          <cell r="F1887" t="str">
            <v>Green</v>
          </cell>
          <cell r="N1887" t="str">
            <v>Washers &amp; Dryers</v>
          </cell>
        </row>
        <row r="1888">
          <cell r="A1888">
            <v>1887</v>
          </cell>
          <cell r="F1888" t="str">
            <v>Red</v>
          </cell>
          <cell r="N1888" t="str">
            <v>Washers &amp; Dryers</v>
          </cell>
        </row>
        <row r="1889">
          <cell r="A1889">
            <v>1888</v>
          </cell>
          <cell r="F1889" t="str">
            <v>Red</v>
          </cell>
          <cell r="N1889" t="str">
            <v>Washers &amp; Dryers</v>
          </cell>
        </row>
        <row r="1890">
          <cell r="A1890">
            <v>1889</v>
          </cell>
          <cell r="F1890" t="str">
            <v>Red</v>
          </cell>
          <cell r="N1890" t="str">
            <v>Washers &amp; Dryers</v>
          </cell>
        </row>
        <row r="1891">
          <cell r="A1891">
            <v>1890</v>
          </cell>
          <cell r="F1891" t="str">
            <v>Red</v>
          </cell>
          <cell r="N1891" t="str">
            <v>Washers &amp; Dryers</v>
          </cell>
        </row>
        <row r="1892">
          <cell r="A1892">
            <v>1891</v>
          </cell>
          <cell r="F1892" t="str">
            <v>Red</v>
          </cell>
          <cell r="N1892" t="str">
            <v>Washers &amp; Dryers</v>
          </cell>
        </row>
        <row r="1893">
          <cell r="A1893">
            <v>1892</v>
          </cell>
          <cell r="F1893" t="str">
            <v>Pink</v>
          </cell>
          <cell r="N1893" t="str">
            <v>Washers &amp; Dryers</v>
          </cell>
        </row>
        <row r="1894">
          <cell r="A1894">
            <v>1893</v>
          </cell>
          <cell r="F1894" t="str">
            <v>Pink</v>
          </cell>
          <cell r="N1894" t="str">
            <v>Washers &amp; Dryers</v>
          </cell>
        </row>
        <row r="1895">
          <cell r="A1895">
            <v>1894</v>
          </cell>
          <cell r="F1895" t="str">
            <v>Pink</v>
          </cell>
          <cell r="N1895" t="str">
            <v>Washers &amp; Dryers</v>
          </cell>
        </row>
        <row r="1896">
          <cell r="A1896">
            <v>1895</v>
          </cell>
          <cell r="F1896" t="str">
            <v>Pink</v>
          </cell>
          <cell r="N1896" t="str">
            <v>Washers &amp; Dryers</v>
          </cell>
        </row>
        <row r="1897">
          <cell r="A1897">
            <v>1896</v>
          </cell>
          <cell r="F1897" t="str">
            <v>Pink</v>
          </cell>
          <cell r="N1897" t="str">
            <v>Washers &amp; Dryers</v>
          </cell>
        </row>
        <row r="1898">
          <cell r="A1898">
            <v>1897</v>
          </cell>
          <cell r="F1898" t="str">
            <v>White</v>
          </cell>
          <cell r="N1898" t="str">
            <v>Refrigerators</v>
          </cell>
        </row>
        <row r="1899">
          <cell r="A1899">
            <v>1898</v>
          </cell>
          <cell r="F1899" t="str">
            <v>White</v>
          </cell>
          <cell r="N1899" t="str">
            <v>Refrigerators</v>
          </cell>
        </row>
        <row r="1900">
          <cell r="A1900">
            <v>1899</v>
          </cell>
          <cell r="F1900" t="str">
            <v>White</v>
          </cell>
          <cell r="N1900" t="str">
            <v>Refrigerators</v>
          </cell>
        </row>
        <row r="1901">
          <cell r="A1901">
            <v>1900</v>
          </cell>
          <cell r="F1901" t="str">
            <v>White</v>
          </cell>
          <cell r="N1901" t="str">
            <v>Refrigerators</v>
          </cell>
        </row>
        <row r="1902">
          <cell r="A1902">
            <v>1901</v>
          </cell>
          <cell r="F1902" t="str">
            <v>White</v>
          </cell>
          <cell r="N1902" t="str">
            <v>Refrigerators</v>
          </cell>
        </row>
        <row r="1903">
          <cell r="A1903">
            <v>1902</v>
          </cell>
          <cell r="F1903" t="str">
            <v>White</v>
          </cell>
          <cell r="N1903" t="str">
            <v>Refrigerators</v>
          </cell>
        </row>
        <row r="1904">
          <cell r="A1904">
            <v>1903</v>
          </cell>
          <cell r="F1904" t="str">
            <v>Brown</v>
          </cell>
          <cell r="N1904" t="str">
            <v>Refrigerators</v>
          </cell>
        </row>
        <row r="1905">
          <cell r="A1905">
            <v>1904</v>
          </cell>
          <cell r="F1905" t="str">
            <v>Brown</v>
          </cell>
          <cell r="N1905" t="str">
            <v>Refrigerators</v>
          </cell>
        </row>
        <row r="1906">
          <cell r="A1906">
            <v>1905</v>
          </cell>
          <cell r="F1906" t="str">
            <v>Brown</v>
          </cell>
          <cell r="N1906" t="str">
            <v>Refrigerators</v>
          </cell>
        </row>
        <row r="1907">
          <cell r="A1907">
            <v>1906</v>
          </cell>
          <cell r="F1907" t="str">
            <v>Brown</v>
          </cell>
          <cell r="N1907" t="str">
            <v>Refrigerators</v>
          </cell>
        </row>
        <row r="1908">
          <cell r="A1908">
            <v>1907</v>
          </cell>
          <cell r="F1908" t="str">
            <v>Brown</v>
          </cell>
          <cell r="N1908" t="str">
            <v>Refrigerators</v>
          </cell>
        </row>
        <row r="1909">
          <cell r="A1909">
            <v>1908</v>
          </cell>
          <cell r="F1909" t="str">
            <v>Brown</v>
          </cell>
          <cell r="N1909" t="str">
            <v>Refrigerators</v>
          </cell>
        </row>
        <row r="1910">
          <cell r="A1910">
            <v>1909</v>
          </cell>
          <cell r="F1910" t="str">
            <v>Silver</v>
          </cell>
          <cell r="N1910" t="str">
            <v>Refrigerators</v>
          </cell>
        </row>
        <row r="1911">
          <cell r="A1911">
            <v>1910</v>
          </cell>
          <cell r="F1911" t="str">
            <v>Silver</v>
          </cell>
          <cell r="N1911" t="str">
            <v>Refrigerators</v>
          </cell>
        </row>
        <row r="1912">
          <cell r="A1912">
            <v>1911</v>
          </cell>
          <cell r="F1912" t="str">
            <v>Silver</v>
          </cell>
          <cell r="N1912" t="str">
            <v>Refrigerators</v>
          </cell>
        </row>
        <row r="1913">
          <cell r="A1913">
            <v>1912</v>
          </cell>
          <cell r="F1913" t="str">
            <v>Silver</v>
          </cell>
          <cell r="N1913" t="str">
            <v>Refrigerators</v>
          </cell>
        </row>
        <row r="1914">
          <cell r="A1914">
            <v>1913</v>
          </cell>
          <cell r="F1914" t="str">
            <v>Silver</v>
          </cell>
          <cell r="N1914" t="str">
            <v>Refrigerators</v>
          </cell>
        </row>
        <row r="1915">
          <cell r="A1915">
            <v>1914</v>
          </cell>
          <cell r="F1915" t="str">
            <v>Silver</v>
          </cell>
          <cell r="N1915" t="str">
            <v>Refrigerators</v>
          </cell>
        </row>
        <row r="1916">
          <cell r="A1916">
            <v>1915</v>
          </cell>
          <cell r="F1916" t="str">
            <v>Green</v>
          </cell>
          <cell r="N1916" t="str">
            <v>Refrigerators</v>
          </cell>
        </row>
        <row r="1917">
          <cell r="A1917">
            <v>1916</v>
          </cell>
          <cell r="F1917" t="str">
            <v>Green</v>
          </cell>
          <cell r="N1917" t="str">
            <v>Refrigerators</v>
          </cell>
        </row>
        <row r="1918">
          <cell r="A1918">
            <v>1917</v>
          </cell>
          <cell r="F1918" t="str">
            <v>Green</v>
          </cell>
          <cell r="N1918" t="str">
            <v>Refrigerators</v>
          </cell>
        </row>
        <row r="1919">
          <cell r="A1919">
            <v>1918</v>
          </cell>
          <cell r="F1919" t="str">
            <v>Green</v>
          </cell>
          <cell r="N1919" t="str">
            <v>Refrigerators</v>
          </cell>
        </row>
        <row r="1920">
          <cell r="A1920">
            <v>1919</v>
          </cell>
          <cell r="F1920" t="str">
            <v>Green</v>
          </cell>
          <cell r="N1920" t="str">
            <v>Refrigerators</v>
          </cell>
        </row>
        <row r="1921">
          <cell r="A1921">
            <v>1920</v>
          </cell>
          <cell r="F1921" t="str">
            <v>Green</v>
          </cell>
          <cell r="N1921" t="str">
            <v>Refrigerators</v>
          </cell>
        </row>
        <row r="1922">
          <cell r="A1922">
            <v>1921</v>
          </cell>
          <cell r="F1922" t="str">
            <v>Blue</v>
          </cell>
          <cell r="N1922" t="str">
            <v>Refrigerators</v>
          </cell>
        </row>
        <row r="1923">
          <cell r="A1923">
            <v>1922</v>
          </cell>
          <cell r="F1923" t="str">
            <v>Blue</v>
          </cell>
          <cell r="N1923" t="str">
            <v>Refrigerators</v>
          </cell>
        </row>
        <row r="1924">
          <cell r="A1924">
            <v>1923</v>
          </cell>
          <cell r="F1924" t="str">
            <v>Blue</v>
          </cell>
          <cell r="N1924" t="str">
            <v>Refrigerators</v>
          </cell>
        </row>
        <row r="1925">
          <cell r="A1925">
            <v>1924</v>
          </cell>
          <cell r="F1925" t="str">
            <v>Blue</v>
          </cell>
          <cell r="N1925" t="str">
            <v>Refrigerators</v>
          </cell>
        </row>
        <row r="1926">
          <cell r="A1926">
            <v>1925</v>
          </cell>
          <cell r="F1926" t="str">
            <v>Blue</v>
          </cell>
          <cell r="N1926" t="str">
            <v>Refrigerators</v>
          </cell>
        </row>
        <row r="1927">
          <cell r="A1927">
            <v>1926</v>
          </cell>
          <cell r="F1927" t="str">
            <v>Blue</v>
          </cell>
          <cell r="N1927" t="str">
            <v>Refrigerators</v>
          </cell>
        </row>
        <row r="1928">
          <cell r="A1928">
            <v>1927</v>
          </cell>
          <cell r="F1928" t="str">
            <v>Grey</v>
          </cell>
          <cell r="N1928" t="str">
            <v>Refrigerators</v>
          </cell>
        </row>
        <row r="1929">
          <cell r="A1929">
            <v>1928</v>
          </cell>
          <cell r="F1929" t="str">
            <v>Grey</v>
          </cell>
          <cell r="N1929" t="str">
            <v>Refrigerators</v>
          </cell>
        </row>
        <row r="1930">
          <cell r="A1930">
            <v>1929</v>
          </cell>
          <cell r="F1930" t="str">
            <v>Grey</v>
          </cell>
          <cell r="N1930" t="str">
            <v>Refrigerators</v>
          </cell>
        </row>
        <row r="1931">
          <cell r="A1931">
            <v>1930</v>
          </cell>
          <cell r="F1931" t="str">
            <v>Grey</v>
          </cell>
          <cell r="N1931" t="str">
            <v>Refrigerators</v>
          </cell>
        </row>
        <row r="1932">
          <cell r="A1932">
            <v>1931</v>
          </cell>
          <cell r="F1932" t="str">
            <v>Grey</v>
          </cell>
          <cell r="N1932" t="str">
            <v>Refrigerators</v>
          </cell>
        </row>
        <row r="1933">
          <cell r="A1933">
            <v>1932</v>
          </cell>
          <cell r="F1933" t="str">
            <v>Grey</v>
          </cell>
          <cell r="N1933" t="str">
            <v>Refrigerators</v>
          </cell>
        </row>
        <row r="1934">
          <cell r="A1934">
            <v>1933</v>
          </cell>
          <cell r="F1934" t="str">
            <v>Orange</v>
          </cell>
          <cell r="N1934" t="str">
            <v>Refrigerators</v>
          </cell>
        </row>
        <row r="1935">
          <cell r="A1935">
            <v>1934</v>
          </cell>
          <cell r="F1935" t="str">
            <v>Orange</v>
          </cell>
          <cell r="N1935" t="str">
            <v>Refrigerators</v>
          </cell>
        </row>
        <row r="1936">
          <cell r="A1936">
            <v>1935</v>
          </cell>
          <cell r="F1936" t="str">
            <v>Orange</v>
          </cell>
          <cell r="N1936" t="str">
            <v>Refrigerators</v>
          </cell>
        </row>
        <row r="1937">
          <cell r="A1937">
            <v>1936</v>
          </cell>
          <cell r="F1937" t="str">
            <v>Orange</v>
          </cell>
          <cell r="N1937" t="str">
            <v>Refrigerators</v>
          </cell>
        </row>
        <row r="1938">
          <cell r="A1938">
            <v>1937</v>
          </cell>
          <cell r="F1938" t="str">
            <v>Orange</v>
          </cell>
          <cell r="N1938" t="str">
            <v>Refrigerators</v>
          </cell>
        </row>
        <row r="1939">
          <cell r="A1939">
            <v>1938</v>
          </cell>
          <cell r="F1939" t="str">
            <v>Orange</v>
          </cell>
          <cell r="N1939" t="str">
            <v>Refrigerators</v>
          </cell>
        </row>
        <row r="1940">
          <cell r="A1940">
            <v>1939</v>
          </cell>
          <cell r="F1940" t="str">
            <v>White</v>
          </cell>
          <cell r="N1940" t="str">
            <v>Refrigerators</v>
          </cell>
        </row>
        <row r="1941">
          <cell r="A1941">
            <v>1940</v>
          </cell>
          <cell r="F1941" t="str">
            <v>White</v>
          </cell>
          <cell r="N1941" t="str">
            <v>Refrigerators</v>
          </cell>
        </row>
        <row r="1942">
          <cell r="A1942">
            <v>1941</v>
          </cell>
          <cell r="F1942" t="str">
            <v>White</v>
          </cell>
          <cell r="N1942" t="str">
            <v>Refrigerators</v>
          </cell>
        </row>
        <row r="1943">
          <cell r="A1943">
            <v>1942</v>
          </cell>
          <cell r="F1943" t="str">
            <v>White</v>
          </cell>
          <cell r="N1943" t="str">
            <v>Refrigerators</v>
          </cell>
        </row>
        <row r="1944">
          <cell r="A1944">
            <v>1943</v>
          </cell>
          <cell r="F1944" t="str">
            <v>White</v>
          </cell>
          <cell r="N1944" t="str">
            <v>Refrigerators</v>
          </cell>
        </row>
        <row r="1945">
          <cell r="A1945">
            <v>1944</v>
          </cell>
          <cell r="F1945" t="str">
            <v>White</v>
          </cell>
          <cell r="N1945" t="str">
            <v>Refrigerators</v>
          </cell>
        </row>
        <row r="1946">
          <cell r="A1946">
            <v>1945</v>
          </cell>
          <cell r="F1946" t="str">
            <v>Brown</v>
          </cell>
          <cell r="N1946" t="str">
            <v>Refrigerators</v>
          </cell>
        </row>
        <row r="1947">
          <cell r="A1947">
            <v>1946</v>
          </cell>
          <cell r="F1947" t="str">
            <v>Brown</v>
          </cell>
          <cell r="N1947" t="str">
            <v>Refrigerators</v>
          </cell>
        </row>
        <row r="1948">
          <cell r="A1948">
            <v>1947</v>
          </cell>
          <cell r="F1948" t="str">
            <v>Brown</v>
          </cell>
          <cell r="N1948" t="str">
            <v>Refrigerators</v>
          </cell>
        </row>
        <row r="1949">
          <cell r="A1949">
            <v>1948</v>
          </cell>
          <cell r="F1949" t="str">
            <v>Brown</v>
          </cell>
          <cell r="N1949" t="str">
            <v>Refrigerators</v>
          </cell>
        </row>
        <row r="1950">
          <cell r="A1950">
            <v>1949</v>
          </cell>
          <cell r="F1950" t="str">
            <v>Brown</v>
          </cell>
          <cell r="N1950" t="str">
            <v>Refrigerators</v>
          </cell>
        </row>
        <row r="1951">
          <cell r="A1951">
            <v>1950</v>
          </cell>
          <cell r="F1951" t="str">
            <v>Brown</v>
          </cell>
          <cell r="N1951" t="str">
            <v>Refrigerators</v>
          </cell>
        </row>
        <row r="1952">
          <cell r="A1952">
            <v>1951</v>
          </cell>
          <cell r="F1952" t="str">
            <v>Silver</v>
          </cell>
          <cell r="N1952" t="str">
            <v>Refrigerators</v>
          </cell>
        </row>
        <row r="1953">
          <cell r="A1953">
            <v>1952</v>
          </cell>
          <cell r="F1953" t="str">
            <v>Silver</v>
          </cell>
          <cell r="N1953" t="str">
            <v>Refrigerators</v>
          </cell>
        </row>
        <row r="1954">
          <cell r="A1954">
            <v>1953</v>
          </cell>
          <cell r="F1954" t="str">
            <v>Silver</v>
          </cell>
          <cell r="N1954" t="str">
            <v>Refrigerators</v>
          </cell>
        </row>
        <row r="1955">
          <cell r="A1955">
            <v>1954</v>
          </cell>
          <cell r="F1955" t="str">
            <v>Silver</v>
          </cell>
          <cell r="N1955" t="str">
            <v>Refrigerators</v>
          </cell>
        </row>
        <row r="1956">
          <cell r="A1956">
            <v>1955</v>
          </cell>
          <cell r="F1956" t="str">
            <v>Silver</v>
          </cell>
          <cell r="N1956" t="str">
            <v>Refrigerators</v>
          </cell>
        </row>
        <row r="1957">
          <cell r="A1957">
            <v>1956</v>
          </cell>
          <cell r="F1957" t="str">
            <v>Silver</v>
          </cell>
          <cell r="N1957" t="str">
            <v>Refrigerators</v>
          </cell>
        </row>
        <row r="1958">
          <cell r="A1958">
            <v>1957</v>
          </cell>
          <cell r="F1958" t="str">
            <v>Green</v>
          </cell>
          <cell r="N1958" t="str">
            <v>Refrigerators</v>
          </cell>
        </row>
        <row r="1959">
          <cell r="A1959">
            <v>1958</v>
          </cell>
          <cell r="F1959" t="str">
            <v>Green</v>
          </cell>
          <cell r="N1959" t="str">
            <v>Refrigerators</v>
          </cell>
        </row>
        <row r="1960">
          <cell r="A1960">
            <v>1959</v>
          </cell>
          <cell r="F1960" t="str">
            <v>Green</v>
          </cell>
          <cell r="N1960" t="str">
            <v>Refrigerators</v>
          </cell>
        </row>
        <row r="1961">
          <cell r="A1961">
            <v>1960</v>
          </cell>
          <cell r="F1961" t="str">
            <v>Green</v>
          </cell>
          <cell r="N1961" t="str">
            <v>Refrigerators</v>
          </cell>
        </row>
        <row r="1962">
          <cell r="A1962">
            <v>1961</v>
          </cell>
          <cell r="F1962" t="str">
            <v>Green</v>
          </cell>
          <cell r="N1962" t="str">
            <v>Refrigerators</v>
          </cell>
        </row>
        <row r="1963">
          <cell r="A1963">
            <v>1962</v>
          </cell>
          <cell r="F1963" t="str">
            <v>Green</v>
          </cell>
          <cell r="N1963" t="str">
            <v>Refrigerators</v>
          </cell>
        </row>
        <row r="1964">
          <cell r="A1964">
            <v>1963</v>
          </cell>
          <cell r="F1964" t="str">
            <v>Blue</v>
          </cell>
          <cell r="N1964" t="str">
            <v>Refrigerators</v>
          </cell>
        </row>
        <row r="1965">
          <cell r="A1965">
            <v>1964</v>
          </cell>
          <cell r="F1965" t="str">
            <v>Blue</v>
          </cell>
          <cell r="N1965" t="str">
            <v>Refrigerators</v>
          </cell>
        </row>
        <row r="1966">
          <cell r="A1966">
            <v>1965</v>
          </cell>
          <cell r="F1966" t="str">
            <v>Blue</v>
          </cell>
          <cell r="N1966" t="str">
            <v>Refrigerators</v>
          </cell>
        </row>
        <row r="1967">
          <cell r="A1967">
            <v>1966</v>
          </cell>
          <cell r="F1967" t="str">
            <v>Blue</v>
          </cell>
          <cell r="N1967" t="str">
            <v>Refrigerators</v>
          </cell>
        </row>
        <row r="1968">
          <cell r="A1968">
            <v>1967</v>
          </cell>
          <cell r="F1968" t="str">
            <v>Blue</v>
          </cell>
          <cell r="N1968" t="str">
            <v>Refrigerators</v>
          </cell>
        </row>
        <row r="1969">
          <cell r="A1969">
            <v>1968</v>
          </cell>
          <cell r="F1969" t="str">
            <v>Blue</v>
          </cell>
          <cell r="N1969" t="str">
            <v>Refrigerators</v>
          </cell>
        </row>
        <row r="1970">
          <cell r="A1970">
            <v>1969</v>
          </cell>
          <cell r="F1970" t="str">
            <v>Grey</v>
          </cell>
          <cell r="N1970" t="str">
            <v>Refrigerators</v>
          </cell>
        </row>
        <row r="1971">
          <cell r="A1971">
            <v>1970</v>
          </cell>
          <cell r="F1971" t="str">
            <v>Grey</v>
          </cell>
          <cell r="N1971" t="str">
            <v>Refrigerators</v>
          </cell>
        </row>
        <row r="1972">
          <cell r="A1972">
            <v>1971</v>
          </cell>
          <cell r="F1972" t="str">
            <v>Grey</v>
          </cell>
          <cell r="N1972" t="str">
            <v>Refrigerators</v>
          </cell>
        </row>
        <row r="1973">
          <cell r="A1973">
            <v>1972</v>
          </cell>
          <cell r="F1973" t="str">
            <v>Grey</v>
          </cell>
          <cell r="N1973" t="str">
            <v>Refrigerators</v>
          </cell>
        </row>
        <row r="1974">
          <cell r="A1974">
            <v>1973</v>
          </cell>
          <cell r="F1974" t="str">
            <v>Grey</v>
          </cell>
          <cell r="N1974" t="str">
            <v>Refrigerators</v>
          </cell>
        </row>
        <row r="1975">
          <cell r="A1975">
            <v>1974</v>
          </cell>
          <cell r="F1975" t="str">
            <v>Grey</v>
          </cell>
          <cell r="N1975" t="str">
            <v>Refrigerators</v>
          </cell>
        </row>
        <row r="1976">
          <cell r="A1976">
            <v>1975</v>
          </cell>
          <cell r="F1976" t="str">
            <v>Orange</v>
          </cell>
          <cell r="N1976" t="str">
            <v>Refrigerators</v>
          </cell>
        </row>
        <row r="1977">
          <cell r="A1977">
            <v>1976</v>
          </cell>
          <cell r="F1977" t="str">
            <v>Orange</v>
          </cell>
          <cell r="N1977" t="str">
            <v>Refrigerators</v>
          </cell>
        </row>
        <row r="1978">
          <cell r="A1978">
            <v>1977</v>
          </cell>
          <cell r="F1978" t="str">
            <v>Orange</v>
          </cell>
          <cell r="N1978" t="str">
            <v>Refrigerators</v>
          </cell>
        </row>
        <row r="1979">
          <cell r="A1979">
            <v>1978</v>
          </cell>
          <cell r="F1979" t="str">
            <v>Orange</v>
          </cell>
          <cell r="N1979" t="str">
            <v>Refrigerators</v>
          </cell>
        </row>
        <row r="1980">
          <cell r="A1980">
            <v>1979</v>
          </cell>
          <cell r="F1980" t="str">
            <v>Orange</v>
          </cell>
          <cell r="N1980" t="str">
            <v>Refrigerators</v>
          </cell>
        </row>
        <row r="1981">
          <cell r="A1981">
            <v>1980</v>
          </cell>
          <cell r="F1981" t="str">
            <v>Orange</v>
          </cell>
          <cell r="N1981" t="str">
            <v>Refrigerators</v>
          </cell>
        </row>
        <row r="1982">
          <cell r="A1982">
            <v>1981</v>
          </cell>
          <cell r="F1982" t="str">
            <v>Red</v>
          </cell>
          <cell r="N1982" t="str">
            <v>Refrigerators</v>
          </cell>
        </row>
        <row r="1983">
          <cell r="A1983">
            <v>1982</v>
          </cell>
          <cell r="F1983" t="str">
            <v>Red</v>
          </cell>
          <cell r="N1983" t="str">
            <v>Refrigerators</v>
          </cell>
        </row>
        <row r="1984">
          <cell r="A1984">
            <v>1983</v>
          </cell>
          <cell r="F1984" t="str">
            <v>White</v>
          </cell>
          <cell r="N1984" t="str">
            <v>Microwaves</v>
          </cell>
        </row>
        <row r="1985">
          <cell r="A1985">
            <v>1984</v>
          </cell>
          <cell r="F1985" t="str">
            <v>White</v>
          </cell>
          <cell r="N1985" t="str">
            <v>Microwaves</v>
          </cell>
        </row>
        <row r="1986">
          <cell r="A1986">
            <v>1985</v>
          </cell>
          <cell r="F1986" t="str">
            <v>White</v>
          </cell>
          <cell r="N1986" t="str">
            <v>Microwaves</v>
          </cell>
        </row>
        <row r="1987">
          <cell r="A1987">
            <v>1986</v>
          </cell>
          <cell r="F1987" t="str">
            <v>White</v>
          </cell>
          <cell r="N1987" t="str">
            <v>Microwaves</v>
          </cell>
        </row>
        <row r="1988">
          <cell r="A1988">
            <v>1987</v>
          </cell>
          <cell r="F1988" t="str">
            <v>White</v>
          </cell>
          <cell r="N1988" t="str">
            <v>Microwaves</v>
          </cell>
        </row>
        <row r="1989">
          <cell r="A1989">
            <v>1988</v>
          </cell>
          <cell r="F1989" t="str">
            <v>White</v>
          </cell>
          <cell r="N1989" t="str">
            <v>Microwaves</v>
          </cell>
        </row>
        <row r="1990">
          <cell r="A1990">
            <v>1989</v>
          </cell>
          <cell r="F1990" t="str">
            <v>Silver</v>
          </cell>
          <cell r="N1990" t="str">
            <v>Microwaves</v>
          </cell>
        </row>
        <row r="1991">
          <cell r="A1991">
            <v>1990</v>
          </cell>
          <cell r="F1991" t="str">
            <v>Silver</v>
          </cell>
          <cell r="N1991" t="str">
            <v>Microwaves</v>
          </cell>
        </row>
        <row r="1992">
          <cell r="A1992">
            <v>1991</v>
          </cell>
          <cell r="F1992" t="str">
            <v>Silver</v>
          </cell>
          <cell r="N1992" t="str">
            <v>Microwaves</v>
          </cell>
        </row>
        <row r="1993">
          <cell r="A1993">
            <v>1992</v>
          </cell>
          <cell r="F1993" t="str">
            <v>Silver</v>
          </cell>
          <cell r="N1993" t="str">
            <v>Microwaves</v>
          </cell>
        </row>
        <row r="1994">
          <cell r="A1994">
            <v>1993</v>
          </cell>
          <cell r="F1994" t="str">
            <v>Silver</v>
          </cell>
          <cell r="N1994" t="str">
            <v>Microwaves</v>
          </cell>
        </row>
        <row r="1995">
          <cell r="A1995">
            <v>1994</v>
          </cell>
          <cell r="F1995" t="str">
            <v>Silver</v>
          </cell>
          <cell r="N1995" t="str">
            <v>Microwaves</v>
          </cell>
        </row>
        <row r="1996">
          <cell r="A1996">
            <v>1995</v>
          </cell>
          <cell r="F1996" t="str">
            <v>Grey</v>
          </cell>
          <cell r="N1996" t="str">
            <v>Microwaves</v>
          </cell>
        </row>
        <row r="1997">
          <cell r="A1997">
            <v>1996</v>
          </cell>
          <cell r="F1997" t="str">
            <v>Grey</v>
          </cell>
          <cell r="N1997" t="str">
            <v>Microwaves</v>
          </cell>
        </row>
        <row r="1998">
          <cell r="A1998">
            <v>1997</v>
          </cell>
          <cell r="F1998" t="str">
            <v>Grey</v>
          </cell>
          <cell r="N1998" t="str">
            <v>Microwaves</v>
          </cell>
        </row>
        <row r="1999">
          <cell r="A1999">
            <v>1998</v>
          </cell>
          <cell r="F1999" t="str">
            <v>Grey</v>
          </cell>
          <cell r="N1999" t="str">
            <v>Microwaves</v>
          </cell>
        </row>
        <row r="2000">
          <cell r="A2000">
            <v>1999</v>
          </cell>
          <cell r="F2000" t="str">
            <v>Grey</v>
          </cell>
          <cell r="N2000" t="str">
            <v>Microwaves</v>
          </cell>
        </row>
        <row r="2001">
          <cell r="A2001">
            <v>2000</v>
          </cell>
          <cell r="F2001" t="str">
            <v>Grey</v>
          </cell>
          <cell r="N2001" t="str">
            <v>Microwaves</v>
          </cell>
        </row>
        <row r="2002">
          <cell r="A2002">
            <v>2001</v>
          </cell>
          <cell r="F2002" t="str">
            <v>Red</v>
          </cell>
          <cell r="N2002" t="str">
            <v>Microwaves</v>
          </cell>
        </row>
        <row r="2003">
          <cell r="A2003">
            <v>2002</v>
          </cell>
          <cell r="F2003" t="str">
            <v>Red</v>
          </cell>
          <cell r="N2003" t="str">
            <v>Microwaves</v>
          </cell>
        </row>
        <row r="2004">
          <cell r="A2004">
            <v>2003</v>
          </cell>
          <cell r="F2004" t="str">
            <v>Red</v>
          </cell>
          <cell r="N2004" t="str">
            <v>Microwaves</v>
          </cell>
        </row>
        <row r="2005">
          <cell r="A2005">
            <v>2004</v>
          </cell>
          <cell r="F2005" t="str">
            <v>Red</v>
          </cell>
          <cell r="N2005" t="str">
            <v>Microwaves</v>
          </cell>
        </row>
        <row r="2006">
          <cell r="A2006">
            <v>2005</v>
          </cell>
          <cell r="F2006" t="str">
            <v>Red</v>
          </cell>
          <cell r="N2006" t="str">
            <v>Microwaves</v>
          </cell>
        </row>
        <row r="2007">
          <cell r="A2007">
            <v>2006</v>
          </cell>
          <cell r="F2007" t="str">
            <v>Red</v>
          </cell>
          <cell r="N2007" t="str">
            <v>Microwaves</v>
          </cell>
        </row>
        <row r="2008">
          <cell r="A2008">
            <v>2007</v>
          </cell>
          <cell r="F2008" t="str">
            <v>Black</v>
          </cell>
          <cell r="N2008" t="str">
            <v>Microwaves</v>
          </cell>
        </row>
        <row r="2009">
          <cell r="A2009">
            <v>2008</v>
          </cell>
          <cell r="F2009" t="str">
            <v>Black</v>
          </cell>
          <cell r="N2009" t="str">
            <v>Microwaves</v>
          </cell>
        </row>
        <row r="2010">
          <cell r="A2010">
            <v>2009</v>
          </cell>
          <cell r="F2010" t="str">
            <v>Black</v>
          </cell>
          <cell r="N2010" t="str">
            <v>Microwaves</v>
          </cell>
        </row>
        <row r="2011">
          <cell r="A2011">
            <v>2010</v>
          </cell>
          <cell r="F2011" t="str">
            <v>Black</v>
          </cell>
          <cell r="N2011" t="str">
            <v>Microwaves</v>
          </cell>
        </row>
        <row r="2012">
          <cell r="A2012">
            <v>2011</v>
          </cell>
          <cell r="F2012" t="str">
            <v>Black</v>
          </cell>
          <cell r="N2012" t="str">
            <v>Microwaves</v>
          </cell>
        </row>
        <row r="2013">
          <cell r="A2013">
            <v>2012</v>
          </cell>
          <cell r="F2013" t="str">
            <v>Black</v>
          </cell>
          <cell r="N2013" t="str">
            <v>Microwaves</v>
          </cell>
        </row>
        <row r="2014">
          <cell r="A2014">
            <v>2013</v>
          </cell>
          <cell r="F2014" t="str">
            <v>Blue</v>
          </cell>
          <cell r="N2014" t="str">
            <v>Microwaves</v>
          </cell>
        </row>
        <row r="2015">
          <cell r="A2015">
            <v>2014</v>
          </cell>
          <cell r="F2015" t="str">
            <v>Blue</v>
          </cell>
          <cell r="N2015" t="str">
            <v>Microwaves</v>
          </cell>
        </row>
        <row r="2016">
          <cell r="A2016">
            <v>2015</v>
          </cell>
          <cell r="F2016" t="str">
            <v>Blue</v>
          </cell>
          <cell r="N2016" t="str">
            <v>Microwaves</v>
          </cell>
        </row>
        <row r="2017">
          <cell r="A2017">
            <v>2016</v>
          </cell>
          <cell r="F2017" t="str">
            <v>Blue</v>
          </cell>
          <cell r="N2017" t="str">
            <v>Microwaves</v>
          </cell>
        </row>
        <row r="2018">
          <cell r="A2018">
            <v>2017</v>
          </cell>
          <cell r="F2018" t="str">
            <v>Blue</v>
          </cell>
          <cell r="N2018" t="str">
            <v>Microwaves</v>
          </cell>
        </row>
        <row r="2019">
          <cell r="A2019">
            <v>2018</v>
          </cell>
          <cell r="F2019" t="str">
            <v>Blue</v>
          </cell>
          <cell r="N2019" t="str">
            <v>Microwaves</v>
          </cell>
        </row>
        <row r="2020">
          <cell r="A2020">
            <v>2019</v>
          </cell>
          <cell r="F2020" t="str">
            <v>White</v>
          </cell>
          <cell r="N2020" t="str">
            <v>Microwaves</v>
          </cell>
        </row>
        <row r="2021">
          <cell r="A2021">
            <v>2020</v>
          </cell>
          <cell r="F2021" t="str">
            <v>White</v>
          </cell>
          <cell r="N2021" t="str">
            <v>Microwaves</v>
          </cell>
        </row>
        <row r="2022">
          <cell r="A2022">
            <v>2021</v>
          </cell>
          <cell r="F2022" t="str">
            <v>White</v>
          </cell>
          <cell r="N2022" t="str">
            <v>Microwaves</v>
          </cell>
        </row>
        <row r="2023">
          <cell r="A2023">
            <v>2022</v>
          </cell>
          <cell r="F2023" t="str">
            <v>White</v>
          </cell>
          <cell r="N2023" t="str">
            <v>Microwaves</v>
          </cell>
        </row>
        <row r="2024">
          <cell r="A2024">
            <v>2023</v>
          </cell>
          <cell r="F2024" t="str">
            <v>White</v>
          </cell>
          <cell r="N2024" t="str">
            <v>Microwaves</v>
          </cell>
        </row>
        <row r="2025">
          <cell r="A2025">
            <v>2024</v>
          </cell>
          <cell r="F2025" t="str">
            <v>White</v>
          </cell>
          <cell r="N2025" t="str">
            <v>Microwaves</v>
          </cell>
        </row>
        <row r="2026">
          <cell r="A2026">
            <v>2025</v>
          </cell>
          <cell r="F2026" t="str">
            <v>Silver</v>
          </cell>
          <cell r="N2026" t="str">
            <v>Microwaves</v>
          </cell>
        </row>
        <row r="2027">
          <cell r="A2027">
            <v>2026</v>
          </cell>
          <cell r="F2027" t="str">
            <v>Silver</v>
          </cell>
          <cell r="N2027" t="str">
            <v>Microwaves</v>
          </cell>
        </row>
        <row r="2028">
          <cell r="A2028">
            <v>2027</v>
          </cell>
          <cell r="F2028" t="str">
            <v>Silver</v>
          </cell>
          <cell r="N2028" t="str">
            <v>Microwaves</v>
          </cell>
        </row>
        <row r="2029">
          <cell r="A2029">
            <v>2028</v>
          </cell>
          <cell r="F2029" t="str">
            <v>Silver</v>
          </cell>
          <cell r="N2029" t="str">
            <v>Microwaves</v>
          </cell>
        </row>
        <row r="2030">
          <cell r="A2030">
            <v>2029</v>
          </cell>
          <cell r="F2030" t="str">
            <v>Silver</v>
          </cell>
          <cell r="N2030" t="str">
            <v>Microwaves</v>
          </cell>
        </row>
        <row r="2031">
          <cell r="A2031">
            <v>2030</v>
          </cell>
          <cell r="F2031" t="str">
            <v>Silver</v>
          </cell>
          <cell r="N2031" t="str">
            <v>Microwaves</v>
          </cell>
        </row>
        <row r="2032">
          <cell r="A2032">
            <v>2031</v>
          </cell>
          <cell r="F2032" t="str">
            <v>Grey</v>
          </cell>
          <cell r="N2032" t="str">
            <v>Microwaves</v>
          </cell>
        </row>
        <row r="2033">
          <cell r="A2033">
            <v>2032</v>
          </cell>
          <cell r="F2033" t="str">
            <v>Grey</v>
          </cell>
          <cell r="N2033" t="str">
            <v>Microwaves</v>
          </cell>
        </row>
        <row r="2034">
          <cell r="A2034">
            <v>2033</v>
          </cell>
          <cell r="F2034" t="str">
            <v>Grey</v>
          </cell>
          <cell r="N2034" t="str">
            <v>Microwaves</v>
          </cell>
        </row>
        <row r="2035">
          <cell r="A2035">
            <v>2034</v>
          </cell>
          <cell r="F2035" t="str">
            <v>Grey</v>
          </cell>
          <cell r="N2035" t="str">
            <v>Microwaves</v>
          </cell>
        </row>
        <row r="2036">
          <cell r="A2036">
            <v>2035</v>
          </cell>
          <cell r="F2036" t="str">
            <v>Grey</v>
          </cell>
          <cell r="N2036" t="str">
            <v>Microwaves</v>
          </cell>
        </row>
        <row r="2037">
          <cell r="A2037">
            <v>2036</v>
          </cell>
          <cell r="F2037" t="str">
            <v>Grey</v>
          </cell>
          <cell r="N2037" t="str">
            <v>Microwaves</v>
          </cell>
        </row>
        <row r="2038">
          <cell r="A2038">
            <v>2037</v>
          </cell>
          <cell r="F2038" t="str">
            <v>Red</v>
          </cell>
          <cell r="N2038" t="str">
            <v>Microwaves</v>
          </cell>
        </row>
        <row r="2039">
          <cell r="A2039">
            <v>2038</v>
          </cell>
          <cell r="F2039" t="str">
            <v>Red</v>
          </cell>
          <cell r="N2039" t="str">
            <v>Microwaves</v>
          </cell>
        </row>
        <row r="2040">
          <cell r="A2040">
            <v>2039</v>
          </cell>
          <cell r="F2040" t="str">
            <v>Red</v>
          </cell>
          <cell r="N2040" t="str">
            <v>Microwaves</v>
          </cell>
        </row>
        <row r="2041">
          <cell r="A2041">
            <v>2040</v>
          </cell>
          <cell r="F2041" t="str">
            <v>Red</v>
          </cell>
          <cell r="N2041" t="str">
            <v>Microwaves</v>
          </cell>
        </row>
        <row r="2042">
          <cell r="A2042">
            <v>2041</v>
          </cell>
          <cell r="F2042" t="str">
            <v>Red</v>
          </cell>
          <cell r="N2042" t="str">
            <v>Microwaves</v>
          </cell>
        </row>
        <row r="2043">
          <cell r="A2043">
            <v>2042</v>
          </cell>
          <cell r="F2043" t="str">
            <v>Red</v>
          </cell>
          <cell r="N2043" t="str">
            <v>Microwaves</v>
          </cell>
        </row>
        <row r="2044">
          <cell r="A2044">
            <v>2043</v>
          </cell>
          <cell r="F2044" t="str">
            <v>Black</v>
          </cell>
          <cell r="N2044" t="str">
            <v>Microwaves</v>
          </cell>
        </row>
        <row r="2045">
          <cell r="A2045">
            <v>2044</v>
          </cell>
          <cell r="F2045" t="str">
            <v>Black</v>
          </cell>
          <cell r="N2045" t="str">
            <v>Microwaves</v>
          </cell>
        </row>
        <row r="2046">
          <cell r="A2046">
            <v>2045</v>
          </cell>
          <cell r="F2046" t="str">
            <v>Black</v>
          </cell>
          <cell r="N2046" t="str">
            <v>Microwaves</v>
          </cell>
        </row>
        <row r="2047">
          <cell r="A2047">
            <v>2046</v>
          </cell>
          <cell r="F2047" t="str">
            <v>Black</v>
          </cell>
          <cell r="N2047" t="str">
            <v>Microwaves</v>
          </cell>
        </row>
        <row r="2048">
          <cell r="A2048">
            <v>2047</v>
          </cell>
          <cell r="F2048" t="str">
            <v>Black</v>
          </cell>
          <cell r="N2048" t="str">
            <v>Microwaves</v>
          </cell>
        </row>
        <row r="2049">
          <cell r="A2049">
            <v>2048</v>
          </cell>
          <cell r="F2049" t="str">
            <v>Black</v>
          </cell>
          <cell r="N2049" t="str">
            <v>Microwaves</v>
          </cell>
        </row>
        <row r="2050">
          <cell r="A2050">
            <v>2049</v>
          </cell>
          <cell r="F2050" t="str">
            <v>Blue</v>
          </cell>
          <cell r="N2050" t="str">
            <v>Microwaves</v>
          </cell>
        </row>
        <row r="2051">
          <cell r="A2051">
            <v>2050</v>
          </cell>
          <cell r="F2051" t="str">
            <v>Blue</v>
          </cell>
          <cell r="N2051" t="str">
            <v>Microwaves</v>
          </cell>
        </row>
        <row r="2052">
          <cell r="A2052">
            <v>2051</v>
          </cell>
          <cell r="F2052" t="str">
            <v>Blue</v>
          </cell>
          <cell r="N2052" t="str">
            <v>Microwaves</v>
          </cell>
        </row>
        <row r="2053">
          <cell r="A2053">
            <v>2052</v>
          </cell>
          <cell r="F2053" t="str">
            <v>Blue</v>
          </cell>
          <cell r="N2053" t="str">
            <v>Microwaves</v>
          </cell>
        </row>
        <row r="2054">
          <cell r="A2054">
            <v>2053</v>
          </cell>
          <cell r="F2054" t="str">
            <v>Blue</v>
          </cell>
          <cell r="N2054" t="str">
            <v>Microwaves</v>
          </cell>
        </row>
        <row r="2055">
          <cell r="A2055">
            <v>2054</v>
          </cell>
          <cell r="F2055" t="str">
            <v>Blue</v>
          </cell>
          <cell r="N2055" t="str">
            <v>Microwaves</v>
          </cell>
        </row>
        <row r="2056">
          <cell r="A2056">
            <v>2055</v>
          </cell>
          <cell r="F2056" t="str">
            <v>White</v>
          </cell>
          <cell r="N2056" t="str">
            <v>Microwaves</v>
          </cell>
        </row>
        <row r="2057">
          <cell r="A2057">
            <v>2056</v>
          </cell>
          <cell r="F2057" t="str">
            <v>White</v>
          </cell>
          <cell r="N2057" t="str">
            <v>Microwaves</v>
          </cell>
        </row>
        <row r="2058">
          <cell r="A2058">
            <v>2057</v>
          </cell>
          <cell r="F2058" t="str">
            <v>White</v>
          </cell>
          <cell r="N2058" t="str">
            <v>Microwaves</v>
          </cell>
        </row>
        <row r="2059">
          <cell r="A2059">
            <v>2058</v>
          </cell>
          <cell r="F2059" t="str">
            <v>White</v>
          </cell>
          <cell r="N2059" t="str">
            <v>Microwaves</v>
          </cell>
        </row>
        <row r="2060">
          <cell r="A2060">
            <v>2059</v>
          </cell>
          <cell r="F2060" t="str">
            <v>White</v>
          </cell>
          <cell r="N2060" t="str">
            <v>Microwaves</v>
          </cell>
        </row>
        <row r="2061">
          <cell r="A2061">
            <v>2060</v>
          </cell>
          <cell r="F2061" t="str">
            <v>White</v>
          </cell>
          <cell r="N2061" t="str">
            <v>Microwaves</v>
          </cell>
        </row>
        <row r="2062">
          <cell r="A2062">
            <v>2061</v>
          </cell>
          <cell r="F2062" t="str">
            <v>Silver</v>
          </cell>
          <cell r="N2062" t="str">
            <v>Microwaves</v>
          </cell>
        </row>
        <row r="2063">
          <cell r="A2063">
            <v>2062</v>
          </cell>
          <cell r="F2063" t="str">
            <v>Silver</v>
          </cell>
          <cell r="N2063" t="str">
            <v>Microwaves</v>
          </cell>
        </row>
        <row r="2064">
          <cell r="A2064">
            <v>2063</v>
          </cell>
          <cell r="F2064" t="str">
            <v>Silver</v>
          </cell>
          <cell r="N2064" t="str">
            <v>Microwaves</v>
          </cell>
        </row>
        <row r="2065">
          <cell r="A2065">
            <v>2064</v>
          </cell>
          <cell r="F2065" t="str">
            <v>Silver</v>
          </cell>
          <cell r="N2065" t="str">
            <v>Microwaves</v>
          </cell>
        </row>
        <row r="2066">
          <cell r="A2066">
            <v>2065</v>
          </cell>
          <cell r="F2066" t="str">
            <v>Silver</v>
          </cell>
          <cell r="N2066" t="str">
            <v>Microwaves</v>
          </cell>
        </row>
        <row r="2067">
          <cell r="A2067">
            <v>2066</v>
          </cell>
          <cell r="F2067" t="str">
            <v>Silver</v>
          </cell>
          <cell r="N2067" t="str">
            <v>Microwaves</v>
          </cell>
        </row>
        <row r="2068">
          <cell r="A2068">
            <v>2067</v>
          </cell>
          <cell r="F2068" t="str">
            <v>Grey</v>
          </cell>
          <cell r="N2068" t="str">
            <v>Microwaves</v>
          </cell>
        </row>
        <row r="2069">
          <cell r="A2069">
            <v>2068</v>
          </cell>
          <cell r="F2069" t="str">
            <v>Grey</v>
          </cell>
          <cell r="N2069" t="str">
            <v>Microwaves</v>
          </cell>
        </row>
        <row r="2070">
          <cell r="A2070">
            <v>2069</v>
          </cell>
          <cell r="F2070" t="str">
            <v>Grey</v>
          </cell>
          <cell r="N2070" t="str">
            <v>Microwaves</v>
          </cell>
        </row>
        <row r="2071">
          <cell r="A2071">
            <v>2070</v>
          </cell>
          <cell r="F2071" t="str">
            <v>Grey</v>
          </cell>
          <cell r="N2071" t="str">
            <v>Microwaves</v>
          </cell>
        </row>
        <row r="2072">
          <cell r="A2072">
            <v>2071</v>
          </cell>
          <cell r="F2072" t="str">
            <v>Grey</v>
          </cell>
          <cell r="N2072" t="str">
            <v>Microwaves</v>
          </cell>
        </row>
        <row r="2073">
          <cell r="A2073">
            <v>2072</v>
          </cell>
          <cell r="F2073" t="str">
            <v>Grey</v>
          </cell>
          <cell r="N2073" t="str">
            <v>Microwaves</v>
          </cell>
        </row>
        <row r="2074">
          <cell r="A2074">
            <v>2073</v>
          </cell>
          <cell r="F2074" t="str">
            <v>Red</v>
          </cell>
          <cell r="N2074" t="str">
            <v>Microwaves</v>
          </cell>
        </row>
        <row r="2075">
          <cell r="A2075">
            <v>2074</v>
          </cell>
          <cell r="F2075" t="str">
            <v>Red</v>
          </cell>
          <cell r="N2075" t="str">
            <v>Microwaves</v>
          </cell>
        </row>
        <row r="2076">
          <cell r="A2076">
            <v>2075</v>
          </cell>
          <cell r="F2076" t="str">
            <v>Red</v>
          </cell>
          <cell r="N2076" t="str">
            <v>Microwaves</v>
          </cell>
        </row>
        <row r="2077">
          <cell r="A2077">
            <v>2076</v>
          </cell>
          <cell r="F2077" t="str">
            <v>Red</v>
          </cell>
          <cell r="N2077" t="str">
            <v>Microwaves</v>
          </cell>
        </row>
        <row r="2078">
          <cell r="A2078">
            <v>2077</v>
          </cell>
          <cell r="F2078" t="str">
            <v>Red</v>
          </cell>
          <cell r="N2078" t="str">
            <v>Microwaves</v>
          </cell>
        </row>
        <row r="2079">
          <cell r="A2079">
            <v>2078</v>
          </cell>
          <cell r="F2079" t="str">
            <v>Red</v>
          </cell>
          <cell r="N2079" t="str">
            <v>Microwaves</v>
          </cell>
        </row>
        <row r="2080">
          <cell r="A2080">
            <v>2079</v>
          </cell>
          <cell r="F2080" t="str">
            <v>Black</v>
          </cell>
          <cell r="N2080" t="str">
            <v>Microwaves</v>
          </cell>
        </row>
        <row r="2081">
          <cell r="A2081">
            <v>2080</v>
          </cell>
          <cell r="F2081" t="str">
            <v>Black</v>
          </cell>
          <cell r="N2081" t="str">
            <v>Microwaves</v>
          </cell>
        </row>
        <row r="2082">
          <cell r="A2082">
            <v>2081</v>
          </cell>
          <cell r="F2082" t="str">
            <v>Black</v>
          </cell>
          <cell r="N2082" t="str">
            <v>Microwaves</v>
          </cell>
        </row>
        <row r="2083">
          <cell r="A2083">
            <v>2082</v>
          </cell>
          <cell r="F2083" t="str">
            <v>Black</v>
          </cell>
          <cell r="N2083" t="str">
            <v>Microwaves</v>
          </cell>
        </row>
        <row r="2084">
          <cell r="A2084">
            <v>2083</v>
          </cell>
          <cell r="F2084" t="str">
            <v>Black</v>
          </cell>
          <cell r="N2084" t="str">
            <v>Microwaves</v>
          </cell>
        </row>
        <row r="2085">
          <cell r="A2085">
            <v>2084</v>
          </cell>
          <cell r="F2085" t="str">
            <v>Black</v>
          </cell>
          <cell r="N2085" t="str">
            <v>Microwaves</v>
          </cell>
        </row>
        <row r="2086">
          <cell r="A2086">
            <v>2085</v>
          </cell>
          <cell r="F2086" t="str">
            <v>White</v>
          </cell>
          <cell r="N2086" t="str">
            <v>Water Heaters</v>
          </cell>
        </row>
        <row r="2087">
          <cell r="A2087">
            <v>2086</v>
          </cell>
          <cell r="F2087" t="str">
            <v>White</v>
          </cell>
          <cell r="N2087" t="str">
            <v>Water Heaters</v>
          </cell>
        </row>
        <row r="2088">
          <cell r="A2088">
            <v>2087</v>
          </cell>
          <cell r="F2088" t="str">
            <v>White</v>
          </cell>
          <cell r="N2088" t="str">
            <v>Water Heaters</v>
          </cell>
        </row>
        <row r="2089">
          <cell r="A2089">
            <v>2088</v>
          </cell>
          <cell r="F2089" t="str">
            <v>White</v>
          </cell>
          <cell r="N2089" t="str">
            <v>Water Heaters</v>
          </cell>
        </row>
        <row r="2090">
          <cell r="A2090">
            <v>2089</v>
          </cell>
          <cell r="F2090" t="str">
            <v>White</v>
          </cell>
          <cell r="N2090" t="str">
            <v>Water Heaters</v>
          </cell>
        </row>
        <row r="2091">
          <cell r="A2091">
            <v>2090</v>
          </cell>
          <cell r="F2091" t="str">
            <v>Blue</v>
          </cell>
          <cell r="N2091" t="str">
            <v>Water Heaters</v>
          </cell>
        </row>
        <row r="2092">
          <cell r="A2092">
            <v>2091</v>
          </cell>
          <cell r="F2092" t="str">
            <v>Blue</v>
          </cell>
          <cell r="N2092" t="str">
            <v>Water Heaters</v>
          </cell>
        </row>
        <row r="2093">
          <cell r="A2093">
            <v>2092</v>
          </cell>
          <cell r="F2093" t="str">
            <v>Blue</v>
          </cell>
          <cell r="N2093" t="str">
            <v>Water Heaters</v>
          </cell>
        </row>
        <row r="2094">
          <cell r="A2094">
            <v>2093</v>
          </cell>
          <cell r="F2094" t="str">
            <v>Blue</v>
          </cell>
          <cell r="N2094" t="str">
            <v>Water Heaters</v>
          </cell>
        </row>
        <row r="2095">
          <cell r="A2095">
            <v>2094</v>
          </cell>
          <cell r="F2095" t="str">
            <v>Blue</v>
          </cell>
          <cell r="N2095" t="str">
            <v>Water Heaters</v>
          </cell>
        </row>
        <row r="2096">
          <cell r="A2096">
            <v>2095</v>
          </cell>
          <cell r="F2096" t="str">
            <v>Green</v>
          </cell>
          <cell r="N2096" t="str">
            <v>Water Heaters</v>
          </cell>
        </row>
        <row r="2097">
          <cell r="A2097">
            <v>2096</v>
          </cell>
          <cell r="F2097" t="str">
            <v>Green</v>
          </cell>
          <cell r="N2097" t="str">
            <v>Water Heaters</v>
          </cell>
        </row>
        <row r="2098">
          <cell r="A2098">
            <v>2097</v>
          </cell>
          <cell r="F2098" t="str">
            <v>Green</v>
          </cell>
          <cell r="N2098" t="str">
            <v>Water Heaters</v>
          </cell>
        </row>
        <row r="2099">
          <cell r="A2099">
            <v>2098</v>
          </cell>
          <cell r="F2099" t="str">
            <v>Green</v>
          </cell>
          <cell r="N2099" t="str">
            <v>Water Heaters</v>
          </cell>
        </row>
        <row r="2100">
          <cell r="A2100">
            <v>2099</v>
          </cell>
          <cell r="F2100" t="str">
            <v>Green</v>
          </cell>
          <cell r="N2100" t="str">
            <v>Water Heaters</v>
          </cell>
        </row>
        <row r="2101">
          <cell r="A2101">
            <v>2100</v>
          </cell>
          <cell r="F2101" t="str">
            <v>Silver</v>
          </cell>
          <cell r="N2101" t="str">
            <v>Water Heaters</v>
          </cell>
        </row>
        <row r="2102">
          <cell r="A2102">
            <v>2101</v>
          </cell>
          <cell r="F2102" t="str">
            <v>Silver</v>
          </cell>
          <cell r="N2102" t="str">
            <v>Water Heaters</v>
          </cell>
        </row>
        <row r="2103">
          <cell r="A2103">
            <v>2102</v>
          </cell>
          <cell r="F2103" t="str">
            <v>Silver</v>
          </cell>
          <cell r="N2103" t="str">
            <v>Water Heaters</v>
          </cell>
        </row>
        <row r="2104">
          <cell r="A2104">
            <v>2103</v>
          </cell>
          <cell r="F2104" t="str">
            <v>Silver</v>
          </cell>
          <cell r="N2104" t="str">
            <v>Water Heaters</v>
          </cell>
        </row>
        <row r="2105">
          <cell r="A2105">
            <v>2104</v>
          </cell>
          <cell r="F2105" t="str">
            <v>Silver</v>
          </cell>
          <cell r="N2105" t="str">
            <v>Water Heaters</v>
          </cell>
        </row>
        <row r="2106">
          <cell r="A2106">
            <v>2105</v>
          </cell>
          <cell r="F2106" t="str">
            <v>Grey</v>
          </cell>
          <cell r="N2106" t="str">
            <v>Water Heaters</v>
          </cell>
        </row>
        <row r="2107">
          <cell r="A2107">
            <v>2106</v>
          </cell>
          <cell r="F2107" t="str">
            <v>Grey</v>
          </cell>
          <cell r="N2107" t="str">
            <v>Water Heaters</v>
          </cell>
        </row>
        <row r="2108">
          <cell r="A2108">
            <v>2107</v>
          </cell>
          <cell r="F2108" t="str">
            <v>Grey</v>
          </cell>
          <cell r="N2108" t="str">
            <v>Water Heaters</v>
          </cell>
        </row>
        <row r="2109">
          <cell r="A2109">
            <v>2108</v>
          </cell>
          <cell r="F2109" t="str">
            <v>Grey</v>
          </cell>
          <cell r="N2109" t="str">
            <v>Water Heaters</v>
          </cell>
        </row>
        <row r="2110">
          <cell r="A2110">
            <v>2109</v>
          </cell>
          <cell r="F2110" t="str">
            <v>Grey</v>
          </cell>
          <cell r="N2110" t="str">
            <v>Water Heaters</v>
          </cell>
        </row>
        <row r="2111">
          <cell r="A2111">
            <v>2110</v>
          </cell>
          <cell r="F2111" t="str">
            <v>Red</v>
          </cell>
          <cell r="N2111" t="str">
            <v>Water Heaters</v>
          </cell>
        </row>
        <row r="2112">
          <cell r="A2112">
            <v>2111</v>
          </cell>
          <cell r="F2112" t="str">
            <v>Red</v>
          </cell>
          <cell r="N2112" t="str">
            <v>Water Heaters</v>
          </cell>
        </row>
        <row r="2113">
          <cell r="A2113">
            <v>2112</v>
          </cell>
          <cell r="F2113" t="str">
            <v>Red</v>
          </cell>
          <cell r="N2113" t="str">
            <v>Water Heaters</v>
          </cell>
        </row>
        <row r="2114">
          <cell r="A2114">
            <v>2113</v>
          </cell>
          <cell r="F2114" t="str">
            <v>Red</v>
          </cell>
          <cell r="N2114" t="str">
            <v>Water Heaters</v>
          </cell>
        </row>
        <row r="2115">
          <cell r="A2115">
            <v>2114</v>
          </cell>
          <cell r="F2115" t="str">
            <v>Red</v>
          </cell>
          <cell r="N2115" t="str">
            <v>Water Heaters</v>
          </cell>
        </row>
        <row r="2116">
          <cell r="A2116">
            <v>2115</v>
          </cell>
          <cell r="F2116" t="str">
            <v>Yellow</v>
          </cell>
          <cell r="N2116" t="str">
            <v>Water Heaters</v>
          </cell>
        </row>
        <row r="2117">
          <cell r="A2117">
            <v>2116</v>
          </cell>
          <cell r="F2117" t="str">
            <v>Black</v>
          </cell>
          <cell r="N2117" t="str">
            <v>Coffee Machines</v>
          </cell>
        </row>
        <row r="2118">
          <cell r="A2118">
            <v>2117</v>
          </cell>
          <cell r="F2118" t="str">
            <v>Black</v>
          </cell>
          <cell r="N2118" t="str">
            <v>Coffee Machines</v>
          </cell>
        </row>
        <row r="2119">
          <cell r="A2119">
            <v>2118</v>
          </cell>
          <cell r="F2119" t="str">
            <v>Black</v>
          </cell>
          <cell r="N2119" t="str">
            <v>Coffee Machines</v>
          </cell>
        </row>
        <row r="2120">
          <cell r="A2120">
            <v>2119</v>
          </cell>
          <cell r="F2120" t="str">
            <v>Black</v>
          </cell>
          <cell r="N2120" t="str">
            <v>Coffee Machines</v>
          </cell>
        </row>
        <row r="2121">
          <cell r="A2121">
            <v>2120</v>
          </cell>
          <cell r="F2121" t="str">
            <v>Black</v>
          </cell>
          <cell r="N2121" t="str">
            <v>Coffee Machines</v>
          </cell>
        </row>
        <row r="2122">
          <cell r="A2122">
            <v>2121</v>
          </cell>
          <cell r="F2122" t="str">
            <v>Black</v>
          </cell>
          <cell r="N2122" t="str">
            <v>Coffee Machines</v>
          </cell>
        </row>
        <row r="2123">
          <cell r="A2123">
            <v>2122</v>
          </cell>
          <cell r="F2123" t="str">
            <v>Silver</v>
          </cell>
          <cell r="N2123" t="str">
            <v>Coffee Machines</v>
          </cell>
        </row>
        <row r="2124">
          <cell r="A2124">
            <v>2123</v>
          </cell>
          <cell r="F2124" t="str">
            <v>Silver</v>
          </cell>
          <cell r="N2124" t="str">
            <v>Coffee Machines</v>
          </cell>
        </row>
        <row r="2125">
          <cell r="A2125">
            <v>2124</v>
          </cell>
          <cell r="F2125" t="str">
            <v>Silver</v>
          </cell>
          <cell r="N2125" t="str">
            <v>Coffee Machines</v>
          </cell>
        </row>
        <row r="2126">
          <cell r="A2126">
            <v>2125</v>
          </cell>
          <cell r="F2126" t="str">
            <v>Silver</v>
          </cell>
          <cell r="N2126" t="str">
            <v>Coffee Machines</v>
          </cell>
        </row>
        <row r="2127">
          <cell r="A2127">
            <v>2126</v>
          </cell>
          <cell r="F2127" t="str">
            <v>Silver</v>
          </cell>
          <cell r="N2127" t="str">
            <v>Coffee Machines</v>
          </cell>
        </row>
        <row r="2128">
          <cell r="A2128">
            <v>2127</v>
          </cell>
          <cell r="F2128" t="str">
            <v>Silver</v>
          </cell>
          <cell r="N2128" t="str">
            <v>Coffee Machines</v>
          </cell>
        </row>
        <row r="2129">
          <cell r="A2129">
            <v>2128</v>
          </cell>
          <cell r="F2129" t="str">
            <v>White</v>
          </cell>
          <cell r="N2129" t="str">
            <v>Coffee Machines</v>
          </cell>
        </row>
        <row r="2130">
          <cell r="A2130">
            <v>2129</v>
          </cell>
          <cell r="F2130" t="str">
            <v>White</v>
          </cell>
          <cell r="N2130" t="str">
            <v>Coffee Machines</v>
          </cell>
        </row>
        <row r="2131">
          <cell r="A2131">
            <v>2130</v>
          </cell>
          <cell r="F2131" t="str">
            <v>White</v>
          </cell>
          <cell r="N2131" t="str">
            <v>Coffee Machines</v>
          </cell>
        </row>
        <row r="2132">
          <cell r="A2132">
            <v>2131</v>
          </cell>
          <cell r="F2132" t="str">
            <v>White</v>
          </cell>
          <cell r="N2132" t="str">
            <v>Coffee Machines</v>
          </cell>
        </row>
        <row r="2133">
          <cell r="A2133">
            <v>2132</v>
          </cell>
          <cell r="F2133" t="str">
            <v>White</v>
          </cell>
          <cell r="N2133" t="str">
            <v>Coffee Machines</v>
          </cell>
        </row>
        <row r="2134">
          <cell r="A2134">
            <v>2133</v>
          </cell>
          <cell r="F2134" t="str">
            <v>White</v>
          </cell>
          <cell r="N2134" t="str">
            <v>Coffee Machines</v>
          </cell>
        </row>
        <row r="2135">
          <cell r="A2135">
            <v>2134</v>
          </cell>
          <cell r="F2135" t="str">
            <v>Grey</v>
          </cell>
          <cell r="N2135" t="str">
            <v>Coffee Machines</v>
          </cell>
        </row>
        <row r="2136">
          <cell r="A2136">
            <v>2135</v>
          </cell>
          <cell r="F2136" t="str">
            <v>Grey</v>
          </cell>
          <cell r="N2136" t="str">
            <v>Coffee Machines</v>
          </cell>
        </row>
        <row r="2137">
          <cell r="A2137">
            <v>2136</v>
          </cell>
          <cell r="F2137" t="str">
            <v>Grey</v>
          </cell>
          <cell r="N2137" t="str">
            <v>Coffee Machines</v>
          </cell>
        </row>
        <row r="2138">
          <cell r="A2138">
            <v>2137</v>
          </cell>
          <cell r="F2138" t="str">
            <v>Grey</v>
          </cell>
          <cell r="N2138" t="str">
            <v>Coffee Machines</v>
          </cell>
        </row>
        <row r="2139">
          <cell r="A2139">
            <v>2138</v>
          </cell>
          <cell r="F2139" t="str">
            <v>Grey</v>
          </cell>
          <cell r="N2139" t="str">
            <v>Coffee Machines</v>
          </cell>
        </row>
        <row r="2140">
          <cell r="A2140">
            <v>2139</v>
          </cell>
          <cell r="F2140" t="str">
            <v>Grey</v>
          </cell>
          <cell r="N2140" t="str">
            <v>Coffee Machines</v>
          </cell>
        </row>
        <row r="2141">
          <cell r="A2141">
            <v>2140</v>
          </cell>
          <cell r="F2141" t="str">
            <v>Black</v>
          </cell>
          <cell r="N2141" t="str">
            <v>Coffee Machines</v>
          </cell>
        </row>
        <row r="2142">
          <cell r="A2142">
            <v>2141</v>
          </cell>
          <cell r="F2142" t="str">
            <v>Black</v>
          </cell>
          <cell r="N2142" t="str">
            <v>Coffee Machines</v>
          </cell>
        </row>
        <row r="2143">
          <cell r="A2143">
            <v>2142</v>
          </cell>
          <cell r="F2143" t="str">
            <v>Black</v>
          </cell>
          <cell r="N2143" t="str">
            <v>Coffee Machines</v>
          </cell>
        </row>
        <row r="2144">
          <cell r="A2144">
            <v>2143</v>
          </cell>
          <cell r="F2144" t="str">
            <v>Black</v>
          </cell>
          <cell r="N2144" t="str">
            <v>Coffee Machines</v>
          </cell>
        </row>
        <row r="2145">
          <cell r="A2145">
            <v>2144</v>
          </cell>
          <cell r="F2145" t="str">
            <v>Black</v>
          </cell>
          <cell r="N2145" t="str">
            <v>Coffee Machines</v>
          </cell>
        </row>
        <row r="2146">
          <cell r="A2146">
            <v>2145</v>
          </cell>
          <cell r="F2146" t="str">
            <v>Black</v>
          </cell>
          <cell r="N2146" t="str">
            <v>Coffee Machines</v>
          </cell>
        </row>
        <row r="2147">
          <cell r="A2147">
            <v>2146</v>
          </cell>
          <cell r="F2147" t="str">
            <v>Silver</v>
          </cell>
          <cell r="N2147" t="str">
            <v>Coffee Machines</v>
          </cell>
        </row>
        <row r="2148">
          <cell r="A2148">
            <v>2147</v>
          </cell>
          <cell r="F2148" t="str">
            <v>Silver</v>
          </cell>
          <cell r="N2148" t="str">
            <v>Coffee Machines</v>
          </cell>
        </row>
        <row r="2149">
          <cell r="A2149">
            <v>2148</v>
          </cell>
          <cell r="F2149" t="str">
            <v>Silver</v>
          </cell>
          <cell r="N2149" t="str">
            <v>Coffee Machines</v>
          </cell>
        </row>
        <row r="2150">
          <cell r="A2150">
            <v>2149</v>
          </cell>
          <cell r="F2150" t="str">
            <v>Silver</v>
          </cell>
          <cell r="N2150" t="str">
            <v>Coffee Machines</v>
          </cell>
        </row>
        <row r="2151">
          <cell r="A2151">
            <v>2150</v>
          </cell>
          <cell r="F2151" t="str">
            <v>Silver</v>
          </cell>
          <cell r="N2151" t="str">
            <v>Coffee Machines</v>
          </cell>
        </row>
        <row r="2152">
          <cell r="A2152">
            <v>2151</v>
          </cell>
          <cell r="F2152" t="str">
            <v>Silver</v>
          </cell>
          <cell r="N2152" t="str">
            <v>Coffee Machines</v>
          </cell>
        </row>
        <row r="2153">
          <cell r="A2153">
            <v>2152</v>
          </cell>
          <cell r="F2153" t="str">
            <v>White</v>
          </cell>
          <cell r="N2153" t="str">
            <v>Coffee Machines</v>
          </cell>
        </row>
        <row r="2154">
          <cell r="A2154">
            <v>2153</v>
          </cell>
          <cell r="F2154" t="str">
            <v>White</v>
          </cell>
          <cell r="N2154" t="str">
            <v>Coffee Machines</v>
          </cell>
        </row>
        <row r="2155">
          <cell r="A2155">
            <v>2154</v>
          </cell>
          <cell r="F2155" t="str">
            <v>White</v>
          </cell>
          <cell r="N2155" t="str">
            <v>Coffee Machines</v>
          </cell>
        </row>
        <row r="2156">
          <cell r="A2156">
            <v>2155</v>
          </cell>
          <cell r="F2156" t="str">
            <v>White</v>
          </cell>
          <cell r="N2156" t="str">
            <v>Coffee Machines</v>
          </cell>
        </row>
        <row r="2157">
          <cell r="A2157">
            <v>2156</v>
          </cell>
          <cell r="F2157" t="str">
            <v>White</v>
          </cell>
          <cell r="N2157" t="str">
            <v>Coffee Machines</v>
          </cell>
        </row>
        <row r="2158">
          <cell r="A2158">
            <v>2157</v>
          </cell>
          <cell r="F2158" t="str">
            <v>White</v>
          </cell>
          <cell r="N2158" t="str">
            <v>Coffee Machines</v>
          </cell>
        </row>
        <row r="2159">
          <cell r="A2159">
            <v>2158</v>
          </cell>
          <cell r="F2159" t="str">
            <v>Grey</v>
          </cell>
          <cell r="N2159" t="str">
            <v>Coffee Machines</v>
          </cell>
        </row>
        <row r="2160">
          <cell r="A2160">
            <v>2159</v>
          </cell>
          <cell r="F2160" t="str">
            <v>Grey</v>
          </cell>
          <cell r="N2160" t="str">
            <v>Coffee Machines</v>
          </cell>
        </row>
        <row r="2161">
          <cell r="A2161">
            <v>2160</v>
          </cell>
          <cell r="F2161" t="str">
            <v>Grey</v>
          </cell>
          <cell r="N2161" t="str">
            <v>Coffee Machines</v>
          </cell>
        </row>
        <row r="2162">
          <cell r="A2162">
            <v>2161</v>
          </cell>
          <cell r="F2162" t="str">
            <v>Grey</v>
          </cell>
          <cell r="N2162" t="str">
            <v>Coffee Machines</v>
          </cell>
        </row>
        <row r="2163">
          <cell r="A2163">
            <v>2162</v>
          </cell>
          <cell r="F2163" t="str">
            <v>Grey</v>
          </cell>
          <cell r="N2163" t="str">
            <v>Coffee Machines</v>
          </cell>
        </row>
        <row r="2164">
          <cell r="A2164">
            <v>2163</v>
          </cell>
          <cell r="F2164" t="str">
            <v>Grey</v>
          </cell>
          <cell r="N2164" t="str">
            <v>Coffee Machines</v>
          </cell>
        </row>
        <row r="2165">
          <cell r="A2165">
            <v>2164</v>
          </cell>
          <cell r="F2165" t="str">
            <v>Black</v>
          </cell>
          <cell r="N2165" t="str">
            <v>Coffee Machines</v>
          </cell>
        </row>
        <row r="2166">
          <cell r="A2166">
            <v>2165</v>
          </cell>
          <cell r="F2166" t="str">
            <v>Black</v>
          </cell>
          <cell r="N2166" t="str">
            <v>Coffee Machines</v>
          </cell>
        </row>
        <row r="2167">
          <cell r="A2167">
            <v>2166</v>
          </cell>
          <cell r="F2167" t="str">
            <v>Black</v>
          </cell>
          <cell r="N2167" t="str">
            <v>Coffee Machines</v>
          </cell>
        </row>
        <row r="2168">
          <cell r="A2168">
            <v>2167</v>
          </cell>
          <cell r="F2168" t="str">
            <v>Black</v>
          </cell>
          <cell r="N2168" t="str">
            <v>Coffee Machines</v>
          </cell>
        </row>
        <row r="2169">
          <cell r="A2169">
            <v>2168</v>
          </cell>
          <cell r="F2169" t="str">
            <v>Black</v>
          </cell>
          <cell r="N2169" t="str">
            <v>Coffee Machines</v>
          </cell>
        </row>
        <row r="2170">
          <cell r="A2170">
            <v>2169</v>
          </cell>
          <cell r="F2170" t="str">
            <v>Black</v>
          </cell>
          <cell r="N2170" t="str">
            <v>Coffee Machines</v>
          </cell>
        </row>
        <row r="2171">
          <cell r="A2171">
            <v>2170</v>
          </cell>
          <cell r="F2171" t="str">
            <v>Silver</v>
          </cell>
          <cell r="N2171" t="str">
            <v>Coffee Machines</v>
          </cell>
        </row>
        <row r="2172">
          <cell r="A2172">
            <v>2171</v>
          </cell>
          <cell r="F2172" t="str">
            <v>Silver</v>
          </cell>
          <cell r="N2172" t="str">
            <v>Coffee Machines</v>
          </cell>
        </row>
        <row r="2173">
          <cell r="A2173">
            <v>2172</v>
          </cell>
          <cell r="F2173" t="str">
            <v>Silver</v>
          </cell>
          <cell r="N2173" t="str">
            <v>Coffee Machines</v>
          </cell>
        </row>
        <row r="2174">
          <cell r="A2174">
            <v>2173</v>
          </cell>
          <cell r="F2174" t="str">
            <v>Silver</v>
          </cell>
          <cell r="N2174" t="str">
            <v>Coffee Machines</v>
          </cell>
        </row>
        <row r="2175">
          <cell r="A2175">
            <v>2174</v>
          </cell>
          <cell r="F2175" t="str">
            <v>Silver</v>
          </cell>
          <cell r="N2175" t="str">
            <v>Coffee Machines</v>
          </cell>
        </row>
        <row r="2176">
          <cell r="A2176">
            <v>2175</v>
          </cell>
          <cell r="F2176" t="str">
            <v>Silver</v>
          </cell>
          <cell r="N2176" t="str">
            <v>Coffee Machines</v>
          </cell>
        </row>
        <row r="2177">
          <cell r="A2177">
            <v>2176</v>
          </cell>
          <cell r="F2177" t="str">
            <v>White</v>
          </cell>
          <cell r="N2177" t="str">
            <v>Coffee Machines</v>
          </cell>
        </row>
        <row r="2178">
          <cell r="A2178">
            <v>2177</v>
          </cell>
          <cell r="F2178" t="str">
            <v>White</v>
          </cell>
          <cell r="N2178" t="str">
            <v>Coffee Machines</v>
          </cell>
        </row>
        <row r="2179">
          <cell r="A2179">
            <v>2178</v>
          </cell>
          <cell r="F2179" t="str">
            <v>White</v>
          </cell>
          <cell r="N2179" t="str">
            <v>Coffee Machines</v>
          </cell>
        </row>
        <row r="2180">
          <cell r="A2180">
            <v>2179</v>
          </cell>
          <cell r="F2180" t="str">
            <v>White</v>
          </cell>
          <cell r="N2180" t="str">
            <v>Coffee Machines</v>
          </cell>
        </row>
        <row r="2181">
          <cell r="A2181">
            <v>2180</v>
          </cell>
          <cell r="F2181" t="str">
            <v>White</v>
          </cell>
          <cell r="N2181" t="str">
            <v>Coffee Machines</v>
          </cell>
        </row>
        <row r="2182">
          <cell r="A2182">
            <v>2181</v>
          </cell>
          <cell r="F2182" t="str">
            <v>White</v>
          </cell>
          <cell r="N2182" t="str">
            <v>Coffee Machines</v>
          </cell>
        </row>
        <row r="2183">
          <cell r="A2183">
            <v>2182</v>
          </cell>
          <cell r="F2183" t="str">
            <v>Grey</v>
          </cell>
          <cell r="N2183" t="str">
            <v>Coffee Machines</v>
          </cell>
        </row>
        <row r="2184">
          <cell r="A2184">
            <v>2183</v>
          </cell>
          <cell r="F2184" t="str">
            <v>Grey</v>
          </cell>
          <cell r="N2184" t="str">
            <v>Coffee Machines</v>
          </cell>
        </row>
        <row r="2185">
          <cell r="A2185">
            <v>2184</v>
          </cell>
          <cell r="F2185" t="str">
            <v>Grey</v>
          </cell>
          <cell r="N2185" t="str">
            <v>Coffee Machines</v>
          </cell>
        </row>
        <row r="2186">
          <cell r="A2186">
            <v>2185</v>
          </cell>
          <cell r="F2186" t="str">
            <v>Grey</v>
          </cell>
          <cell r="N2186" t="str">
            <v>Coffee Machines</v>
          </cell>
        </row>
        <row r="2187">
          <cell r="A2187">
            <v>2186</v>
          </cell>
          <cell r="F2187" t="str">
            <v>Grey</v>
          </cell>
          <cell r="N2187" t="str">
            <v>Coffee Machines</v>
          </cell>
        </row>
        <row r="2188">
          <cell r="A2188">
            <v>2187</v>
          </cell>
          <cell r="F2188" t="str">
            <v>Grey</v>
          </cell>
          <cell r="N2188" t="str">
            <v>Coffee Machines</v>
          </cell>
        </row>
        <row r="2189">
          <cell r="A2189">
            <v>2188</v>
          </cell>
          <cell r="F2189" t="str">
            <v>Gold</v>
          </cell>
          <cell r="N2189" t="str">
            <v>Coffee Machines</v>
          </cell>
        </row>
        <row r="2190">
          <cell r="A2190">
            <v>2189</v>
          </cell>
          <cell r="F2190" t="str">
            <v>Gold</v>
          </cell>
          <cell r="N2190" t="str">
            <v>Coffee Machines</v>
          </cell>
        </row>
        <row r="2191">
          <cell r="A2191">
            <v>2190</v>
          </cell>
          <cell r="F2191" t="str">
            <v>Black</v>
          </cell>
          <cell r="N2191" t="str">
            <v>Lamps</v>
          </cell>
        </row>
        <row r="2192">
          <cell r="A2192">
            <v>2191</v>
          </cell>
          <cell r="F2192" t="str">
            <v>Black</v>
          </cell>
          <cell r="N2192" t="str">
            <v>Lamps</v>
          </cell>
        </row>
        <row r="2193">
          <cell r="A2193">
            <v>2192</v>
          </cell>
          <cell r="F2193" t="str">
            <v>Black</v>
          </cell>
          <cell r="N2193" t="str">
            <v>Lamps</v>
          </cell>
        </row>
        <row r="2194">
          <cell r="A2194">
            <v>2193</v>
          </cell>
          <cell r="F2194" t="str">
            <v>Black</v>
          </cell>
          <cell r="N2194" t="str">
            <v>Lamps</v>
          </cell>
        </row>
        <row r="2195">
          <cell r="A2195">
            <v>2194</v>
          </cell>
          <cell r="F2195" t="str">
            <v>Black</v>
          </cell>
          <cell r="N2195" t="str">
            <v>Lamps</v>
          </cell>
        </row>
        <row r="2196">
          <cell r="A2196">
            <v>2195</v>
          </cell>
          <cell r="F2196" t="str">
            <v>Black</v>
          </cell>
          <cell r="N2196" t="str">
            <v>Lamps</v>
          </cell>
        </row>
        <row r="2197">
          <cell r="A2197">
            <v>2196</v>
          </cell>
          <cell r="F2197" t="str">
            <v>Black</v>
          </cell>
          <cell r="N2197" t="str">
            <v>Lamps</v>
          </cell>
        </row>
        <row r="2198">
          <cell r="A2198">
            <v>2197</v>
          </cell>
          <cell r="F2198" t="str">
            <v>Black</v>
          </cell>
          <cell r="N2198" t="str">
            <v>Lamps</v>
          </cell>
        </row>
        <row r="2199">
          <cell r="A2199">
            <v>2198</v>
          </cell>
          <cell r="F2199" t="str">
            <v>White</v>
          </cell>
          <cell r="N2199" t="str">
            <v>Lamps</v>
          </cell>
        </row>
        <row r="2200">
          <cell r="A2200">
            <v>2199</v>
          </cell>
          <cell r="F2200" t="str">
            <v>White</v>
          </cell>
          <cell r="N2200" t="str">
            <v>Lamps</v>
          </cell>
        </row>
        <row r="2201">
          <cell r="A2201">
            <v>2200</v>
          </cell>
          <cell r="F2201" t="str">
            <v>White</v>
          </cell>
          <cell r="N2201" t="str">
            <v>Lamps</v>
          </cell>
        </row>
        <row r="2202">
          <cell r="A2202">
            <v>2201</v>
          </cell>
          <cell r="F2202" t="str">
            <v>White</v>
          </cell>
          <cell r="N2202" t="str">
            <v>Lamps</v>
          </cell>
        </row>
        <row r="2203">
          <cell r="A2203">
            <v>2202</v>
          </cell>
          <cell r="F2203" t="str">
            <v>White</v>
          </cell>
          <cell r="N2203" t="str">
            <v>Lamps</v>
          </cell>
        </row>
        <row r="2204">
          <cell r="A2204">
            <v>2203</v>
          </cell>
          <cell r="F2204" t="str">
            <v>White</v>
          </cell>
          <cell r="N2204" t="str">
            <v>Lamps</v>
          </cell>
        </row>
        <row r="2205">
          <cell r="A2205">
            <v>2204</v>
          </cell>
          <cell r="F2205" t="str">
            <v>White</v>
          </cell>
          <cell r="N2205" t="str">
            <v>Lamps</v>
          </cell>
        </row>
        <row r="2206">
          <cell r="A2206">
            <v>2205</v>
          </cell>
          <cell r="F2206" t="str">
            <v>White</v>
          </cell>
          <cell r="N2206" t="str">
            <v>Lamps</v>
          </cell>
        </row>
        <row r="2207">
          <cell r="A2207">
            <v>2206</v>
          </cell>
          <cell r="F2207" t="str">
            <v>Silver</v>
          </cell>
          <cell r="N2207" t="str">
            <v>Lamps</v>
          </cell>
        </row>
        <row r="2208">
          <cell r="A2208">
            <v>2207</v>
          </cell>
          <cell r="F2208" t="str">
            <v>Silver</v>
          </cell>
          <cell r="N2208" t="str">
            <v>Lamps</v>
          </cell>
        </row>
        <row r="2209">
          <cell r="A2209">
            <v>2208</v>
          </cell>
          <cell r="F2209" t="str">
            <v>Silver</v>
          </cell>
          <cell r="N2209" t="str">
            <v>Lamps</v>
          </cell>
        </row>
        <row r="2210">
          <cell r="A2210">
            <v>2209</v>
          </cell>
          <cell r="F2210" t="str">
            <v>Silver</v>
          </cell>
          <cell r="N2210" t="str">
            <v>Lamps</v>
          </cell>
        </row>
        <row r="2211">
          <cell r="A2211">
            <v>2210</v>
          </cell>
          <cell r="F2211" t="str">
            <v>Silver</v>
          </cell>
          <cell r="N2211" t="str">
            <v>Lamps</v>
          </cell>
        </row>
        <row r="2212">
          <cell r="A2212">
            <v>2211</v>
          </cell>
          <cell r="F2212" t="str">
            <v>Silver</v>
          </cell>
          <cell r="N2212" t="str">
            <v>Lamps</v>
          </cell>
        </row>
        <row r="2213">
          <cell r="A2213">
            <v>2212</v>
          </cell>
          <cell r="F2213" t="str">
            <v>Silver</v>
          </cell>
          <cell r="N2213" t="str">
            <v>Lamps</v>
          </cell>
        </row>
        <row r="2214">
          <cell r="A2214">
            <v>2213</v>
          </cell>
          <cell r="F2214" t="str">
            <v>Silver</v>
          </cell>
          <cell r="N2214" t="str">
            <v>Lamps</v>
          </cell>
        </row>
        <row r="2215">
          <cell r="A2215">
            <v>2214</v>
          </cell>
          <cell r="F2215" t="str">
            <v>Grey</v>
          </cell>
          <cell r="N2215" t="str">
            <v>Lamps</v>
          </cell>
        </row>
        <row r="2216">
          <cell r="A2216">
            <v>2215</v>
          </cell>
          <cell r="F2216" t="str">
            <v>Grey</v>
          </cell>
          <cell r="N2216" t="str">
            <v>Lamps</v>
          </cell>
        </row>
        <row r="2217">
          <cell r="A2217">
            <v>2216</v>
          </cell>
          <cell r="F2217" t="str">
            <v>Grey</v>
          </cell>
          <cell r="N2217" t="str">
            <v>Lamps</v>
          </cell>
        </row>
        <row r="2218">
          <cell r="A2218">
            <v>2217</v>
          </cell>
          <cell r="F2218" t="str">
            <v>Grey</v>
          </cell>
          <cell r="N2218" t="str">
            <v>Lamps</v>
          </cell>
        </row>
        <row r="2219">
          <cell r="A2219">
            <v>2218</v>
          </cell>
          <cell r="F2219" t="str">
            <v>Grey</v>
          </cell>
          <cell r="N2219" t="str">
            <v>Lamps</v>
          </cell>
        </row>
        <row r="2220">
          <cell r="A2220">
            <v>2219</v>
          </cell>
          <cell r="F2220" t="str">
            <v>Grey</v>
          </cell>
          <cell r="N2220" t="str">
            <v>Lamps</v>
          </cell>
        </row>
        <row r="2221">
          <cell r="A2221">
            <v>2220</v>
          </cell>
          <cell r="F2221" t="str">
            <v>Grey</v>
          </cell>
          <cell r="N2221" t="str">
            <v>Lamps</v>
          </cell>
        </row>
        <row r="2222">
          <cell r="A2222">
            <v>2221</v>
          </cell>
          <cell r="F2222" t="str">
            <v>Grey</v>
          </cell>
          <cell r="N2222" t="str">
            <v>Lamps</v>
          </cell>
        </row>
        <row r="2223">
          <cell r="A2223">
            <v>2222</v>
          </cell>
          <cell r="F2223" t="str">
            <v>Blue</v>
          </cell>
          <cell r="N2223" t="str">
            <v>Lamps</v>
          </cell>
        </row>
        <row r="2224">
          <cell r="A2224">
            <v>2223</v>
          </cell>
          <cell r="F2224" t="str">
            <v>Blue</v>
          </cell>
          <cell r="N2224" t="str">
            <v>Lamps</v>
          </cell>
        </row>
        <row r="2225">
          <cell r="A2225">
            <v>2224</v>
          </cell>
          <cell r="F2225" t="str">
            <v>Blue</v>
          </cell>
          <cell r="N2225" t="str">
            <v>Lamps</v>
          </cell>
        </row>
        <row r="2226">
          <cell r="A2226">
            <v>2225</v>
          </cell>
          <cell r="F2226" t="str">
            <v>Blue</v>
          </cell>
          <cell r="N2226" t="str">
            <v>Lamps</v>
          </cell>
        </row>
        <row r="2227">
          <cell r="A2227">
            <v>2226</v>
          </cell>
          <cell r="F2227" t="str">
            <v>Blue</v>
          </cell>
          <cell r="N2227" t="str">
            <v>Lamps</v>
          </cell>
        </row>
        <row r="2228">
          <cell r="A2228">
            <v>2227</v>
          </cell>
          <cell r="F2228" t="str">
            <v>Blue</v>
          </cell>
          <cell r="N2228" t="str">
            <v>Lamps</v>
          </cell>
        </row>
        <row r="2229">
          <cell r="A2229">
            <v>2228</v>
          </cell>
          <cell r="F2229" t="str">
            <v>Blue</v>
          </cell>
          <cell r="N2229" t="str">
            <v>Lamps</v>
          </cell>
        </row>
        <row r="2230">
          <cell r="A2230">
            <v>2229</v>
          </cell>
          <cell r="F2230" t="str">
            <v>Blue</v>
          </cell>
          <cell r="N2230" t="str">
            <v>Lamps</v>
          </cell>
        </row>
        <row r="2231">
          <cell r="A2231">
            <v>2230</v>
          </cell>
          <cell r="F2231" t="str">
            <v>Black</v>
          </cell>
          <cell r="N2231" t="str">
            <v>Lamps</v>
          </cell>
        </row>
        <row r="2232">
          <cell r="A2232">
            <v>2231</v>
          </cell>
          <cell r="F2232" t="str">
            <v>Black</v>
          </cell>
          <cell r="N2232" t="str">
            <v>Lamps</v>
          </cell>
        </row>
        <row r="2233">
          <cell r="A2233">
            <v>2232</v>
          </cell>
          <cell r="F2233" t="str">
            <v>Black</v>
          </cell>
          <cell r="N2233" t="str">
            <v>Lamps</v>
          </cell>
        </row>
        <row r="2234">
          <cell r="A2234">
            <v>2233</v>
          </cell>
          <cell r="F2234" t="str">
            <v>Black</v>
          </cell>
          <cell r="N2234" t="str">
            <v>Lamps</v>
          </cell>
        </row>
        <row r="2235">
          <cell r="A2235">
            <v>2234</v>
          </cell>
          <cell r="F2235" t="str">
            <v>Black</v>
          </cell>
          <cell r="N2235" t="str">
            <v>Lamps</v>
          </cell>
        </row>
        <row r="2236">
          <cell r="A2236">
            <v>2235</v>
          </cell>
          <cell r="F2236" t="str">
            <v>Black</v>
          </cell>
          <cell r="N2236" t="str">
            <v>Lamps</v>
          </cell>
        </row>
        <row r="2237">
          <cell r="A2237">
            <v>2236</v>
          </cell>
          <cell r="F2237" t="str">
            <v>Black</v>
          </cell>
          <cell r="N2237" t="str">
            <v>Lamps</v>
          </cell>
        </row>
        <row r="2238">
          <cell r="A2238">
            <v>2237</v>
          </cell>
          <cell r="F2238" t="str">
            <v>Black</v>
          </cell>
          <cell r="N2238" t="str">
            <v>Lamps</v>
          </cell>
        </row>
        <row r="2239">
          <cell r="A2239">
            <v>2238</v>
          </cell>
          <cell r="F2239" t="str">
            <v>White</v>
          </cell>
          <cell r="N2239" t="str">
            <v>Lamps</v>
          </cell>
        </row>
        <row r="2240">
          <cell r="A2240">
            <v>2239</v>
          </cell>
          <cell r="F2240" t="str">
            <v>White</v>
          </cell>
          <cell r="N2240" t="str">
            <v>Lamps</v>
          </cell>
        </row>
        <row r="2241">
          <cell r="A2241">
            <v>2240</v>
          </cell>
          <cell r="F2241" t="str">
            <v>White</v>
          </cell>
          <cell r="N2241" t="str">
            <v>Lamps</v>
          </cell>
        </row>
        <row r="2242">
          <cell r="A2242">
            <v>2241</v>
          </cell>
          <cell r="F2242" t="str">
            <v>White</v>
          </cell>
          <cell r="N2242" t="str">
            <v>Lamps</v>
          </cell>
        </row>
        <row r="2243">
          <cell r="A2243">
            <v>2242</v>
          </cell>
          <cell r="F2243" t="str">
            <v>White</v>
          </cell>
          <cell r="N2243" t="str">
            <v>Lamps</v>
          </cell>
        </row>
        <row r="2244">
          <cell r="A2244">
            <v>2243</v>
          </cell>
          <cell r="F2244" t="str">
            <v>White</v>
          </cell>
          <cell r="N2244" t="str">
            <v>Lamps</v>
          </cell>
        </row>
        <row r="2245">
          <cell r="A2245">
            <v>2244</v>
          </cell>
          <cell r="F2245" t="str">
            <v>White</v>
          </cell>
          <cell r="N2245" t="str">
            <v>Lamps</v>
          </cell>
        </row>
        <row r="2246">
          <cell r="A2246">
            <v>2245</v>
          </cell>
          <cell r="F2246" t="str">
            <v>White</v>
          </cell>
          <cell r="N2246" t="str">
            <v>Lamps</v>
          </cell>
        </row>
        <row r="2247">
          <cell r="A2247">
            <v>2246</v>
          </cell>
          <cell r="F2247" t="str">
            <v>Silver</v>
          </cell>
          <cell r="N2247" t="str">
            <v>Lamps</v>
          </cell>
        </row>
        <row r="2248">
          <cell r="A2248">
            <v>2247</v>
          </cell>
          <cell r="F2248" t="str">
            <v>Silver</v>
          </cell>
          <cell r="N2248" t="str">
            <v>Lamps</v>
          </cell>
        </row>
        <row r="2249">
          <cell r="A2249">
            <v>2248</v>
          </cell>
          <cell r="F2249" t="str">
            <v>Silver</v>
          </cell>
          <cell r="N2249" t="str">
            <v>Lamps</v>
          </cell>
        </row>
        <row r="2250">
          <cell r="A2250">
            <v>2249</v>
          </cell>
          <cell r="F2250" t="str">
            <v>Silver</v>
          </cell>
          <cell r="N2250" t="str">
            <v>Lamps</v>
          </cell>
        </row>
        <row r="2251">
          <cell r="A2251">
            <v>2250</v>
          </cell>
          <cell r="F2251" t="str">
            <v>Silver</v>
          </cell>
          <cell r="N2251" t="str">
            <v>Lamps</v>
          </cell>
        </row>
        <row r="2252">
          <cell r="A2252">
            <v>2251</v>
          </cell>
          <cell r="F2252" t="str">
            <v>Silver</v>
          </cell>
          <cell r="N2252" t="str">
            <v>Lamps</v>
          </cell>
        </row>
        <row r="2253">
          <cell r="A2253">
            <v>2252</v>
          </cell>
          <cell r="F2253" t="str">
            <v>Silver</v>
          </cell>
          <cell r="N2253" t="str">
            <v>Lamps</v>
          </cell>
        </row>
        <row r="2254">
          <cell r="A2254">
            <v>2253</v>
          </cell>
          <cell r="F2254" t="str">
            <v>Silver</v>
          </cell>
          <cell r="N2254" t="str">
            <v>Lamps</v>
          </cell>
        </row>
        <row r="2255">
          <cell r="A2255">
            <v>2254</v>
          </cell>
          <cell r="F2255" t="str">
            <v>Grey</v>
          </cell>
          <cell r="N2255" t="str">
            <v>Lamps</v>
          </cell>
        </row>
        <row r="2256">
          <cell r="A2256">
            <v>2255</v>
          </cell>
          <cell r="F2256" t="str">
            <v>Grey</v>
          </cell>
          <cell r="N2256" t="str">
            <v>Lamps</v>
          </cell>
        </row>
        <row r="2257">
          <cell r="A2257">
            <v>2256</v>
          </cell>
          <cell r="F2257" t="str">
            <v>Grey</v>
          </cell>
          <cell r="N2257" t="str">
            <v>Lamps</v>
          </cell>
        </row>
        <row r="2258">
          <cell r="A2258">
            <v>2257</v>
          </cell>
          <cell r="F2258" t="str">
            <v>Grey</v>
          </cell>
          <cell r="N2258" t="str">
            <v>Lamps</v>
          </cell>
        </row>
        <row r="2259">
          <cell r="A2259">
            <v>2258</v>
          </cell>
          <cell r="F2259" t="str">
            <v>Grey</v>
          </cell>
          <cell r="N2259" t="str">
            <v>Lamps</v>
          </cell>
        </row>
        <row r="2260">
          <cell r="A2260">
            <v>2259</v>
          </cell>
          <cell r="F2260" t="str">
            <v>Grey</v>
          </cell>
          <cell r="N2260" t="str">
            <v>Lamps</v>
          </cell>
        </row>
        <row r="2261">
          <cell r="A2261">
            <v>2260</v>
          </cell>
          <cell r="F2261" t="str">
            <v>Grey</v>
          </cell>
          <cell r="N2261" t="str">
            <v>Lamps</v>
          </cell>
        </row>
        <row r="2262">
          <cell r="A2262">
            <v>2261</v>
          </cell>
          <cell r="F2262" t="str">
            <v>Grey</v>
          </cell>
          <cell r="N2262" t="str">
            <v>Lamps</v>
          </cell>
        </row>
        <row r="2263">
          <cell r="A2263">
            <v>2262</v>
          </cell>
          <cell r="F2263" t="str">
            <v>Blue</v>
          </cell>
          <cell r="N2263" t="str">
            <v>Lamps</v>
          </cell>
        </row>
        <row r="2264">
          <cell r="A2264">
            <v>2263</v>
          </cell>
          <cell r="F2264" t="str">
            <v>Blue</v>
          </cell>
          <cell r="N2264" t="str">
            <v>Lamps</v>
          </cell>
        </row>
        <row r="2265">
          <cell r="A2265">
            <v>2264</v>
          </cell>
          <cell r="F2265" t="str">
            <v>Blue</v>
          </cell>
          <cell r="N2265" t="str">
            <v>Lamps</v>
          </cell>
        </row>
        <row r="2266">
          <cell r="A2266">
            <v>2265</v>
          </cell>
          <cell r="F2266" t="str">
            <v>Blue</v>
          </cell>
          <cell r="N2266" t="str">
            <v>Lamps</v>
          </cell>
        </row>
        <row r="2267">
          <cell r="A2267">
            <v>2266</v>
          </cell>
          <cell r="F2267" t="str">
            <v>Blue</v>
          </cell>
          <cell r="N2267" t="str">
            <v>Lamps</v>
          </cell>
        </row>
        <row r="2268">
          <cell r="A2268">
            <v>2267</v>
          </cell>
          <cell r="F2268" t="str">
            <v>Blue</v>
          </cell>
          <cell r="N2268" t="str">
            <v>Lamps</v>
          </cell>
        </row>
        <row r="2269">
          <cell r="A2269">
            <v>2268</v>
          </cell>
          <cell r="F2269" t="str">
            <v>Blue</v>
          </cell>
          <cell r="N2269" t="str">
            <v>Lamps</v>
          </cell>
        </row>
        <row r="2270">
          <cell r="A2270">
            <v>2269</v>
          </cell>
          <cell r="F2270" t="str">
            <v>Blue</v>
          </cell>
          <cell r="N2270" t="str">
            <v>Lamps</v>
          </cell>
        </row>
        <row r="2271">
          <cell r="A2271">
            <v>2270</v>
          </cell>
          <cell r="F2271" t="str">
            <v>Black</v>
          </cell>
          <cell r="N2271" t="str">
            <v>Lamps</v>
          </cell>
        </row>
        <row r="2272">
          <cell r="A2272">
            <v>2271</v>
          </cell>
          <cell r="F2272" t="str">
            <v>Black</v>
          </cell>
          <cell r="N2272" t="str">
            <v>Lamps</v>
          </cell>
        </row>
        <row r="2273">
          <cell r="A2273">
            <v>2272</v>
          </cell>
          <cell r="F2273" t="str">
            <v>Black</v>
          </cell>
          <cell r="N2273" t="str">
            <v>Lamps</v>
          </cell>
        </row>
        <row r="2274">
          <cell r="A2274">
            <v>2273</v>
          </cell>
          <cell r="F2274" t="str">
            <v>Black</v>
          </cell>
          <cell r="N2274" t="str">
            <v>Lamps</v>
          </cell>
        </row>
        <row r="2275">
          <cell r="A2275">
            <v>2274</v>
          </cell>
          <cell r="F2275" t="str">
            <v>Black</v>
          </cell>
          <cell r="N2275" t="str">
            <v>Lamps</v>
          </cell>
        </row>
        <row r="2276">
          <cell r="A2276">
            <v>2275</v>
          </cell>
          <cell r="F2276" t="str">
            <v>Black</v>
          </cell>
          <cell r="N2276" t="str">
            <v>Lamps</v>
          </cell>
        </row>
        <row r="2277">
          <cell r="A2277">
            <v>2276</v>
          </cell>
          <cell r="F2277" t="str">
            <v>Black</v>
          </cell>
          <cell r="N2277" t="str">
            <v>Lamps</v>
          </cell>
        </row>
        <row r="2278">
          <cell r="A2278">
            <v>2277</v>
          </cell>
          <cell r="F2278" t="str">
            <v>Black</v>
          </cell>
          <cell r="N2278" t="str">
            <v>Lamps</v>
          </cell>
        </row>
        <row r="2279">
          <cell r="A2279">
            <v>2278</v>
          </cell>
          <cell r="F2279" t="str">
            <v>White</v>
          </cell>
          <cell r="N2279" t="str">
            <v>Lamps</v>
          </cell>
        </row>
        <row r="2280">
          <cell r="A2280">
            <v>2279</v>
          </cell>
          <cell r="F2280" t="str">
            <v>White</v>
          </cell>
          <cell r="N2280" t="str">
            <v>Lamps</v>
          </cell>
        </row>
        <row r="2281">
          <cell r="A2281">
            <v>2280</v>
          </cell>
          <cell r="F2281" t="str">
            <v>White</v>
          </cell>
          <cell r="N2281" t="str">
            <v>Lamps</v>
          </cell>
        </row>
        <row r="2282">
          <cell r="A2282">
            <v>2281</v>
          </cell>
          <cell r="F2282" t="str">
            <v>White</v>
          </cell>
          <cell r="N2282" t="str">
            <v>Lamps</v>
          </cell>
        </row>
        <row r="2283">
          <cell r="A2283">
            <v>2282</v>
          </cell>
          <cell r="F2283" t="str">
            <v>White</v>
          </cell>
          <cell r="N2283" t="str">
            <v>Lamps</v>
          </cell>
        </row>
        <row r="2284">
          <cell r="A2284">
            <v>2283</v>
          </cell>
          <cell r="F2284" t="str">
            <v>White</v>
          </cell>
          <cell r="N2284" t="str">
            <v>Lamps</v>
          </cell>
        </row>
        <row r="2285">
          <cell r="A2285">
            <v>2284</v>
          </cell>
          <cell r="F2285" t="str">
            <v>White</v>
          </cell>
          <cell r="N2285" t="str">
            <v>Lamps</v>
          </cell>
        </row>
        <row r="2286">
          <cell r="A2286">
            <v>2285</v>
          </cell>
          <cell r="F2286" t="str">
            <v>White</v>
          </cell>
          <cell r="N2286" t="str">
            <v>Lamps</v>
          </cell>
        </row>
        <row r="2287">
          <cell r="A2287">
            <v>2286</v>
          </cell>
          <cell r="F2287" t="str">
            <v>Silver</v>
          </cell>
          <cell r="N2287" t="str">
            <v>Lamps</v>
          </cell>
        </row>
        <row r="2288">
          <cell r="A2288">
            <v>2287</v>
          </cell>
          <cell r="F2288" t="str">
            <v>Silver</v>
          </cell>
          <cell r="N2288" t="str">
            <v>Lamps</v>
          </cell>
        </row>
        <row r="2289">
          <cell r="A2289">
            <v>2288</v>
          </cell>
          <cell r="F2289" t="str">
            <v>Silver</v>
          </cell>
          <cell r="N2289" t="str">
            <v>Lamps</v>
          </cell>
        </row>
        <row r="2290">
          <cell r="A2290">
            <v>2289</v>
          </cell>
          <cell r="F2290" t="str">
            <v>Silver</v>
          </cell>
          <cell r="N2290" t="str">
            <v>Lamps</v>
          </cell>
        </row>
        <row r="2291">
          <cell r="A2291">
            <v>2290</v>
          </cell>
          <cell r="F2291" t="str">
            <v>Silver</v>
          </cell>
          <cell r="N2291" t="str">
            <v>Lamps</v>
          </cell>
        </row>
        <row r="2292">
          <cell r="A2292">
            <v>2291</v>
          </cell>
          <cell r="F2292" t="str">
            <v>Silver</v>
          </cell>
          <cell r="N2292" t="str">
            <v>Lamps</v>
          </cell>
        </row>
        <row r="2293">
          <cell r="A2293">
            <v>2292</v>
          </cell>
          <cell r="F2293" t="str">
            <v>Silver</v>
          </cell>
          <cell r="N2293" t="str">
            <v>Lamps</v>
          </cell>
        </row>
        <row r="2294">
          <cell r="A2294">
            <v>2293</v>
          </cell>
          <cell r="F2294" t="str">
            <v>Silver</v>
          </cell>
          <cell r="N2294" t="str">
            <v>Lamps</v>
          </cell>
        </row>
        <row r="2295">
          <cell r="A2295">
            <v>2294</v>
          </cell>
          <cell r="F2295" t="str">
            <v>Grey</v>
          </cell>
          <cell r="N2295" t="str">
            <v>Lamps</v>
          </cell>
        </row>
        <row r="2296">
          <cell r="A2296">
            <v>2295</v>
          </cell>
          <cell r="F2296" t="str">
            <v>Grey</v>
          </cell>
          <cell r="N2296" t="str">
            <v>Lamps</v>
          </cell>
        </row>
        <row r="2297">
          <cell r="A2297">
            <v>2296</v>
          </cell>
          <cell r="F2297" t="str">
            <v>Grey</v>
          </cell>
          <cell r="N2297" t="str">
            <v>Lamps</v>
          </cell>
        </row>
        <row r="2298">
          <cell r="A2298">
            <v>2297</v>
          </cell>
          <cell r="F2298" t="str">
            <v>Grey</v>
          </cell>
          <cell r="N2298" t="str">
            <v>Lamps</v>
          </cell>
        </row>
        <row r="2299">
          <cell r="A2299">
            <v>2298</v>
          </cell>
          <cell r="F2299" t="str">
            <v>Grey</v>
          </cell>
          <cell r="N2299" t="str">
            <v>Lamps</v>
          </cell>
        </row>
        <row r="2300">
          <cell r="A2300">
            <v>2299</v>
          </cell>
          <cell r="F2300" t="str">
            <v>Grey</v>
          </cell>
          <cell r="N2300" t="str">
            <v>Lamps</v>
          </cell>
        </row>
        <row r="2301">
          <cell r="A2301">
            <v>2300</v>
          </cell>
          <cell r="F2301" t="str">
            <v>Grey</v>
          </cell>
          <cell r="N2301" t="str">
            <v>Lamps</v>
          </cell>
        </row>
        <row r="2302">
          <cell r="A2302">
            <v>2301</v>
          </cell>
          <cell r="F2302" t="str">
            <v>Grey</v>
          </cell>
          <cell r="N2302" t="str">
            <v>Lamps</v>
          </cell>
        </row>
        <row r="2303">
          <cell r="A2303">
            <v>2302</v>
          </cell>
          <cell r="F2303" t="str">
            <v>Blue</v>
          </cell>
          <cell r="N2303" t="str">
            <v>Lamps</v>
          </cell>
        </row>
        <row r="2304">
          <cell r="A2304">
            <v>2303</v>
          </cell>
          <cell r="F2304" t="str">
            <v>Blue</v>
          </cell>
          <cell r="N2304" t="str">
            <v>Lamps</v>
          </cell>
        </row>
        <row r="2305">
          <cell r="A2305">
            <v>2304</v>
          </cell>
          <cell r="F2305" t="str">
            <v>Blue</v>
          </cell>
          <cell r="N2305" t="str">
            <v>Lamps</v>
          </cell>
        </row>
        <row r="2306">
          <cell r="A2306">
            <v>2305</v>
          </cell>
          <cell r="F2306" t="str">
            <v>Blue</v>
          </cell>
          <cell r="N2306" t="str">
            <v>Lamps</v>
          </cell>
        </row>
        <row r="2307">
          <cell r="A2307">
            <v>2306</v>
          </cell>
          <cell r="F2307" t="str">
            <v>Blue</v>
          </cell>
          <cell r="N2307" t="str">
            <v>Lamps</v>
          </cell>
        </row>
        <row r="2308">
          <cell r="A2308">
            <v>2307</v>
          </cell>
          <cell r="F2308" t="str">
            <v>Blue</v>
          </cell>
          <cell r="N2308" t="str">
            <v>Lamps</v>
          </cell>
        </row>
        <row r="2309">
          <cell r="A2309">
            <v>2308</v>
          </cell>
          <cell r="F2309" t="str">
            <v>Blue</v>
          </cell>
          <cell r="N2309" t="str">
            <v>Lamps</v>
          </cell>
        </row>
        <row r="2310">
          <cell r="A2310">
            <v>2309</v>
          </cell>
          <cell r="F2310" t="str">
            <v>Blue</v>
          </cell>
          <cell r="N2310" t="str">
            <v>Lamps</v>
          </cell>
        </row>
        <row r="2311">
          <cell r="A2311">
            <v>2310</v>
          </cell>
          <cell r="F2311" t="str">
            <v>Black</v>
          </cell>
          <cell r="N2311" t="str">
            <v>Lamps</v>
          </cell>
        </row>
        <row r="2312">
          <cell r="A2312">
            <v>2311</v>
          </cell>
          <cell r="F2312" t="str">
            <v>Black</v>
          </cell>
          <cell r="N2312" t="str">
            <v>Lamps</v>
          </cell>
        </row>
        <row r="2313">
          <cell r="A2313">
            <v>2312</v>
          </cell>
          <cell r="F2313" t="str">
            <v>Black</v>
          </cell>
          <cell r="N2313" t="str">
            <v>Lamps</v>
          </cell>
        </row>
        <row r="2314">
          <cell r="A2314">
            <v>2313</v>
          </cell>
          <cell r="F2314" t="str">
            <v>Black</v>
          </cell>
          <cell r="N2314" t="str">
            <v>Lamps</v>
          </cell>
        </row>
        <row r="2315">
          <cell r="A2315">
            <v>2314</v>
          </cell>
          <cell r="F2315" t="str">
            <v>Black</v>
          </cell>
          <cell r="N2315" t="str">
            <v>Lamps</v>
          </cell>
        </row>
        <row r="2316">
          <cell r="A2316">
            <v>2315</v>
          </cell>
          <cell r="F2316" t="str">
            <v>Black</v>
          </cell>
          <cell r="N2316" t="str">
            <v>Lamps</v>
          </cell>
        </row>
        <row r="2317">
          <cell r="A2317">
            <v>2316</v>
          </cell>
          <cell r="F2317" t="str">
            <v>Black</v>
          </cell>
          <cell r="N2317" t="str">
            <v>Lamps</v>
          </cell>
        </row>
        <row r="2318">
          <cell r="A2318">
            <v>2317</v>
          </cell>
          <cell r="F2318" t="str">
            <v>Black</v>
          </cell>
          <cell r="N2318" t="str">
            <v>Lamps</v>
          </cell>
        </row>
        <row r="2319">
          <cell r="A2319">
            <v>2318</v>
          </cell>
          <cell r="F2319" t="str">
            <v>White</v>
          </cell>
          <cell r="N2319" t="str">
            <v>Lamps</v>
          </cell>
        </row>
        <row r="2320">
          <cell r="A2320">
            <v>2319</v>
          </cell>
          <cell r="F2320" t="str">
            <v>White</v>
          </cell>
          <cell r="N2320" t="str">
            <v>Lamps</v>
          </cell>
        </row>
        <row r="2321">
          <cell r="A2321">
            <v>2320</v>
          </cell>
          <cell r="F2321" t="str">
            <v>White</v>
          </cell>
          <cell r="N2321" t="str">
            <v>Lamps</v>
          </cell>
        </row>
        <row r="2322">
          <cell r="A2322">
            <v>2321</v>
          </cell>
          <cell r="F2322" t="str">
            <v>White</v>
          </cell>
          <cell r="N2322" t="str">
            <v>Lamps</v>
          </cell>
        </row>
        <row r="2323">
          <cell r="A2323">
            <v>2322</v>
          </cell>
          <cell r="F2323" t="str">
            <v>White</v>
          </cell>
          <cell r="N2323" t="str">
            <v>Lamps</v>
          </cell>
        </row>
        <row r="2324">
          <cell r="A2324">
            <v>2323</v>
          </cell>
          <cell r="F2324" t="str">
            <v>White</v>
          </cell>
          <cell r="N2324" t="str">
            <v>Lamps</v>
          </cell>
        </row>
        <row r="2325">
          <cell r="A2325">
            <v>2324</v>
          </cell>
          <cell r="F2325" t="str">
            <v>White</v>
          </cell>
          <cell r="N2325" t="str">
            <v>Lamps</v>
          </cell>
        </row>
        <row r="2326">
          <cell r="A2326">
            <v>2325</v>
          </cell>
          <cell r="F2326" t="str">
            <v>White</v>
          </cell>
          <cell r="N2326" t="str">
            <v>Lamps</v>
          </cell>
        </row>
        <row r="2327">
          <cell r="A2327">
            <v>2326</v>
          </cell>
          <cell r="F2327" t="str">
            <v>Silver</v>
          </cell>
          <cell r="N2327" t="str">
            <v>Lamps</v>
          </cell>
        </row>
        <row r="2328">
          <cell r="A2328">
            <v>2327</v>
          </cell>
          <cell r="F2328" t="str">
            <v>Silver</v>
          </cell>
          <cell r="N2328" t="str">
            <v>Lamps</v>
          </cell>
        </row>
        <row r="2329">
          <cell r="A2329">
            <v>2328</v>
          </cell>
          <cell r="F2329" t="str">
            <v>Silver</v>
          </cell>
          <cell r="N2329" t="str">
            <v>Lamps</v>
          </cell>
        </row>
        <row r="2330">
          <cell r="A2330">
            <v>2329</v>
          </cell>
          <cell r="F2330" t="str">
            <v>Silver</v>
          </cell>
          <cell r="N2330" t="str">
            <v>Lamps</v>
          </cell>
        </row>
        <row r="2331">
          <cell r="A2331">
            <v>2330</v>
          </cell>
          <cell r="F2331" t="str">
            <v>Silver</v>
          </cell>
          <cell r="N2331" t="str">
            <v>Lamps</v>
          </cell>
        </row>
        <row r="2332">
          <cell r="A2332">
            <v>2331</v>
          </cell>
          <cell r="F2332" t="str">
            <v>Silver</v>
          </cell>
          <cell r="N2332" t="str">
            <v>Lamps</v>
          </cell>
        </row>
        <row r="2333">
          <cell r="A2333">
            <v>2332</v>
          </cell>
          <cell r="F2333" t="str">
            <v>Silver</v>
          </cell>
          <cell r="N2333" t="str">
            <v>Lamps</v>
          </cell>
        </row>
        <row r="2334">
          <cell r="A2334">
            <v>2333</v>
          </cell>
          <cell r="F2334" t="str">
            <v>Silver</v>
          </cell>
          <cell r="N2334" t="str">
            <v>Lamps</v>
          </cell>
        </row>
        <row r="2335">
          <cell r="A2335">
            <v>2334</v>
          </cell>
          <cell r="F2335" t="str">
            <v>Grey</v>
          </cell>
          <cell r="N2335" t="str">
            <v>Lamps</v>
          </cell>
        </row>
        <row r="2336">
          <cell r="A2336">
            <v>2335</v>
          </cell>
          <cell r="F2336" t="str">
            <v>Grey</v>
          </cell>
          <cell r="N2336" t="str">
            <v>Lamps</v>
          </cell>
        </row>
        <row r="2337">
          <cell r="A2337">
            <v>2336</v>
          </cell>
          <cell r="F2337" t="str">
            <v>Grey</v>
          </cell>
          <cell r="N2337" t="str">
            <v>Lamps</v>
          </cell>
        </row>
        <row r="2338">
          <cell r="A2338">
            <v>2337</v>
          </cell>
          <cell r="F2338" t="str">
            <v>Grey</v>
          </cell>
          <cell r="N2338" t="str">
            <v>Lamps</v>
          </cell>
        </row>
        <row r="2339">
          <cell r="A2339">
            <v>2338</v>
          </cell>
          <cell r="F2339" t="str">
            <v>Grey</v>
          </cell>
          <cell r="N2339" t="str">
            <v>Lamps</v>
          </cell>
        </row>
        <row r="2340">
          <cell r="A2340">
            <v>2339</v>
          </cell>
          <cell r="F2340" t="str">
            <v>Grey</v>
          </cell>
          <cell r="N2340" t="str">
            <v>Lamps</v>
          </cell>
        </row>
        <row r="2341">
          <cell r="A2341">
            <v>2340</v>
          </cell>
          <cell r="F2341" t="str">
            <v>Grey</v>
          </cell>
          <cell r="N2341" t="str">
            <v>Lamps</v>
          </cell>
        </row>
        <row r="2342">
          <cell r="A2342">
            <v>2341</v>
          </cell>
          <cell r="F2342" t="str">
            <v>Grey</v>
          </cell>
          <cell r="N2342" t="str">
            <v>Lamps</v>
          </cell>
        </row>
        <row r="2343">
          <cell r="A2343">
            <v>2342</v>
          </cell>
          <cell r="F2343" t="str">
            <v>Blue</v>
          </cell>
          <cell r="N2343" t="str">
            <v>Lamps</v>
          </cell>
        </row>
        <row r="2344">
          <cell r="A2344">
            <v>2343</v>
          </cell>
          <cell r="F2344" t="str">
            <v>Blue</v>
          </cell>
          <cell r="N2344" t="str">
            <v>Lamps</v>
          </cell>
        </row>
        <row r="2345">
          <cell r="A2345">
            <v>2344</v>
          </cell>
          <cell r="F2345" t="str">
            <v>Blue</v>
          </cell>
          <cell r="N2345" t="str">
            <v>Lamps</v>
          </cell>
        </row>
        <row r="2346">
          <cell r="A2346">
            <v>2345</v>
          </cell>
          <cell r="F2346" t="str">
            <v>Blue</v>
          </cell>
          <cell r="N2346" t="str">
            <v>Lamps</v>
          </cell>
        </row>
        <row r="2347">
          <cell r="A2347">
            <v>2346</v>
          </cell>
          <cell r="F2347" t="str">
            <v>Blue</v>
          </cell>
          <cell r="N2347" t="str">
            <v>Lamps</v>
          </cell>
        </row>
        <row r="2348">
          <cell r="A2348">
            <v>2347</v>
          </cell>
          <cell r="F2348" t="str">
            <v>Blue</v>
          </cell>
          <cell r="N2348" t="str">
            <v>Lamps</v>
          </cell>
        </row>
        <row r="2349">
          <cell r="A2349">
            <v>2348</v>
          </cell>
          <cell r="F2349" t="str">
            <v>White</v>
          </cell>
          <cell r="N2349" t="str">
            <v>Air Conditioners</v>
          </cell>
        </row>
        <row r="2350">
          <cell r="A2350">
            <v>2349</v>
          </cell>
          <cell r="F2350" t="str">
            <v>White</v>
          </cell>
          <cell r="N2350" t="str">
            <v>Air Conditioners</v>
          </cell>
        </row>
        <row r="2351">
          <cell r="A2351">
            <v>2350</v>
          </cell>
          <cell r="F2351" t="str">
            <v>White</v>
          </cell>
          <cell r="N2351" t="str">
            <v>Air Conditioners</v>
          </cell>
        </row>
        <row r="2352">
          <cell r="A2352">
            <v>2351</v>
          </cell>
          <cell r="F2352" t="str">
            <v>White</v>
          </cell>
          <cell r="N2352" t="str">
            <v>Air Conditioners</v>
          </cell>
        </row>
        <row r="2353">
          <cell r="A2353">
            <v>2352</v>
          </cell>
          <cell r="F2353" t="str">
            <v>White</v>
          </cell>
          <cell r="N2353" t="str">
            <v>Air Conditioners</v>
          </cell>
        </row>
        <row r="2354">
          <cell r="A2354">
            <v>2353</v>
          </cell>
          <cell r="F2354" t="str">
            <v>White</v>
          </cell>
          <cell r="N2354" t="str">
            <v>Air Conditioners</v>
          </cell>
        </row>
        <row r="2355">
          <cell r="A2355">
            <v>2354</v>
          </cell>
          <cell r="F2355" t="str">
            <v>White</v>
          </cell>
          <cell r="N2355" t="str">
            <v>Air Conditioners</v>
          </cell>
        </row>
        <row r="2356">
          <cell r="A2356">
            <v>2355</v>
          </cell>
          <cell r="F2356" t="str">
            <v>Red</v>
          </cell>
          <cell r="N2356" t="str">
            <v>Air Conditioners</v>
          </cell>
        </row>
        <row r="2357">
          <cell r="A2357">
            <v>2356</v>
          </cell>
          <cell r="F2357" t="str">
            <v>Red</v>
          </cell>
          <cell r="N2357" t="str">
            <v>Air Conditioners</v>
          </cell>
        </row>
        <row r="2358">
          <cell r="A2358">
            <v>2357</v>
          </cell>
          <cell r="F2358" t="str">
            <v>Red</v>
          </cell>
          <cell r="N2358" t="str">
            <v>Air Conditioners</v>
          </cell>
        </row>
        <row r="2359">
          <cell r="A2359">
            <v>2358</v>
          </cell>
          <cell r="F2359" t="str">
            <v>Red</v>
          </cell>
          <cell r="N2359" t="str">
            <v>Air Conditioners</v>
          </cell>
        </row>
        <row r="2360">
          <cell r="A2360">
            <v>2359</v>
          </cell>
          <cell r="F2360" t="str">
            <v>Red</v>
          </cell>
          <cell r="N2360" t="str">
            <v>Air Conditioners</v>
          </cell>
        </row>
        <row r="2361">
          <cell r="A2361">
            <v>2360</v>
          </cell>
          <cell r="F2361" t="str">
            <v>Red</v>
          </cell>
          <cell r="N2361" t="str">
            <v>Air Conditioners</v>
          </cell>
        </row>
        <row r="2362">
          <cell r="A2362">
            <v>2361</v>
          </cell>
          <cell r="F2362" t="str">
            <v>Red</v>
          </cell>
          <cell r="N2362" t="str">
            <v>Air Conditioners</v>
          </cell>
        </row>
        <row r="2363">
          <cell r="A2363">
            <v>2362</v>
          </cell>
          <cell r="F2363" t="str">
            <v>Silver</v>
          </cell>
          <cell r="N2363" t="str">
            <v>Air Conditioners</v>
          </cell>
        </row>
        <row r="2364">
          <cell r="A2364">
            <v>2363</v>
          </cell>
          <cell r="F2364" t="str">
            <v>Silver</v>
          </cell>
          <cell r="N2364" t="str">
            <v>Air Conditioners</v>
          </cell>
        </row>
        <row r="2365">
          <cell r="A2365">
            <v>2364</v>
          </cell>
          <cell r="F2365" t="str">
            <v>Silver</v>
          </cell>
          <cell r="N2365" t="str">
            <v>Air Conditioners</v>
          </cell>
        </row>
        <row r="2366">
          <cell r="A2366">
            <v>2365</v>
          </cell>
          <cell r="F2366" t="str">
            <v>Silver</v>
          </cell>
          <cell r="N2366" t="str">
            <v>Air Conditioners</v>
          </cell>
        </row>
        <row r="2367">
          <cell r="A2367">
            <v>2366</v>
          </cell>
          <cell r="F2367" t="str">
            <v>Silver</v>
          </cell>
          <cell r="N2367" t="str">
            <v>Air Conditioners</v>
          </cell>
        </row>
        <row r="2368">
          <cell r="A2368">
            <v>2367</v>
          </cell>
          <cell r="F2368" t="str">
            <v>Silver</v>
          </cell>
          <cell r="N2368" t="str">
            <v>Air Conditioners</v>
          </cell>
        </row>
        <row r="2369">
          <cell r="A2369">
            <v>2368</v>
          </cell>
          <cell r="F2369" t="str">
            <v>Silver</v>
          </cell>
          <cell r="N2369" t="str">
            <v>Air Conditioners</v>
          </cell>
        </row>
        <row r="2370">
          <cell r="A2370">
            <v>2369</v>
          </cell>
          <cell r="F2370" t="str">
            <v>Grey</v>
          </cell>
          <cell r="N2370" t="str">
            <v>Air Conditioners</v>
          </cell>
        </row>
        <row r="2371">
          <cell r="A2371">
            <v>2370</v>
          </cell>
          <cell r="F2371" t="str">
            <v>Grey</v>
          </cell>
          <cell r="N2371" t="str">
            <v>Air Conditioners</v>
          </cell>
        </row>
        <row r="2372">
          <cell r="A2372">
            <v>2371</v>
          </cell>
          <cell r="F2372" t="str">
            <v>Grey</v>
          </cell>
          <cell r="N2372" t="str">
            <v>Air Conditioners</v>
          </cell>
        </row>
        <row r="2373">
          <cell r="A2373">
            <v>2372</v>
          </cell>
          <cell r="F2373" t="str">
            <v>Grey</v>
          </cell>
          <cell r="N2373" t="str">
            <v>Air Conditioners</v>
          </cell>
        </row>
        <row r="2374">
          <cell r="A2374">
            <v>2373</v>
          </cell>
          <cell r="F2374" t="str">
            <v>Grey</v>
          </cell>
          <cell r="N2374" t="str">
            <v>Air Conditioners</v>
          </cell>
        </row>
        <row r="2375">
          <cell r="A2375">
            <v>2374</v>
          </cell>
          <cell r="F2375" t="str">
            <v>Grey</v>
          </cell>
          <cell r="N2375" t="str">
            <v>Air Conditioners</v>
          </cell>
        </row>
        <row r="2376">
          <cell r="A2376">
            <v>2375</v>
          </cell>
          <cell r="F2376" t="str">
            <v>Grey</v>
          </cell>
          <cell r="N2376" t="str">
            <v>Air Conditioners</v>
          </cell>
        </row>
        <row r="2377">
          <cell r="A2377">
            <v>2376</v>
          </cell>
          <cell r="F2377" t="str">
            <v>Blue</v>
          </cell>
          <cell r="N2377" t="str">
            <v>Air Conditioners</v>
          </cell>
        </row>
        <row r="2378">
          <cell r="A2378">
            <v>2377</v>
          </cell>
          <cell r="F2378" t="str">
            <v>Blue</v>
          </cell>
          <cell r="N2378" t="str">
            <v>Air Conditioners</v>
          </cell>
        </row>
        <row r="2379">
          <cell r="A2379">
            <v>2378</v>
          </cell>
          <cell r="F2379" t="str">
            <v>Blue</v>
          </cell>
          <cell r="N2379" t="str">
            <v>Air Conditioners</v>
          </cell>
        </row>
        <row r="2380">
          <cell r="A2380">
            <v>2379</v>
          </cell>
          <cell r="F2380" t="str">
            <v>Blue</v>
          </cell>
          <cell r="N2380" t="str">
            <v>Air Conditioners</v>
          </cell>
        </row>
        <row r="2381">
          <cell r="A2381">
            <v>2380</v>
          </cell>
          <cell r="F2381" t="str">
            <v>Blue</v>
          </cell>
          <cell r="N2381" t="str">
            <v>Air Conditioners</v>
          </cell>
        </row>
        <row r="2382">
          <cell r="A2382">
            <v>2381</v>
          </cell>
          <cell r="F2382" t="str">
            <v>Blue</v>
          </cell>
          <cell r="N2382" t="str">
            <v>Air Conditioners</v>
          </cell>
        </row>
        <row r="2383">
          <cell r="A2383">
            <v>2382</v>
          </cell>
          <cell r="F2383" t="str">
            <v>Blue</v>
          </cell>
          <cell r="N2383" t="str">
            <v>Air Conditioners</v>
          </cell>
        </row>
        <row r="2384">
          <cell r="A2384">
            <v>2383</v>
          </cell>
          <cell r="F2384" t="str">
            <v>White</v>
          </cell>
          <cell r="N2384" t="str">
            <v>Air Conditioners</v>
          </cell>
        </row>
        <row r="2385">
          <cell r="A2385">
            <v>2384</v>
          </cell>
          <cell r="F2385" t="str">
            <v>White</v>
          </cell>
          <cell r="N2385" t="str">
            <v>Air Conditioners</v>
          </cell>
        </row>
        <row r="2386">
          <cell r="A2386">
            <v>2385</v>
          </cell>
          <cell r="F2386" t="str">
            <v>White</v>
          </cell>
          <cell r="N2386" t="str">
            <v>Air Conditioners</v>
          </cell>
        </row>
        <row r="2387">
          <cell r="A2387">
            <v>2386</v>
          </cell>
          <cell r="F2387" t="str">
            <v>White</v>
          </cell>
          <cell r="N2387" t="str">
            <v>Air Conditioners</v>
          </cell>
        </row>
        <row r="2388">
          <cell r="A2388">
            <v>2387</v>
          </cell>
          <cell r="F2388" t="str">
            <v>White</v>
          </cell>
          <cell r="N2388" t="str">
            <v>Air Conditioners</v>
          </cell>
        </row>
        <row r="2389">
          <cell r="A2389">
            <v>2388</v>
          </cell>
          <cell r="F2389" t="str">
            <v>White</v>
          </cell>
          <cell r="N2389" t="str">
            <v>Air Conditioners</v>
          </cell>
        </row>
        <row r="2390">
          <cell r="A2390">
            <v>2389</v>
          </cell>
          <cell r="F2390" t="str">
            <v>White</v>
          </cell>
          <cell r="N2390" t="str">
            <v>Air Conditioners</v>
          </cell>
        </row>
        <row r="2391">
          <cell r="A2391">
            <v>2390</v>
          </cell>
          <cell r="F2391" t="str">
            <v>Red</v>
          </cell>
          <cell r="N2391" t="str">
            <v>Air Conditioners</v>
          </cell>
        </row>
        <row r="2392">
          <cell r="A2392">
            <v>2391</v>
          </cell>
          <cell r="F2392" t="str">
            <v>Red</v>
          </cell>
          <cell r="N2392" t="str">
            <v>Air Conditioners</v>
          </cell>
        </row>
        <row r="2393">
          <cell r="A2393">
            <v>2392</v>
          </cell>
          <cell r="F2393" t="str">
            <v>Red</v>
          </cell>
          <cell r="N2393" t="str">
            <v>Air Conditioners</v>
          </cell>
        </row>
        <row r="2394">
          <cell r="A2394">
            <v>2393</v>
          </cell>
          <cell r="F2394" t="str">
            <v>Red</v>
          </cell>
          <cell r="N2394" t="str">
            <v>Air Conditioners</v>
          </cell>
        </row>
        <row r="2395">
          <cell r="A2395">
            <v>2394</v>
          </cell>
          <cell r="F2395" t="str">
            <v>Red</v>
          </cell>
          <cell r="N2395" t="str">
            <v>Air Conditioners</v>
          </cell>
        </row>
        <row r="2396">
          <cell r="A2396">
            <v>2395</v>
          </cell>
          <cell r="F2396" t="str">
            <v>Red</v>
          </cell>
          <cell r="N2396" t="str">
            <v>Air Conditioners</v>
          </cell>
        </row>
        <row r="2397">
          <cell r="A2397">
            <v>2396</v>
          </cell>
          <cell r="F2397" t="str">
            <v>Red</v>
          </cell>
          <cell r="N2397" t="str">
            <v>Air Conditioners</v>
          </cell>
        </row>
        <row r="2398">
          <cell r="A2398">
            <v>2397</v>
          </cell>
          <cell r="F2398" t="str">
            <v>Silver</v>
          </cell>
          <cell r="N2398" t="str">
            <v>Air Conditioners</v>
          </cell>
        </row>
        <row r="2399">
          <cell r="A2399">
            <v>2398</v>
          </cell>
          <cell r="F2399" t="str">
            <v>Silver</v>
          </cell>
          <cell r="N2399" t="str">
            <v>Air Conditioners</v>
          </cell>
        </row>
        <row r="2400">
          <cell r="A2400">
            <v>2399</v>
          </cell>
          <cell r="F2400" t="str">
            <v>Silver</v>
          </cell>
          <cell r="N2400" t="str">
            <v>Air Conditioners</v>
          </cell>
        </row>
        <row r="2401">
          <cell r="A2401">
            <v>2400</v>
          </cell>
          <cell r="F2401" t="str">
            <v>Silver</v>
          </cell>
          <cell r="N2401" t="str">
            <v>Air Conditioners</v>
          </cell>
        </row>
        <row r="2402">
          <cell r="A2402">
            <v>2401</v>
          </cell>
          <cell r="F2402" t="str">
            <v>Silver</v>
          </cell>
          <cell r="N2402" t="str">
            <v>Air Conditioners</v>
          </cell>
        </row>
        <row r="2403">
          <cell r="A2403">
            <v>2402</v>
          </cell>
          <cell r="F2403" t="str">
            <v>Silver</v>
          </cell>
          <cell r="N2403" t="str">
            <v>Air Conditioners</v>
          </cell>
        </row>
        <row r="2404">
          <cell r="A2404">
            <v>2403</v>
          </cell>
          <cell r="F2404" t="str">
            <v>Silver</v>
          </cell>
          <cell r="N2404" t="str">
            <v>Air Conditioners</v>
          </cell>
        </row>
        <row r="2405">
          <cell r="A2405">
            <v>2404</v>
          </cell>
          <cell r="F2405" t="str">
            <v>Grey</v>
          </cell>
          <cell r="N2405" t="str">
            <v>Air Conditioners</v>
          </cell>
        </row>
        <row r="2406">
          <cell r="A2406">
            <v>2405</v>
          </cell>
          <cell r="F2406" t="str">
            <v>Grey</v>
          </cell>
          <cell r="N2406" t="str">
            <v>Air Conditioners</v>
          </cell>
        </row>
        <row r="2407">
          <cell r="A2407">
            <v>2406</v>
          </cell>
          <cell r="F2407" t="str">
            <v>Grey</v>
          </cell>
          <cell r="N2407" t="str">
            <v>Air Conditioners</v>
          </cell>
        </row>
        <row r="2408">
          <cell r="A2408">
            <v>2407</v>
          </cell>
          <cell r="F2408" t="str">
            <v>Grey</v>
          </cell>
          <cell r="N2408" t="str">
            <v>Air Conditioners</v>
          </cell>
        </row>
        <row r="2409">
          <cell r="A2409">
            <v>2408</v>
          </cell>
          <cell r="F2409" t="str">
            <v>Grey</v>
          </cell>
          <cell r="N2409" t="str">
            <v>Air Conditioners</v>
          </cell>
        </row>
        <row r="2410">
          <cell r="A2410">
            <v>2409</v>
          </cell>
          <cell r="F2410" t="str">
            <v>Grey</v>
          </cell>
          <cell r="N2410" t="str">
            <v>Air Conditioners</v>
          </cell>
        </row>
        <row r="2411">
          <cell r="A2411">
            <v>2410</v>
          </cell>
          <cell r="F2411" t="str">
            <v>Black</v>
          </cell>
          <cell r="N2411" t="str">
            <v>Fans</v>
          </cell>
        </row>
        <row r="2412">
          <cell r="A2412">
            <v>2411</v>
          </cell>
          <cell r="F2412" t="str">
            <v>White</v>
          </cell>
          <cell r="N2412" t="str">
            <v>Fans</v>
          </cell>
        </row>
        <row r="2413">
          <cell r="A2413">
            <v>2412</v>
          </cell>
          <cell r="F2413" t="str">
            <v>Silver</v>
          </cell>
          <cell r="N2413" t="str">
            <v>Fans</v>
          </cell>
        </row>
        <row r="2414">
          <cell r="A2414">
            <v>2413</v>
          </cell>
          <cell r="F2414" t="str">
            <v>Black</v>
          </cell>
          <cell r="N2414" t="str">
            <v>Fans</v>
          </cell>
        </row>
        <row r="2415">
          <cell r="A2415">
            <v>2414</v>
          </cell>
          <cell r="F2415" t="str">
            <v>White</v>
          </cell>
          <cell r="N2415" t="str">
            <v>Fans</v>
          </cell>
        </row>
        <row r="2416">
          <cell r="A2416">
            <v>2415</v>
          </cell>
          <cell r="F2416" t="str">
            <v>Silver</v>
          </cell>
          <cell r="N2416" t="str">
            <v>Fans</v>
          </cell>
        </row>
        <row r="2417">
          <cell r="A2417">
            <v>2416</v>
          </cell>
          <cell r="F2417" t="str">
            <v>White</v>
          </cell>
          <cell r="N2417" t="str">
            <v>Fans</v>
          </cell>
        </row>
        <row r="2418">
          <cell r="A2418">
            <v>2417</v>
          </cell>
          <cell r="F2418" t="str">
            <v>Black</v>
          </cell>
          <cell r="N2418" t="str">
            <v>Fans</v>
          </cell>
        </row>
        <row r="2419">
          <cell r="A2419">
            <v>2418</v>
          </cell>
          <cell r="F2419" t="str">
            <v>Silver</v>
          </cell>
          <cell r="N2419" t="str">
            <v>Fans</v>
          </cell>
        </row>
        <row r="2420">
          <cell r="A2420">
            <v>2419</v>
          </cell>
          <cell r="F2420" t="str">
            <v>Blue</v>
          </cell>
          <cell r="N2420" t="str">
            <v>Fans</v>
          </cell>
        </row>
        <row r="2421">
          <cell r="A2421">
            <v>2420</v>
          </cell>
          <cell r="F2421" t="str">
            <v>Black</v>
          </cell>
          <cell r="N2421" t="str">
            <v>Fans</v>
          </cell>
        </row>
        <row r="2422">
          <cell r="A2422">
            <v>2421</v>
          </cell>
          <cell r="F2422" t="str">
            <v>White</v>
          </cell>
          <cell r="N2422" t="str">
            <v>Fans</v>
          </cell>
        </row>
        <row r="2423">
          <cell r="A2423">
            <v>2422</v>
          </cell>
          <cell r="F2423" t="str">
            <v>Yellow</v>
          </cell>
          <cell r="N2423" t="str">
            <v>Fans</v>
          </cell>
        </row>
        <row r="2424">
          <cell r="A2424">
            <v>2423</v>
          </cell>
          <cell r="F2424" t="str">
            <v>Black</v>
          </cell>
          <cell r="N2424" t="str">
            <v>Fans</v>
          </cell>
        </row>
        <row r="2425">
          <cell r="A2425">
            <v>2424</v>
          </cell>
          <cell r="F2425" t="str">
            <v>White</v>
          </cell>
          <cell r="N2425" t="str">
            <v>Fans</v>
          </cell>
        </row>
        <row r="2426">
          <cell r="A2426">
            <v>2425</v>
          </cell>
          <cell r="F2426" t="str">
            <v>Yellow</v>
          </cell>
          <cell r="N2426" t="str">
            <v>Fans</v>
          </cell>
        </row>
        <row r="2427">
          <cell r="A2427">
            <v>2426</v>
          </cell>
          <cell r="F2427" t="str">
            <v>Silver</v>
          </cell>
          <cell r="N2427" t="str">
            <v>Fans</v>
          </cell>
        </row>
        <row r="2428">
          <cell r="A2428">
            <v>2427</v>
          </cell>
          <cell r="F2428" t="str">
            <v>Silver</v>
          </cell>
          <cell r="N2428" t="str">
            <v>Fans</v>
          </cell>
        </row>
        <row r="2429">
          <cell r="A2429">
            <v>2428</v>
          </cell>
          <cell r="F2429" t="str">
            <v>White</v>
          </cell>
          <cell r="N2429" t="str">
            <v>Fans</v>
          </cell>
        </row>
        <row r="2430">
          <cell r="A2430">
            <v>2429</v>
          </cell>
          <cell r="F2430" t="str">
            <v>Pink</v>
          </cell>
          <cell r="N2430" t="str">
            <v>Fans</v>
          </cell>
        </row>
        <row r="2431">
          <cell r="A2431">
            <v>2430</v>
          </cell>
          <cell r="F2431" t="str">
            <v>Black</v>
          </cell>
          <cell r="N2431" t="str">
            <v>Fans</v>
          </cell>
        </row>
        <row r="2432">
          <cell r="A2432">
            <v>2431</v>
          </cell>
          <cell r="F2432" t="str">
            <v>White</v>
          </cell>
          <cell r="N2432" t="str">
            <v>Fans</v>
          </cell>
        </row>
        <row r="2433">
          <cell r="A2433">
            <v>2432</v>
          </cell>
          <cell r="F2433" t="str">
            <v>Black</v>
          </cell>
          <cell r="N2433" t="str">
            <v>Fans</v>
          </cell>
        </row>
        <row r="2434">
          <cell r="A2434">
            <v>2433</v>
          </cell>
          <cell r="F2434" t="str">
            <v>Silver</v>
          </cell>
          <cell r="N2434" t="str">
            <v>Fans</v>
          </cell>
        </row>
        <row r="2435">
          <cell r="A2435">
            <v>2434</v>
          </cell>
          <cell r="F2435" t="str">
            <v>Grey</v>
          </cell>
          <cell r="N2435" t="str">
            <v>Fans</v>
          </cell>
        </row>
        <row r="2436">
          <cell r="A2436">
            <v>2435</v>
          </cell>
          <cell r="F2436" t="str">
            <v>Silver</v>
          </cell>
          <cell r="N2436" t="str">
            <v>Fans</v>
          </cell>
        </row>
        <row r="2437">
          <cell r="A2437">
            <v>2436</v>
          </cell>
          <cell r="F2437" t="str">
            <v>White</v>
          </cell>
          <cell r="N2437" t="str">
            <v>Fans</v>
          </cell>
        </row>
        <row r="2438">
          <cell r="A2438">
            <v>2437</v>
          </cell>
          <cell r="F2438" t="str">
            <v>Black</v>
          </cell>
          <cell r="N2438" t="str">
            <v>Fans</v>
          </cell>
        </row>
        <row r="2439">
          <cell r="A2439">
            <v>2438</v>
          </cell>
          <cell r="F2439" t="str">
            <v>Pink</v>
          </cell>
          <cell r="N2439" t="str">
            <v>Fans</v>
          </cell>
        </row>
        <row r="2440">
          <cell r="A2440">
            <v>2439</v>
          </cell>
          <cell r="F2440" t="str">
            <v>Black</v>
          </cell>
          <cell r="N2440" t="str">
            <v>Fans</v>
          </cell>
        </row>
        <row r="2441">
          <cell r="A2441">
            <v>2440</v>
          </cell>
          <cell r="F2441" t="str">
            <v>White</v>
          </cell>
          <cell r="N2441" t="str">
            <v>Fans</v>
          </cell>
        </row>
        <row r="2442">
          <cell r="A2442">
            <v>2441</v>
          </cell>
          <cell r="F2442" t="str">
            <v>blue</v>
          </cell>
          <cell r="N2442" t="str">
            <v>Fans</v>
          </cell>
        </row>
        <row r="2443">
          <cell r="A2443">
            <v>2442</v>
          </cell>
          <cell r="F2443" t="str">
            <v>Grey</v>
          </cell>
          <cell r="N2443" t="str">
            <v>Fans</v>
          </cell>
        </row>
        <row r="2444">
          <cell r="A2444">
            <v>2443</v>
          </cell>
          <cell r="F2444" t="str">
            <v>Black</v>
          </cell>
          <cell r="N2444" t="str">
            <v>Fans</v>
          </cell>
        </row>
        <row r="2445">
          <cell r="A2445">
            <v>2444</v>
          </cell>
          <cell r="F2445" t="str">
            <v>White</v>
          </cell>
          <cell r="N2445" t="str">
            <v>Fans</v>
          </cell>
        </row>
        <row r="2446">
          <cell r="A2446">
            <v>2445</v>
          </cell>
          <cell r="F2446" t="str">
            <v>Green</v>
          </cell>
          <cell r="N2446" t="str">
            <v>Fans</v>
          </cell>
        </row>
        <row r="2447">
          <cell r="A2447">
            <v>2446</v>
          </cell>
          <cell r="F2447" t="str">
            <v>Pink</v>
          </cell>
          <cell r="N2447" t="str">
            <v>Fans</v>
          </cell>
        </row>
        <row r="2448">
          <cell r="A2448">
            <v>2447</v>
          </cell>
          <cell r="F2448" t="str">
            <v>Silver</v>
          </cell>
          <cell r="N2448" t="str">
            <v>Fans</v>
          </cell>
        </row>
        <row r="2449">
          <cell r="A2449">
            <v>2448</v>
          </cell>
          <cell r="F2449" t="str">
            <v>Black</v>
          </cell>
          <cell r="N2449" t="str">
            <v>Fans</v>
          </cell>
        </row>
        <row r="2450">
          <cell r="A2450">
            <v>2449</v>
          </cell>
          <cell r="F2450" t="str">
            <v>White</v>
          </cell>
          <cell r="N2450" t="str">
            <v>Fans</v>
          </cell>
        </row>
        <row r="2451">
          <cell r="A2451">
            <v>2450</v>
          </cell>
          <cell r="F2451" t="str">
            <v>Grey</v>
          </cell>
          <cell r="N2451" t="str">
            <v>Fans</v>
          </cell>
        </row>
        <row r="2452">
          <cell r="A2452">
            <v>2451</v>
          </cell>
          <cell r="F2452" t="str">
            <v>Brown</v>
          </cell>
          <cell r="N2452" t="str">
            <v>Fans</v>
          </cell>
        </row>
        <row r="2453">
          <cell r="A2453">
            <v>2452</v>
          </cell>
          <cell r="F2453" t="str">
            <v>Purple</v>
          </cell>
          <cell r="N2453" t="str">
            <v>Fans</v>
          </cell>
        </row>
        <row r="2454">
          <cell r="A2454">
            <v>2453</v>
          </cell>
          <cell r="F2454" t="str">
            <v>Black</v>
          </cell>
          <cell r="N2454" t="str">
            <v>Fans</v>
          </cell>
        </row>
        <row r="2455">
          <cell r="A2455">
            <v>2454</v>
          </cell>
          <cell r="F2455" t="str">
            <v>White</v>
          </cell>
          <cell r="N2455" t="str">
            <v>Fans</v>
          </cell>
        </row>
        <row r="2456">
          <cell r="A2456">
            <v>2455</v>
          </cell>
          <cell r="F2456" t="str">
            <v>Pink</v>
          </cell>
          <cell r="N2456" t="str">
            <v>Fans</v>
          </cell>
        </row>
        <row r="2457">
          <cell r="A2457">
            <v>2456</v>
          </cell>
          <cell r="F2457" t="str">
            <v>White</v>
          </cell>
          <cell r="N2457" t="str">
            <v>Fans</v>
          </cell>
        </row>
        <row r="2458">
          <cell r="A2458">
            <v>2457</v>
          </cell>
          <cell r="F2458" t="str">
            <v>Black</v>
          </cell>
          <cell r="N2458" t="str">
            <v>Fans</v>
          </cell>
        </row>
        <row r="2459">
          <cell r="A2459">
            <v>2458</v>
          </cell>
          <cell r="F2459" t="str">
            <v>Red</v>
          </cell>
          <cell r="N2459" t="str">
            <v>Fans</v>
          </cell>
        </row>
        <row r="2460">
          <cell r="A2460">
            <v>2459</v>
          </cell>
          <cell r="F2460" t="str">
            <v>Red</v>
          </cell>
          <cell r="N2460" t="str">
            <v>Fans</v>
          </cell>
        </row>
        <row r="2461">
          <cell r="A2461">
            <v>2460</v>
          </cell>
          <cell r="F2461" t="str">
            <v>Black</v>
          </cell>
          <cell r="N2461" t="str">
            <v>Fans</v>
          </cell>
        </row>
        <row r="2462">
          <cell r="A2462">
            <v>2461</v>
          </cell>
          <cell r="F2462" t="str">
            <v>White</v>
          </cell>
          <cell r="N2462" t="str">
            <v>Fans</v>
          </cell>
        </row>
        <row r="2463">
          <cell r="A2463">
            <v>2462</v>
          </cell>
          <cell r="F2463" t="str">
            <v>Blue</v>
          </cell>
          <cell r="N2463" t="str">
            <v>Fans</v>
          </cell>
        </row>
        <row r="2464">
          <cell r="A2464">
            <v>2463</v>
          </cell>
          <cell r="F2464" t="str">
            <v>White</v>
          </cell>
          <cell r="N2464" t="str">
            <v>Fans</v>
          </cell>
        </row>
        <row r="2465">
          <cell r="A2465">
            <v>2464</v>
          </cell>
          <cell r="F2465" t="str">
            <v>Black</v>
          </cell>
          <cell r="N2465" t="str">
            <v>Fans</v>
          </cell>
        </row>
        <row r="2466">
          <cell r="A2466">
            <v>2465</v>
          </cell>
          <cell r="F2466" t="str">
            <v>Blue</v>
          </cell>
          <cell r="N2466" t="str">
            <v>Fans</v>
          </cell>
        </row>
        <row r="2467">
          <cell r="A2467">
            <v>2466</v>
          </cell>
          <cell r="F2467" t="str">
            <v>Red</v>
          </cell>
          <cell r="N2467" t="str">
            <v>Fans</v>
          </cell>
        </row>
        <row r="2468">
          <cell r="A2468">
            <v>2467</v>
          </cell>
          <cell r="F2468" t="str">
            <v>Yellow</v>
          </cell>
          <cell r="N2468" t="str">
            <v>Fans</v>
          </cell>
        </row>
        <row r="2469">
          <cell r="A2469">
            <v>2468</v>
          </cell>
          <cell r="F2469" t="str">
            <v>Red</v>
          </cell>
          <cell r="N2469" t="str">
            <v>Fans</v>
          </cell>
        </row>
        <row r="2470">
          <cell r="A2470">
            <v>2469</v>
          </cell>
          <cell r="F2470" t="str">
            <v>Blue</v>
          </cell>
          <cell r="N2470" t="str">
            <v>Fans</v>
          </cell>
        </row>
        <row r="2471">
          <cell r="A2471">
            <v>2470</v>
          </cell>
          <cell r="F2471" t="str">
            <v>Pink</v>
          </cell>
          <cell r="N2471" t="str">
            <v>Fans</v>
          </cell>
        </row>
        <row r="2472">
          <cell r="A2472">
            <v>2471</v>
          </cell>
          <cell r="F2472" t="str">
            <v>White</v>
          </cell>
          <cell r="N2472" t="str">
            <v>Fans</v>
          </cell>
        </row>
        <row r="2473">
          <cell r="A2473">
            <v>2472</v>
          </cell>
          <cell r="F2473" t="str">
            <v>Orange</v>
          </cell>
          <cell r="N2473" t="str">
            <v>Fans</v>
          </cell>
        </row>
        <row r="2474">
          <cell r="A2474">
            <v>2473</v>
          </cell>
          <cell r="F2474" t="str">
            <v>Yellow</v>
          </cell>
          <cell r="N2474" t="str">
            <v>Fans</v>
          </cell>
        </row>
        <row r="2475">
          <cell r="A2475">
            <v>2474</v>
          </cell>
          <cell r="F2475" t="str">
            <v>White</v>
          </cell>
          <cell r="N2475" t="str">
            <v>Fans</v>
          </cell>
        </row>
        <row r="2476">
          <cell r="A2476">
            <v>2475</v>
          </cell>
          <cell r="F2476" t="str">
            <v>Black</v>
          </cell>
          <cell r="N2476" t="str">
            <v>Fans</v>
          </cell>
        </row>
        <row r="2477">
          <cell r="A2477">
            <v>2476</v>
          </cell>
          <cell r="F2477" t="str">
            <v>Pink</v>
          </cell>
          <cell r="N2477" t="str">
            <v>Fans</v>
          </cell>
        </row>
        <row r="2478">
          <cell r="A2478">
            <v>2477</v>
          </cell>
          <cell r="F2478" t="str">
            <v>Yellow</v>
          </cell>
          <cell r="N2478" t="str">
            <v>Fans</v>
          </cell>
        </row>
        <row r="2479">
          <cell r="A2479">
            <v>2478</v>
          </cell>
          <cell r="F2479" t="str">
            <v>Blue</v>
          </cell>
          <cell r="N2479" t="str">
            <v>Fans</v>
          </cell>
        </row>
        <row r="2480">
          <cell r="A2480">
            <v>2479</v>
          </cell>
          <cell r="F2480" t="str">
            <v>White</v>
          </cell>
          <cell r="N2480" t="str">
            <v>Fans</v>
          </cell>
        </row>
        <row r="2481">
          <cell r="A2481">
            <v>2480</v>
          </cell>
          <cell r="F2481" t="str">
            <v>Pink</v>
          </cell>
          <cell r="N2481" t="str">
            <v>Fans</v>
          </cell>
        </row>
        <row r="2482">
          <cell r="A2482">
            <v>2481</v>
          </cell>
          <cell r="F2482" t="str">
            <v>Yellow</v>
          </cell>
          <cell r="N2482" t="str">
            <v>Fans</v>
          </cell>
        </row>
        <row r="2483">
          <cell r="A2483">
            <v>2482</v>
          </cell>
          <cell r="F2483" t="str">
            <v>Blue</v>
          </cell>
          <cell r="N2483" t="str">
            <v>Fans</v>
          </cell>
        </row>
        <row r="2484">
          <cell r="A2484">
            <v>2483</v>
          </cell>
          <cell r="F2484" t="str">
            <v>White</v>
          </cell>
          <cell r="N2484" t="str">
            <v>Fans</v>
          </cell>
        </row>
        <row r="2485">
          <cell r="A2485">
            <v>2484</v>
          </cell>
          <cell r="F2485" t="str">
            <v>Pink</v>
          </cell>
          <cell r="N2485" t="str">
            <v>Fans</v>
          </cell>
        </row>
        <row r="2486">
          <cell r="A2486">
            <v>2485</v>
          </cell>
          <cell r="F2486" t="str">
            <v>Yellow</v>
          </cell>
          <cell r="N2486" t="str">
            <v>Fans</v>
          </cell>
        </row>
        <row r="2487">
          <cell r="A2487">
            <v>2486</v>
          </cell>
          <cell r="F2487" t="str">
            <v>Blue</v>
          </cell>
          <cell r="N2487" t="str">
            <v>Fans</v>
          </cell>
        </row>
        <row r="2488">
          <cell r="A2488">
            <v>2487</v>
          </cell>
          <cell r="F2488" t="str">
            <v>White</v>
          </cell>
          <cell r="N2488" t="str">
            <v>Fans</v>
          </cell>
        </row>
        <row r="2489">
          <cell r="A2489">
            <v>2488</v>
          </cell>
          <cell r="F2489" t="str">
            <v>Black</v>
          </cell>
          <cell r="N2489" t="str">
            <v>Cell phones Accessories</v>
          </cell>
        </row>
        <row r="2490">
          <cell r="A2490">
            <v>2489</v>
          </cell>
          <cell r="F2490" t="str">
            <v>Silver</v>
          </cell>
          <cell r="N2490" t="str">
            <v>Cell phones Accessories</v>
          </cell>
        </row>
        <row r="2491">
          <cell r="A2491">
            <v>2490</v>
          </cell>
          <cell r="F2491" t="str">
            <v>White</v>
          </cell>
          <cell r="N2491" t="str">
            <v>Cell phones Accessories</v>
          </cell>
        </row>
        <row r="2492">
          <cell r="A2492">
            <v>2491</v>
          </cell>
          <cell r="F2492" t="str">
            <v>Black</v>
          </cell>
          <cell r="N2492" t="str">
            <v>Cell phones Accessories</v>
          </cell>
        </row>
        <row r="2493">
          <cell r="A2493">
            <v>2492</v>
          </cell>
          <cell r="F2493" t="str">
            <v>White</v>
          </cell>
          <cell r="N2493" t="str">
            <v>Cell phones Accessories</v>
          </cell>
        </row>
        <row r="2494">
          <cell r="A2494">
            <v>2493</v>
          </cell>
          <cell r="F2494" t="str">
            <v>Red</v>
          </cell>
          <cell r="N2494" t="str">
            <v>Cell phones Accessories</v>
          </cell>
        </row>
        <row r="2495">
          <cell r="A2495">
            <v>2494</v>
          </cell>
          <cell r="F2495" t="str">
            <v>Transparent</v>
          </cell>
          <cell r="N2495" t="str">
            <v>Cell phones Accessories</v>
          </cell>
        </row>
        <row r="2496">
          <cell r="A2496">
            <v>2495</v>
          </cell>
          <cell r="F2496" t="str">
            <v>Black</v>
          </cell>
          <cell r="N2496" t="str">
            <v>Cell phones Accessories</v>
          </cell>
        </row>
        <row r="2497">
          <cell r="A2497">
            <v>2496</v>
          </cell>
          <cell r="F2497" t="str">
            <v>Silver</v>
          </cell>
          <cell r="N2497" t="str">
            <v>Cell phones Accessories</v>
          </cell>
        </row>
        <row r="2498">
          <cell r="A2498">
            <v>2497</v>
          </cell>
          <cell r="F2498" t="str">
            <v>White</v>
          </cell>
          <cell r="N2498" t="str">
            <v>Cell phones Accessories</v>
          </cell>
        </row>
        <row r="2499">
          <cell r="A2499">
            <v>2498</v>
          </cell>
          <cell r="F2499" t="str">
            <v>Black</v>
          </cell>
          <cell r="N2499" t="str">
            <v>Cell phones Accessories</v>
          </cell>
        </row>
        <row r="2500">
          <cell r="A2500">
            <v>2499</v>
          </cell>
          <cell r="F2500" t="str">
            <v>White</v>
          </cell>
          <cell r="N2500" t="str">
            <v>Cell phones Accessories</v>
          </cell>
        </row>
        <row r="2501">
          <cell r="A2501">
            <v>2500</v>
          </cell>
          <cell r="F2501" t="str">
            <v>Silver</v>
          </cell>
          <cell r="N2501" t="str">
            <v>Cell phones Accessories</v>
          </cell>
        </row>
        <row r="2502">
          <cell r="A2502">
            <v>2501</v>
          </cell>
          <cell r="F2502" t="str">
            <v>Pink</v>
          </cell>
          <cell r="N2502" t="str">
            <v>Cell phones Accessories</v>
          </cell>
        </row>
        <row r="2503">
          <cell r="A2503">
            <v>2502</v>
          </cell>
          <cell r="F2503" t="str">
            <v>Black</v>
          </cell>
          <cell r="N2503" t="str">
            <v>Cell phones Accessories</v>
          </cell>
        </row>
        <row r="2504">
          <cell r="A2504">
            <v>2503</v>
          </cell>
          <cell r="F2504" t="str">
            <v>Silver</v>
          </cell>
          <cell r="N2504" t="str">
            <v>Cell phones Accessories</v>
          </cell>
        </row>
        <row r="2505">
          <cell r="A2505">
            <v>2504</v>
          </cell>
          <cell r="F2505" t="str">
            <v>White</v>
          </cell>
          <cell r="N2505" t="str">
            <v>Cell phones Accessories</v>
          </cell>
        </row>
        <row r="2506">
          <cell r="A2506">
            <v>2505</v>
          </cell>
          <cell r="F2506" t="str">
            <v>Red</v>
          </cell>
          <cell r="N2506" t="str">
            <v>Cell phones Accessories</v>
          </cell>
        </row>
        <row r="2507">
          <cell r="A2507">
            <v>2506</v>
          </cell>
          <cell r="F2507" t="str">
            <v>Pink</v>
          </cell>
          <cell r="N2507" t="str">
            <v>Cell phones Accessories</v>
          </cell>
        </row>
        <row r="2508">
          <cell r="A2508">
            <v>2507</v>
          </cell>
          <cell r="F2508" t="str">
            <v>White</v>
          </cell>
          <cell r="N2508" t="str">
            <v>Cell phones Accessories</v>
          </cell>
        </row>
        <row r="2509">
          <cell r="A2509">
            <v>2508</v>
          </cell>
          <cell r="F2509" t="str">
            <v>Silver</v>
          </cell>
          <cell r="N2509" t="str">
            <v>Cell phones Accessories</v>
          </cell>
        </row>
        <row r="2510">
          <cell r="A2510">
            <v>2509</v>
          </cell>
          <cell r="F2510" t="str">
            <v>Black</v>
          </cell>
          <cell r="N2510" t="str">
            <v>Cell phones Accessories</v>
          </cell>
        </row>
        <row r="2511">
          <cell r="A2511">
            <v>2510</v>
          </cell>
          <cell r="F2511" t="str">
            <v>White</v>
          </cell>
          <cell r="N2511" t="str">
            <v>Cell phones Accessories</v>
          </cell>
        </row>
        <row r="2512">
          <cell r="A2512">
            <v>2511</v>
          </cell>
          <cell r="F2512" t="str">
            <v>Silver</v>
          </cell>
          <cell r="N2512" t="str">
            <v>Cell phones Accessories</v>
          </cell>
        </row>
        <row r="2513">
          <cell r="A2513">
            <v>2512</v>
          </cell>
          <cell r="F2513" t="str">
            <v>Black</v>
          </cell>
          <cell r="N2513" t="str">
            <v>Cell phones Accessories</v>
          </cell>
        </row>
        <row r="2514">
          <cell r="A2514">
            <v>2513</v>
          </cell>
          <cell r="F2514" t="str">
            <v>Red</v>
          </cell>
          <cell r="N2514" t="str">
            <v>Cell phones Accessories</v>
          </cell>
        </row>
        <row r="2515">
          <cell r="A2515">
            <v>2514</v>
          </cell>
          <cell r="F2515" t="str">
            <v>White</v>
          </cell>
          <cell r="N2515" t="str">
            <v>Cell phones Accessories</v>
          </cell>
        </row>
        <row r="2516">
          <cell r="A2516">
            <v>2515</v>
          </cell>
          <cell r="F2516" t="str">
            <v>White</v>
          </cell>
          <cell r="N2516" t="str">
            <v>Cell phones Accessories</v>
          </cell>
        </row>
        <row r="2517">
          <cell r="A2517">
            <v>2516</v>
          </cell>
          <cell r="F2517" t="str">
            <v>Black</v>
          </cell>
          <cell r="N2517" t="str">
            <v>Cell phones Accessories</v>
          </cell>
        </row>
        <row r="2518">
          <cell r="A2518">
            <v>2517</v>
          </cell>
          <cell r="F2518" t="str">
            <v>Silver</v>
          </cell>
          <cell r="N2518" t="str">
            <v>Cell phones Accessories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87B12-3C05-4F68-9AA9-B85F24F77465}">
  <dimension ref="A1:Q7795"/>
  <sheetViews>
    <sheetView tabSelected="1" workbookViewId="0">
      <selection sqref="A1:Q7795"/>
    </sheetView>
  </sheetViews>
  <sheetFormatPr defaultColWidth="11.42578125" defaultRowHeight="15"/>
  <sheetData>
    <row r="1" spans="1:17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2" t="s">
        <v>14</v>
      </c>
      <c r="P1" s="1" t="s">
        <v>15</v>
      </c>
      <c r="Q1" s="1" t="s">
        <v>16</v>
      </c>
    </row>
    <row r="2" spans="1:17">
      <c r="A2">
        <v>233000</v>
      </c>
      <c r="B2">
        <v>0</v>
      </c>
      <c r="C2" s="3">
        <v>44334</v>
      </c>
      <c r="D2" s="3">
        <v>44334</v>
      </c>
      <c r="E2">
        <v>1855811</v>
      </c>
      <c r="F2">
        <v>585</v>
      </c>
      <c r="G2">
        <v>1483</v>
      </c>
      <c r="H2">
        <v>2</v>
      </c>
      <c r="I2">
        <v>376.6</v>
      </c>
      <c r="J2">
        <v>376.6</v>
      </c>
      <c r="K2">
        <v>173.18</v>
      </c>
      <c r="L2" t="str">
        <f>_xlfn.XLOOKUP($G2, [1]Catalogo!$A$2:$A$2518, [1]Catalogo!$N$2:$N$2518)</f>
        <v xml:space="preserve">Smart phones &amp; PDAs </v>
      </c>
      <c r="M2" t="str">
        <f>_xlfn.XLOOKUP($G2, [1]Catalogo!$A$2:$A$2518, [1]Catalogo!$F$2:$F$2518)</f>
        <v>Grey</v>
      </c>
      <c r="N2" s="4">
        <f>+H2*J2</f>
        <v>753.2</v>
      </c>
      <c r="O2" s="4">
        <f>+H2*K2</f>
        <v>346.36</v>
      </c>
      <c r="P2" s="4">
        <f>+N2-O2</f>
        <v>406.84000000000003</v>
      </c>
      <c r="Q2" s="5">
        <f>+P2/N2</f>
        <v>0.54014869888475836</v>
      </c>
    </row>
    <row r="3" spans="1:17">
      <c r="A3">
        <v>233100</v>
      </c>
      <c r="B3">
        <v>0</v>
      </c>
      <c r="C3" s="3">
        <v>44335</v>
      </c>
      <c r="D3" s="3">
        <v>44335</v>
      </c>
      <c r="E3">
        <v>1345436</v>
      </c>
      <c r="F3">
        <v>550</v>
      </c>
      <c r="G3">
        <v>499</v>
      </c>
      <c r="H3">
        <v>1</v>
      </c>
      <c r="I3">
        <v>148.5</v>
      </c>
      <c r="J3">
        <v>130.68</v>
      </c>
      <c r="K3">
        <v>75.704999999999998</v>
      </c>
      <c r="L3" t="str">
        <f>_xlfn.XLOOKUP($G3, [1]Catalogo!$A$2:$A$2518, [1]Catalogo!$N$2:$N$2518)</f>
        <v>Monitors</v>
      </c>
      <c r="M3" t="str">
        <f>_xlfn.XLOOKUP($G3, [1]Catalogo!$A$2:$A$2518, [1]Catalogo!$F$2:$F$2518)</f>
        <v>Black</v>
      </c>
      <c r="N3" s="4">
        <f t="shared" ref="N3:N66" si="0">+H3*J3</f>
        <v>130.68</v>
      </c>
      <c r="O3" s="4">
        <f t="shared" ref="O3:O66" si="1">+H3*K3</f>
        <v>75.704999999999998</v>
      </c>
      <c r="P3" s="4">
        <f t="shared" ref="P3:P66" si="2">+N3-O3</f>
        <v>54.975000000000009</v>
      </c>
      <c r="Q3" s="5">
        <f t="shared" ref="Q3:Q66" si="3">+P3/N3</f>
        <v>0.42068411386593207</v>
      </c>
    </row>
    <row r="4" spans="1:17">
      <c r="A4">
        <v>233100</v>
      </c>
      <c r="B4">
        <v>1</v>
      </c>
      <c r="C4" s="3">
        <v>44335</v>
      </c>
      <c r="D4" s="3">
        <v>44335</v>
      </c>
      <c r="E4">
        <v>1345436</v>
      </c>
      <c r="F4">
        <v>550</v>
      </c>
      <c r="G4">
        <v>1512</v>
      </c>
      <c r="H4">
        <v>3</v>
      </c>
      <c r="I4">
        <v>334.6</v>
      </c>
      <c r="J4">
        <v>287.75599999999997</v>
      </c>
      <c r="K4">
        <v>153.874</v>
      </c>
      <c r="L4" t="str">
        <f>_xlfn.XLOOKUP($G4, [1]Catalogo!$A$2:$A$2518, [1]Catalogo!$N$2:$N$2518)</f>
        <v xml:space="preserve">Smart phones &amp; PDAs </v>
      </c>
      <c r="M4" t="str">
        <f>_xlfn.XLOOKUP($G4, [1]Catalogo!$A$2:$A$2518, [1]Catalogo!$F$2:$F$2518)</f>
        <v>Gold</v>
      </c>
      <c r="N4" s="4">
        <f t="shared" si="0"/>
        <v>863.26799999999992</v>
      </c>
      <c r="O4" s="4">
        <f t="shared" si="1"/>
        <v>461.62199999999996</v>
      </c>
      <c r="P4" s="4">
        <f t="shared" si="2"/>
        <v>401.64599999999996</v>
      </c>
      <c r="Q4" s="5">
        <f t="shared" si="3"/>
        <v>0.46526223606110734</v>
      </c>
    </row>
    <row r="5" spans="1:17">
      <c r="A5">
        <v>233100</v>
      </c>
      <c r="B5">
        <v>2</v>
      </c>
      <c r="C5" s="3">
        <v>44335</v>
      </c>
      <c r="D5" s="3">
        <v>44335</v>
      </c>
      <c r="E5">
        <v>1345436</v>
      </c>
      <c r="F5">
        <v>550</v>
      </c>
      <c r="G5">
        <v>1490</v>
      </c>
      <c r="H5">
        <v>3</v>
      </c>
      <c r="I5">
        <v>180.6</v>
      </c>
      <c r="J5">
        <v>176.988</v>
      </c>
      <c r="K5">
        <v>92.078000000000003</v>
      </c>
      <c r="L5" t="str">
        <f>_xlfn.XLOOKUP($G5, [1]Catalogo!$A$2:$A$2518, [1]Catalogo!$N$2:$N$2518)</f>
        <v xml:space="preserve">Smart phones &amp; PDAs </v>
      </c>
      <c r="M5" t="str">
        <f>_xlfn.XLOOKUP($G5, [1]Catalogo!$A$2:$A$2518, [1]Catalogo!$F$2:$F$2518)</f>
        <v>White</v>
      </c>
      <c r="N5" s="4">
        <f t="shared" si="0"/>
        <v>530.96399999999994</v>
      </c>
      <c r="O5" s="4">
        <f t="shared" si="1"/>
        <v>276.23400000000004</v>
      </c>
      <c r="P5" s="4">
        <f t="shared" si="2"/>
        <v>254.7299999999999</v>
      </c>
      <c r="Q5" s="5">
        <f t="shared" si="3"/>
        <v>0.47975003955070389</v>
      </c>
    </row>
    <row r="6" spans="1:17">
      <c r="A6">
        <v>233200</v>
      </c>
      <c r="B6">
        <v>0</v>
      </c>
      <c r="C6" s="3">
        <v>44336</v>
      </c>
      <c r="D6" s="3">
        <v>44336</v>
      </c>
      <c r="E6">
        <v>926315</v>
      </c>
      <c r="F6">
        <v>370</v>
      </c>
      <c r="G6">
        <v>2512</v>
      </c>
      <c r="H6">
        <v>3</v>
      </c>
      <c r="I6">
        <v>181.98599999999999</v>
      </c>
      <c r="J6">
        <v>172.88669999999999</v>
      </c>
      <c r="K6">
        <v>60.298000000000002</v>
      </c>
      <c r="L6" t="str">
        <f>_xlfn.XLOOKUP($G6, [1]Catalogo!$A$2:$A$2518, [1]Catalogo!$N$2:$N$2518)</f>
        <v>Cell phones Accessories</v>
      </c>
      <c r="M6" t="str">
        <f>_xlfn.XLOOKUP($G6, [1]Catalogo!$A$2:$A$2518, [1]Catalogo!$F$2:$F$2518)</f>
        <v>Black</v>
      </c>
      <c r="N6" s="4">
        <f t="shared" si="0"/>
        <v>518.66009999999994</v>
      </c>
      <c r="O6" s="4">
        <f t="shared" si="1"/>
        <v>180.89400000000001</v>
      </c>
      <c r="P6" s="4">
        <f t="shared" si="2"/>
        <v>337.76609999999994</v>
      </c>
      <c r="Q6" s="5">
        <f t="shared" si="3"/>
        <v>0.6512282321312165</v>
      </c>
    </row>
    <row r="7" spans="1:17">
      <c r="A7">
        <v>233200</v>
      </c>
      <c r="B7">
        <v>1</v>
      </c>
      <c r="C7" s="3">
        <v>44336</v>
      </c>
      <c r="D7" s="3">
        <v>44336</v>
      </c>
      <c r="E7">
        <v>926315</v>
      </c>
      <c r="F7">
        <v>370</v>
      </c>
      <c r="G7">
        <v>424</v>
      </c>
      <c r="H7">
        <v>2</v>
      </c>
      <c r="I7">
        <v>404.92500000000001</v>
      </c>
      <c r="J7">
        <v>388.72800000000001</v>
      </c>
      <c r="K7">
        <v>206.44499999999999</v>
      </c>
      <c r="L7" t="str">
        <f>_xlfn.XLOOKUP($G7, [1]Catalogo!$A$2:$A$2518, [1]Catalogo!$N$2:$N$2518)</f>
        <v>Desktops</v>
      </c>
      <c r="M7" t="str">
        <f>_xlfn.XLOOKUP($G7, [1]Catalogo!$A$2:$A$2518, [1]Catalogo!$F$2:$F$2518)</f>
        <v>Black</v>
      </c>
      <c r="N7" s="4">
        <f t="shared" si="0"/>
        <v>777.45600000000002</v>
      </c>
      <c r="O7" s="4">
        <f t="shared" si="1"/>
        <v>412.89</v>
      </c>
      <c r="P7" s="4">
        <f t="shared" si="2"/>
        <v>364.56600000000003</v>
      </c>
      <c r="Q7" s="5">
        <f t="shared" si="3"/>
        <v>0.46892171389763537</v>
      </c>
    </row>
    <row r="8" spans="1:17">
      <c r="A8">
        <v>233200</v>
      </c>
      <c r="B8">
        <v>2</v>
      </c>
      <c r="C8" s="3">
        <v>44336</v>
      </c>
      <c r="D8" s="3">
        <v>44336</v>
      </c>
      <c r="E8">
        <v>926315</v>
      </c>
      <c r="F8">
        <v>370</v>
      </c>
      <c r="G8">
        <v>1548</v>
      </c>
      <c r="H8">
        <v>3</v>
      </c>
      <c r="I8">
        <v>372.4</v>
      </c>
      <c r="J8">
        <v>331.43599999999998</v>
      </c>
      <c r="K8">
        <v>171.24799999999999</v>
      </c>
      <c r="L8" t="str">
        <f>_xlfn.XLOOKUP($G8, [1]Catalogo!$A$2:$A$2518, [1]Catalogo!$N$2:$N$2518)</f>
        <v xml:space="preserve">Smart phones &amp; PDAs </v>
      </c>
      <c r="M8" t="str">
        <f>_xlfn.XLOOKUP($G8, [1]Catalogo!$A$2:$A$2518, [1]Catalogo!$F$2:$F$2518)</f>
        <v>Silver</v>
      </c>
      <c r="N8" s="4">
        <f t="shared" si="0"/>
        <v>994.30799999999999</v>
      </c>
      <c r="O8" s="4">
        <f t="shared" si="1"/>
        <v>513.74399999999991</v>
      </c>
      <c r="P8" s="4">
        <f t="shared" si="2"/>
        <v>480.56400000000008</v>
      </c>
      <c r="Q8" s="5">
        <f t="shared" si="3"/>
        <v>0.48331502914589852</v>
      </c>
    </row>
    <row r="9" spans="1:17">
      <c r="A9">
        <v>233200</v>
      </c>
      <c r="B9">
        <v>3</v>
      </c>
      <c r="C9" s="3">
        <v>44336</v>
      </c>
      <c r="D9" s="3">
        <v>44336</v>
      </c>
      <c r="E9">
        <v>926315</v>
      </c>
      <c r="F9">
        <v>370</v>
      </c>
      <c r="G9">
        <v>312</v>
      </c>
      <c r="H9">
        <v>2</v>
      </c>
      <c r="I9">
        <v>246.05</v>
      </c>
      <c r="J9">
        <v>246.05</v>
      </c>
      <c r="K9">
        <v>125.44750000000001</v>
      </c>
      <c r="L9" t="str">
        <f>_xlfn.XLOOKUP($G9, [1]Catalogo!$A$2:$A$2518, [1]Catalogo!$N$2:$N$2518)</f>
        <v>Car Video</v>
      </c>
      <c r="M9" t="str">
        <f>_xlfn.XLOOKUP($G9, [1]Catalogo!$A$2:$A$2518, [1]Catalogo!$F$2:$F$2518)</f>
        <v>Silver</v>
      </c>
      <c r="N9" s="4">
        <f t="shared" si="0"/>
        <v>492.1</v>
      </c>
      <c r="O9" s="4">
        <f t="shared" si="1"/>
        <v>250.89500000000001</v>
      </c>
      <c r="P9" s="4">
        <f t="shared" si="2"/>
        <v>241.20500000000001</v>
      </c>
      <c r="Q9" s="5">
        <f t="shared" si="3"/>
        <v>0.49015444015444015</v>
      </c>
    </row>
    <row r="10" spans="1:17">
      <c r="A10">
        <v>233300</v>
      </c>
      <c r="B10">
        <v>0</v>
      </c>
      <c r="C10" s="3">
        <v>44337</v>
      </c>
      <c r="D10" s="3">
        <v>44337</v>
      </c>
      <c r="E10">
        <v>116391</v>
      </c>
      <c r="F10">
        <v>60</v>
      </c>
      <c r="G10">
        <v>665</v>
      </c>
      <c r="H10">
        <v>3</v>
      </c>
      <c r="I10">
        <v>153</v>
      </c>
      <c r="J10">
        <v>146.88</v>
      </c>
      <c r="K10">
        <v>78</v>
      </c>
      <c r="L10" t="str">
        <f>_xlfn.XLOOKUP($G10, [1]Catalogo!$A$2:$A$2518, [1]Catalogo!$N$2:$N$2518)</f>
        <v>Printers, Scanners &amp; Fax</v>
      </c>
      <c r="M10" t="str">
        <f>_xlfn.XLOOKUP($G10, [1]Catalogo!$A$2:$A$2518, [1]Catalogo!$F$2:$F$2518)</f>
        <v>Black</v>
      </c>
      <c r="N10" s="4">
        <f t="shared" si="0"/>
        <v>440.64</v>
      </c>
      <c r="O10" s="4">
        <f t="shared" si="1"/>
        <v>234</v>
      </c>
      <c r="P10" s="4">
        <f t="shared" si="2"/>
        <v>206.64</v>
      </c>
      <c r="Q10" s="5">
        <f t="shared" si="3"/>
        <v>0.46895424836601307</v>
      </c>
    </row>
    <row r="11" spans="1:17">
      <c r="A11">
        <v>233300</v>
      </c>
      <c r="B11">
        <v>1</v>
      </c>
      <c r="C11" s="3">
        <v>44337</v>
      </c>
      <c r="D11" s="3">
        <v>44337</v>
      </c>
      <c r="E11">
        <v>116391</v>
      </c>
      <c r="F11">
        <v>60</v>
      </c>
      <c r="G11">
        <v>623</v>
      </c>
      <c r="H11">
        <v>5</v>
      </c>
      <c r="I11">
        <v>3748.5</v>
      </c>
      <c r="J11">
        <v>3298.68</v>
      </c>
      <c r="K11">
        <v>1241.9549999999999</v>
      </c>
      <c r="L11" t="str">
        <f>_xlfn.XLOOKUP($G11, [1]Catalogo!$A$2:$A$2518, [1]Catalogo!$N$2:$N$2518)</f>
        <v>Projectors &amp; Screens</v>
      </c>
      <c r="M11" t="str">
        <f>_xlfn.XLOOKUP($G11, [1]Catalogo!$A$2:$A$2518, [1]Catalogo!$F$2:$F$2518)</f>
        <v>White</v>
      </c>
      <c r="N11" s="4">
        <f t="shared" si="0"/>
        <v>16493.399999999998</v>
      </c>
      <c r="O11" s="4">
        <f t="shared" si="1"/>
        <v>6209.7749999999996</v>
      </c>
      <c r="P11" s="4">
        <f t="shared" si="2"/>
        <v>10283.624999999998</v>
      </c>
      <c r="Q11" s="5">
        <f t="shared" si="3"/>
        <v>0.62349939975990398</v>
      </c>
    </row>
    <row r="12" spans="1:17">
      <c r="A12">
        <v>233300</v>
      </c>
      <c r="B12">
        <v>2</v>
      </c>
      <c r="C12" s="3">
        <v>44337</v>
      </c>
      <c r="D12" s="3">
        <v>44337</v>
      </c>
      <c r="E12">
        <v>116391</v>
      </c>
      <c r="F12">
        <v>60</v>
      </c>
      <c r="G12">
        <v>114</v>
      </c>
      <c r="H12">
        <v>7</v>
      </c>
      <c r="I12">
        <v>224.99100000000001</v>
      </c>
      <c r="J12">
        <v>195.74216999999999</v>
      </c>
      <c r="K12">
        <v>74.546999999999997</v>
      </c>
      <c r="L12" t="str">
        <f>_xlfn.XLOOKUP($G12, [1]Catalogo!$A$2:$A$2518, [1]Catalogo!$N$2:$N$2518)</f>
        <v>Bluetooth Headphones</v>
      </c>
      <c r="M12" t="str">
        <f>_xlfn.XLOOKUP($G12, [1]Catalogo!$A$2:$A$2518, [1]Catalogo!$F$2:$F$2518)</f>
        <v>Red</v>
      </c>
      <c r="N12" s="4">
        <f t="shared" si="0"/>
        <v>1370.1951899999999</v>
      </c>
      <c r="O12" s="4">
        <f t="shared" si="1"/>
        <v>521.82899999999995</v>
      </c>
      <c r="P12" s="4">
        <f t="shared" si="2"/>
        <v>848.36618999999996</v>
      </c>
      <c r="Q12" s="5">
        <f t="shared" si="3"/>
        <v>0.61915718008030662</v>
      </c>
    </row>
    <row r="13" spans="1:17">
      <c r="A13">
        <v>233400</v>
      </c>
      <c r="B13">
        <v>0</v>
      </c>
      <c r="C13" s="3">
        <v>44338</v>
      </c>
      <c r="D13" s="3">
        <v>44340</v>
      </c>
      <c r="E13">
        <v>1918280</v>
      </c>
      <c r="F13">
        <v>999999</v>
      </c>
      <c r="G13">
        <v>173</v>
      </c>
      <c r="H13">
        <v>1</v>
      </c>
      <c r="I13">
        <v>85.405000000000001</v>
      </c>
      <c r="J13">
        <v>75.156400000000005</v>
      </c>
      <c r="K13">
        <v>43.538499999999999</v>
      </c>
      <c r="L13" t="str">
        <f>_xlfn.XLOOKUP($G13, [1]Catalogo!$A$2:$A$2518, [1]Catalogo!$N$2:$N$2518)</f>
        <v>VCD &amp; DVD</v>
      </c>
      <c r="M13" t="str">
        <f>_xlfn.XLOOKUP($G13, [1]Catalogo!$A$2:$A$2518, [1]Catalogo!$F$2:$F$2518)</f>
        <v>Black</v>
      </c>
      <c r="N13" s="4">
        <f t="shared" si="0"/>
        <v>75.156400000000005</v>
      </c>
      <c r="O13" s="4">
        <f t="shared" si="1"/>
        <v>43.538499999999999</v>
      </c>
      <c r="P13" s="4">
        <f t="shared" si="2"/>
        <v>31.617900000000006</v>
      </c>
      <c r="Q13" s="5">
        <f t="shared" si="3"/>
        <v>0.42069471129537878</v>
      </c>
    </row>
    <row r="14" spans="1:17">
      <c r="A14">
        <v>233400</v>
      </c>
      <c r="B14">
        <v>1</v>
      </c>
      <c r="C14" s="3">
        <v>44338</v>
      </c>
      <c r="D14" s="3">
        <v>44340</v>
      </c>
      <c r="E14">
        <v>1918280</v>
      </c>
      <c r="F14">
        <v>999999</v>
      </c>
      <c r="G14">
        <v>1592</v>
      </c>
      <c r="H14">
        <v>3</v>
      </c>
      <c r="I14">
        <v>23.387</v>
      </c>
      <c r="J14">
        <v>20.814430000000002</v>
      </c>
      <c r="K14">
        <v>10.750999999999999</v>
      </c>
      <c r="L14" t="str">
        <f>_xlfn.XLOOKUP($G14, [1]Catalogo!$A$2:$A$2518, [1]Catalogo!$N$2:$N$2518)</f>
        <v>Movie DVD</v>
      </c>
      <c r="M14" t="str">
        <f>_xlfn.XLOOKUP($G14, [1]Catalogo!$A$2:$A$2518, [1]Catalogo!$F$2:$F$2518)</f>
        <v>Red</v>
      </c>
      <c r="N14" s="4">
        <f t="shared" si="0"/>
        <v>62.443290000000005</v>
      </c>
      <c r="O14" s="4">
        <f t="shared" si="1"/>
        <v>32.253</v>
      </c>
      <c r="P14" s="4">
        <f t="shared" si="2"/>
        <v>30.190290000000005</v>
      </c>
      <c r="Q14" s="5">
        <f t="shared" si="3"/>
        <v>0.48348333343742783</v>
      </c>
    </row>
    <row r="15" spans="1:17">
      <c r="A15">
        <v>233400</v>
      </c>
      <c r="B15">
        <v>2</v>
      </c>
      <c r="C15" s="3">
        <v>44338</v>
      </c>
      <c r="D15" s="3">
        <v>44340</v>
      </c>
      <c r="E15">
        <v>1918280</v>
      </c>
      <c r="F15">
        <v>999999</v>
      </c>
      <c r="G15">
        <v>349</v>
      </c>
      <c r="H15">
        <v>1</v>
      </c>
      <c r="I15">
        <v>574.5</v>
      </c>
      <c r="J15">
        <v>517.04999999999995</v>
      </c>
      <c r="K15">
        <v>292.89</v>
      </c>
      <c r="L15" t="str">
        <f>_xlfn.XLOOKUP($G15, [1]Catalogo!$A$2:$A$2518, [1]Catalogo!$N$2:$N$2518)</f>
        <v>Laptops</v>
      </c>
      <c r="M15" t="str">
        <f>_xlfn.XLOOKUP($G15, [1]Catalogo!$A$2:$A$2518, [1]Catalogo!$F$2:$F$2518)</f>
        <v>White</v>
      </c>
      <c r="N15" s="4">
        <f t="shared" si="0"/>
        <v>517.04999999999995</v>
      </c>
      <c r="O15" s="4">
        <f t="shared" si="1"/>
        <v>292.89</v>
      </c>
      <c r="P15" s="4">
        <f t="shared" si="2"/>
        <v>224.15999999999997</v>
      </c>
      <c r="Q15" s="5">
        <f t="shared" si="3"/>
        <v>0.43353640847113428</v>
      </c>
    </row>
    <row r="16" spans="1:17">
      <c r="A16">
        <v>233400</v>
      </c>
      <c r="B16">
        <v>3</v>
      </c>
      <c r="C16" s="3">
        <v>44338</v>
      </c>
      <c r="D16" s="3">
        <v>44340</v>
      </c>
      <c r="E16">
        <v>1918280</v>
      </c>
      <c r="F16">
        <v>999999</v>
      </c>
      <c r="G16">
        <v>540</v>
      </c>
      <c r="H16">
        <v>2</v>
      </c>
      <c r="I16">
        <v>3748.5</v>
      </c>
      <c r="J16">
        <v>3748.5</v>
      </c>
      <c r="K16">
        <v>1241.9549999999999</v>
      </c>
      <c r="L16" t="str">
        <f>_xlfn.XLOOKUP($G16, [1]Catalogo!$A$2:$A$2518, [1]Catalogo!$N$2:$N$2518)</f>
        <v>Projectors &amp; Screens</v>
      </c>
      <c r="M16" t="str">
        <f>_xlfn.XLOOKUP($G16, [1]Catalogo!$A$2:$A$2518, [1]Catalogo!$F$2:$F$2518)</f>
        <v>Black</v>
      </c>
      <c r="N16" s="4">
        <f t="shared" si="0"/>
        <v>7497</v>
      </c>
      <c r="O16" s="4">
        <f t="shared" si="1"/>
        <v>2483.91</v>
      </c>
      <c r="P16" s="4">
        <f t="shared" si="2"/>
        <v>5013.09</v>
      </c>
      <c r="Q16" s="5">
        <f t="shared" si="3"/>
        <v>0.66867947178871545</v>
      </c>
    </row>
    <row r="17" spans="1:17">
      <c r="A17">
        <v>233401</v>
      </c>
      <c r="B17">
        <v>0</v>
      </c>
      <c r="C17" s="3">
        <v>44338</v>
      </c>
      <c r="D17" s="3">
        <v>44340</v>
      </c>
      <c r="E17">
        <v>1683355</v>
      </c>
      <c r="F17">
        <v>999999</v>
      </c>
      <c r="G17">
        <v>1640</v>
      </c>
      <c r="H17">
        <v>3</v>
      </c>
      <c r="I17">
        <v>29.757000000000001</v>
      </c>
      <c r="J17">
        <v>29.757000000000001</v>
      </c>
      <c r="K17">
        <v>9.8539999999999992</v>
      </c>
      <c r="L17" t="str">
        <f>_xlfn.XLOOKUP($G17, [1]Catalogo!$A$2:$A$2518, [1]Catalogo!$N$2:$N$2518)</f>
        <v>Movie DVD</v>
      </c>
      <c r="M17" t="str">
        <f>_xlfn.XLOOKUP($G17, [1]Catalogo!$A$2:$A$2518, [1]Catalogo!$F$2:$F$2518)</f>
        <v>Red</v>
      </c>
      <c r="N17" s="4">
        <f t="shared" si="0"/>
        <v>89.271000000000001</v>
      </c>
      <c r="O17" s="4">
        <f t="shared" si="1"/>
        <v>29.561999999999998</v>
      </c>
      <c r="P17" s="4">
        <f t="shared" si="2"/>
        <v>59.709000000000003</v>
      </c>
      <c r="Q17" s="5">
        <f t="shared" si="3"/>
        <v>0.66885102664919183</v>
      </c>
    </row>
    <row r="18" spans="1:17">
      <c r="A18">
        <v>233700</v>
      </c>
      <c r="B18">
        <v>0</v>
      </c>
      <c r="C18" s="3">
        <v>44341</v>
      </c>
      <c r="D18" s="3">
        <v>44341</v>
      </c>
      <c r="E18">
        <v>1850215</v>
      </c>
      <c r="F18">
        <v>605</v>
      </c>
      <c r="G18">
        <v>447</v>
      </c>
      <c r="H18">
        <v>3</v>
      </c>
      <c r="I18">
        <v>344.85</v>
      </c>
      <c r="J18">
        <v>317.262</v>
      </c>
      <c r="K18">
        <v>175.815</v>
      </c>
      <c r="L18" t="str">
        <f>_xlfn.XLOOKUP($G18, [1]Catalogo!$A$2:$A$2518, [1]Catalogo!$N$2:$N$2518)</f>
        <v>Desktops</v>
      </c>
      <c r="M18" t="str">
        <f>_xlfn.XLOOKUP($G18, [1]Catalogo!$A$2:$A$2518, [1]Catalogo!$F$2:$F$2518)</f>
        <v>Black</v>
      </c>
      <c r="N18" s="4">
        <f t="shared" si="0"/>
        <v>951.78600000000006</v>
      </c>
      <c r="O18" s="4">
        <f t="shared" si="1"/>
        <v>527.44499999999994</v>
      </c>
      <c r="P18" s="4">
        <f t="shared" si="2"/>
        <v>424.34100000000012</v>
      </c>
      <c r="Q18" s="5">
        <f t="shared" si="3"/>
        <v>0.44583656410159439</v>
      </c>
    </row>
    <row r="19" spans="1:17">
      <c r="A19">
        <v>233700</v>
      </c>
      <c r="B19">
        <v>1</v>
      </c>
      <c r="C19" s="3">
        <v>44341</v>
      </c>
      <c r="D19" s="3">
        <v>44341</v>
      </c>
      <c r="E19">
        <v>1850215</v>
      </c>
      <c r="F19">
        <v>605</v>
      </c>
      <c r="G19">
        <v>1532</v>
      </c>
      <c r="H19">
        <v>2</v>
      </c>
      <c r="I19">
        <v>392</v>
      </c>
      <c r="J19">
        <v>364.56</v>
      </c>
      <c r="K19">
        <v>180.26400000000001</v>
      </c>
      <c r="L19" t="str">
        <f>_xlfn.XLOOKUP($G19, [1]Catalogo!$A$2:$A$2518, [1]Catalogo!$N$2:$N$2518)</f>
        <v xml:space="preserve">Smart phones &amp; PDAs </v>
      </c>
      <c r="M19" t="str">
        <f>_xlfn.XLOOKUP($G19, [1]Catalogo!$A$2:$A$2518, [1]Catalogo!$F$2:$F$2518)</f>
        <v>Black</v>
      </c>
      <c r="N19" s="4">
        <f t="shared" si="0"/>
        <v>729.12</v>
      </c>
      <c r="O19" s="4">
        <f t="shared" si="1"/>
        <v>360.52800000000002</v>
      </c>
      <c r="P19" s="4">
        <f t="shared" si="2"/>
        <v>368.59199999999998</v>
      </c>
      <c r="Q19" s="5">
        <f t="shared" si="3"/>
        <v>0.50552995391705069</v>
      </c>
    </row>
    <row r="20" spans="1:17">
      <c r="A20">
        <v>233800</v>
      </c>
      <c r="B20">
        <v>0</v>
      </c>
      <c r="C20" s="3">
        <v>44342</v>
      </c>
      <c r="D20" s="3">
        <v>44347</v>
      </c>
      <c r="E20">
        <v>1997045</v>
      </c>
      <c r="F20">
        <v>999999</v>
      </c>
      <c r="G20">
        <v>486</v>
      </c>
      <c r="H20">
        <v>2</v>
      </c>
      <c r="I20">
        <v>103.5</v>
      </c>
      <c r="J20">
        <v>90.045000000000002</v>
      </c>
      <c r="K20">
        <v>52.77</v>
      </c>
      <c r="L20" t="str">
        <f>_xlfn.XLOOKUP($G20, [1]Catalogo!$A$2:$A$2518, [1]Catalogo!$N$2:$N$2518)</f>
        <v>Monitors</v>
      </c>
      <c r="M20" t="str">
        <f>_xlfn.XLOOKUP($G20, [1]Catalogo!$A$2:$A$2518, [1]Catalogo!$F$2:$F$2518)</f>
        <v>White</v>
      </c>
      <c r="N20" s="4">
        <f t="shared" si="0"/>
        <v>180.09</v>
      </c>
      <c r="O20" s="4">
        <f t="shared" si="1"/>
        <v>105.54</v>
      </c>
      <c r="P20" s="4">
        <f t="shared" si="2"/>
        <v>74.55</v>
      </c>
      <c r="Q20" s="5">
        <f t="shared" si="3"/>
        <v>0.41395968682325501</v>
      </c>
    </row>
    <row r="21" spans="1:17">
      <c r="A21">
        <v>233900</v>
      </c>
      <c r="B21">
        <v>0</v>
      </c>
      <c r="C21" s="3">
        <v>44343</v>
      </c>
      <c r="D21" s="3">
        <v>44343</v>
      </c>
      <c r="E21">
        <v>465101</v>
      </c>
      <c r="F21">
        <v>230</v>
      </c>
      <c r="G21">
        <v>495</v>
      </c>
      <c r="H21">
        <v>10</v>
      </c>
      <c r="I21">
        <v>208.5</v>
      </c>
      <c r="J21">
        <v>208.5</v>
      </c>
      <c r="K21">
        <v>106.30500000000001</v>
      </c>
      <c r="L21" t="str">
        <f>_xlfn.XLOOKUP($G21, [1]Catalogo!$A$2:$A$2518, [1]Catalogo!$N$2:$N$2518)</f>
        <v>Monitors</v>
      </c>
      <c r="M21" t="str">
        <f>_xlfn.XLOOKUP($G21, [1]Catalogo!$A$2:$A$2518, [1]Catalogo!$F$2:$F$2518)</f>
        <v>Black</v>
      </c>
      <c r="N21" s="4">
        <f t="shared" si="0"/>
        <v>2085</v>
      </c>
      <c r="O21" s="4">
        <f t="shared" si="1"/>
        <v>1063.0500000000002</v>
      </c>
      <c r="P21" s="4">
        <f t="shared" si="2"/>
        <v>1021.9499999999998</v>
      </c>
      <c r="Q21" s="5">
        <f t="shared" si="3"/>
        <v>0.49014388489208627</v>
      </c>
    </row>
    <row r="22" spans="1:17">
      <c r="A22">
        <v>233900</v>
      </c>
      <c r="B22">
        <v>1</v>
      </c>
      <c r="C22" s="3">
        <v>44343</v>
      </c>
      <c r="D22" s="3">
        <v>44343</v>
      </c>
      <c r="E22">
        <v>465101</v>
      </c>
      <c r="F22">
        <v>230</v>
      </c>
      <c r="G22">
        <v>643</v>
      </c>
      <c r="H22">
        <v>3</v>
      </c>
      <c r="I22">
        <v>253.5</v>
      </c>
      <c r="J22">
        <v>253.5</v>
      </c>
      <c r="K22">
        <v>116.58</v>
      </c>
      <c r="L22" t="str">
        <f>_xlfn.XLOOKUP($G22, [1]Catalogo!$A$2:$A$2518, [1]Catalogo!$N$2:$N$2518)</f>
        <v>Printers, Scanners &amp; Fax</v>
      </c>
      <c r="M22" t="str">
        <f>_xlfn.XLOOKUP($G22, [1]Catalogo!$A$2:$A$2518, [1]Catalogo!$F$2:$F$2518)</f>
        <v>Black</v>
      </c>
      <c r="N22" s="4">
        <f t="shared" si="0"/>
        <v>760.5</v>
      </c>
      <c r="O22" s="4">
        <f t="shared" si="1"/>
        <v>349.74</v>
      </c>
      <c r="P22" s="4">
        <f t="shared" si="2"/>
        <v>410.76</v>
      </c>
      <c r="Q22" s="5">
        <f t="shared" si="3"/>
        <v>0.5401183431952663</v>
      </c>
    </row>
    <row r="23" spans="1:17">
      <c r="A23">
        <v>234000</v>
      </c>
      <c r="B23">
        <v>0</v>
      </c>
      <c r="C23" s="3">
        <v>44344</v>
      </c>
      <c r="D23" s="3">
        <v>44344</v>
      </c>
      <c r="E23">
        <v>1854262</v>
      </c>
      <c r="F23">
        <v>610</v>
      </c>
      <c r="G23">
        <v>1543</v>
      </c>
      <c r="H23">
        <v>7</v>
      </c>
      <c r="I23">
        <v>562.79999999999995</v>
      </c>
      <c r="J23">
        <v>484.00799999999998</v>
      </c>
      <c r="K23">
        <v>186.46600000000001</v>
      </c>
      <c r="L23" t="str">
        <f>_xlfn.XLOOKUP($G23, [1]Catalogo!$A$2:$A$2518, [1]Catalogo!$N$2:$N$2518)</f>
        <v xml:space="preserve">Smart phones &amp; PDAs </v>
      </c>
      <c r="M23" t="str">
        <f>_xlfn.XLOOKUP($G23, [1]Catalogo!$A$2:$A$2518, [1]Catalogo!$F$2:$F$2518)</f>
        <v>Silver</v>
      </c>
      <c r="N23" s="4">
        <f t="shared" si="0"/>
        <v>3388.056</v>
      </c>
      <c r="O23" s="4">
        <f t="shared" si="1"/>
        <v>1305.2620000000002</v>
      </c>
      <c r="P23" s="4">
        <f t="shared" si="2"/>
        <v>2082.7939999999999</v>
      </c>
      <c r="Q23" s="5">
        <f t="shared" si="3"/>
        <v>0.61474603725558252</v>
      </c>
    </row>
    <row r="24" spans="1:17">
      <c r="A24">
        <v>234000</v>
      </c>
      <c r="B24">
        <v>1</v>
      </c>
      <c r="C24" s="3">
        <v>44344</v>
      </c>
      <c r="D24" s="3">
        <v>44344</v>
      </c>
      <c r="E24">
        <v>1854262</v>
      </c>
      <c r="F24">
        <v>610</v>
      </c>
      <c r="G24">
        <v>558</v>
      </c>
      <c r="H24">
        <v>4</v>
      </c>
      <c r="I24">
        <v>448.5</v>
      </c>
      <c r="J24">
        <v>444.01499999999999</v>
      </c>
      <c r="K24">
        <v>148.59</v>
      </c>
      <c r="L24" t="str">
        <f>_xlfn.XLOOKUP($G24, [1]Catalogo!$A$2:$A$2518, [1]Catalogo!$N$2:$N$2518)</f>
        <v>Projectors &amp; Screens</v>
      </c>
      <c r="M24" t="str">
        <f>_xlfn.XLOOKUP($G24, [1]Catalogo!$A$2:$A$2518, [1]Catalogo!$F$2:$F$2518)</f>
        <v>White</v>
      </c>
      <c r="N24" s="4">
        <f t="shared" si="0"/>
        <v>1776.06</v>
      </c>
      <c r="O24" s="4">
        <f t="shared" si="1"/>
        <v>594.36</v>
      </c>
      <c r="P24" s="4">
        <f t="shared" si="2"/>
        <v>1181.6999999999998</v>
      </c>
      <c r="Q24" s="5">
        <f t="shared" si="3"/>
        <v>0.66534914361001307</v>
      </c>
    </row>
    <row r="25" spans="1:17">
      <c r="A25">
        <v>234000</v>
      </c>
      <c r="B25">
        <v>2</v>
      </c>
      <c r="C25" s="3">
        <v>44344</v>
      </c>
      <c r="D25" s="3">
        <v>44344</v>
      </c>
      <c r="E25">
        <v>1854262</v>
      </c>
      <c r="F25">
        <v>610</v>
      </c>
      <c r="G25">
        <v>187</v>
      </c>
      <c r="H25">
        <v>3</v>
      </c>
      <c r="I25">
        <v>123.405</v>
      </c>
      <c r="J25">
        <v>123.405</v>
      </c>
      <c r="K25">
        <v>40.887999999999998</v>
      </c>
      <c r="L25" t="str">
        <f>_xlfn.XLOOKUP($G25, [1]Catalogo!$A$2:$A$2518, [1]Catalogo!$N$2:$N$2518)</f>
        <v>VCD &amp; DVD</v>
      </c>
      <c r="M25" t="str">
        <f>_xlfn.XLOOKUP($G25, [1]Catalogo!$A$2:$A$2518, [1]Catalogo!$F$2:$F$2518)</f>
        <v>Silver</v>
      </c>
      <c r="N25" s="4">
        <f t="shared" si="0"/>
        <v>370.21500000000003</v>
      </c>
      <c r="O25" s="4">
        <f t="shared" si="1"/>
        <v>122.66399999999999</v>
      </c>
      <c r="P25" s="4">
        <f t="shared" si="2"/>
        <v>247.55100000000004</v>
      </c>
      <c r="Q25" s="5">
        <f t="shared" si="3"/>
        <v>0.6686682063125482</v>
      </c>
    </row>
    <row r="26" spans="1:17">
      <c r="A26">
        <v>234000</v>
      </c>
      <c r="B26">
        <v>3</v>
      </c>
      <c r="C26" s="3">
        <v>44344</v>
      </c>
      <c r="D26" s="3">
        <v>44344</v>
      </c>
      <c r="E26">
        <v>1854262</v>
      </c>
      <c r="F26">
        <v>610</v>
      </c>
      <c r="G26">
        <v>1487</v>
      </c>
      <c r="H26">
        <v>1</v>
      </c>
      <c r="I26">
        <v>373.8</v>
      </c>
      <c r="J26">
        <v>325.20600000000002</v>
      </c>
      <c r="K26">
        <v>171.892</v>
      </c>
      <c r="L26" t="str">
        <f>_xlfn.XLOOKUP($G26, [1]Catalogo!$A$2:$A$2518, [1]Catalogo!$N$2:$N$2518)</f>
        <v xml:space="preserve">Smart phones &amp; PDAs </v>
      </c>
      <c r="M26" t="str">
        <f>_xlfn.XLOOKUP($G26, [1]Catalogo!$A$2:$A$2518, [1]Catalogo!$F$2:$F$2518)</f>
        <v>Grey</v>
      </c>
      <c r="N26" s="4">
        <f t="shared" si="0"/>
        <v>325.20600000000002</v>
      </c>
      <c r="O26" s="4">
        <f t="shared" si="1"/>
        <v>171.892</v>
      </c>
      <c r="P26" s="4">
        <f t="shared" si="2"/>
        <v>153.31400000000002</v>
      </c>
      <c r="Q26" s="5">
        <f t="shared" si="3"/>
        <v>0.47143656636101428</v>
      </c>
    </row>
    <row r="27" spans="1:17">
      <c r="A27">
        <v>234100</v>
      </c>
      <c r="B27">
        <v>0</v>
      </c>
      <c r="C27" s="3">
        <v>44345</v>
      </c>
      <c r="D27" s="3">
        <v>44345</v>
      </c>
      <c r="E27">
        <v>1322735</v>
      </c>
      <c r="F27">
        <v>500</v>
      </c>
      <c r="G27">
        <v>660</v>
      </c>
      <c r="H27">
        <v>2</v>
      </c>
      <c r="I27">
        <v>238.5</v>
      </c>
      <c r="J27">
        <v>214.65</v>
      </c>
      <c r="K27">
        <v>109.68</v>
      </c>
      <c r="L27" t="str">
        <f>_xlfn.XLOOKUP($G27, [1]Catalogo!$A$2:$A$2518, [1]Catalogo!$N$2:$N$2518)</f>
        <v>Printers, Scanners &amp; Fax</v>
      </c>
      <c r="M27" t="str">
        <f>_xlfn.XLOOKUP($G27, [1]Catalogo!$A$2:$A$2518, [1]Catalogo!$F$2:$F$2518)</f>
        <v>Black</v>
      </c>
      <c r="N27" s="4">
        <f t="shared" si="0"/>
        <v>429.3</v>
      </c>
      <c r="O27" s="4">
        <f t="shared" si="1"/>
        <v>219.36</v>
      </c>
      <c r="P27" s="4">
        <f t="shared" si="2"/>
        <v>209.94</v>
      </c>
      <c r="Q27" s="5">
        <f t="shared" si="3"/>
        <v>0.48902865129280221</v>
      </c>
    </row>
    <row r="28" spans="1:17">
      <c r="A28">
        <v>234101</v>
      </c>
      <c r="B28">
        <v>0</v>
      </c>
      <c r="C28" s="3">
        <v>44345</v>
      </c>
      <c r="D28" s="3">
        <v>44347</v>
      </c>
      <c r="E28">
        <v>1601843</v>
      </c>
      <c r="F28">
        <v>999999</v>
      </c>
      <c r="G28">
        <v>2477</v>
      </c>
      <c r="H28">
        <v>2</v>
      </c>
      <c r="I28">
        <v>189</v>
      </c>
      <c r="J28">
        <v>189</v>
      </c>
      <c r="K28">
        <v>86.912999999999997</v>
      </c>
      <c r="L28" t="str">
        <f>_xlfn.XLOOKUP($G28, [1]Catalogo!$A$2:$A$2518, [1]Catalogo!$N$2:$N$2518)</f>
        <v>Fans</v>
      </c>
      <c r="M28" t="str">
        <f>_xlfn.XLOOKUP($G28, [1]Catalogo!$A$2:$A$2518, [1]Catalogo!$F$2:$F$2518)</f>
        <v>Yellow</v>
      </c>
      <c r="N28" s="4">
        <f t="shared" si="0"/>
        <v>378</v>
      </c>
      <c r="O28" s="4">
        <f t="shared" si="1"/>
        <v>173.82599999999999</v>
      </c>
      <c r="P28" s="4">
        <f t="shared" si="2"/>
        <v>204.17400000000001</v>
      </c>
      <c r="Q28" s="5">
        <f t="shared" si="3"/>
        <v>0.54014285714285715</v>
      </c>
    </row>
    <row r="29" spans="1:17">
      <c r="A29">
        <v>234101</v>
      </c>
      <c r="B29">
        <v>1</v>
      </c>
      <c r="C29" s="3">
        <v>44345</v>
      </c>
      <c r="D29" s="3">
        <v>44347</v>
      </c>
      <c r="E29">
        <v>1601843</v>
      </c>
      <c r="F29">
        <v>999999</v>
      </c>
      <c r="G29">
        <v>1409</v>
      </c>
      <c r="H29">
        <v>4</v>
      </c>
      <c r="I29">
        <v>824.6</v>
      </c>
      <c r="J29">
        <v>824.6</v>
      </c>
      <c r="K29">
        <v>273.20999999999998</v>
      </c>
      <c r="L29" t="str">
        <f>_xlfn.XLOOKUP($G29, [1]Catalogo!$A$2:$A$2518, [1]Catalogo!$N$2:$N$2518)</f>
        <v xml:space="preserve">Touch Screen Phones </v>
      </c>
      <c r="M29" t="str">
        <f>_xlfn.XLOOKUP($G29, [1]Catalogo!$A$2:$A$2518, [1]Catalogo!$F$2:$F$2518)</f>
        <v>Black</v>
      </c>
      <c r="N29" s="4">
        <f t="shared" si="0"/>
        <v>3298.4</v>
      </c>
      <c r="O29" s="4">
        <f t="shared" si="1"/>
        <v>1092.8399999999999</v>
      </c>
      <c r="P29" s="4">
        <f t="shared" si="2"/>
        <v>2205.5600000000004</v>
      </c>
      <c r="Q29" s="5">
        <f t="shared" si="3"/>
        <v>0.66867572156196953</v>
      </c>
    </row>
    <row r="30" spans="1:17">
      <c r="A30">
        <v>234101</v>
      </c>
      <c r="B30">
        <v>2</v>
      </c>
      <c r="C30" s="3">
        <v>44345</v>
      </c>
      <c r="D30" s="3">
        <v>44347</v>
      </c>
      <c r="E30">
        <v>1601843</v>
      </c>
      <c r="F30">
        <v>999999</v>
      </c>
      <c r="G30">
        <v>1463</v>
      </c>
      <c r="H30">
        <v>4</v>
      </c>
      <c r="I30">
        <v>410.2</v>
      </c>
      <c r="J30">
        <v>389.69</v>
      </c>
      <c r="K30">
        <v>188.636</v>
      </c>
      <c r="L30" t="str">
        <f>_xlfn.XLOOKUP($G30, [1]Catalogo!$A$2:$A$2518, [1]Catalogo!$N$2:$N$2518)</f>
        <v xml:space="preserve">Touch Screen Phones </v>
      </c>
      <c r="M30" t="str">
        <f>_xlfn.XLOOKUP($G30, [1]Catalogo!$A$2:$A$2518, [1]Catalogo!$F$2:$F$2518)</f>
        <v>Black</v>
      </c>
      <c r="N30" s="4">
        <f t="shared" si="0"/>
        <v>1558.76</v>
      </c>
      <c r="O30" s="4">
        <f t="shared" si="1"/>
        <v>754.54399999999998</v>
      </c>
      <c r="P30" s="4">
        <f t="shared" si="2"/>
        <v>804.21600000000001</v>
      </c>
      <c r="Q30" s="5">
        <f t="shared" si="3"/>
        <v>0.51593317765403268</v>
      </c>
    </row>
    <row r="31" spans="1:17">
      <c r="A31">
        <v>234101</v>
      </c>
      <c r="B31">
        <v>3</v>
      </c>
      <c r="C31" s="3">
        <v>44345</v>
      </c>
      <c r="D31" s="3">
        <v>44347</v>
      </c>
      <c r="E31">
        <v>1601843</v>
      </c>
      <c r="F31">
        <v>999999</v>
      </c>
      <c r="G31">
        <v>1084</v>
      </c>
      <c r="H31">
        <v>1</v>
      </c>
      <c r="I31">
        <v>710.6</v>
      </c>
      <c r="J31">
        <v>611.11599999999999</v>
      </c>
      <c r="K31">
        <v>235.43299999999999</v>
      </c>
      <c r="L31" t="str">
        <f>_xlfn.XLOOKUP($G31, [1]Catalogo!$A$2:$A$2518, [1]Catalogo!$N$2:$N$2518)</f>
        <v>Digital SLR Cameras</v>
      </c>
      <c r="M31" t="str">
        <f>_xlfn.XLOOKUP($G31, [1]Catalogo!$A$2:$A$2518, [1]Catalogo!$F$2:$F$2518)</f>
        <v>Grey</v>
      </c>
      <c r="N31" s="4">
        <f t="shared" si="0"/>
        <v>611.11599999999999</v>
      </c>
      <c r="O31" s="4">
        <f t="shared" si="1"/>
        <v>235.43299999999999</v>
      </c>
      <c r="P31" s="4">
        <f t="shared" si="2"/>
        <v>375.68299999999999</v>
      </c>
      <c r="Q31" s="5">
        <f t="shared" si="3"/>
        <v>0.61474908200734391</v>
      </c>
    </row>
    <row r="32" spans="1:17">
      <c r="A32">
        <v>234101</v>
      </c>
      <c r="B32">
        <v>4</v>
      </c>
      <c r="C32" s="3">
        <v>44345</v>
      </c>
      <c r="D32" s="3">
        <v>44347</v>
      </c>
      <c r="E32">
        <v>1601843</v>
      </c>
      <c r="F32">
        <v>999999</v>
      </c>
      <c r="G32">
        <v>1578</v>
      </c>
      <c r="H32">
        <v>6</v>
      </c>
      <c r="I32">
        <v>284.7</v>
      </c>
      <c r="J32">
        <v>259.077</v>
      </c>
      <c r="K32">
        <v>94.328000000000003</v>
      </c>
      <c r="L32" t="str">
        <f>_xlfn.XLOOKUP($G32, [1]Catalogo!$A$2:$A$2518, [1]Catalogo!$N$2:$N$2518)</f>
        <v>Movie DVD</v>
      </c>
      <c r="M32" t="str">
        <f>_xlfn.XLOOKUP($G32, [1]Catalogo!$A$2:$A$2518, [1]Catalogo!$F$2:$F$2518)</f>
        <v>Silver</v>
      </c>
      <c r="N32" s="4">
        <f t="shared" si="0"/>
        <v>1554.462</v>
      </c>
      <c r="O32" s="4">
        <f t="shared" si="1"/>
        <v>565.96800000000007</v>
      </c>
      <c r="P32" s="4">
        <f t="shared" si="2"/>
        <v>988.49399999999991</v>
      </c>
      <c r="Q32" s="5">
        <f t="shared" si="3"/>
        <v>0.63590747152390981</v>
      </c>
    </row>
    <row r="33" spans="1:17">
      <c r="A33">
        <v>234101</v>
      </c>
      <c r="B33">
        <v>5</v>
      </c>
      <c r="C33" s="3">
        <v>44345</v>
      </c>
      <c r="D33" s="3">
        <v>44347</v>
      </c>
      <c r="E33">
        <v>1601843</v>
      </c>
      <c r="F33">
        <v>999999</v>
      </c>
      <c r="G33">
        <v>1676</v>
      </c>
      <c r="H33">
        <v>3</v>
      </c>
      <c r="I33">
        <v>8.0909999999999993</v>
      </c>
      <c r="J33">
        <v>7.20099</v>
      </c>
      <c r="K33">
        <v>3.7170000000000001</v>
      </c>
      <c r="L33" t="str">
        <f>_xlfn.XLOOKUP($G33, [1]Catalogo!$A$2:$A$2518, [1]Catalogo!$N$2:$N$2518)</f>
        <v>Boxed Games</v>
      </c>
      <c r="M33" t="str">
        <f>_xlfn.XLOOKUP($G33, [1]Catalogo!$A$2:$A$2518, [1]Catalogo!$F$2:$F$2518)</f>
        <v>Red</v>
      </c>
      <c r="N33" s="4">
        <f t="shared" si="0"/>
        <v>21.602969999999999</v>
      </c>
      <c r="O33" s="4">
        <f t="shared" si="1"/>
        <v>11.151</v>
      </c>
      <c r="P33" s="4">
        <f t="shared" si="2"/>
        <v>10.451969999999999</v>
      </c>
      <c r="Q33" s="5">
        <f t="shared" si="3"/>
        <v>0.48382097461599027</v>
      </c>
    </row>
    <row r="34" spans="1:17">
      <c r="A34">
        <v>234400</v>
      </c>
      <c r="B34">
        <v>0</v>
      </c>
      <c r="C34" s="3">
        <v>44348</v>
      </c>
      <c r="D34" s="3">
        <v>44348</v>
      </c>
      <c r="E34">
        <v>1739643</v>
      </c>
      <c r="F34">
        <v>650</v>
      </c>
      <c r="G34">
        <v>1426</v>
      </c>
      <c r="H34">
        <v>3</v>
      </c>
      <c r="I34">
        <v>824.6</v>
      </c>
      <c r="J34">
        <v>824.6</v>
      </c>
      <c r="K34">
        <v>273.20999999999998</v>
      </c>
      <c r="L34" t="str">
        <f>_xlfn.XLOOKUP($G34, [1]Catalogo!$A$2:$A$2518, [1]Catalogo!$N$2:$N$2518)</f>
        <v xml:space="preserve">Touch Screen Phones </v>
      </c>
      <c r="M34" t="str">
        <f>_xlfn.XLOOKUP($G34, [1]Catalogo!$A$2:$A$2518, [1]Catalogo!$F$2:$F$2518)</f>
        <v>Grey</v>
      </c>
      <c r="N34" s="4">
        <f t="shared" si="0"/>
        <v>2473.8000000000002</v>
      </c>
      <c r="O34" s="4">
        <f t="shared" si="1"/>
        <v>819.62999999999988</v>
      </c>
      <c r="P34" s="4">
        <f t="shared" si="2"/>
        <v>1654.1700000000003</v>
      </c>
      <c r="Q34" s="5">
        <f t="shared" si="3"/>
        <v>0.66867572156196953</v>
      </c>
    </row>
    <row r="35" spans="1:17">
      <c r="A35">
        <v>234400</v>
      </c>
      <c r="B35">
        <v>1</v>
      </c>
      <c r="C35" s="3">
        <v>44348</v>
      </c>
      <c r="D35" s="3">
        <v>44348</v>
      </c>
      <c r="E35">
        <v>1739643</v>
      </c>
      <c r="F35">
        <v>650</v>
      </c>
      <c r="G35">
        <v>1440</v>
      </c>
      <c r="H35">
        <v>4</v>
      </c>
      <c r="I35">
        <v>264.60000000000002</v>
      </c>
      <c r="J35">
        <v>254.01599999999999</v>
      </c>
      <c r="K35">
        <v>121.67400000000001</v>
      </c>
      <c r="L35" t="str">
        <f>_xlfn.XLOOKUP($G35, [1]Catalogo!$A$2:$A$2518, [1]Catalogo!$N$2:$N$2518)</f>
        <v xml:space="preserve">Touch Screen Phones </v>
      </c>
      <c r="M35" t="str">
        <f>_xlfn.XLOOKUP($G35, [1]Catalogo!$A$2:$A$2518, [1]Catalogo!$F$2:$F$2518)</f>
        <v>Grey</v>
      </c>
      <c r="N35" s="4">
        <f t="shared" si="0"/>
        <v>1016.064</v>
      </c>
      <c r="O35" s="4">
        <f t="shared" si="1"/>
        <v>486.69600000000003</v>
      </c>
      <c r="P35" s="4">
        <f t="shared" si="2"/>
        <v>529.36799999999994</v>
      </c>
      <c r="Q35" s="5">
        <f t="shared" si="3"/>
        <v>0.52099867724867721</v>
      </c>
    </row>
    <row r="36" spans="1:17">
      <c r="A36">
        <v>234500</v>
      </c>
      <c r="B36">
        <v>0</v>
      </c>
      <c r="C36" s="3">
        <v>44349</v>
      </c>
      <c r="D36" s="3">
        <v>44351</v>
      </c>
      <c r="E36">
        <v>837297</v>
      </c>
      <c r="F36">
        <v>999999</v>
      </c>
      <c r="G36">
        <v>581</v>
      </c>
      <c r="H36">
        <v>5</v>
      </c>
      <c r="I36">
        <v>688.5</v>
      </c>
      <c r="J36">
        <v>681.61500000000001</v>
      </c>
      <c r="K36">
        <v>228.12</v>
      </c>
      <c r="L36" t="str">
        <f>_xlfn.XLOOKUP($G36, [1]Catalogo!$A$2:$A$2518, [1]Catalogo!$N$2:$N$2518)</f>
        <v>Projectors &amp; Screens</v>
      </c>
      <c r="M36" t="str">
        <f>_xlfn.XLOOKUP($G36, [1]Catalogo!$A$2:$A$2518, [1]Catalogo!$F$2:$F$2518)</f>
        <v>Black</v>
      </c>
      <c r="N36" s="4">
        <f t="shared" si="0"/>
        <v>3408.0749999999998</v>
      </c>
      <c r="O36" s="4">
        <f t="shared" si="1"/>
        <v>1140.5999999999999</v>
      </c>
      <c r="P36" s="4">
        <f t="shared" si="2"/>
        <v>2267.4749999999999</v>
      </c>
      <c r="Q36" s="5">
        <f t="shared" si="3"/>
        <v>0.66532426663145616</v>
      </c>
    </row>
    <row r="37" spans="1:17">
      <c r="A37">
        <v>234500</v>
      </c>
      <c r="B37">
        <v>1</v>
      </c>
      <c r="C37" s="3">
        <v>44349</v>
      </c>
      <c r="D37" s="3">
        <v>44351</v>
      </c>
      <c r="E37">
        <v>837297</v>
      </c>
      <c r="F37">
        <v>999999</v>
      </c>
      <c r="G37">
        <v>131</v>
      </c>
      <c r="H37">
        <v>6</v>
      </c>
      <c r="I37">
        <v>190</v>
      </c>
      <c r="J37">
        <v>176.7</v>
      </c>
      <c r="K37">
        <v>96.871499999999997</v>
      </c>
      <c r="L37" t="str">
        <f>_xlfn.XLOOKUP($G37, [1]Catalogo!$A$2:$A$2518, [1]Catalogo!$N$2:$N$2518)</f>
        <v>Televisions</v>
      </c>
      <c r="M37" t="str">
        <f>_xlfn.XLOOKUP($G37, [1]Catalogo!$A$2:$A$2518, [1]Catalogo!$F$2:$F$2518)</f>
        <v>White</v>
      </c>
      <c r="N37" s="4">
        <f t="shared" si="0"/>
        <v>1060.1999999999998</v>
      </c>
      <c r="O37" s="4">
        <f t="shared" si="1"/>
        <v>581.22900000000004</v>
      </c>
      <c r="P37" s="4">
        <f t="shared" si="2"/>
        <v>478.97099999999978</v>
      </c>
      <c r="Q37" s="5">
        <f t="shared" si="3"/>
        <v>0.45177419354838694</v>
      </c>
    </row>
    <row r="38" spans="1:17">
      <c r="A38">
        <v>234600</v>
      </c>
      <c r="B38">
        <v>0</v>
      </c>
      <c r="C38" s="3">
        <v>44350</v>
      </c>
      <c r="D38" s="3">
        <v>44350</v>
      </c>
      <c r="E38">
        <v>354778</v>
      </c>
      <c r="F38">
        <v>90</v>
      </c>
      <c r="G38">
        <v>1409</v>
      </c>
      <c r="H38">
        <v>1</v>
      </c>
      <c r="I38">
        <v>824.6</v>
      </c>
      <c r="J38">
        <v>750.38599999999997</v>
      </c>
      <c r="K38">
        <v>273.20999999999998</v>
      </c>
      <c r="L38" t="str">
        <f>_xlfn.XLOOKUP($G38, [1]Catalogo!$A$2:$A$2518, [1]Catalogo!$N$2:$N$2518)</f>
        <v xml:space="preserve">Touch Screen Phones </v>
      </c>
      <c r="M38" t="str">
        <f>_xlfn.XLOOKUP($G38, [1]Catalogo!$A$2:$A$2518, [1]Catalogo!$F$2:$F$2518)</f>
        <v>Black</v>
      </c>
      <c r="N38" s="4">
        <f t="shared" si="0"/>
        <v>750.38599999999997</v>
      </c>
      <c r="O38" s="4">
        <f t="shared" si="1"/>
        <v>273.20999999999998</v>
      </c>
      <c r="P38" s="4">
        <f t="shared" si="2"/>
        <v>477.17599999999999</v>
      </c>
      <c r="Q38" s="5">
        <f t="shared" si="3"/>
        <v>0.63590738633183452</v>
      </c>
    </row>
    <row r="39" spans="1:17">
      <c r="A39">
        <v>234600</v>
      </c>
      <c r="B39">
        <v>1</v>
      </c>
      <c r="C39" s="3">
        <v>44350</v>
      </c>
      <c r="D39" s="3">
        <v>44350</v>
      </c>
      <c r="E39">
        <v>354778</v>
      </c>
      <c r="F39">
        <v>90</v>
      </c>
      <c r="G39">
        <v>2113</v>
      </c>
      <c r="H39">
        <v>7</v>
      </c>
      <c r="I39">
        <v>457.2</v>
      </c>
      <c r="J39">
        <v>457.2</v>
      </c>
      <c r="K39">
        <v>233.09100000000001</v>
      </c>
      <c r="L39" t="str">
        <f>_xlfn.XLOOKUP($G39, [1]Catalogo!$A$2:$A$2518, [1]Catalogo!$N$2:$N$2518)</f>
        <v>Water Heaters</v>
      </c>
      <c r="M39" t="str">
        <f>_xlfn.XLOOKUP($G39, [1]Catalogo!$A$2:$A$2518, [1]Catalogo!$F$2:$F$2518)</f>
        <v>Red</v>
      </c>
      <c r="N39" s="4">
        <f t="shared" si="0"/>
        <v>3200.4</v>
      </c>
      <c r="O39" s="4">
        <f t="shared" si="1"/>
        <v>1631.6370000000002</v>
      </c>
      <c r="P39" s="4">
        <f t="shared" si="2"/>
        <v>1568.7629999999999</v>
      </c>
      <c r="Q39" s="5">
        <f t="shared" si="3"/>
        <v>0.49017716535433065</v>
      </c>
    </row>
    <row r="40" spans="1:17">
      <c r="A40">
        <v>234601</v>
      </c>
      <c r="B40">
        <v>0</v>
      </c>
      <c r="C40" s="3">
        <v>44350</v>
      </c>
      <c r="D40" s="3">
        <v>44350</v>
      </c>
      <c r="E40">
        <v>381935</v>
      </c>
      <c r="F40">
        <v>74</v>
      </c>
      <c r="G40">
        <v>1435</v>
      </c>
      <c r="H40">
        <v>2</v>
      </c>
      <c r="I40">
        <v>410.2</v>
      </c>
      <c r="J40">
        <v>360.976</v>
      </c>
      <c r="K40">
        <v>188.636</v>
      </c>
      <c r="L40" t="str">
        <f>_xlfn.XLOOKUP($G40, [1]Catalogo!$A$2:$A$2518, [1]Catalogo!$N$2:$N$2518)</f>
        <v xml:space="preserve">Touch Screen Phones </v>
      </c>
      <c r="M40" t="str">
        <f>_xlfn.XLOOKUP($G40, [1]Catalogo!$A$2:$A$2518, [1]Catalogo!$F$2:$F$2518)</f>
        <v>Grey</v>
      </c>
      <c r="N40" s="4">
        <f t="shared" si="0"/>
        <v>721.952</v>
      </c>
      <c r="O40" s="4">
        <f t="shared" si="1"/>
        <v>377.27199999999999</v>
      </c>
      <c r="P40" s="4">
        <f t="shared" si="2"/>
        <v>344.68</v>
      </c>
      <c r="Q40" s="5">
        <f t="shared" si="3"/>
        <v>0.47742786224014894</v>
      </c>
    </row>
    <row r="41" spans="1:17">
      <c r="A41">
        <v>234700</v>
      </c>
      <c r="B41">
        <v>0</v>
      </c>
      <c r="C41" s="3">
        <v>44351</v>
      </c>
      <c r="D41" s="3">
        <v>44356</v>
      </c>
      <c r="E41">
        <v>1726370</v>
      </c>
      <c r="F41">
        <v>999999</v>
      </c>
      <c r="G41">
        <v>1707</v>
      </c>
      <c r="H41">
        <v>3</v>
      </c>
      <c r="I41">
        <v>63.116999999999997</v>
      </c>
      <c r="J41">
        <v>58.067639999999997</v>
      </c>
      <c r="K41">
        <v>29.024999999999999</v>
      </c>
      <c r="L41" t="str">
        <f>_xlfn.XLOOKUP($G41, [1]Catalogo!$A$2:$A$2518, [1]Catalogo!$N$2:$N$2518)</f>
        <v>Download Games</v>
      </c>
      <c r="M41" t="str">
        <f>_xlfn.XLOOKUP($G41, [1]Catalogo!$A$2:$A$2518, [1]Catalogo!$F$2:$F$2518)</f>
        <v>Silver</v>
      </c>
      <c r="N41" s="4">
        <f t="shared" si="0"/>
        <v>174.20292000000001</v>
      </c>
      <c r="O41" s="4">
        <f t="shared" si="1"/>
        <v>87.074999999999989</v>
      </c>
      <c r="P41" s="4">
        <f t="shared" si="2"/>
        <v>87.127920000000017</v>
      </c>
      <c r="Q41" s="5">
        <f t="shared" si="3"/>
        <v>0.50015189182821973</v>
      </c>
    </row>
    <row r="42" spans="1:17">
      <c r="A42">
        <v>234700</v>
      </c>
      <c r="B42">
        <v>1</v>
      </c>
      <c r="C42" s="3">
        <v>44351</v>
      </c>
      <c r="D42" s="3">
        <v>44356</v>
      </c>
      <c r="E42">
        <v>1726370</v>
      </c>
      <c r="F42">
        <v>999999</v>
      </c>
      <c r="G42">
        <v>1156</v>
      </c>
      <c r="H42">
        <v>2</v>
      </c>
      <c r="I42">
        <v>1760</v>
      </c>
      <c r="J42">
        <v>1566.4</v>
      </c>
      <c r="K42">
        <v>583.12099999999998</v>
      </c>
      <c r="L42" t="str">
        <f>_xlfn.XLOOKUP($G42, [1]Catalogo!$A$2:$A$2518, [1]Catalogo!$N$2:$N$2518)</f>
        <v>Camcorders</v>
      </c>
      <c r="M42" t="str">
        <f>_xlfn.XLOOKUP($G42, [1]Catalogo!$A$2:$A$2518, [1]Catalogo!$F$2:$F$2518)</f>
        <v>Black</v>
      </c>
      <c r="N42" s="4">
        <f t="shared" si="0"/>
        <v>3132.8</v>
      </c>
      <c r="O42" s="4">
        <f t="shared" si="1"/>
        <v>1166.242</v>
      </c>
      <c r="P42" s="4">
        <f t="shared" si="2"/>
        <v>1966.5580000000002</v>
      </c>
      <c r="Q42" s="5">
        <f t="shared" si="3"/>
        <v>0.6277317415730338</v>
      </c>
    </row>
    <row r="43" spans="1:17">
      <c r="A43">
        <v>234700</v>
      </c>
      <c r="B43">
        <v>2</v>
      </c>
      <c r="C43" s="3">
        <v>44351</v>
      </c>
      <c r="D43" s="3">
        <v>44356</v>
      </c>
      <c r="E43">
        <v>1726370</v>
      </c>
      <c r="F43">
        <v>999999</v>
      </c>
      <c r="G43">
        <v>425</v>
      </c>
      <c r="H43">
        <v>2</v>
      </c>
      <c r="I43">
        <v>553.5</v>
      </c>
      <c r="J43">
        <v>553.5</v>
      </c>
      <c r="K43">
        <v>282.19499999999999</v>
      </c>
      <c r="L43" t="str">
        <f>_xlfn.XLOOKUP($G43, [1]Catalogo!$A$2:$A$2518, [1]Catalogo!$N$2:$N$2518)</f>
        <v>Desktops</v>
      </c>
      <c r="M43" t="str">
        <f>_xlfn.XLOOKUP($G43, [1]Catalogo!$A$2:$A$2518, [1]Catalogo!$F$2:$F$2518)</f>
        <v>Black</v>
      </c>
      <c r="N43" s="4">
        <f t="shared" si="0"/>
        <v>1107</v>
      </c>
      <c r="O43" s="4">
        <f t="shared" si="1"/>
        <v>564.39</v>
      </c>
      <c r="P43" s="4">
        <f t="shared" si="2"/>
        <v>542.61</v>
      </c>
      <c r="Q43" s="5">
        <f t="shared" si="3"/>
        <v>0.49016260162601627</v>
      </c>
    </row>
    <row r="44" spans="1:17">
      <c r="A44">
        <v>234700</v>
      </c>
      <c r="B44">
        <v>3</v>
      </c>
      <c r="C44" s="3">
        <v>44351</v>
      </c>
      <c r="D44" s="3">
        <v>44356</v>
      </c>
      <c r="E44">
        <v>1726370</v>
      </c>
      <c r="F44">
        <v>999999</v>
      </c>
      <c r="G44">
        <v>453</v>
      </c>
      <c r="H44">
        <v>3</v>
      </c>
      <c r="I44">
        <v>344.85</v>
      </c>
      <c r="J44">
        <v>310.36500000000001</v>
      </c>
      <c r="K44">
        <v>175.815</v>
      </c>
      <c r="L44" t="str">
        <f>_xlfn.XLOOKUP($G44, [1]Catalogo!$A$2:$A$2518, [1]Catalogo!$N$2:$N$2518)</f>
        <v>Desktops</v>
      </c>
      <c r="M44" t="str">
        <f>_xlfn.XLOOKUP($G44, [1]Catalogo!$A$2:$A$2518, [1]Catalogo!$F$2:$F$2518)</f>
        <v>Silver</v>
      </c>
      <c r="N44" s="4">
        <f t="shared" si="0"/>
        <v>931.09500000000003</v>
      </c>
      <c r="O44" s="4">
        <f t="shared" si="1"/>
        <v>527.44499999999994</v>
      </c>
      <c r="P44" s="4">
        <f t="shared" si="2"/>
        <v>403.65000000000009</v>
      </c>
      <c r="Q44" s="5">
        <f t="shared" si="3"/>
        <v>0.43352182108162979</v>
      </c>
    </row>
    <row r="45" spans="1:17">
      <c r="A45">
        <v>234800</v>
      </c>
      <c r="B45">
        <v>0</v>
      </c>
      <c r="C45" s="3">
        <v>44352</v>
      </c>
      <c r="D45" s="3">
        <v>44352</v>
      </c>
      <c r="E45">
        <v>1377621</v>
      </c>
      <c r="F45">
        <v>450</v>
      </c>
      <c r="G45">
        <v>1547</v>
      </c>
      <c r="H45">
        <v>3</v>
      </c>
      <c r="I45">
        <v>357</v>
      </c>
      <c r="J45">
        <v>357</v>
      </c>
      <c r="K45">
        <v>164.178</v>
      </c>
      <c r="L45" t="str">
        <f>_xlfn.XLOOKUP($G45, [1]Catalogo!$A$2:$A$2518, [1]Catalogo!$N$2:$N$2518)</f>
        <v xml:space="preserve">Smart phones &amp; PDAs </v>
      </c>
      <c r="M45" t="str">
        <f>_xlfn.XLOOKUP($G45, [1]Catalogo!$A$2:$A$2518, [1]Catalogo!$F$2:$F$2518)</f>
        <v>Silver</v>
      </c>
      <c r="N45" s="4">
        <f t="shared" si="0"/>
        <v>1071</v>
      </c>
      <c r="O45" s="4">
        <f t="shared" si="1"/>
        <v>492.53399999999999</v>
      </c>
      <c r="P45" s="4">
        <f t="shared" si="2"/>
        <v>578.46600000000001</v>
      </c>
      <c r="Q45" s="5">
        <f t="shared" si="3"/>
        <v>0.54011764705882359</v>
      </c>
    </row>
    <row r="46" spans="1:17">
      <c r="A46">
        <v>234800</v>
      </c>
      <c r="B46">
        <v>1</v>
      </c>
      <c r="C46" s="3">
        <v>44352</v>
      </c>
      <c r="D46" s="3">
        <v>44352</v>
      </c>
      <c r="E46">
        <v>1377621</v>
      </c>
      <c r="F46">
        <v>450</v>
      </c>
      <c r="G46">
        <v>1675</v>
      </c>
      <c r="H46">
        <v>1</v>
      </c>
      <c r="I46">
        <v>6.2009999999999996</v>
      </c>
      <c r="J46">
        <v>6.2009999999999996</v>
      </c>
      <c r="K46">
        <v>2.8530000000000002</v>
      </c>
      <c r="L46" t="str">
        <f>_xlfn.XLOOKUP($G46, [1]Catalogo!$A$2:$A$2518, [1]Catalogo!$N$2:$N$2518)</f>
        <v>Boxed Games</v>
      </c>
      <c r="M46" t="str">
        <f>_xlfn.XLOOKUP($G46, [1]Catalogo!$A$2:$A$2518, [1]Catalogo!$F$2:$F$2518)</f>
        <v>Red</v>
      </c>
      <c r="N46" s="4">
        <f t="shared" si="0"/>
        <v>6.2009999999999996</v>
      </c>
      <c r="O46" s="4">
        <f t="shared" si="1"/>
        <v>2.8530000000000002</v>
      </c>
      <c r="P46" s="4">
        <f t="shared" si="2"/>
        <v>3.3479999999999994</v>
      </c>
      <c r="Q46" s="5">
        <f t="shared" si="3"/>
        <v>0.53991291727140778</v>
      </c>
    </row>
    <row r="47" spans="1:17">
      <c r="A47">
        <v>234801</v>
      </c>
      <c r="B47">
        <v>0</v>
      </c>
      <c r="C47" s="3">
        <v>44352</v>
      </c>
      <c r="D47" s="3">
        <v>44356</v>
      </c>
      <c r="E47">
        <v>350950</v>
      </c>
      <c r="F47">
        <v>999999</v>
      </c>
      <c r="G47">
        <v>5</v>
      </c>
      <c r="H47">
        <v>2</v>
      </c>
      <c r="I47">
        <v>19.413</v>
      </c>
      <c r="J47">
        <v>16.695180000000001</v>
      </c>
      <c r="K47">
        <v>9.9</v>
      </c>
      <c r="L47" t="str">
        <f>_xlfn.XLOOKUP($G47, [1]Catalogo!$A$2:$A$2518, [1]Catalogo!$N$2:$N$2518)</f>
        <v>MP4&amp;MP3</v>
      </c>
      <c r="M47" t="str">
        <f>_xlfn.XLOOKUP($G47, [1]Catalogo!$A$2:$A$2518, [1]Catalogo!$F$2:$F$2518)</f>
        <v>Red</v>
      </c>
      <c r="N47" s="4">
        <f t="shared" si="0"/>
        <v>33.390360000000001</v>
      </c>
      <c r="O47" s="4">
        <f t="shared" si="1"/>
        <v>19.8</v>
      </c>
      <c r="P47" s="4">
        <f t="shared" si="2"/>
        <v>13.59036</v>
      </c>
      <c r="Q47" s="5">
        <f t="shared" si="3"/>
        <v>0.40701447962825199</v>
      </c>
    </row>
    <row r="48" spans="1:17">
      <c r="A48">
        <v>234801</v>
      </c>
      <c r="B48">
        <v>2</v>
      </c>
      <c r="C48" s="3">
        <v>44352</v>
      </c>
      <c r="D48" s="3">
        <v>44356</v>
      </c>
      <c r="E48">
        <v>350950</v>
      </c>
      <c r="F48">
        <v>999999</v>
      </c>
      <c r="G48">
        <v>1024</v>
      </c>
      <c r="H48">
        <v>1</v>
      </c>
      <c r="I48">
        <v>205.59</v>
      </c>
      <c r="J48">
        <v>189.14279999999999</v>
      </c>
      <c r="K48">
        <v>94.545000000000002</v>
      </c>
      <c r="L48" t="str">
        <f>_xlfn.XLOOKUP($G48, [1]Catalogo!$A$2:$A$2518, [1]Catalogo!$N$2:$N$2518)</f>
        <v>Digital Cameras</v>
      </c>
      <c r="M48" t="str">
        <f>_xlfn.XLOOKUP($G48, [1]Catalogo!$A$2:$A$2518, [1]Catalogo!$F$2:$F$2518)</f>
        <v>Green</v>
      </c>
      <c r="N48" s="4">
        <f t="shared" si="0"/>
        <v>189.14279999999999</v>
      </c>
      <c r="O48" s="4">
        <f t="shared" si="1"/>
        <v>94.545000000000002</v>
      </c>
      <c r="P48" s="4">
        <f t="shared" si="2"/>
        <v>94.597799999999992</v>
      </c>
      <c r="Q48" s="5">
        <f t="shared" si="3"/>
        <v>0.50013957708144319</v>
      </c>
    </row>
    <row r="49" spans="1:17">
      <c r="A49">
        <v>235100</v>
      </c>
      <c r="B49">
        <v>0</v>
      </c>
      <c r="C49" s="3">
        <v>44355</v>
      </c>
      <c r="D49" s="3">
        <v>44359</v>
      </c>
      <c r="E49">
        <v>1501830</v>
      </c>
      <c r="F49">
        <v>999999</v>
      </c>
      <c r="G49">
        <v>1523</v>
      </c>
      <c r="H49">
        <v>1</v>
      </c>
      <c r="I49">
        <v>418.6</v>
      </c>
      <c r="J49">
        <v>410.22800000000001</v>
      </c>
      <c r="K49">
        <v>192.5</v>
      </c>
      <c r="L49" t="str">
        <f>_xlfn.XLOOKUP($G49, [1]Catalogo!$A$2:$A$2518, [1]Catalogo!$N$2:$N$2518)</f>
        <v xml:space="preserve">Smart phones &amp; PDAs </v>
      </c>
      <c r="M49" t="str">
        <f>_xlfn.XLOOKUP($G49, [1]Catalogo!$A$2:$A$2518, [1]Catalogo!$F$2:$F$2518)</f>
        <v>Black</v>
      </c>
      <c r="N49" s="4">
        <f t="shared" si="0"/>
        <v>410.22800000000001</v>
      </c>
      <c r="O49" s="4">
        <f t="shared" si="1"/>
        <v>192.5</v>
      </c>
      <c r="P49" s="4">
        <f t="shared" si="2"/>
        <v>217.72800000000001</v>
      </c>
      <c r="Q49" s="5">
        <f t="shared" si="3"/>
        <v>0.53074875435123881</v>
      </c>
    </row>
    <row r="50" spans="1:17">
      <c r="A50">
        <v>235100</v>
      </c>
      <c r="B50">
        <v>1</v>
      </c>
      <c r="C50" s="3">
        <v>44355</v>
      </c>
      <c r="D50" s="3">
        <v>44359</v>
      </c>
      <c r="E50">
        <v>1501830</v>
      </c>
      <c r="F50">
        <v>999999</v>
      </c>
      <c r="G50">
        <v>2004</v>
      </c>
      <c r="H50">
        <v>1</v>
      </c>
      <c r="I50">
        <v>125.991</v>
      </c>
      <c r="J50">
        <v>109.61217000000001</v>
      </c>
      <c r="K50">
        <v>64.233000000000004</v>
      </c>
      <c r="L50" t="str">
        <f>_xlfn.XLOOKUP($G50, [1]Catalogo!$A$2:$A$2518, [1]Catalogo!$N$2:$N$2518)</f>
        <v>Microwaves</v>
      </c>
      <c r="M50" t="str">
        <f>_xlfn.XLOOKUP($G50, [1]Catalogo!$A$2:$A$2518, [1]Catalogo!$F$2:$F$2518)</f>
        <v>Red</v>
      </c>
      <c r="N50" s="4">
        <f t="shared" si="0"/>
        <v>109.61217000000001</v>
      </c>
      <c r="O50" s="4">
        <f t="shared" si="1"/>
        <v>64.233000000000004</v>
      </c>
      <c r="P50" s="4">
        <f t="shared" si="2"/>
        <v>45.379170000000002</v>
      </c>
      <c r="Q50" s="5">
        <f t="shared" si="3"/>
        <v>0.41399755154924861</v>
      </c>
    </row>
    <row r="51" spans="1:17">
      <c r="A51">
        <v>235100</v>
      </c>
      <c r="B51">
        <v>2</v>
      </c>
      <c r="C51" s="3">
        <v>44355</v>
      </c>
      <c r="D51" s="3">
        <v>44359</v>
      </c>
      <c r="E51">
        <v>1501830</v>
      </c>
      <c r="F51">
        <v>999999</v>
      </c>
      <c r="G51">
        <v>460</v>
      </c>
      <c r="H51">
        <v>3</v>
      </c>
      <c r="I51">
        <v>449.85</v>
      </c>
      <c r="J51">
        <v>395.86799999999999</v>
      </c>
      <c r="K51">
        <v>229.35</v>
      </c>
      <c r="L51" t="str">
        <f>_xlfn.XLOOKUP($G51, [1]Catalogo!$A$2:$A$2518, [1]Catalogo!$N$2:$N$2518)</f>
        <v>Desktops</v>
      </c>
      <c r="M51" t="str">
        <f>_xlfn.XLOOKUP($G51, [1]Catalogo!$A$2:$A$2518, [1]Catalogo!$F$2:$F$2518)</f>
        <v>White</v>
      </c>
      <c r="N51" s="4">
        <f t="shared" si="0"/>
        <v>1187.604</v>
      </c>
      <c r="O51" s="4">
        <f t="shared" si="1"/>
        <v>688.05</v>
      </c>
      <c r="P51" s="4">
        <f t="shared" si="2"/>
        <v>499.55400000000009</v>
      </c>
      <c r="Q51" s="5">
        <f t="shared" si="3"/>
        <v>0.42064021340446822</v>
      </c>
    </row>
    <row r="52" spans="1:17">
      <c r="A52">
        <v>235100</v>
      </c>
      <c r="B52">
        <v>3</v>
      </c>
      <c r="C52" s="3">
        <v>44355</v>
      </c>
      <c r="D52" s="3">
        <v>44359</v>
      </c>
      <c r="E52">
        <v>1501830</v>
      </c>
      <c r="F52">
        <v>999999</v>
      </c>
      <c r="G52">
        <v>1235</v>
      </c>
      <c r="H52">
        <v>7</v>
      </c>
      <c r="I52">
        <v>921.8</v>
      </c>
      <c r="J52">
        <v>811.18399999999997</v>
      </c>
      <c r="K52">
        <v>423.90699999999998</v>
      </c>
      <c r="L52" t="str">
        <f>_xlfn.XLOOKUP($G52, [1]Catalogo!$A$2:$A$2518, [1]Catalogo!$N$2:$N$2518)</f>
        <v>Camcorders</v>
      </c>
      <c r="M52" t="str">
        <f>_xlfn.XLOOKUP($G52, [1]Catalogo!$A$2:$A$2518, [1]Catalogo!$F$2:$F$2518)</f>
        <v>Blue</v>
      </c>
      <c r="N52" s="4">
        <f t="shared" si="0"/>
        <v>5678.2879999999996</v>
      </c>
      <c r="O52" s="4">
        <f t="shared" si="1"/>
        <v>2967.3489999999997</v>
      </c>
      <c r="P52" s="4">
        <f t="shared" si="2"/>
        <v>2710.9389999999999</v>
      </c>
      <c r="Q52" s="5">
        <f t="shared" si="3"/>
        <v>0.47742189195053159</v>
      </c>
    </row>
    <row r="53" spans="1:17">
      <c r="A53">
        <v>235200</v>
      </c>
      <c r="B53">
        <v>0</v>
      </c>
      <c r="C53" s="3">
        <v>44356</v>
      </c>
      <c r="D53" s="3">
        <v>44359</v>
      </c>
      <c r="E53">
        <v>968684</v>
      </c>
      <c r="F53">
        <v>999999</v>
      </c>
      <c r="G53">
        <v>1590</v>
      </c>
      <c r="H53">
        <v>3</v>
      </c>
      <c r="I53">
        <v>29.757000000000001</v>
      </c>
      <c r="J53">
        <v>29.757000000000001</v>
      </c>
      <c r="K53">
        <v>9.8539999999999992</v>
      </c>
      <c r="L53" t="str">
        <f>_xlfn.XLOOKUP($G53, [1]Catalogo!$A$2:$A$2518, [1]Catalogo!$N$2:$N$2518)</f>
        <v>Movie DVD</v>
      </c>
      <c r="M53" t="str">
        <f>_xlfn.XLOOKUP($G53, [1]Catalogo!$A$2:$A$2518, [1]Catalogo!$F$2:$F$2518)</f>
        <v>Silver</v>
      </c>
      <c r="N53" s="4">
        <f t="shared" si="0"/>
        <v>89.271000000000001</v>
      </c>
      <c r="O53" s="4">
        <f t="shared" si="1"/>
        <v>29.561999999999998</v>
      </c>
      <c r="P53" s="4">
        <f t="shared" si="2"/>
        <v>59.709000000000003</v>
      </c>
      <c r="Q53" s="5">
        <f t="shared" si="3"/>
        <v>0.66885102664919183</v>
      </c>
    </row>
    <row r="54" spans="1:17">
      <c r="A54">
        <v>235201</v>
      </c>
      <c r="B54">
        <v>0</v>
      </c>
      <c r="C54" s="3">
        <v>44356</v>
      </c>
      <c r="D54" s="3">
        <v>44356</v>
      </c>
      <c r="E54">
        <v>1529154</v>
      </c>
      <c r="F54">
        <v>510</v>
      </c>
      <c r="G54">
        <v>1656</v>
      </c>
      <c r="H54">
        <v>7</v>
      </c>
      <c r="I54">
        <v>207.98699999999999</v>
      </c>
      <c r="J54">
        <v>207.98699999999999</v>
      </c>
      <c r="K54">
        <v>95.641000000000005</v>
      </c>
      <c r="L54" t="str">
        <f>_xlfn.XLOOKUP($G54, [1]Catalogo!$A$2:$A$2518, [1]Catalogo!$N$2:$N$2518)</f>
        <v>Movie DVD</v>
      </c>
      <c r="M54" t="str">
        <f>_xlfn.XLOOKUP($G54, [1]Catalogo!$A$2:$A$2518, [1]Catalogo!$F$2:$F$2518)</f>
        <v>White</v>
      </c>
      <c r="N54" s="4">
        <f t="shared" si="0"/>
        <v>1455.9089999999999</v>
      </c>
      <c r="O54" s="4">
        <f t="shared" si="1"/>
        <v>669.48700000000008</v>
      </c>
      <c r="P54" s="4">
        <f t="shared" si="2"/>
        <v>786.4219999999998</v>
      </c>
      <c r="Q54" s="5">
        <f t="shared" si="3"/>
        <v>0.54015875992249507</v>
      </c>
    </row>
    <row r="55" spans="1:17">
      <c r="A55">
        <v>235201</v>
      </c>
      <c r="B55">
        <v>1</v>
      </c>
      <c r="C55" s="3">
        <v>44356</v>
      </c>
      <c r="D55" s="3">
        <v>44356</v>
      </c>
      <c r="E55">
        <v>1529154</v>
      </c>
      <c r="F55">
        <v>510</v>
      </c>
      <c r="G55">
        <v>1589</v>
      </c>
      <c r="H55">
        <v>3</v>
      </c>
      <c r="I55">
        <v>12.987</v>
      </c>
      <c r="J55">
        <v>12.20778</v>
      </c>
      <c r="K55">
        <v>6.617</v>
      </c>
      <c r="L55" t="str">
        <f>_xlfn.XLOOKUP($G55, [1]Catalogo!$A$2:$A$2518, [1]Catalogo!$N$2:$N$2518)</f>
        <v>Movie DVD</v>
      </c>
      <c r="M55" t="str">
        <f>_xlfn.XLOOKUP($G55, [1]Catalogo!$A$2:$A$2518, [1]Catalogo!$F$2:$F$2518)</f>
        <v>Silver</v>
      </c>
      <c r="N55" s="4">
        <f t="shared" si="0"/>
        <v>36.623339999999999</v>
      </c>
      <c r="O55" s="4">
        <f t="shared" si="1"/>
        <v>19.850999999999999</v>
      </c>
      <c r="P55" s="4">
        <f t="shared" si="2"/>
        <v>16.77234</v>
      </c>
      <c r="Q55" s="5">
        <f t="shared" si="3"/>
        <v>0.45796860690477714</v>
      </c>
    </row>
    <row r="56" spans="1:17">
      <c r="A56">
        <v>235300</v>
      </c>
      <c r="B56">
        <v>0</v>
      </c>
      <c r="C56" s="3">
        <v>44357</v>
      </c>
      <c r="D56" s="3">
        <v>44357</v>
      </c>
      <c r="E56">
        <v>44738</v>
      </c>
      <c r="F56">
        <v>35</v>
      </c>
      <c r="G56">
        <v>1689</v>
      </c>
      <c r="H56">
        <v>2</v>
      </c>
      <c r="I56">
        <v>4.4820000000000002</v>
      </c>
      <c r="J56">
        <v>4.4820000000000002</v>
      </c>
      <c r="K56">
        <v>2.286</v>
      </c>
      <c r="L56" t="str">
        <f>_xlfn.XLOOKUP($G56, [1]Catalogo!$A$2:$A$2518, [1]Catalogo!$N$2:$N$2518)</f>
        <v>Boxed Games</v>
      </c>
      <c r="M56" t="str">
        <f>_xlfn.XLOOKUP($G56, [1]Catalogo!$A$2:$A$2518, [1]Catalogo!$F$2:$F$2518)</f>
        <v>Yellow</v>
      </c>
      <c r="N56" s="4">
        <f t="shared" si="0"/>
        <v>8.9640000000000004</v>
      </c>
      <c r="O56" s="4">
        <f t="shared" si="1"/>
        <v>4.5720000000000001</v>
      </c>
      <c r="P56" s="4">
        <f t="shared" si="2"/>
        <v>4.3920000000000003</v>
      </c>
      <c r="Q56" s="5">
        <f t="shared" si="3"/>
        <v>0.48995983935742976</v>
      </c>
    </row>
    <row r="57" spans="1:17">
      <c r="A57">
        <v>235300</v>
      </c>
      <c r="B57">
        <v>1</v>
      </c>
      <c r="C57" s="3">
        <v>44357</v>
      </c>
      <c r="D57" s="3">
        <v>44357</v>
      </c>
      <c r="E57">
        <v>44738</v>
      </c>
      <c r="F57">
        <v>35</v>
      </c>
      <c r="G57">
        <v>1391</v>
      </c>
      <c r="H57">
        <v>2</v>
      </c>
      <c r="I57">
        <v>55.985999999999997</v>
      </c>
      <c r="J57">
        <v>55.985999999999997</v>
      </c>
      <c r="K57">
        <v>25.745999999999999</v>
      </c>
      <c r="L57" t="str">
        <f>_xlfn.XLOOKUP($G57, [1]Catalogo!$A$2:$A$2518, [1]Catalogo!$N$2:$N$2518)</f>
        <v>Home &amp; Office Phones</v>
      </c>
      <c r="M57" t="str">
        <f>_xlfn.XLOOKUP($G57, [1]Catalogo!$A$2:$A$2518, [1]Catalogo!$F$2:$F$2518)</f>
        <v>Grey</v>
      </c>
      <c r="N57" s="4">
        <f t="shared" si="0"/>
        <v>111.97199999999999</v>
      </c>
      <c r="O57" s="4">
        <f t="shared" si="1"/>
        <v>51.491999999999997</v>
      </c>
      <c r="P57" s="4">
        <f t="shared" si="2"/>
        <v>60.48</v>
      </c>
      <c r="Q57" s="5">
        <f t="shared" si="3"/>
        <v>0.54013503375843963</v>
      </c>
    </row>
    <row r="58" spans="1:17">
      <c r="A58">
        <v>235300</v>
      </c>
      <c r="B58">
        <v>2</v>
      </c>
      <c r="C58" s="3">
        <v>44357</v>
      </c>
      <c r="D58" s="3">
        <v>44357</v>
      </c>
      <c r="E58">
        <v>44738</v>
      </c>
      <c r="F58">
        <v>35</v>
      </c>
      <c r="G58">
        <v>1694</v>
      </c>
      <c r="H58">
        <v>3</v>
      </c>
      <c r="I58">
        <v>7.992</v>
      </c>
      <c r="J58">
        <v>7.0329600000000001</v>
      </c>
      <c r="K58">
        <v>3.6720000000000002</v>
      </c>
      <c r="L58" t="str">
        <f>_xlfn.XLOOKUP($G58, [1]Catalogo!$A$2:$A$2518, [1]Catalogo!$N$2:$N$2518)</f>
        <v>Boxed Games</v>
      </c>
      <c r="M58" t="str">
        <f>_xlfn.XLOOKUP($G58, [1]Catalogo!$A$2:$A$2518, [1]Catalogo!$F$2:$F$2518)</f>
        <v>Black</v>
      </c>
      <c r="N58" s="4">
        <f t="shared" si="0"/>
        <v>21.098880000000001</v>
      </c>
      <c r="O58" s="4">
        <f t="shared" si="1"/>
        <v>11.016</v>
      </c>
      <c r="P58" s="4">
        <f t="shared" si="2"/>
        <v>10.082880000000001</v>
      </c>
      <c r="Q58" s="5">
        <f t="shared" si="3"/>
        <v>0.47788697788697793</v>
      </c>
    </row>
    <row r="59" spans="1:17">
      <c r="A59">
        <v>235301</v>
      </c>
      <c r="B59">
        <v>0</v>
      </c>
      <c r="C59" s="3">
        <v>44357</v>
      </c>
      <c r="D59" s="3">
        <v>44359</v>
      </c>
      <c r="E59">
        <v>905649</v>
      </c>
      <c r="F59">
        <v>999999</v>
      </c>
      <c r="G59">
        <v>1712</v>
      </c>
      <c r="H59">
        <v>3</v>
      </c>
      <c r="I59">
        <v>63.116999999999997</v>
      </c>
      <c r="J59">
        <v>56.174129999999998</v>
      </c>
      <c r="K59">
        <v>29.024999999999999</v>
      </c>
      <c r="L59" t="str">
        <f>_xlfn.XLOOKUP($G59, [1]Catalogo!$A$2:$A$2518, [1]Catalogo!$N$2:$N$2518)</f>
        <v>Download Games</v>
      </c>
      <c r="M59" t="str">
        <f>_xlfn.XLOOKUP($G59, [1]Catalogo!$A$2:$A$2518, [1]Catalogo!$F$2:$F$2518)</f>
        <v>Silver</v>
      </c>
      <c r="N59" s="4">
        <f t="shared" si="0"/>
        <v>168.52239</v>
      </c>
      <c r="O59" s="4">
        <f t="shared" si="1"/>
        <v>87.074999999999989</v>
      </c>
      <c r="P59" s="4">
        <f t="shared" si="2"/>
        <v>81.447390000000013</v>
      </c>
      <c r="Q59" s="5">
        <f t="shared" si="3"/>
        <v>0.48330307919321586</v>
      </c>
    </row>
    <row r="60" spans="1:17">
      <c r="A60">
        <v>235301</v>
      </c>
      <c r="B60">
        <v>1</v>
      </c>
      <c r="C60" s="3">
        <v>44357</v>
      </c>
      <c r="D60" s="3">
        <v>44359</v>
      </c>
      <c r="E60">
        <v>905649</v>
      </c>
      <c r="F60">
        <v>999999</v>
      </c>
      <c r="G60">
        <v>2498</v>
      </c>
      <c r="H60">
        <v>1</v>
      </c>
      <c r="I60">
        <v>33.207999999999998</v>
      </c>
      <c r="J60">
        <v>33.207999999999998</v>
      </c>
      <c r="K60">
        <v>16.925999999999998</v>
      </c>
      <c r="L60" t="str">
        <f>_xlfn.XLOOKUP($G60, [1]Catalogo!$A$2:$A$2518, [1]Catalogo!$N$2:$N$2518)</f>
        <v>Cell phones Accessories</v>
      </c>
      <c r="M60" t="str">
        <f>_xlfn.XLOOKUP($G60, [1]Catalogo!$A$2:$A$2518, [1]Catalogo!$F$2:$F$2518)</f>
        <v>Black</v>
      </c>
      <c r="N60" s="4">
        <f t="shared" si="0"/>
        <v>33.207999999999998</v>
      </c>
      <c r="O60" s="4">
        <f t="shared" si="1"/>
        <v>16.925999999999998</v>
      </c>
      <c r="P60" s="4">
        <f t="shared" si="2"/>
        <v>16.282</v>
      </c>
      <c r="Q60" s="5">
        <f t="shared" si="3"/>
        <v>0.4903035413153457</v>
      </c>
    </row>
    <row r="61" spans="1:17">
      <c r="A61">
        <v>235400</v>
      </c>
      <c r="B61">
        <v>0</v>
      </c>
      <c r="C61" s="3">
        <v>44358</v>
      </c>
      <c r="D61" s="3">
        <v>44358</v>
      </c>
      <c r="E61">
        <v>1853019</v>
      </c>
      <c r="F61">
        <v>570</v>
      </c>
      <c r="G61">
        <v>1468</v>
      </c>
      <c r="H61">
        <v>1</v>
      </c>
      <c r="I61">
        <v>264.60000000000002</v>
      </c>
      <c r="J61">
        <v>232.84800000000001</v>
      </c>
      <c r="K61">
        <v>121.67400000000001</v>
      </c>
      <c r="L61" t="str">
        <f>_xlfn.XLOOKUP($G61, [1]Catalogo!$A$2:$A$2518, [1]Catalogo!$N$2:$N$2518)</f>
        <v xml:space="preserve">Touch Screen Phones </v>
      </c>
      <c r="M61" t="str">
        <f>_xlfn.XLOOKUP($G61, [1]Catalogo!$A$2:$A$2518, [1]Catalogo!$F$2:$F$2518)</f>
        <v>Black</v>
      </c>
      <c r="N61" s="4">
        <f t="shared" si="0"/>
        <v>232.84800000000001</v>
      </c>
      <c r="O61" s="4">
        <f t="shared" si="1"/>
        <v>121.67400000000001</v>
      </c>
      <c r="P61" s="4">
        <f t="shared" si="2"/>
        <v>111.17400000000001</v>
      </c>
      <c r="Q61" s="5">
        <f t="shared" si="3"/>
        <v>0.47745310245310246</v>
      </c>
    </row>
    <row r="62" spans="1:17">
      <c r="A62">
        <v>235500</v>
      </c>
      <c r="B62">
        <v>0</v>
      </c>
      <c r="C62" s="3">
        <v>44359</v>
      </c>
      <c r="D62" s="3">
        <v>44359</v>
      </c>
      <c r="E62">
        <v>875316</v>
      </c>
      <c r="F62">
        <v>320</v>
      </c>
      <c r="G62">
        <v>1748</v>
      </c>
      <c r="H62">
        <v>5</v>
      </c>
      <c r="I62">
        <v>98.1</v>
      </c>
      <c r="J62">
        <v>88.29</v>
      </c>
      <c r="K62">
        <v>32.499000000000002</v>
      </c>
      <c r="L62" t="str">
        <f>_xlfn.XLOOKUP($G62, [1]Catalogo!$A$2:$A$2518, [1]Catalogo!$N$2:$N$2518)</f>
        <v>Download Games</v>
      </c>
      <c r="M62" t="str">
        <f>_xlfn.XLOOKUP($G62, [1]Catalogo!$A$2:$A$2518, [1]Catalogo!$F$2:$F$2518)</f>
        <v>Black</v>
      </c>
      <c r="N62" s="4">
        <f t="shared" si="0"/>
        <v>441.45000000000005</v>
      </c>
      <c r="O62" s="4">
        <f t="shared" si="1"/>
        <v>162.495</v>
      </c>
      <c r="P62" s="4">
        <f t="shared" si="2"/>
        <v>278.95500000000004</v>
      </c>
      <c r="Q62" s="5">
        <f t="shared" si="3"/>
        <v>0.63190621814475023</v>
      </c>
    </row>
    <row r="63" spans="1:17">
      <c r="A63">
        <v>235500</v>
      </c>
      <c r="B63">
        <v>1</v>
      </c>
      <c r="C63" s="3">
        <v>44359</v>
      </c>
      <c r="D63" s="3">
        <v>44359</v>
      </c>
      <c r="E63">
        <v>875316</v>
      </c>
      <c r="F63">
        <v>320</v>
      </c>
      <c r="G63">
        <v>425</v>
      </c>
      <c r="H63">
        <v>3</v>
      </c>
      <c r="I63">
        <v>553.5</v>
      </c>
      <c r="J63">
        <v>553.5</v>
      </c>
      <c r="K63">
        <v>282.19499999999999</v>
      </c>
      <c r="L63" t="str">
        <f>_xlfn.XLOOKUP($G63, [1]Catalogo!$A$2:$A$2518, [1]Catalogo!$N$2:$N$2518)</f>
        <v>Desktops</v>
      </c>
      <c r="M63" t="str">
        <f>_xlfn.XLOOKUP($G63, [1]Catalogo!$A$2:$A$2518, [1]Catalogo!$F$2:$F$2518)</f>
        <v>Black</v>
      </c>
      <c r="N63" s="4">
        <f t="shared" si="0"/>
        <v>1660.5</v>
      </c>
      <c r="O63" s="4">
        <f t="shared" si="1"/>
        <v>846.58500000000004</v>
      </c>
      <c r="P63" s="4">
        <f t="shared" si="2"/>
        <v>813.91499999999996</v>
      </c>
      <c r="Q63" s="5">
        <f t="shared" si="3"/>
        <v>0.49016260162601621</v>
      </c>
    </row>
    <row r="64" spans="1:17">
      <c r="A64">
        <v>235501</v>
      </c>
      <c r="B64">
        <v>0</v>
      </c>
      <c r="C64" s="3">
        <v>44359</v>
      </c>
      <c r="D64" s="3">
        <v>44359</v>
      </c>
      <c r="E64">
        <v>1069798</v>
      </c>
      <c r="F64">
        <v>390</v>
      </c>
      <c r="G64">
        <v>419</v>
      </c>
      <c r="H64">
        <v>2</v>
      </c>
      <c r="I64">
        <v>553.5</v>
      </c>
      <c r="J64">
        <v>553.5</v>
      </c>
      <c r="K64">
        <v>282.19499999999999</v>
      </c>
      <c r="L64" t="str">
        <f>_xlfn.XLOOKUP($G64, [1]Catalogo!$A$2:$A$2518, [1]Catalogo!$N$2:$N$2518)</f>
        <v>Desktops</v>
      </c>
      <c r="M64" t="str">
        <f>_xlfn.XLOOKUP($G64, [1]Catalogo!$A$2:$A$2518, [1]Catalogo!$F$2:$F$2518)</f>
        <v>Silver</v>
      </c>
      <c r="N64" s="4">
        <f t="shared" si="0"/>
        <v>1107</v>
      </c>
      <c r="O64" s="4">
        <f t="shared" si="1"/>
        <v>564.39</v>
      </c>
      <c r="P64" s="4">
        <f t="shared" si="2"/>
        <v>542.61</v>
      </c>
      <c r="Q64" s="5">
        <f t="shared" si="3"/>
        <v>0.49016260162601627</v>
      </c>
    </row>
    <row r="65" spans="1:17">
      <c r="A65">
        <v>235501</v>
      </c>
      <c r="B65">
        <v>1</v>
      </c>
      <c r="C65" s="3">
        <v>44359</v>
      </c>
      <c r="D65" s="3">
        <v>44359</v>
      </c>
      <c r="E65">
        <v>1069798</v>
      </c>
      <c r="F65">
        <v>390</v>
      </c>
      <c r="G65">
        <v>2102</v>
      </c>
      <c r="H65">
        <v>2</v>
      </c>
      <c r="I65">
        <v>711.9</v>
      </c>
      <c r="J65">
        <v>626.47199999999998</v>
      </c>
      <c r="K65">
        <v>327.375</v>
      </c>
      <c r="L65" t="str">
        <f>_xlfn.XLOOKUP($G65, [1]Catalogo!$A$2:$A$2518, [1]Catalogo!$N$2:$N$2518)</f>
        <v>Water Heaters</v>
      </c>
      <c r="M65" t="str">
        <f>_xlfn.XLOOKUP($G65, [1]Catalogo!$A$2:$A$2518, [1]Catalogo!$F$2:$F$2518)</f>
        <v>Silver</v>
      </c>
      <c r="N65" s="4">
        <f t="shared" si="0"/>
        <v>1252.944</v>
      </c>
      <c r="O65" s="4">
        <f t="shared" si="1"/>
        <v>654.75</v>
      </c>
      <c r="P65" s="4">
        <f t="shared" si="2"/>
        <v>598.19399999999996</v>
      </c>
      <c r="Q65" s="5">
        <f t="shared" si="3"/>
        <v>0.47743075508562233</v>
      </c>
    </row>
    <row r="66" spans="1:17">
      <c r="A66">
        <v>235501</v>
      </c>
      <c r="B66">
        <v>2</v>
      </c>
      <c r="C66" s="3">
        <v>44359</v>
      </c>
      <c r="D66" s="3">
        <v>44359</v>
      </c>
      <c r="E66">
        <v>1069798</v>
      </c>
      <c r="F66">
        <v>390</v>
      </c>
      <c r="G66">
        <v>1660</v>
      </c>
      <c r="H66">
        <v>3</v>
      </c>
      <c r="I66">
        <v>376.98700000000002</v>
      </c>
      <c r="J66">
        <v>376.98700000000002</v>
      </c>
      <c r="K66">
        <v>124.904</v>
      </c>
      <c r="L66" t="str">
        <f>_xlfn.XLOOKUP($G66, [1]Catalogo!$A$2:$A$2518, [1]Catalogo!$N$2:$N$2518)</f>
        <v>Movie DVD</v>
      </c>
      <c r="M66" t="str">
        <f>_xlfn.XLOOKUP($G66, [1]Catalogo!$A$2:$A$2518, [1]Catalogo!$F$2:$F$2518)</f>
        <v>White</v>
      </c>
      <c r="N66" s="4">
        <f t="shared" si="0"/>
        <v>1130.961</v>
      </c>
      <c r="O66" s="4">
        <f t="shared" si="1"/>
        <v>374.71199999999999</v>
      </c>
      <c r="P66" s="4">
        <f t="shared" si="2"/>
        <v>756.24900000000002</v>
      </c>
      <c r="Q66" s="5">
        <f t="shared" si="3"/>
        <v>0.66867823028380291</v>
      </c>
    </row>
    <row r="67" spans="1:17">
      <c r="A67">
        <v>235501</v>
      </c>
      <c r="B67">
        <v>3</v>
      </c>
      <c r="C67" s="3">
        <v>44359</v>
      </c>
      <c r="D67" s="3">
        <v>44359</v>
      </c>
      <c r="E67">
        <v>1069798</v>
      </c>
      <c r="F67">
        <v>390</v>
      </c>
      <c r="G67">
        <v>1658</v>
      </c>
      <c r="H67">
        <v>6</v>
      </c>
      <c r="I67">
        <v>142.98699999999999</v>
      </c>
      <c r="J67">
        <v>142.98699999999999</v>
      </c>
      <c r="K67">
        <v>72.903999999999996</v>
      </c>
      <c r="L67" t="str">
        <f>_xlfn.XLOOKUP($G67, [1]Catalogo!$A$2:$A$2518, [1]Catalogo!$N$2:$N$2518)</f>
        <v>Movie DVD</v>
      </c>
      <c r="M67" t="str">
        <f>_xlfn.XLOOKUP($G67, [1]Catalogo!$A$2:$A$2518, [1]Catalogo!$F$2:$F$2518)</f>
        <v>White</v>
      </c>
      <c r="N67" s="4">
        <f t="shared" ref="N67:N130" si="4">+H67*J67</f>
        <v>857.92200000000003</v>
      </c>
      <c r="O67" s="4">
        <f t="shared" ref="O67:O130" si="5">+H67*K67</f>
        <v>437.42399999999998</v>
      </c>
      <c r="P67" s="4">
        <f t="shared" ref="P67:P130" si="6">+N67-O67</f>
        <v>420.49800000000005</v>
      </c>
      <c r="Q67" s="5">
        <f t="shared" ref="Q67:Q130" si="7">+P67/N67</f>
        <v>0.49013546686062376</v>
      </c>
    </row>
    <row r="68" spans="1:17">
      <c r="A68">
        <v>235501</v>
      </c>
      <c r="B68">
        <v>4</v>
      </c>
      <c r="C68" s="3">
        <v>44359</v>
      </c>
      <c r="D68" s="3">
        <v>44359</v>
      </c>
      <c r="E68">
        <v>1069798</v>
      </c>
      <c r="F68">
        <v>390</v>
      </c>
      <c r="G68">
        <v>1481</v>
      </c>
      <c r="H68">
        <v>5</v>
      </c>
      <c r="I68">
        <v>320.60000000000002</v>
      </c>
      <c r="J68">
        <v>320.60000000000002</v>
      </c>
      <c r="K68">
        <v>147.434</v>
      </c>
      <c r="L68" t="str">
        <f>_xlfn.XLOOKUP($G68, [1]Catalogo!$A$2:$A$2518, [1]Catalogo!$N$2:$N$2518)</f>
        <v xml:space="preserve">Smart phones &amp; PDAs </v>
      </c>
      <c r="M68" t="str">
        <f>_xlfn.XLOOKUP($G68, [1]Catalogo!$A$2:$A$2518, [1]Catalogo!$F$2:$F$2518)</f>
        <v>Grey</v>
      </c>
      <c r="N68" s="4">
        <f t="shared" si="4"/>
        <v>1603</v>
      </c>
      <c r="O68" s="4">
        <f t="shared" si="5"/>
        <v>737.17</v>
      </c>
      <c r="P68" s="4">
        <f t="shared" si="6"/>
        <v>865.83</v>
      </c>
      <c r="Q68" s="5">
        <f t="shared" si="7"/>
        <v>0.54013100436681227</v>
      </c>
    </row>
    <row r="69" spans="1:17">
      <c r="A69">
        <v>235501</v>
      </c>
      <c r="B69">
        <v>5</v>
      </c>
      <c r="C69" s="3">
        <v>44359</v>
      </c>
      <c r="D69" s="3">
        <v>44359</v>
      </c>
      <c r="E69">
        <v>1069798</v>
      </c>
      <c r="F69">
        <v>390</v>
      </c>
      <c r="G69">
        <v>2316</v>
      </c>
      <c r="H69">
        <v>1</v>
      </c>
      <c r="I69">
        <v>71.954999999999998</v>
      </c>
      <c r="J69">
        <v>64.039950000000005</v>
      </c>
      <c r="K69">
        <v>36.683999999999997</v>
      </c>
      <c r="L69" t="str">
        <f>_xlfn.XLOOKUP($G69, [1]Catalogo!$A$2:$A$2518, [1]Catalogo!$N$2:$N$2518)</f>
        <v>Lamps</v>
      </c>
      <c r="M69" t="str">
        <f>_xlfn.XLOOKUP($G69, [1]Catalogo!$A$2:$A$2518, [1]Catalogo!$F$2:$F$2518)</f>
        <v>Black</v>
      </c>
      <c r="N69" s="4">
        <f t="shared" si="4"/>
        <v>64.039950000000005</v>
      </c>
      <c r="O69" s="4">
        <f t="shared" si="5"/>
        <v>36.683999999999997</v>
      </c>
      <c r="P69" s="4">
        <f t="shared" si="6"/>
        <v>27.355950000000007</v>
      </c>
      <c r="Q69" s="5">
        <f t="shared" si="7"/>
        <v>0.42717007118212935</v>
      </c>
    </row>
    <row r="70" spans="1:17">
      <c r="A70">
        <v>235501</v>
      </c>
      <c r="B70">
        <v>6</v>
      </c>
      <c r="C70" s="3">
        <v>44359</v>
      </c>
      <c r="D70" s="3">
        <v>44359</v>
      </c>
      <c r="E70">
        <v>1069798</v>
      </c>
      <c r="F70">
        <v>390</v>
      </c>
      <c r="G70">
        <v>116</v>
      </c>
      <c r="H70">
        <v>2</v>
      </c>
      <c r="I70">
        <v>161.4905</v>
      </c>
      <c r="J70">
        <v>161.4905</v>
      </c>
      <c r="K70">
        <v>82.336500000000001</v>
      </c>
      <c r="L70" t="str">
        <f>_xlfn.XLOOKUP($G70, [1]Catalogo!$A$2:$A$2518, [1]Catalogo!$N$2:$N$2518)</f>
        <v>Televisions</v>
      </c>
      <c r="M70" t="str">
        <f>_xlfn.XLOOKUP($G70, [1]Catalogo!$A$2:$A$2518, [1]Catalogo!$F$2:$F$2518)</f>
        <v>Silver</v>
      </c>
      <c r="N70" s="4">
        <f t="shared" si="4"/>
        <v>322.98099999999999</v>
      </c>
      <c r="O70" s="4">
        <f t="shared" si="5"/>
        <v>164.673</v>
      </c>
      <c r="P70" s="4">
        <f t="shared" si="6"/>
        <v>158.30799999999999</v>
      </c>
      <c r="Q70" s="5">
        <f t="shared" si="7"/>
        <v>0.49014647920465909</v>
      </c>
    </row>
    <row r="71" spans="1:17">
      <c r="A71">
        <v>235502</v>
      </c>
      <c r="B71">
        <v>0</v>
      </c>
      <c r="C71" s="3">
        <v>44359</v>
      </c>
      <c r="D71" s="3">
        <v>44359</v>
      </c>
      <c r="E71">
        <v>757402</v>
      </c>
      <c r="F71">
        <v>300</v>
      </c>
      <c r="G71">
        <v>437</v>
      </c>
      <c r="H71">
        <v>3</v>
      </c>
      <c r="I71">
        <v>749.85</v>
      </c>
      <c r="J71">
        <v>749.85</v>
      </c>
      <c r="K71">
        <v>382.29</v>
      </c>
      <c r="L71" t="str">
        <f>_xlfn.XLOOKUP($G71, [1]Catalogo!$A$2:$A$2518, [1]Catalogo!$N$2:$N$2518)</f>
        <v>Desktops</v>
      </c>
      <c r="M71" t="str">
        <f>_xlfn.XLOOKUP($G71, [1]Catalogo!$A$2:$A$2518, [1]Catalogo!$F$2:$F$2518)</f>
        <v>White</v>
      </c>
      <c r="N71" s="4">
        <f t="shared" si="4"/>
        <v>2249.5500000000002</v>
      </c>
      <c r="O71" s="4">
        <f t="shared" si="5"/>
        <v>1146.8700000000001</v>
      </c>
      <c r="P71" s="4">
        <f t="shared" si="6"/>
        <v>1102.68</v>
      </c>
      <c r="Q71" s="5">
        <f t="shared" si="7"/>
        <v>0.49017803560712142</v>
      </c>
    </row>
    <row r="72" spans="1:17">
      <c r="A72">
        <v>235502</v>
      </c>
      <c r="B72">
        <v>1</v>
      </c>
      <c r="C72" s="3">
        <v>44359</v>
      </c>
      <c r="D72" s="3">
        <v>44359</v>
      </c>
      <c r="E72">
        <v>757402</v>
      </c>
      <c r="F72">
        <v>300</v>
      </c>
      <c r="G72">
        <v>1600</v>
      </c>
      <c r="H72">
        <v>5</v>
      </c>
      <c r="I72">
        <v>75.244</v>
      </c>
      <c r="J72">
        <v>75.244</v>
      </c>
      <c r="K72">
        <v>34.606000000000002</v>
      </c>
      <c r="L72" t="str">
        <f>_xlfn.XLOOKUP($G72, [1]Catalogo!$A$2:$A$2518, [1]Catalogo!$N$2:$N$2518)</f>
        <v>Movie DVD</v>
      </c>
      <c r="M72" t="str">
        <f>_xlfn.XLOOKUP($G72, [1]Catalogo!$A$2:$A$2518, [1]Catalogo!$F$2:$F$2518)</f>
        <v>Silver</v>
      </c>
      <c r="N72" s="4">
        <f t="shared" si="4"/>
        <v>376.22</v>
      </c>
      <c r="O72" s="4">
        <f t="shared" si="5"/>
        <v>173.03</v>
      </c>
      <c r="P72" s="4">
        <f t="shared" si="6"/>
        <v>203.19000000000003</v>
      </c>
      <c r="Q72" s="5">
        <f t="shared" si="7"/>
        <v>0.54008293020041465</v>
      </c>
    </row>
    <row r="73" spans="1:17">
      <c r="A73">
        <v>235502</v>
      </c>
      <c r="B73">
        <v>2</v>
      </c>
      <c r="C73" s="3">
        <v>44359</v>
      </c>
      <c r="D73" s="3">
        <v>44359</v>
      </c>
      <c r="E73">
        <v>757402</v>
      </c>
      <c r="F73">
        <v>300</v>
      </c>
      <c r="G73">
        <v>1439</v>
      </c>
      <c r="H73">
        <v>1</v>
      </c>
      <c r="I73">
        <v>421.4</v>
      </c>
      <c r="J73">
        <v>383.47399999999999</v>
      </c>
      <c r="K73">
        <v>193.78800000000001</v>
      </c>
      <c r="L73" t="str">
        <f>_xlfn.XLOOKUP($G73, [1]Catalogo!$A$2:$A$2518, [1]Catalogo!$N$2:$N$2518)</f>
        <v xml:space="preserve">Touch Screen Phones </v>
      </c>
      <c r="M73" t="str">
        <f>_xlfn.XLOOKUP($G73, [1]Catalogo!$A$2:$A$2518, [1]Catalogo!$F$2:$F$2518)</f>
        <v>Grey</v>
      </c>
      <c r="N73" s="4">
        <f t="shared" si="4"/>
        <v>383.47399999999999</v>
      </c>
      <c r="O73" s="4">
        <f t="shared" si="5"/>
        <v>193.78800000000001</v>
      </c>
      <c r="P73" s="4">
        <f t="shared" si="6"/>
        <v>189.68599999999998</v>
      </c>
      <c r="Q73" s="5">
        <f t="shared" si="7"/>
        <v>0.4946515278741192</v>
      </c>
    </row>
    <row r="74" spans="1:17">
      <c r="A74">
        <v>235800</v>
      </c>
      <c r="B74">
        <v>0</v>
      </c>
      <c r="C74" s="3">
        <v>44362</v>
      </c>
      <c r="D74" s="3">
        <v>44364</v>
      </c>
      <c r="E74">
        <v>2097061</v>
      </c>
      <c r="F74">
        <v>999999</v>
      </c>
      <c r="G74">
        <v>165</v>
      </c>
      <c r="H74">
        <v>8</v>
      </c>
      <c r="I74">
        <v>725.33450000000005</v>
      </c>
      <c r="J74">
        <v>725.33450000000005</v>
      </c>
      <c r="K74">
        <v>369.79700000000003</v>
      </c>
      <c r="L74" t="str">
        <f>_xlfn.XLOOKUP($G74, [1]Catalogo!$A$2:$A$2518, [1]Catalogo!$N$2:$N$2518)</f>
        <v>Televisions</v>
      </c>
      <c r="M74" t="str">
        <f>_xlfn.XLOOKUP($G74, [1]Catalogo!$A$2:$A$2518, [1]Catalogo!$F$2:$F$2518)</f>
        <v>Black</v>
      </c>
      <c r="N74" s="4">
        <f t="shared" si="4"/>
        <v>5802.6760000000004</v>
      </c>
      <c r="O74" s="4">
        <f t="shared" si="5"/>
        <v>2958.3760000000002</v>
      </c>
      <c r="P74" s="4">
        <f t="shared" si="6"/>
        <v>2844.3</v>
      </c>
      <c r="Q74" s="5">
        <f t="shared" si="7"/>
        <v>0.49017039724430589</v>
      </c>
    </row>
    <row r="75" spans="1:17">
      <c r="A75">
        <v>235800</v>
      </c>
      <c r="B75">
        <v>1</v>
      </c>
      <c r="C75" s="3">
        <v>44362</v>
      </c>
      <c r="D75" s="3">
        <v>44364</v>
      </c>
      <c r="E75">
        <v>2097061</v>
      </c>
      <c r="F75">
        <v>999999</v>
      </c>
      <c r="G75">
        <v>1434</v>
      </c>
      <c r="H75">
        <v>2</v>
      </c>
      <c r="I75">
        <v>375.2</v>
      </c>
      <c r="J75">
        <v>345.18400000000003</v>
      </c>
      <c r="K75">
        <v>172.536</v>
      </c>
      <c r="L75" t="str">
        <f>_xlfn.XLOOKUP($G75, [1]Catalogo!$A$2:$A$2518, [1]Catalogo!$N$2:$N$2518)</f>
        <v xml:space="preserve">Touch Screen Phones </v>
      </c>
      <c r="M75" t="str">
        <f>_xlfn.XLOOKUP($G75, [1]Catalogo!$A$2:$A$2518, [1]Catalogo!$F$2:$F$2518)</f>
        <v>Grey</v>
      </c>
      <c r="N75" s="4">
        <f t="shared" si="4"/>
        <v>690.36800000000005</v>
      </c>
      <c r="O75" s="4">
        <f t="shared" si="5"/>
        <v>345.072</v>
      </c>
      <c r="P75" s="4">
        <f t="shared" si="6"/>
        <v>345.29600000000005</v>
      </c>
      <c r="Q75" s="5">
        <f t="shared" si="7"/>
        <v>0.50016223231667756</v>
      </c>
    </row>
    <row r="76" spans="1:17">
      <c r="A76">
        <v>235800</v>
      </c>
      <c r="B76">
        <v>2</v>
      </c>
      <c r="C76" s="3">
        <v>44362</v>
      </c>
      <c r="D76" s="3">
        <v>44364</v>
      </c>
      <c r="E76">
        <v>2097061</v>
      </c>
      <c r="F76">
        <v>999999</v>
      </c>
      <c r="G76">
        <v>1734</v>
      </c>
      <c r="H76">
        <v>1</v>
      </c>
      <c r="I76">
        <v>25.2</v>
      </c>
      <c r="J76">
        <v>25.2</v>
      </c>
      <c r="K76">
        <v>12.852</v>
      </c>
      <c r="L76" t="str">
        <f>_xlfn.XLOOKUP($G76, [1]Catalogo!$A$2:$A$2518, [1]Catalogo!$N$2:$N$2518)</f>
        <v>Download Games</v>
      </c>
      <c r="M76" t="str">
        <f>_xlfn.XLOOKUP($G76, [1]Catalogo!$A$2:$A$2518, [1]Catalogo!$F$2:$F$2518)</f>
        <v>Blue</v>
      </c>
      <c r="N76" s="4">
        <f t="shared" si="4"/>
        <v>25.2</v>
      </c>
      <c r="O76" s="4">
        <f t="shared" si="5"/>
        <v>12.852</v>
      </c>
      <c r="P76" s="4">
        <f t="shared" si="6"/>
        <v>12.347999999999999</v>
      </c>
      <c r="Q76" s="5">
        <f t="shared" si="7"/>
        <v>0.49</v>
      </c>
    </row>
    <row r="77" spans="1:17">
      <c r="A77">
        <v>235800</v>
      </c>
      <c r="B77">
        <v>3</v>
      </c>
      <c r="C77" s="3">
        <v>44362</v>
      </c>
      <c r="D77" s="3">
        <v>44364</v>
      </c>
      <c r="E77">
        <v>2097061</v>
      </c>
      <c r="F77">
        <v>999999</v>
      </c>
      <c r="G77">
        <v>73</v>
      </c>
      <c r="H77">
        <v>3</v>
      </c>
      <c r="I77">
        <v>43.155000000000001</v>
      </c>
      <c r="J77">
        <v>43.155000000000001</v>
      </c>
      <c r="K77">
        <v>19.844999999999999</v>
      </c>
      <c r="L77" t="str">
        <f>_xlfn.XLOOKUP($G77, [1]Catalogo!$A$2:$A$2518, [1]Catalogo!$N$2:$N$2518)</f>
        <v>Bluetooth Headphones</v>
      </c>
      <c r="M77" t="str">
        <f>_xlfn.XLOOKUP($G77, [1]Catalogo!$A$2:$A$2518, [1]Catalogo!$F$2:$F$2518)</f>
        <v>White</v>
      </c>
      <c r="N77" s="4">
        <f t="shared" si="4"/>
        <v>129.465</v>
      </c>
      <c r="O77" s="4">
        <f t="shared" si="5"/>
        <v>59.534999999999997</v>
      </c>
      <c r="P77" s="4">
        <f t="shared" si="6"/>
        <v>69.930000000000007</v>
      </c>
      <c r="Q77" s="5">
        <f t="shared" si="7"/>
        <v>0.54014598540145986</v>
      </c>
    </row>
    <row r="78" spans="1:17">
      <c r="A78">
        <v>235900</v>
      </c>
      <c r="B78">
        <v>0</v>
      </c>
      <c r="C78" s="3">
        <v>44363</v>
      </c>
      <c r="D78" s="3">
        <v>44363</v>
      </c>
      <c r="E78">
        <v>533082</v>
      </c>
      <c r="F78">
        <v>270</v>
      </c>
      <c r="G78">
        <v>1698</v>
      </c>
      <c r="H78">
        <v>4</v>
      </c>
      <c r="I78">
        <v>6.2910000000000004</v>
      </c>
      <c r="J78">
        <v>5.5989899999999997</v>
      </c>
      <c r="K78">
        <v>3.2040000000000002</v>
      </c>
      <c r="L78" t="str">
        <f>_xlfn.XLOOKUP($G78, [1]Catalogo!$A$2:$A$2518, [1]Catalogo!$N$2:$N$2518)</f>
        <v>Boxed Games</v>
      </c>
      <c r="M78" t="str">
        <f>_xlfn.XLOOKUP($G78, [1]Catalogo!$A$2:$A$2518, [1]Catalogo!$F$2:$F$2518)</f>
        <v>Red</v>
      </c>
      <c r="N78" s="4">
        <f t="shared" si="4"/>
        <v>22.395959999999999</v>
      </c>
      <c r="O78" s="4">
        <f t="shared" si="5"/>
        <v>12.816000000000001</v>
      </c>
      <c r="P78" s="4">
        <f t="shared" si="6"/>
        <v>9.579959999999998</v>
      </c>
      <c r="Q78" s="5">
        <f t="shared" si="7"/>
        <v>0.42775393419170238</v>
      </c>
    </row>
    <row r="79" spans="1:17">
      <c r="A79">
        <v>235901</v>
      </c>
      <c r="B79">
        <v>0</v>
      </c>
      <c r="C79" s="3">
        <v>44363</v>
      </c>
      <c r="D79" s="3">
        <v>44363</v>
      </c>
      <c r="E79">
        <v>505161</v>
      </c>
      <c r="F79">
        <v>255</v>
      </c>
      <c r="G79">
        <v>1677</v>
      </c>
      <c r="H79">
        <v>1</v>
      </c>
      <c r="I79">
        <v>4.4909999999999997</v>
      </c>
      <c r="J79">
        <v>4.4909999999999997</v>
      </c>
      <c r="K79">
        <v>2.286</v>
      </c>
      <c r="L79" t="str">
        <f>_xlfn.XLOOKUP($G79, [1]Catalogo!$A$2:$A$2518, [1]Catalogo!$N$2:$N$2518)</f>
        <v>Boxed Games</v>
      </c>
      <c r="M79" t="str">
        <f>_xlfn.XLOOKUP($G79, [1]Catalogo!$A$2:$A$2518, [1]Catalogo!$F$2:$F$2518)</f>
        <v>Red</v>
      </c>
      <c r="N79" s="4">
        <f t="shared" si="4"/>
        <v>4.4909999999999997</v>
      </c>
      <c r="O79" s="4">
        <f t="shared" si="5"/>
        <v>2.286</v>
      </c>
      <c r="P79" s="4">
        <f t="shared" si="6"/>
        <v>2.2049999999999996</v>
      </c>
      <c r="Q79" s="5">
        <f t="shared" si="7"/>
        <v>0.49098196392785565</v>
      </c>
    </row>
    <row r="80" spans="1:17">
      <c r="A80">
        <v>236000</v>
      </c>
      <c r="B80">
        <v>0</v>
      </c>
      <c r="C80" s="3">
        <v>44364</v>
      </c>
      <c r="D80" s="3">
        <v>44369</v>
      </c>
      <c r="E80">
        <v>1874219</v>
      </c>
      <c r="F80">
        <v>999999</v>
      </c>
      <c r="G80">
        <v>1640</v>
      </c>
      <c r="H80">
        <v>4</v>
      </c>
      <c r="I80">
        <v>29.757000000000001</v>
      </c>
      <c r="J80">
        <v>26.781300000000002</v>
      </c>
      <c r="K80">
        <v>9.8539999999999992</v>
      </c>
      <c r="L80" t="str">
        <f>_xlfn.XLOOKUP($G80, [1]Catalogo!$A$2:$A$2518, [1]Catalogo!$N$2:$N$2518)</f>
        <v>Movie DVD</v>
      </c>
      <c r="M80" t="str">
        <f>_xlfn.XLOOKUP($G80, [1]Catalogo!$A$2:$A$2518, [1]Catalogo!$F$2:$F$2518)</f>
        <v>Red</v>
      </c>
      <c r="N80" s="4">
        <f t="shared" si="4"/>
        <v>107.12520000000001</v>
      </c>
      <c r="O80" s="4">
        <f t="shared" si="5"/>
        <v>39.415999999999997</v>
      </c>
      <c r="P80" s="4">
        <f t="shared" si="6"/>
        <v>67.70920000000001</v>
      </c>
      <c r="Q80" s="5">
        <f t="shared" si="7"/>
        <v>0.63205669627687977</v>
      </c>
    </row>
    <row r="81" spans="1:17">
      <c r="A81">
        <v>236000</v>
      </c>
      <c r="B81">
        <v>1</v>
      </c>
      <c r="C81" s="3">
        <v>44364</v>
      </c>
      <c r="D81" s="3">
        <v>44369</v>
      </c>
      <c r="E81">
        <v>1874219</v>
      </c>
      <c r="F81">
        <v>999999</v>
      </c>
      <c r="G81">
        <v>690</v>
      </c>
      <c r="H81">
        <v>2</v>
      </c>
      <c r="I81">
        <v>342</v>
      </c>
      <c r="J81">
        <v>318.06</v>
      </c>
      <c r="K81">
        <v>113.31</v>
      </c>
      <c r="L81" t="str">
        <f>_xlfn.XLOOKUP($G81, [1]Catalogo!$A$2:$A$2518, [1]Catalogo!$N$2:$N$2518)</f>
        <v>Printers, Scanners &amp; Fax</v>
      </c>
      <c r="M81" t="str">
        <f>_xlfn.XLOOKUP($G81, [1]Catalogo!$A$2:$A$2518, [1]Catalogo!$F$2:$F$2518)</f>
        <v>Grey</v>
      </c>
      <c r="N81" s="4">
        <f t="shared" si="4"/>
        <v>636.12</v>
      </c>
      <c r="O81" s="4">
        <f t="shared" si="5"/>
        <v>226.62</v>
      </c>
      <c r="P81" s="4">
        <f t="shared" si="6"/>
        <v>409.5</v>
      </c>
      <c r="Q81" s="5">
        <f t="shared" si="7"/>
        <v>0.64374646293152238</v>
      </c>
    </row>
    <row r="82" spans="1:17">
      <c r="A82">
        <v>236001</v>
      </c>
      <c r="B82">
        <v>0</v>
      </c>
      <c r="C82" s="3">
        <v>44364</v>
      </c>
      <c r="D82" s="3">
        <v>44364</v>
      </c>
      <c r="E82">
        <v>1398616</v>
      </c>
      <c r="F82">
        <v>540</v>
      </c>
      <c r="G82">
        <v>2112</v>
      </c>
      <c r="H82">
        <v>2</v>
      </c>
      <c r="I82">
        <v>711.9</v>
      </c>
      <c r="J82">
        <v>619.35299999999995</v>
      </c>
      <c r="K82">
        <v>327.375</v>
      </c>
      <c r="L82" t="str">
        <f>_xlfn.XLOOKUP($G82, [1]Catalogo!$A$2:$A$2518, [1]Catalogo!$N$2:$N$2518)</f>
        <v>Water Heaters</v>
      </c>
      <c r="M82" t="str">
        <f>_xlfn.XLOOKUP($G82, [1]Catalogo!$A$2:$A$2518, [1]Catalogo!$F$2:$F$2518)</f>
        <v>Red</v>
      </c>
      <c r="N82" s="4">
        <f t="shared" si="4"/>
        <v>1238.7059999999999</v>
      </c>
      <c r="O82" s="4">
        <f t="shared" si="5"/>
        <v>654.75</v>
      </c>
      <c r="P82" s="4">
        <f t="shared" si="6"/>
        <v>583.9559999999999</v>
      </c>
      <c r="Q82" s="5">
        <f t="shared" si="7"/>
        <v>0.47142421204062945</v>
      </c>
    </row>
    <row r="83" spans="1:17">
      <c r="A83">
        <v>236001</v>
      </c>
      <c r="B83">
        <v>1</v>
      </c>
      <c r="C83" s="3">
        <v>44364</v>
      </c>
      <c r="D83" s="3">
        <v>44364</v>
      </c>
      <c r="E83">
        <v>1398616</v>
      </c>
      <c r="F83">
        <v>540</v>
      </c>
      <c r="G83">
        <v>422</v>
      </c>
      <c r="H83">
        <v>9</v>
      </c>
      <c r="I83">
        <v>1453.5</v>
      </c>
      <c r="J83">
        <v>1453.5</v>
      </c>
      <c r="K83">
        <v>481.57499999999999</v>
      </c>
      <c r="L83" t="str">
        <f>_xlfn.XLOOKUP($G83, [1]Catalogo!$A$2:$A$2518, [1]Catalogo!$N$2:$N$2518)</f>
        <v>Desktops</v>
      </c>
      <c r="M83" t="str">
        <f>_xlfn.XLOOKUP($G83, [1]Catalogo!$A$2:$A$2518, [1]Catalogo!$F$2:$F$2518)</f>
        <v>Black</v>
      </c>
      <c r="N83" s="4">
        <f t="shared" si="4"/>
        <v>13081.5</v>
      </c>
      <c r="O83" s="4">
        <f t="shared" si="5"/>
        <v>4334.1750000000002</v>
      </c>
      <c r="P83" s="4">
        <f t="shared" si="6"/>
        <v>8747.3250000000007</v>
      </c>
      <c r="Q83" s="5">
        <f t="shared" si="7"/>
        <v>0.66867905056759547</v>
      </c>
    </row>
    <row r="84" spans="1:17">
      <c r="A84">
        <v>236100</v>
      </c>
      <c r="B84">
        <v>0</v>
      </c>
      <c r="C84" s="3">
        <v>44365</v>
      </c>
      <c r="D84" s="3">
        <v>44365</v>
      </c>
      <c r="E84">
        <v>1606060</v>
      </c>
      <c r="F84">
        <v>605</v>
      </c>
      <c r="G84">
        <v>1686</v>
      </c>
      <c r="H84">
        <v>1</v>
      </c>
      <c r="I84">
        <v>6.2910000000000004</v>
      </c>
      <c r="J84">
        <v>6.2910000000000004</v>
      </c>
      <c r="K84">
        <v>3.2040000000000002</v>
      </c>
      <c r="L84" t="str">
        <f>_xlfn.XLOOKUP($G84, [1]Catalogo!$A$2:$A$2518, [1]Catalogo!$N$2:$N$2518)</f>
        <v>Boxed Games</v>
      </c>
      <c r="M84" t="str">
        <f>_xlfn.XLOOKUP($G84, [1]Catalogo!$A$2:$A$2518, [1]Catalogo!$F$2:$F$2518)</f>
        <v>Yellow</v>
      </c>
      <c r="N84" s="4">
        <f t="shared" si="4"/>
        <v>6.2910000000000004</v>
      </c>
      <c r="O84" s="4">
        <f t="shared" si="5"/>
        <v>3.2040000000000002</v>
      </c>
      <c r="P84" s="4">
        <f t="shared" si="6"/>
        <v>3.0870000000000002</v>
      </c>
      <c r="Q84" s="5">
        <f t="shared" si="7"/>
        <v>0.49070100143061518</v>
      </c>
    </row>
    <row r="85" spans="1:17">
      <c r="A85">
        <v>236200</v>
      </c>
      <c r="B85">
        <v>0</v>
      </c>
      <c r="C85" s="3">
        <v>44366</v>
      </c>
      <c r="D85" s="3">
        <v>44373</v>
      </c>
      <c r="E85">
        <v>968716</v>
      </c>
      <c r="F85">
        <v>999999</v>
      </c>
      <c r="G85">
        <v>1401</v>
      </c>
      <c r="H85">
        <v>1</v>
      </c>
      <c r="I85">
        <v>56.265999999999998</v>
      </c>
      <c r="J85">
        <v>56.265999999999998</v>
      </c>
      <c r="K85">
        <v>25.872</v>
      </c>
      <c r="L85" t="str">
        <f>_xlfn.XLOOKUP($G85, [1]Catalogo!$A$2:$A$2518, [1]Catalogo!$N$2:$N$2518)</f>
        <v>Home &amp; Office Phones</v>
      </c>
      <c r="M85" t="str">
        <f>_xlfn.XLOOKUP($G85, [1]Catalogo!$A$2:$A$2518, [1]Catalogo!$F$2:$F$2518)</f>
        <v>Grey</v>
      </c>
      <c r="N85" s="4">
        <f t="shared" si="4"/>
        <v>56.265999999999998</v>
      </c>
      <c r="O85" s="4">
        <f t="shared" si="5"/>
        <v>25.872</v>
      </c>
      <c r="P85" s="4">
        <f t="shared" si="6"/>
        <v>30.393999999999998</v>
      </c>
      <c r="Q85" s="5">
        <f t="shared" si="7"/>
        <v>0.54018412540432947</v>
      </c>
    </row>
    <row r="86" spans="1:17">
      <c r="A86">
        <v>236201</v>
      </c>
      <c r="B86">
        <v>0</v>
      </c>
      <c r="C86" s="3">
        <v>44366</v>
      </c>
      <c r="D86" s="3">
        <v>44366</v>
      </c>
      <c r="E86">
        <v>503582</v>
      </c>
      <c r="F86">
        <v>240</v>
      </c>
      <c r="G86">
        <v>1478</v>
      </c>
      <c r="H86">
        <v>4</v>
      </c>
      <c r="I86">
        <v>420</v>
      </c>
      <c r="J86">
        <v>361.2</v>
      </c>
      <c r="K86">
        <v>193.14400000000001</v>
      </c>
      <c r="L86" t="str">
        <f>_xlfn.XLOOKUP($G86, [1]Catalogo!$A$2:$A$2518, [1]Catalogo!$N$2:$N$2518)</f>
        <v xml:space="preserve">Smart phones &amp; PDAs </v>
      </c>
      <c r="M86" t="str">
        <f>_xlfn.XLOOKUP($G86, [1]Catalogo!$A$2:$A$2518, [1]Catalogo!$F$2:$F$2518)</f>
        <v>Black</v>
      </c>
      <c r="N86" s="4">
        <f t="shared" si="4"/>
        <v>1444.8</v>
      </c>
      <c r="O86" s="4">
        <f t="shared" si="5"/>
        <v>772.57600000000002</v>
      </c>
      <c r="P86" s="4">
        <f t="shared" si="6"/>
        <v>672.22399999999993</v>
      </c>
      <c r="Q86" s="5">
        <f t="shared" si="7"/>
        <v>0.46527131782945735</v>
      </c>
    </row>
    <row r="87" spans="1:17">
      <c r="A87">
        <v>236201</v>
      </c>
      <c r="B87">
        <v>1</v>
      </c>
      <c r="C87" s="3">
        <v>44366</v>
      </c>
      <c r="D87" s="3">
        <v>44366</v>
      </c>
      <c r="E87">
        <v>503582</v>
      </c>
      <c r="F87">
        <v>240</v>
      </c>
      <c r="G87">
        <v>1354</v>
      </c>
      <c r="H87">
        <v>1</v>
      </c>
      <c r="I87">
        <v>40.585999999999999</v>
      </c>
      <c r="J87">
        <v>34.903959999999998</v>
      </c>
      <c r="K87">
        <v>18.661999999999999</v>
      </c>
      <c r="L87" t="str">
        <f>_xlfn.XLOOKUP($G87, [1]Catalogo!$A$2:$A$2518, [1]Catalogo!$N$2:$N$2518)</f>
        <v>Home &amp; Office Phones</v>
      </c>
      <c r="M87" t="str">
        <f>_xlfn.XLOOKUP($G87, [1]Catalogo!$A$2:$A$2518, [1]Catalogo!$F$2:$F$2518)</f>
        <v>White</v>
      </c>
      <c r="N87" s="4">
        <f t="shared" si="4"/>
        <v>34.903959999999998</v>
      </c>
      <c r="O87" s="4">
        <f t="shared" si="5"/>
        <v>18.661999999999999</v>
      </c>
      <c r="P87" s="4">
        <f t="shared" si="6"/>
        <v>16.241959999999999</v>
      </c>
      <c r="Q87" s="5">
        <f t="shared" si="7"/>
        <v>0.46533287340462226</v>
      </c>
    </row>
    <row r="88" spans="1:17">
      <c r="A88">
        <v>236202</v>
      </c>
      <c r="B88">
        <v>0</v>
      </c>
      <c r="C88" s="3">
        <v>44366</v>
      </c>
      <c r="D88" s="3">
        <v>44366</v>
      </c>
      <c r="E88">
        <v>647814</v>
      </c>
      <c r="F88">
        <v>150</v>
      </c>
      <c r="G88">
        <v>1648</v>
      </c>
      <c r="H88">
        <v>8</v>
      </c>
      <c r="I88">
        <v>142.98699999999999</v>
      </c>
      <c r="J88">
        <v>135.83765</v>
      </c>
      <c r="K88">
        <v>72.903999999999996</v>
      </c>
      <c r="L88" t="str">
        <f>_xlfn.XLOOKUP($G88, [1]Catalogo!$A$2:$A$2518, [1]Catalogo!$N$2:$N$2518)</f>
        <v>Movie DVD</v>
      </c>
      <c r="M88" t="str">
        <f>_xlfn.XLOOKUP($G88, [1]Catalogo!$A$2:$A$2518, [1]Catalogo!$F$2:$F$2518)</f>
        <v>Black</v>
      </c>
      <c r="N88" s="4">
        <f t="shared" si="4"/>
        <v>1086.7012</v>
      </c>
      <c r="O88" s="4">
        <f t="shared" si="5"/>
        <v>583.23199999999997</v>
      </c>
      <c r="P88" s="4">
        <f t="shared" si="6"/>
        <v>503.4692</v>
      </c>
      <c r="Q88" s="5">
        <f t="shared" si="7"/>
        <v>0.46330049143223551</v>
      </c>
    </row>
    <row r="89" spans="1:17">
      <c r="A89">
        <v>236202</v>
      </c>
      <c r="B89">
        <v>1</v>
      </c>
      <c r="C89" s="3">
        <v>44366</v>
      </c>
      <c r="D89" s="3">
        <v>44366</v>
      </c>
      <c r="E89">
        <v>647814</v>
      </c>
      <c r="F89">
        <v>150</v>
      </c>
      <c r="G89">
        <v>1560</v>
      </c>
      <c r="H89">
        <v>4</v>
      </c>
      <c r="I89">
        <v>462</v>
      </c>
      <c r="J89">
        <v>397.32</v>
      </c>
      <c r="K89">
        <v>212.464</v>
      </c>
      <c r="L89" t="str">
        <f>_xlfn.XLOOKUP($G89, [1]Catalogo!$A$2:$A$2518, [1]Catalogo!$N$2:$N$2518)</f>
        <v xml:space="preserve">Smart phones &amp; PDAs </v>
      </c>
      <c r="M89" t="str">
        <f>_xlfn.XLOOKUP($G89, [1]Catalogo!$A$2:$A$2518, [1]Catalogo!$F$2:$F$2518)</f>
        <v>White</v>
      </c>
      <c r="N89" s="4">
        <f t="shared" si="4"/>
        <v>1589.28</v>
      </c>
      <c r="O89" s="4">
        <f t="shared" si="5"/>
        <v>849.85599999999999</v>
      </c>
      <c r="P89" s="4">
        <f t="shared" si="6"/>
        <v>739.42399999999998</v>
      </c>
      <c r="Q89" s="5">
        <f t="shared" si="7"/>
        <v>0.46525722339675829</v>
      </c>
    </row>
    <row r="90" spans="1:17">
      <c r="A90">
        <v>236500</v>
      </c>
      <c r="B90">
        <v>0</v>
      </c>
      <c r="C90" s="3">
        <v>44369</v>
      </c>
      <c r="D90" s="3">
        <v>44371</v>
      </c>
      <c r="E90">
        <v>826898</v>
      </c>
      <c r="F90">
        <v>999999</v>
      </c>
      <c r="G90">
        <v>1329</v>
      </c>
      <c r="H90">
        <v>2</v>
      </c>
      <c r="I90">
        <v>23.786000000000001</v>
      </c>
      <c r="J90">
        <v>23.786000000000001</v>
      </c>
      <c r="K90">
        <v>10.933999999999999</v>
      </c>
      <c r="L90" t="str">
        <f>_xlfn.XLOOKUP($G90, [1]Catalogo!$A$2:$A$2518, [1]Catalogo!$N$2:$N$2518)</f>
        <v>Home &amp; Office Phones</v>
      </c>
      <c r="M90" t="str">
        <f>_xlfn.XLOOKUP($G90, [1]Catalogo!$A$2:$A$2518, [1]Catalogo!$F$2:$F$2518)</f>
        <v>Black</v>
      </c>
      <c r="N90" s="4">
        <f t="shared" si="4"/>
        <v>47.572000000000003</v>
      </c>
      <c r="O90" s="4">
        <f t="shared" si="5"/>
        <v>21.867999999999999</v>
      </c>
      <c r="P90" s="4">
        <f t="shared" si="6"/>
        <v>25.704000000000004</v>
      </c>
      <c r="Q90" s="5">
        <f t="shared" si="7"/>
        <v>0.54031783402001188</v>
      </c>
    </row>
    <row r="91" spans="1:17">
      <c r="A91">
        <v>236500</v>
      </c>
      <c r="B91">
        <v>1</v>
      </c>
      <c r="C91" s="3">
        <v>44369</v>
      </c>
      <c r="D91" s="3">
        <v>44371</v>
      </c>
      <c r="E91">
        <v>826898</v>
      </c>
      <c r="F91">
        <v>999999</v>
      </c>
      <c r="G91">
        <v>1697</v>
      </c>
      <c r="H91">
        <v>1</v>
      </c>
      <c r="I91">
        <v>4.851</v>
      </c>
      <c r="J91">
        <v>4.22037</v>
      </c>
      <c r="K91">
        <v>2.4750000000000001</v>
      </c>
      <c r="L91" t="str">
        <f>_xlfn.XLOOKUP($G91, [1]Catalogo!$A$2:$A$2518, [1]Catalogo!$N$2:$N$2518)</f>
        <v>Boxed Games</v>
      </c>
      <c r="M91" t="str">
        <f>_xlfn.XLOOKUP($G91, [1]Catalogo!$A$2:$A$2518, [1]Catalogo!$F$2:$F$2518)</f>
        <v>Red</v>
      </c>
      <c r="N91" s="4">
        <f t="shared" si="4"/>
        <v>4.22037</v>
      </c>
      <c r="O91" s="4">
        <f t="shared" si="5"/>
        <v>2.4750000000000001</v>
      </c>
      <c r="P91" s="4">
        <f t="shared" si="6"/>
        <v>1.7453699999999999</v>
      </c>
      <c r="Q91" s="5">
        <f t="shared" si="7"/>
        <v>0.41355852685901945</v>
      </c>
    </row>
    <row r="92" spans="1:17">
      <c r="A92">
        <v>236600</v>
      </c>
      <c r="B92">
        <v>0</v>
      </c>
      <c r="C92" s="3">
        <v>44370</v>
      </c>
      <c r="D92" s="3">
        <v>44370</v>
      </c>
      <c r="E92">
        <v>364198</v>
      </c>
      <c r="F92">
        <v>74</v>
      </c>
      <c r="G92">
        <v>2500</v>
      </c>
      <c r="H92">
        <v>6</v>
      </c>
      <c r="I92">
        <v>33.207999999999998</v>
      </c>
      <c r="J92">
        <v>33.207999999999998</v>
      </c>
      <c r="K92">
        <v>16.925999999999998</v>
      </c>
      <c r="L92" t="str">
        <f>_xlfn.XLOOKUP($G92, [1]Catalogo!$A$2:$A$2518, [1]Catalogo!$N$2:$N$2518)</f>
        <v>Cell phones Accessories</v>
      </c>
      <c r="M92" t="str">
        <f>_xlfn.XLOOKUP($G92, [1]Catalogo!$A$2:$A$2518, [1]Catalogo!$F$2:$F$2518)</f>
        <v>Silver</v>
      </c>
      <c r="N92" s="4">
        <f t="shared" si="4"/>
        <v>199.24799999999999</v>
      </c>
      <c r="O92" s="4">
        <f t="shared" si="5"/>
        <v>101.55599999999998</v>
      </c>
      <c r="P92" s="4">
        <f t="shared" si="6"/>
        <v>97.692000000000007</v>
      </c>
      <c r="Q92" s="5">
        <f t="shared" si="7"/>
        <v>0.49030354131534576</v>
      </c>
    </row>
    <row r="93" spans="1:17">
      <c r="A93">
        <v>236600</v>
      </c>
      <c r="B93">
        <v>1</v>
      </c>
      <c r="C93" s="3">
        <v>44370</v>
      </c>
      <c r="D93" s="3">
        <v>44370</v>
      </c>
      <c r="E93">
        <v>364198</v>
      </c>
      <c r="F93">
        <v>74</v>
      </c>
      <c r="G93">
        <v>2515</v>
      </c>
      <c r="H93">
        <v>2</v>
      </c>
      <c r="I93">
        <v>4.6900000000000004</v>
      </c>
      <c r="J93">
        <v>4.2210000000000001</v>
      </c>
      <c r="K93">
        <v>2.3940000000000001</v>
      </c>
      <c r="L93" t="str">
        <f>_xlfn.XLOOKUP($G93, [1]Catalogo!$A$2:$A$2518, [1]Catalogo!$N$2:$N$2518)</f>
        <v>Cell phones Accessories</v>
      </c>
      <c r="M93" t="str">
        <f>_xlfn.XLOOKUP($G93, [1]Catalogo!$A$2:$A$2518, [1]Catalogo!$F$2:$F$2518)</f>
        <v>White</v>
      </c>
      <c r="N93" s="4">
        <f t="shared" si="4"/>
        <v>8.4420000000000002</v>
      </c>
      <c r="O93" s="4">
        <f t="shared" si="5"/>
        <v>4.7880000000000003</v>
      </c>
      <c r="P93" s="4">
        <f t="shared" si="6"/>
        <v>3.6539999999999999</v>
      </c>
      <c r="Q93" s="5">
        <f t="shared" si="7"/>
        <v>0.43283582089552236</v>
      </c>
    </row>
    <row r="94" spans="1:17">
      <c r="A94">
        <v>236601</v>
      </c>
      <c r="B94">
        <v>0</v>
      </c>
      <c r="C94" s="3">
        <v>44370</v>
      </c>
      <c r="D94" s="3">
        <v>44370</v>
      </c>
      <c r="E94">
        <v>1541805</v>
      </c>
      <c r="F94">
        <v>430</v>
      </c>
      <c r="G94">
        <v>1426</v>
      </c>
      <c r="H94">
        <v>3</v>
      </c>
      <c r="I94">
        <v>824.6</v>
      </c>
      <c r="J94">
        <v>824.6</v>
      </c>
      <c r="K94">
        <v>273.20999999999998</v>
      </c>
      <c r="L94" t="str">
        <f>_xlfn.XLOOKUP($G94, [1]Catalogo!$A$2:$A$2518, [1]Catalogo!$N$2:$N$2518)</f>
        <v xml:space="preserve">Touch Screen Phones </v>
      </c>
      <c r="M94" t="str">
        <f>_xlfn.XLOOKUP($G94, [1]Catalogo!$A$2:$A$2518, [1]Catalogo!$F$2:$F$2518)</f>
        <v>Grey</v>
      </c>
      <c r="N94" s="4">
        <f t="shared" si="4"/>
        <v>2473.8000000000002</v>
      </c>
      <c r="O94" s="4">
        <f t="shared" si="5"/>
        <v>819.62999999999988</v>
      </c>
      <c r="P94" s="4">
        <f t="shared" si="6"/>
        <v>1654.1700000000003</v>
      </c>
      <c r="Q94" s="5">
        <f t="shared" si="7"/>
        <v>0.66867572156196953</v>
      </c>
    </row>
    <row r="95" spans="1:17">
      <c r="A95">
        <v>236601</v>
      </c>
      <c r="B95">
        <v>1</v>
      </c>
      <c r="C95" s="3">
        <v>44370</v>
      </c>
      <c r="D95" s="3">
        <v>44370</v>
      </c>
      <c r="E95">
        <v>1541805</v>
      </c>
      <c r="F95">
        <v>430</v>
      </c>
      <c r="G95">
        <v>2459</v>
      </c>
      <c r="H95">
        <v>2</v>
      </c>
      <c r="I95">
        <v>194.05799999999999</v>
      </c>
      <c r="J95">
        <v>170.77104</v>
      </c>
      <c r="K95">
        <v>64.296000000000006</v>
      </c>
      <c r="L95" t="str">
        <f>_xlfn.XLOOKUP($G95, [1]Catalogo!$A$2:$A$2518, [1]Catalogo!$N$2:$N$2518)</f>
        <v>Fans</v>
      </c>
      <c r="M95" t="str">
        <f>_xlfn.XLOOKUP($G95, [1]Catalogo!$A$2:$A$2518, [1]Catalogo!$F$2:$F$2518)</f>
        <v>Red</v>
      </c>
      <c r="N95" s="4">
        <f t="shared" si="4"/>
        <v>341.54208</v>
      </c>
      <c r="O95" s="4">
        <f t="shared" si="5"/>
        <v>128.59200000000001</v>
      </c>
      <c r="P95" s="4">
        <f t="shared" si="6"/>
        <v>212.95007999999999</v>
      </c>
      <c r="Q95" s="5">
        <f t="shared" si="7"/>
        <v>0.62349588080039797</v>
      </c>
    </row>
    <row r="96" spans="1:17">
      <c r="A96">
        <v>236700</v>
      </c>
      <c r="B96">
        <v>0</v>
      </c>
      <c r="C96" s="3">
        <v>44371</v>
      </c>
      <c r="D96" s="3">
        <v>44375</v>
      </c>
      <c r="E96">
        <v>1973598</v>
      </c>
      <c r="F96">
        <v>999999</v>
      </c>
      <c r="G96">
        <v>1618</v>
      </c>
      <c r="H96">
        <v>2</v>
      </c>
      <c r="I96">
        <v>76.686999999999998</v>
      </c>
      <c r="J96">
        <v>69.018299999999996</v>
      </c>
      <c r="K96">
        <v>35.268999999999998</v>
      </c>
      <c r="L96" t="str">
        <f>_xlfn.XLOOKUP($G96, [1]Catalogo!$A$2:$A$2518, [1]Catalogo!$N$2:$N$2518)</f>
        <v>Movie DVD</v>
      </c>
      <c r="M96" t="str">
        <f>_xlfn.XLOOKUP($G96, [1]Catalogo!$A$2:$A$2518, [1]Catalogo!$F$2:$F$2518)</f>
        <v>White</v>
      </c>
      <c r="N96" s="4">
        <f t="shared" si="4"/>
        <v>138.03659999999999</v>
      </c>
      <c r="O96" s="4">
        <f t="shared" si="5"/>
        <v>70.537999999999997</v>
      </c>
      <c r="P96" s="4">
        <f t="shared" si="6"/>
        <v>67.498599999999996</v>
      </c>
      <c r="Q96" s="5">
        <f t="shared" si="7"/>
        <v>0.48899060104349135</v>
      </c>
    </row>
    <row r="97" spans="1:17">
      <c r="A97">
        <v>236700</v>
      </c>
      <c r="B97">
        <v>1</v>
      </c>
      <c r="C97" s="3">
        <v>44371</v>
      </c>
      <c r="D97" s="3">
        <v>44375</v>
      </c>
      <c r="E97">
        <v>1973598</v>
      </c>
      <c r="F97">
        <v>999999</v>
      </c>
      <c r="G97">
        <v>7</v>
      </c>
      <c r="H97">
        <v>3</v>
      </c>
      <c r="I97">
        <v>19.413</v>
      </c>
      <c r="J97">
        <v>19.413</v>
      </c>
      <c r="K97">
        <v>9.9</v>
      </c>
      <c r="L97" t="str">
        <f>_xlfn.XLOOKUP($G97, [1]Catalogo!$A$2:$A$2518, [1]Catalogo!$N$2:$N$2518)</f>
        <v>MP4&amp;MP3</v>
      </c>
      <c r="M97" t="str">
        <f>_xlfn.XLOOKUP($G97, [1]Catalogo!$A$2:$A$2518, [1]Catalogo!$F$2:$F$2518)</f>
        <v>Blue</v>
      </c>
      <c r="N97" s="4">
        <f t="shared" si="4"/>
        <v>58.239000000000004</v>
      </c>
      <c r="O97" s="4">
        <f t="shared" si="5"/>
        <v>29.700000000000003</v>
      </c>
      <c r="P97" s="4">
        <f t="shared" si="6"/>
        <v>28.539000000000001</v>
      </c>
      <c r="Q97" s="5">
        <f t="shared" si="7"/>
        <v>0.4900324524802967</v>
      </c>
    </row>
    <row r="98" spans="1:17">
      <c r="A98">
        <v>236701</v>
      </c>
      <c r="B98">
        <v>0</v>
      </c>
      <c r="C98" s="3">
        <v>44371</v>
      </c>
      <c r="D98" s="3">
        <v>44374</v>
      </c>
      <c r="E98">
        <v>1975545</v>
      </c>
      <c r="F98">
        <v>999999</v>
      </c>
      <c r="G98">
        <v>396</v>
      </c>
      <c r="H98">
        <v>2</v>
      </c>
      <c r="I98">
        <v>1948.5</v>
      </c>
      <c r="J98">
        <v>1695.1949999999999</v>
      </c>
      <c r="K98">
        <v>645.57000000000005</v>
      </c>
      <c r="L98" t="str">
        <f>_xlfn.XLOOKUP($G98, [1]Catalogo!$A$2:$A$2518, [1]Catalogo!$N$2:$N$2518)</f>
        <v>Laptops</v>
      </c>
      <c r="M98" t="str">
        <f>_xlfn.XLOOKUP($G98, [1]Catalogo!$A$2:$A$2518, [1]Catalogo!$F$2:$F$2518)</f>
        <v>White</v>
      </c>
      <c r="N98" s="4">
        <f t="shared" si="4"/>
        <v>3390.39</v>
      </c>
      <c r="O98" s="4">
        <f t="shared" si="5"/>
        <v>1291.1400000000001</v>
      </c>
      <c r="P98" s="4">
        <f t="shared" si="6"/>
        <v>2099.25</v>
      </c>
      <c r="Q98" s="5">
        <f t="shared" si="7"/>
        <v>0.61917655490961221</v>
      </c>
    </row>
    <row r="99" spans="1:17">
      <c r="A99">
        <v>236701</v>
      </c>
      <c r="B99">
        <v>1</v>
      </c>
      <c r="C99" s="3">
        <v>44371</v>
      </c>
      <c r="D99" s="3">
        <v>44374</v>
      </c>
      <c r="E99">
        <v>1975545</v>
      </c>
      <c r="F99">
        <v>999999</v>
      </c>
      <c r="G99">
        <v>1429</v>
      </c>
      <c r="H99">
        <v>2</v>
      </c>
      <c r="I99">
        <v>404.6</v>
      </c>
      <c r="J99">
        <v>404.6</v>
      </c>
      <c r="K99">
        <v>186.06</v>
      </c>
      <c r="L99" t="str">
        <f>_xlfn.XLOOKUP($G99, [1]Catalogo!$A$2:$A$2518, [1]Catalogo!$N$2:$N$2518)</f>
        <v xml:space="preserve">Touch Screen Phones </v>
      </c>
      <c r="M99" t="str">
        <f>_xlfn.XLOOKUP($G99, [1]Catalogo!$A$2:$A$2518, [1]Catalogo!$F$2:$F$2518)</f>
        <v>Grey</v>
      </c>
      <c r="N99" s="4">
        <f t="shared" si="4"/>
        <v>809.2</v>
      </c>
      <c r="O99" s="4">
        <f t="shared" si="5"/>
        <v>372.12</v>
      </c>
      <c r="P99" s="4">
        <f t="shared" si="6"/>
        <v>437.08000000000004</v>
      </c>
      <c r="Q99" s="5">
        <f t="shared" si="7"/>
        <v>0.54013840830449833</v>
      </c>
    </row>
    <row r="100" spans="1:17">
      <c r="A100">
        <v>236701</v>
      </c>
      <c r="B100">
        <v>2</v>
      </c>
      <c r="C100" s="3">
        <v>44371</v>
      </c>
      <c r="D100" s="3">
        <v>44374</v>
      </c>
      <c r="E100">
        <v>1975545</v>
      </c>
      <c r="F100">
        <v>999999</v>
      </c>
      <c r="G100">
        <v>1478</v>
      </c>
      <c r="H100">
        <v>1</v>
      </c>
      <c r="I100">
        <v>420</v>
      </c>
      <c r="J100">
        <v>420</v>
      </c>
      <c r="K100">
        <v>193.14400000000001</v>
      </c>
      <c r="L100" t="str">
        <f>_xlfn.XLOOKUP($G100, [1]Catalogo!$A$2:$A$2518, [1]Catalogo!$N$2:$N$2518)</f>
        <v xml:space="preserve">Smart phones &amp; PDAs </v>
      </c>
      <c r="M100" t="str">
        <f>_xlfn.XLOOKUP($G100, [1]Catalogo!$A$2:$A$2518, [1]Catalogo!$F$2:$F$2518)</f>
        <v>Black</v>
      </c>
      <c r="N100" s="4">
        <f t="shared" si="4"/>
        <v>420</v>
      </c>
      <c r="O100" s="4">
        <f t="shared" si="5"/>
        <v>193.14400000000001</v>
      </c>
      <c r="P100" s="4">
        <f t="shared" si="6"/>
        <v>226.85599999999999</v>
      </c>
      <c r="Q100" s="5">
        <f t="shared" si="7"/>
        <v>0.54013333333333335</v>
      </c>
    </row>
    <row r="101" spans="1:17">
      <c r="A101">
        <v>236800</v>
      </c>
      <c r="B101">
        <v>0</v>
      </c>
      <c r="C101" s="3">
        <v>44372</v>
      </c>
      <c r="D101" s="3">
        <v>44372</v>
      </c>
      <c r="E101">
        <v>1714085</v>
      </c>
      <c r="F101">
        <v>660</v>
      </c>
      <c r="G101">
        <v>450</v>
      </c>
      <c r="H101">
        <v>1</v>
      </c>
      <c r="I101">
        <v>1378.5</v>
      </c>
      <c r="J101">
        <v>1199.2950000000001</v>
      </c>
      <c r="K101">
        <v>456.72</v>
      </c>
      <c r="L101" t="str">
        <f>_xlfn.XLOOKUP($G101, [1]Catalogo!$A$2:$A$2518, [1]Catalogo!$N$2:$N$2518)</f>
        <v>Desktops</v>
      </c>
      <c r="M101" t="str">
        <f>_xlfn.XLOOKUP($G101, [1]Catalogo!$A$2:$A$2518, [1]Catalogo!$F$2:$F$2518)</f>
        <v>Brown</v>
      </c>
      <c r="N101" s="4">
        <f t="shared" si="4"/>
        <v>1199.2950000000001</v>
      </c>
      <c r="O101" s="4">
        <f t="shared" si="5"/>
        <v>456.72</v>
      </c>
      <c r="P101" s="4">
        <f t="shared" si="6"/>
        <v>742.57500000000005</v>
      </c>
      <c r="Q101" s="5">
        <f t="shared" si="7"/>
        <v>0.61917626605630804</v>
      </c>
    </row>
    <row r="102" spans="1:17">
      <c r="A102">
        <v>236900</v>
      </c>
      <c r="B102">
        <v>0</v>
      </c>
      <c r="C102" s="3">
        <v>44373</v>
      </c>
      <c r="D102" s="3">
        <v>44377</v>
      </c>
      <c r="E102">
        <v>586839</v>
      </c>
      <c r="F102">
        <v>999999</v>
      </c>
      <c r="G102">
        <v>2112</v>
      </c>
      <c r="H102">
        <v>2</v>
      </c>
      <c r="I102">
        <v>711.9</v>
      </c>
      <c r="J102">
        <v>711.9</v>
      </c>
      <c r="K102">
        <v>327.375</v>
      </c>
      <c r="L102" t="str">
        <f>_xlfn.XLOOKUP($G102, [1]Catalogo!$A$2:$A$2518, [1]Catalogo!$N$2:$N$2518)</f>
        <v>Water Heaters</v>
      </c>
      <c r="M102" t="str">
        <f>_xlfn.XLOOKUP($G102, [1]Catalogo!$A$2:$A$2518, [1]Catalogo!$F$2:$F$2518)</f>
        <v>Red</v>
      </c>
      <c r="N102" s="4">
        <f t="shared" si="4"/>
        <v>1423.8</v>
      </c>
      <c r="O102" s="4">
        <f t="shared" si="5"/>
        <v>654.75</v>
      </c>
      <c r="P102" s="4">
        <f t="shared" si="6"/>
        <v>769.05</v>
      </c>
      <c r="Q102" s="5">
        <f t="shared" si="7"/>
        <v>0.54013906447534765</v>
      </c>
    </row>
    <row r="103" spans="1:17">
      <c r="A103">
        <v>236900</v>
      </c>
      <c r="B103">
        <v>1</v>
      </c>
      <c r="C103" s="3">
        <v>44373</v>
      </c>
      <c r="D103" s="3">
        <v>44377</v>
      </c>
      <c r="E103">
        <v>586839</v>
      </c>
      <c r="F103">
        <v>999999</v>
      </c>
      <c r="G103">
        <v>818</v>
      </c>
      <c r="H103">
        <v>4</v>
      </c>
      <c r="I103">
        <v>17.25</v>
      </c>
      <c r="J103">
        <v>15.0075</v>
      </c>
      <c r="K103">
        <v>7.9349999999999996</v>
      </c>
      <c r="L103" t="str">
        <f>_xlfn.XLOOKUP($G103, [1]Catalogo!$A$2:$A$2518, [1]Catalogo!$N$2:$N$2518)</f>
        <v>Computers Accessories</v>
      </c>
      <c r="M103" t="str">
        <f>_xlfn.XLOOKUP($G103, [1]Catalogo!$A$2:$A$2518, [1]Catalogo!$F$2:$F$2518)</f>
        <v>Grey</v>
      </c>
      <c r="N103" s="4">
        <f t="shared" si="4"/>
        <v>60.03</v>
      </c>
      <c r="O103" s="4">
        <f t="shared" si="5"/>
        <v>31.74</v>
      </c>
      <c r="P103" s="4">
        <f t="shared" si="6"/>
        <v>28.290000000000003</v>
      </c>
      <c r="Q103" s="5">
        <f t="shared" si="7"/>
        <v>0.47126436781609199</v>
      </c>
    </row>
    <row r="104" spans="1:17">
      <c r="A104">
        <v>236901</v>
      </c>
      <c r="B104">
        <v>0</v>
      </c>
      <c r="C104" s="3">
        <v>44373</v>
      </c>
      <c r="D104" s="3">
        <v>44373</v>
      </c>
      <c r="E104">
        <v>1346916</v>
      </c>
      <c r="F104">
        <v>480</v>
      </c>
      <c r="G104">
        <v>84</v>
      </c>
      <c r="H104">
        <v>4</v>
      </c>
      <c r="I104">
        <v>89.991</v>
      </c>
      <c r="J104">
        <v>89.991</v>
      </c>
      <c r="K104">
        <v>41.381999999999998</v>
      </c>
      <c r="L104" t="str">
        <f>_xlfn.XLOOKUP($G104, [1]Catalogo!$A$2:$A$2518, [1]Catalogo!$N$2:$N$2518)</f>
        <v>Bluetooth Headphones</v>
      </c>
      <c r="M104" t="str">
        <f>_xlfn.XLOOKUP($G104, [1]Catalogo!$A$2:$A$2518, [1]Catalogo!$F$2:$F$2518)</f>
        <v>Red</v>
      </c>
      <c r="N104" s="4">
        <f t="shared" si="4"/>
        <v>359.964</v>
      </c>
      <c r="O104" s="4">
        <f t="shared" si="5"/>
        <v>165.52799999999999</v>
      </c>
      <c r="P104" s="4">
        <f t="shared" si="6"/>
        <v>194.43600000000001</v>
      </c>
      <c r="Q104" s="5">
        <f t="shared" si="7"/>
        <v>0.54015401540154018</v>
      </c>
    </row>
    <row r="105" spans="1:17">
      <c r="A105">
        <v>236902</v>
      </c>
      <c r="B105">
        <v>0</v>
      </c>
      <c r="C105" s="3">
        <v>44373</v>
      </c>
      <c r="D105" s="3">
        <v>44373</v>
      </c>
      <c r="E105">
        <v>269709</v>
      </c>
      <c r="F105">
        <v>100</v>
      </c>
      <c r="G105">
        <v>1483</v>
      </c>
      <c r="H105">
        <v>9</v>
      </c>
      <c r="I105">
        <v>376.6</v>
      </c>
      <c r="J105">
        <v>331.40800000000002</v>
      </c>
      <c r="K105">
        <v>173.18</v>
      </c>
      <c r="L105" t="str">
        <f>_xlfn.XLOOKUP($G105, [1]Catalogo!$A$2:$A$2518, [1]Catalogo!$N$2:$N$2518)</f>
        <v xml:space="preserve">Smart phones &amp; PDAs </v>
      </c>
      <c r="M105" t="str">
        <f>_xlfn.XLOOKUP($G105, [1]Catalogo!$A$2:$A$2518, [1]Catalogo!$F$2:$F$2518)</f>
        <v>Grey</v>
      </c>
      <c r="N105" s="4">
        <f t="shared" si="4"/>
        <v>2982.672</v>
      </c>
      <c r="O105" s="4">
        <f t="shared" si="5"/>
        <v>1558.6200000000001</v>
      </c>
      <c r="P105" s="4">
        <f t="shared" si="6"/>
        <v>1424.0519999999999</v>
      </c>
      <c r="Q105" s="5">
        <f t="shared" si="7"/>
        <v>0.47744170327813445</v>
      </c>
    </row>
    <row r="106" spans="1:17">
      <c r="A106">
        <v>236902</v>
      </c>
      <c r="B106">
        <v>1</v>
      </c>
      <c r="C106" s="3">
        <v>44373</v>
      </c>
      <c r="D106" s="3">
        <v>44373</v>
      </c>
      <c r="E106">
        <v>269709</v>
      </c>
      <c r="F106">
        <v>100</v>
      </c>
      <c r="G106">
        <v>64</v>
      </c>
      <c r="H106">
        <v>2</v>
      </c>
      <c r="I106">
        <v>162.9</v>
      </c>
      <c r="J106">
        <v>162.9</v>
      </c>
      <c r="K106">
        <v>74.915999999999997</v>
      </c>
      <c r="L106" t="str">
        <f>_xlfn.XLOOKUP($G106, [1]Catalogo!$A$2:$A$2518, [1]Catalogo!$N$2:$N$2518)</f>
        <v>Recording Pen</v>
      </c>
      <c r="M106" t="str">
        <f>_xlfn.XLOOKUP($G106, [1]Catalogo!$A$2:$A$2518, [1]Catalogo!$F$2:$F$2518)</f>
        <v>Silver</v>
      </c>
      <c r="N106" s="4">
        <f t="shared" si="4"/>
        <v>325.8</v>
      </c>
      <c r="O106" s="4">
        <f t="shared" si="5"/>
        <v>149.83199999999999</v>
      </c>
      <c r="P106" s="4">
        <f t="shared" si="6"/>
        <v>175.96800000000002</v>
      </c>
      <c r="Q106" s="5">
        <f t="shared" si="7"/>
        <v>0.5401104972375691</v>
      </c>
    </row>
    <row r="107" spans="1:17">
      <c r="A107">
        <v>236902</v>
      </c>
      <c r="B107">
        <v>2</v>
      </c>
      <c r="C107" s="3">
        <v>44373</v>
      </c>
      <c r="D107" s="3">
        <v>44373</v>
      </c>
      <c r="E107">
        <v>269709</v>
      </c>
      <c r="F107">
        <v>100</v>
      </c>
      <c r="G107">
        <v>522</v>
      </c>
      <c r="H107">
        <v>1</v>
      </c>
      <c r="I107">
        <v>418.5</v>
      </c>
      <c r="J107">
        <v>372.46499999999997</v>
      </c>
      <c r="K107">
        <v>192.45</v>
      </c>
      <c r="L107" t="str">
        <f>_xlfn.XLOOKUP($G107, [1]Catalogo!$A$2:$A$2518, [1]Catalogo!$N$2:$N$2518)</f>
        <v>Monitors</v>
      </c>
      <c r="M107" t="str">
        <f>_xlfn.XLOOKUP($G107, [1]Catalogo!$A$2:$A$2518, [1]Catalogo!$F$2:$F$2518)</f>
        <v>Black</v>
      </c>
      <c r="N107" s="4">
        <f t="shared" si="4"/>
        <v>372.46499999999997</v>
      </c>
      <c r="O107" s="4">
        <f t="shared" si="5"/>
        <v>192.45</v>
      </c>
      <c r="P107" s="4">
        <f t="shared" si="6"/>
        <v>180.01499999999999</v>
      </c>
      <c r="Q107" s="5">
        <f t="shared" si="7"/>
        <v>0.48330715637710925</v>
      </c>
    </row>
    <row r="108" spans="1:17">
      <c r="A108">
        <v>236902</v>
      </c>
      <c r="B108">
        <v>3</v>
      </c>
      <c r="C108" s="3">
        <v>44373</v>
      </c>
      <c r="D108" s="3">
        <v>44373</v>
      </c>
      <c r="E108">
        <v>269709</v>
      </c>
      <c r="F108">
        <v>100</v>
      </c>
      <c r="G108">
        <v>856</v>
      </c>
      <c r="H108">
        <v>3</v>
      </c>
      <c r="I108">
        <v>193.5</v>
      </c>
      <c r="J108">
        <v>172.215</v>
      </c>
      <c r="K108">
        <v>88.98</v>
      </c>
      <c r="L108" t="str">
        <f>_xlfn.XLOOKUP($G108, [1]Catalogo!$A$2:$A$2518, [1]Catalogo!$N$2:$N$2518)</f>
        <v>Computers Accessories</v>
      </c>
      <c r="M108" t="str">
        <f>_xlfn.XLOOKUP($G108, [1]Catalogo!$A$2:$A$2518, [1]Catalogo!$F$2:$F$2518)</f>
        <v>Black</v>
      </c>
      <c r="N108" s="4">
        <f t="shared" si="4"/>
        <v>516.64499999999998</v>
      </c>
      <c r="O108" s="4">
        <f t="shared" si="5"/>
        <v>266.94</v>
      </c>
      <c r="P108" s="4">
        <f t="shared" si="6"/>
        <v>249.70499999999998</v>
      </c>
      <c r="Q108" s="5">
        <f t="shared" si="7"/>
        <v>0.48332026826931451</v>
      </c>
    </row>
    <row r="109" spans="1:17">
      <c r="A109">
        <v>237200</v>
      </c>
      <c r="B109">
        <v>0</v>
      </c>
      <c r="C109" s="3">
        <v>44376</v>
      </c>
      <c r="D109" s="3">
        <v>44376</v>
      </c>
      <c r="E109">
        <v>924003</v>
      </c>
      <c r="F109">
        <v>370</v>
      </c>
      <c r="G109">
        <v>1532</v>
      </c>
      <c r="H109">
        <v>2</v>
      </c>
      <c r="I109">
        <v>392</v>
      </c>
      <c r="J109">
        <v>341.04</v>
      </c>
      <c r="K109">
        <v>180.26400000000001</v>
      </c>
      <c r="L109" t="str">
        <f>_xlfn.XLOOKUP($G109, [1]Catalogo!$A$2:$A$2518, [1]Catalogo!$N$2:$N$2518)</f>
        <v xml:space="preserve">Smart phones &amp; PDAs </v>
      </c>
      <c r="M109" t="str">
        <f>_xlfn.XLOOKUP($G109, [1]Catalogo!$A$2:$A$2518, [1]Catalogo!$F$2:$F$2518)</f>
        <v>Black</v>
      </c>
      <c r="N109" s="4">
        <f t="shared" si="4"/>
        <v>682.08</v>
      </c>
      <c r="O109" s="4">
        <f t="shared" si="5"/>
        <v>360.52800000000002</v>
      </c>
      <c r="P109" s="4">
        <f t="shared" si="6"/>
        <v>321.55200000000002</v>
      </c>
      <c r="Q109" s="5">
        <f t="shared" si="7"/>
        <v>0.47142857142857142</v>
      </c>
    </row>
    <row r="110" spans="1:17">
      <c r="A110">
        <v>237300</v>
      </c>
      <c r="B110">
        <v>0</v>
      </c>
      <c r="C110" s="3">
        <v>44377</v>
      </c>
      <c r="D110" s="3">
        <v>44377</v>
      </c>
      <c r="E110">
        <v>54457</v>
      </c>
      <c r="F110">
        <v>35</v>
      </c>
      <c r="G110">
        <v>1825</v>
      </c>
      <c r="H110">
        <v>1</v>
      </c>
      <c r="I110">
        <v>28.8</v>
      </c>
      <c r="J110">
        <v>25.92</v>
      </c>
      <c r="K110">
        <v>14.679</v>
      </c>
      <c r="L110" t="str">
        <f>_xlfn.XLOOKUP($G110, [1]Catalogo!$A$2:$A$2518, [1]Catalogo!$N$2:$N$2518)</f>
        <v>Download Games</v>
      </c>
      <c r="M110" t="str">
        <f>_xlfn.XLOOKUP($G110, [1]Catalogo!$A$2:$A$2518, [1]Catalogo!$F$2:$F$2518)</f>
        <v>Blue</v>
      </c>
      <c r="N110" s="4">
        <f t="shared" si="4"/>
        <v>25.92</v>
      </c>
      <c r="O110" s="4">
        <f t="shared" si="5"/>
        <v>14.679</v>
      </c>
      <c r="P110" s="4">
        <f t="shared" si="6"/>
        <v>11.241000000000001</v>
      </c>
      <c r="Q110" s="5">
        <f t="shared" si="7"/>
        <v>0.43368055555555557</v>
      </c>
    </row>
    <row r="111" spans="1:17">
      <c r="A111">
        <v>237300</v>
      </c>
      <c r="B111">
        <v>1</v>
      </c>
      <c r="C111" s="3">
        <v>44377</v>
      </c>
      <c r="D111" s="3">
        <v>44377</v>
      </c>
      <c r="E111">
        <v>54457</v>
      </c>
      <c r="F111">
        <v>35</v>
      </c>
      <c r="G111">
        <v>1228</v>
      </c>
      <c r="H111">
        <v>5</v>
      </c>
      <c r="I111">
        <v>1782</v>
      </c>
      <c r="J111">
        <v>1603.8</v>
      </c>
      <c r="K111">
        <v>590.41399999999999</v>
      </c>
      <c r="L111" t="str">
        <f>_xlfn.XLOOKUP($G111, [1]Catalogo!$A$2:$A$2518, [1]Catalogo!$N$2:$N$2518)</f>
        <v>Camcorders</v>
      </c>
      <c r="M111" t="str">
        <f>_xlfn.XLOOKUP($G111, [1]Catalogo!$A$2:$A$2518, [1]Catalogo!$F$2:$F$2518)</f>
        <v>Blue</v>
      </c>
      <c r="N111" s="4">
        <f t="shared" si="4"/>
        <v>8019</v>
      </c>
      <c r="O111" s="4">
        <f t="shared" si="5"/>
        <v>2952.0699999999997</v>
      </c>
      <c r="P111" s="4">
        <f t="shared" si="6"/>
        <v>5066.93</v>
      </c>
      <c r="Q111" s="5">
        <f t="shared" si="7"/>
        <v>0.63186556927297677</v>
      </c>
    </row>
    <row r="112" spans="1:17">
      <c r="A112">
        <v>237301</v>
      </c>
      <c r="B112">
        <v>0</v>
      </c>
      <c r="C112" s="3">
        <v>44377</v>
      </c>
      <c r="D112" s="3">
        <v>44377</v>
      </c>
      <c r="E112">
        <v>1731564</v>
      </c>
      <c r="F112">
        <v>605</v>
      </c>
      <c r="G112">
        <v>905</v>
      </c>
      <c r="H112">
        <v>3</v>
      </c>
      <c r="I112">
        <v>113.985</v>
      </c>
      <c r="J112">
        <v>106.00605</v>
      </c>
      <c r="K112">
        <v>58.11</v>
      </c>
      <c r="L112" t="str">
        <f>_xlfn.XLOOKUP($G112, [1]Catalogo!$A$2:$A$2518, [1]Catalogo!$N$2:$N$2518)</f>
        <v>Computers Accessories</v>
      </c>
      <c r="M112" t="str">
        <f>_xlfn.XLOOKUP($G112, [1]Catalogo!$A$2:$A$2518, [1]Catalogo!$F$2:$F$2518)</f>
        <v>Blue</v>
      </c>
      <c r="N112" s="4">
        <f t="shared" si="4"/>
        <v>318.01814999999999</v>
      </c>
      <c r="O112" s="4">
        <f t="shared" si="5"/>
        <v>174.32999999999998</v>
      </c>
      <c r="P112" s="4">
        <f t="shared" si="6"/>
        <v>143.68815000000001</v>
      </c>
      <c r="Q112" s="5">
        <f t="shared" si="7"/>
        <v>0.45182374024878774</v>
      </c>
    </row>
    <row r="113" spans="1:17">
      <c r="A113">
        <v>237301</v>
      </c>
      <c r="B113">
        <v>1</v>
      </c>
      <c r="C113" s="3">
        <v>44377</v>
      </c>
      <c r="D113" s="3">
        <v>44377</v>
      </c>
      <c r="E113">
        <v>1731564</v>
      </c>
      <c r="F113">
        <v>605</v>
      </c>
      <c r="G113">
        <v>77</v>
      </c>
      <c r="H113">
        <v>2</v>
      </c>
      <c r="I113">
        <v>34.155000000000001</v>
      </c>
      <c r="J113">
        <v>30.7395</v>
      </c>
      <c r="K113">
        <v>15.705</v>
      </c>
      <c r="L113" t="str">
        <f>_xlfn.XLOOKUP($G113, [1]Catalogo!$A$2:$A$2518, [1]Catalogo!$N$2:$N$2518)</f>
        <v>Bluetooth Headphones</v>
      </c>
      <c r="M113" t="str">
        <f>_xlfn.XLOOKUP($G113, [1]Catalogo!$A$2:$A$2518, [1]Catalogo!$F$2:$F$2518)</f>
        <v>Silver</v>
      </c>
      <c r="N113" s="4">
        <f t="shared" si="4"/>
        <v>61.478999999999999</v>
      </c>
      <c r="O113" s="4">
        <f t="shared" si="5"/>
        <v>31.41</v>
      </c>
      <c r="P113" s="4">
        <f t="shared" si="6"/>
        <v>30.068999999999999</v>
      </c>
      <c r="Q113" s="5">
        <f t="shared" si="7"/>
        <v>0.48909383691992386</v>
      </c>
    </row>
    <row r="114" spans="1:17">
      <c r="A114">
        <v>237301</v>
      </c>
      <c r="B114">
        <v>2</v>
      </c>
      <c r="C114" s="3">
        <v>44377</v>
      </c>
      <c r="D114" s="3">
        <v>44377</v>
      </c>
      <c r="E114">
        <v>1731564</v>
      </c>
      <c r="F114">
        <v>605</v>
      </c>
      <c r="G114">
        <v>1561</v>
      </c>
      <c r="H114">
        <v>6</v>
      </c>
      <c r="I114">
        <v>562.79999999999995</v>
      </c>
      <c r="J114">
        <v>534.66</v>
      </c>
      <c r="K114">
        <v>186.46600000000001</v>
      </c>
      <c r="L114" t="str">
        <f>_xlfn.XLOOKUP($G114, [1]Catalogo!$A$2:$A$2518, [1]Catalogo!$N$2:$N$2518)</f>
        <v xml:space="preserve">Smart phones &amp; PDAs </v>
      </c>
      <c r="M114" t="str">
        <f>_xlfn.XLOOKUP($G114, [1]Catalogo!$A$2:$A$2518, [1]Catalogo!$F$2:$F$2518)</f>
        <v>White</v>
      </c>
      <c r="N114" s="4">
        <f t="shared" si="4"/>
        <v>3207.96</v>
      </c>
      <c r="O114" s="4">
        <f t="shared" si="5"/>
        <v>1118.796</v>
      </c>
      <c r="P114" s="4">
        <f t="shared" si="6"/>
        <v>2089.1639999999998</v>
      </c>
      <c r="Q114" s="5">
        <f t="shared" si="7"/>
        <v>0.6512437810945273</v>
      </c>
    </row>
    <row r="115" spans="1:17">
      <c r="A115">
        <v>237400</v>
      </c>
      <c r="B115">
        <v>0</v>
      </c>
      <c r="C115" s="3">
        <v>44378</v>
      </c>
      <c r="D115" s="3">
        <v>44378</v>
      </c>
      <c r="E115">
        <v>1492831</v>
      </c>
      <c r="F115">
        <v>440</v>
      </c>
      <c r="G115">
        <v>308</v>
      </c>
      <c r="H115">
        <v>5</v>
      </c>
      <c r="I115">
        <v>475</v>
      </c>
      <c r="J115">
        <v>451.25</v>
      </c>
      <c r="K115">
        <v>218.43350000000001</v>
      </c>
      <c r="L115" t="str">
        <f>_xlfn.XLOOKUP($G115, [1]Catalogo!$A$2:$A$2518, [1]Catalogo!$N$2:$N$2518)</f>
        <v>Car Video</v>
      </c>
      <c r="M115" t="str">
        <f>_xlfn.XLOOKUP($G115, [1]Catalogo!$A$2:$A$2518, [1]Catalogo!$F$2:$F$2518)</f>
        <v>Silver</v>
      </c>
      <c r="N115" s="4">
        <f t="shared" si="4"/>
        <v>2256.25</v>
      </c>
      <c r="O115" s="4">
        <f t="shared" si="5"/>
        <v>1092.1675</v>
      </c>
      <c r="P115" s="4">
        <f t="shared" si="6"/>
        <v>1164.0825</v>
      </c>
      <c r="Q115" s="5">
        <f t="shared" si="7"/>
        <v>0.51593684210526314</v>
      </c>
    </row>
    <row r="116" spans="1:17">
      <c r="A116">
        <v>237401</v>
      </c>
      <c r="B116">
        <v>0</v>
      </c>
      <c r="C116" s="3">
        <v>44378</v>
      </c>
      <c r="D116" s="3">
        <v>44378</v>
      </c>
      <c r="E116">
        <v>1446435</v>
      </c>
      <c r="F116">
        <v>540</v>
      </c>
      <c r="G116">
        <v>1467</v>
      </c>
      <c r="H116">
        <v>6</v>
      </c>
      <c r="I116">
        <v>421.4</v>
      </c>
      <c r="J116">
        <v>379.26</v>
      </c>
      <c r="K116">
        <v>193.78800000000001</v>
      </c>
      <c r="L116" t="str">
        <f>_xlfn.XLOOKUP($G116, [1]Catalogo!$A$2:$A$2518, [1]Catalogo!$N$2:$N$2518)</f>
        <v xml:space="preserve">Touch Screen Phones </v>
      </c>
      <c r="M116" t="str">
        <f>_xlfn.XLOOKUP($G116, [1]Catalogo!$A$2:$A$2518, [1]Catalogo!$F$2:$F$2518)</f>
        <v>Black</v>
      </c>
      <c r="N116" s="4">
        <f t="shared" si="4"/>
        <v>2275.56</v>
      </c>
      <c r="O116" s="4">
        <f t="shared" si="5"/>
        <v>1162.7280000000001</v>
      </c>
      <c r="P116" s="4">
        <f t="shared" si="6"/>
        <v>1112.8319999999999</v>
      </c>
      <c r="Q116" s="5">
        <f t="shared" si="7"/>
        <v>0.4890365448504983</v>
      </c>
    </row>
    <row r="117" spans="1:17">
      <c r="A117">
        <v>237401</v>
      </c>
      <c r="B117">
        <v>1</v>
      </c>
      <c r="C117" s="3">
        <v>44378</v>
      </c>
      <c r="D117" s="3">
        <v>44378</v>
      </c>
      <c r="E117">
        <v>1446435</v>
      </c>
      <c r="F117">
        <v>540</v>
      </c>
      <c r="G117">
        <v>2097</v>
      </c>
      <c r="H117">
        <v>1</v>
      </c>
      <c r="I117">
        <v>711.9</v>
      </c>
      <c r="J117">
        <v>711.9</v>
      </c>
      <c r="K117">
        <v>327.375</v>
      </c>
      <c r="L117" t="str">
        <f>_xlfn.XLOOKUP($G117, [1]Catalogo!$A$2:$A$2518, [1]Catalogo!$N$2:$N$2518)</f>
        <v>Water Heaters</v>
      </c>
      <c r="M117" t="str">
        <f>_xlfn.XLOOKUP($G117, [1]Catalogo!$A$2:$A$2518, [1]Catalogo!$F$2:$F$2518)</f>
        <v>Green</v>
      </c>
      <c r="N117" s="4">
        <f t="shared" si="4"/>
        <v>711.9</v>
      </c>
      <c r="O117" s="4">
        <f t="shared" si="5"/>
        <v>327.375</v>
      </c>
      <c r="P117" s="4">
        <f t="shared" si="6"/>
        <v>384.52499999999998</v>
      </c>
      <c r="Q117" s="5">
        <f t="shared" si="7"/>
        <v>0.54013906447534765</v>
      </c>
    </row>
    <row r="118" spans="1:17">
      <c r="A118">
        <v>237401</v>
      </c>
      <c r="B118">
        <v>2</v>
      </c>
      <c r="C118" s="3">
        <v>44378</v>
      </c>
      <c r="D118" s="3">
        <v>44378</v>
      </c>
      <c r="E118">
        <v>1446435</v>
      </c>
      <c r="F118">
        <v>540</v>
      </c>
      <c r="G118">
        <v>1776</v>
      </c>
      <c r="H118">
        <v>1</v>
      </c>
      <c r="I118">
        <v>38.700000000000003</v>
      </c>
      <c r="J118">
        <v>38.700000000000003</v>
      </c>
      <c r="K118">
        <v>19.728000000000002</v>
      </c>
      <c r="L118" t="str">
        <f>_xlfn.XLOOKUP($G118, [1]Catalogo!$A$2:$A$2518, [1]Catalogo!$N$2:$N$2518)</f>
        <v>Download Games</v>
      </c>
      <c r="M118" t="str">
        <f>_xlfn.XLOOKUP($G118, [1]Catalogo!$A$2:$A$2518, [1]Catalogo!$F$2:$F$2518)</f>
        <v>Black</v>
      </c>
      <c r="N118" s="4">
        <f t="shared" si="4"/>
        <v>38.700000000000003</v>
      </c>
      <c r="O118" s="4">
        <f t="shared" si="5"/>
        <v>19.728000000000002</v>
      </c>
      <c r="P118" s="4">
        <f t="shared" si="6"/>
        <v>18.972000000000001</v>
      </c>
      <c r="Q118" s="5">
        <f t="shared" si="7"/>
        <v>0.49023255813953487</v>
      </c>
    </row>
    <row r="119" spans="1:17">
      <c r="A119">
        <v>237401</v>
      </c>
      <c r="B119">
        <v>3</v>
      </c>
      <c r="C119" s="3">
        <v>44378</v>
      </c>
      <c r="D119" s="3">
        <v>44378</v>
      </c>
      <c r="E119">
        <v>1446435</v>
      </c>
      <c r="F119">
        <v>540</v>
      </c>
      <c r="G119">
        <v>716</v>
      </c>
      <c r="H119">
        <v>3</v>
      </c>
      <c r="I119">
        <v>313.5</v>
      </c>
      <c r="J119">
        <v>282.14999999999998</v>
      </c>
      <c r="K119">
        <v>103.875</v>
      </c>
      <c r="L119" t="str">
        <f>_xlfn.XLOOKUP($G119, [1]Catalogo!$A$2:$A$2518, [1]Catalogo!$N$2:$N$2518)</f>
        <v>Printers, Scanners &amp; Fax</v>
      </c>
      <c r="M119" t="str">
        <f>_xlfn.XLOOKUP($G119, [1]Catalogo!$A$2:$A$2518, [1]Catalogo!$F$2:$F$2518)</f>
        <v>White</v>
      </c>
      <c r="N119" s="4">
        <f t="shared" si="4"/>
        <v>846.44999999999993</v>
      </c>
      <c r="O119" s="4">
        <f t="shared" si="5"/>
        <v>311.625</v>
      </c>
      <c r="P119" s="4">
        <f t="shared" si="6"/>
        <v>534.82499999999993</v>
      </c>
      <c r="Q119" s="5">
        <f t="shared" si="7"/>
        <v>0.63184476342371076</v>
      </c>
    </row>
    <row r="120" spans="1:17">
      <c r="A120">
        <v>237500</v>
      </c>
      <c r="B120">
        <v>0</v>
      </c>
      <c r="C120" s="3">
        <v>44379</v>
      </c>
      <c r="D120" s="3">
        <v>44379</v>
      </c>
      <c r="E120">
        <v>862233</v>
      </c>
      <c r="F120">
        <v>340</v>
      </c>
      <c r="G120">
        <v>1694</v>
      </c>
      <c r="H120">
        <v>3</v>
      </c>
      <c r="I120">
        <v>7.992</v>
      </c>
      <c r="J120">
        <v>7.992</v>
      </c>
      <c r="K120">
        <v>3.6720000000000002</v>
      </c>
      <c r="L120" t="str">
        <f>_xlfn.XLOOKUP($G120, [1]Catalogo!$A$2:$A$2518, [1]Catalogo!$N$2:$N$2518)</f>
        <v>Boxed Games</v>
      </c>
      <c r="M120" t="str">
        <f>_xlfn.XLOOKUP($G120, [1]Catalogo!$A$2:$A$2518, [1]Catalogo!$F$2:$F$2518)</f>
        <v>Black</v>
      </c>
      <c r="N120" s="4">
        <f t="shared" si="4"/>
        <v>23.975999999999999</v>
      </c>
      <c r="O120" s="4">
        <f t="shared" si="5"/>
        <v>11.016</v>
      </c>
      <c r="P120" s="4">
        <f t="shared" si="6"/>
        <v>12.959999999999999</v>
      </c>
      <c r="Q120" s="5">
        <f t="shared" si="7"/>
        <v>0.54054054054054057</v>
      </c>
    </row>
    <row r="121" spans="1:17">
      <c r="A121">
        <v>237500</v>
      </c>
      <c r="B121">
        <v>1</v>
      </c>
      <c r="C121" s="3">
        <v>44379</v>
      </c>
      <c r="D121" s="3">
        <v>44379</v>
      </c>
      <c r="E121">
        <v>862233</v>
      </c>
      <c r="F121">
        <v>340</v>
      </c>
      <c r="G121">
        <v>76</v>
      </c>
      <c r="H121">
        <v>1</v>
      </c>
      <c r="I121">
        <v>34.155000000000001</v>
      </c>
      <c r="J121">
        <v>32.105699999999999</v>
      </c>
      <c r="K121">
        <v>15.705</v>
      </c>
      <c r="L121" t="str">
        <f>_xlfn.XLOOKUP($G121, [1]Catalogo!$A$2:$A$2518, [1]Catalogo!$N$2:$N$2518)</f>
        <v>Bluetooth Headphones</v>
      </c>
      <c r="M121" t="str">
        <f>_xlfn.XLOOKUP($G121, [1]Catalogo!$A$2:$A$2518, [1]Catalogo!$F$2:$F$2518)</f>
        <v>Red</v>
      </c>
      <c r="N121" s="4">
        <f t="shared" si="4"/>
        <v>32.105699999999999</v>
      </c>
      <c r="O121" s="4">
        <f t="shared" si="5"/>
        <v>15.705</v>
      </c>
      <c r="P121" s="4">
        <f t="shared" si="6"/>
        <v>16.400700000000001</v>
      </c>
      <c r="Q121" s="5">
        <f t="shared" si="7"/>
        <v>0.51083452471056545</v>
      </c>
    </row>
    <row r="122" spans="1:17">
      <c r="A122">
        <v>237600</v>
      </c>
      <c r="B122">
        <v>0</v>
      </c>
      <c r="C122" s="3">
        <v>44380</v>
      </c>
      <c r="D122" s="3">
        <v>44385</v>
      </c>
      <c r="E122">
        <v>244888</v>
      </c>
      <c r="F122">
        <v>999999</v>
      </c>
      <c r="G122">
        <v>70</v>
      </c>
      <c r="H122">
        <v>7</v>
      </c>
      <c r="I122">
        <v>43.155000000000001</v>
      </c>
      <c r="J122">
        <v>38.839500000000001</v>
      </c>
      <c r="K122">
        <v>19.844999999999999</v>
      </c>
      <c r="L122" t="str">
        <f>_xlfn.XLOOKUP($G122, [1]Catalogo!$A$2:$A$2518, [1]Catalogo!$N$2:$N$2518)</f>
        <v>Bluetooth Headphones</v>
      </c>
      <c r="M122" t="str">
        <f>_xlfn.XLOOKUP($G122, [1]Catalogo!$A$2:$A$2518, [1]Catalogo!$F$2:$F$2518)</f>
        <v>Silver</v>
      </c>
      <c r="N122" s="4">
        <f t="shared" si="4"/>
        <v>271.87650000000002</v>
      </c>
      <c r="O122" s="4">
        <f t="shared" si="5"/>
        <v>138.91499999999999</v>
      </c>
      <c r="P122" s="4">
        <f t="shared" si="6"/>
        <v>132.96150000000003</v>
      </c>
      <c r="Q122" s="5">
        <f t="shared" si="7"/>
        <v>0.48905109489051102</v>
      </c>
    </row>
    <row r="123" spans="1:17">
      <c r="A123">
        <v>237601</v>
      </c>
      <c r="B123">
        <v>0</v>
      </c>
      <c r="C123" s="3">
        <v>44380</v>
      </c>
      <c r="D123" s="3">
        <v>44380</v>
      </c>
      <c r="E123">
        <v>1681885</v>
      </c>
      <c r="F123">
        <v>540</v>
      </c>
      <c r="G123">
        <v>449</v>
      </c>
      <c r="H123">
        <v>1</v>
      </c>
      <c r="I123">
        <v>523.5</v>
      </c>
      <c r="J123">
        <v>523.5</v>
      </c>
      <c r="K123">
        <v>240.73500000000001</v>
      </c>
      <c r="L123" t="str">
        <f>_xlfn.XLOOKUP($G123, [1]Catalogo!$A$2:$A$2518, [1]Catalogo!$N$2:$N$2518)</f>
        <v>Desktops</v>
      </c>
      <c r="M123" t="str">
        <f>_xlfn.XLOOKUP($G123, [1]Catalogo!$A$2:$A$2518, [1]Catalogo!$F$2:$F$2518)</f>
        <v>Black</v>
      </c>
      <c r="N123" s="4">
        <f t="shared" si="4"/>
        <v>523.5</v>
      </c>
      <c r="O123" s="4">
        <f t="shared" si="5"/>
        <v>240.73500000000001</v>
      </c>
      <c r="P123" s="4">
        <f t="shared" si="6"/>
        <v>282.76499999999999</v>
      </c>
      <c r="Q123" s="5">
        <f t="shared" si="7"/>
        <v>0.5401432664756447</v>
      </c>
    </row>
    <row r="124" spans="1:17">
      <c r="A124">
        <v>237602</v>
      </c>
      <c r="B124">
        <v>0</v>
      </c>
      <c r="C124" s="3">
        <v>44380</v>
      </c>
      <c r="D124" s="3">
        <v>44385</v>
      </c>
      <c r="E124">
        <v>82158</v>
      </c>
      <c r="F124">
        <v>999999</v>
      </c>
      <c r="G124">
        <v>1698</v>
      </c>
      <c r="H124">
        <v>6</v>
      </c>
      <c r="I124">
        <v>6.2910000000000004</v>
      </c>
      <c r="J124">
        <v>5.7877200000000002</v>
      </c>
      <c r="K124">
        <v>3.2040000000000002</v>
      </c>
      <c r="L124" t="str">
        <f>_xlfn.XLOOKUP($G124, [1]Catalogo!$A$2:$A$2518, [1]Catalogo!$N$2:$N$2518)</f>
        <v>Boxed Games</v>
      </c>
      <c r="M124" t="str">
        <f>_xlfn.XLOOKUP($G124, [1]Catalogo!$A$2:$A$2518, [1]Catalogo!$F$2:$F$2518)</f>
        <v>Red</v>
      </c>
      <c r="N124" s="4">
        <f t="shared" si="4"/>
        <v>34.726320000000001</v>
      </c>
      <c r="O124" s="4">
        <f t="shared" si="5"/>
        <v>19.224</v>
      </c>
      <c r="P124" s="4">
        <f t="shared" si="6"/>
        <v>15.502320000000001</v>
      </c>
      <c r="Q124" s="5">
        <f t="shared" si="7"/>
        <v>0.44641413198979912</v>
      </c>
    </row>
    <row r="125" spans="1:17">
      <c r="A125">
        <v>237602</v>
      </c>
      <c r="B125">
        <v>1</v>
      </c>
      <c r="C125" s="3">
        <v>44380</v>
      </c>
      <c r="D125" s="3">
        <v>44385</v>
      </c>
      <c r="E125">
        <v>82158</v>
      </c>
      <c r="F125">
        <v>999999</v>
      </c>
      <c r="G125">
        <v>1339</v>
      </c>
      <c r="H125">
        <v>1</v>
      </c>
      <c r="I125">
        <v>50.386000000000003</v>
      </c>
      <c r="J125">
        <v>50.386000000000003</v>
      </c>
      <c r="K125">
        <v>23.17</v>
      </c>
      <c r="L125" t="str">
        <f>_xlfn.XLOOKUP($G125, [1]Catalogo!$A$2:$A$2518, [1]Catalogo!$N$2:$N$2518)</f>
        <v>Home &amp; Office Phones</v>
      </c>
      <c r="M125" t="str">
        <f>_xlfn.XLOOKUP($G125, [1]Catalogo!$A$2:$A$2518, [1]Catalogo!$F$2:$F$2518)</f>
        <v>Black</v>
      </c>
      <c r="N125" s="4">
        <f t="shared" si="4"/>
        <v>50.386000000000003</v>
      </c>
      <c r="O125" s="4">
        <f t="shared" si="5"/>
        <v>23.17</v>
      </c>
      <c r="P125" s="4">
        <f t="shared" si="6"/>
        <v>27.216000000000001</v>
      </c>
      <c r="Q125" s="5">
        <f t="shared" si="7"/>
        <v>0.54015004167824399</v>
      </c>
    </row>
    <row r="126" spans="1:17">
      <c r="A126">
        <v>237602</v>
      </c>
      <c r="B126">
        <v>2</v>
      </c>
      <c r="C126" s="3">
        <v>44380</v>
      </c>
      <c r="D126" s="3">
        <v>44385</v>
      </c>
      <c r="E126">
        <v>82158</v>
      </c>
      <c r="F126">
        <v>999999</v>
      </c>
      <c r="G126">
        <v>1424</v>
      </c>
      <c r="H126">
        <v>2</v>
      </c>
      <c r="I126">
        <v>280</v>
      </c>
      <c r="J126">
        <v>280</v>
      </c>
      <c r="K126">
        <v>128.75800000000001</v>
      </c>
      <c r="L126" t="str">
        <f>_xlfn.XLOOKUP($G126, [1]Catalogo!$A$2:$A$2518, [1]Catalogo!$N$2:$N$2518)</f>
        <v xml:space="preserve">Touch Screen Phones </v>
      </c>
      <c r="M126" t="str">
        <f>_xlfn.XLOOKUP($G126, [1]Catalogo!$A$2:$A$2518, [1]Catalogo!$F$2:$F$2518)</f>
        <v>Black</v>
      </c>
      <c r="N126" s="4">
        <f t="shared" si="4"/>
        <v>560</v>
      </c>
      <c r="O126" s="4">
        <f t="shared" si="5"/>
        <v>257.51600000000002</v>
      </c>
      <c r="P126" s="4">
        <f t="shared" si="6"/>
        <v>302.48399999999998</v>
      </c>
      <c r="Q126" s="5">
        <f t="shared" si="7"/>
        <v>0.54015000000000002</v>
      </c>
    </row>
    <row r="127" spans="1:17">
      <c r="A127">
        <v>237602</v>
      </c>
      <c r="B127">
        <v>3</v>
      </c>
      <c r="C127" s="3">
        <v>44380</v>
      </c>
      <c r="D127" s="3">
        <v>44385</v>
      </c>
      <c r="E127">
        <v>82158</v>
      </c>
      <c r="F127">
        <v>999999</v>
      </c>
      <c r="G127">
        <v>867</v>
      </c>
      <c r="H127">
        <v>5</v>
      </c>
      <c r="I127">
        <v>104.985</v>
      </c>
      <c r="J127">
        <v>93.43665</v>
      </c>
      <c r="K127">
        <v>48.284999999999997</v>
      </c>
      <c r="L127" t="str">
        <f>_xlfn.XLOOKUP($G127, [1]Catalogo!$A$2:$A$2518, [1]Catalogo!$N$2:$N$2518)</f>
        <v>Computers Accessories</v>
      </c>
      <c r="M127" t="str">
        <f>_xlfn.XLOOKUP($G127, [1]Catalogo!$A$2:$A$2518, [1]Catalogo!$F$2:$F$2518)</f>
        <v>White</v>
      </c>
      <c r="N127" s="4">
        <f t="shared" si="4"/>
        <v>467.18324999999999</v>
      </c>
      <c r="O127" s="4">
        <f t="shared" si="5"/>
        <v>241.42499999999998</v>
      </c>
      <c r="P127" s="4">
        <f t="shared" si="6"/>
        <v>225.75825</v>
      </c>
      <c r="Q127" s="5">
        <f t="shared" si="7"/>
        <v>0.48323275716755687</v>
      </c>
    </row>
    <row r="128" spans="1:17">
      <c r="A128">
        <v>237602</v>
      </c>
      <c r="B128">
        <v>4</v>
      </c>
      <c r="C128" s="3">
        <v>44380</v>
      </c>
      <c r="D128" s="3">
        <v>44385</v>
      </c>
      <c r="E128">
        <v>82158</v>
      </c>
      <c r="F128">
        <v>999999</v>
      </c>
      <c r="G128">
        <v>595</v>
      </c>
      <c r="H128">
        <v>1</v>
      </c>
      <c r="I128">
        <v>376.5</v>
      </c>
      <c r="J128">
        <v>376.5</v>
      </c>
      <c r="K128">
        <v>124.74</v>
      </c>
      <c r="L128" t="str">
        <f>_xlfn.XLOOKUP($G128, [1]Catalogo!$A$2:$A$2518, [1]Catalogo!$N$2:$N$2518)</f>
        <v>Projectors &amp; Screens</v>
      </c>
      <c r="M128" t="str">
        <f>_xlfn.XLOOKUP($G128, [1]Catalogo!$A$2:$A$2518, [1]Catalogo!$F$2:$F$2518)</f>
        <v>White</v>
      </c>
      <c r="N128" s="4">
        <f t="shared" si="4"/>
        <v>376.5</v>
      </c>
      <c r="O128" s="4">
        <f t="shared" si="5"/>
        <v>124.74</v>
      </c>
      <c r="P128" s="4">
        <f t="shared" si="6"/>
        <v>251.76</v>
      </c>
      <c r="Q128" s="5">
        <f t="shared" si="7"/>
        <v>0.66868525896414344</v>
      </c>
    </row>
    <row r="129" spans="1:17">
      <c r="A129">
        <v>237602</v>
      </c>
      <c r="B129">
        <v>5</v>
      </c>
      <c r="C129" s="3">
        <v>44380</v>
      </c>
      <c r="D129" s="3">
        <v>44385</v>
      </c>
      <c r="E129">
        <v>82158</v>
      </c>
      <c r="F129">
        <v>999999</v>
      </c>
      <c r="G129">
        <v>1333</v>
      </c>
      <c r="H129">
        <v>2</v>
      </c>
      <c r="I129">
        <v>46.186</v>
      </c>
      <c r="J129">
        <v>46.186</v>
      </c>
      <c r="K129">
        <v>21.238</v>
      </c>
      <c r="L129" t="str">
        <f>_xlfn.XLOOKUP($G129, [1]Catalogo!$A$2:$A$2518, [1]Catalogo!$N$2:$N$2518)</f>
        <v>Home &amp; Office Phones</v>
      </c>
      <c r="M129" t="str">
        <f>_xlfn.XLOOKUP($G129, [1]Catalogo!$A$2:$A$2518, [1]Catalogo!$F$2:$F$2518)</f>
        <v>Black</v>
      </c>
      <c r="N129" s="4">
        <f t="shared" si="4"/>
        <v>92.372</v>
      </c>
      <c r="O129" s="4">
        <f t="shared" si="5"/>
        <v>42.475999999999999</v>
      </c>
      <c r="P129" s="4">
        <f t="shared" si="6"/>
        <v>49.896000000000001</v>
      </c>
      <c r="Q129" s="5">
        <f t="shared" si="7"/>
        <v>0.54016368596544406</v>
      </c>
    </row>
    <row r="130" spans="1:17">
      <c r="A130">
        <v>237800</v>
      </c>
      <c r="B130">
        <v>0</v>
      </c>
      <c r="C130" s="3">
        <v>44382</v>
      </c>
      <c r="D130" s="3">
        <v>44389</v>
      </c>
      <c r="E130">
        <v>1801369</v>
      </c>
      <c r="F130">
        <v>999999</v>
      </c>
      <c r="G130">
        <v>457</v>
      </c>
      <c r="H130">
        <v>4</v>
      </c>
      <c r="I130">
        <v>329.92500000000001</v>
      </c>
      <c r="J130">
        <v>287.03474999999997</v>
      </c>
      <c r="K130">
        <v>168.21</v>
      </c>
      <c r="L130" t="str">
        <f>_xlfn.XLOOKUP($G130, [1]Catalogo!$A$2:$A$2518, [1]Catalogo!$N$2:$N$2518)</f>
        <v>Desktops</v>
      </c>
      <c r="M130" t="str">
        <f>_xlfn.XLOOKUP($G130, [1]Catalogo!$A$2:$A$2518, [1]Catalogo!$F$2:$F$2518)</f>
        <v>White</v>
      </c>
      <c r="N130" s="4">
        <f t="shared" si="4"/>
        <v>1148.1389999999999</v>
      </c>
      <c r="O130" s="4">
        <f t="shared" si="5"/>
        <v>672.84</v>
      </c>
      <c r="P130" s="4">
        <f t="shared" si="6"/>
        <v>475.29899999999986</v>
      </c>
      <c r="Q130" s="5">
        <f t="shared" si="7"/>
        <v>0.41397339520737464</v>
      </c>
    </row>
    <row r="131" spans="1:17">
      <c r="A131">
        <v>237900</v>
      </c>
      <c r="B131">
        <v>0</v>
      </c>
      <c r="C131" s="3">
        <v>44383</v>
      </c>
      <c r="D131" s="3">
        <v>44383</v>
      </c>
      <c r="E131">
        <v>532337</v>
      </c>
      <c r="F131">
        <v>240</v>
      </c>
      <c r="G131">
        <v>1730</v>
      </c>
      <c r="H131">
        <v>2</v>
      </c>
      <c r="I131">
        <v>69.912000000000006</v>
      </c>
      <c r="J131">
        <v>69.912000000000006</v>
      </c>
      <c r="K131">
        <v>32.148000000000003</v>
      </c>
      <c r="L131" t="str">
        <f>_xlfn.XLOOKUP($G131, [1]Catalogo!$A$2:$A$2518, [1]Catalogo!$N$2:$N$2518)</f>
        <v>Download Games</v>
      </c>
      <c r="M131" t="str">
        <f>_xlfn.XLOOKUP($G131, [1]Catalogo!$A$2:$A$2518, [1]Catalogo!$F$2:$F$2518)</f>
        <v>Blue</v>
      </c>
      <c r="N131" s="4">
        <f t="shared" ref="N131:N194" si="8">+H131*J131</f>
        <v>139.82400000000001</v>
      </c>
      <c r="O131" s="4">
        <f t="shared" ref="O131:O194" si="9">+H131*K131</f>
        <v>64.296000000000006</v>
      </c>
      <c r="P131" s="4">
        <f t="shared" ref="P131:P194" si="10">+N131-O131</f>
        <v>75.528000000000006</v>
      </c>
      <c r="Q131" s="5">
        <f t="shared" ref="Q131:Q194" si="11">+P131/N131</f>
        <v>0.54016477857878475</v>
      </c>
    </row>
    <row r="132" spans="1:17">
      <c r="A132">
        <v>238000</v>
      </c>
      <c r="B132">
        <v>0</v>
      </c>
      <c r="C132" s="3">
        <v>44384</v>
      </c>
      <c r="D132" s="3">
        <v>44384</v>
      </c>
      <c r="E132">
        <v>1448378</v>
      </c>
      <c r="F132">
        <v>605</v>
      </c>
      <c r="G132">
        <v>1164</v>
      </c>
      <c r="H132">
        <v>1</v>
      </c>
      <c r="I132">
        <v>198</v>
      </c>
      <c r="J132">
        <v>188.1</v>
      </c>
      <c r="K132">
        <v>100.947</v>
      </c>
      <c r="L132" t="str">
        <f>_xlfn.XLOOKUP($G132, [1]Catalogo!$A$2:$A$2518, [1]Catalogo!$N$2:$N$2518)</f>
        <v>Camcorders</v>
      </c>
      <c r="M132" t="str">
        <f>_xlfn.XLOOKUP($G132, [1]Catalogo!$A$2:$A$2518, [1]Catalogo!$F$2:$F$2518)</f>
        <v>Black</v>
      </c>
      <c r="N132" s="4">
        <f t="shared" si="8"/>
        <v>188.1</v>
      </c>
      <c r="O132" s="4">
        <f t="shared" si="9"/>
        <v>100.947</v>
      </c>
      <c r="P132" s="4">
        <f t="shared" si="10"/>
        <v>87.152999999999992</v>
      </c>
      <c r="Q132" s="5">
        <f t="shared" si="11"/>
        <v>0.46333333333333332</v>
      </c>
    </row>
    <row r="133" spans="1:17">
      <c r="A133">
        <v>238000</v>
      </c>
      <c r="B133">
        <v>1</v>
      </c>
      <c r="C133" s="3">
        <v>44384</v>
      </c>
      <c r="D133" s="3">
        <v>44384</v>
      </c>
      <c r="E133">
        <v>1448378</v>
      </c>
      <c r="F133">
        <v>605</v>
      </c>
      <c r="G133">
        <v>556</v>
      </c>
      <c r="H133">
        <v>3</v>
      </c>
      <c r="I133">
        <v>748.5</v>
      </c>
      <c r="J133">
        <v>748.5</v>
      </c>
      <c r="K133">
        <v>381.6</v>
      </c>
      <c r="L133" t="str">
        <f>_xlfn.XLOOKUP($G133, [1]Catalogo!$A$2:$A$2518, [1]Catalogo!$N$2:$N$2518)</f>
        <v>Projectors &amp; Screens</v>
      </c>
      <c r="M133" t="str">
        <f>_xlfn.XLOOKUP($G133, [1]Catalogo!$A$2:$A$2518, [1]Catalogo!$F$2:$F$2518)</f>
        <v>White</v>
      </c>
      <c r="N133" s="4">
        <f t="shared" si="8"/>
        <v>2245.5</v>
      </c>
      <c r="O133" s="4">
        <f t="shared" si="9"/>
        <v>1144.8000000000002</v>
      </c>
      <c r="P133" s="4">
        <f t="shared" si="10"/>
        <v>1100.6999999999998</v>
      </c>
      <c r="Q133" s="5">
        <f t="shared" si="11"/>
        <v>0.49018036072144283</v>
      </c>
    </row>
    <row r="134" spans="1:17">
      <c r="A134">
        <v>238000</v>
      </c>
      <c r="B134">
        <v>2</v>
      </c>
      <c r="C134" s="3">
        <v>44384</v>
      </c>
      <c r="D134" s="3">
        <v>44384</v>
      </c>
      <c r="E134">
        <v>1448378</v>
      </c>
      <c r="F134">
        <v>605</v>
      </c>
      <c r="G134">
        <v>49</v>
      </c>
      <c r="H134">
        <v>2</v>
      </c>
      <c r="I134">
        <v>179.95500000000001</v>
      </c>
      <c r="J134">
        <v>156.56084999999999</v>
      </c>
      <c r="K134">
        <v>82.754999999999995</v>
      </c>
      <c r="L134" t="str">
        <f>_xlfn.XLOOKUP($G134, [1]Catalogo!$A$2:$A$2518, [1]Catalogo!$N$2:$N$2518)</f>
        <v>Recording Pen</v>
      </c>
      <c r="M134" t="str">
        <f>_xlfn.XLOOKUP($G134, [1]Catalogo!$A$2:$A$2518, [1]Catalogo!$F$2:$F$2518)</f>
        <v>White</v>
      </c>
      <c r="N134" s="4">
        <f t="shared" si="8"/>
        <v>313.12169999999998</v>
      </c>
      <c r="O134" s="4">
        <f t="shared" si="9"/>
        <v>165.51</v>
      </c>
      <c r="P134" s="4">
        <f t="shared" si="10"/>
        <v>147.61169999999998</v>
      </c>
      <c r="Q134" s="5">
        <f t="shared" si="11"/>
        <v>0.47141957903268922</v>
      </c>
    </row>
    <row r="135" spans="1:17">
      <c r="A135">
        <v>238000</v>
      </c>
      <c r="B135">
        <v>3</v>
      </c>
      <c r="C135" s="3">
        <v>44384</v>
      </c>
      <c r="D135" s="3">
        <v>44384</v>
      </c>
      <c r="E135">
        <v>1448378</v>
      </c>
      <c r="F135">
        <v>605</v>
      </c>
      <c r="G135">
        <v>1501</v>
      </c>
      <c r="H135">
        <v>3</v>
      </c>
      <c r="I135">
        <v>320.60000000000002</v>
      </c>
      <c r="J135">
        <v>282.12799999999999</v>
      </c>
      <c r="K135">
        <v>147.434</v>
      </c>
      <c r="L135" t="str">
        <f>_xlfn.XLOOKUP($G135, [1]Catalogo!$A$2:$A$2518, [1]Catalogo!$N$2:$N$2518)</f>
        <v xml:space="preserve">Smart phones &amp; PDAs </v>
      </c>
      <c r="M135" t="str">
        <f>_xlfn.XLOOKUP($G135, [1]Catalogo!$A$2:$A$2518, [1]Catalogo!$F$2:$F$2518)</f>
        <v>Pink</v>
      </c>
      <c r="N135" s="4">
        <f t="shared" si="8"/>
        <v>846.38400000000001</v>
      </c>
      <c r="O135" s="4">
        <f t="shared" si="9"/>
        <v>442.30200000000002</v>
      </c>
      <c r="P135" s="4">
        <f t="shared" si="10"/>
        <v>404.08199999999999</v>
      </c>
      <c r="Q135" s="5">
        <f t="shared" si="11"/>
        <v>0.4774215958713775</v>
      </c>
    </row>
    <row r="136" spans="1:17">
      <c r="A136">
        <v>238000</v>
      </c>
      <c r="B136">
        <v>4</v>
      </c>
      <c r="C136" s="3">
        <v>44384</v>
      </c>
      <c r="D136" s="3">
        <v>44384</v>
      </c>
      <c r="E136">
        <v>1448378</v>
      </c>
      <c r="F136">
        <v>605</v>
      </c>
      <c r="G136">
        <v>156</v>
      </c>
      <c r="H136">
        <v>1</v>
      </c>
      <c r="I136">
        <v>446.47149999999999</v>
      </c>
      <c r="J136">
        <v>428.61264</v>
      </c>
      <c r="K136">
        <v>205.31399999999999</v>
      </c>
      <c r="L136" t="str">
        <f>_xlfn.XLOOKUP($G136, [1]Catalogo!$A$2:$A$2518, [1]Catalogo!$N$2:$N$2518)</f>
        <v>Televisions</v>
      </c>
      <c r="M136" t="str">
        <f>_xlfn.XLOOKUP($G136, [1]Catalogo!$A$2:$A$2518, [1]Catalogo!$F$2:$F$2518)</f>
        <v>Brown</v>
      </c>
      <c r="N136" s="4">
        <f t="shared" si="8"/>
        <v>428.61264</v>
      </c>
      <c r="O136" s="4">
        <f t="shared" si="9"/>
        <v>205.31399999999999</v>
      </c>
      <c r="P136" s="4">
        <f t="shared" si="10"/>
        <v>223.29864000000001</v>
      </c>
      <c r="Q136" s="5">
        <f t="shared" si="11"/>
        <v>0.52098006255718454</v>
      </c>
    </row>
    <row r="137" spans="1:17">
      <c r="A137">
        <v>238001</v>
      </c>
      <c r="B137">
        <v>0</v>
      </c>
      <c r="C137" s="3">
        <v>44384</v>
      </c>
      <c r="D137" s="3">
        <v>44389</v>
      </c>
      <c r="E137">
        <v>660103</v>
      </c>
      <c r="F137">
        <v>999999</v>
      </c>
      <c r="G137">
        <v>322</v>
      </c>
      <c r="H137">
        <v>3</v>
      </c>
      <c r="I137">
        <v>350.55</v>
      </c>
      <c r="J137">
        <v>350.55</v>
      </c>
      <c r="K137">
        <v>161.2055</v>
      </c>
      <c r="L137" t="str">
        <f>_xlfn.XLOOKUP($G137, [1]Catalogo!$A$2:$A$2518, [1]Catalogo!$N$2:$N$2518)</f>
        <v>Car Video</v>
      </c>
      <c r="M137" t="str">
        <f>_xlfn.XLOOKUP($G137, [1]Catalogo!$A$2:$A$2518, [1]Catalogo!$F$2:$F$2518)</f>
        <v>Silver</v>
      </c>
      <c r="N137" s="4">
        <f t="shared" si="8"/>
        <v>1051.6500000000001</v>
      </c>
      <c r="O137" s="4">
        <f t="shared" si="9"/>
        <v>483.61649999999997</v>
      </c>
      <c r="P137" s="4">
        <f t="shared" si="10"/>
        <v>568.03350000000012</v>
      </c>
      <c r="Q137" s="5">
        <f t="shared" si="11"/>
        <v>0.54013550135501365</v>
      </c>
    </row>
    <row r="138" spans="1:17">
      <c r="A138">
        <v>238100</v>
      </c>
      <c r="B138">
        <v>0</v>
      </c>
      <c r="C138" s="3">
        <v>44385</v>
      </c>
      <c r="D138" s="3">
        <v>44385</v>
      </c>
      <c r="E138">
        <v>1948604</v>
      </c>
      <c r="F138">
        <v>480</v>
      </c>
      <c r="G138">
        <v>1819</v>
      </c>
      <c r="H138">
        <v>7</v>
      </c>
      <c r="I138">
        <v>28.8</v>
      </c>
      <c r="J138">
        <v>25.056000000000001</v>
      </c>
      <c r="K138">
        <v>14.679</v>
      </c>
      <c r="L138" t="str">
        <f>_xlfn.XLOOKUP($G138, [1]Catalogo!$A$2:$A$2518, [1]Catalogo!$N$2:$N$2518)</f>
        <v>Download Games</v>
      </c>
      <c r="M138" t="str">
        <f>_xlfn.XLOOKUP($G138, [1]Catalogo!$A$2:$A$2518, [1]Catalogo!$F$2:$F$2518)</f>
        <v>Blue</v>
      </c>
      <c r="N138" s="4">
        <f t="shared" si="8"/>
        <v>175.392</v>
      </c>
      <c r="O138" s="4">
        <f t="shared" si="9"/>
        <v>102.753</v>
      </c>
      <c r="P138" s="4">
        <f t="shared" si="10"/>
        <v>72.638999999999996</v>
      </c>
      <c r="Q138" s="5">
        <f t="shared" si="11"/>
        <v>0.4141522988505747</v>
      </c>
    </row>
    <row r="139" spans="1:17">
      <c r="A139">
        <v>238101</v>
      </c>
      <c r="B139">
        <v>0</v>
      </c>
      <c r="C139" s="3">
        <v>44385</v>
      </c>
      <c r="D139" s="3">
        <v>44388</v>
      </c>
      <c r="E139">
        <v>1409980</v>
      </c>
      <c r="F139">
        <v>999999</v>
      </c>
      <c r="G139">
        <v>545</v>
      </c>
      <c r="H139">
        <v>1</v>
      </c>
      <c r="I139">
        <v>688.5</v>
      </c>
      <c r="J139">
        <v>612.76499999999999</v>
      </c>
      <c r="K139">
        <v>228.12</v>
      </c>
      <c r="L139" t="str">
        <f>_xlfn.XLOOKUP($G139, [1]Catalogo!$A$2:$A$2518, [1]Catalogo!$N$2:$N$2518)</f>
        <v>Projectors &amp; Screens</v>
      </c>
      <c r="M139" t="str">
        <f>_xlfn.XLOOKUP($G139, [1]Catalogo!$A$2:$A$2518, [1]Catalogo!$F$2:$F$2518)</f>
        <v>Black</v>
      </c>
      <c r="N139" s="4">
        <f t="shared" si="8"/>
        <v>612.76499999999999</v>
      </c>
      <c r="O139" s="4">
        <f t="shared" si="9"/>
        <v>228.12</v>
      </c>
      <c r="P139" s="4">
        <f t="shared" si="10"/>
        <v>384.64499999999998</v>
      </c>
      <c r="Q139" s="5">
        <f t="shared" si="11"/>
        <v>0.62772025164622647</v>
      </c>
    </row>
    <row r="140" spans="1:17">
      <c r="A140">
        <v>238101</v>
      </c>
      <c r="B140">
        <v>1</v>
      </c>
      <c r="C140" s="3">
        <v>44385</v>
      </c>
      <c r="D140" s="3">
        <v>44388</v>
      </c>
      <c r="E140">
        <v>1409980</v>
      </c>
      <c r="F140">
        <v>999999</v>
      </c>
      <c r="G140">
        <v>140</v>
      </c>
      <c r="H140">
        <v>1</v>
      </c>
      <c r="I140">
        <v>474.9905</v>
      </c>
      <c r="J140">
        <v>474.9905</v>
      </c>
      <c r="K140">
        <v>218.43350000000001</v>
      </c>
      <c r="L140" t="str">
        <f>_xlfn.XLOOKUP($G140, [1]Catalogo!$A$2:$A$2518, [1]Catalogo!$N$2:$N$2518)</f>
        <v>Televisions</v>
      </c>
      <c r="M140" t="str">
        <f>_xlfn.XLOOKUP($G140, [1]Catalogo!$A$2:$A$2518, [1]Catalogo!$F$2:$F$2518)</f>
        <v>Brown</v>
      </c>
      <c r="N140" s="4">
        <f t="shared" si="8"/>
        <v>474.9905</v>
      </c>
      <c r="O140" s="4">
        <f t="shared" si="9"/>
        <v>218.43350000000001</v>
      </c>
      <c r="P140" s="4">
        <f t="shared" si="10"/>
        <v>256.55700000000002</v>
      </c>
      <c r="Q140" s="5">
        <f t="shared" si="11"/>
        <v>0.5401308026160524</v>
      </c>
    </row>
    <row r="141" spans="1:17">
      <c r="A141">
        <v>238200</v>
      </c>
      <c r="B141">
        <v>0</v>
      </c>
      <c r="C141" s="3">
        <v>44386</v>
      </c>
      <c r="D141" s="3">
        <v>44387</v>
      </c>
      <c r="E141">
        <v>991979</v>
      </c>
      <c r="F141">
        <v>999999</v>
      </c>
      <c r="G141">
        <v>306</v>
      </c>
      <c r="H141">
        <v>3</v>
      </c>
      <c r="I141">
        <v>350.55</v>
      </c>
      <c r="J141">
        <v>311.98950000000002</v>
      </c>
      <c r="K141">
        <v>161.2055</v>
      </c>
      <c r="L141" t="str">
        <f>_xlfn.XLOOKUP($G141, [1]Catalogo!$A$2:$A$2518, [1]Catalogo!$N$2:$N$2518)</f>
        <v>Car Video</v>
      </c>
      <c r="M141" t="str">
        <f>_xlfn.XLOOKUP($G141, [1]Catalogo!$A$2:$A$2518, [1]Catalogo!$F$2:$F$2518)</f>
        <v>Black</v>
      </c>
      <c r="N141" s="4">
        <f t="shared" si="8"/>
        <v>935.96850000000006</v>
      </c>
      <c r="O141" s="4">
        <f t="shared" si="9"/>
        <v>483.61649999999997</v>
      </c>
      <c r="P141" s="4">
        <f t="shared" si="10"/>
        <v>452.35200000000009</v>
      </c>
      <c r="Q141" s="5">
        <f t="shared" si="11"/>
        <v>0.48329831612922874</v>
      </c>
    </row>
    <row r="142" spans="1:17">
      <c r="A142">
        <v>238200</v>
      </c>
      <c r="B142">
        <v>1</v>
      </c>
      <c r="C142" s="3">
        <v>44386</v>
      </c>
      <c r="D142" s="3">
        <v>44387</v>
      </c>
      <c r="E142">
        <v>991979</v>
      </c>
      <c r="F142">
        <v>999999</v>
      </c>
      <c r="G142">
        <v>370</v>
      </c>
      <c r="H142">
        <v>2</v>
      </c>
      <c r="I142">
        <v>574.42499999999995</v>
      </c>
      <c r="J142">
        <v>551.44799999999998</v>
      </c>
      <c r="K142">
        <v>292.86</v>
      </c>
      <c r="L142" t="str">
        <f>_xlfn.XLOOKUP($G142, [1]Catalogo!$A$2:$A$2518, [1]Catalogo!$N$2:$N$2518)</f>
        <v>Laptops</v>
      </c>
      <c r="M142" t="str">
        <f>_xlfn.XLOOKUP($G142, [1]Catalogo!$A$2:$A$2518, [1]Catalogo!$F$2:$F$2518)</f>
        <v>White</v>
      </c>
      <c r="N142" s="4">
        <f t="shared" si="8"/>
        <v>1102.896</v>
      </c>
      <c r="O142" s="4">
        <f t="shared" si="9"/>
        <v>585.72</v>
      </c>
      <c r="P142" s="4">
        <f t="shared" si="10"/>
        <v>517.17599999999993</v>
      </c>
      <c r="Q142" s="5">
        <f t="shared" si="11"/>
        <v>0.46892544718631668</v>
      </c>
    </row>
    <row r="143" spans="1:17">
      <c r="A143">
        <v>238200</v>
      </c>
      <c r="B143">
        <v>2</v>
      </c>
      <c r="C143" s="3">
        <v>44386</v>
      </c>
      <c r="D143" s="3">
        <v>44387</v>
      </c>
      <c r="E143">
        <v>991979</v>
      </c>
      <c r="F143">
        <v>999999</v>
      </c>
      <c r="G143">
        <v>2442</v>
      </c>
      <c r="H143">
        <v>7</v>
      </c>
      <c r="I143">
        <v>8.9909999999999997</v>
      </c>
      <c r="J143">
        <v>8.9909999999999997</v>
      </c>
      <c r="K143">
        <v>4.5810000000000004</v>
      </c>
      <c r="L143" t="str">
        <f>_xlfn.XLOOKUP($G143, [1]Catalogo!$A$2:$A$2518, [1]Catalogo!$N$2:$N$2518)</f>
        <v>Fans</v>
      </c>
      <c r="M143" t="str">
        <f>_xlfn.XLOOKUP($G143, [1]Catalogo!$A$2:$A$2518, [1]Catalogo!$F$2:$F$2518)</f>
        <v>Grey</v>
      </c>
      <c r="N143" s="4">
        <f t="shared" si="8"/>
        <v>62.936999999999998</v>
      </c>
      <c r="O143" s="4">
        <f t="shared" si="9"/>
        <v>32.067</v>
      </c>
      <c r="P143" s="4">
        <f t="shared" si="10"/>
        <v>30.869999999999997</v>
      </c>
      <c r="Q143" s="5">
        <f t="shared" si="11"/>
        <v>0.49049049049049048</v>
      </c>
    </row>
    <row r="144" spans="1:17">
      <c r="A144">
        <v>238300</v>
      </c>
      <c r="B144">
        <v>0</v>
      </c>
      <c r="C144" s="3">
        <v>44387</v>
      </c>
      <c r="D144" s="3">
        <v>44387</v>
      </c>
      <c r="E144">
        <v>61881</v>
      </c>
      <c r="F144">
        <v>60</v>
      </c>
      <c r="G144">
        <v>1691</v>
      </c>
      <c r="H144">
        <v>2</v>
      </c>
      <c r="I144">
        <v>4.851</v>
      </c>
      <c r="J144">
        <v>4.5599400000000001</v>
      </c>
      <c r="K144">
        <v>2.4750000000000001</v>
      </c>
      <c r="L144" t="str">
        <f>_xlfn.XLOOKUP($G144, [1]Catalogo!$A$2:$A$2518, [1]Catalogo!$N$2:$N$2518)</f>
        <v>Boxed Games</v>
      </c>
      <c r="M144" t="str">
        <f>_xlfn.XLOOKUP($G144, [1]Catalogo!$A$2:$A$2518, [1]Catalogo!$F$2:$F$2518)</f>
        <v>Black</v>
      </c>
      <c r="N144" s="4">
        <f t="shared" si="8"/>
        <v>9.1198800000000002</v>
      </c>
      <c r="O144" s="4">
        <f t="shared" si="9"/>
        <v>4.95</v>
      </c>
      <c r="P144" s="4">
        <f t="shared" si="10"/>
        <v>4.16988</v>
      </c>
      <c r="Q144" s="5">
        <f t="shared" si="11"/>
        <v>0.45722970039079464</v>
      </c>
    </row>
    <row r="145" spans="1:17">
      <c r="A145">
        <v>238301</v>
      </c>
      <c r="B145">
        <v>0</v>
      </c>
      <c r="C145" s="3">
        <v>44387</v>
      </c>
      <c r="D145" s="3">
        <v>44387</v>
      </c>
      <c r="E145">
        <v>1378926</v>
      </c>
      <c r="F145">
        <v>620</v>
      </c>
      <c r="G145">
        <v>2039</v>
      </c>
      <c r="H145">
        <v>1</v>
      </c>
      <c r="I145">
        <v>161.99100000000001</v>
      </c>
      <c r="J145">
        <v>160.37109000000001</v>
      </c>
      <c r="K145">
        <v>74.492999999999995</v>
      </c>
      <c r="L145" t="str">
        <f>_xlfn.XLOOKUP($G145, [1]Catalogo!$A$2:$A$2518, [1]Catalogo!$N$2:$N$2518)</f>
        <v>Microwaves</v>
      </c>
      <c r="M145" t="str">
        <f>_xlfn.XLOOKUP($G145, [1]Catalogo!$A$2:$A$2518, [1]Catalogo!$F$2:$F$2518)</f>
        <v>Red</v>
      </c>
      <c r="N145" s="4">
        <f t="shared" si="8"/>
        <v>160.37109000000001</v>
      </c>
      <c r="O145" s="4">
        <f t="shared" si="9"/>
        <v>74.492999999999995</v>
      </c>
      <c r="P145" s="4">
        <f t="shared" si="10"/>
        <v>85.878090000000014</v>
      </c>
      <c r="Q145" s="5">
        <f t="shared" si="11"/>
        <v>0.5354960797485383</v>
      </c>
    </row>
    <row r="146" spans="1:17">
      <c r="A146">
        <v>238302</v>
      </c>
      <c r="B146">
        <v>0</v>
      </c>
      <c r="C146" s="3">
        <v>44387</v>
      </c>
      <c r="D146" s="3">
        <v>44387</v>
      </c>
      <c r="E146">
        <v>1309135</v>
      </c>
      <c r="F146">
        <v>605</v>
      </c>
      <c r="G146">
        <v>1312</v>
      </c>
      <c r="H146">
        <v>3</v>
      </c>
      <c r="I146">
        <v>225.5</v>
      </c>
      <c r="J146">
        <v>209.715</v>
      </c>
      <c r="K146">
        <v>103.697</v>
      </c>
      <c r="L146" t="str">
        <f>_xlfn.XLOOKUP($G146, [1]Catalogo!$A$2:$A$2518, [1]Catalogo!$N$2:$N$2518)</f>
        <v>Cameras &amp; Camcorders Accessories</v>
      </c>
      <c r="M146" t="str">
        <f>_xlfn.XLOOKUP($G146, [1]Catalogo!$A$2:$A$2518, [1]Catalogo!$F$2:$F$2518)</f>
        <v>Blue</v>
      </c>
      <c r="N146" s="4">
        <f t="shared" si="8"/>
        <v>629.14499999999998</v>
      </c>
      <c r="O146" s="4">
        <f t="shared" si="9"/>
        <v>311.09100000000001</v>
      </c>
      <c r="P146" s="4">
        <f t="shared" si="10"/>
        <v>318.05399999999997</v>
      </c>
      <c r="Q146" s="5">
        <f t="shared" si="11"/>
        <v>0.50553370049829527</v>
      </c>
    </row>
    <row r="147" spans="1:17">
      <c r="A147">
        <v>238302</v>
      </c>
      <c r="B147">
        <v>1</v>
      </c>
      <c r="C147" s="3">
        <v>44387</v>
      </c>
      <c r="D147" s="3">
        <v>44387</v>
      </c>
      <c r="E147">
        <v>1309135</v>
      </c>
      <c r="F147">
        <v>605</v>
      </c>
      <c r="G147">
        <v>424</v>
      </c>
      <c r="H147">
        <v>3</v>
      </c>
      <c r="I147">
        <v>404.92500000000001</v>
      </c>
      <c r="J147">
        <v>404.92500000000001</v>
      </c>
      <c r="K147">
        <v>206.44499999999999</v>
      </c>
      <c r="L147" t="str">
        <f>_xlfn.XLOOKUP($G147, [1]Catalogo!$A$2:$A$2518, [1]Catalogo!$N$2:$N$2518)</f>
        <v>Desktops</v>
      </c>
      <c r="M147" t="str">
        <f>_xlfn.XLOOKUP($G147, [1]Catalogo!$A$2:$A$2518, [1]Catalogo!$F$2:$F$2518)</f>
        <v>Black</v>
      </c>
      <c r="N147" s="4">
        <f t="shared" si="8"/>
        <v>1214.7750000000001</v>
      </c>
      <c r="O147" s="4">
        <f t="shared" si="9"/>
        <v>619.33500000000004</v>
      </c>
      <c r="P147" s="4">
        <f t="shared" si="10"/>
        <v>595.44000000000005</v>
      </c>
      <c r="Q147" s="5">
        <f t="shared" si="11"/>
        <v>0.49016484534172994</v>
      </c>
    </row>
    <row r="148" spans="1:17">
      <c r="A148">
        <v>238302</v>
      </c>
      <c r="B148">
        <v>2</v>
      </c>
      <c r="C148" s="3">
        <v>44387</v>
      </c>
      <c r="D148" s="3">
        <v>44387</v>
      </c>
      <c r="E148">
        <v>1309135</v>
      </c>
      <c r="F148">
        <v>605</v>
      </c>
      <c r="G148">
        <v>1797</v>
      </c>
      <c r="H148">
        <v>6</v>
      </c>
      <c r="I148">
        <v>38.700000000000003</v>
      </c>
      <c r="J148">
        <v>38.700000000000003</v>
      </c>
      <c r="K148">
        <v>19.728000000000002</v>
      </c>
      <c r="L148" t="str">
        <f>_xlfn.XLOOKUP($G148, [1]Catalogo!$A$2:$A$2518, [1]Catalogo!$N$2:$N$2518)</f>
        <v>Download Games</v>
      </c>
      <c r="M148" t="str">
        <f>_xlfn.XLOOKUP($G148, [1]Catalogo!$A$2:$A$2518, [1]Catalogo!$F$2:$F$2518)</f>
        <v>Silver</v>
      </c>
      <c r="N148" s="4">
        <f t="shared" si="8"/>
        <v>232.20000000000002</v>
      </c>
      <c r="O148" s="4">
        <f t="shared" si="9"/>
        <v>118.36800000000001</v>
      </c>
      <c r="P148" s="4">
        <f t="shared" si="10"/>
        <v>113.83200000000001</v>
      </c>
      <c r="Q148" s="5">
        <f t="shared" si="11"/>
        <v>0.49023255813953487</v>
      </c>
    </row>
    <row r="149" spans="1:17">
      <c r="A149">
        <v>238500</v>
      </c>
      <c r="B149">
        <v>0</v>
      </c>
      <c r="C149" s="3">
        <v>44389</v>
      </c>
      <c r="D149" s="3">
        <v>44389</v>
      </c>
      <c r="E149">
        <v>774934</v>
      </c>
      <c r="F149">
        <v>300</v>
      </c>
      <c r="G149">
        <v>1679</v>
      </c>
      <c r="H149">
        <v>6</v>
      </c>
      <c r="I149">
        <v>4.95</v>
      </c>
      <c r="J149">
        <v>4.95</v>
      </c>
      <c r="K149">
        <v>2.52</v>
      </c>
      <c r="L149" t="str">
        <f>_xlfn.XLOOKUP($G149, [1]Catalogo!$A$2:$A$2518, [1]Catalogo!$N$2:$N$2518)</f>
        <v>Boxed Games</v>
      </c>
      <c r="M149" t="str">
        <f>_xlfn.XLOOKUP($G149, [1]Catalogo!$A$2:$A$2518, [1]Catalogo!$F$2:$F$2518)</f>
        <v>Silver</v>
      </c>
      <c r="N149" s="4">
        <f t="shared" si="8"/>
        <v>29.700000000000003</v>
      </c>
      <c r="O149" s="4">
        <f t="shared" si="9"/>
        <v>15.120000000000001</v>
      </c>
      <c r="P149" s="4">
        <f t="shared" si="10"/>
        <v>14.580000000000002</v>
      </c>
      <c r="Q149" s="5">
        <f t="shared" si="11"/>
        <v>0.49090909090909091</v>
      </c>
    </row>
    <row r="150" spans="1:17">
      <c r="A150">
        <v>238500</v>
      </c>
      <c r="B150">
        <v>1</v>
      </c>
      <c r="C150" s="3">
        <v>44389</v>
      </c>
      <c r="D150" s="3">
        <v>44389</v>
      </c>
      <c r="E150">
        <v>774934</v>
      </c>
      <c r="F150">
        <v>300</v>
      </c>
      <c r="G150">
        <v>1491</v>
      </c>
      <c r="H150">
        <v>2</v>
      </c>
      <c r="I150">
        <v>320.60000000000002</v>
      </c>
      <c r="J150">
        <v>288.54000000000002</v>
      </c>
      <c r="K150">
        <v>147.434</v>
      </c>
      <c r="L150" t="str">
        <f>_xlfn.XLOOKUP($G150, [1]Catalogo!$A$2:$A$2518, [1]Catalogo!$N$2:$N$2518)</f>
        <v xml:space="preserve">Smart phones &amp; PDAs </v>
      </c>
      <c r="M150" t="str">
        <f>_xlfn.XLOOKUP($G150, [1]Catalogo!$A$2:$A$2518, [1]Catalogo!$F$2:$F$2518)</f>
        <v>White</v>
      </c>
      <c r="N150" s="4">
        <f t="shared" si="8"/>
        <v>577.08000000000004</v>
      </c>
      <c r="O150" s="4">
        <f t="shared" si="9"/>
        <v>294.86799999999999</v>
      </c>
      <c r="P150" s="4">
        <f t="shared" si="10"/>
        <v>282.21200000000005</v>
      </c>
      <c r="Q150" s="5">
        <f t="shared" si="11"/>
        <v>0.48903444929645806</v>
      </c>
    </row>
    <row r="151" spans="1:17">
      <c r="A151">
        <v>238500</v>
      </c>
      <c r="B151">
        <v>2</v>
      </c>
      <c r="C151" s="3">
        <v>44389</v>
      </c>
      <c r="D151" s="3">
        <v>44389</v>
      </c>
      <c r="E151">
        <v>774934</v>
      </c>
      <c r="F151">
        <v>300</v>
      </c>
      <c r="G151">
        <v>421</v>
      </c>
      <c r="H151">
        <v>5</v>
      </c>
      <c r="I151">
        <v>703.5</v>
      </c>
      <c r="J151">
        <v>633.15</v>
      </c>
      <c r="K151">
        <v>323.52</v>
      </c>
      <c r="L151" t="str">
        <f>_xlfn.XLOOKUP($G151, [1]Catalogo!$A$2:$A$2518, [1]Catalogo!$N$2:$N$2518)</f>
        <v>Desktops</v>
      </c>
      <c r="M151" t="str">
        <f>_xlfn.XLOOKUP($G151, [1]Catalogo!$A$2:$A$2518, [1]Catalogo!$F$2:$F$2518)</f>
        <v>Silver</v>
      </c>
      <c r="N151" s="4">
        <f t="shared" si="8"/>
        <v>3165.75</v>
      </c>
      <c r="O151" s="4">
        <f t="shared" si="9"/>
        <v>1617.6</v>
      </c>
      <c r="P151" s="4">
        <f t="shared" si="10"/>
        <v>1548.15</v>
      </c>
      <c r="Q151" s="5">
        <f t="shared" si="11"/>
        <v>0.48903103529969205</v>
      </c>
    </row>
    <row r="152" spans="1:17">
      <c r="A152">
        <v>238500</v>
      </c>
      <c r="B152">
        <v>3</v>
      </c>
      <c r="C152" s="3">
        <v>44389</v>
      </c>
      <c r="D152" s="3">
        <v>44389</v>
      </c>
      <c r="E152">
        <v>774934</v>
      </c>
      <c r="F152">
        <v>300</v>
      </c>
      <c r="G152">
        <v>1418</v>
      </c>
      <c r="H152">
        <v>3</v>
      </c>
      <c r="I152">
        <v>410.2</v>
      </c>
      <c r="J152">
        <v>360.976</v>
      </c>
      <c r="K152">
        <v>188.636</v>
      </c>
      <c r="L152" t="str">
        <f>_xlfn.XLOOKUP($G152, [1]Catalogo!$A$2:$A$2518, [1]Catalogo!$N$2:$N$2518)</f>
        <v xml:space="preserve">Touch Screen Phones </v>
      </c>
      <c r="M152" t="str">
        <f>_xlfn.XLOOKUP($G152, [1]Catalogo!$A$2:$A$2518, [1]Catalogo!$F$2:$F$2518)</f>
        <v>Black</v>
      </c>
      <c r="N152" s="4">
        <f t="shared" si="8"/>
        <v>1082.9279999999999</v>
      </c>
      <c r="O152" s="4">
        <f t="shared" si="9"/>
        <v>565.90800000000002</v>
      </c>
      <c r="P152" s="4">
        <f t="shared" si="10"/>
        <v>517.01999999999987</v>
      </c>
      <c r="Q152" s="5">
        <f t="shared" si="11"/>
        <v>0.47742786224014888</v>
      </c>
    </row>
    <row r="153" spans="1:17">
      <c r="A153">
        <v>238500</v>
      </c>
      <c r="B153">
        <v>4</v>
      </c>
      <c r="C153" s="3">
        <v>44389</v>
      </c>
      <c r="D153" s="3">
        <v>44389</v>
      </c>
      <c r="E153">
        <v>774934</v>
      </c>
      <c r="F153">
        <v>300</v>
      </c>
      <c r="G153">
        <v>128</v>
      </c>
      <c r="H153">
        <v>3</v>
      </c>
      <c r="I153">
        <v>136.22999999999999</v>
      </c>
      <c r="J153">
        <v>128.05619999999999</v>
      </c>
      <c r="K153">
        <v>69.454499999999996</v>
      </c>
      <c r="L153" t="str">
        <f>_xlfn.XLOOKUP($G153, [1]Catalogo!$A$2:$A$2518, [1]Catalogo!$N$2:$N$2518)</f>
        <v>Televisions</v>
      </c>
      <c r="M153" t="str">
        <f>_xlfn.XLOOKUP($G153, [1]Catalogo!$A$2:$A$2518, [1]Catalogo!$F$2:$F$2518)</f>
        <v>Brown</v>
      </c>
      <c r="N153" s="4">
        <f t="shared" si="8"/>
        <v>384.16859999999997</v>
      </c>
      <c r="O153" s="4">
        <f t="shared" si="9"/>
        <v>208.36349999999999</v>
      </c>
      <c r="P153" s="4">
        <f t="shared" si="10"/>
        <v>175.80509999999998</v>
      </c>
      <c r="Q153" s="5">
        <f t="shared" si="11"/>
        <v>0.45762485533695363</v>
      </c>
    </row>
    <row r="154" spans="1:17">
      <c r="A154">
        <v>238500</v>
      </c>
      <c r="B154">
        <v>5</v>
      </c>
      <c r="C154" s="3">
        <v>44389</v>
      </c>
      <c r="D154" s="3">
        <v>44389</v>
      </c>
      <c r="E154">
        <v>774934</v>
      </c>
      <c r="F154">
        <v>300</v>
      </c>
      <c r="G154">
        <v>1710</v>
      </c>
      <c r="H154">
        <v>1</v>
      </c>
      <c r="I154">
        <v>63.116999999999997</v>
      </c>
      <c r="J154">
        <v>55.542960000000001</v>
      </c>
      <c r="K154">
        <v>29.024999999999999</v>
      </c>
      <c r="L154" t="str">
        <f>_xlfn.XLOOKUP($G154, [1]Catalogo!$A$2:$A$2518, [1]Catalogo!$N$2:$N$2518)</f>
        <v>Download Games</v>
      </c>
      <c r="M154" t="str">
        <f>_xlfn.XLOOKUP($G154, [1]Catalogo!$A$2:$A$2518, [1]Catalogo!$F$2:$F$2518)</f>
        <v>Silver</v>
      </c>
      <c r="N154" s="4">
        <f t="shared" si="8"/>
        <v>55.542960000000001</v>
      </c>
      <c r="O154" s="4">
        <f t="shared" si="9"/>
        <v>29.024999999999999</v>
      </c>
      <c r="P154" s="4">
        <f t="shared" si="10"/>
        <v>26.517960000000002</v>
      </c>
      <c r="Q154" s="5">
        <f t="shared" si="11"/>
        <v>0.47743152327495691</v>
      </c>
    </row>
    <row r="155" spans="1:17">
      <c r="A155">
        <v>238600</v>
      </c>
      <c r="B155">
        <v>0</v>
      </c>
      <c r="C155" s="3">
        <v>44390</v>
      </c>
      <c r="D155" s="3">
        <v>44390</v>
      </c>
      <c r="E155">
        <v>378445</v>
      </c>
      <c r="F155">
        <v>80</v>
      </c>
      <c r="G155">
        <v>1780</v>
      </c>
      <c r="H155">
        <v>5</v>
      </c>
      <c r="I155">
        <v>38.700000000000003</v>
      </c>
      <c r="J155">
        <v>35.216999999999999</v>
      </c>
      <c r="K155">
        <v>19.728000000000002</v>
      </c>
      <c r="L155" t="str">
        <f>_xlfn.XLOOKUP($G155, [1]Catalogo!$A$2:$A$2518, [1]Catalogo!$N$2:$N$2518)</f>
        <v>Download Games</v>
      </c>
      <c r="M155" t="str">
        <f>_xlfn.XLOOKUP($G155, [1]Catalogo!$A$2:$A$2518, [1]Catalogo!$F$2:$F$2518)</f>
        <v>Blue</v>
      </c>
      <c r="N155" s="4">
        <f t="shared" si="8"/>
        <v>176.08499999999998</v>
      </c>
      <c r="O155" s="4">
        <f t="shared" si="9"/>
        <v>98.640000000000015</v>
      </c>
      <c r="P155" s="4">
        <f t="shared" si="10"/>
        <v>77.444999999999965</v>
      </c>
      <c r="Q155" s="5">
        <f t="shared" si="11"/>
        <v>0.43981599795553267</v>
      </c>
    </row>
    <row r="156" spans="1:17">
      <c r="A156">
        <v>238600</v>
      </c>
      <c r="B156">
        <v>1</v>
      </c>
      <c r="C156" s="3">
        <v>44390</v>
      </c>
      <c r="D156" s="3">
        <v>44390</v>
      </c>
      <c r="E156">
        <v>378445</v>
      </c>
      <c r="F156">
        <v>80</v>
      </c>
      <c r="G156">
        <v>927</v>
      </c>
      <c r="H156">
        <v>1</v>
      </c>
      <c r="I156">
        <v>50.984999999999999</v>
      </c>
      <c r="J156">
        <v>44.356949999999998</v>
      </c>
      <c r="K156">
        <v>25.995000000000001</v>
      </c>
      <c r="L156" t="str">
        <f>_xlfn.XLOOKUP($G156, [1]Catalogo!$A$2:$A$2518, [1]Catalogo!$N$2:$N$2518)</f>
        <v>Computers Accessories</v>
      </c>
      <c r="M156" t="str">
        <f>_xlfn.XLOOKUP($G156, [1]Catalogo!$A$2:$A$2518, [1]Catalogo!$F$2:$F$2518)</f>
        <v>White</v>
      </c>
      <c r="N156" s="4">
        <f t="shared" si="8"/>
        <v>44.356949999999998</v>
      </c>
      <c r="O156" s="4">
        <f t="shared" si="9"/>
        <v>25.995000000000001</v>
      </c>
      <c r="P156" s="4">
        <f t="shared" si="10"/>
        <v>18.361949999999997</v>
      </c>
      <c r="Q156" s="5">
        <f t="shared" si="11"/>
        <v>0.41395880465180762</v>
      </c>
    </row>
    <row r="157" spans="1:17">
      <c r="A157">
        <v>238600</v>
      </c>
      <c r="B157">
        <v>2</v>
      </c>
      <c r="C157" s="3">
        <v>44390</v>
      </c>
      <c r="D157" s="3">
        <v>44390</v>
      </c>
      <c r="E157">
        <v>378445</v>
      </c>
      <c r="F157">
        <v>80</v>
      </c>
      <c r="G157">
        <v>458</v>
      </c>
      <c r="H157">
        <v>7</v>
      </c>
      <c r="I157">
        <v>344.85</v>
      </c>
      <c r="J157">
        <v>300.01949999999999</v>
      </c>
      <c r="K157">
        <v>175.815</v>
      </c>
      <c r="L157" t="str">
        <f>_xlfn.XLOOKUP($G157, [1]Catalogo!$A$2:$A$2518, [1]Catalogo!$N$2:$N$2518)</f>
        <v>Desktops</v>
      </c>
      <c r="M157" t="str">
        <f>_xlfn.XLOOKUP($G157, [1]Catalogo!$A$2:$A$2518, [1]Catalogo!$F$2:$F$2518)</f>
        <v>White</v>
      </c>
      <c r="N157" s="4">
        <f t="shared" si="8"/>
        <v>2100.1365000000001</v>
      </c>
      <c r="O157" s="4">
        <f t="shared" si="9"/>
        <v>1230.7049999999999</v>
      </c>
      <c r="P157" s="4">
        <f t="shared" si="10"/>
        <v>869.43150000000014</v>
      </c>
      <c r="Q157" s="5">
        <f t="shared" si="11"/>
        <v>0.41398809077409976</v>
      </c>
    </row>
    <row r="158" spans="1:17">
      <c r="A158">
        <v>238600</v>
      </c>
      <c r="B158">
        <v>3</v>
      </c>
      <c r="C158" s="3">
        <v>44390</v>
      </c>
      <c r="D158" s="3">
        <v>44390</v>
      </c>
      <c r="E158">
        <v>378445</v>
      </c>
      <c r="F158">
        <v>80</v>
      </c>
      <c r="G158">
        <v>1418</v>
      </c>
      <c r="H158">
        <v>4</v>
      </c>
      <c r="I158">
        <v>410.2</v>
      </c>
      <c r="J158">
        <v>373.28199999999998</v>
      </c>
      <c r="K158">
        <v>188.636</v>
      </c>
      <c r="L158" t="str">
        <f>_xlfn.XLOOKUP($G158, [1]Catalogo!$A$2:$A$2518, [1]Catalogo!$N$2:$N$2518)</f>
        <v xml:space="preserve">Touch Screen Phones </v>
      </c>
      <c r="M158" t="str">
        <f>_xlfn.XLOOKUP($G158, [1]Catalogo!$A$2:$A$2518, [1]Catalogo!$F$2:$F$2518)</f>
        <v>Black</v>
      </c>
      <c r="N158" s="4">
        <f t="shared" si="8"/>
        <v>1493.1279999999999</v>
      </c>
      <c r="O158" s="4">
        <f t="shared" si="9"/>
        <v>754.54399999999998</v>
      </c>
      <c r="P158" s="4">
        <f t="shared" si="10"/>
        <v>738.58399999999995</v>
      </c>
      <c r="Q158" s="5">
        <f t="shared" si="11"/>
        <v>0.49465551513333084</v>
      </c>
    </row>
    <row r="159" spans="1:17">
      <c r="A159">
        <v>238600</v>
      </c>
      <c r="B159">
        <v>4</v>
      </c>
      <c r="C159" s="3">
        <v>44390</v>
      </c>
      <c r="D159" s="3">
        <v>44390</v>
      </c>
      <c r="E159">
        <v>378445</v>
      </c>
      <c r="F159">
        <v>80</v>
      </c>
      <c r="G159">
        <v>1573</v>
      </c>
      <c r="H159">
        <v>4</v>
      </c>
      <c r="I159">
        <v>76.686999999999998</v>
      </c>
      <c r="J159">
        <v>67.484560000000002</v>
      </c>
      <c r="K159">
        <v>35.268999999999998</v>
      </c>
      <c r="L159" t="str">
        <f>_xlfn.XLOOKUP($G159, [1]Catalogo!$A$2:$A$2518, [1]Catalogo!$N$2:$N$2518)</f>
        <v>Movie DVD</v>
      </c>
      <c r="M159" t="str">
        <f>_xlfn.XLOOKUP($G159, [1]Catalogo!$A$2:$A$2518, [1]Catalogo!$F$2:$F$2518)</f>
        <v>White</v>
      </c>
      <c r="N159" s="4">
        <f t="shared" si="8"/>
        <v>269.93824000000001</v>
      </c>
      <c r="O159" s="4">
        <f t="shared" si="9"/>
        <v>141.07599999999999</v>
      </c>
      <c r="P159" s="4">
        <f t="shared" si="10"/>
        <v>128.86224000000001</v>
      </c>
      <c r="Q159" s="5">
        <f t="shared" si="11"/>
        <v>0.47737675106720712</v>
      </c>
    </row>
    <row r="160" spans="1:17">
      <c r="A160">
        <v>238600</v>
      </c>
      <c r="B160">
        <v>5</v>
      </c>
      <c r="C160" s="3">
        <v>44390</v>
      </c>
      <c r="D160" s="3">
        <v>44390</v>
      </c>
      <c r="E160">
        <v>378445</v>
      </c>
      <c r="F160">
        <v>80</v>
      </c>
      <c r="G160">
        <v>1598</v>
      </c>
      <c r="H160">
        <v>3</v>
      </c>
      <c r="I160">
        <v>75.244</v>
      </c>
      <c r="J160">
        <v>66.967160000000007</v>
      </c>
      <c r="K160">
        <v>34.606000000000002</v>
      </c>
      <c r="L160" t="str">
        <f>_xlfn.XLOOKUP($G160, [1]Catalogo!$A$2:$A$2518, [1]Catalogo!$N$2:$N$2518)</f>
        <v>Movie DVD</v>
      </c>
      <c r="M160" t="str">
        <f>_xlfn.XLOOKUP($G160, [1]Catalogo!$A$2:$A$2518, [1]Catalogo!$F$2:$F$2518)</f>
        <v>Grey</v>
      </c>
      <c r="N160" s="4">
        <f t="shared" si="8"/>
        <v>200.90148000000002</v>
      </c>
      <c r="O160" s="4">
        <f t="shared" si="9"/>
        <v>103.81800000000001</v>
      </c>
      <c r="P160" s="4">
        <f t="shared" si="10"/>
        <v>97.083480000000009</v>
      </c>
      <c r="Q160" s="5">
        <f t="shared" si="11"/>
        <v>0.48323924741619623</v>
      </c>
    </row>
    <row r="161" spans="1:17">
      <c r="A161">
        <v>238700</v>
      </c>
      <c r="B161">
        <v>0</v>
      </c>
      <c r="C161" s="3">
        <v>44391</v>
      </c>
      <c r="D161" s="3">
        <v>44396</v>
      </c>
      <c r="E161">
        <v>1796486</v>
      </c>
      <c r="F161">
        <v>999999</v>
      </c>
      <c r="G161">
        <v>1644</v>
      </c>
      <c r="H161">
        <v>3</v>
      </c>
      <c r="I161">
        <v>75.244</v>
      </c>
      <c r="J161">
        <v>69.22448</v>
      </c>
      <c r="K161">
        <v>34.606000000000002</v>
      </c>
      <c r="L161" t="str">
        <f>_xlfn.XLOOKUP($G161, [1]Catalogo!$A$2:$A$2518, [1]Catalogo!$N$2:$N$2518)</f>
        <v>Movie DVD</v>
      </c>
      <c r="M161" t="str">
        <f>_xlfn.XLOOKUP($G161, [1]Catalogo!$A$2:$A$2518, [1]Catalogo!$F$2:$F$2518)</f>
        <v>Blue</v>
      </c>
      <c r="N161" s="4">
        <f t="shared" si="8"/>
        <v>207.67344</v>
      </c>
      <c r="O161" s="4">
        <f t="shared" si="9"/>
        <v>103.81800000000001</v>
      </c>
      <c r="P161" s="4">
        <f t="shared" si="10"/>
        <v>103.85543999999999</v>
      </c>
      <c r="Q161" s="5">
        <f t="shared" si="11"/>
        <v>0.50009014152218978</v>
      </c>
    </row>
    <row r="162" spans="1:17">
      <c r="A162">
        <v>238700</v>
      </c>
      <c r="B162">
        <v>1</v>
      </c>
      <c r="C162" s="3">
        <v>44391</v>
      </c>
      <c r="D162" s="3">
        <v>44396</v>
      </c>
      <c r="E162">
        <v>1796486</v>
      </c>
      <c r="F162">
        <v>999999</v>
      </c>
      <c r="G162">
        <v>1589</v>
      </c>
      <c r="H162">
        <v>7</v>
      </c>
      <c r="I162">
        <v>12.987</v>
      </c>
      <c r="J162">
        <v>12.987</v>
      </c>
      <c r="K162">
        <v>6.617</v>
      </c>
      <c r="L162" t="str">
        <f>_xlfn.XLOOKUP($G162, [1]Catalogo!$A$2:$A$2518, [1]Catalogo!$N$2:$N$2518)</f>
        <v>Movie DVD</v>
      </c>
      <c r="M162" t="str">
        <f>_xlfn.XLOOKUP($G162, [1]Catalogo!$A$2:$A$2518, [1]Catalogo!$F$2:$F$2518)</f>
        <v>Silver</v>
      </c>
      <c r="N162" s="4">
        <f t="shared" si="8"/>
        <v>90.909000000000006</v>
      </c>
      <c r="O162" s="4">
        <f t="shared" si="9"/>
        <v>46.319000000000003</v>
      </c>
      <c r="P162" s="4">
        <f t="shared" si="10"/>
        <v>44.59</v>
      </c>
      <c r="Q162" s="5">
        <f t="shared" si="11"/>
        <v>0.49049049049049048</v>
      </c>
    </row>
    <row r="163" spans="1:17">
      <c r="A163">
        <v>238701</v>
      </c>
      <c r="B163">
        <v>0</v>
      </c>
      <c r="C163" s="3">
        <v>44391</v>
      </c>
      <c r="D163" s="3">
        <v>44391</v>
      </c>
      <c r="E163">
        <v>281722</v>
      </c>
      <c r="F163">
        <v>100</v>
      </c>
      <c r="G163">
        <v>728</v>
      </c>
      <c r="H163">
        <v>2</v>
      </c>
      <c r="I163">
        <v>294</v>
      </c>
      <c r="J163">
        <v>294</v>
      </c>
      <c r="K163">
        <v>135.19499999999999</v>
      </c>
      <c r="L163" t="str">
        <f>_xlfn.XLOOKUP($G163, [1]Catalogo!$A$2:$A$2518, [1]Catalogo!$N$2:$N$2518)</f>
        <v>Printers, Scanners &amp; Fax</v>
      </c>
      <c r="M163" t="str">
        <f>_xlfn.XLOOKUP($G163, [1]Catalogo!$A$2:$A$2518, [1]Catalogo!$F$2:$F$2518)</f>
        <v>White</v>
      </c>
      <c r="N163" s="4">
        <f t="shared" si="8"/>
        <v>588</v>
      </c>
      <c r="O163" s="4">
        <f t="shared" si="9"/>
        <v>270.39</v>
      </c>
      <c r="P163" s="4">
        <f t="shared" si="10"/>
        <v>317.61</v>
      </c>
      <c r="Q163" s="5">
        <f t="shared" si="11"/>
        <v>0.54015306122448981</v>
      </c>
    </row>
    <row r="164" spans="1:17">
      <c r="A164">
        <v>238701</v>
      </c>
      <c r="B164">
        <v>1</v>
      </c>
      <c r="C164" s="3">
        <v>44391</v>
      </c>
      <c r="D164" s="3">
        <v>44391</v>
      </c>
      <c r="E164">
        <v>281722</v>
      </c>
      <c r="F164">
        <v>100</v>
      </c>
      <c r="G164">
        <v>517</v>
      </c>
      <c r="H164">
        <v>2</v>
      </c>
      <c r="I164">
        <v>1228.5</v>
      </c>
      <c r="J164">
        <v>1142.5050000000001</v>
      </c>
      <c r="K164">
        <v>407.02499999999998</v>
      </c>
      <c r="L164" t="str">
        <f>_xlfn.XLOOKUP($G164, [1]Catalogo!$A$2:$A$2518, [1]Catalogo!$N$2:$N$2518)</f>
        <v>Monitors</v>
      </c>
      <c r="M164" t="str">
        <f>_xlfn.XLOOKUP($G164, [1]Catalogo!$A$2:$A$2518, [1]Catalogo!$F$2:$F$2518)</f>
        <v>Black</v>
      </c>
      <c r="N164" s="4">
        <f t="shared" si="8"/>
        <v>2285.0100000000002</v>
      </c>
      <c r="O164" s="4">
        <f t="shared" si="9"/>
        <v>814.05</v>
      </c>
      <c r="P164" s="4">
        <f t="shared" si="10"/>
        <v>1470.9600000000003</v>
      </c>
      <c r="Q164" s="5">
        <f t="shared" si="11"/>
        <v>0.64374335342077282</v>
      </c>
    </row>
    <row r="165" spans="1:17">
      <c r="A165">
        <v>238800</v>
      </c>
      <c r="B165">
        <v>0</v>
      </c>
      <c r="C165" s="3">
        <v>44392</v>
      </c>
      <c r="D165" s="3">
        <v>44392</v>
      </c>
      <c r="E165">
        <v>1701220</v>
      </c>
      <c r="F165">
        <v>500</v>
      </c>
      <c r="G165">
        <v>179</v>
      </c>
      <c r="H165">
        <v>1</v>
      </c>
      <c r="I165">
        <v>113.05</v>
      </c>
      <c r="J165">
        <v>113.05</v>
      </c>
      <c r="K165">
        <v>51.984000000000002</v>
      </c>
      <c r="L165" t="str">
        <f>_xlfn.XLOOKUP($G165, [1]Catalogo!$A$2:$A$2518, [1]Catalogo!$N$2:$N$2518)</f>
        <v>VCD &amp; DVD</v>
      </c>
      <c r="M165" t="str">
        <f>_xlfn.XLOOKUP($G165, [1]Catalogo!$A$2:$A$2518, [1]Catalogo!$F$2:$F$2518)</f>
        <v>Silver</v>
      </c>
      <c r="N165" s="4">
        <f t="shared" si="8"/>
        <v>113.05</v>
      </c>
      <c r="O165" s="4">
        <f t="shared" si="9"/>
        <v>51.984000000000002</v>
      </c>
      <c r="P165" s="4">
        <f t="shared" si="10"/>
        <v>61.065999999999995</v>
      </c>
      <c r="Q165" s="5">
        <f t="shared" si="11"/>
        <v>0.5401680672268907</v>
      </c>
    </row>
    <row r="166" spans="1:17">
      <c r="A166">
        <v>238801</v>
      </c>
      <c r="B166">
        <v>0</v>
      </c>
      <c r="C166" s="3">
        <v>44392</v>
      </c>
      <c r="D166" s="3">
        <v>44394</v>
      </c>
      <c r="E166">
        <v>1153237</v>
      </c>
      <c r="F166">
        <v>999999</v>
      </c>
      <c r="G166">
        <v>426</v>
      </c>
      <c r="H166">
        <v>3</v>
      </c>
      <c r="I166">
        <v>749.85</v>
      </c>
      <c r="J166">
        <v>712.35749999999996</v>
      </c>
      <c r="K166">
        <v>382.29</v>
      </c>
      <c r="L166" t="str">
        <f>_xlfn.XLOOKUP($G166, [1]Catalogo!$A$2:$A$2518, [1]Catalogo!$N$2:$N$2518)</f>
        <v>Desktops</v>
      </c>
      <c r="M166" t="str">
        <f>_xlfn.XLOOKUP($G166, [1]Catalogo!$A$2:$A$2518, [1]Catalogo!$F$2:$F$2518)</f>
        <v>Black</v>
      </c>
      <c r="N166" s="4">
        <f t="shared" si="8"/>
        <v>2137.0724999999998</v>
      </c>
      <c r="O166" s="4">
        <f t="shared" si="9"/>
        <v>1146.8700000000001</v>
      </c>
      <c r="P166" s="4">
        <f t="shared" si="10"/>
        <v>990.20249999999965</v>
      </c>
      <c r="Q166" s="5">
        <f t="shared" si="11"/>
        <v>0.46334530063907509</v>
      </c>
    </row>
    <row r="167" spans="1:17">
      <c r="A167">
        <v>238900</v>
      </c>
      <c r="B167">
        <v>0</v>
      </c>
      <c r="C167" s="3">
        <v>44393</v>
      </c>
      <c r="D167" s="3">
        <v>44396</v>
      </c>
      <c r="E167">
        <v>502555</v>
      </c>
      <c r="F167">
        <v>999999</v>
      </c>
      <c r="G167">
        <v>1486</v>
      </c>
      <c r="H167">
        <v>3</v>
      </c>
      <c r="I167">
        <v>403.2</v>
      </c>
      <c r="J167">
        <v>354.81599999999997</v>
      </c>
      <c r="K167">
        <v>185.416</v>
      </c>
      <c r="L167" t="str">
        <f>_xlfn.XLOOKUP($G167, [1]Catalogo!$A$2:$A$2518, [1]Catalogo!$N$2:$N$2518)</f>
        <v xml:space="preserve">Smart phones &amp; PDAs </v>
      </c>
      <c r="M167" t="str">
        <f>_xlfn.XLOOKUP($G167, [1]Catalogo!$A$2:$A$2518, [1]Catalogo!$F$2:$F$2518)</f>
        <v>Grey</v>
      </c>
      <c r="N167" s="4">
        <f t="shared" si="8"/>
        <v>1064.4479999999999</v>
      </c>
      <c r="O167" s="4">
        <f t="shared" si="9"/>
        <v>556.24800000000005</v>
      </c>
      <c r="P167" s="4">
        <f t="shared" si="10"/>
        <v>508.19999999999982</v>
      </c>
      <c r="Q167" s="5">
        <f t="shared" si="11"/>
        <v>0.47743055555555547</v>
      </c>
    </row>
    <row r="168" spans="1:17">
      <c r="A168">
        <v>238900</v>
      </c>
      <c r="B168">
        <v>1</v>
      </c>
      <c r="C168" s="3">
        <v>44393</v>
      </c>
      <c r="D168" s="3">
        <v>44396</v>
      </c>
      <c r="E168">
        <v>502555</v>
      </c>
      <c r="F168">
        <v>999999</v>
      </c>
      <c r="G168">
        <v>83</v>
      </c>
      <c r="H168">
        <v>5</v>
      </c>
      <c r="I168">
        <v>89.991</v>
      </c>
      <c r="J168">
        <v>89.991</v>
      </c>
      <c r="K168">
        <v>41.381999999999998</v>
      </c>
      <c r="L168" t="str">
        <f>_xlfn.XLOOKUP($G168, [1]Catalogo!$A$2:$A$2518, [1]Catalogo!$N$2:$N$2518)</f>
        <v>Bluetooth Headphones</v>
      </c>
      <c r="M168" t="str">
        <f>_xlfn.XLOOKUP($G168, [1]Catalogo!$A$2:$A$2518, [1]Catalogo!$F$2:$F$2518)</f>
        <v>Silver</v>
      </c>
      <c r="N168" s="4">
        <f t="shared" si="8"/>
        <v>449.95499999999998</v>
      </c>
      <c r="O168" s="4">
        <f t="shared" si="9"/>
        <v>206.91</v>
      </c>
      <c r="P168" s="4">
        <f t="shared" si="10"/>
        <v>243.04499999999999</v>
      </c>
      <c r="Q168" s="5">
        <f t="shared" si="11"/>
        <v>0.54015401540154018</v>
      </c>
    </row>
    <row r="169" spans="1:17">
      <c r="A169">
        <v>238900</v>
      </c>
      <c r="B169">
        <v>2</v>
      </c>
      <c r="C169" s="3">
        <v>44393</v>
      </c>
      <c r="D169" s="3">
        <v>44396</v>
      </c>
      <c r="E169">
        <v>502555</v>
      </c>
      <c r="F169">
        <v>999999</v>
      </c>
      <c r="G169">
        <v>581</v>
      </c>
      <c r="H169">
        <v>6</v>
      </c>
      <c r="I169">
        <v>688.5</v>
      </c>
      <c r="J169">
        <v>633.41999999999996</v>
      </c>
      <c r="K169">
        <v>228.12</v>
      </c>
      <c r="L169" t="str">
        <f>_xlfn.XLOOKUP($G169, [1]Catalogo!$A$2:$A$2518, [1]Catalogo!$N$2:$N$2518)</f>
        <v>Projectors &amp; Screens</v>
      </c>
      <c r="M169" t="str">
        <f>_xlfn.XLOOKUP($G169, [1]Catalogo!$A$2:$A$2518, [1]Catalogo!$F$2:$F$2518)</f>
        <v>Black</v>
      </c>
      <c r="N169" s="4">
        <f t="shared" si="8"/>
        <v>3800.5199999999995</v>
      </c>
      <c r="O169" s="4">
        <f t="shared" si="9"/>
        <v>1368.72</v>
      </c>
      <c r="P169" s="4">
        <f t="shared" si="10"/>
        <v>2431.7999999999993</v>
      </c>
      <c r="Q169" s="5">
        <f t="shared" si="11"/>
        <v>0.63985980865776249</v>
      </c>
    </row>
    <row r="170" spans="1:17">
      <c r="A170">
        <v>238900</v>
      </c>
      <c r="B170">
        <v>3</v>
      </c>
      <c r="C170" s="3">
        <v>44393</v>
      </c>
      <c r="D170" s="3">
        <v>44396</v>
      </c>
      <c r="E170">
        <v>502555</v>
      </c>
      <c r="F170">
        <v>999999</v>
      </c>
      <c r="G170">
        <v>2027</v>
      </c>
      <c r="H170">
        <v>2</v>
      </c>
      <c r="I170">
        <v>161.99100000000001</v>
      </c>
      <c r="J170">
        <v>152.27153999999999</v>
      </c>
      <c r="K170">
        <v>74.492999999999995</v>
      </c>
      <c r="L170" t="str">
        <f>_xlfn.XLOOKUP($G170, [1]Catalogo!$A$2:$A$2518, [1]Catalogo!$N$2:$N$2518)</f>
        <v>Microwaves</v>
      </c>
      <c r="M170" t="str">
        <f>_xlfn.XLOOKUP($G170, [1]Catalogo!$A$2:$A$2518, [1]Catalogo!$F$2:$F$2518)</f>
        <v>Silver</v>
      </c>
      <c r="N170" s="4">
        <f t="shared" si="8"/>
        <v>304.54307999999997</v>
      </c>
      <c r="O170" s="4">
        <f t="shared" si="9"/>
        <v>148.98599999999999</v>
      </c>
      <c r="P170" s="4">
        <f t="shared" si="10"/>
        <v>155.55707999999998</v>
      </c>
      <c r="Q170" s="5">
        <f t="shared" si="11"/>
        <v>0.51078842441601369</v>
      </c>
    </row>
    <row r="171" spans="1:17">
      <c r="A171">
        <v>239000</v>
      </c>
      <c r="B171">
        <v>0</v>
      </c>
      <c r="C171" s="3">
        <v>44394</v>
      </c>
      <c r="D171" s="3">
        <v>44394</v>
      </c>
      <c r="E171">
        <v>2083910</v>
      </c>
      <c r="F171">
        <v>610</v>
      </c>
      <c r="G171">
        <v>303</v>
      </c>
      <c r="H171">
        <v>3</v>
      </c>
      <c r="I171">
        <v>825.55</v>
      </c>
      <c r="J171">
        <v>718.22850000000005</v>
      </c>
      <c r="K171">
        <v>273.524</v>
      </c>
      <c r="L171" t="str">
        <f>_xlfn.XLOOKUP($G171, [1]Catalogo!$A$2:$A$2518, [1]Catalogo!$N$2:$N$2518)</f>
        <v>Car Video</v>
      </c>
      <c r="M171" t="str">
        <f>_xlfn.XLOOKUP($G171, [1]Catalogo!$A$2:$A$2518, [1]Catalogo!$F$2:$F$2518)</f>
        <v>Black</v>
      </c>
      <c r="N171" s="4">
        <f t="shared" si="8"/>
        <v>2154.6855</v>
      </c>
      <c r="O171" s="4">
        <f t="shared" si="9"/>
        <v>820.572</v>
      </c>
      <c r="P171" s="4">
        <f t="shared" si="10"/>
        <v>1334.1134999999999</v>
      </c>
      <c r="Q171" s="5">
        <f t="shared" si="11"/>
        <v>0.61916855151250605</v>
      </c>
    </row>
    <row r="172" spans="1:17">
      <c r="A172">
        <v>239001</v>
      </c>
      <c r="B172">
        <v>0</v>
      </c>
      <c r="C172" s="3">
        <v>44394</v>
      </c>
      <c r="D172" s="3">
        <v>44397</v>
      </c>
      <c r="E172">
        <v>1409980</v>
      </c>
      <c r="F172">
        <v>999999</v>
      </c>
      <c r="G172">
        <v>1492</v>
      </c>
      <c r="H172">
        <v>3</v>
      </c>
      <c r="I172">
        <v>334.6</v>
      </c>
      <c r="J172">
        <v>297.79399999999998</v>
      </c>
      <c r="K172">
        <v>153.874</v>
      </c>
      <c r="L172" t="str">
        <f>_xlfn.XLOOKUP($G172, [1]Catalogo!$A$2:$A$2518, [1]Catalogo!$N$2:$N$2518)</f>
        <v xml:space="preserve">Smart phones &amp; PDAs </v>
      </c>
      <c r="M172" t="str">
        <f>_xlfn.XLOOKUP($G172, [1]Catalogo!$A$2:$A$2518, [1]Catalogo!$F$2:$F$2518)</f>
        <v>White</v>
      </c>
      <c r="N172" s="4">
        <f t="shared" si="8"/>
        <v>893.38199999999995</v>
      </c>
      <c r="O172" s="4">
        <f t="shared" si="9"/>
        <v>461.62199999999996</v>
      </c>
      <c r="P172" s="4">
        <f t="shared" si="10"/>
        <v>431.76</v>
      </c>
      <c r="Q172" s="5">
        <f t="shared" si="11"/>
        <v>0.48328710450848578</v>
      </c>
    </row>
    <row r="173" spans="1:17">
      <c r="A173">
        <v>239001</v>
      </c>
      <c r="B173">
        <v>1</v>
      </c>
      <c r="C173" s="3">
        <v>44394</v>
      </c>
      <c r="D173" s="3">
        <v>44397</v>
      </c>
      <c r="E173">
        <v>1409980</v>
      </c>
      <c r="F173">
        <v>999999</v>
      </c>
      <c r="G173">
        <v>392</v>
      </c>
      <c r="H173">
        <v>1</v>
      </c>
      <c r="I173">
        <v>574.42499999999995</v>
      </c>
      <c r="J173">
        <v>534.21524999999997</v>
      </c>
      <c r="K173">
        <v>292.86</v>
      </c>
      <c r="L173" t="str">
        <f>_xlfn.XLOOKUP($G173, [1]Catalogo!$A$2:$A$2518, [1]Catalogo!$N$2:$N$2518)</f>
        <v>Laptops</v>
      </c>
      <c r="M173" t="str">
        <f>_xlfn.XLOOKUP($G173, [1]Catalogo!$A$2:$A$2518, [1]Catalogo!$F$2:$F$2518)</f>
        <v>Black</v>
      </c>
      <c r="N173" s="4">
        <f t="shared" si="8"/>
        <v>534.21524999999997</v>
      </c>
      <c r="O173" s="4">
        <f t="shared" si="9"/>
        <v>292.86</v>
      </c>
      <c r="P173" s="4">
        <f t="shared" si="10"/>
        <v>241.35524999999996</v>
      </c>
      <c r="Q173" s="5">
        <f t="shared" si="11"/>
        <v>0.4517940099987785</v>
      </c>
    </row>
    <row r="174" spans="1:17">
      <c r="A174">
        <v>239002</v>
      </c>
      <c r="B174">
        <v>0</v>
      </c>
      <c r="C174" s="3">
        <v>44394</v>
      </c>
      <c r="D174" s="3">
        <v>44398</v>
      </c>
      <c r="E174">
        <v>1873443</v>
      </c>
      <c r="F174">
        <v>999999</v>
      </c>
      <c r="G174">
        <v>110</v>
      </c>
      <c r="H174">
        <v>1</v>
      </c>
      <c r="I174">
        <v>119.691</v>
      </c>
      <c r="J174">
        <v>119.691</v>
      </c>
      <c r="K174">
        <v>55.043999999999997</v>
      </c>
      <c r="L174" t="str">
        <f>_xlfn.XLOOKUP($G174, [1]Catalogo!$A$2:$A$2518, [1]Catalogo!$N$2:$N$2518)</f>
        <v>Bluetooth Headphones</v>
      </c>
      <c r="M174" t="str">
        <f>_xlfn.XLOOKUP($G174, [1]Catalogo!$A$2:$A$2518, [1]Catalogo!$F$2:$F$2518)</f>
        <v>Blue</v>
      </c>
      <c r="N174" s="4">
        <f t="shared" si="8"/>
        <v>119.691</v>
      </c>
      <c r="O174" s="4">
        <f t="shared" si="9"/>
        <v>55.043999999999997</v>
      </c>
      <c r="P174" s="4">
        <f t="shared" si="10"/>
        <v>64.647000000000006</v>
      </c>
      <c r="Q174" s="5">
        <f t="shared" si="11"/>
        <v>0.5401157981803143</v>
      </c>
    </row>
    <row r="175" spans="1:17">
      <c r="A175">
        <v>239002</v>
      </c>
      <c r="B175">
        <v>1</v>
      </c>
      <c r="C175" s="3">
        <v>44394</v>
      </c>
      <c r="D175" s="3">
        <v>44398</v>
      </c>
      <c r="E175">
        <v>1873443</v>
      </c>
      <c r="F175">
        <v>999999</v>
      </c>
      <c r="G175">
        <v>55</v>
      </c>
      <c r="H175">
        <v>4</v>
      </c>
      <c r="I175">
        <v>266.39999999999998</v>
      </c>
      <c r="J175">
        <v>231.768</v>
      </c>
      <c r="K175">
        <v>88.263000000000005</v>
      </c>
      <c r="L175" t="str">
        <f>_xlfn.XLOOKUP($G175, [1]Catalogo!$A$2:$A$2518, [1]Catalogo!$N$2:$N$2518)</f>
        <v>Recording Pen</v>
      </c>
      <c r="M175" t="str">
        <f>_xlfn.XLOOKUP($G175, [1]Catalogo!$A$2:$A$2518, [1]Catalogo!$F$2:$F$2518)</f>
        <v>Pink</v>
      </c>
      <c r="N175" s="4">
        <f t="shared" si="8"/>
        <v>927.072</v>
      </c>
      <c r="O175" s="4">
        <f t="shared" si="9"/>
        <v>353.05200000000002</v>
      </c>
      <c r="P175" s="4">
        <f t="shared" si="10"/>
        <v>574.02</v>
      </c>
      <c r="Q175" s="5">
        <f t="shared" si="11"/>
        <v>0.6191752096924511</v>
      </c>
    </row>
    <row r="176" spans="1:17">
      <c r="A176">
        <v>239200</v>
      </c>
      <c r="B176">
        <v>0</v>
      </c>
      <c r="C176" s="3">
        <v>44396</v>
      </c>
      <c r="D176" s="3">
        <v>44396</v>
      </c>
      <c r="E176">
        <v>1166770</v>
      </c>
      <c r="F176">
        <v>400</v>
      </c>
      <c r="G176">
        <v>165</v>
      </c>
      <c r="H176">
        <v>1</v>
      </c>
      <c r="I176">
        <v>725.33450000000005</v>
      </c>
      <c r="J176">
        <v>674.56108500000005</v>
      </c>
      <c r="K176">
        <v>369.79700000000003</v>
      </c>
      <c r="L176" t="str">
        <f>_xlfn.XLOOKUP($G176, [1]Catalogo!$A$2:$A$2518, [1]Catalogo!$N$2:$N$2518)</f>
        <v>Televisions</v>
      </c>
      <c r="M176" t="str">
        <f>_xlfn.XLOOKUP($G176, [1]Catalogo!$A$2:$A$2518, [1]Catalogo!$F$2:$F$2518)</f>
        <v>Black</v>
      </c>
      <c r="N176" s="4">
        <f t="shared" si="8"/>
        <v>674.56108500000005</v>
      </c>
      <c r="O176" s="4">
        <f t="shared" si="9"/>
        <v>369.79700000000003</v>
      </c>
      <c r="P176" s="4">
        <f t="shared" si="10"/>
        <v>304.76408500000002</v>
      </c>
      <c r="Q176" s="5">
        <f t="shared" si="11"/>
        <v>0.45179612606914615</v>
      </c>
    </row>
    <row r="177" spans="1:17">
      <c r="A177">
        <v>239300</v>
      </c>
      <c r="B177">
        <v>0</v>
      </c>
      <c r="C177" s="3">
        <v>44397</v>
      </c>
      <c r="D177" s="3">
        <v>44400</v>
      </c>
      <c r="E177">
        <v>1715385</v>
      </c>
      <c r="F177">
        <v>999999</v>
      </c>
      <c r="G177">
        <v>1432</v>
      </c>
      <c r="H177">
        <v>7</v>
      </c>
      <c r="I177">
        <v>420</v>
      </c>
      <c r="J177">
        <v>369.6</v>
      </c>
      <c r="K177">
        <v>193.14400000000001</v>
      </c>
      <c r="L177" t="str">
        <f>_xlfn.XLOOKUP($G177, [1]Catalogo!$A$2:$A$2518, [1]Catalogo!$N$2:$N$2518)</f>
        <v xml:space="preserve">Touch Screen Phones </v>
      </c>
      <c r="M177" t="str">
        <f>_xlfn.XLOOKUP($G177, [1]Catalogo!$A$2:$A$2518, [1]Catalogo!$F$2:$F$2518)</f>
        <v>Grey</v>
      </c>
      <c r="N177" s="4">
        <f t="shared" si="8"/>
        <v>2587.2000000000003</v>
      </c>
      <c r="O177" s="4">
        <f t="shared" si="9"/>
        <v>1352.008</v>
      </c>
      <c r="P177" s="4">
        <f t="shared" si="10"/>
        <v>1235.1920000000002</v>
      </c>
      <c r="Q177" s="5">
        <f t="shared" si="11"/>
        <v>0.47742424242424247</v>
      </c>
    </row>
    <row r="178" spans="1:17">
      <c r="A178">
        <v>239300</v>
      </c>
      <c r="B178">
        <v>1</v>
      </c>
      <c r="C178" s="3">
        <v>44397</v>
      </c>
      <c r="D178" s="3">
        <v>44400</v>
      </c>
      <c r="E178">
        <v>1715385</v>
      </c>
      <c r="F178">
        <v>999999</v>
      </c>
      <c r="G178">
        <v>357</v>
      </c>
      <c r="H178">
        <v>2</v>
      </c>
      <c r="I178">
        <v>495</v>
      </c>
      <c r="J178">
        <v>495</v>
      </c>
      <c r="K178">
        <v>252.36</v>
      </c>
      <c r="L178" t="str">
        <f>_xlfn.XLOOKUP($G178, [1]Catalogo!$A$2:$A$2518, [1]Catalogo!$N$2:$N$2518)</f>
        <v>Laptops</v>
      </c>
      <c r="M178" t="str">
        <f>_xlfn.XLOOKUP($G178, [1]Catalogo!$A$2:$A$2518, [1]Catalogo!$F$2:$F$2518)</f>
        <v>Red</v>
      </c>
      <c r="N178" s="4">
        <f t="shared" si="8"/>
        <v>990</v>
      </c>
      <c r="O178" s="4">
        <f t="shared" si="9"/>
        <v>504.72</v>
      </c>
      <c r="P178" s="4">
        <f t="shared" si="10"/>
        <v>485.28</v>
      </c>
      <c r="Q178" s="5">
        <f t="shared" si="11"/>
        <v>0.49018181818181816</v>
      </c>
    </row>
    <row r="179" spans="1:17">
      <c r="A179">
        <v>239400</v>
      </c>
      <c r="B179">
        <v>0</v>
      </c>
      <c r="C179" s="3">
        <v>44398</v>
      </c>
      <c r="D179" s="3">
        <v>44398</v>
      </c>
      <c r="E179">
        <v>1518119</v>
      </c>
      <c r="F179">
        <v>560</v>
      </c>
      <c r="G179">
        <v>152</v>
      </c>
      <c r="H179">
        <v>3</v>
      </c>
      <c r="I179">
        <v>1125.7215000000001</v>
      </c>
      <c r="J179">
        <v>1125.7215000000001</v>
      </c>
      <c r="K179">
        <v>372.97</v>
      </c>
      <c r="L179" t="str">
        <f>_xlfn.XLOOKUP($G179, [1]Catalogo!$A$2:$A$2518, [1]Catalogo!$N$2:$N$2518)</f>
        <v>Televisions</v>
      </c>
      <c r="M179" t="str">
        <f>_xlfn.XLOOKUP($G179, [1]Catalogo!$A$2:$A$2518, [1]Catalogo!$F$2:$F$2518)</f>
        <v>Brown</v>
      </c>
      <c r="N179" s="4">
        <f t="shared" si="8"/>
        <v>3377.1645000000003</v>
      </c>
      <c r="O179" s="4">
        <f t="shared" si="9"/>
        <v>1118.9100000000001</v>
      </c>
      <c r="P179" s="4">
        <f t="shared" si="10"/>
        <v>2258.2545</v>
      </c>
      <c r="Q179" s="5">
        <f t="shared" si="11"/>
        <v>0.66868359536528343</v>
      </c>
    </row>
    <row r="180" spans="1:17">
      <c r="A180">
        <v>239400</v>
      </c>
      <c r="B180">
        <v>1</v>
      </c>
      <c r="C180" s="3">
        <v>44398</v>
      </c>
      <c r="D180" s="3">
        <v>44398</v>
      </c>
      <c r="E180">
        <v>1518119</v>
      </c>
      <c r="F180">
        <v>560</v>
      </c>
      <c r="G180">
        <v>2101</v>
      </c>
      <c r="H180">
        <v>7</v>
      </c>
      <c r="I180">
        <v>789.75</v>
      </c>
      <c r="J180">
        <v>750.26250000000005</v>
      </c>
      <c r="K180">
        <v>363.17700000000002</v>
      </c>
      <c r="L180" t="str">
        <f>_xlfn.XLOOKUP($G180, [1]Catalogo!$A$2:$A$2518, [1]Catalogo!$N$2:$N$2518)</f>
        <v>Water Heaters</v>
      </c>
      <c r="M180" t="str">
        <f>_xlfn.XLOOKUP($G180, [1]Catalogo!$A$2:$A$2518, [1]Catalogo!$F$2:$F$2518)</f>
        <v>Silver</v>
      </c>
      <c r="N180" s="4">
        <f t="shared" si="8"/>
        <v>5251.8375000000005</v>
      </c>
      <c r="O180" s="4">
        <f t="shared" si="9"/>
        <v>2542.239</v>
      </c>
      <c r="P180" s="4">
        <f t="shared" si="10"/>
        <v>2709.5985000000005</v>
      </c>
      <c r="Q180" s="5">
        <f t="shared" si="11"/>
        <v>0.51593342330184444</v>
      </c>
    </row>
    <row r="181" spans="1:17">
      <c r="A181">
        <v>239400</v>
      </c>
      <c r="B181">
        <v>2</v>
      </c>
      <c r="C181" s="3">
        <v>44398</v>
      </c>
      <c r="D181" s="3">
        <v>44398</v>
      </c>
      <c r="E181">
        <v>1518119</v>
      </c>
      <c r="F181">
        <v>560</v>
      </c>
      <c r="G181">
        <v>1445</v>
      </c>
      <c r="H181">
        <v>1</v>
      </c>
      <c r="I181">
        <v>375.2</v>
      </c>
      <c r="J181">
        <v>330.17599999999999</v>
      </c>
      <c r="K181">
        <v>172.536</v>
      </c>
      <c r="L181" t="str">
        <f>_xlfn.XLOOKUP($G181, [1]Catalogo!$A$2:$A$2518, [1]Catalogo!$N$2:$N$2518)</f>
        <v xml:space="preserve">Touch Screen Phones </v>
      </c>
      <c r="M181" t="str">
        <f>_xlfn.XLOOKUP($G181, [1]Catalogo!$A$2:$A$2518, [1]Catalogo!$F$2:$F$2518)</f>
        <v>Gold</v>
      </c>
      <c r="N181" s="4">
        <f t="shared" si="8"/>
        <v>330.17599999999999</v>
      </c>
      <c r="O181" s="4">
        <f t="shared" si="9"/>
        <v>172.536</v>
      </c>
      <c r="P181" s="4">
        <f t="shared" si="10"/>
        <v>157.63999999999999</v>
      </c>
      <c r="Q181" s="5">
        <f t="shared" si="11"/>
        <v>0.47744233378561735</v>
      </c>
    </row>
    <row r="182" spans="1:17">
      <c r="A182">
        <v>239400</v>
      </c>
      <c r="B182">
        <v>3</v>
      </c>
      <c r="C182" s="3">
        <v>44398</v>
      </c>
      <c r="D182" s="3">
        <v>44398</v>
      </c>
      <c r="E182">
        <v>1518119</v>
      </c>
      <c r="F182">
        <v>560</v>
      </c>
      <c r="G182">
        <v>464</v>
      </c>
      <c r="H182">
        <v>2</v>
      </c>
      <c r="I182">
        <v>1018.5</v>
      </c>
      <c r="J182">
        <v>926.83500000000004</v>
      </c>
      <c r="K182">
        <v>337.45499999999998</v>
      </c>
      <c r="L182" t="str">
        <f>_xlfn.XLOOKUP($G182, [1]Catalogo!$A$2:$A$2518, [1]Catalogo!$N$2:$N$2518)</f>
        <v>Monitors</v>
      </c>
      <c r="M182" t="str">
        <f>_xlfn.XLOOKUP($G182, [1]Catalogo!$A$2:$A$2518, [1]Catalogo!$F$2:$F$2518)</f>
        <v>Black</v>
      </c>
      <c r="N182" s="4">
        <f t="shared" si="8"/>
        <v>1853.67</v>
      </c>
      <c r="O182" s="4">
        <f t="shared" si="9"/>
        <v>674.91</v>
      </c>
      <c r="P182" s="4">
        <f t="shared" si="10"/>
        <v>1178.7600000000002</v>
      </c>
      <c r="Q182" s="5">
        <f t="shared" si="11"/>
        <v>0.63590606742300415</v>
      </c>
    </row>
    <row r="183" spans="1:17">
      <c r="A183">
        <v>239400</v>
      </c>
      <c r="B183">
        <v>4</v>
      </c>
      <c r="C183" s="3">
        <v>44398</v>
      </c>
      <c r="D183" s="3">
        <v>44398</v>
      </c>
      <c r="E183">
        <v>1518119</v>
      </c>
      <c r="F183">
        <v>560</v>
      </c>
      <c r="G183">
        <v>1615</v>
      </c>
      <c r="H183">
        <v>9</v>
      </c>
      <c r="I183">
        <v>376.98700000000002</v>
      </c>
      <c r="J183">
        <v>331.74856</v>
      </c>
      <c r="K183">
        <v>124.904</v>
      </c>
      <c r="L183" t="str">
        <f>_xlfn.XLOOKUP($G183, [1]Catalogo!$A$2:$A$2518, [1]Catalogo!$N$2:$N$2518)</f>
        <v>Movie DVD</v>
      </c>
      <c r="M183" t="str">
        <f>_xlfn.XLOOKUP($G183, [1]Catalogo!$A$2:$A$2518, [1]Catalogo!$F$2:$F$2518)</f>
        <v>White</v>
      </c>
      <c r="N183" s="4">
        <f t="shared" si="8"/>
        <v>2985.73704</v>
      </c>
      <c r="O183" s="4">
        <f t="shared" si="9"/>
        <v>1124.136</v>
      </c>
      <c r="P183" s="4">
        <f t="shared" si="10"/>
        <v>1861.60104</v>
      </c>
      <c r="Q183" s="5">
        <f t="shared" si="11"/>
        <v>0.62349798895886688</v>
      </c>
    </row>
    <row r="184" spans="1:17">
      <c r="A184">
        <v>239400</v>
      </c>
      <c r="B184">
        <v>5</v>
      </c>
      <c r="C184" s="3">
        <v>44398</v>
      </c>
      <c r="D184" s="3">
        <v>44398</v>
      </c>
      <c r="E184">
        <v>1518119</v>
      </c>
      <c r="F184">
        <v>560</v>
      </c>
      <c r="G184">
        <v>2128</v>
      </c>
      <c r="H184">
        <v>3</v>
      </c>
      <c r="I184">
        <v>1485</v>
      </c>
      <c r="J184">
        <v>1485</v>
      </c>
      <c r="K184">
        <v>492.012</v>
      </c>
      <c r="L184" t="str">
        <f>_xlfn.XLOOKUP($G184, [1]Catalogo!$A$2:$A$2518, [1]Catalogo!$N$2:$N$2518)</f>
        <v>Coffee Machines</v>
      </c>
      <c r="M184" t="str">
        <f>_xlfn.XLOOKUP($G184, [1]Catalogo!$A$2:$A$2518, [1]Catalogo!$F$2:$F$2518)</f>
        <v>White</v>
      </c>
      <c r="N184" s="4">
        <f t="shared" si="8"/>
        <v>4455</v>
      </c>
      <c r="O184" s="4">
        <f t="shared" si="9"/>
        <v>1476.0360000000001</v>
      </c>
      <c r="P184" s="4">
        <f t="shared" si="10"/>
        <v>2978.9639999999999</v>
      </c>
      <c r="Q184" s="5">
        <f t="shared" si="11"/>
        <v>0.66867878787878787</v>
      </c>
    </row>
    <row r="185" spans="1:17">
      <c r="A185">
        <v>239400</v>
      </c>
      <c r="B185">
        <v>6</v>
      </c>
      <c r="C185" s="3">
        <v>44398</v>
      </c>
      <c r="D185" s="3">
        <v>44398</v>
      </c>
      <c r="E185">
        <v>1518119</v>
      </c>
      <c r="F185">
        <v>560</v>
      </c>
      <c r="G185">
        <v>390</v>
      </c>
      <c r="H185">
        <v>1</v>
      </c>
      <c r="I185">
        <v>1948.5</v>
      </c>
      <c r="J185">
        <v>1714.68</v>
      </c>
      <c r="K185">
        <v>645.57000000000005</v>
      </c>
      <c r="L185" t="str">
        <f>_xlfn.XLOOKUP($G185, [1]Catalogo!$A$2:$A$2518, [1]Catalogo!$N$2:$N$2518)</f>
        <v>Laptops</v>
      </c>
      <c r="M185" t="str">
        <f>_xlfn.XLOOKUP($G185, [1]Catalogo!$A$2:$A$2518, [1]Catalogo!$F$2:$F$2518)</f>
        <v>Black</v>
      </c>
      <c r="N185" s="4">
        <f t="shared" si="8"/>
        <v>1714.68</v>
      </c>
      <c r="O185" s="4">
        <f t="shared" si="9"/>
        <v>645.57000000000005</v>
      </c>
      <c r="P185" s="4">
        <f t="shared" si="10"/>
        <v>1069.1100000000001</v>
      </c>
      <c r="Q185" s="5">
        <f t="shared" si="11"/>
        <v>0.6235040940583666</v>
      </c>
    </row>
    <row r="186" spans="1:17">
      <c r="A186">
        <v>239401</v>
      </c>
      <c r="B186">
        <v>0</v>
      </c>
      <c r="C186" s="3">
        <v>44398</v>
      </c>
      <c r="D186" s="3">
        <v>44402</v>
      </c>
      <c r="E186">
        <v>1243365</v>
      </c>
      <c r="F186">
        <v>999999</v>
      </c>
      <c r="G186">
        <v>1694</v>
      </c>
      <c r="H186">
        <v>5</v>
      </c>
      <c r="I186">
        <v>7.992</v>
      </c>
      <c r="J186">
        <v>6.9530399999999997</v>
      </c>
      <c r="K186">
        <v>3.6720000000000002</v>
      </c>
      <c r="L186" t="str">
        <f>_xlfn.XLOOKUP($G186, [1]Catalogo!$A$2:$A$2518, [1]Catalogo!$N$2:$N$2518)</f>
        <v>Boxed Games</v>
      </c>
      <c r="M186" t="str">
        <f>_xlfn.XLOOKUP($G186, [1]Catalogo!$A$2:$A$2518, [1]Catalogo!$F$2:$F$2518)</f>
        <v>Black</v>
      </c>
      <c r="N186" s="4">
        <f t="shared" si="8"/>
        <v>34.7652</v>
      </c>
      <c r="O186" s="4">
        <f t="shared" si="9"/>
        <v>18.36</v>
      </c>
      <c r="P186" s="4">
        <f t="shared" si="10"/>
        <v>16.405200000000001</v>
      </c>
      <c r="Q186" s="5">
        <f t="shared" si="11"/>
        <v>0.47188567878223053</v>
      </c>
    </row>
    <row r="187" spans="1:17">
      <c r="A187">
        <v>239401</v>
      </c>
      <c r="B187">
        <v>1</v>
      </c>
      <c r="C187" s="3">
        <v>44398</v>
      </c>
      <c r="D187" s="3">
        <v>44402</v>
      </c>
      <c r="E187">
        <v>1243365</v>
      </c>
      <c r="F187">
        <v>999999</v>
      </c>
      <c r="G187">
        <v>1388</v>
      </c>
      <c r="H187">
        <v>5</v>
      </c>
      <c r="I187">
        <v>46.186</v>
      </c>
      <c r="J187">
        <v>40.181820000000002</v>
      </c>
      <c r="K187">
        <v>21.238</v>
      </c>
      <c r="L187" t="str">
        <f>_xlfn.XLOOKUP($G187, [1]Catalogo!$A$2:$A$2518, [1]Catalogo!$N$2:$N$2518)</f>
        <v>Home &amp; Office Phones</v>
      </c>
      <c r="M187" t="str">
        <f>_xlfn.XLOOKUP($G187, [1]Catalogo!$A$2:$A$2518, [1]Catalogo!$F$2:$F$2518)</f>
        <v>Grey</v>
      </c>
      <c r="N187" s="4">
        <f t="shared" si="8"/>
        <v>200.90910000000002</v>
      </c>
      <c r="O187" s="4">
        <f t="shared" si="9"/>
        <v>106.19</v>
      </c>
      <c r="P187" s="4">
        <f t="shared" si="10"/>
        <v>94.719100000000026</v>
      </c>
      <c r="Q187" s="5">
        <f t="shared" si="11"/>
        <v>0.47145251260395876</v>
      </c>
    </row>
    <row r="188" spans="1:17">
      <c r="A188">
        <v>239500</v>
      </c>
      <c r="B188">
        <v>0</v>
      </c>
      <c r="C188" s="3">
        <v>44399</v>
      </c>
      <c r="D188" s="3">
        <v>44399</v>
      </c>
      <c r="E188">
        <v>717599</v>
      </c>
      <c r="F188">
        <v>290</v>
      </c>
      <c r="G188">
        <v>2069</v>
      </c>
      <c r="H188">
        <v>5</v>
      </c>
      <c r="I188">
        <v>161.99100000000001</v>
      </c>
      <c r="J188">
        <v>139.31226000000001</v>
      </c>
      <c r="K188">
        <v>74.492999999999995</v>
      </c>
      <c r="L188" t="str">
        <f>_xlfn.XLOOKUP($G188, [1]Catalogo!$A$2:$A$2518, [1]Catalogo!$N$2:$N$2518)</f>
        <v>Microwaves</v>
      </c>
      <c r="M188" t="str">
        <f>_xlfn.XLOOKUP($G188, [1]Catalogo!$A$2:$A$2518, [1]Catalogo!$F$2:$F$2518)</f>
        <v>Grey</v>
      </c>
      <c r="N188" s="4">
        <f t="shared" si="8"/>
        <v>696.56130000000007</v>
      </c>
      <c r="O188" s="4">
        <f t="shared" si="9"/>
        <v>372.46499999999997</v>
      </c>
      <c r="P188" s="4">
        <f t="shared" si="10"/>
        <v>324.0963000000001</v>
      </c>
      <c r="Q188" s="5">
        <f t="shared" si="11"/>
        <v>0.46528037087331736</v>
      </c>
    </row>
    <row r="189" spans="1:17">
      <c r="A189">
        <v>239500</v>
      </c>
      <c r="B189">
        <v>1</v>
      </c>
      <c r="C189" s="3">
        <v>44399</v>
      </c>
      <c r="D189" s="3">
        <v>44399</v>
      </c>
      <c r="E189">
        <v>717599</v>
      </c>
      <c r="F189">
        <v>290</v>
      </c>
      <c r="G189">
        <v>529</v>
      </c>
      <c r="H189">
        <v>2</v>
      </c>
      <c r="I189">
        <v>1303.5</v>
      </c>
      <c r="J189">
        <v>1264.395</v>
      </c>
      <c r="K189">
        <v>431.88</v>
      </c>
      <c r="L189" t="str">
        <f>_xlfn.XLOOKUP($G189, [1]Catalogo!$A$2:$A$2518, [1]Catalogo!$N$2:$N$2518)</f>
        <v>Monitors</v>
      </c>
      <c r="M189" t="str">
        <f>_xlfn.XLOOKUP($G189, [1]Catalogo!$A$2:$A$2518, [1]Catalogo!$F$2:$F$2518)</f>
        <v>White</v>
      </c>
      <c r="N189" s="4">
        <f t="shared" si="8"/>
        <v>2528.79</v>
      </c>
      <c r="O189" s="4">
        <f t="shared" si="9"/>
        <v>863.76</v>
      </c>
      <c r="P189" s="4">
        <f t="shared" si="10"/>
        <v>1665.03</v>
      </c>
      <c r="Q189" s="5">
        <f t="shared" si="11"/>
        <v>0.65842952558338175</v>
      </c>
    </row>
    <row r="190" spans="1:17">
      <c r="A190">
        <v>239501</v>
      </c>
      <c r="B190">
        <v>0</v>
      </c>
      <c r="C190" s="3">
        <v>44399</v>
      </c>
      <c r="D190" s="3">
        <v>44402</v>
      </c>
      <c r="E190">
        <v>258417</v>
      </c>
      <c r="F190">
        <v>999999</v>
      </c>
      <c r="G190">
        <v>2018</v>
      </c>
      <c r="H190">
        <v>1</v>
      </c>
      <c r="I190">
        <v>85.491</v>
      </c>
      <c r="J190">
        <v>81.216449999999995</v>
      </c>
      <c r="K190">
        <v>43.587000000000003</v>
      </c>
      <c r="L190" t="str">
        <f>_xlfn.XLOOKUP($G190, [1]Catalogo!$A$2:$A$2518, [1]Catalogo!$N$2:$N$2518)</f>
        <v>Microwaves</v>
      </c>
      <c r="M190" t="str">
        <f>_xlfn.XLOOKUP($G190, [1]Catalogo!$A$2:$A$2518, [1]Catalogo!$F$2:$F$2518)</f>
        <v>Blue</v>
      </c>
      <c r="N190" s="4">
        <f t="shared" si="8"/>
        <v>81.216449999999995</v>
      </c>
      <c r="O190" s="4">
        <f t="shared" si="9"/>
        <v>43.587000000000003</v>
      </c>
      <c r="P190" s="4">
        <f t="shared" si="10"/>
        <v>37.629449999999991</v>
      </c>
      <c r="Q190" s="5">
        <f t="shared" si="11"/>
        <v>0.46332300907020674</v>
      </c>
    </row>
    <row r="191" spans="1:17">
      <c r="A191">
        <v>239600</v>
      </c>
      <c r="B191">
        <v>0</v>
      </c>
      <c r="C191" s="3">
        <v>44400</v>
      </c>
      <c r="D191" s="3">
        <v>44405</v>
      </c>
      <c r="E191">
        <v>258319</v>
      </c>
      <c r="F191">
        <v>999999</v>
      </c>
      <c r="G191">
        <v>1616</v>
      </c>
      <c r="H191">
        <v>7</v>
      </c>
      <c r="I191">
        <v>74.087000000000003</v>
      </c>
      <c r="J191">
        <v>74.087000000000003</v>
      </c>
      <c r="K191">
        <v>34.073</v>
      </c>
      <c r="L191" t="str">
        <f>_xlfn.XLOOKUP($G191, [1]Catalogo!$A$2:$A$2518, [1]Catalogo!$N$2:$N$2518)</f>
        <v>Movie DVD</v>
      </c>
      <c r="M191" t="str">
        <f>_xlfn.XLOOKUP($G191, [1]Catalogo!$A$2:$A$2518, [1]Catalogo!$F$2:$F$2518)</f>
        <v>Black</v>
      </c>
      <c r="N191" s="4">
        <f t="shared" si="8"/>
        <v>518.60900000000004</v>
      </c>
      <c r="O191" s="4">
        <f t="shared" si="9"/>
        <v>238.511</v>
      </c>
      <c r="P191" s="4">
        <f t="shared" si="10"/>
        <v>280.09800000000007</v>
      </c>
      <c r="Q191" s="5">
        <f t="shared" si="11"/>
        <v>0.54009475346552038</v>
      </c>
    </row>
    <row r="192" spans="1:17">
      <c r="A192">
        <v>239600</v>
      </c>
      <c r="B192">
        <v>1</v>
      </c>
      <c r="C192" s="3">
        <v>44400</v>
      </c>
      <c r="D192" s="3">
        <v>44405</v>
      </c>
      <c r="E192">
        <v>258319</v>
      </c>
      <c r="F192">
        <v>999999</v>
      </c>
      <c r="G192">
        <v>373</v>
      </c>
      <c r="H192">
        <v>2</v>
      </c>
      <c r="I192">
        <v>489</v>
      </c>
      <c r="J192">
        <v>489</v>
      </c>
      <c r="K192">
        <v>249.3</v>
      </c>
      <c r="L192" t="str">
        <f>_xlfn.XLOOKUP($G192, [1]Catalogo!$A$2:$A$2518, [1]Catalogo!$N$2:$N$2518)</f>
        <v>Laptops</v>
      </c>
      <c r="M192" t="str">
        <f>_xlfn.XLOOKUP($G192, [1]Catalogo!$A$2:$A$2518, [1]Catalogo!$F$2:$F$2518)</f>
        <v>White</v>
      </c>
      <c r="N192" s="4">
        <f t="shared" si="8"/>
        <v>978</v>
      </c>
      <c r="O192" s="4">
        <f t="shared" si="9"/>
        <v>498.6</v>
      </c>
      <c r="P192" s="4">
        <f t="shared" si="10"/>
        <v>479.4</v>
      </c>
      <c r="Q192" s="5">
        <f t="shared" si="11"/>
        <v>0.4901840490797546</v>
      </c>
    </row>
    <row r="193" spans="1:17">
      <c r="A193">
        <v>239600</v>
      </c>
      <c r="B193">
        <v>2</v>
      </c>
      <c r="C193" s="3">
        <v>44400</v>
      </c>
      <c r="D193" s="3">
        <v>44405</v>
      </c>
      <c r="E193">
        <v>258319</v>
      </c>
      <c r="F193">
        <v>999999</v>
      </c>
      <c r="G193">
        <v>486</v>
      </c>
      <c r="H193">
        <v>1</v>
      </c>
      <c r="I193">
        <v>103.5</v>
      </c>
      <c r="J193">
        <v>94.185000000000002</v>
      </c>
      <c r="K193">
        <v>52.77</v>
      </c>
      <c r="L193" t="str">
        <f>_xlfn.XLOOKUP($G193, [1]Catalogo!$A$2:$A$2518, [1]Catalogo!$N$2:$N$2518)</f>
        <v>Monitors</v>
      </c>
      <c r="M193" t="str">
        <f>_xlfn.XLOOKUP($G193, [1]Catalogo!$A$2:$A$2518, [1]Catalogo!$F$2:$F$2518)</f>
        <v>White</v>
      </c>
      <c r="N193" s="4">
        <f t="shared" si="8"/>
        <v>94.185000000000002</v>
      </c>
      <c r="O193" s="4">
        <f t="shared" si="9"/>
        <v>52.77</v>
      </c>
      <c r="P193" s="4">
        <f t="shared" si="10"/>
        <v>41.414999999999999</v>
      </c>
      <c r="Q193" s="5">
        <f t="shared" si="11"/>
        <v>0.43971970058926579</v>
      </c>
    </row>
    <row r="194" spans="1:17">
      <c r="A194">
        <v>239600</v>
      </c>
      <c r="B194">
        <v>3</v>
      </c>
      <c r="C194" s="3">
        <v>44400</v>
      </c>
      <c r="D194" s="3">
        <v>44405</v>
      </c>
      <c r="E194">
        <v>258319</v>
      </c>
      <c r="F194">
        <v>999999</v>
      </c>
      <c r="G194">
        <v>678</v>
      </c>
      <c r="H194">
        <v>1</v>
      </c>
      <c r="I194">
        <v>136.5</v>
      </c>
      <c r="J194">
        <v>121.485</v>
      </c>
      <c r="K194">
        <v>69.584999999999994</v>
      </c>
      <c r="L194" t="str">
        <f>_xlfn.XLOOKUP($G194, [1]Catalogo!$A$2:$A$2518, [1]Catalogo!$N$2:$N$2518)</f>
        <v>Printers, Scanners &amp; Fax</v>
      </c>
      <c r="M194" t="str">
        <f>_xlfn.XLOOKUP($G194, [1]Catalogo!$A$2:$A$2518, [1]Catalogo!$F$2:$F$2518)</f>
        <v>Grey</v>
      </c>
      <c r="N194" s="4">
        <f t="shared" si="8"/>
        <v>121.485</v>
      </c>
      <c r="O194" s="4">
        <f t="shared" si="9"/>
        <v>69.584999999999994</v>
      </c>
      <c r="P194" s="4">
        <f t="shared" si="10"/>
        <v>51.900000000000006</v>
      </c>
      <c r="Q194" s="5">
        <f t="shared" si="11"/>
        <v>0.4272132362020003</v>
      </c>
    </row>
    <row r="195" spans="1:17">
      <c r="A195">
        <v>239600</v>
      </c>
      <c r="B195">
        <v>4</v>
      </c>
      <c r="C195" s="3">
        <v>44400</v>
      </c>
      <c r="D195" s="3">
        <v>44405</v>
      </c>
      <c r="E195">
        <v>258319</v>
      </c>
      <c r="F195">
        <v>999999</v>
      </c>
      <c r="G195">
        <v>1806</v>
      </c>
      <c r="H195">
        <v>6</v>
      </c>
      <c r="I195">
        <v>28.8</v>
      </c>
      <c r="J195">
        <v>25.632000000000001</v>
      </c>
      <c r="K195">
        <v>14.679</v>
      </c>
      <c r="L195" t="str">
        <f>_xlfn.XLOOKUP($G195, [1]Catalogo!$A$2:$A$2518, [1]Catalogo!$N$2:$N$2518)</f>
        <v>Download Games</v>
      </c>
      <c r="M195" t="str">
        <f>_xlfn.XLOOKUP($G195, [1]Catalogo!$A$2:$A$2518, [1]Catalogo!$F$2:$F$2518)</f>
        <v>Blue</v>
      </c>
      <c r="N195" s="4">
        <f t="shared" ref="N195:N258" si="12">+H195*J195</f>
        <v>153.792</v>
      </c>
      <c r="O195" s="4">
        <f t="shared" ref="O195:O258" si="13">+H195*K195</f>
        <v>88.073999999999998</v>
      </c>
      <c r="P195" s="4">
        <f t="shared" ref="P195:P258" si="14">+N195-O195</f>
        <v>65.718000000000004</v>
      </c>
      <c r="Q195" s="5">
        <f t="shared" ref="Q195:Q258" si="15">+P195/N195</f>
        <v>0.4273174157303371</v>
      </c>
    </row>
    <row r="196" spans="1:17">
      <c r="A196">
        <v>239600</v>
      </c>
      <c r="B196">
        <v>5</v>
      </c>
      <c r="C196" s="3">
        <v>44400</v>
      </c>
      <c r="D196" s="3">
        <v>44405</v>
      </c>
      <c r="E196">
        <v>258319</v>
      </c>
      <c r="F196">
        <v>999999</v>
      </c>
      <c r="G196">
        <v>176</v>
      </c>
      <c r="H196">
        <v>5</v>
      </c>
      <c r="I196">
        <v>120.55500000000001</v>
      </c>
      <c r="J196">
        <v>108.4995</v>
      </c>
      <c r="K196">
        <v>55.442</v>
      </c>
      <c r="L196" t="str">
        <f>_xlfn.XLOOKUP($G196, [1]Catalogo!$A$2:$A$2518, [1]Catalogo!$N$2:$N$2518)</f>
        <v>VCD &amp; DVD</v>
      </c>
      <c r="M196" t="str">
        <f>_xlfn.XLOOKUP($G196, [1]Catalogo!$A$2:$A$2518, [1]Catalogo!$F$2:$F$2518)</f>
        <v>Black</v>
      </c>
      <c r="N196" s="4">
        <f t="shared" si="12"/>
        <v>542.49749999999995</v>
      </c>
      <c r="O196" s="4">
        <f t="shared" si="13"/>
        <v>277.20999999999998</v>
      </c>
      <c r="P196" s="4">
        <f t="shared" si="14"/>
        <v>265.28749999999997</v>
      </c>
      <c r="Q196" s="5">
        <f t="shared" si="15"/>
        <v>0.48901147009894053</v>
      </c>
    </row>
    <row r="197" spans="1:17">
      <c r="A197">
        <v>239600</v>
      </c>
      <c r="B197">
        <v>6</v>
      </c>
      <c r="C197" s="3">
        <v>44400</v>
      </c>
      <c r="D197" s="3">
        <v>44405</v>
      </c>
      <c r="E197">
        <v>258319</v>
      </c>
      <c r="F197">
        <v>999999</v>
      </c>
      <c r="G197">
        <v>679</v>
      </c>
      <c r="H197">
        <v>4</v>
      </c>
      <c r="I197">
        <v>117</v>
      </c>
      <c r="J197">
        <v>117</v>
      </c>
      <c r="K197">
        <v>59.655000000000001</v>
      </c>
      <c r="L197" t="str">
        <f>_xlfn.XLOOKUP($G197, [1]Catalogo!$A$2:$A$2518, [1]Catalogo!$N$2:$N$2518)</f>
        <v>Printers, Scanners &amp; Fax</v>
      </c>
      <c r="M197" t="str">
        <f>_xlfn.XLOOKUP($G197, [1]Catalogo!$A$2:$A$2518, [1]Catalogo!$F$2:$F$2518)</f>
        <v>Grey</v>
      </c>
      <c r="N197" s="4">
        <f t="shared" si="12"/>
        <v>468</v>
      </c>
      <c r="O197" s="4">
        <f t="shared" si="13"/>
        <v>238.62</v>
      </c>
      <c r="P197" s="4">
        <f t="shared" si="14"/>
        <v>229.38</v>
      </c>
      <c r="Q197" s="5">
        <f t="shared" si="15"/>
        <v>0.4901282051282051</v>
      </c>
    </row>
    <row r="198" spans="1:17">
      <c r="A198">
        <v>239700</v>
      </c>
      <c r="B198">
        <v>0</v>
      </c>
      <c r="C198" s="3">
        <v>44401</v>
      </c>
      <c r="D198" s="3">
        <v>44401</v>
      </c>
      <c r="E198">
        <v>1439172</v>
      </c>
      <c r="F198">
        <v>470</v>
      </c>
      <c r="G198">
        <v>1807</v>
      </c>
      <c r="H198">
        <v>4</v>
      </c>
      <c r="I198">
        <v>28.8</v>
      </c>
      <c r="J198">
        <v>28.512</v>
      </c>
      <c r="K198">
        <v>14.679</v>
      </c>
      <c r="L198" t="str">
        <f>_xlfn.XLOOKUP($G198, [1]Catalogo!$A$2:$A$2518, [1]Catalogo!$N$2:$N$2518)</f>
        <v>Download Games</v>
      </c>
      <c r="M198" t="str">
        <f>_xlfn.XLOOKUP($G198, [1]Catalogo!$A$2:$A$2518, [1]Catalogo!$F$2:$F$2518)</f>
        <v>Gold</v>
      </c>
      <c r="N198" s="4">
        <f t="shared" si="12"/>
        <v>114.048</v>
      </c>
      <c r="O198" s="4">
        <f t="shared" si="13"/>
        <v>58.716000000000001</v>
      </c>
      <c r="P198" s="4">
        <f t="shared" si="14"/>
        <v>55.332000000000001</v>
      </c>
      <c r="Q198" s="5">
        <f t="shared" si="15"/>
        <v>0.48516414141414144</v>
      </c>
    </row>
    <row r="199" spans="1:17">
      <c r="A199">
        <v>239700</v>
      </c>
      <c r="B199">
        <v>1</v>
      </c>
      <c r="C199" s="3">
        <v>44401</v>
      </c>
      <c r="D199" s="3">
        <v>44401</v>
      </c>
      <c r="E199">
        <v>1439172</v>
      </c>
      <c r="F199">
        <v>470</v>
      </c>
      <c r="G199">
        <v>386</v>
      </c>
      <c r="H199">
        <v>5</v>
      </c>
      <c r="I199">
        <v>1948.5</v>
      </c>
      <c r="J199">
        <v>1734.165</v>
      </c>
      <c r="K199">
        <v>645.57000000000005</v>
      </c>
      <c r="L199" t="str">
        <f>_xlfn.XLOOKUP($G199, [1]Catalogo!$A$2:$A$2518, [1]Catalogo!$N$2:$N$2518)</f>
        <v>Laptops</v>
      </c>
      <c r="M199" t="str">
        <f>_xlfn.XLOOKUP($G199, [1]Catalogo!$A$2:$A$2518, [1]Catalogo!$F$2:$F$2518)</f>
        <v>Blue</v>
      </c>
      <c r="N199" s="4">
        <f t="shared" si="12"/>
        <v>8670.8250000000007</v>
      </c>
      <c r="O199" s="4">
        <f t="shared" si="13"/>
        <v>3227.8500000000004</v>
      </c>
      <c r="P199" s="4">
        <f t="shared" si="14"/>
        <v>5442.9750000000004</v>
      </c>
      <c r="Q199" s="5">
        <f t="shared" si="15"/>
        <v>0.62773438513636248</v>
      </c>
    </row>
    <row r="200" spans="1:17">
      <c r="A200">
        <v>239701</v>
      </c>
      <c r="B200">
        <v>0</v>
      </c>
      <c r="C200" s="3">
        <v>44401</v>
      </c>
      <c r="D200" s="3">
        <v>44401</v>
      </c>
      <c r="E200">
        <v>1942380</v>
      </c>
      <c r="F200">
        <v>570</v>
      </c>
      <c r="G200">
        <v>1068</v>
      </c>
      <c r="H200">
        <v>1</v>
      </c>
      <c r="I200">
        <v>469.7</v>
      </c>
      <c r="J200">
        <v>465.00299999999999</v>
      </c>
      <c r="K200">
        <v>155.61699999999999</v>
      </c>
      <c r="L200" t="str">
        <f>_xlfn.XLOOKUP($G200, [1]Catalogo!$A$2:$A$2518, [1]Catalogo!$N$2:$N$2518)</f>
        <v>Digital SLR Cameras</v>
      </c>
      <c r="M200" t="str">
        <f>_xlfn.XLOOKUP($G200, [1]Catalogo!$A$2:$A$2518, [1]Catalogo!$F$2:$F$2518)</f>
        <v>Blue</v>
      </c>
      <c r="N200" s="4">
        <f t="shared" si="12"/>
        <v>465.00299999999999</v>
      </c>
      <c r="O200" s="4">
        <f t="shared" si="13"/>
        <v>155.61699999999999</v>
      </c>
      <c r="P200" s="4">
        <f t="shared" si="14"/>
        <v>309.38599999999997</v>
      </c>
      <c r="Q200" s="5">
        <f t="shared" si="15"/>
        <v>0.66534194403046854</v>
      </c>
    </row>
    <row r="201" spans="1:17">
      <c r="A201">
        <v>239701</v>
      </c>
      <c r="B201">
        <v>1</v>
      </c>
      <c r="C201" s="3">
        <v>44401</v>
      </c>
      <c r="D201" s="3">
        <v>44401</v>
      </c>
      <c r="E201">
        <v>1942380</v>
      </c>
      <c r="F201">
        <v>570</v>
      </c>
      <c r="G201">
        <v>1252</v>
      </c>
      <c r="H201">
        <v>3</v>
      </c>
      <c r="I201">
        <v>65.989000000000004</v>
      </c>
      <c r="J201">
        <v>65.989000000000004</v>
      </c>
      <c r="K201">
        <v>33.637999999999998</v>
      </c>
      <c r="L201" t="str">
        <f>_xlfn.XLOOKUP($G201, [1]Catalogo!$A$2:$A$2518, [1]Catalogo!$N$2:$N$2518)</f>
        <v>Cameras &amp; Camcorders Accessories</v>
      </c>
      <c r="M201" t="str">
        <f>_xlfn.XLOOKUP($G201, [1]Catalogo!$A$2:$A$2518, [1]Catalogo!$F$2:$F$2518)</f>
        <v>White</v>
      </c>
      <c r="N201" s="4">
        <f t="shared" si="12"/>
        <v>197.96700000000001</v>
      </c>
      <c r="O201" s="4">
        <f t="shared" si="13"/>
        <v>100.91399999999999</v>
      </c>
      <c r="P201" s="4">
        <f t="shared" si="14"/>
        <v>97.053000000000026</v>
      </c>
      <c r="Q201" s="5">
        <f t="shared" si="15"/>
        <v>0.49024837472912164</v>
      </c>
    </row>
    <row r="202" spans="1:17">
      <c r="A202">
        <v>239701</v>
      </c>
      <c r="B202">
        <v>2</v>
      </c>
      <c r="C202" s="3">
        <v>44401</v>
      </c>
      <c r="D202" s="3">
        <v>44401</v>
      </c>
      <c r="E202">
        <v>1942380</v>
      </c>
      <c r="F202">
        <v>570</v>
      </c>
      <c r="G202">
        <v>1456</v>
      </c>
      <c r="H202">
        <v>5</v>
      </c>
      <c r="I202">
        <v>421.4</v>
      </c>
      <c r="J202">
        <v>421.4</v>
      </c>
      <c r="K202">
        <v>193.78800000000001</v>
      </c>
      <c r="L202" t="str">
        <f>_xlfn.XLOOKUP($G202, [1]Catalogo!$A$2:$A$2518, [1]Catalogo!$N$2:$N$2518)</f>
        <v xml:space="preserve">Touch Screen Phones </v>
      </c>
      <c r="M202" t="str">
        <f>_xlfn.XLOOKUP($G202, [1]Catalogo!$A$2:$A$2518, [1]Catalogo!$F$2:$F$2518)</f>
        <v>Gold</v>
      </c>
      <c r="N202" s="4">
        <f t="shared" si="12"/>
        <v>2107</v>
      </c>
      <c r="O202" s="4">
        <f t="shared" si="13"/>
        <v>968.94</v>
      </c>
      <c r="P202" s="4">
        <f t="shared" si="14"/>
        <v>1138.06</v>
      </c>
      <c r="Q202" s="5">
        <f t="shared" si="15"/>
        <v>0.54013289036544843</v>
      </c>
    </row>
    <row r="203" spans="1:17">
      <c r="A203">
        <v>240400</v>
      </c>
      <c r="B203">
        <v>0</v>
      </c>
      <c r="C203" s="3">
        <v>44408</v>
      </c>
      <c r="D203" s="3">
        <v>44408</v>
      </c>
      <c r="E203">
        <v>1204630</v>
      </c>
      <c r="F203">
        <v>550</v>
      </c>
      <c r="G203">
        <v>1131</v>
      </c>
      <c r="H203">
        <v>6</v>
      </c>
      <c r="I203">
        <v>360.8</v>
      </c>
      <c r="J203">
        <v>310.28800000000001</v>
      </c>
      <c r="K203">
        <v>165.92400000000001</v>
      </c>
      <c r="L203" t="str">
        <f>_xlfn.XLOOKUP($G203, [1]Catalogo!$A$2:$A$2518, [1]Catalogo!$N$2:$N$2518)</f>
        <v>Digital SLR Cameras</v>
      </c>
      <c r="M203" t="str">
        <f>_xlfn.XLOOKUP($G203, [1]Catalogo!$A$2:$A$2518, [1]Catalogo!$F$2:$F$2518)</f>
        <v>Pink</v>
      </c>
      <c r="N203" s="4">
        <f t="shared" si="12"/>
        <v>1861.7280000000001</v>
      </c>
      <c r="O203" s="4">
        <f t="shared" si="13"/>
        <v>995.5440000000001</v>
      </c>
      <c r="P203" s="4">
        <f t="shared" si="14"/>
        <v>866.18399999999997</v>
      </c>
      <c r="Q203" s="5">
        <f t="shared" si="15"/>
        <v>0.46525808281338626</v>
      </c>
    </row>
    <row r="204" spans="1:17">
      <c r="A204">
        <v>240400</v>
      </c>
      <c r="B204">
        <v>1</v>
      </c>
      <c r="C204" s="3">
        <v>44408</v>
      </c>
      <c r="D204" s="3">
        <v>44408</v>
      </c>
      <c r="E204">
        <v>1204630</v>
      </c>
      <c r="F204">
        <v>550</v>
      </c>
      <c r="G204">
        <v>1060</v>
      </c>
      <c r="H204">
        <v>3</v>
      </c>
      <c r="I204">
        <v>689.7</v>
      </c>
      <c r="J204">
        <v>689.7</v>
      </c>
      <c r="K204">
        <v>228.51400000000001</v>
      </c>
      <c r="L204" t="str">
        <f>_xlfn.XLOOKUP($G204, [1]Catalogo!$A$2:$A$2518, [1]Catalogo!$N$2:$N$2518)</f>
        <v>Digital SLR Cameras</v>
      </c>
      <c r="M204" t="str">
        <f>_xlfn.XLOOKUP($G204, [1]Catalogo!$A$2:$A$2518, [1]Catalogo!$F$2:$F$2518)</f>
        <v>Gold</v>
      </c>
      <c r="N204" s="4">
        <f t="shared" si="12"/>
        <v>2069.1000000000004</v>
      </c>
      <c r="O204" s="4">
        <f t="shared" si="13"/>
        <v>685.54200000000003</v>
      </c>
      <c r="P204" s="4">
        <f t="shared" si="14"/>
        <v>1383.5580000000004</v>
      </c>
      <c r="Q204" s="5">
        <f t="shared" si="15"/>
        <v>0.6686762360446572</v>
      </c>
    </row>
    <row r="205" spans="1:17">
      <c r="A205">
        <v>240400</v>
      </c>
      <c r="B205">
        <v>2</v>
      </c>
      <c r="C205" s="3">
        <v>44408</v>
      </c>
      <c r="D205" s="3">
        <v>44408</v>
      </c>
      <c r="E205">
        <v>1204630</v>
      </c>
      <c r="F205">
        <v>550</v>
      </c>
      <c r="G205">
        <v>1078</v>
      </c>
      <c r="H205">
        <v>2</v>
      </c>
      <c r="I205">
        <v>345.4</v>
      </c>
      <c r="J205">
        <v>300.49799999999999</v>
      </c>
      <c r="K205">
        <v>158.84</v>
      </c>
      <c r="L205" t="str">
        <f>_xlfn.XLOOKUP($G205, [1]Catalogo!$A$2:$A$2518, [1]Catalogo!$N$2:$N$2518)</f>
        <v>Digital SLR Cameras</v>
      </c>
      <c r="M205" t="str">
        <f>_xlfn.XLOOKUP($G205, [1]Catalogo!$A$2:$A$2518, [1]Catalogo!$F$2:$F$2518)</f>
        <v>Black</v>
      </c>
      <c r="N205" s="4">
        <f t="shared" si="12"/>
        <v>600.99599999999998</v>
      </c>
      <c r="O205" s="4">
        <f t="shared" si="13"/>
        <v>317.68</v>
      </c>
      <c r="P205" s="4">
        <f t="shared" si="14"/>
        <v>283.31599999999997</v>
      </c>
      <c r="Q205" s="5">
        <f t="shared" si="15"/>
        <v>0.47141079141957681</v>
      </c>
    </row>
    <row r="206" spans="1:17">
      <c r="A206">
        <v>240400</v>
      </c>
      <c r="B206">
        <v>3</v>
      </c>
      <c r="C206" s="3">
        <v>44408</v>
      </c>
      <c r="D206" s="3">
        <v>44408</v>
      </c>
      <c r="E206">
        <v>1204630</v>
      </c>
      <c r="F206">
        <v>550</v>
      </c>
      <c r="G206">
        <v>1879</v>
      </c>
      <c r="H206">
        <v>1</v>
      </c>
      <c r="I206">
        <v>1636.2</v>
      </c>
      <c r="J206">
        <v>1456.2180000000001</v>
      </c>
      <c r="K206">
        <v>752.42700000000002</v>
      </c>
      <c r="L206" t="str">
        <f>_xlfn.XLOOKUP($G206, [1]Catalogo!$A$2:$A$2518, [1]Catalogo!$N$2:$N$2518)</f>
        <v>Washers &amp; Dryers</v>
      </c>
      <c r="M206" t="str">
        <f>_xlfn.XLOOKUP($G206, [1]Catalogo!$A$2:$A$2518, [1]Catalogo!$F$2:$F$2518)</f>
        <v>Blue</v>
      </c>
      <c r="N206" s="4">
        <f t="shared" si="12"/>
        <v>1456.2180000000001</v>
      </c>
      <c r="O206" s="4">
        <f t="shared" si="13"/>
        <v>752.42700000000002</v>
      </c>
      <c r="P206" s="4">
        <f t="shared" si="14"/>
        <v>703.79100000000005</v>
      </c>
      <c r="Q206" s="5">
        <f t="shared" si="15"/>
        <v>0.4833005772487361</v>
      </c>
    </row>
    <row r="207" spans="1:17">
      <c r="A207">
        <v>240400</v>
      </c>
      <c r="B207">
        <v>4</v>
      </c>
      <c r="C207" s="3">
        <v>44408</v>
      </c>
      <c r="D207" s="3">
        <v>44408</v>
      </c>
      <c r="E207">
        <v>1204630</v>
      </c>
      <c r="F207">
        <v>550</v>
      </c>
      <c r="G207">
        <v>1631</v>
      </c>
      <c r="H207">
        <v>2</v>
      </c>
      <c r="I207">
        <v>16.457999999999998</v>
      </c>
      <c r="J207">
        <v>16.457999999999998</v>
      </c>
      <c r="K207">
        <v>7.5659999999999998</v>
      </c>
      <c r="L207" t="str">
        <f>_xlfn.XLOOKUP($G207, [1]Catalogo!$A$2:$A$2518, [1]Catalogo!$N$2:$N$2518)</f>
        <v>Movie DVD</v>
      </c>
      <c r="M207" t="str">
        <f>_xlfn.XLOOKUP($G207, [1]Catalogo!$A$2:$A$2518, [1]Catalogo!$F$2:$F$2518)</f>
        <v>Black</v>
      </c>
      <c r="N207" s="4">
        <f t="shared" si="12"/>
        <v>32.915999999999997</v>
      </c>
      <c r="O207" s="4">
        <f t="shared" si="13"/>
        <v>15.132</v>
      </c>
      <c r="P207" s="4">
        <f t="shared" si="14"/>
        <v>17.783999999999999</v>
      </c>
      <c r="Q207" s="5">
        <f t="shared" si="15"/>
        <v>0.54028436018957349</v>
      </c>
    </row>
    <row r="208" spans="1:17">
      <c r="A208">
        <v>240400</v>
      </c>
      <c r="B208">
        <v>5</v>
      </c>
      <c r="C208" s="3">
        <v>44408</v>
      </c>
      <c r="D208" s="3">
        <v>44408</v>
      </c>
      <c r="E208">
        <v>1204630</v>
      </c>
      <c r="F208">
        <v>550</v>
      </c>
      <c r="G208">
        <v>70</v>
      </c>
      <c r="H208">
        <v>3</v>
      </c>
      <c r="I208">
        <v>43.155000000000001</v>
      </c>
      <c r="J208">
        <v>37.113300000000002</v>
      </c>
      <c r="K208">
        <v>19.844999999999999</v>
      </c>
      <c r="L208" t="str">
        <f>_xlfn.XLOOKUP($G208, [1]Catalogo!$A$2:$A$2518, [1]Catalogo!$N$2:$N$2518)</f>
        <v>Bluetooth Headphones</v>
      </c>
      <c r="M208" t="str">
        <f>_xlfn.XLOOKUP($G208, [1]Catalogo!$A$2:$A$2518, [1]Catalogo!$F$2:$F$2518)</f>
        <v>Silver</v>
      </c>
      <c r="N208" s="4">
        <f t="shared" si="12"/>
        <v>111.3399</v>
      </c>
      <c r="O208" s="4">
        <f t="shared" si="13"/>
        <v>59.534999999999997</v>
      </c>
      <c r="P208" s="4">
        <f t="shared" si="14"/>
        <v>51.804900000000004</v>
      </c>
      <c r="Q208" s="5">
        <f t="shared" si="15"/>
        <v>0.46528602953658127</v>
      </c>
    </row>
    <row r="209" spans="1:17">
      <c r="A209">
        <v>240400</v>
      </c>
      <c r="B209">
        <v>6</v>
      </c>
      <c r="C209" s="3">
        <v>44408</v>
      </c>
      <c r="D209" s="3">
        <v>44408</v>
      </c>
      <c r="E209">
        <v>1204630</v>
      </c>
      <c r="F209">
        <v>550</v>
      </c>
      <c r="G209">
        <v>701</v>
      </c>
      <c r="H209">
        <v>7</v>
      </c>
      <c r="I209">
        <v>253.5</v>
      </c>
      <c r="J209">
        <v>225.61500000000001</v>
      </c>
      <c r="K209">
        <v>116.58</v>
      </c>
      <c r="L209" t="str">
        <f>_xlfn.XLOOKUP($G209, [1]Catalogo!$A$2:$A$2518, [1]Catalogo!$N$2:$N$2518)</f>
        <v>Printers, Scanners &amp; Fax</v>
      </c>
      <c r="M209" t="str">
        <f>_xlfn.XLOOKUP($G209, [1]Catalogo!$A$2:$A$2518, [1]Catalogo!$F$2:$F$2518)</f>
        <v>White</v>
      </c>
      <c r="N209" s="4">
        <f t="shared" si="12"/>
        <v>1579.3050000000001</v>
      </c>
      <c r="O209" s="4">
        <f t="shared" si="13"/>
        <v>816.06</v>
      </c>
      <c r="P209" s="4">
        <f t="shared" si="14"/>
        <v>763.24500000000012</v>
      </c>
      <c r="Q209" s="5">
        <f t="shared" si="15"/>
        <v>0.48327903729805205</v>
      </c>
    </row>
    <row r="210" spans="1:17">
      <c r="A210">
        <v>240800</v>
      </c>
      <c r="B210">
        <v>0</v>
      </c>
      <c r="C210" s="3">
        <v>44412</v>
      </c>
      <c r="D210" s="3">
        <v>44412</v>
      </c>
      <c r="E210">
        <v>1251683</v>
      </c>
      <c r="F210">
        <v>610</v>
      </c>
      <c r="G210">
        <v>160</v>
      </c>
      <c r="H210">
        <v>5</v>
      </c>
      <c r="I210">
        <v>1044.9905000000001</v>
      </c>
      <c r="J210">
        <v>898.69182999999998</v>
      </c>
      <c r="K210">
        <v>480.5575</v>
      </c>
      <c r="L210" t="str">
        <f>_xlfn.XLOOKUP($G210, [1]Catalogo!$A$2:$A$2518, [1]Catalogo!$N$2:$N$2518)</f>
        <v>Televisions</v>
      </c>
      <c r="M210" t="str">
        <f>_xlfn.XLOOKUP($G210, [1]Catalogo!$A$2:$A$2518, [1]Catalogo!$F$2:$F$2518)</f>
        <v>Brown</v>
      </c>
      <c r="N210" s="4">
        <f t="shared" si="12"/>
        <v>4493.4591499999997</v>
      </c>
      <c r="O210" s="4">
        <f t="shared" si="13"/>
        <v>2402.7874999999999</v>
      </c>
      <c r="P210" s="4">
        <f t="shared" si="14"/>
        <v>2090.6716499999998</v>
      </c>
      <c r="Q210" s="5">
        <f t="shared" si="15"/>
        <v>0.46526998025563443</v>
      </c>
    </row>
    <row r="211" spans="1:17">
      <c r="A211">
        <v>240900</v>
      </c>
      <c r="B211">
        <v>0</v>
      </c>
      <c r="C211" s="3">
        <v>44413</v>
      </c>
      <c r="D211" s="3">
        <v>44417</v>
      </c>
      <c r="E211">
        <v>596562</v>
      </c>
      <c r="F211">
        <v>999999</v>
      </c>
      <c r="G211">
        <v>1606</v>
      </c>
      <c r="H211">
        <v>1</v>
      </c>
      <c r="I211">
        <v>207.98699999999999</v>
      </c>
      <c r="J211">
        <v>207.98699999999999</v>
      </c>
      <c r="K211">
        <v>95.641000000000005</v>
      </c>
      <c r="L211" t="str">
        <f>_xlfn.XLOOKUP($G211, [1]Catalogo!$A$2:$A$2518, [1]Catalogo!$N$2:$N$2518)</f>
        <v>Movie DVD</v>
      </c>
      <c r="M211" t="str">
        <f>_xlfn.XLOOKUP($G211, [1]Catalogo!$A$2:$A$2518, [1]Catalogo!$F$2:$F$2518)</f>
        <v>Silver</v>
      </c>
      <c r="N211" s="4">
        <f t="shared" si="12"/>
        <v>207.98699999999999</v>
      </c>
      <c r="O211" s="4">
        <f t="shared" si="13"/>
        <v>95.641000000000005</v>
      </c>
      <c r="P211" s="4">
        <f t="shared" si="14"/>
        <v>112.34599999999999</v>
      </c>
      <c r="Q211" s="5">
        <f t="shared" si="15"/>
        <v>0.54015875992249507</v>
      </c>
    </row>
    <row r="212" spans="1:17">
      <c r="A212">
        <v>241000</v>
      </c>
      <c r="B212">
        <v>0</v>
      </c>
      <c r="C212" s="3">
        <v>44414</v>
      </c>
      <c r="D212" s="3">
        <v>44414</v>
      </c>
      <c r="E212">
        <v>1238475</v>
      </c>
      <c r="F212">
        <v>670</v>
      </c>
      <c r="G212">
        <v>1621</v>
      </c>
      <c r="H212">
        <v>1</v>
      </c>
      <c r="I212">
        <v>16.887</v>
      </c>
      <c r="J212">
        <v>15.02943</v>
      </c>
      <c r="K212">
        <v>8.6059999999999999</v>
      </c>
      <c r="L212" t="str">
        <f>_xlfn.XLOOKUP($G212, [1]Catalogo!$A$2:$A$2518, [1]Catalogo!$N$2:$N$2518)</f>
        <v>Movie DVD</v>
      </c>
      <c r="M212" t="str">
        <f>_xlfn.XLOOKUP($G212, [1]Catalogo!$A$2:$A$2518, [1]Catalogo!$F$2:$F$2518)</f>
        <v>Yellow</v>
      </c>
      <c r="N212" s="4">
        <f t="shared" si="12"/>
        <v>15.02943</v>
      </c>
      <c r="O212" s="4">
        <f t="shared" si="13"/>
        <v>8.6059999999999999</v>
      </c>
      <c r="P212" s="4">
        <f t="shared" si="14"/>
        <v>6.4234299999999998</v>
      </c>
      <c r="Q212" s="5">
        <f t="shared" si="15"/>
        <v>0.42739012723702763</v>
      </c>
    </row>
    <row r="213" spans="1:17">
      <c r="A213">
        <v>241000</v>
      </c>
      <c r="B213">
        <v>1</v>
      </c>
      <c r="C213" s="3">
        <v>44414</v>
      </c>
      <c r="D213" s="3">
        <v>44414</v>
      </c>
      <c r="E213">
        <v>1238475</v>
      </c>
      <c r="F213">
        <v>670</v>
      </c>
      <c r="G213">
        <v>2493</v>
      </c>
      <c r="H213">
        <v>5</v>
      </c>
      <c r="I213">
        <v>34.985999999999997</v>
      </c>
      <c r="J213">
        <v>30.787680000000002</v>
      </c>
      <c r="K213">
        <v>17.835999999999999</v>
      </c>
      <c r="L213" t="str">
        <f>_xlfn.XLOOKUP($G213, [1]Catalogo!$A$2:$A$2518, [1]Catalogo!$N$2:$N$2518)</f>
        <v>Cell phones Accessories</v>
      </c>
      <c r="M213" t="str">
        <f>_xlfn.XLOOKUP($G213, [1]Catalogo!$A$2:$A$2518, [1]Catalogo!$F$2:$F$2518)</f>
        <v>Red</v>
      </c>
      <c r="N213" s="4">
        <f t="shared" si="12"/>
        <v>153.9384</v>
      </c>
      <c r="O213" s="4">
        <f t="shared" si="13"/>
        <v>89.179999999999993</v>
      </c>
      <c r="P213" s="4">
        <f t="shared" si="14"/>
        <v>64.758400000000009</v>
      </c>
      <c r="Q213" s="5">
        <f t="shared" si="15"/>
        <v>0.42067736185383248</v>
      </c>
    </row>
    <row r="214" spans="1:17">
      <c r="A214">
        <v>241100</v>
      </c>
      <c r="B214">
        <v>0</v>
      </c>
      <c r="C214" s="3">
        <v>44415</v>
      </c>
      <c r="D214" s="3">
        <v>44419</v>
      </c>
      <c r="E214">
        <v>1383908</v>
      </c>
      <c r="F214">
        <v>999999</v>
      </c>
      <c r="G214">
        <v>61</v>
      </c>
      <c r="H214">
        <v>2</v>
      </c>
      <c r="I214">
        <v>162.9</v>
      </c>
      <c r="J214">
        <v>159.642</v>
      </c>
      <c r="K214">
        <v>74.915999999999997</v>
      </c>
      <c r="L214" t="str">
        <f>_xlfn.XLOOKUP($G214, [1]Catalogo!$A$2:$A$2518, [1]Catalogo!$N$2:$N$2518)</f>
        <v>Recording Pen</v>
      </c>
      <c r="M214" t="str">
        <f>_xlfn.XLOOKUP($G214, [1]Catalogo!$A$2:$A$2518, [1]Catalogo!$F$2:$F$2518)</f>
        <v>Black</v>
      </c>
      <c r="N214" s="4">
        <f t="shared" si="12"/>
        <v>319.28399999999999</v>
      </c>
      <c r="O214" s="4">
        <f t="shared" si="13"/>
        <v>149.83199999999999</v>
      </c>
      <c r="P214" s="4">
        <f t="shared" si="14"/>
        <v>169.452</v>
      </c>
      <c r="Q214" s="5">
        <f t="shared" si="15"/>
        <v>0.53072499718119293</v>
      </c>
    </row>
    <row r="215" spans="1:17">
      <c r="A215">
        <v>241100</v>
      </c>
      <c r="B215">
        <v>1</v>
      </c>
      <c r="C215" s="3">
        <v>44415</v>
      </c>
      <c r="D215" s="3">
        <v>44419</v>
      </c>
      <c r="E215">
        <v>1383908</v>
      </c>
      <c r="F215">
        <v>999999</v>
      </c>
      <c r="G215">
        <v>1608</v>
      </c>
      <c r="H215">
        <v>6</v>
      </c>
      <c r="I215">
        <v>142.98699999999999</v>
      </c>
      <c r="J215">
        <v>142.98699999999999</v>
      </c>
      <c r="K215">
        <v>72.903999999999996</v>
      </c>
      <c r="L215" t="str">
        <f>_xlfn.XLOOKUP($G215, [1]Catalogo!$A$2:$A$2518, [1]Catalogo!$N$2:$N$2518)</f>
        <v>Movie DVD</v>
      </c>
      <c r="M215" t="str">
        <f>_xlfn.XLOOKUP($G215, [1]Catalogo!$A$2:$A$2518, [1]Catalogo!$F$2:$F$2518)</f>
        <v>Silver</v>
      </c>
      <c r="N215" s="4">
        <f t="shared" si="12"/>
        <v>857.92200000000003</v>
      </c>
      <c r="O215" s="4">
        <f t="shared" si="13"/>
        <v>437.42399999999998</v>
      </c>
      <c r="P215" s="4">
        <f t="shared" si="14"/>
        <v>420.49800000000005</v>
      </c>
      <c r="Q215" s="5">
        <f t="shared" si="15"/>
        <v>0.49013546686062376</v>
      </c>
    </row>
    <row r="216" spans="1:17">
      <c r="A216">
        <v>241100</v>
      </c>
      <c r="B216">
        <v>2</v>
      </c>
      <c r="C216" s="3">
        <v>44415</v>
      </c>
      <c r="D216" s="3">
        <v>44419</v>
      </c>
      <c r="E216">
        <v>1383908</v>
      </c>
      <c r="F216">
        <v>999999</v>
      </c>
      <c r="G216">
        <v>348</v>
      </c>
      <c r="H216">
        <v>3</v>
      </c>
      <c r="I216">
        <v>1137</v>
      </c>
      <c r="J216">
        <v>1011.93</v>
      </c>
      <c r="K216">
        <v>522.87</v>
      </c>
      <c r="L216" t="str">
        <f>_xlfn.XLOOKUP($G216, [1]Catalogo!$A$2:$A$2518, [1]Catalogo!$N$2:$N$2518)</f>
        <v>Laptops</v>
      </c>
      <c r="M216" t="str">
        <f>_xlfn.XLOOKUP($G216, [1]Catalogo!$A$2:$A$2518, [1]Catalogo!$F$2:$F$2518)</f>
        <v>White</v>
      </c>
      <c r="N216" s="4">
        <f t="shared" si="12"/>
        <v>3035.79</v>
      </c>
      <c r="O216" s="4">
        <f t="shared" si="13"/>
        <v>1568.6100000000001</v>
      </c>
      <c r="P216" s="4">
        <f t="shared" si="14"/>
        <v>1467.1799999999998</v>
      </c>
      <c r="Q216" s="5">
        <f t="shared" si="15"/>
        <v>0.48329429901277754</v>
      </c>
    </row>
    <row r="217" spans="1:17">
      <c r="A217">
        <v>241100</v>
      </c>
      <c r="B217">
        <v>3</v>
      </c>
      <c r="C217" s="3">
        <v>44415</v>
      </c>
      <c r="D217" s="3">
        <v>44419</v>
      </c>
      <c r="E217">
        <v>1383908</v>
      </c>
      <c r="F217">
        <v>999999</v>
      </c>
      <c r="G217">
        <v>419</v>
      </c>
      <c r="H217">
        <v>2</v>
      </c>
      <c r="I217">
        <v>553.5</v>
      </c>
      <c r="J217">
        <v>553.5</v>
      </c>
      <c r="K217">
        <v>282.19499999999999</v>
      </c>
      <c r="L217" t="str">
        <f>_xlfn.XLOOKUP($G217, [1]Catalogo!$A$2:$A$2518, [1]Catalogo!$N$2:$N$2518)</f>
        <v>Desktops</v>
      </c>
      <c r="M217" t="str">
        <f>_xlfn.XLOOKUP($G217, [1]Catalogo!$A$2:$A$2518, [1]Catalogo!$F$2:$F$2518)</f>
        <v>Silver</v>
      </c>
      <c r="N217" s="4">
        <f t="shared" si="12"/>
        <v>1107</v>
      </c>
      <c r="O217" s="4">
        <f t="shared" si="13"/>
        <v>564.39</v>
      </c>
      <c r="P217" s="4">
        <f t="shared" si="14"/>
        <v>542.61</v>
      </c>
      <c r="Q217" s="5">
        <f t="shared" si="15"/>
        <v>0.49016260162601627</v>
      </c>
    </row>
    <row r="218" spans="1:17">
      <c r="A218">
        <v>241100</v>
      </c>
      <c r="B218">
        <v>4</v>
      </c>
      <c r="C218" s="3">
        <v>44415</v>
      </c>
      <c r="D218" s="3">
        <v>44419</v>
      </c>
      <c r="E218">
        <v>1383908</v>
      </c>
      <c r="F218">
        <v>999999</v>
      </c>
      <c r="G218">
        <v>456</v>
      </c>
      <c r="H218">
        <v>1</v>
      </c>
      <c r="I218">
        <v>838.5</v>
      </c>
      <c r="J218">
        <v>838.5</v>
      </c>
      <c r="K218">
        <v>385.59</v>
      </c>
      <c r="L218" t="str">
        <f>_xlfn.XLOOKUP($G218, [1]Catalogo!$A$2:$A$2518, [1]Catalogo!$N$2:$N$2518)</f>
        <v>Desktops</v>
      </c>
      <c r="M218" t="str">
        <f>_xlfn.XLOOKUP($G218, [1]Catalogo!$A$2:$A$2518, [1]Catalogo!$F$2:$F$2518)</f>
        <v>White</v>
      </c>
      <c r="N218" s="4">
        <f t="shared" si="12"/>
        <v>838.5</v>
      </c>
      <c r="O218" s="4">
        <f t="shared" si="13"/>
        <v>385.59</v>
      </c>
      <c r="P218" s="4">
        <f t="shared" si="14"/>
        <v>452.91</v>
      </c>
      <c r="Q218" s="5">
        <f t="shared" si="15"/>
        <v>0.54014311270125226</v>
      </c>
    </row>
    <row r="219" spans="1:17">
      <c r="A219">
        <v>241100</v>
      </c>
      <c r="B219">
        <v>5</v>
      </c>
      <c r="C219" s="3">
        <v>44415</v>
      </c>
      <c r="D219" s="3">
        <v>44419</v>
      </c>
      <c r="E219">
        <v>1383908</v>
      </c>
      <c r="F219">
        <v>999999</v>
      </c>
      <c r="G219">
        <v>1695</v>
      </c>
      <c r="H219">
        <v>8</v>
      </c>
      <c r="I219">
        <v>4.4820000000000002</v>
      </c>
      <c r="J219">
        <v>4.4820000000000002</v>
      </c>
      <c r="K219">
        <v>2.286</v>
      </c>
      <c r="L219" t="str">
        <f>_xlfn.XLOOKUP($G219, [1]Catalogo!$A$2:$A$2518, [1]Catalogo!$N$2:$N$2518)</f>
        <v>Boxed Games</v>
      </c>
      <c r="M219" t="str">
        <f>_xlfn.XLOOKUP($G219, [1]Catalogo!$A$2:$A$2518, [1]Catalogo!$F$2:$F$2518)</f>
        <v>Black</v>
      </c>
      <c r="N219" s="4">
        <f t="shared" si="12"/>
        <v>35.856000000000002</v>
      </c>
      <c r="O219" s="4">
        <f t="shared" si="13"/>
        <v>18.288</v>
      </c>
      <c r="P219" s="4">
        <f t="shared" si="14"/>
        <v>17.568000000000001</v>
      </c>
      <c r="Q219" s="5">
        <f t="shared" si="15"/>
        <v>0.48995983935742976</v>
      </c>
    </row>
    <row r="220" spans="1:17">
      <c r="A220">
        <v>241100</v>
      </c>
      <c r="B220">
        <v>6</v>
      </c>
      <c r="C220" s="3">
        <v>44415</v>
      </c>
      <c r="D220" s="3">
        <v>44419</v>
      </c>
      <c r="E220">
        <v>1383908</v>
      </c>
      <c r="F220">
        <v>999999</v>
      </c>
      <c r="G220">
        <v>530</v>
      </c>
      <c r="H220">
        <v>2</v>
      </c>
      <c r="I220">
        <v>928.5</v>
      </c>
      <c r="J220">
        <v>928.5</v>
      </c>
      <c r="K220">
        <v>307.63499999999999</v>
      </c>
      <c r="L220" t="str">
        <f>_xlfn.XLOOKUP($G220, [1]Catalogo!$A$2:$A$2518, [1]Catalogo!$N$2:$N$2518)</f>
        <v>Monitors</v>
      </c>
      <c r="M220" t="str">
        <f>_xlfn.XLOOKUP($G220, [1]Catalogo!$A$2:$A$2518, [1]Catalogo!$F$2:$F$2518)</f>
        <v>White</v>
      </c>
      <c r="N220" s="4">
        <f t="shared" si="12"/>
        <v>1857</v>
      </c>
      <c r="O220" s="4">
        <f t="shared" si="13"/>
        <v>615.27</v>
      </c>
      <c r="P220" s="4">
        <f t="shared" si="14"/>
        <v>1241.73</v>
      </c>
      <c r="Q220" s="5">
        <f t="shared" si="15"/>
        <v>0.66867528271405496</v>
      </c>
    </row>
    <row r="221" spans="1:17">
      <c r="A221">
        <v>241101</v>
      </c>
      <c r="B221">
        <v>0</v>
      </c>
      <c r="C221" s="3">
        <v>44415</v>
      </c>
      <c r="D221" s="3">
        <v>44415</v>
      </c>
      <c r="E221">
        <v>306845</v>
      </c>
      <c r="F221">
        <v>80</v>
      </c>
      <c r="G221">
        <v>75</v>
      </c>
      <c r="H221">
        <v>1</v>
      </c>
      <c r="I221">
        <v>34.155000000000001</v>
      </c>
      <c r="J221">
        <v>30.7395</v>
      </c>
      <c r="K221">
        <v>15.705</v>
      </c>
      <c r="L221" t="str">
        <f>_xlfn.XLOOKUP($G221, [1]Catalogo!$A$2:$A$2518, [1]Catalogo!$N$2:$N$2518)</f>
        <v>Bluetooth Headphones</v>
      </c>
      <c r="M221" t="str">
        <f>_xlfn.XLOOKUP($G221, [1]Catalogo!$A$2:$A$2518, [1]Catalogo!$F$2:$F$2518)</f>
        <v>White</v>
      </c>
      <c r="N221" s="4">
        <f t="shared" si="12"/>
        <v>30.7395</v>
      </c>
      <c r="O221" s="4">
        <f t="shared" si="13"/>
        <v>15.705</v>
      </c>
      <c r="P221" s="4">
        <f t="shared" si="14"/>
        <v>15.0345</v>
      </c>
      <c r="Q221" s="5">
        <f t="shared" si="15"/>
        <v>0.48909383691992386</v>
      </c>
    </row>
    <row r="222" spans="1:17">
      <c r="A222">
        <v>241101</v>
      </c>
      <c r="B222">
        <v>1</v>
      </c>
      <c r="C222" s="3">
        <v>44415</v>
      </c>
      <c r="D222" s="3">
        <v>44415</v>
      </c>
      <c r="E222">
        <v>306845</v>
      </c>
      <c r="F222">
        <v>80</v>
      </c>
      <c r="G222">
        <v>91</v>
      </c>
      <c r="H222">
        <v>1</v>
      </c>
      <c r="I222">
        <v>134.99100000000001</v>
      </c>
      <c r="J222">
        <v>124.19172</v>
      </c>
      <c r="K222">
        <v>44.720999999999997</v>
      </c>
      <c r="L222" t="str">
        <f>_xlfn.XLOOKUP($G222, [1]Catalogo!$A$2:$A$2518, [1]Catalogo!$N$2:$N$2518)</f>
        <v>Bluetooth Headphones</v>
      </c>
      <c r="M222" t="str">
        <f>_xlfn.XLOOKUP($G222, [1]Catalogo!$A$2:$A$2518, [1]Catalogo!$F$2:$F$2518)</f>
        <v>Green</v>
      </c>
      <c r="N222" s="4">
        <f t="shared" si="12"/>
        <v>124.19172</v>
      </c>
      <c r="O222" s="4">
        <f t="shared" si="13"/>
        <v>44.720999999999997</v>
      </c>
      <c r="P222" s="4">
        <f t="shared" si="14"/>
        <v>79.47072</v>
      </c>
      <c r="Q222" s="5">
        <f t="shared" si="15"/>
        <v>0.63990352980053744</v>
      </c>
    </row>
    <row r="223" spans="1:17">
      <c r="A223">
        <v>241300</v>
      </c>
      <c r="B223">
        <v>0</v>
      </c>
      <c r="C223" s="3">
        <v>44417</v>
      </c>
      <c r="D223" s="3">
        <v>44419</v>
      </c>
      <c r="E223">
        <v>1748981</v>
      </c>
      <c r="F223">
        <v>999999</v>
      </c>
      <c r="G223">
        <v>1521</v>
      </c>
      <c r="H223">
        <v>7</v>
      </c>
      <c r="I223">
        <v>434</v>
      </c>
      <c r="J223">
        <v>434</v>
      </c>
      <c r="K223">
        <v>199.584</v>
      </c>
      <c r="L223" t="str">
        <f>_xlfn.XLOOKUP($G223, [1]Catalogo!$A$2:$A$2518, [1]Catalogo!$N$2:$N$2518)</f>
        <v xml:space="preserve">Smart phones &amp; PDAs </v>
      </c>
      <c r="M223" t="str">
        <f>_xlfn.XLOOKUP($G223, [1]Catalogo!$A$2:$A$2518, [1]Catalogo!$F$2:$F$2518)</f>
        <v>Black</v>
      </c>
      <c r="N223" s="4">
        <f t="shared" si="12"/>
        <v>3038</v>
      </c>
      <c r="O223" s="4">
        <f t="shared" si="13"/>
        <v>1397.088</v>
      </c>
      <c r="P223" s="4">
        <f t="shared" si="14"/>
        <v>1640.912</v>
      </c>
      <c r="Q223" s="5">
        <f t="shared" si="15"/>
        <v>0.54012903225806452</v>
      </c>
    </row>
    <row r="224" spans="1:17">
      <c r="A224">
        <v>241300</v>
      </c>
      <c r="B224">
        <v>1</v>
      </c>
      <c r="C224" s="3">
        <v>44417</v>
      </c>
      <c r="D224" s="3">
        <v>44419</v>
      </c>
      <c r="E224">
        <v>1748981</v>
      </c>
      <c r="F224">
        <v>999999</v>
      </c>
      <c r="G224">
        <v>720</v>
      </c>
      <c r="H224">
        <v>2</v>
      </c>
      <c r="I224">
        <v>354</v>
      </c>
      <c r="J224">
        <v>318.60000000000002</v>
      </c>
      <c r="K224">
        <v>117.285</v>
      </c>
      <c r="L224" t="str">
        <f>_xlfn.XLOOKUP($G224, [1]Catalogo!$A$2:$A$2518, [1]Catalogo!$N$2:$N$2518)</f>
        <v>Printers, Scanners &amp; Fax</v>
      </c>
      <c r="M224" t="str">
        <f>_xlfn.XLOOKUP($G224, [1]Catalogo!$A$2:$A$2518, [1]Catalogo!$F$2:$F$2518)</f>
        <v>White</v>
      </c>
      <c r="N224" s="4">
        <f t="shared" si="12"/>
        <v>637.20000000000005</v>
      </c>
      <c r="O224" s="4">
        <f t="shared" si="13"/>
        <v>234.57</v>
      </c>
      <c r="P224" s="4">
        <f t="shared" si="14"/>
        <v>402.63000000000005</v>
      </c>
      <c r="Q224" s="5">
        <f t="shared" si="15"/>
        <v>0.63187382297551797</v>
      </c>
    </row>
    <row r="225" spans="1:17">
      <c r="A225">
        <v>241400</v>
      </c>
      <c r="B225">
        <v>0</v>
      </c>
      <c r="C225" s="3">
        <v>44418</v>
      </c>
      <c r="D225" s="3">
        <v>44418</v>
      </c>
      <c r="E225">
        <v>1536053</v>
      </c>
      <c r="F225">
        <v>430</v>
      </c>
      <c r="G225">
        <v>296</v>
      </c>
      <c r="H225">
        <v>1</v>
      </c>
      <c r="I225">
        <v>246.05</v>
      </c>
      <c r="J225">
        <v>221.44499999999999</v>
      </c>
      <c r="K225">
        <v>125.44750000000001</v>
      </c>
      <c r="L225" t="str">
        <f>_xlfn.XLOOKUP($G225, [1]Catalogo!$A$2:$A$2518, [1]Catalogo!$N$2:$N$2518)</f>
        <v>Car Video</v>
      </c>
      <c r="M225" t="str">
        <f>_xlfn.XLOOKUP($G225, [1]Catalogo!$A$2:$A$2518, [1]Catalogo!$F$2:$F$2518)</f>
        <v>Black</v>
      </c>
      <c r="N225" s="4">
        <f t="shared" si="12"/>
        <v>221.44499999999999</v>
      </c>
      <c r="O225" s="4">
        <f t="shared" si="13"/>
        <v>125.44750000000001</v>
      </c>
      <c r="P225" s="4">
        <f t="shared" si="14"/>
        <v>95.997499999999988</v>
      </c>
      <c r="Q225" s="5">
        <f t="shared" si="15"/>
        <v>0.43350493350493347</v>
      </c>
    </row>
    <row r="226" spans="1:17">
      <c r="A226">
        <v>241400</v>
      </c>
      <c r="B226">
        <v>1</v>
      </c>
      <c r="C226" s="3">
        <v>44418</v>
      </c>
      <c r="D226" s="3">
        <v>44418</v>
      </c>
      <c r="E226">
        <v>1536053</v>
      </c>
      <c r="F226">
        <v>430</v>
      </c>
      <c r="G226">
        <v>1510</v>
      </c>
      <c r="H226">
        <v>6</v>
      </c>
      <c r="I226">
        <v>180.6</v>
      </c>
      <c r="J226">
        <v>180.6</v>
      </c>
      <c r="K226">
        <v>92.078000000000003</v>
      </c>
      <c r="L226" t="str">
        <f>_xlfn.XLOOKUP($G226, [1]Catalogo!$A$2:$A$2518, [1]Catalogo!$N$2:$N$2518)</f>
        <v xml:space="preserve">Smart phones &amp; PDAs </v>
      </c>
      <c r="M226" t="str">
        <f>_xlfn.XLOOKUP($G226, [1]Catalogo!$A$2:$A$2518, [1]Catalogo!$F$2:$F$2518)</f>
        <v>Gold</v>
      </c>
      <c r="N226" s="4">
        <f t="shared" si="12"/>
        <v>1083.5999999999999</v>
      </c>
      <c r="O226" s="4">
        <f t="shared" si="13"/>
        <v>552.46800000000007</v>
      </c>
      <c r="P226" s="4">
        <f t="shared" si="14"/>
        <v>531.13199999999983</v>
      </c>
      <c r="Q226" s="5">
        <f t="shared" si="15"/>
        <v>0.4901550387596898</v>
      </c>
    </row>
    <row r="227" spans="1:17">
      <c r="A227">
        <v>241400</v>
      </c>
      <c r="B227">
        <v>2</v>
      </c>
      <c r="C227" s="3">
        <v>44418</v>
      </c>
      <c r="D227" s="3">
        <v>44418</v>
      </c>
      <c r="E227">
        <v>1536053</v>
      </c>
      <c r="F227">
        <v>430</v>
      </c>
      <c r="G227">
        <v>149</v>
      </c>
      <c r="H227">
        <v>5</v>
      </c>
      <c r="I227">
        <v>1125.7215000000001</v>
      </c>
      <c r="J227">
        <v>1013.14935</v>
      </c>
      <c r="K227">
        <v>372.97</v>
      </c>
      <c r="L227" t="str">
        <f>_xlfn.XLOOKUP($G227, [1]Catalogo!$A$2:$A$2518, [1]Catalogo!$N$2:$N$2518)</f>
        <v>Televisions</v>
      </c>
      <c r="M227" t="str">
        <f>_xlfn.XLOOKUP($G227, [1]Catalogo!$A$2:$A$2518, [1]Catalogo!$F$2:$F$2518)</f>
        <v>Silver</v>
      </c>
      <c r="N227" s="4">
        <f t="shared" si="12"/>
        <v>5065.7467500000002</v>
      </c>
      <c r="O227" s="4">
        <f t="shared" si="13"/>
        <v>1864.8500000000001</v>
      </c>
      <c r="P227" s="4">
        <f t="shared" si="14"/>
        <v>3200.8967499999999</v>
      </c>
      <c r="Q227" s="5">
        <f t="shared" si="15"/>
        <v>0.63187066151698157</v>
      </c>
    </row>
    <row r="228" spans="1:17">
      <c r="A228">
        <v>241400</v>
      </c>
      <c r="B228">
        <v>3</v>
      </c>
      <c r="C228" s="3">
        <v>44418</v>
      </c>
      <c r="D228" s="3">
        <v>44418</v>
      </c>
      <c r="E228">
        <v>1536053</v>
      </c>
      <c r="F228">
        <v>430</v>
      </c>
      <c r="G228">
        <v>1586</v>
      </c>
      <c r="H228">
        <v>5</v>
      </c>
      <c r="I228">
        <v>16.457999999999998</v>
      </c>
      <c r="J228">
        <v>14.31846</v>
      </c>
      <c r="K228">
        <v>7.5659999999999998</v>
      </c>
      <c r="L228" t="str">
        <f>_xlfn.XLOOKUP($G228, [1]Catalogo!$A$2:$A$2518, [1]Catalogo!$N$2:$N$2518)</f>
        <v>Movie DVD</v>
      </c>
      <c r="M228" t="str">
        <f>_xlfn.XLOOKUP($G228, [1]Catalogo!$A$2:$A$2518, [1]Catalogo!$F$2:$F$2518)</f>
        <v>Black</v>
      </c>
      <c r="N228" s="4">
        <f t="shared" si="12"/>
        <v>71.592299999999994</v>
      </c>
      <c r="O228" s="4">
        <f t="shared" si="13"/>
        <v>37.83</v>
      </c>
      <c r="P228" s="4">
        <f t="shared" si="14"/>
        <v>33.762299999999996</v>
      </c>
      <c r="Q228" s="5">
        <f t="shared" si="15"/>
        <v>0.47159121860870512</v>
      </c>
    </row>
    <row r="229" spans="1:17">
      <c r="A229">
        <v>241400</v>
      </c>
      <c r="B229">
        <v>4</v>
      </c>
      <c r="C229" s="3">
        <v>44418</v>
      </c>
      <c r="D229" s="3">
        <v>44418</v>
      </c>
      <c r="E229">
        <v>1536053</v>
      </c>
      <c r="F229">
        <v>430</v>
      </c>
      <c r="G229">
        <v>489</v>
      </c>
      <c r="H229">
        <v>1</v>
      </c>
      <c r="I229">
        <v>1228.5</v>
      </c>
      <c r="J229">
        <v>1228.5</v>
      </c>
      <c r="K229">
        <v>407.02499999999998</v>
      </c>
      <c r="L229" t="str">
        <f>_xlfn.XLOOKUP($G229, [1]Catalogo!$A$2:$A$2518, [1]Catalogo!$N$2:$N$2518)</f>
        <v>Monitors</v>
      </c>
      <c r="M229" t="str">
        <f>_xlfn.XLOOKUP($G229, [1]Catalogo!$A$2:$A$2518, [1]Catalogo!$F$2:$F$2518)</f>
        <v>Black</v>
      </c>
      <c r="N229" s="4">
        <f t="shared" si="12"/>
        <v>1228.5</v>
      </c>
      <c r="O229" s="4">
        <f t="shared" si="13"/>
        <v>407.02499999999998</v>
      </c>
      <c r="P229" s="4">
        <f t="shared" si="14"/>
        <v>821.47500000000002</v>
      </c>
      <c r="Q229" s="5">
        <f t="shared" si="15"/>
        <v>0.66868131868131875</v>
      </c>
    </row>
    <row r="230" spans="1:17">
      <c r="A230">
        <v>241400</v>
      </c>
      <c r="B230">
        <v>5</v>
      </c>
      <c r="C230" s="3">
        <v>44418</v>
      </c>
      <c r="D230" s="3">
        <v>44418</v>
      </c>
      <c r="E230">
        <v>1536053</v>
      </c>
      <c r="F230">
        <v>430</v>
      </c>
      <c r="G230">
        <v>439</v>
      </c>
      <c r="H230">
        <v>6</v>
      </c>
      <c r="I230">
        <v>838.5</v>
      </c>
      <c r="J230">
        <v>746.26499999999999</v>
      </c>
      <c r="K230">
        <v>385.59</v>
      </c>
      <c r="L230" t="str">
        <f>_xlfn.XLOOKUP($G230, [1]Catalogo!$A$2:$A$2518, [1]Catalogo!$N$2:$N$2518)</f>
        <v>Desktops</v>
      </c>
      <c r="M230" t="str">
        <f>_xlfn.XLOOKUP($G230, [1]Catalogo!$A$2:$A$2518, [1]Catalogo!$F$2:$F$2518)</f>
        <v>Brown</v>
      </c>
      <c r="N230" s="4">
        <f t="shared" si="12"/>
        <v>4477.59</v>
      </c>
      <c r="O230" s="4">
        <f t="shared" si="13"/>
        <v>2313.54</v>
      </c>
      <c r="P230" s="4">
        <f t="shared" si="14"/>
        <v>2164.0500000000002</v>
      </c>
      <c r="Q230" s="5">
        <f t="shared" si="15"/>
        <v>0.48330686820365421</v>
      </c>
    </row>
    <row r="231" spans="1:17">
      <c r="A231">
        <v>241500</v>
      </c>
      <c r="B231">
        <v>0</v>
      </c>
      <c r="C231" s="3">
        <v>44419</v>
      </c>
      <c r="D231" s="3">
        <v>44419</v>
      </c>
      <c r="E231">
        <v>1040190</v>
      </c>
      <c r="F231">
        <v>420</v>
      </c>
      <c r="G231">
        <v>1613</v>
      </c>
      <c r="H231">
        <v>9</v>
      </c>
      <c r="I231">
        <v>142.98699999999999</v>
      </c>
      <c r="J231">
        <v>135.83765</v>
      </c>
      <c r="K231">
        <v>72.903999999999996</v>
      </c>
      <c r="L231" t="str">
        <f>_xlfn.XLOOKUP($G231, [1]Catalogo!$A$2:$A$2518, [1]Catalogo!$N$2:$N$2518)</f>
        <v>Movie DVD</v>
      </c>
      <c r="M231" t="str">
        <f>_xlfn.XLOOKUP($G231, [1]Catalogo!$A$2:$A$2518, [1]Catalogo!$F$2:$F$2518)</f>
        <v>White</v>
      </c>
      <c r="N231" s="4">
        <f t="shared" si="12"/>
        <v>1222.5388499999999</v>
      </c>
      <c r="O231" s="4">
        <f t="shared" si="13"/>
        <v>656.13599999999997</v>
      </c>
      <c r="P231" s="4">
        <f t="shared" si="14"/>
        <v>566.40284999999994</v>
      </c>
      <c r="Q231" s="5">
        <f t="shared" si="15"/>
        <v>0.46330049143223545</v>
      </c>
    </row>
    <row r="232" spans="1:17">
      <c r="A232">
        <v>241500</v>
      </c>
      <c r="B232">
        <v>1</v>
      </c>
      <c r="C232" s="3">
        <v>44419</v>
      </c>
      <c r="D232" s="3">
        <v>44419</v>
      </c>
      <c r="E232">
        <v>1040190</v>
      </c>
      <c r="F232">
        <v>420</v>
      </c>
      <c r="G232">
        <v>1590</v>
      </c>
      <c r="H232">
        <v>1</v>
      </c>
      <c r="I232">
        <v>29.757000000000001</v>
      </c>
      <c r="J232">
        <v>29.757000000000001</v>
      </c>
      <c r="K232">
        <v>9.8539999999999992</v>
      </c>
      <c r="L232" t="str">
        <f>_xlfn.XLOOKUP($G232, [1]Catalogo!$A$2:$A$2518, [1]Catalogo!$N$2:$N$2518)</f>
        <v>Movie DVD</v>
      </c>
      <c r="M232" t="str">
        <f>_xlfn.XLOOKUP($G232, [1]Catalogo!$A$2:$A$2518, [1]Catalogo!$F$2:$F$2518)</f>
        <v>Silver</v>
      </c>
      <c r="N232" s="4">
        <f t="shared" si="12"/>
        <v>29.757000000000001</v>
      </c>
      <c r="O232" s="4">
        <f t="shared" si="13"/>
        <v>9.8539999999999992</v>
      </c>
      <c r="P232" s="4">
        <f t="shared" si="14"/>
        <v>19.903000000000002</v>
      </c>
      <c r="Q232" s="5">
        <f t="shared" si="15"/>
        <v>0.66885102664919183</v>
      </c>
    </row>
    <row r="233" spans="1:17">
      <c r="A233">
        <v>241501</v>
      </c>
      <c r="B233">
        <v>0</v>
      </c>
      <c r="C233" s="3">
        <v>44419</v>
      </c>
      <c r="D233" s="3">
        <v>44419</v>
      </c>
      <c r="E233">
        <v>1311626</v>
      </c>
      <c r="F233">
        <v>610</v>
      </c>
      <c r="G233">
        <v>2293</v>
      </c>
      <c r="H233">
        <v>3</v>
      </c>
      <c r="I233">
        <v>26.991</v>
      </c>
      <c r="J233">
        <v>24.561810000000001</v>
      </c>
      <c r="K233">
        <v>13.760999999999999</v>
      </c>
      <c r="L233" t="str">
        <f>_xlfn.XLOOKUP($G233, [1]Catalogo!$A$2:$A$2518, [1]Catalogo!$N$2:$N$2518)</f>
        <v>Lamps</v>
      </c>
      <c r="M233" t="str">
        <f>_xlfn.XLOOKUP($G233, [1]Catalogo!$A$2:$A$2518, [1]Catalogo!$F$2:$F$2518)</f>
        <v>Silver</v>
      </c>
      <c r="N233" s="4">
        <f t="shared" si="12"/>
        <v>73.685429999999997</v>
      </c>
      <c r="O233" s="4">
        <f t="shared" si="13"/>
        <v>41.283000000000001</v>
      </c>
      <c r="P233" s="4">
        <f t="shared" si="14"/>
        <v>32.402429999999995</v>
      </c>
      <c r="Q233" s="5">
        <f t="shared" si="15"/>
        <v>0.4397399865889362</v>
      </c>
    </row>
    <row r="234" spans="1:17">
      <c r="A234">
        <v>241501</v>
      </c>
      <c r="B234">
        <v>1</v>
      </c>
      <c r="C234" s="3">
        <v>44419</v>
      </c>
      <c r="D234" s="3">
        <v>44419</v>
      </c>
      <c r="E234">
        <v>1311626</v>
      </c>
      <c r="F234">
        <v>610</v>
      </c>
      <c r="G234">
        <v>1752</v>
      </c>
      <c r="H234">
        <v>2</v>
      </c>
      <c r="I234">
        <v>80.099999999999994</v>
      </c>
      <c r="J234">
        <v>80.099999999999994</v>
      </c>
      <c r="K234">
        <v>36.837000000000003</v>
      </c>
      <c r="L234" t="str">
        <f>_xlfn.XLOOKUP($G234, [1]Catalogo!$A$2:$A$2518, [1]Catalogo!$N$2:$N$2518)</f>
        <v>Download Games</v>
      </c>
      <c r="M234" t="str">
        <f>_xlfn.XLOOKUP($G234, [1]Catalogo!$A$2:$A$2518, [1]Catalogo!$F$2:$F$2518)</f>
        <v>Pink</v>
      </c>
      <c r="N234" s="4">
        <f t="shared" si="12"/>
        <v>160.19999999999999</v>
      </c>
      <c r="O234" s="4">
        <f t="shared" si="13"/>
        <v>73.674000000000007</v>
      </c>
      <c r="P234" s="4">
        <f t="shared" si="14"/>
        <v>86.525999999999982</v>
      </c>
      <c r="Q234" s="5">
        <f t="shared" si="15"/>
        <v>0.54011235955056169</v>
      </c>
    </row>
    <row r="235" spans="1:17">
      <c r="A235">
        <v>241501</v>
      </c>
      <c r="B235">
        <v>2</v>
      </c>
      <c r="C235" s="3">
        <v>44419</v>
      </c>
      <c r="D235" s="3">
        <v>44419</v>
      </c>
      <c r="E235">
        <v>1311626</v>
      </c>
      <c r="F235">
        <v>610</v>
      </c>
      <c r="G235">
        <v>1634</v>
      </c>
      <c r="H235">
        <v>2</v>
      </c>
      <c r="I235">
        <v>12.987</v>
      </c>
      <c r="J235">
        <v>11.6883</v>
      </c>
      <c r="K235">
        <v>6.617</v>
      </c>
      <c r="L235" t="str">
        <f>_xlfn.XLOOKUP($G235, [1]Catalogo!$A$2:$A$2518, [1]Catalogo!$N$2:$N$2518)</f>
        <v>Movie DVD</v>
      </c>
      <c r="M235" t="str">
        <f>_xlfn.XLOOKUP($G235, [1]Catalogo!$A$2:$A$2518, [1]Catalogo!$F$2:$F$2518)</f>
        <v>Silver</v>
      </c>
      <c r="N235" s="4">
        <f t="shared" si="12"/>
        <v>23.3766</v>
      </c>
      <c r="O235" s="4">
        <f t="shared" si="13"/>
        <v>13.234</v>
      </c>
      <c r="P235" s="4">
        <f t="shared" si="14"/>
        <v>10.1426</v>
      </c>
      <c r="Q235" s="5">
        <f t="shared" si="15"/>
        <v>0.43387832276721167</v>
      </c>
    </row>
    <row r="236" spans="1:17">
      <c r="A236">
        <v>241501</v>
      </c>
      <c r="B236">
        <v>3</v>
      </c>
      <c r="C236" s="3">
        <v>44419</v>
      </c>
      <c r="D236" s="3">
        <v>44419</v>
      </c>
      <c r="E236">
        <v>1311626</v>
      </c>
      <c r="F236">
        <v>610</v>
      </c>
      <c r="G236">
        <v>1629</v>
      </c>
      <c r="H236">
        <v>1</v>
      </c>
      <c r="I236">
        <v>12.987</v>
      </c>
      <c r="J236">
        <v>11.298690000000001</v>
      </c>
      <c r="K236">
        <v>6.617</v>
      </c>
      <c r="L236" t="str">
        <f>_xlfn.XLOOKUP($G236, [1]Catalogo!$A$2:$A$2518, [1]Catalogo!$N$2:$N$2518)</f>
        <v>Movie DVD</v>
      </c>
      <c r="M236" t="str">
        <f>_xlfn.XLOOKUP($G236, [1]Catalogo!$A$2:$A$2518, [1]Catalogo!$F$2:$F$2518)</f>
        <v>Black</v>
      </c>
      <c r="N236" s="4">
        <f t="shared" si="12"/>
        <v>11.298690000000001</v>
      </c>
      <c r="O236" s="4">
        <f t="shared" si="13"/>
        <v>6.617</v>
      </c>
      <c r="P236" s="4">
        <f t="shared" si="14"/>
        <v>4.6816900000000006</v>
      </c>
      <c r="Q236" s="5">
        <f t="shared" si="15"/>
        <v>0.41435688562125345</v>
      </c>
    </row>
    <row r="237" spans="1:17">
      <c r="A237">
        <v>241501</v>
      </c>
      <c r="B237">
        <v>4</v>
      </c>
      <c r="C237" s="3">
        <v>44419</v>
      </c>
      <c r="D237" s="3">
        <v>44419</v>
      </c>
      <c r="E237">
        <v>1311626</v>
      </c>
      <c r="F237">
        <v>610</v>
      </c>
      <c r="G237">
        <v>1685</v>
      </c>
      <c r="H237">
        <v>4</v>
      </c>
      <c r="I237">
        <v>4.851</v>
      </c>
      <c r="J237">
        <v>4.22037</v>
      </c>
      <c r="K237">
        <v>2.4750000000000001</v>
      </c>
      <c r="L237" t="str">
        <f>_xlfn.XLOOKUP($G237, [1]Catalogo!$A$2:$A$2518, [1]Catalogo!$N$2:$N$2518)</f>
        <v>Boxed Games</v>
      </c>
      <c r="M237" t="str">
        <f>_xlfn.XLOOKUP($G237, [1]Catalogo!$A$2:$A$2518, [1]Catalogo!$F$2:$F$2518)</f>
        <v>Yellow</v>
      </c>
      <c r="N237" s="4">
        <f t="shared" si="12"/>
        <v>16.88148</v>
      </c>
      <c r="O237" s="4">
        <f t="shared" si="13"/>
        <v>9.9</v>
      </c>
      <c r="P237" s="4">
        <f t="shared" si="14"/>
        <v>6.9814799999999995</v>
      </c>
      <c r="Q237" s="5">
        <f t="shared" si="15"/>
        <v>0.41355852685901945</v>
      </c>
    </row>
    <row r="238" spans="1:17">
      <c r="A238">
        <v>241501</v>
      </c>
      <c r="B238">
        <v>5</v>
      </c>
      <c r="C238" s="3">
        <v>44419</v>
      </c>
      <c r="D238" s="3">
        <v>44419</v>
      </c>
      <c r="E238">
        <v>1311626</v>
      </c>
      <c r="F238">
        <v>610</v>
      </c>
      <c r="G238">
        <v>276</v>
      </c>
      <c r="H238">
        <v>3</v>
      </c>
      <c r="I238">
        <v>502.55</v>
      </c>
      <c r="J238">
        <v>502.55</v>
      </c>
      <c r="K238">
        <v>231.10650000000001</v>
      </c>
      <c r="L238" t="str">
        <f>_xlfn.XLOOKUP($G238, [1]Catalogo!$A$2:$A$2518, [1]Catalogo!$N$2:$N$2518)</f>
        <v>Home Theater System</v>
      </c>
      <c r="M238" t="str">
        <f>_xlfn.XLOOKUP($G238, [1]Catalogo!$A$2:$A$2518, [1]Catalogo!$F$2:$F$2518)</f>
        <v>White</v>
      </c>
      <c r="N238" s="4">
        <f t="shared" si="12"/>
        <v>1507.65</v>
      </c>
      <c r="O238" s="4">
        <f t="shared" si="13"/>
        <v>693.31950000000006</v>
      </c>
      <c r="P238" s="4">
        <f t="shared" si="14"/>
        <v>814.33050000000003</v>
      </c>
      <c r="Q238" s="5">
        <f t="shared" si="15"/>
        <v>0.54013232514177689</v>
      </c>
    </row>
    <row r="239" spans="1:17">
      <c r="A239">
        <v>241600</v>
      </c>
      <c r="B239">
        <v>0</v>
      </c>
      <c r="C239" s="3">
        <v>44420</v>
      </c>
      <c r="D239" s="3">
        <v>44420</v>
      </c>
      <c r="E239">
        <v>371314</v>
      </c>
      <c r="F239">
        <v>100</v>
      </c>
      <c r="G239">
        <v>158</v>
      </c>
      <c r="H239">
        <v>4</v>
      </c>
      <c r="I239">
        <v>1044.9905000000001</v>
      </c>
      <c r="J239">
        <v>1044.9905000000001</v>
      </c>
      <c r="K239">
        <v>480.5575</v>
      </c>
      <c r="L239" t="str">
        <f>_xlfn.XLOOKUP($G239, [1]Catalogo!$A$2:$A$2518, [1]Catalogo!$N$2:$N$2518)</f>
        <v>Televisions</v>
      </c>
      <c r="M239" t="str">
        <f>_xlfn.XLOOKUP($G239, [1]Catalogo!$A$2:$A$2518, [1]Catalogo!$F$2:$F$2518)</f>
        <v>Black</v>
      </c>
      <c r="N239" s="4">
        <f t="shared" si="12"/>
        <v>4179.9620000000004</v>
      </c>
      <c r="O239" s="4">
        <f t="shared" si="13"/>
        <v>1922.23</v>
      </c>
      <c r="P239" s="4">
        <f t="shared" si="14"/>
        <v>2257.7320000000004</v>
      </c>
      <c r="Q239" s="5">
        <f t="shared" si="15"/>
        <v>0.54013218301984567</v>
      </c>
    </row>
    <row r="240" spans="1:17">
      <c r="A240">
        <v>241600</v>
      </c>
      <c r="B240">
        <v>1</v>
      </c>
      <c r="C240" s="3">
        <v>44420</v>
      </c>
      <c r="D240" s="3">
        <v>44420</v>
      </c>
      <c r="E240">
        <v>371314</v>
      </c>
      <c r="F240">
        <v>100</v>
      </c>
      <c r="G240">
        <v>927</v>
      </c>
      <c r="H240">
        <v>3</v>
      </c>
      <c r="I240">
        <v>50.984999999999999</v>
      </c>
      <c r="J240">
        <v>45.376649999999998</v>
      </c>
      <c r="K240">
        <v>25.995000000000001</v>
      </c>
      <c r="L240" t="str">
        <f>_xlfn.XLOOKUP($G240, [1]Catalogo!$A$2:$A$2518, [1]Catalogo!$N$2:$N$2518)</f>
        <v>Computers Accessories</v>
      </c>
      <c r="M240" t="str">
        <f>_xlfn.XLOOKUP($G240, [1]Catalogo!$A$2:$A$2518, [1]Catalogo!$F$2:$F$2518)</f>
        <v>White</v>
      </c>
      <c r="N240" s="4">
        <f t="shared" si="12"/>
        <v>136.12995000000001</v>
      </c>
      <c r="O240" s="4">
        <f t="shared" si="13"/>
        <v>77.984999999999999</v>
      </c>
      <c r="P240" s="4">
        <f t="shared" si="14"/>
        <v>58.144950000000009</v>
      </c>
      <c r="Q240" s="5">
        <f t="shared" si="15"/>
        <v>0.42712826971581203</v>
      </c>
    </row>
    <row r="241" spans="1:17">
      <c r="A241">
        <v>241600</v>
      </c>
      <c r="B241">
        <v>2</v>
      </c>
      <c r="C241" s="3">
        <v>44420</v>
      </c>
      <c r="D241" s="3">
        <v>44420</v>
      </c>
      <c r="E241">
        <v>371314</v>
      </c>
      <c r="F241">
        <v>100</v>
      </c>
      <c r="G241">
        <v>1581</v>
      </c>
      <c r="H241">
        <v>7</v>
      </c>
      <c r="I241">
        <v>284.7</v>
      </c>
      <c r="J241">
        <v>284.7</v>
      </c>
      <c r="K241">
        <v>94.328000000000003</v>
      </c>
      <c r="L241" t="str">
        <f>_xlfn.XLOOKUP($G241, [1]Catalogo!$A$2:$A$2518, [1]Catalogo!$N$2:$N$2518)</f>
        <v>Movie DVD</v>
      </c>
      <c r="M241" t="str">
        <f>_xlfn.XLOOKUP($G241, [1]Catalogo!$A$2:$A$2518, [1]Catalogo!$F$2:$F$2518)</f>
        <v>Gold</v>
      </c>
      <c r="N241" s="4">
        <f t="shared" si="12"/>
        <v>1992.8999999999999</v>
      </c>
      <c r="O241" s="4">
        <f t="shared" si="13"/>
        <v>660.29600000000005</v>
      </c>
      <c r="P241" s="4">
        <f t="shared" si="14"/>
        <v>1332.6039999999998</v>
      </c>
      <c r="Q241" s="5">
        <f t="shared" si="15"/>
        <v>0.66867579908675789</v>
      </c>
    </row>
    <row r="242" spans="1:17">
      <c r="A242">
        <v>241600</v>
      </c>
      <c r="B242">
        <v>3</v>
      </c>
      <c r="C242" s="3">
        <v>44420</v>
      </c>
      <c r="D242" s="3">
        <v>44420</v>
      </c>
      <c r="E242">
        <v>371314</v>
      </c>
      <c r="F242">
        <v>100</v>
      </c>
      <c r="G242">
        <v>126</v>
      </c>
      <c r="H242">
        <v>2</v>
      </c>
      <c r="I242">
        <v>136.22999999999999</v>
      </c>
      <c r="J242">
        <v>126.6939</v>
      </c>
      <c r="K242">
        <v>69.454499999999996</v>
      </c>
      <c r="L242" t="str">
        <f>_xlfn.XLOOKUP($G242, [1]Catalogo!$A$2:$A$2518, [1]Catalogo!$N$2:$N$2518)</f>
        <v>Televisions</v>
      </c>
      <c r="M242" t="str">
        <f>_xlfn.XLOOKUP($G242, [1]Catalogo!$A$2:$A$2518, [1]Catalogo!$F$2:$F$2518)</f>
        <v>Black</v>
      </c>
      <c r="N242" s="4">
        <f t="shared" si="12"/>
        <v>253.3878</v>
      </c>
      <c r="O242" s="4">
        <f t="shared" si="13"/>
        <v>138.90899999999999</v>
      </c>
      <c r="P242" s="4">
        <f t="shared" si="14"/>
        <v>114.47880000000001</v>
      </c>
      <c r="Q242" s="5">
        <f t="shared" si="15"/>
        <v>0.4517928645341252</v>
      </c>
    </row>
    <row r="243" spans="1:17">
      <c r="A243">
        <v>241601</v>
      </c>
      <c r="B243">
        <v>0</v>
      </c>
      <c r="C243" s="3">
        <v>44420</v>
      </c>
      <c r="D243" s="3">
        <v>44425</v>
      </c>
      <c r="E243">
        <v>1832021</v>
      </c>
      <c r="F243">
        <v>999999</v>
      </c>
      <c r="G243">
        <v>1468</v>
      </c>
      <c r="H243">
        <v>7</v>
      </c>
      <c r="I243">
        <v>264.60000000000002</v>
      </c>
      <c r="J243">
        <v>235.494</v>
      </c>
      <c r="K243">
        <v>121.67400000000001</v>
      </c>
      <c r="L243" t="str">
        <f>_xlfn.XLOOKUP($G243, [1]Catalogo!$A$2:$A$2518, [1]Catalogo!$N$2:$N$2518)</f>
        <v xml:space="preserve">Touch Screen Phones </v>
      </c>
      <c r="M243" t="str">
        <f>_xlfn.XLOOKUP($G243, [1]Catalogo!$A$2:$A$2518, [1]Catalogo!$F$2:$F$2518)</f>
        <v>Black</v>
      </c>
      <c r="N243" s="4">
        <f t="shared" si="12"/>
        <v>1648.4580000000001</v>
      </c>
      <c r="O243" s="4">
        <f t="shared" si="13"/>
        <v>851.71800000000007</v>
      </c>
      <c r="P243" s="4">
        <f t="shared" si="14"/>
        <v>796.74</v>
      </c>
      <c r="Q243" s="5">
        <f t="shared" si="15"/>
        <v>0.48332441590868558</v>
      </c>
    </row>
    <row r="244" spans="1:17">
      <c r="A244">
        <v>241700</v>
      </c>
      <c r="B244">
        <v>0</v>
      </c>
      <c r="C244" s="3">
        <v>44421</v>
      </c>
      <c r="D244" s="3">
        <v>44421</v>
      </c>
      <c r="E244">
        <v>1927119</v>
      </c>
      <c r="F244">
        <v>540</v>
      </c>
      <c r="G244">
        <v>1589</v>
      </c>
      <c r="H244">
        <v>2</v>
      </c>
      <c r="I244">
        <v>12.987</v>
      </c>
      <c r="J244">
        <v>12.987</v>
      </c>
      <c r="K244">
        <v>6.617</v>
      </c>
      <c r="L244" t="str">
        <f>_xlfn.XLOOKUP($G244, [1]Catalogo!$A$2:$A$2518, [1]Catalogo!$N$2:$N$2518)</f>
        <v>Movie DVD</v>
      </c>
      <c r="M244" t="str">
        <f>_xlfn.XLOOKUP($G244, [1]Catalogo!$A$2:$A$2518, [1]Catalogo!$F$2:$F$2518)</f>
        <v>Silver</v>
      </c>
      <c r="N244" s="4">
        <f t="shared" si="12"/>
        <v>25.974</v>
      </c>
      <c r="O244" s="4">
        <f t="shared" si="13"/>
        <v>13.234</v>
      </c>
      <c r="P244" s="4">
        <f t="shared" si="14"/>
        <v>12.74</v>
      </c>
      <c r="Q244" s="5">
        <f t="shared" si="15"/>
        <v>0.49049049049049048</v>
      </c>
    </row>
    <row r="245" spans="1:17">
      <c r="A245">
        <v>241800</v>
      </c>
      <c r="B245">
        <v>0</v>
      </c>
      <c r="C245" s="3">
        <v>44422</v>
      </c>
      <c r="D245" s="3">
        <v>44425</v>
      </c>
      <c r="E245">
        <v>1732425</v>
      </c>
      <c r="F245">
        <v>999999</v>
      </c>
      <c r="G245">
        <v>1643</v>
      </c>
      <c r="H245">
        <v>3</v>
      </c>
      <c r="I245">
        <v>75.244</v>
      </c>
      <c r="J245">
        <v>65.462280000000007</v>
      </c>
      <c r="K245">
        <v>34.606000000000002</v>
      </c>
      <c r="L245" t="str">
        <f>_xlfn.XLOOKUP($G245, [1]Catalogo!$A$2:$A$2518, [1]Catalogo!$N$2:$N$2518)</f>
        <v>Movie DVD</v>
      </c>
      <c r="M245" t="str">
        <f>_xlfn.XLOOKUP($G245, [1]Catalogo!$A$2:$A$2518, [1]Catalogo!$F$2:$F$2518)</f>
        <v>Grey</v>
      </c>
      <c r="N245" s="4">
        <f t="shared" si="12"/>
        <v>196.38684000000001</v>
      </c>
      <c r="O245" s="4">
        <f t="shared" si="13"/>
        <v>103.81800000000001</v>
      </c>
      <c r="P245" s="4">
        <f t="shared" si="14"/>
        <v>92.568839999999994</v>
      </c>
      <c r="Q245" s="5">
        <f t="shared" si="15"/>
        <v>0.47135968988553406</v>
      </c>
    </row>
    <row r="246" spans="1:17">
      <c r="A246">
        <v>241800</v>
      </c>
      <c r="B246">
        <v>1</v>
      </c>
      <c r="C246" s="3">
        <v>44422</v>
      </c>
      <c r="D246" s="3">
        <v>44425</v>
      </c>
      <c r="E246">
        <v>1732425</v>
      </c>
      <c r="F246">
        <v>999999</v>
      </c>
      <c r="G246">
        <v>852</v>
      </c>
      <c r="H246">
        <v>4</v>
      </c>
      <c r="I246">
        <v>346.35</v>
      </c>
      <c r="J246">
        <v>346.35</v>
      </c>
      <c r="K246">
        <v>114.75</v>
      </c>
      <c r="L246" t="str">
        <f>_xlfn.XLOOKUP($G246, [1]Catalogo!$A$2:$A$2518, [1]Catalogo!$N$2:$N$2518)</f>
        <v>Computers Accessories</v>
      </c>
      <c r="M246" t="str">
        <f>_xlfn.XLOOKUP($G246, [1]Catalogo!$A$2:$A$2518, [1]Catalogo!$F$2:$F$2518)</f>
        <v>Brown</v>
      </c>
      <c r="N246" s="4">
        <f t="shared" si="12"/>
        <v>1385.4</v>
      </c>
      <c r="O246" s="4">
        <f t="shared" si="13"/>
        <v>459</v>
      </c>
      <c r="P246" s="4">
        <f t="shared" si="14"/>
        <v>926.40000000000009</v>
      </c>
      <c r="Q246" s="5">
        <f t="shared" si="15"/>
        <v>0.66868774361195327</v>
      </c>
    </row>
    <row r="247" spans="1:17">
      <c r="A247">
        <v>241801</v>
      </c>
      <c r="B247">
        <v>0</v>
      </c>
      <c r="C247" s="3">
        <v>44422</v>
      </c>
      <c r="D247" s="3">
        <v>44422</v>
      </c>
      <c r="E247">
        <v>480148</v>
      </c>
      <c r="F247">
        <v>190</v>
      </c>
      <c r="G247">
        <v>1433</v>
      </c>
      <c r="H247">
        <v>2</v>
      </c>
      <c r="I247">
        <v>431.2</v>
      </c>
      <c r="J247">
        <v>379.45600000000002</v>
      </c>
      <c r="K247">
        <v>198.29599999999999</v>
      </c>
      <c r="L247" t="str">
        <f>_xlfn.XLOOKUP($G247, [1]Catalogo!$A$2:$A$2518, [1]Catalogo!$N$2:$N$2518)</f>
        <v xml:space="preserve">Touch Screen Phones </v>
      </c>
      <c r="M247" t="str">
        <f>_xlfn.XLOOKUP($G247, [1]Catalogo!$A$2:$A$2518, [1]Catalogo!$F$2:$F$2518)</f>
        <v>Grey</v>
      </c>
      <c r="N247" s="4">
        <f t="shared" si="12"/>
        <v>758.91200000000003</v>
      </c>
      <c r="O247" s="4">
        <f t="shared" si="13"/>
        <v>396.59199999999998</v>
      </c>
      <c r="P247" s="4">
        <f t="shared" si="14"/>
        <v>362.32000000000005</v>
      </c>
      <c r="Q247" s="5">
        <f t="shared" si="15"/>
        <v>0.47742030696576154</v>
      </c>
    </row>
    <row r="248" spans="1:17">
      <c r="A248">
        <v>241801</v>
      </c>
      <c r="B248">
        <v>1</v>
      </c>
      <c r="C248" s="3">
        <v>44422</v>
      </c>
      <c r="D248" s="3">
        <v>44422</v>
      </c>
      <c r="E248">
        <v>480148</v>
      </c>
      <c r="F248">
        <v>190</v>
      </c>
      <c r="G248">
        <v>1452</v>
      </c>
      <c r="H248">
        <v>2</v>
      </c>
      <c r="I248">
        <v>410.2</v>
      </c>
      <c r="J248">
        <v>377.38400000000001</v>
      </c>
      <c r="K248">
        <v>188.636</v>
      </c>
      <c r="L248" t="str">
        <f>_xlfn.XLOOKUP($G248, [1]Catalogo!$A$2:$A$2518, [1]Catalogo!$N$2:$N$2518)</f>
        <v xml:space="preserve">Touch Screen Phones </v>
      </c>
      <c r="M248" t="str">
        <f>_xlfn.XLOOKUP($G248, [1]Catalogo!$A$2:$A$2518, [1]Catalogo!$F$2:$F$2518)</f>
        <v>Gold</v>
      </c>
      <c r="N248" s="4">
        <f t="shared" si="12"/>
        <v>754.76800000000003</v>
      </c>
      <c r="O248" s="4">
        <f t="shared" si="13"/>
        <v>377.27199999999999</v>
      </c>
      <c r="P248" s="4">
        <f t="shared" si="14"/>
        <v>377.49600000000004</v>
      </c>
      <c r="Q248" s="5">
        <f t="shared" si="15"/>
        <v>0.50014838996883815</v>
      </c>
    </row>
    <row r="249" spans="1:17">
      <c r="A249">
        <v>241802</v>
      </c>
      <c r="B249">
        <v>0</v>
      </c>
      <c r="C249" s="3">
        <v>44422</v>
      </c>
      <c r="D249" s="3">
        <v>44422</v>
      </c>
      <c r="E249">
        <v>416457</v>
      </c>
      <c r="F249">
        <v>220</v>
      </c>
      <c r="G249">
        <v>1597</v>
      </c>
      <c r="H249">
        <v>9</v>
      </c>
      <c r="I249">
        <v>75.244</v>
      </c>
      <c r="J249">
        <v>75.244</v>
      </c>
      <c r="K249">
        <v>34.606000000000002</v>
      </c>
      <c r="L249" t="str">
        <f>_xlfn.XLOOKUP($G249, [1]Catalogo!$A$2:$A$2518, [1]Catalogo!$N$2:$N$2518)</f>
        <v>Movie DVD</v>
      </c>
      <c r="M249" t="str">
        <f>_xlfn.XLOOKUP($G249, [1]Catalogo!$A$2:$A$2518, [1]Catalogo!$F$2:$F$2518)</f>
        <v>Black</v>
      </c>
      <c r="N249" s="4">
        <f t="shared" si="12"/>
        <v>677.19600000000003</v>
      </c>
      <c r="O249" s="4">
        <f t="shared" si="13"/>
        <v>311.45400000000001</v>
      </c>
      <c r="P249" s="4">
        <f t="shared" si="14"/>
        <v>365.74200000000002</v>
      </c>
      <c r="Q249" s="5">
        <f t="shared" si="15"/>
        <v>0.54008293020041465</v>
      </c>
    </row>
    <row r="250" spans="1:17">
      <c r="A250">
        <v>241802</v>
      </c>
      <c r="B250">
        <v>1</v>
      </c>
      <c r="C250" s="3">
        <v>44422</v>
      </c>
      <c r="D250" s="3">
        <v>44422</v>
      </c>
      <c r="E250">
        <v>416457</v>
      </c>
      <c r="F250">
        <v>220</v>
      </c>
      <c r="G250">
        <v>1590</v>
      </c>
      <c r="H250">
        <v>2</v>
      </c>
      <c r="I250">
        <v>29.757000000000001</v>
      </c>
      <c r="J250">
        <v>29.757000000000001</v>
      </c>
      <c r="K250">
        <v>9.8539999999999992</v>
      </c>
      <c r="L250" t="str">
        <f>_xlfn.XLOOKUP($G250, [1]Catalogo!$A$2:$A$2518, [1]Catalogo!$N$2:$N$2518)</f>
        <v>Movie DVD</v>
      </c>
      <c r="M250" t="str">
        <f>_xlfn.XLOOKUP($G250, [1]Catalogo!$A$2:$A$2518, [1]Catalogo!$F$2:$F$2518)</f>
        <v>Silver</v>
      </c>
      <c r="N250" s="4">
        <f t="shared" si="12"/>
        <v>59.514000000000003</v>
      </c>
      <c r="O250" s="4">
        <f t="shared" si="13"/>
        <v>19.707999999999998</v>
      </c>
      <c r="P250" s="4">
        <f t="shared" si="14"/>
        <v>39.806000000000004</v>
      </c>
      <c r="Q250" s="5">
        <f t="shared" si="15"/>
        <v>0.66885102664919183</v>
      </c>
    </row>
    <row r="251" spans="1:17">
      <c r="A251">
        <v>242000</v>
      </c>
      <c r="B251">
        <v>0</v>
      </c>
      <c r="C251" s="3">
        <v>44424</v>
      </c>
      <c r="D251" s="3">
        <v>44427</v>
      </c>
      <c r="E251">
        <v>1649539</v>
      </c>
      <c r="F251">
        <v>999999</v>
      </c>
      <c r="G251">
        <v>576</v>
      </c>
      <c r="H251">
        <v>8</v>
      </c>
      <c r="I251">
        <v>3748.5</v>
      </c>
      <c r="J251">
        <v>3223.71</v>
      </c>
      <c r="K251">
        <v>1241.9549999999999</v>
      </c>
      <c r="L251" t="str">
        <f>_xlfn.XLOOKUP($G251, [1]Catalogo!$A$2:$A$2518, [1]Catalogo!$N$2:$N$2518)</f>
        <v>Projectors &amp; Screens</v>
      </c>
      <c r="M251" t="str">
        <f>_xlfn.XLOOKUP($G251, [1]Catalogo!$A$2:$A$2518, [1]Catalogo!$F$2:$F$2518)</f>
        <v>Black</v>
      </c>
      <c r="N251" s="4">
        <f t="shared" si="12"/>
        <v>25789.68</v>
      </c>
      <c r="O251" s="4">
        <f t="shared" si="13"/>
        <v>9935.64</v>
      </c>
      <c r="P251" s="4">
        <f t="shared" si="14"/>
        <v>15854.04</v>
      </c>
      <c r="Q251" s="5">
        <f t="shared" si="15"/>
        <v>0.61474357184734363</v>
      </c>
    </row>
    <row r="252" spans="1:17">
      <c r="A252">
        <v>242000</v>
      </c>
      <c r="B252">
        <v>1</v>
      </c>
      <c r="C252" s="3">
        <v>44424</v>
      </c>
      <c r="D252" s="3">
        <v>44427</v>
      </c>
      <c r="E252">
        <v>1649539</v>
      </c>
      <c r="F252">
        <v>999999</v>
      </c>
      <c r="G252">
        <v>1351</v>
      </c>
      <c r="H252">
        <v>10</v>
      </c>
      <c r="I252">
        <v>23.786000000000001</v>
      </c>
      <c r="J252">
        <v>23.786000000000001</v>
      </c>
      <c r="K252">
        <v>12.124000000000001</v>
      </c>
      <c r="L252" t="str">
        <f>_xlfn.XLOOKUP($G252, [1]Catalogo!$A$2:$A$2518, [1]Catalogo!$N$2:$N$2518)</f>
        <v>Home &amp; Office Phones</v>
      </c>
      <c r="M252" t="str">
        <f>_xlfn.XLOOKUP($G252, [1]Catalogo!$A$2:$A$2518, [1]Catalogo!$F$2:$F$2518)</f>
        <v>White</v>
      </c>
      <c r="N252" s="4">
        <f t="shared" si="12"/>
        <v>237.86</v>
      </c>
      <c r="O252" s="4">
        <f t="shared" si="13"/>
        <v>121.24000000000001</v>
      </c>
      <c r="P252" s="4">
        <f t="shared" si="14"/>
        <v>116.62</v>
      </c>
      <c r="Q252" s="5">
        <f t="shared" si="15"/>
        <v>0.49028840494408477</v>
      </c>
    </row>
    <row r="253" spans="1:17">
      <c r="A253">
        <v>242000</v>
      </c>
      <c r="B253">
        <v>2</v>
      </c>
      <c r="C253" s="3">
        <v>44424</v>
      </c>
      <c r="D253" s="3">
        <v>44427</v>
      </c>
      <c r="E253">
        <v>1649539</v>
      </c>
      <c r="F253">
        <v>999999</v>
      </c>
      <c r="G253">
        <v>1069</v>
      </c>
      <c r="H253">
        <v>3</v>
      </c>
      <c r="I253">
        <v>646.79999999999995</v>
      </c>
      <c r="J253">
        <v>575.65200000000004</v>
      </c>
      <c r="K253">
        <v>214.30199999999999</v>
      </c>
      <c r="L253" t="str">
        <f>_xlfn.XLOOKUP($G253, [1]Catalogo!$A$2:$A$2518, [1]Catalogo!$N$2:$N$2518)</f>
        <v>Digital SLR Cameras</v>
      </c>
      <c r="M253" t="str">
        <f>_xlfn.XLOOKUP($G253, [1]Catalogo!$A$2:$A$2518, [1]Catalogo!$F$2:$F$2518)</f>
        <v>Blue</v>
      </c>
      <c r="N253" s="4">
        <f t="shared" si="12"/>
        <v>1726.9560000000001</v>
      </c>
      <c r="O253" s="4">
        <f t="shared" si="13"/>
        <v>642.90599999999995</v>
      </c>
      <c r="P253" s="4">
        <f t="shared" si="14"/>
        <v>1084.0500000000002</v>
      </c>
      <c r="Q253" s="5">
        <f t="shared" si="15"/>
        <v>0.62772299931208442</v>
      </c>
    </row>
    <row r="254" spans="1:17">
      <c r="A254">
        <v>242100</v>
      </c>
      <c r="B254">
        <v>0</v>
      </c>
      <c r="C254" s="3">
        <v>44425</v>
      </c>
      <c r="D254" s="3">
        <v>44425</v>
      </c>
      <c r="E254">
        <v>1864367</v>
      </c>
      <c r="F254">
        <v>470</v>
      </c>
      <c r="G254">
        <v>1632</v>
      </c>
      <c r="H254">
        <v>2</v>
      </c>
      <c r="I254">
        <v>23.387</v>
      </c>
      <c r="J254">
        <v>23.387</v>
      </c>
      <c r="K254">
        <v>10.750999999999999</v>
      </c>
      <c r="L254" t="str">
        <f>_xlfn.XLOOKUP($G254, [1]Catalogo!$A$2:$A$2518, [1]Catalogo!$N$2:$N$2518)</f>
        <v>Movie DVD</v>
      </c>
      <c r="M254" t="str">
        <f>_xlfn.XLOOKUP($G254, [1]Catalogo!$A$2:$A$2518, [1]Catalogo!$F$2:$F$2518)</f>
        <v>Silver</v>
      </c>
      <c r="N254" s="4">
        <f t="shared" si="12"/>
        <v>46.774000000000001</v>
      </c>
      <c r="O254" s="4">
        <f t="shared" si="13"/>
        <v>21.501999999999999</v>
      </c>
      <c r="P254" s="4">
        <f t="shared" si="14"/>
        <v>25.272000000000002</v>
      </c>
      <c r="Q254" s="5">
        <f t="shared" si="15"/>
        <v>0.54030016675931081</v>
      </c>
    </row>
    <row r="255" spans="1:17">
      <c r="A255">
        <v>242200</v>
      </c>
      <c r="B255">
        <v>0</v>
      </c>
      <c r="C255" s="3">
        <v>44426</v>
      </c>
      <c r="D255" s="3">
        <v>44427</v>
      </c>
      <c r="E255">
        <v>471466</v>
      </c>
      <c r="F255">
        <v>999999</v>
      </c>
      <c r="G255">
        <v>68</v>
      </c>
      <c r="H255">
        <v>1</v>
      </c>
      <c r="I255">
        <v>23.120999999999999</v>
      </c>
      <c r="J255">
        <v>20.115269999999999</v>
      </c>
      <c r="K255">
        <v>11.79</v>
      </c>
      <c r="L255" t="str">
        <f>_xlfn.XLOOKUP($G255, [1]Catalogo!$A$2:$A$2518, [1]Catalogo!$N$2:$N$2518)</f>
        <v>Bluetooth Headphones</v>
      </c>
      <c r="M255" t="str">
        <f>_xlfn.XLOOKUP($G255, [1]Catalogo!$A$2:$A$2518, [1]Catalogo!$F$2:$F$2518)</f>
        <v>Yellow</v>
      </c>
      <c r="N255" s="4">
        <f t="shared" si="12"/>
        <v>20.115269999999999</v>
      </c>
      <c r="O255" s="4">
        <f t="shared" si="13"/>
        <v>11.79</v>
      </c>
      <c r="P255" s="4">
        <f t="shared" si="14"/>
        <v>8.3252699999999997</v>
      </c>
      <c r="Q255" s="5">
        <f t="shared" si="15"/>
        <v>0.41387811349288378</v>
      </c>
    </row>
    <row r="256" spans="1:17">
      <c r="A256">
        <v>242200</v>
      </c>
      <c r="B256">
        <v>1</v>
      </c>
      <c r="C256" s="3">
        <v>44426</v>
      </c>
      <c r="D256" s="3">
        <v>44427</v>
      </c>
      <c r="E256">
        <v>471466</v>
      </c>
      <c r="F256">
        <v>999999</v>
      </c>
      <c r="G256">
        <v>19</v>
      </c>
      <c r="H256">
        <v>1</v>
      </c>
      <c r="I256">
        <v>98.954999999999998</v>
      </c>
      <c r="J256">
        <v>98.954999999999998</v>
      </c>
      <c r="K256">
        <v>45.503999999999998</v>
      </c>
      <c r="L256" t="str">
        <f>_xlfn.XLOOKUP($G256, [1]Catalogo!$A$2:$A$2518, [1]Catalogo!$N$2:$N$2518)</f>
        <v>MP4&amp;MP3</v>
      </c>
      <c r="M256" t="str">
        <f>_xlfn.XLOOKUP($G256, [1]Catalogo!$A$2:$A$2518, [1]Catalogo!$F$2:$F$2518)</f>
        <v>Pink</v>
      </c>
      <c r="N256" s="4">
        <f t="shared" si="12"/>
        <v>98.954999999999998</v>
      </c>
      <c r="O256" s="4">
        <f t="shared" si="13"/>
        <v>45.503999999999998</v>
      </c>
      <c r="P256" s="4">
        <f t="shared" si="14"/>
        <v>53.451000000000001</v>
      </c>
      <c r="Q256" s="5">
        <f t="shared" si="15"/>
        <v>0.5401546157344248</v>
      </c>
    </row>
    <row r="257" spans="1:17">
      <c r="A257">
        <v>242300</v>
      </c>
      <c r="B257">
        <v>0</v>
      </c>
      <c r="C257" s="3">
        <v>44427</v>
      </c>
      <c r="D257" s="3">
        <v>44427</v>
      </c>
      <c r="E257">
        <v>1987779</v>
      </c>
      <c r="F257">
        <v>650</v>
      </c>
      <c r="G257">
        <v>1609</v>
      </c>
      <c r="H257">
        <v>6</v>
      </c>
      <c r="I257">
        <v>337.98700000000002</v>
      </c>
      <c r="J257">
        <v>300.80842999999999</v>
      </c>
      <c r="K257">
        <v>111.982</v>
      </c>
      <c r="L257" t="str">
        <f>_xlfn.XLOOKUP($G257, [1]Catalogo!$A$2:$A$2518, [1]Catalogo!$N$2:$N$2518)</f>
        <v>Movie DVD</v>
      </c>
      <c r="M257" t="str">
        <f>_xlfn.XLOOKUP($G257, [1]Catalogo!$A$2:$A$2518, [1]Catalogo!$F$2:$F$2518)</f>
        <v>Silver</v>
      </c>
      <c r="N257" s="4">
        <f t="shared" si="12"/>
        <v>1804.8505799999998</v>
      </c>
      <c r="O257" s="4">
        <f t="shared" si="13"/>
        <v>671.89200000000005</v>
      </c>
      <c r="P257" s="4">
        <f t="shared" si="14"/>
        <v>1132.9585799999998</v>
      </c>
      <c r="Q257" s="5">
        <f t="shared" si="15"/>
        <v>0.62772984786363861</v>
      </c>
    </row>
    <row r="258" spans="1:17">
      <c r="A258">
        <v>242300</v>
      </c>
      <c r="B258">
        <v>1</v>
      </c>
      <c r="C258" s="3">
        <v>44427</v>
      </c>
      <c r="D258" s="3">
        <v>44427</v>
      </c>
      <c r="E258">
        <v>1987779</v>
      </c>
      <c r="F258">
        <v>650</v>
      </c>
      <c r="G258">
        <v>106</v>
      </c>
      <c r="H258">
        <v>1</v>
      </c>
      <c r="I258">
        <v>119.691</v>
      </c>
      <c r="J258">
        <v>107.72190000000001</v>
      </c>
      <c r="K258">
        <v>55.043999999999997</v>
      </c>
      <c r="L258" t="str">
        <f>_xlfn.XLOOKUP($G258, [1]Catalogo!$A$2:$A$2518, [1]Catalogo!$N$2:$N$2518)</f>
        <v>Bluetooth Headphones</v>
      </c>
      <c r="M258" t="str">
        <f>_xlfn.XLOOKUP($G258, [1]Catalogo!$A$2:$A$2518, [1]Catalogo!$F$2:$F$2518)</f>
        <v>Black</v>
      </c>
      <c r="N258" s="4">
        <f t="shared" si="12"/>
        <v>107.72190000000001</v>
      </c>
      <c r="O258" s="4">
        <f t="shared" si="13"/>
        <v>55.043999999999997</v>
      </c>
      <c r="P258" s="4">
        <f t="shared" si="14"/>
        <v>52.677900000000008</v>
      </c>
      <c r="Q258" s="5">
        <f t="shared" si="15"/>
        <v>0.48901755353368259</v>
      </c>
    </row>
    <row r="259" spans="1:17">
      <c r="A259">
        <v>242300</v>
      </c>
      <c r="B259">
        <v>2</v>
      </c>
      <c r="C259" s="3">
        <v>44427</v>
      </c>
      <c r="D259" s="3">
        <v>44427</v>
      </c>
      <c r="E259">
        <v>1987779</v>
      </c>
      <c r="F259">
        <v>650</v>
      </c>
      <c r="G259">
        <v>729</v>
      </c>
      <c r="H259">
        <v>10</v>
      </c>
      <c r="I259">
        <v>181.5</v>
      </c>
      <c r="J259">
        <v>181.5</v>
      </c>
      <c r="K259">
        <v>83.46</v>
      </c>
      <c r="L259" t="str">
        <f>_xlfn.XLOOKUP($G259, [1]Catalogo!$A$2:$A$2518, [1]Catalogo!$N$2:$N$2518)</f>
        <v>Printers, Scanners &amp; Fax</v>
      </c>
      <c r="M259" t="str">
        <f>_xlfn.XLOOKUP($G259, [1]Catalogo!$A$2:$A$2518, [1]Catalogo!$F$2:$F$2518)</f>
        <v>Green</v>
      </c>
      <c r="N259" s="4">
        <f t="shared" ref="N259:N322" si="16">+H259*J259</f>
        <v>1815</v>
      </c>
      <c r="O259" s="4">
        <f t="shared" ref="O259:O322" si="17">+H259*K259</f>
        <v>834.59999999999991</v>
      </c>
      <c r="P259" s="4">
        <f t="shared" ref="P259:P322" si="18">+N259-O259</f>
        <v>980.40000000000009</v>
      </c>
      <c r="Q259" s="5">
        <f t="shared" ref="Q259:Q322" si="19">+P259/N259</f>
        <v>0.54016528925619844</v>
      </c>
    </row>
    <row r="260" spans="1:17">
      <c r="A260">
        <v>242300</v>
      </c>
      <c r="B260">
        <v>3</v>
      </c>
      <c r="C260" s="3">
        <v>44427</v>
      </c>
      <c r="D260" s="3">
        <v>44427</v>
      </c>
      <c r="E260">
        <v>1987779</v>
      </c>
      <c r="F260">
        <v>650</v>
      </c>
      <c r="G260">
        <v>2516</v>
      </c>
      <c r="H260">
        <v>3</v>
      </c>
      <c r="I260">
        <v>4.6900000000000004</v>
      </c>
      <c r="J260">
        <v>4.3616999999999999</v>
      </c>
      <c r="K260">
        <v>2.3940000000000001</v>
      </c>
      <c r="L260" t="str">
        <f>_xlfn.XLOOKUP($G260, [1]Catalogo!$A$2:$A$2518, [1]Catalogo!$N$2:$N$2518)</f>
        <v>Cell phones Accessories</v>
      </c>
      <c r="M260" t="str">
        <f>_xlfn.XLOOKUP($G260, [1]Catalogo!$A$2:$A$2518, [1]Catalogo!$F$2:$F$2518)</f>
        <v>Black</v>
      </c>
      <c r="N260" s="4">
        <f t="shared" si="16"/>
        <v>13.085100000000001</v>
      </c>
      <c r="O260" s="4">
        <f t="shared" si="17"/>
        <v>7.1820000000000004</v>
      </c>
      <c r="P260" s="4">
        <f t="shared" si="18"/>
        <v>5.9031000000000002</v>
      </c>
      <c r="Q260" s="5">
        <f t="shared" si="19"/>
        <v>0.45113143957631197</v>
      </c>
    </row>
    <row r="261" spans="1:17">
      <c r="A261">
        <v>242300</v>
      </c>
      <c r="B261">
        <v>4</v>
      </c>
      <c r="C261" s="3">
        <v>44427</v>
      </c>
      <c r="D261" s="3">
        <v>44427</v>
      </c>
      <c r="E261">
        <v>1987779</v>
      </c>
      <c r="F261">
        <v>650</v>
      </c>
      <c r="G261">
        <v>2508</v>
      </c>
      <c r="H261">
        <v>2</v>
      </c>
      <c r="I261">
        <v>6.6360000000000001</v>
      </c>
      <c r="J261">
        <v>5.90604</v>
      </c>
      <c r="K261">
        <v>3.3879999999999999</v>
      </c>
      <c r="L261" t="str">
        <f>_xlfn.XLOOKUP($G261, [1]Catalogo!$A$2:$A$2518, [1]Catalogo!$N$2:$N$2518)</f>
        <v>Cell phones Accessories</v>
      </c>
      <c r="M261" t="str">
        <f>_xlfn.XLOOKUP($G261, [1]Catalogo!$A$2:$A$2518, [1]Catalogo!$F$2:$F$2518)</f>
        <v>Silver</v>
      </c>
      <c r="N261" s="4">
        <f t="shared" si="16"/>
        <v>11.81208</v>
      </c>
      <c r="O261" s="4">
        <f t="shared" si="17"/>
        <v>6.7759999999999998</v>
      </c>
      <c r="P261" s="4">
        <f t="shared" si="18"/>
        <v>5.0360800000000001</v>
      </c>
      <c r="Q261" s="5">
        <f t="shared" si="19"/>
        <v>0.42634997392499885</v>
      </c>
    </row>
    <row r="262" spans="1:17">
      <c r="A262">
        <v>242300</v>
      </c>
      <c r="B262">
        <v>5</v>
      </c>
      <c r="C262" s="3">
        <v>44427</v>
      </c>
      <c r="D262" s="3">
        <v>44427</v>
      </c>
      <c r="E262">
        <v>1987779</v>
      </c>
      <c r="F262">
        <v>650</v>
      </c>
      <c r="G262">
        <v>1652</v>
      </c>
      <c r="H262">
        <v>2</v>
      </c>
      <c r="I262">
        <v>233.98699999999999</v>
      </c>
      <c r="J262">
        <v>203.56869</v>
      </c>
      <c r="K262">
        <v>107.601</v>
      </c>
      <c r="L262" t="str">
        <f>_xlfn.XLOOKUP($G262, [1]Catalogo!$A$2:$A$2518, [1]Catalogo!$N$2:$N$2518)</f>
        <v>Movie DVD</v>
      </c>
      <c r="M262" t="str">
        <f>_xlfn.XLOOKUP($G262, [1]Catalogo!$A$2:$A$2518, [1]Catalogo!$F$2:$F$2518)</f>
        <v>Silver</v>
      </c>
      <c r="N262" s="4">
        <f t="shared" si="16"/>
        <v>407.13738000000001</v>
      </c>
      <c r="O262" s="4">
        <f t="shared" si="17"/>
        <v>215.202</v>
      </c>
      <c r="P262" s="4">
        <f t="shared" si="18"/>
        <v>191.93538000000001</v>
      </c>
      <c r="Q262" s="5">
        <f t="shared" si="19"/>
        <v>0.47142657350695727</v>
      </c>
    </row>
    <row r="263" spans="1:17">
      <c r="A263">
        <v>242300</v>
      </c>
      <c r="B263">
        <v>6</v>
      </c>
      <c r="C263" s="3">
        <v>44427</v>
      </c>
      <c r="D263" s="3">
        <v>44427</v>
      </c>
      <c r="E263">
        <v>1987779</v>
      </c>
      <c r="F263">
        <v>650</v>
      </c>
      <c r="G263">
        <v>16</v>
      </c>
      <c r="H263">
        <v>6</v>
      </c>
      <c r="I263">
        <v>98.954999999999998</v>
      </c>
      <c r="J263">
        <v>88.069950000000006</v>
      </c>
      <c r="K263">
        <v>45.503999999999998</v>
      </c>
      <c r="L263" t="str">
        <f>_xlfn.XLOOKUP($G263, [1]Catalogo!$A$2:$A$2518, [1]Catalogo!$N$2:$N$2518)</f>
        <v>MP4&amp;MP3</v>
      </c>
      <c r="M263" t="str">
        <f>_xlfn.XLOOKUP($G263, [1]Catalogo!$A$2:$A$2518, [1]Catalogo!$F$2:$F$2518)</f>
        <v>White</v>
      </c>
      <c r="N263" s="4">
        <f t="shared" si="16"/>
        <v>528.41970000000003</v>
      </c>
      <c r="O263" s="4">
        <f t="shared" si="17"/>
        <v>273.024</v>
      </c>
      <c r="P263" s="4">
        <f t="shared" si="18"/>
        <v>255.39570000000003</v>
      </c>
      <c r="Q263" s="5">
        <f t="shared" si="19"/>
        <v>0.48331979296002781</v>
      </c>
    </row>
    <row r="264" spans="1:17">
      <c r="A264">
        <v>242301</v>
      </c>
      <c r="B264">
        <v>0</v>
      </c>
      <c r="C264" s="3">
        <v>44427</v>
      </c>
      <c r="D264" s="3">
        <v>44429</v>
      </c>
      <c r="E264">
        <v>1652130</v>
      </c>
      <c r="F264">
        <v>999999</v>
      </c>
      <c r="G264">
        <v>1690</v>
      </c>
      <c r="H264">
        <v>3</v>
      </c>
      <c r="I264">
        <v>15.291</v>
      </c>
      <c r="J264">
        <v>13.150259999999999</v>
      </c>
      <c r="K264">
        <v>5.0670000000000002</v>
      </c>
      <c r="L264" t="str">
        <f>_xlfn.XLOOKUP($G264, [1]Catalogo!$A$2:$A$2518, [1]Catalogo!$N$2:$N$2518)</f>
        <v>Boxed Games</v>
      </c>
      <c r="M264" t="str">
        <f>_xlfn.XLOOKUP($G264, [1]Catalogo!$A$2:$A$2518, [1]Catalogo!$F$2:$F$2518)</f>
        <v>Yellow</v>
      </c>
      <c r="N264" s="4">
        <f t="shared" si="16"/>
        <v>39.450779999999995</v>
      </c>
      <c r="O264" s="4">
        <f t="shared" si="17"/>
        <v>15.201000000000001</v>
      </c>
      <c r="P264" s="4">
        <f t="shared" si="18"/>
        <v>24.249779999999994</v>
      </c>
      <c r="Q264" s="5">
        <f t="shared" si="19"/>
        <v>0.61468442449046623</v>
      </c>
    </row>
    <row r="265" spans="1:17">
      <c r="A265">
        <v>242301</v>
      </c>
      <c r="B265">
        <v>1</v>
      </c>
      <c r="C265" s="3">
        <v>44427</v>
      </c>
      <c r="D265" s="3">
        <v>44429</v>
      </c>
      <c r="E265">
        <v>1652130</v>
      </c>
      <c r="F265">
        <v>999999</v>
      </c>
      <c r="G265">
        <v>1667</v>
      </c>
      <c r="H265">
        <v>1</v>
      </c>
      <c r="I265">
        <v>4.95</v>
      </c>
      <c r="J265">
        <v>4.95</v>
      </c>
      <c r="K265">
        <v>2.52</v>
      </c>
      <c r="L265" t="str">
        <f>_xlfn.XLOOKUP($G265, [1]Catalogo!$A$2:$A$2518, [1]Catalogo!$N$2:$N$2518)</f>
        <v>Boxed Games</v>
      </c>
      <c r="M265" t="str">
        <f>_xlfn.XLOOKUP($G265, [1]Catalogo!$A$2:$A$2518, [1]Catalogo!$F$2:$F$2518)</f>
        <v>Black</v>
      </c>
      <c r="N265" s="4">
        <f t="shared" si="16"/>
        <v>4.95</v>
      </c>
      <c r="O265" s="4">
        <f t="shared" si="17"/>
        <v>2.52</v>
      </c>
      <c r="P265" s="4">
        <f t="shared" si="18"/>
        <v>2.4300000000000002</v>
      </c>
      <c r="Q265" s="5">
        <f t="shared" si="19"/>
        <v>0.49090909090909091</v>
      </c>
    </row>
    <row r="266" spans="1:17">
      <c r="A266">
        <v>242301</v>
      </c>
      <c r="B266">
        <v>2</v>
      </c>
      <c r="C266" s="3">
        <v>44427</v>
      </c>
      <c r="D266" s="3">
        <v>44429</v>
      </c>
      <c r="E266">
        <v>1652130</v>
      </c>
      <c r="F266">
        <v>999999</v>
      </c>
      <c r="G266">
        <v>1585</v>
      </c>
      <c r="H266">
        <v>4</v>
      </c>
      <c r="I266">
        <v>29.757000000000001</v>
      </c>
      <c r="J266">
        <v>29.757000000000001</v>
      </c>
      <c r="K266">
        <v>9.8539999999999992</v>
      </c>
      <c r="L266" t="str">
        <f>_xlfn.XLOOKUP($G266, [1]Catalogo!$A$2:$A$2518, [1]Catalogo!$N$2:$N$2518)</f>
        <v>Movie DVD</v>
      </c>
      <c r="M266" t="str">
        <f>_xlfn.XLOOKUP($G266, [1]Catalogo!$A$2:$A$2518, [1]Catalogo!$F$2:$F$2518)</f>
        <v>Black</v>
      </c>
      <c r="N266" s="4">
        <f t="shared" si="16"/>
        <v>119.02800000000001</v>
      </c>
      <c r="O266" s="4">
        <f t="shared" si="17"/>
        <v>39.415999999999997</v>
      </c>
      <c r="P266" s="4">
        <f t="shared" si="18"/>
        <v>79.612000000000009</v>
      </c>
      <c r="Q266" s="5">
        <f t="shared" si="19"/>
        <v>0.66885102664919183</v>
      </c>
    </row>
    <row r="267" spans="1:17">
      <c r="A267">
        <v>242400</v>
      </c>
      <c r="B267">
        <v>0</v>
      </c>
      <c r="C267" s="3">
        <v>44428</v>
      </c>
      <c r="D267" s="3">
        <v>44430</v>
      </c>
      <c r="E267">
        <v>1701685</v>
      </c>
      <c r="F267">
        <v>999999</v>
      </c>
      <c r="G267">
        <v>1519</v>
      </c>
      <c r="H267">
        <v>4</v>
      </c>
      <c r="I267">
        <v>434</v>
      </c>
      <c r="J267">
        <v>434</v>
      </c>
      <c r="K267">
        <v>199.584</v>
      </c>
      <c r="L267" t="str">
        <f>_xlfn.XLOOKUP($G267, [1]Catalogo!$A$2:$A$2518, [1]Catalogo!$N$2:$N$2518)</f>
        <v xml:space="preserve">Smart phones &amp; PDAs </v>
      </c>
      <c r="M267" t="str">
        <f>_xlfn.XLOOKUP($G267, [1]Catalogo!$A$2:$A$2518, [1]Catalogo!$F$2:$F$2518)</f>
        <v>Gold</v>
      </c>
      <c r="N267" s="4">
        <f t="shared" si="16"/>
        <v>1736</v>
      </c>
      <c r="O267" s="4">
        <f t="shared" si="17"/>
        <v>798.33600000000001</v>
      </c>
      <c r="P267" s="4">
        <f t="shared" si="18"/>
        <v>937.66399999999999</v>
      </c>
      <c r="Q267" s="5">
        <f t="shared" si="19"/>
        <v>0.54012903225806452</v>
      </c>
    </row>
    <row r="268" spans="1:17">
      <c r="A268">
        <v>242500</v>
      </c>
      <c r="B268">
        <v>0</v>
      </c>
      <c r="C268" s="3">
        <v>44429</v>
      </c>
      <c r="D268" s="3">
        <v>44429</v>
      </c>
      <c r="E268">
        <v>960116</v>
      </c>
      <c r="F268">
        <v>390</v>
      </c>
      <c r="G268">
        <v>1585</v>
      </c>
      <c r="H268">
        <v>2</v>
      </c>
      <c r="I268">
        <v>29.757000000000001</v>
      </c>
      <c r="J268">
        <v>29.757000000000001</v>
      </c>
      <c r="K268">
        <v>9.8539999999999992</v>
      </c>
      <c r="L268" t="str">
        <f>_xlfn.XLOOKUP($G268, [1]Catalogo!$A$2:$A$2518, [1]Catalogo!$N$2:$N$2518)</f>
        <v>Movie DVD</v>
      </c>
      <c r="M268" t="str">
        <f>_xlfn.XLOOKUP($G268, [1]Catalogo!$A$2:$A$2518, [1]Catalogo!$F$2:$F$2518)</f>
        <v>Black</v>
      </c>
      <c r="N268" s="4">
        <f t="shared" si="16"/>
        <v>59.514000000000003</v>
      </c>
      <c r="O268" s="4">
        <f t="shared" si="17"/>
        <v>19.707999999999998</v>
      </c>
      <c r="P268" s="4">
        <f t="shared" si="18"/>
        <v>39.806000000000004</v>
      </c>
      <c r="Q268" s="5">
        <f t="shared" si="19"/>
        <v>0.66885102664919183</v>
      </c>
    </row>
    <row r="269" spans="1:17">
      <c r="A269">
        <v>242500</v>
      </c>
      <c r="B269">
        <v>1</v>
      </c>
      <c r="C269" s="3">
        <v>44429</v>
      </c>
      <c r="D269" s="3">
        <v>44429</v>
      </c>
      <c r="E269">
        <v>960116</v>
      </c>
      <c r="F269">
        <v>390</v>
      </c>
      <c r="G269">
        <v>1732</v>
      </c>
      <c r="H269">
        <v>1</v>
      </c>
      <c r="I269">
        <v>65.204999999999998</v>
      </c>
      <c r="J269">
        <v>60.640650000000001</v>
      </c>
      <c r="K269">
        <v>29.988</v>
      </c>
      <c r="L269" t="str">
        <f>_xlfn.XLOOKUP($G269, [1]Catalogo!$A$2:$A$2518, [1]Catalogo!$N$2:$N$2518)</f>
        <v>Download Games</v>
      </c>
      <c r="M269" t="str">
        <f>_xlfn.XLOOKUP($G269, [1]Catalogo!$A$2:$A$2518, [1]Catalogo!$F$2:$F$2518)</f>
        <v>Black</v>
      </c>
      <c r="N269" s="4">
        <f t="shared" si="16"/>
        <v>60.640650000000001</v>
      </c>
      <c r="O269" s="4">
        <f t="shared" si="17"/>
        <v>29.988</v>
      </c>
      <c r="P269" s="4">
        <f t="shared" si="18"/>
        <v>30.652650000000001</v>
      </c>
      <c r="Q269" s="5">
        <f t="shared" si="19"/>
        <v>0.50548023479299775</v>
      </c>
    </row>
    <row r="270" spans="1:17">
      <c r="A270">
        <v>242500</v>
      </c>
      <c r="B270">
        <v>2</v>
      </c>
      <c r="C270" s="3">
        <v>44429</v>
      </c>
      <c r="D270" s="3">
        <v>44429</v>
      </c>
      <c r="E270">
        <v>960116</v>
      </c>
      <c r="F270">
        <v>390</v>
      </c>
      <c r="G270">
        <v>2044</v>
      </c>
      <c r="H270">
        <v>1</v>
      </c>
      <c r="I270">
        <v>179.99100000000001</v>
      </c>
      <c r="J270">
        <v>169.19154</v>
      </c>
      <c r="K270">
        <v>82.772999999999996</v>
      </c>
      <c r="L270" t="str">
        <f>_xlfn.XLOOKUP($G270, [1]Catalogo!$A$2:$A$2518, [1]Catalogo!$N$2:$N$2518)</f>
        <v>Microwaves</v>
      </c>
      <c r="M270" t="str">
        <f>_xlfn.XLOOKUP($G270, [1]Catalogo!$A$2:$A$2518, [1]Catalogo!$F$2:$F$2518)</f>
        <v>Black</v>
      </c>
      <c r="N270" s="4">
        <f t="shared" si="16"/>
        <v>169.19154</v>
      </c>
      <c r="O270" s="4">
        <f t="shared" si="17"/>
        <v>82.772999999999996</v>
      </c>
      <c r="P270" s="4">
        <f t="shared" si="18"/>
        <v>86.418540000000007</v>
      </c>
      <c r="Q270" s="5">
        <f t="shared" si="19"/>
        <v>0.51077341101097606</v>
      </c>
    </row>
    <row r="271" spans="1:17">
      <c r="A271">
        <v>242500</v>
      </c>
      <c r="B271">
        <v>3</v>
      </c>
      <c r="C271" s="3">
        <v>44429</v>
      </c>
      <c r="D271" s="3">
        <v>44429</v>
      </c>
      <c r="E271">
        <v>960116</v>
      </c>
      <c r="F271">
        <v>390</v>
      </c>
      <c r="G271">
        <v>1578</v>
      </c>
      <c r="H271">
        <v>1</v>
      </c>
      <c r="I271">
        <v>284.7</v>
      </c>
      <c r="J271">
        <v>284.7</v>
      </c>
      <c r="K271">
        <v>94.328000000000003</v>
      </c>
      <c r="L271" t="str">
        <f>_xlfn.XLOOKUP($G271, [1]Catalogo!$A$2:$A$2518, [1]Catalogo!$N$2:$N$2518)</f>
        <v>Movie DVD</v>
      </c>
      <c r="M271" t="str">
        <f>_xlfn.XLOOKUP($G271, [1]Catalogo!$A$2:$A$2518, [1]Catalogo!$F$2:$F$2518)</f>
        <v>Silver</v>
      </c>
      <c r="N271" s="4">
        <f t="shared" si="16"/>
        <v>284.7</v>
      </c>
      <c r="O271" s="4">
        <f t="shared" si="17"/>
        <v>94.328000000000003</v>
      </c>
      <c r="P271" s="4">
        <f t="shared" si="18"/>
        <v>190.37199999999999</v>
      </c>
      <c r="Q271" s="5">
        <f t="shared" si="19"/>
        <v>0.668675799086758</v>
      </c>
    </row>
    <row r="272" spans="1:17">
      <c r="A272">
        <v>242501</v>
      </c>
      <c r="B272">
        <v>0</v>
      </c>
      <c r="C272" s="3">
        <v>44429</v>
      </c>
      <c r="D272" s="3">
        <v>44429</v>
      </c>
      <c r="E272">
        <v>1138388</v>
      </c>
      <c r="F272">
        <v>360</v>
      </c>
      <c r="G272">
        <v>1660</v>
      </c>
      <c r="H272">
        <v>9</v>
      </c>
      <c r="I272">
        <v>376.98700000000002</v>
      </c>
      <c r="J272">
        <v>376.98700000000002</v>
      </c>
      <c r="K272">
        <v>124.904</v>
      </c>
      <c r="L272" t="str">
        <f>_xlfn.XLOOKUP($G272, [1]Catalogo!$A$2:$A$2518, [1]Catalogo!$N$2:$N$2518)</f>
        <v>Movie DVD</v>
      </c>
      <c r="M272" t="str">
        <f>_xlfn.XLOOKUP($G272, [1]Catalogo!$A$2:$A$2518, [1]Catalogo!$F$2:$F$2518)</f>
        <v>White</v>
      </c>
      <c r="N272" s="4">
        <f t="shared" si="16"/>
        <v>3392.8830000000003</v>
      </c>
      <c r="O272" s="4">
        <f t="shared" si="17"/>
        <v>1124.136</v>
      </c>
      <c r="P272" s="4">
        <f t="shared" si="18"/>
        <v>2268.7470000000003</v>
      </c>
      <c r="Q272" s="5">
        <f t="shared" si="19"/>
        <v>0.66867823028380291</v>
      </c>
    </row>
    <row r="273" spans="1:17">
      <c r="A273">
        <v>242501</v>
      </c>
      <c r="B273">
        <v>1</v>
      </c>
      <c r="C273" s="3">
        <v>44429</v>
      </c>
      <c r="D273" s="3">
        <v>44429</v>
      </c>
      <c r="E273">
        <v>1138388</v>
      </c>
      <c r="F273">
        <v>360</v>
      </c>
      <c r="G273">
        <v>455</v>
      </c>
      <c r="H273">
        <v>2</v>
      </c>
      <c r="I273">
        <v>1378.5</v>
      </c>
      <c r="J273">
        <v>1199.2950000000001</v>
      </c>
      <c r="K273">
        <v>456.72</v>
      </c>
      <c r="L273" t="str">
        <f>_xlfn.XLOOKUP($G273, [1]Catalogo!$A$2:$A$2518, [1]Catalogo!$N$2:$N$2518)</f>
        <v>Desktops</v>
      </c>
      <c r="M273" t="str">
        <f>_xlfn.XLOOKUP($G273, [1]Catalogo!$A$2:$A$2518, [1]Catalogo!$F$2:$F$2518)</f>
        <v>White</v>
      </c>
      <c r="N273" s="4">
        <f t="shared" si="16"/>
        <v>2398.59</v>
      </c>
      <c r="O273" s="4">
        <f t="shared" si="17"/>
        <v>913.44</v>
      </c>
      <c r="P273" s="4">
        <f t="shared" si="18"/>
        <v>1485.15</v>
      </c>
      <c r="Q273" s="5">
        <f t="shared" si="19"/>
        <v>0.61917626605630804</v>
      </c>
    </row>
    <row r="274" spans="1:17">
      <c r="A274">
        <v>242502</v>
      </c>
      <c r="B274">
        <v>0</v>
      </c>
      <c r="C274" s="3">
        <v>44429</v>
      </c>
      <c r="D274" s="3">
        <v>44434</v>
      </c>
      <c r="E274">
        <v>1947458</v>
      </c>
      <c r="F274">
        <v>999999</v>
      </c>
      <c r="G274">
        <v>92</v>
      </c>
      <c r="H274">
        <v>4</v>
      </c>
      <c r="I274">
        <v>134.99100000000001</v>
      </c>
      <c r="J274">
        <v>117.44217</v>
      </c>
      <c r="K274">
        <v>44.720999999999997</v>
      </c>
      <c r="L274" t="str">
        <f>_xlfn.XLOOKUP($G274, [1]Catalogo!$A$2:$A$2518, [1]Catalogo!$N$2:$N$2518)</f>
        <v>Bluetooth Headphones</v>
      </c>
      <c r="M274" t="str">
        <f>_xlfn.XLOOKUP($G274, [1]Catalogo!$A$2:$A$2518, [1]Catalogo!$F$2:$F$2518)</f>
        <v>Red</v>
      </c>
      <c r="N274" s="4">
        <f t="shared" si="16"/>
        <v>469.76868000000002</v>
      </c>
      <c r="O274" s="4">
        <f t="shared" si="17"/>
        <v>178.88399999999999</v>
      </c>
      <c r="P274" s="4">
        <f t="shared" si="18"/>
        <v>290.88468</v>
      </c>
      <c r="Q274" s="5">
        <f t="shared" si="19"/>
        <v>0.61920833036378664</v>
      </c>
    </row>
    <row r="275" spans="1:17">
      <c r="A275">
        <v>242502</v>
      </c>
      <c r="B275">
        <v>1</v>
      </c>
      <c r="C275" s="3">
        <v>44429</v>
      </c>
      <c r="D275" s="3">
        <v>44434</v>
      </c>
      <c r="E275">
        <v>1947458</v>
      </c>
      <c r="F275">
        <v>999999</v>
      </c>
      <c r="G275">
        <v>1417</v>
      </c>
      <c r="H275">
        <v>1</v>
      </c>
      <c r="I275">
        <v>375.2</v>
      </c>
      <c r="J275">
        <v>330.17599999999999</v>
      </c>
      <c r="K275">
        <v>172.536</v>
      </c>
      <c r="L275" t="str">
        <f>_xlfn.XLOOKUP($G275, [1]Catalogo!$A$2:$A$2518, [1]Catalogo!$N$2:$N$2518)</f>
        <v xml:space="preserve">Touch Screen Phones </v>
      </c>
      <c r="M275" t="str">
        <f>_xlfn.XLOOKUP($G275, [1]Catalogo!$A$2:$A$2518, [1]Catalogo!$F$2:$F$2518)</f>
        <v>Black</v>
      </c>
      <c r="N275" s="4">
        <f t="shared" si="16"/>
        <v>330.17599999999999</v>
      </c>
      <c r="O275" s="4">
        <f t="shared" si="17"/>
        <v>172.536</v>
      </c>
      <c r="P275" s="4">
        <f t="shared" si="18"/>
        <v>157.63999999999999</v>
      </c>
      <c r="Q275" s="5">
        <f t="shared" si="19"/>
        <v>0.47744233378561735</v>
      </c>
    </row>
    <row r="276" spans="1:17">
      <c r="A276">
        <v>242502</v>
      </c>
      <c r="B276">
        <v>2</v>
      </c>
      <c r="C276" s="3">
        <v>44429</v>
      </c>
      <c r="D276" s="3">
        <v>44434</v>
      </c>
      <c r="E276">
        <v>1947458</v>
      </c>
      <c r="F276">
        <v>999999</v>
      </c>
      <c r="G276">
        <v>1453</v>
      </c>
      <c r="H276">
        <v>6</v>
      </c>
      <c r="I276">
        <v>361.2</v>
      </c>
      <c r="J276">
        <v>328.69200000000001</v>
      </c>
      <c r="K276">
        <v>166.11</v>
      </c>
      <c r="L276" t="str">
        <f>_xlfn.XLOOKUP($G276, [1]Catalogo!$A$2:$A$2518, [1]Catalogo!$N$2:$N$2518)</f>
        <v xml:space="preserve">Touch Screen Phones </v>
      </c>
      <c r="M276" t="str">
        <f>_xlfn.XLOOKUP($G276, [1]Catalogo!$A$2:$A$2518, [1]Catalogo!$F$2:$F$2518)</f>
        <v>Gold</v>
      </c>
      <c r="N276" s="4">
        <f t="shared" si="16"/>
        <v>1972.152</v>
      </c>
      <c r="O276" s="4">
        <f t="shared" si="17"/>
        <v>996.66000000000008</v>
      </c>
      <c r="P276" s="4">
        <f t="shared" si="18"/>
        <v>975.49199999999996</v>
      </c>
      <c r="Q276" s="5">
        <f t="shared" si="19"/>
        <v>0.49463327370304111</v>
      </c>
    </row>
    <row r="277" spans="1:17">
      <c r="A277">
        <v>242502</v>
      </c>
      <c r="B277">
        <v>3</v>
      </c>
      <c r="C277" s="3">
        <v>44429</v>
      </c>
      <c r="D277" s="3">
        <v>44434</v>
      </c>
      <c r="E277">
        <v>1947458</v>
      </c>
      <c r="F277">
        <v>999999</v>
      </c>
      <c r="G277">
        <v>425</v>
      </c>
      <c r="H277">
        <v>4</v>
      </c>
      <c r="I277">
        <v>553.5</v>
      </c>
      <c r="J277">
        <v>476.01</v>
      </c>
      <c r="K277">
        <v>282.19499999999999</v>
      </c>
      <c r="L277" t="str">
        <f>_xlfn.XLOOKUP($G277, [1]Catalogo!$A$2:$A$2518, [1]Catalogo!$N$2:$N$2518)</f>
        <v>Desktops</v>
      </c>
      <c r="M277" t="str">
        <f>_xlfn.XLOOKUP($G277, [1]Catalogo!$A$2:$A$2518, [1]Catalogo!$F$2:$F$2518)</f>
        <v>Black</v>
      </c>
      <c r="N277" s="4">
        <f t="shared" si="16"/>
        <v>1904.04</v>
      </c>
      <c r="O277" s="4">
        <f t="shared" si="17"/>
        <v>1128.78</v>
      </c>
      <c r="P277" s="4">
        <f t="shared" si="18"/>
        <v>775.26</v>
      </c>
      <c r="Q277" s="5">
        <f t="shared" si="19"/>
        <v>0.40716581584420497</v>
      </c>
    </row>
    <row r="278" spans="1:17">
      <c r="A278">
        <v>242502</v>
      </c>
      <c r="B278">
        <v>4</v>
      </c>
      <c r="C278" s="3">
        <v>44429</v>
      </c>
      <c r="D278" s="3">
        <v>44434</v>
      </c>
      <c r="E278">
        <v>1947458</v>
      </c>
      <c r="F278">
        <v>999999</v>
      </c>
      <c r="G278">
        <v>1527</v>
      </c>
      <c r="H278">
        <v>2</v>
      </c>
      <c r="I278">
        <v>375.2</v>
      </c>
      <c r="J278">
        <v>330.17599999999999</v>
      </c>
      <c r="K278">
        <v>172.536</v>
      </c>
      <c r="L278" t="str">
        <f>_xlfn.XLOOKUP($G278, [1]Catalogo!$A$2:$A$2518, [1]Catalogo!$N$2:$N$2518)</f>
        <v xml:space="preserve">Smart phones &amp; PDAs </v>
      </c>
      <c r="M278" t="str">
        <f>_xlfn.XLOOKUP($G278, [1]Catalogo!$A$2:$A$2518, [1]Catalogo!$F$2:$F$2518)</f>
        <v>Black</v>
      </c>
      <c r="N278" s="4">
        <f t="shared" si="16"/>
        <v>660.35199999999998</v>
      </c>
      <c r="O278" s="4">
        <f t="shared" si="17"/>
        <v>345.072</v>
      </c>
      <c r="P278" s="4">
        <f t="shared" si="18"/>
        <v>315.27999999999997</v>
      </c>
      <c r="Q278" s="5">
        <f t="shared" si="19"/>
        <v>0.47744233378561735</v>
      </c>
    </row>
    <row r="279" spans="1:17">
      <c r="A279">
        <v>242700</v>
      </c>
      <c r="B279">
        <v>0</v>
      </c>
      <c r="C279" s="3">
        <v>44431</v>
      </c>
      <c r="D279" s="3">
        <v>44435</v>
      </c>
      <c r="E279">
        <v>1908104</v>
      </c>
      <c r="F279">
        <v>999999</v>
      </c>
      <c r="G279">
        <v>1548</v>
      </c>
      <c r="H279">
        <v>3</v>
      </c>
      <c r="I279">
        <v>372.4</v>
      </c>
      <c r="J279">
        <v>338.88400000000001</v>
      </c>
      <c r="K279">
        <v>171.24799999999999</v>
      </c>
      <c r="L279" t="str">
        <f>_xlfn.XLOOKUP($G279, [1]Catalogo!$A$2:$A$2518, [1]Catalogo!$N$2:$N$2518)</f>
        <v xml:space="preserve">Smart phones &amp; PDAs </v>
      </c>
      <c r="M279" t="str">
        <f>_xlfn.XLOOKUP($G279, [1]Catalogo!$A$2:$A$2518, [1]Catalogo!$F$2:$F$2518)</f>
        <v>Silver</v>
      </c>
      <c r="N279" s="4">
        <f t="shared" si="16"/>
        <v>1016.652</v>
      </c>
      <c r="O279" s="4">
        <f t="shared" si="17"/>
        <v>513.74399999999991</v>
      </c>
      <c r="P279" s="4">
        <f t="shared" si="18"/>
        <v>502.90800000000013</v>
      </c>
      <c r="Q279" s="5">
        <f t="shared" si="19"/>
        <v>0.49467074279104367</v>
      </c>
    </row>
    <row r="280" spans="1:17">
      <c r="A280">
        <v>242700</v>
      </c>
      <c r="B280">
        <v>1</v>
      </c>
      <c r="C280" s="3">
        <v>44431</v>
      </c>
      <c r="D280" s="3">
        <v>44435</v>
      </c>
      <c r="E280">
        <v>1908104</v>
      </c>
      <c r="F280">
        <v>999999</v>
      </c>
      <c r="G280">
        <v>1601</v>
      </c>
      <c r="H280">
        <v>1</v>
      </c>
      <c r="I280">
        <v>207.98699999999999</v>
      </c>
      <c r="J280">
        <v>207.98699999999999</v>
      </c>
      <c r="K280">
        <v>95.641000000000005</v>
      </c>
      <c r="L280" t="str">
        <f>_xlfn.XLOOKUP($G280, [1]Catalogo!$A$2:$A$2518, [1]Catalogo!$N$2:$N$2518)</f>
        <v>Movie DVD</v>
      </c>
      <c r="M280" t="str">
        <f>_xlfn.XLOOKUP($G280, [1]Catalogo!$A$2:$A$2518, [1]Catalogo!$F$2:$F$2518)</f>
        <v>Black</v>
      </c>
      <c r="N280" s="4">
        <f t="shared" si="16"/>
        <v>207.98699999999999</v>
      </c>
      <c r="O280" s="4">
        <f t="shared" si="17"/>
        <v>95.641000000000005</v>
      </c>
      <c r="P280" s="4">
        <f t="shared" si="18"/>
        <v>112.34599999999999</v>
      </c>
      <c r="Q280" s="5">
        <f t="shared" si="19"/>
        <v>0.54015875992249507</v>
      </c>
    </row>
    <row r="281" spans="1:17">
      <c r="A281">
        <v>242700</v>
      </c>
      <c r="B281">
        <v>2</v>
      </c>
      <c r="C281" s="3">
        <v>44431</v>
      </c>
      <c r="D281" s="3">
        <v>44435</v>
      </c>
      <c r="E281">
        <v>1908104</v>
      </c>
      <c r="F281">
        <v>999999</v>
      </c>
      <c r="G281">
        <v>1807</v>
      </c>
      <c r="H281">
        <v>1</v>
      </c>
      <c r="I281">
        <v>28.8</v>
      </c>
      <c r="J281">
        <v>28.8</v>
      </c>
      <c r="K281">
        <v>14.679</v>
      </c>
      <c r="L281" t="str">
        <f>_xlfn.XLOOKUP($G281, [1]Catalogo!$A$2:$A$2518, [1]Catalogo!$N$2:$N$2518)</f>
        <v>Download Games</v>
      </c>
      <c r="M281" t="str">
        <f>_xlfn.XLOOKUP($G281, [1]Catalogo!$A$2:$A$2518, [1]Catalogo!$F$2:$F$2518)</f>
        <v>Gold</v>
      </c>
      <c r="N281" s="4">
        <f t="shared" si="16"/>
        <v>28.8</v>
      </c>
      <c r="O281" s="4">
        <f t="shared" si="17"/>
        <v>14.679</v>
      </c>
      <c r="P281" s="4">
        <f t="shared" si="18"/>
        <v>14.121</v>
      </c>
      <c r="Q281" s="5">
        <f t="shared" si="19"/>
        <v>0.49031249999999998</v>
      </c>
    </row>
    <row r="282" spans="1:17">
      <c r="A282">
        <v>242700</v>
      </c>
      <c r="B282">
        <v>3</v>
      </c>
      <c r="C282" s="3">
        <v>44431</v>
      </c>
      <c r="D282" s="3">
        <v>44435</v>
      </c>
      <c r="E282">
        <v>1908104</v>
      </c>
      <c r="F282">
        <v>999999</v>
      </c>
      <c r="G282">
        <v>1659</v>
      </c>
      <c r="H282">
        <v>7</v>
      </c>
      <c r="I282">
        <v>337.98700000000002</v>
      </c>
      <c r="J282">
        <v>337.98700000000002</v>
      </c>
      <c r="K282">
        <v>111.982</v>
      </c>
      <c r="L282" t="str">
        <f>_xlfn.XLOOKUP($G282, [1]Catalogo!$A$2:$A$2518, [1]Catalogo!$N$2:$N$2518)</f>
        <v>Movie DVD</v>
      </c>
      <c r="M282" t="str">
        <f>_xlfn.XLOOKUP($G282, [1]Catalogo!$A$2:$A$2518, [1]Catalogo!$F$2:$F$2518)</f>
        <v>White</v>
      </c>
      <c r="N282" s="4">
        <f t="shared" si="16"/>
        <v>2365.9090000000001</v>
      </c>
      <c r="O282" s="4">
        <f t="shared" si="17"/>
        <v>783.87400000000002</v>
      </c>
      <c r="P282" s="4">
        <f t="shared" si="18"/>
        <v>1582.0350000000001</v>
      </c>
      <c r="Q282" s="5">
        <f t="shared" si="19"/>
        <v>0.66867956459863842</v>
      </c>
    </row>
    <row r="283" spans="1:17">
      <c r="A283">
        <v>242800</v>
      </c>
      <c r="B283">
        <v>0</v>
      </c>
      <c r="C283" s="3">
        <v>44432</v>
      </c>
      <c r="D283" s="3">
        <v>44432</v>
      </c>
      <c r="E283">
        <v>1868144</v>
      </c>
      <c r="F283">
        <v>490</v>
      </c>
      <c r="G283">
        <v>79</v>
      </c>
      <c r="H283">
        <v>3</v>
      </c>
      <c r="I283">
        <v>36.494999999999997</v>
      </c>
      <c r="J283">
        <v>33.210450000000002</v>
      </c>
      <c r="K283">
        <v>16.785</v>
      </c>
      <c r="L283" t="str">
        <f>_xlfn.XLOOKUP($G283, [1]Catalogo!$A$2:$A$2518, [1]Catalogo!$N$2:$N$2518)</f>
        <v>Bluetooth Headphones</v>
      </c>
      <c r="M283" t="str">
        <f>_xlfn.XLOOKUP($G283, [1]Catalogo!$A$2:$A$2518, [1]Catalogo!$F$2:$F$2518)</f>
        <v>White</v>
      </c>
      <c r="N283" s="4">
        <f t="shared" si="16"/>
        <v>99.631349999999998</v>
      </c>
      <c r="O283" s="4">
        <f t="shared" si="17"/>
        <v>50.355000000000004</v>
      </c>
      <c r="P283" s="4">
        <f t="shared" si="18"/>
        <v>49.276349999999994</v>
      </c>
      <c r="Q283" s="5">
        <f t="shared" si="19"/>
        <v>0.49458679421688045</v>
      </c>
    </row>
    <row r="284" spans="1:17">
      <c r="A284">
        <v>242900</v>
      </c>
      <c r="B284">
        <v>0</v>
      </c>
      <c r="C284" s="3">
        <v>44433</v>
      </c>
      <c r="D284" s="3">
        <v>44433</v>
      </c>
      <c r="E284">
        <v>260341</v>
      </c>
      <c r="F284">
        <v>90</v>
      </c>
      <c r="G284">
        <v>1499</v>
      </c>
      <c r="H284">
        <v>2</v>
      </c>
      <c r="I284">
        <v>434</v>
      </c>
      <c r="J284">
        <v>434</v>
      </c>
      <c r="K284">
        <v>199.584</v>
      </c>
      <c r="L284" t="str">
        <f>_xlfn.XLOOKUP($G284, [1]Catalogo!$A$2:$A$2518, [1]Catalogo!$N$2:$N$2518)</f>
        <v xml:space="preserve">Smart phones &amp; PDAs </v>
      </c>
      <c r="M284" t="str">
        <f>_xlfn.XLOOKUP($G284, [1]Catalogo!$A$2:$A$2518, [1]Catalogo!$F$2:$F$2518)</f>
        <v>White</v>
      </c>
      <c r="N284" s="4">
        <f t="shared" si="16"/>
        <v>868</v>
      </c>
      <c r="O284" s="4">
        <f t="shared" si="17"/>
        <v>399.16800000000001</v>
      </c>
      <c r="P284" s="4">
        <f t="shared" si="18"/>
        <v>468.83199999999999</v>
      </c>
      <c r="Q284" s="5">
        <f t="shared" si="19"/>
        <v>0.54012903225806452</v>
      </c>
    </row>
    <row r="285" spans="1:17">
      <c r="A285">
        <v>242900</v>
      </c>
      <c r="B285">
        <v>1</v>
      </c>
      <c r="C285" s="3">
        <v>44433</v>
      </c>
      <c r="D285" s="3">
        <v>44433</v>
      </c>
      <c r="E285">
        <v>260341</v>
      </c>
      <c r="F285">
        <v>90</v>
      </c>
      <c r="G285">
        <v>1021</v>
      </c>
      <c r="H285">
        <v>1</v>
      </c>
      <c r="I285">
        <v>309.10000000000002</v>
      </c>
      <c r="J285">
        <v>281.28100000000001</v>
      </c>
      <c r="K285">
        <v>157.58600000000001</v>
      </c>
      <c r="L285" t="str">
        <f>_xlfn.XLOOKUP($G285, [1]Catalogo!$A$2:$A$2518, [1]Catalogo!$N$2:$N$2518)</f>
        <v>Digital Cameras</v>
      </c>
      <c r="M285" t="str">
        <f>_xlfn.XLOOKUP($G285, [1]Catalogo!$A$2:$A$2518, [1]Catalogo!$F$2:$F$2518)</f>
        <v>Green</v>
      </c>
      <c r="N285" s="4">
        <f t="shared" si="16"/>
        <v>281.28100000000001</v>
      </c>
      <c r="O285" s="4">
        <f t="shared" si="17"/>
        <v>157.58600000000001</v>
      </c>
      <c r="P285" s="4">
        <f t="shared" si="18"/>
        <v>123.69499999999999</v>
      </c>
      <c r="Q285" s="5">
        <f t="shared" si="19"/>
        <v>0.43975597356380269</v>
      </c>
    </row>
    <row r="286" spans="1:17">
      <c r="A286">
        <v>242901</v>
      </c>
      <c r="B286">
        <v>0</v>
      </c>
      <c r="C286" s="3">
        <v>44433</v>
      </c>
      <c r="D286" s="3">
        <v>44433</v>
      </c>
      <c r="E286">
        <v>253486</v>
      </c>
      <c r="F286">
        <v>74</v>
      </c>
      <c r="G286">
        <v>1633</v>
      </c>
      <c r="H286">
        <v>1</v>
      </c>
      <c r="I286">
        <v>18.056999999999999</v>
      </c>
      <c r="J286">
        <v>16.973579999999998</v>
      </c>
      <c r="K286">
        <v>8.3070000000000004</v>
      </c>
      <c r="L286" t="str">
        <f>_xlfn.XLOOKUP($G286, [1]Catalogo!$A$2:$A$2518, [1]Catalogo!$N$2:$N$2518)</f>
        <v>Movie DVD</v>
      </c>
      <c r="M286" t="str">
        <f>_xlfn.XLOOKUP($G286, [1]Catalogo!$A$2:$A$2518, [1]Catalogo!$F$2:$F$2518)</f>
        <v>Silver</v>
      </c>
      <c r="N286" s="4">
        <f t="shared" si="16"/>
        <v>16.973579999999998</v>
      </c>
      <c r="O286" s="4">
        <f t="shared" si="17"/>
        <v>8.3070000000000004</v>
      </c>
      <c r="P286" s="4">
        <f t="shared" si="18"/>
        <v>8.666579999999998</v>
      </c>
      <c r="Q286" s="5">
        <f t="shared" si="19"/>
        <v>0.51059234410183352</v>
      </c>
    </row>
    <row r="287" spans="1:17">
      <c r="A287">
        <v>242901</v>
      </c>
      <c r="B287">
        <v>1</v>
      </c>
      <c r="C287" s="3">
        <v>44433</v>
      </c>
      <c r="D287" s="3">
        <v>44433</v>
      </c>
      <c r="E287">
        <v>253486</v>
      </c>
      <c r="F287">
        <v>74</v>
      </c>
      <c r="G287">
        <v>1251</v>
      </c>
      <c r="H287">
        <v>1</v>
      </c>
      <c r="I287">
        <v>65.989000000000004</v>
      </c>
      <c r="J287">
        <v>59.390099999999997</v>
      </c>
      <c r="K287">
        <v>33.637999999999998</v>
      </c>
      <c r="L287" t="str">
        <f>_xlfn.XLOOKUP($G287, [1]Catalogo!$A$2:$A$2518, [1]Catalogo!$N$2:$N$2518)</f>
        <v>Cameras &amp; Camcorders Accessories</v>
      </c>
      <c r="M287" t="str">
        <f>_xlfn.XLOOKUP($G287, [1]Catalogo!$A$2:$A$2518, [1]Catalogo!$F$2:$F$2518)</f>
        <v>Black</v>
      </c>
      <c r="N287" s="4">
        <f t="shared" si="16"/>
        <v>59.390099999999997</v>
      </c>
      <c r="O287" s="4">
        <f t="shared" si="17"/>
        <v>33.637999999999998</v>
      </c>
      <c r="P287" s="4">
        <f t="shared" si="18"/>
        <v>25.752099999999999</v>
      </c>
      <c r="Q287" s="5">
        <f t="shared" si="19"/>
        <v>0.43360930525457947</v>
      </c>
    </row>
    <row r="288" spans="1:17">
      <c r="A288">
        <v>242901</v>
      </c>
      <c r="B288">
        <v>2</v>
      </c>
      <c r="C288" s="3">
        <v>44433</v>
      </c>
      <c r="D288" s="3">
        <v>44433</v>
      </c>
      <c r="E288">
        <v>253486</v>
      </c>
      <c r="F288">
        <v>74</v>
      </c>
      <c r="G288">
        <v>1674</v>
      </c>
      <c r="H288">
        <v>1</v>
      </c>
      <c r="I288">
        <v>6.2910000000000004</v>
      </c>
      <c r="J288">
        <v>6.2910000000000004</v>
      </c>
      <c r="K288">
        <v>3.2040000000000002</v>
      </c>
      <c r="L288" t="str">
        <f>_xlfn.XLOOKUP($G288, [1]Catalogo!$A$2:$A$2518, [1]Catalogo!$N$2:$N$2518)</f>
        <v>Boxed Games</v>
      </c>
      <c r="M288" t="str">
        <f>_xlfn.XLOOKUP($G288, [1]Catalogo!$A$2:$A$2518, [1]Catalogo!$F$2:$F$2518)</f>
        <v>Red</v>
      </c>
      <c r="N288" s="4">
        <f t="shared" si="16"/>
        <v>6.2910000000000004</v>
      </c>
      <c r="O288" s="4">
        <f t="shared" si="17"/>
        <v>3.2040000000000002</v>
      </c>
      <c r="P288" s="4">
        <f t="shared" si="18"/>
        <v>3.0870000000000002</v>
      </c>
      <c r="Q288" s="5">
        <f t="shared" si="19"/>
        <v>0.49070100143061518</v>
      </c>
    </row>
    <row r="289" spans="1:17">
      <c r="A289">
        <v>242901</v>
      </c>
      <c r="B289">
        <v>3</v>
      </c>
      <c r="C289" s="3">
        <v>44433</v>
      </c>
      <c r="D289" s="3">
        <v>44433</v>
      </c>
      <c r="E289">
        <v>253486</v>
      </c>
      <c r="F289">
        <v>74</v>
      </c>
      <c r="G289">
        <v>1619</v>
      </c>
      <c r="H289">
        <v>1</v>
      </c>
      <c r="I289">
        <v>77.986999999999995</v>
      </c>
      <c r="J289">
        <v>71.748040000000003</v>
      </c>
      <c r="K289">
        <v>35.866999999999997</v>
      </c>
      <c r="L289" t="str">
        <f>_xlfn.XLOOKUP($G289, [1]Catalogo!$A$2:$A$2518, [1]Catalogo!$N$2:$N$2518)</f>
        <v>Movie DVD</v>
      </c>
      <c r="M289" t="str">
        <f>_xlfn.XLOOKUP($G289, [1]Catalogo!$A$2:$A$2518, [1]Catalogo!$F$2:$F$2518)</f>
        <v>Grey</v>
      </c>
      <c r="N289" s="4">
        <f t="shared" si="16"/>
        <v>71.748040000000003</v>
      </c>
      <c r="O289" s="4">
        <f t="shared" si="17"/>
        <v>35.866999999999997</v>
      </c>
      <c r="P289" s="4">
        <f t="shared" si="18"/>
        <v>35.881040000000006</v>
      </c>
      <c r="Q289" s="5">
        <f t="shared" si="19"/>
        <v>0.50009784239402222</v>
      </c>
    </row>
    <row r="290" spans="1:17">
      <c r="A290">
        <v>243000</v>
      </c>
      <c r="B290">
        <v>0</v>
      </c>
      <c r="C290" s="3">
        <v>44434</v>
      </c>
      <c r="D290" s="3">
        <v>44434</v>
      </c>
      <c r="E290">
        <v>1833624</v>
      </c>
      <c r="F290">
        <v>430</v>
      </c>
      <c r="G290">
        <v>66</v>
      </c>
      <c r="H290">
        <v>1</v>
      </c>
      <c r="I290">
        <v>23.120999999999999</v>
      </c>
      <c r="J290">
        <v>23.120999999999999</v>
      </c>
      <c r="K290">
        <v>11.79</v>
      </c>
      <c r="L290" t="str">
        <f>_xlfn.XLOOKUP($G290, [1]Catalogo!$A$2:$A$2518, [1]Catalogo!$N$2:$N$2518)</f>
        <v>Bluetooth Headphones</v>
      </c>
      <c r="M290" t="str">
        <f>_xlfn.XLOOKUP($G290, [1]Catalogo!$A$2:$A$2518, [1]Catalogo!$F$2:$F$2518)</f>
        <v>Blue</v>
      </c>
      <c r="N290" s="4">
        <f t="shared" si="16"/>
        <v>23.120999999999999</v>
      </c>
      <c r="O290" s="4">
        <f t="shared" si="17"/>
        <v>11.79</v>
      </c>
      <c r="P290" s="4">
        <f t="shared" si="18"/>
        <v>11.331</v>
      </c>
      <c r="Q290" s="5">
        <f t="shared" si="19"/>
        <v>0.49007395873880888</v>
      </c>
    </row>
    <row r="291" spans="1:17">
      <c r="A291">
        <v>243001</v>
      </c>
      <c r="B291">
        <v>0</v>
      </c>
      <c r="C291" s="3">
        <v>44434</v>
      </c>
      <c r="D291" s="3">
        <v>44434</v>
      </c>
      <c r="E291">
        <v>1420181</v>
      </c>
      <c r="F291">
        <v>560</v>
      </c>
      <c r="G291">
        <v>1420</v>
      </c>
      <c r="H291">
        <v>3</v>
      </c>
      <c r="I291">
        <v>278.60000000000002</v>
      </c>
      <c r="J291">
        <v>261.88400000000001</v>
      </c>
      <c r="K291">
        <v>128.114</v>
      </c>
      <c r="L291" t="str">
        <f>_xlfn.XLOOKUP($G291, [1]Catalogo!$A$2:$A$2518, [1]Catalogo!$N$2:$N$2518)</f>
        <v xml:space="preserve">Touch Screen Phones </v>
      </c>
      <c r="M291" t="str">
        <f>_xlfn.XLOOKUP($G291, [1]Catalogo!$A$2:$A$2518, [1]Catalogo!$F$2:$F$2518)</f>
        <v>Black</v>
      </c>
      <c r="N291" s="4">
        <f t="shared" si="16"/>
        <v>785.65200000000004</v>
      </c>
      <c r="O291" s="4">
        <f t="shared" si="17"/>
        <v>384.34199999999998</v>
      </c>
      <c r="P291" s="4">
        <f t="shared" si="18"/>
        <v>401.31000000000006</v>
      </c>
      <c r="Q291" s="5">
        <f t="shared" si="19"/>
        <v>0.51079867422217473</v>
      </c>
    </row>
    <row r="292" spans="1:17">
      <c r="A292">
        <v>243001</v>
      </c>
      <c r="B292">
        <v>1</v>
      </c>
      <c r="C292" s="3">
        <v>44434</v>
      </c>
      <c r="D292" s="3">
        <v>44434</v>
      </c>
      <c r="E292">
        <v>1420181</v>
      </c>
      <c r="F292">
        <v>560</v>
      </c>
      <c r="G292">
        <v>1638</v>
      </c>
      <c r="H292">
        <v>2</v>
      </c>
      <c r="I292">
        <v>18.056999999999999</v>
      </c>
      <c r="J292">
        <v>18.056999999999999</v>
      </c>
      <c r="K292">
        <v>8.3070000000000004</v>
      </c>
      <c r="L292" t="str">
        <f>_xlfn.XLOOKUP($G292, [1]Catalogo!$A$2:$A$2518, [1]Catalogo!$N$2:$N$2518)</f>
        <v>Movie DVD</v>
      </c>
      <c r="M292" t="str">
        <f>_xlfn.XLOOKUP($G292, [1]Catalogo!$A$2:$A$2518, [1]Catalogo!$F$2:$F$2518)</f>
        <v>Red</v>
      </c>
      <c r="N292" s="4">
        <f t="shared" si="16"/>
        <v>36.113999999999997</v>
      </c>
      <c r="O292" s="4">
        <f t="shared" si="17"/>
        <v>16.614000000000001</v>
      </c>
      <c r="P292" s="4">
        <f t="shared" si="18"/>
        <v>19.499999999999996</v>
      </c>
      <c r="Q292" s="5">
        <f t="shared" si="19"/>
        <v>0.5399568034557235</v>
      </c>
    </row>
    <row r="293" spans="1:17">
      <c r="A293">
        <v>243001</v>
      </c>
      <c r="B293">
        <v>2</v>
      </c>
      <c r="C293" s="3">
        <v>44434</v>
      </c>
      <c r="D293" s="3">
        <v>44434</v>
      </c>
      <c r="E293">
        <v>1420181</v>
      </c>
      <c r="F293">
        <v>560</v>
      </c>
      <c r="G293">
        <v>514</v>
      </c>
      <c r="H293">
        <v>4</v>
      </c>
      <c r="I293">
        <v>103.5</v>
      </c>
      <c r="J293">
        <v>103.5</v>
      </c>
      <c r="K293">
        <v>34.29</v>
      </c>
      <c r="L293" t="str">
        <f>_xlfn.XLOOKUP($G293, [1]Catalogo!$A$2:$A$2518, [1]Catalogo!$N$2:$N$2518)</f>
        <v>Monitors</v>
      </c>
      <c r="M293" t="str">
        <f>_xlfn.XLOOKUP($G293, [1]Catalogo!$A$2:$A$2518, [1]Catalogo!$F$2:$F$2518)</f>
        <v>White</v>
      </c>
      <c r="N293" s="4">
        <f t="shared" si="16"/>
        <v>414</v>
      </c>
      <c r="O293" s="4">
        <f t="shared" si="17"/>
        <v>137.16</v>
      </c>
      <c r="P293" s="4">
        <f t="shared" si="18"/>
        <v>276.84000000000003</v>
      </c>
      <c r="Q293" s="5">
        <f t="shared" si="19"/>
        <v>0.66869565217391314</v>
      </c>
    </row>
    <row r="294" spans="1:17">
      <c r="A294">
        <v>243100</v>
      </c>
      <c r="B294">
        <v>0</v>
      </c>
      <c r="C294" s="3">
        <v>44435</v>
      </c>
      <c r="D294" s="3">
        <v>44440</v>
      </c>
      <c r="E294">
        <v>1764086</v>
      </c>
      <c r="F294">
        <v>999999</v>
      </c>
      <c r="G294">
        <v>1608</v>
      </c>
      <c r="H294">
        <v>1</v>
      </c>
      <c r="I294">
        <v>142.98699999999999</v>
      </c>
      <c r="J294">
        <v>142.98699999999999</v>
      </c>
      <c r="K294">
        <v>72.903999999999996</v>
      </c>
      <c r="L294" t="str">
        <f>_xlfn.XLOOKUP($G294, [1]Catalogo!$A$2:$A$2518, [1]Catalogo!$N$2:$N$2518)</f>
        <v>Movie DVD</v>
      </c>
      <c r="M294" t="str">
        <f>_xlfn.XLOOKUP($G294, [1]Catalogo!$A$2:$A$2518, [1]Catalogo!$F$2:$F$2518)</f>
        <v>Silver</v>
      </c>
      <c r="N294" s="4">
        <f t="shared" si="16"/>
        <v>142.98699999999999</v>
      </c>
      <c r="O294" s="4">
        <f t="shared" si="17"/>
        <v>72.903999999999996</v>
      </c>
      <c r="P294" s="4">
        <f t="shared" si="18"/>
        <v>70.082999999999998</v>
      </c>
      <c r="Q294" s="5">
        <f t="shared" si="19"/>
        <v>0.4901354668606237</v>
      </c>
    </row>
    <row r="295" spans="1:17">
      <c r="A295">
        <v>243100</v>
      </c>
      <c r="B295">
        <v>1</v>
      </c>
      <c r="C295" s="3">
        <v>44435</v>
      </c>
      <c r="D295" s="3">
        <v>44440</v>
      </c>
      <c r="E295">
        <v>1764086</v>
      </c>
      <c r="F295">
        <v>999999</v>
      </c>
      <c r="G295">
        <v>1465</v>
      </c>
      <c r="H295">
        <v>7</v>
      </c>
      <c r="I295">
        <v>278.60000000000002</v>
      </c>
      <c r="J295">
        <v>242.38200000000001</v>
      </c>
      <c r="K295">
        <v>128.114</v>
      </c>
      <c r="L295" t="str">
        <f>_xlfn.XLOOKUP($G295, [1]Catalogo!$A$2:$A$2518, [1]Catalogo!$N$2:$N$2518)</f>
        <v xml:space="preserve">Touch Screen Phones </v>
      </c>
      <c r="M295" t="str">
        <f>_xlfn.XLOOKUP($G295, [1]Catalogo!$A$2:$A$2518, [1]Catalogo!$F$2:$F$2518)</f>
        <v>Black</v>
      </c>
      <c r="N295" s="4">
        <f t="shared" si="16"/>
        <v>1696.674</v>
      </c>
      <c r="O295" s="4">
        <f t="shared" si="17"/>
        <v>896.798</v>
      </c>
      <c r="P295" s="4">
        <f t="shared" si="18"/>
        <v>799.87599999999998</v>
      </c>
      <c r="Q295" s="5">
        <f t="shared" si="19"/>
        <v>0.47143764801016574</v>
      </c>
    </row>
    <row r="296" spans="1:17">
      <c r="A296">
        <v>243100</v>
      </c>
      <c r="B296">
        <v>2</v>
      </c>
      <c r="C296" s="3">
        <v>44435</v>
      </c>
      <c r="D296" s="3">
        <v>44440</v>
      </c>
      <c r="E296">
        <v>1764086</v>
      </c>
      <c r="F296">
        <v>999999</v>
      </c>
      <c r="G296">
        <v>1631</v>
      </c>
      <c r="H296">
        <v>1</v>
      </c>
      <c r="I296">
        <v>16.457999999999998</v>
      </c>
      <c r="J296">
        <v>16.293420000000001</v>
      </c>
      <c r="K296">
        <v>7.5659999999999998</v>
      </c>
      <c r="L296" t="str">
        <f>_xlfn.XLOOKUP($G296, [1]Catalogo!$A$2:$A$2518, [1]Catalogo!$N$2:$N$2518)</f>
        <v>Movie DVD</v>
      </c>
      <c r="M296" t="str">
        <f>_xlfn.XLOOKUP($G296, [1]Catalogo!$A$2:$A$2518, [1]Catalogo!$F$2:$F$2518)</f>
        <v>Black</v>
      </c>
      <c r="N296" s="4">
        <f t="shared" si="16"/>
        <v>16.293420000000001</v>
      </c>
      <c r="O296" s="4">
        <f t="shared" si="17"/>
        <v>7.5659999999999998</v>
      </c>
      <c r="P296" s="4">
        <f t="shared" si="18"/>
        <v>8.7274200000000022</v>
      </c>
      <c r="Q296" s="5">
        <f t="shared" si="19"/>
        <v>0.5356407678682561</v>
      </c>
    </row>
    <row r="297" spans="1:17">
      <c r="A297">
        <v>243100</v>
      </c>
      <c r="B297">
        <v>3</v>
      </c>
      <c r="C297" s="3">
        <v>44435</v>
      </c>
      <c r="D297" s="3">
        <v>44440</v>
      </c>
      <c r="E297">
        <v>1764086</v>
      </c>
      <c r="F297">
        <v>999999</v>
      </c>
      <c r="G297">
        <v>1674</v>
      </c>
      <c r="H297">
        <v>3</v>
      </c>
      <c r="I297">
        <v>6.2910000000000004</v>
      </c>
      <c r="J297">
        <v>5.7248099999999997</v>
      </c>
      <c r="K297">
        <v>3.2040000000000002</v>
      </c>
      <c r="L297" t="str">
        <f>_xlfn.XLOOKUP($G297, [1]Catalogo!$A$2:$A$2518, [1]Catalogo!$N$2:$N$2518)</f>
        <v>Boxed Games</v>
      </c>
      <c r="M297" t="str">
        <f>_xlfn.XLOOKUP($G297, [1]Catalogo!$A$2:$A$2518, [1]Catalogo!$F$2:$F$2518)</f>
        <v>Red</v>
      </c>
      <c r="N297" s="4">
        <f t="shared" si="16"/>
        <v>17.174430000000001</v>
      </c>
      <c r="O297" s="4">
        <f t="shared" si="17"/>
        <v>9.6120000000000001</v>
      </c>
      <c r="P297" s="4">
        <f t="shared" si="18"/>
        <v>7.5624300000000009</v>
      </c>
      <c r="Q297" s="5">
        <f t="shared" si="19"/>
        <v>0.44033077080287381</v>
      </c>
    </row>
    <row r="298" spans="1:17">
      <c r="A298">
        <v>243100</v>
      </c>
      <c r="B298">
        <v>4</v>
      </c>
      <c r="C298" s="3">
        <v>44435</v>
      </c>
      <c r="D298" s="3">
        <v>44440</v>
      </c>
      <c r="E298">
        <v>1764086</v>
      </c>
      <c r="F298">
        <v>999999</v>
      </c>
      <c r="G298">
        <v>168</v>
      </c>
      <c r="H298">
        <v>1</v>
      </c>
      <c r="I298">
        <v>122.55</v>
      </c>
      <c r="J298">
        <v>106.6185</v>
      </c>
      <c r="K298">
        <v>56.353999999999999</v>
      </c>
      <c r="L298" t="str">
        <f>_xlfn.XLOOKUP($G298, [1]Catalogo!$A$2:$A$2518, [1]Catalogo!$N$2:$N$2518)</f>
        <v>VCD &amp; DVD</v>
      </c>
      <c r="M298" t="str">
        <f>_xlfn.XLOOKUP($G298, [1]Catalogo!$A$2:$A$2518, [1]Catalogo!$F$2:$F$2518)</f>
        <v>Black</v>
      </c>
      <c r="N298" s="4">
        <f t="shared" si="16"/>
        <v>106.6185</v>
      </c>
      <c r="O298" s="4">
        <f t="shared" si="17"/>
        <v>56.353999999999999</v>
      </c>
      <c r="P298" s="4">
        <f t="shared" si="18"/>
        <v>50.264499999999998</v>
      </c>
      <c r="Q298" s="5">
        <f t="shared" si="19"/>
        <v>0.4714425732869999</v>
      </c>
    </row>
    <row r="299" spans="1:17">
      <c r="A299">
        <v>243100</v>
      </c>
      <c r="B299">
        <v>5</v>
      </c>
      <c r="C299" s="3">
        <v>44435</v>
      </c>
      <c r="D299" s="3">
        <v>44440</v>
      </c>
      <c r="E299">
        <v>1764086</v>
      </c>
      <c r="F299">
        <v>999999</v>
      </c>
      <c r="G299">
        <v>1765</v>
      </c>
      <c r="H299">
        <v>1</v>
      </c>
      <c r="I299">
        <v>538.91999999999996</v>
      </c>
      <c r="J299">
        <v>538.91999999999996</v>
      </c>
      <c r="K299">
        <v>178.55099999999999</v>
      </c>
      <c r="L299" t="str">
        <f>_xlfn.XLOOKUP($G299, [1]Catalogo!$A$2:$A$2518, [1]Catalogo!$N$2:$N$2518)</f>
        <v>Download Games</v>
      </c>
      <c r="M299" t="str">
        <f>_xlfn.XLOOKUP($G299, [1]Catalogo!$A$2:$A$2518, [1]Catalogo!$F$2:$F$2518)</f>
        <v>Blue</v>
      </c>
      <c r="N299" s="4">
        <f t="shared" si="16"/>
        <v>538.91999999999996</v>
      </c>
      <c r="O299" s="4">
        <f t="shared" si="17"/>
        <v>178.55099999999999</v>
      </c>
      <c r="P299" s="4">
        <f t="shared" si="18"/>
        <v>360.36899999999997</v>
      </c>
      <c r="Q299" s="5">
        <f t="shared" si="19"/>
        <v>0.66868737474949902</v>
      </c>
    </row>
    <row r="300" spans="1:17">
      <c r="A300">
        <v>243200</v>
      </c>
      <c r="B300">
        <v>0</v>
      </c>
      <c r="C300" s="3">
        <v>44436</v>
      </c>
      <c r="D300" s="3">
        <v>44437</v>
      </c>
      <c r="E300">
        <v>576773</v>
      </c>
      <c r="F300">
        <v>999999</v>
      </c>
      <c r="G300">
        <v>2153</v>
      </c>
      <c r="H300">
        <v>4</v>
      </c>
      <c r="I300">
        <v>671.39099999999996</v>
      </c>
      <c r="J300">
        <v>671.39099999999996</v>
      </c>
      <c r="K300">
        <v>308.745</v>
      </c>
      <c r="L300" t="str">
        <f>_xlfn.XLOOKUP($G300, [1]Catalogo!$A$2:$A$2518, [1]Catalogo!$N$2:$N$2518)</f>
        <v>Coffee Machines</v>
      </c>
      <c r="M300" t="str">
        <f>_xlfn.XLOOKUP($G300, [1]Catalogo!$A$2:$A$2518, [1]Catalogo!$F$2:$F$2518)</f>
        <v>White</v>
      </c>
      <c r="N300" s="4">
        <f t="shared" si="16"/>
        <v>2685.5639999999999</v>
      </c>
      <c r="O300" s="4">
        <f t="shared" si="17"/>
        <v>1234.98</v>
      </c>
      <c r="P300" s="4">
        <f t="shared" si="18"/>
        <v>1450.5839999999998</v>
      </c>
      <c r="Q300" s="5">
        <f t="shared" si="19"/>
        <v>0.54014128875722189</v>
      </c>
    </row>
    <row r="301" spans="1:17">
      <c r="A301">
        <v>243201</v>
      </c>
      <c r="B301">
        <v>0</v>
      </c>
      <c r="C301" s="3">
        <v>44436</v>
      </c>
      <c r="D301" s="3">
        <v>44436</v>
      </c>
      <c r="E301">
        <v>361272</v>
      </c>
      <c r="F301">
        <v>80</v>
      </c>
      <c r="G301">
        <v>2052</v>
      </c>
      <c r="H301">
        <v>7</v>
      </c>
      <c r="I301">
        <v>125.991</v>
      </c>
      <c r="J301">
        <v>112.13199</v>
      </c>
      <c r="K301">
        <v>64.233000000000004</v>
      </c>
      <c r="L301" t="str">
        <f>_xlfn.XLOOKUP($G301, [1]Catalogo!$A$2:$A$2518, [1]Catalogo!$N$2:$N$2518)</f>
        <v>Microwaves</v>
      </c>
      <c r="M301" t="str">
        <f>_xlfn.XLOOKUP($G301, [1]Catalogo!$A$2:$A$2518, [1]Catalogo!$F$2:$F$2518)</f>
        <v>Blue</v>
      </c>
      <c r="N301" s="4">
        <f t="shared" si="16"/>
        <v>784.92393000000004</v>
      </c>
      <c r="O301" s="4">
        <f t="shared" si="17"/>
        <v>449.63100000000003</v>
      </c>
      <c r="P301" s="4">
        <f t="shared" si="18"/>
        <v>335.29293000000001</v>
      </c>
      <c r="Q301" s="5">
        <f t="shared" si="19"/>
        <v>0.42716614589645646</v>
      </c>
    </row>
    <row r="302" spans="1:17">
      <c r="A302">
        <v>243202</v>
      </c>
      <c r="B302">
        <v>0</v>
      </c>
      <c r="C302" s="3">
        <v>44436</v>
      </c>
      <c r="D302" s="3">
        <v>44436</v>
      </c>
      <c r="E302">
        <v>646570</v>
      </c>
      <c r="F302">
        <v>120</v>
      </c>
      <c r="G302">
        <v>1453</v>
      </c>
      <c r="H302">
        <v>2</v>
      </c>
      <c r="I302">
        <v>361.2</v>
      </c>
      <c r="J302">
        <v>361.2</v>
      </c>
      <c r="K302">
        <v>166.11</v>
      </c>
      <c r="L302" t="str">
        <f>_xlfn.XLOOKUP($G302, [1]Catalogo!$A$2:$A$2518, [1]Catalogo!$N$2:$N$2518)</f>
        <v xml:space="preserve">Touch Screen Phones </v>
      </c>
      <c r="M302" t="str">
        <f>_xlfn.XLOOKUP($G302, [1]Catalogo!$A$2:$A$2518, [1]Catalogo!$F$2:$F$2518)</f>
        <v>Gold</v>
      </c>
      <c r="N302" s="4">
        <f t="shared" si="16"/>
        <v>722.4</v>
      </c>
      <c r="O302" s="4">
        <f t="shared" si="17"/>
        <v>332.22</v>
      </c>
      <c r="P302" s="4">
        <f t="shared" si="18"/>
        <v>390.17999999999995</v>
      </c>
      <c r="Q302" s="5">
        <f t="shared" si="19"/>
        <v>0.54011627906976734</v>
      </c>
    </row>
    <row r="303" spans="1:17">
      <c r="A303">
        <v>243400</v>
      </c>
      <c r="B303">
        <v>0</v>
      </c>
      <c r="C303" s="3">
        <v>44438</v>
      </c>
      <c r="D303" s="3">
        <v>44438</v>
      </c>
      <c r="E303">
        <v>1732511</v>
      </c>
      <c r="F303">
        <v>660</v>
      </c>
      <c r="G303">
        <v>459</v>
      </c>
      <c r="H303">
        <v>2</v>
      </c>
      <c r="I303">
        <v>404.85</v>
      </c>
      <c r="J303">
        <v>368.4135</v>
      </c>
      <c r="K303">
        <v>206.4</v>
      </c>
      <c r="L303" t="str">
        <f>_xlfn.XLOOKUP($G303, [1]Catalogo!$A$2:$A$2518, [1]Catalogo!$N$2:$N$2518)</f>
        <v>Desktops</v>
      </c>
      <c r="M303" t="str">
        <f>_xlfn.XLOOKUP($G303, [1]Catalogo!$A$2:$A$2518, [1]Catalogo!$F$2:$F$2518)</f>
        <v>White</v>
      </c>
      <c r="N303" s="4">
        <f t="shared" si="16"/>
        <v>736.827</v>
      </c>
      <c r="O303" s="4">
        <f t="shared" si="17"/>
        <v>412.8</v>
      </c>
      <c r="P303" s="4">
        <f t="shared" si="18"/>
        <v>324.02699999999999</v>
      </c>
      <c r="Q303" s="5">
        <f t="shared" si="19"/>
        <v>0.43975994365027338</v>
      </c>
    </row>
    <row r="304" spans="1:17">
      <c r="A304">
        <v>243500</v>
      </c>
      <c r="B304">
        <v>0</v>
      </c>
      <c r="C304" s="3">
        <v>44439</v>
      </c>
      <c r="D304" s="3">
        <v>44442</v>
      </c>
      <c r="E304">
        <v>969429</v>
      </c>
      <c r="F304">
        <v>999999</v>
      </c>
      <c r="G304">
        <v>1477</v>
      </c>
      <c r="H304">
        <v>1</v>
      </c>
      <c r="I304">
        <v>373.8</v>
      </c>
      <c r="J304">
        <v>328.94400000000002</v>
      </c>
      <c r="K304">
        <v>171.892</v>
      </c>
      <c r="L304" t="str">
        <f>_xlfn.XLOOKUP($G304, [1]Catalogo!$A$2:$A$2518, [1]Catalogo!$N$2:$N$2518)</f>
        <v xml:space="preserve">Smart phones &amp; PDAs </v>
      </c>
      <c r="M304" t="str">
        <f>_xlfn.XLOOKUP($G304, [1]Catalogo!$A$2:$A$2518, [1]Catalogo!$F$2:$F$2518)</f>
        <v>Black</v>
      </c>
      <c r="N304" s="4">
        <f t="shared" si="16"/>
        <v>328.94400000000002</v>
      </c>
      <c r="O304" s="4">
        <f t="shared" si="17"/>
        <v>171.892</v>
      </c>
      <c r="P304" s="4">
        <f t="shared" si="18"/>
        <v>157.05200000000002</v>
      </c>
      <c r="Q304" s="5">
        <f t="shared" si="19"/>
        <v>0.47744296901600275</v>
      </c>
    </row>
    <row r="305" spans="1:17">
      <c r="A305">
        <v>243500</v>
      </c>
      <c r="B305">
        <v>1</v>
      </c>
      <c r="C305" s="3">
        <v>44439</v>
      </c>
      <c r="D305" s="3">
        <v>44442</v>
      </c>
      <c r="E305">
        <v>969429</v>
      </c>
      <c r="F305">
        <v>999999</v>
      </c>
      <c r="G305">
        <v>514</v>
      </c>
      <c r="H305">
        <v>2</v>
      </c>
      <c r="I305">
        <v>103.5</v>
      </c>
      <c r="J305">
        <v>96.254999999999995</v>
      </c>
      <c r="K305">
        <v>34.29</v>
      </c>
      <c r="L305" t="str">
        <f>_xlfn.XLOOKUP($G305, [1]Catalogo!$A$2:$A$2518, [1]Catalogo!$N$2:$N$2518)</f>
        <v>Monitors</v>
      </c>
      <c r="M305" t="str">
        <f>_xlfn.XLOOKUP($G305, [1]Catalogo!$A$2:$A$2518, [1]Catalogo!$F$2:$F$2518)</f>
        <v>White</v>
      </c>
      <c r="N305" s="4">
        <f t="shared" si="16"/>
        <v>192.51</v>
      </c>
      <c r="O305" s="4">
        <f t="shared" si="17"/>
        <v>68.58</v>
      </c>
      <c r="P305" s="4">
        <f t="shared" si="18"/>
        <v>123.92999999999999</v>
      </c>
      <c r="Q305" s="5">
        <f t="shared" si="19"/>
        <v>0.64375876577840108</v>
      </c>
    </row>
    <row r="306" spans="1:17">
      <c r="A306">
        <v>243600</v>
      </c>
      <c r="B306">
        <v>0</v>
      </c>
      <c r="C306" s="3">
        <v>44440</v>
      </c>
      <c r="D306" s="3">
        <v>44440</v>
      </c>
      <c r="E306">
        <v>155204</v>
      </c>
      <c r="F306">
        <v>50</v>
      </c>
      <c r="G306">
        <v>76</v>
      </c>
      <c r="H306">
        <v>2</v>
      </c>
      <c r="I306">
        <v>34.155000000000001</v>
      </c>
      <c r="J306">
        <v>30.0564</v>
      </c>
      <c r="K306">
        <v>15.705</v>
      </c>
      <c r="L306" t="str">
        <f>_xlfn.XLOOKUP($G306, [1]Catalogo!$A$2:$A$2518, [1]Catalogo!$N$2:$N$2518)</f>
        <v>Bluetooth Headphones</v>
      </c>
      <c r="M306" t="str">
        <f>_xlfn.XLOOKUP($G306, [1]Catalogo!$A$2:$A$2518, [1]Catalogo!$F$2:$F$2518)</f>
        <v>Red</v>
      </c>
      <c r="N306" s="4">
        <f t="shared" si="16"/>
        <v>60.1128</v>
      </c>
      <c r="O306" s="4">
        <f t="shared" si="17"/>
        <v>31.41</v>
      </c>
      <c r="P306" s="4">
        <f t="shared" si="18"/>
        <v>28.7028</v>
      </c>
      <c r="Q306" s="5">
        <f t="shared" si="19"/>
        <v>0.47748233321355849</v>
      </c>
    </row>
    <row r="307" spans="1:17">
      <c r="A307">
        <v>243600</v>
      </c>
      <c r="B307">
        <v>1</v>
      </c>
      <c r="C307" s="3">
        <v>44440</v>
      </c>
      <c r="D307" s="3">
        <v>44440</v>
      </c>
      <c r="E307">
        <v>155204</v>
      </c>
      <c r="F307">
        <v>50</v>
      </c>
      <c r="G307">
        <v>772</v>
      </c>
      <c r="H307">
        <v>1</v>
      </c>
      <c r="I307">
        <v>17.850000000000001</v>
      </c>
      <c r="J307">
        <v>15.529500000000001</v>
      </c>
      <c r="K307">
        <v>9.1050000000000004</v>
      </c>
      <c r="L307" t="str">
        <f>_xlfn.XLOOKUP($G307, [1]Catalogo!$A$2:$A$2518, [1]Catalogo!$N$2:$N$2518)</f>
        <v>Computers Accessories</v>
      </c>
      <c r="M307" t="str">
        <f>_xlfn.XLOOKUP($G307, [1]Catalogo!$A$2:$A$2518, [1]Catalogo!$F$2:$F$2518)</f>
        <v>Black</v>
      </c>
      <c r="N307" s="4">
        <f t="shared" si="16"/>
        <v>15.529500000000001</v>
      </c>
      <c r="O307" s="4">
        <f t="shared" si="17"/>
        <v>9.1050000000000004</v>
      </c>
      <c r="P307" s="4">
        <f t="shared" si="18"/>
        <v>6.4245000000000001</v>
      </c>
      <c r="Q307" s="5">
        <f t="shared" si="19"/>
        <v>0.41369651308799382</v>
      </c>
    </row>
    <row r="308" spans="1:17">
      <c r="A308">
        <v>243600</v>
      </c>
      <c r="B308">
        <v>2</v>
      </c>
      <c r="C308" s="3">
        <v>44440</v>
      </c>
      <c r="D308" s="3">
        <v>44440</v>
      </c>
      <c r="E308">
        <v>155204</v>
      </c>
      <c r="F308">
        <v>50</v>
      </c>
      <c r="G308">
        <v>1624</v>
      </c>
      <c r="H308">
        <v>1</v>
      </c>
      <c r="I308">
        <v>284.7</v>
      </c>
      <c r="J308">
        <v>284.7</v>
      </c>
      <c r="K308">
        <v>94.328000000000003</v>
      </c>
      <c r="L308" t="str">
        <f>_xlfn.XLOOKUP($G308, [1]Catalogo!$A$2:$A$2518, [1]Catalogo!$N$2:$N$2518)</f>
        <v>Movie DVD</v>
      </c>
      <c r="M308" t="str">
        <f>_xlfn.XLOOKUP($G308, [1]Catalogo!$A$2:$A$2518, [1]Catalogo!$F$2:$F$2518)</f>
        <v>White</v>
      </c>
      <c r="N308" s="4">
        <f t="shared" si="16"/>
        <v>284.7</v>
      </c>
      <c r="O308" s="4">
        <f t="shared" si="17"/>
        <v>94.328000000000003</v>
      </c>
      <c r="P308" s="4">
        <f t="shared" si="18"/>
        <v>190.37199999999999</v>
      </c>
      <c r="Q308" s="5">
        <f t="shared" si="19"/>
        <v>0.668675799086758</v>
      </c>
    </row>
    <row r="309" spans="1:17">
      <c r="A309">
        <v>243600</v>
      </c>
      <c r="B309">
        <v>3</v>
      </c>
      <c r="C309" s="3">
        <v>44440</v>
      </c>
      <c r="D309" s="3">
        <v>44440</v>
      </c>
      <c r="E309">
        <v>155204</v>
      </c>
      <c r="F309">
        <v>50</v>
      </c>
      <c r="G309">
        <v>430</v>
      </c>
      <c r="H309">
        <v>4</v>
      </c>
      <c r="I309">
        <v>404.92500000000001</v>
      </c>
      <c r="J309">
        <v>372.53100000000001</v>
      </c>
      <c r="K309">
        <v>206.44499999999999</v>
      </c>
      <c r="L309" t="str">
        <f>_xlfn.XLOOKUP($G309, [1]Catalogo!$A$2:$A$2518, [1]Catalogo!$N$2:$N$2518)</f>
        <v>Desktops</v>
      </c>
      <c r="M309" t="str">
        <f>_xlfn.XLOOKUP($G309, [1]Catalogo!$A$2:$A$2518, [1]Catalogo!$F$2:$F$2518)</f>
        <v>Brown</v>
      </c>
      <c r="N309" s="4">
        <f t="shared" si="16"/>
        <v>1490.124</v>
      </c>
      <c r="O309" s="4">
        <f t="shared" si="17"/>
        <v>825.78</v>
      </c>
      <c r="P309" s="4">
        <f t="shared" si="18"/>
        <v>664.34400000000005</v>
      </c>
      <c r="Q309" s="5">
        <f t="shared" si="19"/>
        <v>0.44583135363231519</v>
      </c>
    </row>
    <row r="310" spans="1:17">
      <c r="A310">
        <v>243601</v>
      </c>
      <c r="B310">
        <v>0</v>
      </c>
      <c r="C310" s="3">
        <v>44440</v>
      </c>
      <c r="D310" s="3">
        <v>44445</v>
      </c>
      <c r="E310">
        <v>1129816</v>
      </c>
      <c r="F310">
        <v>999999</v>
      </c>
      <c r="G310">
        <v>486</v>
      </c>
      <c r="H310">
        <v>2</v>
      </c>
      <c r="I310">
        <v>103.5</v>
      </c>
      <c r="J310">
        <v>103.5</v>
      </c>
      <c r="K310">
        <v>52.77</v>
      </c>
      <c r="L310" t="str">
        <f>_xlfn.XLOOKUP($G310, [1]Catalogo!$A$2:$A$2518, [1]Catalogo!$N$2:$N$2518)</f>
        <v>Monitors</v>
      </c>
      <c r="M310" t="str">
        <f>_xlfn.XLOOKUP($G310, [1]Catalogo!$A$2:$A$2518, [1]Catalogo!$F$2:$F$2518)</f>
        <v>White</v>
      </c>
      <c r="N310" s="4">
        <f t="shared" si="16"/>
        <v>207</v>
      </c>
      <c r="O310" s="4">
        <f t="shared" si="17"/>
        <v>105.54</v>
      </c>
      <c r="P310" s="4">
        <f t="shared" si="18"/>
        <v>101.46</v>
      </c>
      <c r="Q310" s="5">
        <f t="shared" si="19"/>
        <v>0.49014492753623184</v>
      </c>
    </row>
    <row r="311" spans="1:17">
      <c r="A311">
        <v>243601</v>
      </c>
      <c r="B311">
        <v>1</v>
      </c>
      <c r="C311" s="3">
        <v>44440</v>
      </c>
      <c r="D311" s="3">
        <v>44445</v>
      </c>
      <c r="E311">
        <v>1129816</v>
      </c>
      <c r="F311">
        <v>999999</v>
      </c>
      <c r="G311">
        <v>460</v>
      </c>
      <c r="H311">
        <v>3</v>
      </c>
      <c r="I311">
        <v>449.85</v>
      </c>
      <c r="J311">
        <v>449.85</v>
      </c>
      <c r="K311">
        <v>229.35</v>
      </c>
      <c r="L311" t="str">
        <f>_xlfn.XLOOKUP($G311, [1]Catalogo!$A$2:$A$2518, [1]Catalogo!$N$2:$N$2518)</f>
        <v>Desktops</v>
      </c>
      <c r="M311" t="str">
        <f>_xlfn.XLOOKUP($G311, [1]Catalogo!$A$2:$A$2518, [1]Catalogo!$F$2:$F$2518)</f>
        <v>White</v>
      </c>
      <c r="N311" s="4">
        <f t="shared" si="16"/>
        <v>1349.5500000000002</v>
      </c>
      <c r="O311" s="4">
        <f t="shared" si="17"/>
        <v>688.05</v>
      </c>
      <c r="P311" s="4">
        <f t="shared" si="18"/>
        <v>661.50000000000023</v>
      </c>
      <c r="Q311" s="5">
        <f t="shared" si="19"/>
        <v>0.4901633877959321</v>
      </c>
    </row>
    <row r="312" spans="1:17">
      <c r="A312">
        <v>243601</v>
      </c>
      <c r="B312">
        <v>2</v>
      </c>
      <c r="C312" s="3">
        <v>44440</v>
      </c>
      <c r="D312" s="3">
        <v>44445</v>
      </c>
      <c r="E312">
        <v>1129816</v>
      </c>
      <c r="F312">
        <v>999999</v>
      </c>
      <c r="G312">
        <v>217</v>
      </c>
      <c r="H312">
        <v>2</v>
      </c>
      <c r="I312">
        <v>664.05</v>
      </c>
      <c r="J312">
        <v>577.72349999999994</v>
      </c>
      <c r="K312">
        <v>305.36799999999999</v>
      </c>
      <c r="L312" t="str">
        <f>_xlfn.XLOOKUP($G312, [1]Catalogo!$A$2:$A$2518, [1]Catalogo!$N$2:$N$2518)</f>
        <v>Home Theater System</v>
      </c>
      <c r="M312" t="str">
        <f>_xlfn.XLOOKUP($G312, [1]Catalogo!$A$2:$A$2518, [1]Catalogo!$F$2:$F$2518)</f>
        <v>Silver</v>
      </c>
      <c r="N312" s="4">
        <f t="shared" si="16"/>
        <v>1155.4469999999999</v>
      </c>
      <c r="O312" s="4">
        <f t="shared" si="17"/>
        <v>610.73599999999999</v>
      </c>
      <c r="P312" s="4">
        <f t="shared" si="18"/>
        <v>544.7109999999999</v>
      </c>
      <c r="Q312" s="5">
        <f t="shared" si="19"/>
        <v>0.47142880634074946</v>
      </c>
    </row>
    <row r="313" spans="1:17">
      <c r="A313">
        <v>243700</v>
      </c>
      <c r="B313">
        <v>0</v>
      </c>
      <c r="C313" s="3">
        <v>44441</v>
      </c>
      <c r="D313" s="3">
        <v>44441</v>
      </c>
      <c r="E313">
        <v>1233391</v>
      </c>
      <c r="F313">
        <v>530</v>
      </c>
      <c r="G313">
        <v>1623</v>
      </c>
      <c r="H313">
        <v>1</v>
      </c>
      <c r="I313">
        <v>284.7</v>
      </c>
      <c r="J313">
        <v>256.23</v>
      </c>
      <c r="K313">
        <v>94.328000000000003</v>
      </c>
      <c r="L313" t="str">
        <f>_xlfn.XLOOKUP($G313, [1]Catalogo!$A$2:$A$2518, [1]Catalogo!$N$2:$N$2518)</f>
        <v>Movie DVD</v>
      </c>
      <c r="M313" t="str">
        <f>_xlfn.XLOOKUP($G313, [1]Catalogo!$A$2:$A$2518, [1]Catalogo!$F$2:$F$2518)</f>
        <v>Silver</v>
      </c>
      <c r="N313" s="4">
        <f t="shared" si="16"/>
        <v>256.23</v>
      </c>
      <c r="O313" s="4">
        <f t="shared" si="17"/>
        <v>94.328000000000003</v>
      </c>
      <c r="P313" s="4">
        <f t="shared" si="18"/>
        <v>161.90200000000002</v>
      </c>
      <c r="Q313" s="5">
        <f t="shared" si="19"/>
        <v>0.63186199898528672</v>
      </c>
    </row>
    <row r="314" spans="1:17">
      <c r="A314">
        <v>243701</v>
      </c>
      <c r="B314">
        <v>0</v>
      </c>
      <c r="C314" s="3">
        <v>44441</v>
      </c>
      <c r="D314" s="3">
        <v>44445</v>
      </c>
      <c r="E314">
        <v>1640950</v>
      </c>
      <c r="F314">
        <v>999999</v>
      </c>
      <c r="G314">
        <v>1690</v>
      </c>
      <c r="H314">
        <v>1</v>
      </c>
      <c r="I314">
        <v>15.291</v>
      </c>
      <c r="J314">
        <v>13.150259999999999</v>
      </c>
      <c r="K314">
        <v>5.0670000000000002</v>
      </c>
      <c r="L314" t="str">
        <f>_xlfn.XLOOKUP($G314, [1]Catalogo!$A$2:$A$2518, [1]Catalogo!$N$2:$N$2518)</f>
        <v>Boxed Games</v>
      </c>
      <c r="M314" t="str">
        <f>_xlfn.XLOOKUP($G314, [1]Catalogo!$A$2:$A$2518, [1]Catalogo!$F$2:$F$2518)</f>
        <v>Yellow</v>
      </c>
      <c r="N314" s="4">
        <f t="shared" si="16"/>
        <v>13.150259999999999</v>
      </c>
      <c r="O314" s="4">
        <f t="shared" si="17"/>
        <v>5.0670000000000002</v>
      </c>
      <c r="P314" s="4">
        <f t="shared" si="18"/>
        <v>8.0832599999999992</v>
      </c>
      <c r="Q314" s="5">
        <f t="shared" si="19"/>
        <v>0.61468442449046634</v>
      </c>
    </row>
    <row r="315" spans="1:17">
      <c r="A315">
        <v>243701</v>
      </c>
      <c r="B315">
        <v>1</v>
      </c>
      <c r="C315" s="3">
        <v>44441</v>
      </c>
      <c r="D315" s="3">
        <v>44445</v>
      </c>
      <c r="E315">
        <v>1640950</v>
      </c>
      <c r="F315">
        <v>999999</v>
      </c>
      <c r="G315">
        <v>1632</v>
      </c>
      <c r="H315">
        <v>1</v>
      </c>
      <c r="I315">
        <v>23.387</v>
      </c>
      <c r="J315">
        <v>20.580559999999998</v>
      </c>
      <c r="K315">
        <v>10.750999999999999</v>
      </c>
      <c r="L315" t="str">
        <f>_xlfn.XLOOKUP($G315, [1]Catalogo!$A$2:$A$2518, [1]Catalogo!$N$2:$N$2518)</f>
        <v>Movie DVD</v>
      </c>
      <c r="M315" t="str">
        <f>_xlfn.XLOOKUP($G315, [1]Catalogo!$A$2:$A$2518, [1]Catalogo!$F$2:$F$2518)</f>
        <v>Silver</v>
      </c>
      <c r="N315" s="4">
        <f t="shared" si="16"/>
        <v>20.580559999999998</v>
      </c>
      <c r="O315" s="4">
        <f t="shared" si="17"/>
        <v>10.750999999999999</v>
      </c>
      <c r="P315" s="4">
        <f t="shared" si="18"/>
        <v>9.829559999999999</v>
      </c>
      <c r="Q315" s="5">
        <f t="shared" si="19"/>
        <v>0.47761382586285311</v>
      </c>
    </row>
    <row r="316" spans="1:17">
      <c r="A316">
        <v>243701</v>
      </c>
      <c r="B316">
        <v>2</v>
      </c>
      <c r="C316" s="3">
        <v>44441</v>
      </c>
      <c r="D316" s="3">
        <v>44445</v>
      </c>
      <c r="E316">
        <v>1640950</v>
      </c>
      <c r="F316">
        <v>999999</v>
      </c>
      <c r="G316">
        <v>454</v>
      </c>
      <c r="H316">
        <v>1</v>
      </c>
      <c r="I316">
        <v>404.85</v>
      </c>
      <c r="J316">
        <v>376.51049999999998</v>
      </c>
      <c r="K316">
        <v>206.4</v>
      </c>
      <c r="L316" t="str">
        <f>_xlfn.XLOOKUP($G316, [1]Catalogo!$A$2:$A$2518, [1]Catalogo!$N$2:$N$2518)</f>
        <v>Desktops</v>
      </c>
      <c r="M316" t="str">
        <f>_xlfn.XLOOKUP($G316, [1]Catalogo!$A$2:$A$2518, [1]Catalogo!$F$2:$F$2518)</f>
        <v>Brown</v>
      </c>
      <c r="N316" s="4">
        <f t="shared" si="16"/>
        <v>376.51049999999998</v>
      </c>
      <c r="O316" s="4">
        <f t="shared" si="17"/>
        <v>206.4</v>
      </c>
      <c r="P316" s="4">
        <f t="shared" si="18"/>
        <v>170.11049999999997</v>
      </c>
      <c r="Q316" s="5">
        <f t="shared" si="19"/>
        <v>0.45180811690510619</v>
      </c>
    </row>
    <row r="317" spans="1:17">
      <c r="A317">
        <v>243702</v>
      </c>
      <c r="B317">
        <v>0</v>
      </c>
      <c r="C317" s="3">
        <v>44441</v>
      </c>
      <c r="D317" s="3">
        <v>44441</v>
      </c>
      <c r="E317">
        <v>1626718</v>
      </c>
      <c r="F317">
        <v>450</v>
      </c>
      <c r="G317">
        <v>1469</v>
      </c>
      <c r="H317">
        <v>6</v>
      </c>
      <c r="I317">
        <v>280</v>
      </c>
      <c r="J317">
        <v>280</v>
      </c>
      <c r="K317">
        <v>128.75800000000001</v>
      </c>
      <c r="L317" t="str">
        <f>_xlfn.XLOOKUP($G317, [1]Catalogo!$A$2:$A$2518, [1]Catalogo!$N$2:$N$2518)</f>
        <v xml:space="preserve">Touch Screen Phones </v>
      </c>
      <c r="M317" t="str">
        <f>_xlfn.XLOOKUP($G317, [1]Catalogo!$A$2:$A$2518, [1]Catalogo!$F$2:$F$2518)</f>
        <v>Black</v>
      </c>
      <c r="N317" s="4">
        <f t="shared" si="16"/>
        <v>1680</v>
      </c>
      <c r="O317" s="4">
        <f t="shared" si="17"/>
        <v>772.548</v>
      </c>
      <c r="P317" s="4">
        <f t="shared" si="18"/>
        <v>907.452</v>
      </c>
      <c r="Q317" s="5">
        <f t="shared" si="19"/>
        <v>0.54015000000000002</v>
      </c>
    </row>
    <row r="318" spans="1:17">
      <c r="A318">
        <v>243702</v>
      </c>
      <c r="B318">
        <v>1</v>
      </c>
      <c r="C318" s="3">
        <v>44441</v>
      </c>
      <c r="D318" s="3">
        <v>44441</v>
      </c>
      <c r="E318">
        <v>1626718</v>
      </c>
      <c r="F318">
        <v>450</v>
      </c>
      <c r="G318">
        <v>1974</v>
      </c>
      <c r="H318">
        <v>2</v>
      </c>
      <c r="I318">
        <v>116.991</v>
      </c>
      <c r="J318">
        <v>104.12199</v>
      </c>
      <c r="K318">
        <v>59.643000000000001</v>
      </c>
      <c r="L318" t="str">
        <f>_xlfn.XLOOKUP($G318, [1]Catalogo!$A$2:$A$2518, [1]Catalogo!$N$2:$N$2518)</f>
        <v>Refrigerators</v>
      </c>
      <c r="M318" t="str">
        <f>_xlfn.XLOOKUP($G318, [1]Catalogo!$A$2:$A$2518, [1]Catalogo!$F$2:$F$2518)</f>
        <v>Grey</v>
      </c>
      <c r="N318" s="4">
        <f t="shared" si="16"/>
        <v>208.24397999999999</v>
      </c>
      <c r="O318" s="4">
        <f t="shared" si="17"/>
        <v>119.286</v>
      </c>
      <c r="P318" s="4">
        <f t="shared" si="18"/>
        <v>88.957979999999992</v>
      </c>
      <c r="Q318" s="5">
        <f t="shared" si="19"/>
        <v>0.42718152044539293</v>
      </c>
    </row>
    <row r="319" spans="1:17">
      <c r="A319">
        <v>243702</v>
      </c>
      <c r="B319">
        <v>2</v>
      </c>
      <c r="C319" s="3">
        <v>44441</v>
      </c>
      <c r="D319" s="3">
        <v>44441</v>
      </c>
      <c r="E319">
        <v>1626718</v>
      </c>
      <c r="F319">
        <v>450</v>
      </c>
      <c r="G319">
        <v>1084</v>
      </c>
      <c r="H319">
        <v>6</v>
      </c>
      <c r="I319">
        <v>710.6</v>
      </c>
      <c r="J319">
        <v>710.6</v>
      </c>
      <c r="K319">
        <v>235.43299999999999</v>
      </c>
      <c r="L319" t="str">
        <f>_xlfn.XLOOKUP($G319, [1]Catalogo!$A$2:$A$2518, [1]Catalogo!$N$2:$N$2518)</f>
        <v>Digital SLR Cameras</v>
      </c>
      <c r="M319" t="str">
        <f>_xlfn.XLOOKUP($G319, [1]Catalogo!$A$2:$A$2518, [1]Catalogo!$F$2:$F$2518)</f>
        <v>Grey</v>
      </c>
      <c r="N319" s="4">
        <f t="shared" si="16"/>
        <v>4263.6000000000004</v>
      </c>
      <c r="O319" s="4">
        <f t="shared" si="17"/>
        <v>1412.598</v>
      </c>
      <c r="P319" s="4">
        <f t="shared" si="18"/>
        <v>2851.0020000000004</v>
      </c>
      <c r="Q319" s="5">
        <f t="shared" si="19"/>
        <v>0.66868421052631588</v>
      </c>
    </row>
    <row r="320" spans="1:17">
      <c r="A320">
        <v>243800</v>
      </c>
      <c r="B320">
        <v>0</v>
      </c>
      <c r="C320" s="3">
        <v>44442</v>
      </c>
      <c r="D320" s="3">
        <v>44443</v>
      </c>
      <c r="E320">
        <v>817954</v>
      </c>
      <c r="F320">
        <v>999999</v>
      </c>
      <c r="G320">
        <v>113</v>
      </c>
      <c r="H320">
        <v>7</v>
      </c>
      <c r="I320">
        <v>224.99100000000001</v>
      </c>
      <c r="J320">
        <v>220.49118000000001</v>
      </c>
      <c r="K320">
        <v>74.546999999999997</v>
      </c>
      <c r="L320" t="str">
        <f>_xlfn.XLOOKUP($G320, [1]Catalogo!$A$2:$A$2518, [1]Catalogo!$N$2:$N$2518)</f>
        <v>Bluetooth Headphones</v>
      </c>
      <c r="M320" t="str">
        <f>_xlfn.XLOOKUP($G320, [1]Catalogo!$A$2:$A$2518, [1]Catalogo!$F$2:$F$2518)</f>
        <v>White</v>
      </c>
      <c r="N320" s="4">
        <f t="shared" si="16"/>
        <v>1543.4382600000001</v>
      </c>
      <c r="O320" s="4">
        <f t="shared" si="17"/>
        <v>521.82899999999995</v>
      </c>
      <c r="P320" s="4">
        <f t="shared" si="18"/>
        <v>1021.6092600000002</v>
      </c>
      <c r="Q320" s="5">
        <f t="shared" si="19"/>
        <v>0.66190484354068047</v>
      </c>
    </row>
    <row r="321" spans="1:17">
      <c r="A321">
        <v>243800</v>
      </c>
      <c r="B321">
        <v>1</v>
      </c>
      <c r="C321" s="3">
        <v>44442</v>
      </c>
      <c r="D321" s="3">
        <v>44443</v>
      </c>
      <c r="E321">
        <v>817954</v>
      </c>
      <c r="F321">
        <v>999999</v>
      </c>
      <c r="G321">
        <v>433</v>
      </c>
      <c r="H321">
        <v>8</v>
      </c>
      <c r="I321">
        <v>1453.5</v>
      </c>
      <c r="J321">
        <v>1453.5</v>
      </c>
      <c r="K321">
        <v>481.57499999999999</v>
      </c>
      <c r="L321" t="str">
        <f>_xlfn.XLOOKUP($G321, [1]Catalogo!$A$2:$A$2518, [1]Catalogo!$N$2:$N$2518)</f>
        <v>Desktops</v>
      </c>
      <c r="M321" t="str">
        <f>_xlfn.XLOOKUP($G321, [1]Catalogo!$A$2:$A$2518, [1]Catalogo!$F$2:$F$2518)</f>
        <v>White</v>
      </c>
      <c r="N321" s="4">
        <f t="shared" si="16"/>
        <v>11628</v>
      </c>
      <c r="O321" s="4">
        <f t="shared" si="17"/>
        <v>3852.6</v>
      </c>
      <c r="P321" s="4">
        <f t="shared" si="18"/>
        <v>7775.4</v>
      </c>
      <c r="Q321" s="5">
        <f t="shared" si="19"/>
        <v>0.66867905056759547</v>
      </c>
    </row>
    <row r="322" spans="1:17">
      <c r="A322">
        <v>243800</v>
      </c>
      <c r="B322">
        <v>2</v>
      </c>
      <c r="C322" s="3">
        <v>44442</v>
      </c>
      <c r="D322" s="3">
        <v>44443</v>
      </c>
      <c r="E322">
        <v>817954</v>
      </c>
      <c r="F322">
        <v>999999</v>
      </c>
      <c r="G322">
        <v>1648</v>
      </c>
      <c r="H322">
        <v>3</v>
      </c>
      <c r="I322">
        <v>142.98699999999999</v>
      </c>
      <c r="J322">
        <v>127.25843</v>
      </c>
      <c r="K322">
        <v>72.903999999999996</v>
      </c>
      <c r="L322" t="str">
        <f>_xlfn.XLOOKUP($G322, [1]Catalogo!$A$2:$A$2518, [1]Catalogo!$N$2:$N$2518)</f>
        <v>Movie DVD</v>
      </c>
      <c r="M322" t="str">
        <f>_xlfn.XLOOKUP($G322, [1]Catalogo!$A$2:$A$2518, [1]Catalogo!$F$2:$F$2518)</f>
        <v>Black</v>
      </c>
      <c r="N322" s="4">
        <f t="shared" si="16"/>
        <v>381.77529000000004</v>
      </c>
      <c r="O322" s="4">
        <f t="shared" si="17"/>
        <v>218.71199999999999</v>
      </c>
      <c r="P322" s="4">
        <f t="shared" si="18"/>
        <v>163.06329000000005</v>
      </c>
      <c r="Q322" s="5">
        <f t="shared" si="19"/>
        <v>0.42711850209058849</v>
      </c>
    </row>
    <row r="323" spans="1:17">
      <c r="A323">
        <v>243900</v>
      </c>
      <c r="B323">
        <v>0</v>
      </c>
      <c r="C323" s="3">
        <v>44443</v>
      </c>
      <c r="D323" s="3">
        <v>44443</v>
      </c>
      <c r="E323">
        <v>203171</v>
      </c>
      <c r="F323">
        <v>100</v>
      </c>
      <c r="G323">
        <v>1600</v>
      </c>
      <c r="H323">
        <v>3</v>
      </c>
      <c r="I323">
        <v>75.244</v>
      </c>
      <c r="J323">
        <v>75.244</v>
      </c>
      <c r="K323">
        <v>34.606000000000002</v>
      </c>
      <c r="L323" t="str">
        <f>_xlfn.XLOOKUP($G323, [1]Catalogo!$A$2:$A$2518, [1]Catalogo!$N$2:$N$2518)</f>
        <v>Movie DVD</v>
      </c>
      <c r="M323" t="str">
        <f>_xlfn.XLOOKUP($G323, [1]Catalogo!$A$2:$A$2518, [1]Catalogo!$F$2:$F$2518)</f>
        <v>Silver</v>
      </c>
      <c r="N323" s="4">
        <f t="shared" ref="N323:N386" si="20">+H323*J323</f>
        <v>225.732</v>
      </c>
      <c r="O323" s="4">
        <f t="shared" ref="O323:O386" si="21">+H323*K323</f>
        <v>103.81800000000001</v>
      </c>
      <c r="P323" s="4">
        <f t="shared" ref="P323:P386" si="22">+N323-O323</f>
        <v>121.91399999999999</v>
      </c>
      <c r="Q323" s="5">
        <f t="shared" ref="Q323:Q386" si="23">+P323/N323</f>
        <v>0.54008293020041465</v>
      </c>
    </row>
    <row r="324" spans="1:17">
      <c r="A324">
        <v>243901</v>
      </c>
      <c r="B324">
        <v>0</v>
      </c>
      <c r="C324" s="3">
        <v>44443</v>
      </c>
      <c r="D324" s="3">
        <v>44443</v>
      </c>
      <c r="E324">
        <v>1359717</v>
      </c>
      <c r="F324">
        <v>510</v>
      </c>
      <c r="G324">
        <v>1660</v>
      </c>
      <c r="H324">
        <v>7</v>
      </c>
      <c r="I324">
        <v>376.98700000000002</v>
      </c>
      <c r="J324">
        <v>331.74856</v>
      </c>
      <c r="K324">
        <v>124.904</v>
      </c>
      <c r="L324" t="str">
        <f>_xlfn.XLOOKUP($G324, [1]Catalogo!$A$2:$A$2518, [1]Catalogo!$N$2:$N$2518)</f>
        <v>Movie DVD</v>
      </c>
      <c r="M324" t="str">
        <f>_xlfn.XLOOKUP($G324, [1]Catalogo!$A$2:$A$2518, [1]Catalogo!$F$2:$F$2518)</f>
        <v>White</v>
      </c>
      <c r="N324" s="4">
        <f t="shared" si="20"/>
        <v>2322.23992</v>
      </c>
      <c r="O324" s="4">
        <f t="shared" si="21"/>
        <v>874.32799999999997</v>
      </c>
      <c r="P324" s="4">
        <f t="shared" si="22"/>
        <v>1447.91192</v>
      </c>
      <c r="Q324" s="5">
        <f t="shared" si="23"/>
        <v>0.62349798895886688</v>
      </c>
    </row>
    <row r="325" spans="1:17">
      <c r="A325">
        <v>243901</v>
      </c>
      <c r="B325">
        <v>1</v>
      </c>
      <c r="C325" s="3">
        <v>44443</v>
      </c>
      <c r="D325" s="3">
        <v>44443</v>
      </c>
      <c r="E325">
        <v>1359717</v>
      </c>
      <c r="F325">
        <v>510</v>
      </c>
      <c r="G325">
        <v>427</v>
      </c>
      <c r="H325">
        <v>1</v>
      </c>
      <c r="I325">
        <v>703.5</v>
      </c>
      <c r="J325">
        <v>689.43</v>
      </c>
      <c r="K325">
        <v>323.52</v>
      </c>
      <c r="L325" t="str">
        <f>_xlfn.XLOOKUP($G325, [1]Catalogo!$A$2:$A$2518, [1]Catalogo!$N$2:$N$2518)</f>
        <v>Desktops</v>
      </c>
      <c r="M325" t="str">
        <f>_xlfn.XLOOKUP($G325, [1]Catalogo!$A$2:$A$2518, [1]Catalogo!$F$2:$F$2518)</f>
        <v>Black</v>
      </c>
      <c r="N325" s="4">
        <f t="shared" si="20"/>
        <v>689.43</v>
      </c>
      <c r="O325" s="4">
        <f t="shared" si="21"/>
        <v>323.52</v>
      </c>
      <c r="P325" s="4">
        <f t="shared" si="22"/>
        <v>365.90999999999997</v>
      </c>
      <c r="Q325" s="5">
        <f t="shared" si="23"/>
        <v>0.53074278752012527</v>
      </c>
    </row>
    <row r="326" spans="1:17">
      <c r="A326">
        <v>243901</v>
      </c>
      <c r="B326">
        <v>2</v>
      </c>
      <c r="C326" s="3">
        <v>44443</v>
      </c>
      <c r="D326" s="3">
        <v>44443</v>
      </c>
      <c r="E326">
        <v>1359717</v>
      </c>
      <c r="F326">
        <v>510</v>
      </c>
      <c r="G326">
        <v>599</v>
      </c>
      <c r="H326">
        <v>4</v>
      </c>
      <c r="I326">
        <v>3442.5</v>
      </c>
      <c r="J326">
        <v>3442.5</v>
      </c>
      <c r="K326">
        <v>1140.57</v>
      </c>
      <c r="L326" t="str">
        <f>_xlfn.XLOOKUP($G326, [1]Catalogo!$A$2:$A$2518, [1]Catalogo!$N$2:$N$2518)</f>
        <v>Projectors &amp; Screens</v>
      </c>
      <c r="M326" t="str">
        <f>_xlfn.XLOOKUP($G326, [1]Catalogo!$A$2:$A$2518, [1]Catalogo!$F$2:$F$2518)</f>
        <v>Silver</v>
      </c>
      <c r="N326" s="4">
        <f t="shared" si="20"/>
        <v>13770</v>
      </c>
      <c r="O326" s="4">
        <f t="shared" si="21"/>
        <v>4562.28</v>
      </c>
      <c r="P326" s="4">
        <f t="shared" si="22"/>
        <v>9207.7200000000012</v>
      </c>
      <c r="Q326" s="5">
        <f t="shared" si="23"/>
        <v>0.66867973856209162</v>
      </c>
    </row>
    <row r="327" spans="1:17">
      <c r="A327">
        <v>243902</v>
      </c>
      <c r="B327">
        <v>0</v>
      </c>
      <c r="C327" s="3">
        <v>44443</v>
      </c>
      <c r="D327" s="3">
        <v>44447</v>
      </c>
      <c r="E327">
        <v>1555350</v>
      </c>
      <c r="F327">
        <v>999999</v>
      </c>
      <c r="G327">
        <v>1006</v>
      </c>
      <c r="H327">
        <v>4</v>
      </c>
      <c r="I327">
        <v>319</v>
      </c>
      <c r="J327">
        <v>319</v>
      </c>
      <c r="K327">
        <v>105.688</v>
      </c>
      <c r="L327" t="str">
        <f>_xlfn.XLOOKUP($G327, [1]Catalogo!$A$2:$A$2518, [1]Catalogo!$N$2:$N$2518)</f>
        <v>Digital Cameras</v>
      </c>
      <c r="M327" t="str">
        <f>_xlfn.XLOOKUP($G327, [1]Catalogo!$A$2:$A$2518, [1]Catalogo!$F$2:$F$2518)</f>
        <v>Orange</v>
      </c>
      <c r="N327" s="4">
        <f t="shared" si="20"/>
        <v>1276</v>
      </c>
      <c r="O327" s="4">
        <f t="shared" si="21"/>
        <v>422.75200000000001</v>
      </c>
      <c r="P327" s="4">
        <f t="shared" si="22"/>
        <v>853.24800000000005</v>
      </c>
      <c r="Q327" s="5">
        <f t="shared" si="23"/>
        <v>0.66868965517241385</v>
      </c>
    </row>
    <row r="328" spans="1:17">
      <c r="A328">
        <v>243902</v>
      </c>
      <c r="B328">
        <v>1</v>
      </c>
      <c r="C328" s="3">
        <v>44443</v>
      </c>
      <c r="D328" s="3">
        <v>44447</v>
      </c>
      <c r="E328">
        <v>1555350</v>
      </c>
      <c r="F328">
        <v>999999</v>
      </c>
      <c r="G328">
        <v>443</v>
      </c>
      <c r="H328">
        <v>3</v>
      </c>
      <c r="I328">
        <v>523.5</v>
      </c>
      <c r="J328">
        <v>523.5</v>
      </c>
      <c r="K328">
        <v>240.73500000000001</v>
      </c>
      <c r="L328" t="str">
        <f>_xlfn.XLOOKUP($G328, [1]Catalogo!$A$2:$A$2518, [1]Catalogo!$N$2:$N$2518)</f>
        <v>Desktops</v>
      </c>
      <c r="M328" t="str">
        <f>_xlfn.XLOOKUP($G328, [1]Catalogo!$A$2:$A$2518, [1]Catalogo!$F$2:$F$2518)</f>
        <v>Silver</v>
      </c>
      <c r="N328" s="4">
        <f t="shared" si="20"/>
        <v>1570.5</v>
      </c>
      <c r="O328" s="4">
        <f t="shared" si="21"/>
        <v>722.20500000000004</v>
      </c>
      <c r="P328" s="4">
        <f t="shared" si="22"/>
        <v>848.29499999999996</v>
      </c>
      <c r="Q328" s="5">
        <f t="shared" si="23"/>
        <v>0.5401432664756447</v>
      </c>
    </row>
    <row r="329" spans="1:17">
      <c r="A329">
        <v>243902</v>
      </c>
      <c r="B329">
        <v>2</v>
      </c>
      <c r="C329" s="3">
        <v>44443</v>
      </c>
      <c r="D329" s="3">
        <v>44447</v>
      </c>
      <c r="E329">
        <v>1555350</v>
      </c>
      <c r="F329">
        <v>999999</v>
      </c>
      <c r="G329">
        <v>1511</v>
      </c>
      <c r="H329">
        <v>2</v>
      </c>
      <c r="I329">
        <v>320.60000000000002</v>
      </c>
      <c r="J329">
        <v>282.12799999999999</v>
      </c>
      <c r="K329">
        <v>147.434</v>
      </c>
      <c r="L329" t="str">
        <f>_xlfn.XLOOKUP($G329, [1]Catalogo!$A$2:$A$2518, [1]Catalogo!$N$2:$N$2518)</f>
        <v xml:space="preserve">Smart phones &amp; PDAs </v>
      </c>
      <c r="M329" t="str">
        <f>_xlfn.XLOOKUP($G329, [1]Catalogo!$A$2:$A$2518, [1]Catalogo!$F$2:$F$2518)</f>
        <v>Gold</v>
      </c>
      <c r="N329" s="4">
        <f t="shared" si="20"/>
        <v>564.25599999999997</v>
      </c>
      <c r="O329" s="4">
        <f t="shared" si="21"/>
        <v>294.86799999999999</v>
      </c>
      <c r="P329" s="4">
        <f t="shared" si="22"/>
        <v>269.38799999999998</v>
      </c>
      <c r="Q329" s="5">
        <f t="shared" si="23"/>
        <v>0.4774215958713775</v>
      </c>
    </row>
    <row r="330" spans="1:17">
      <c r="A330">
        <v>243902</v>
      </c>
      <c r="B330">
        <v>3</v>
      </c>
      <c r="C330" s="3">
        <v>44443</v>
      </c>
      <c r="D330" s="3">
        <v>44447</v>
      </c>
      <c r="E330">
        <v>1555350</v>
      </c>
      <c r="F330">
        <v>999999</v>
      </c>
      <c r="G330">
        <v>145</v>
      </c>
      <c r="H330">
        <v>4</v>
      </c>
      <c r="I330">
        <v>2754.9904999999999</v>
      </c>
      <c r="J330">
        <v>2754.9904999999999</v>
      </c>
      <c r="K330">
        <v>912.779</v>
      </c>
      <c r="L330" t="str">
        <f>_xlfn.XLOOKUP($G330, [1]Catalogo!$A$2:$A$2518, [1]Catalogo!$N$2:$N$2518)</f>
        <v>Televisions</v>
      </c>
      <c r="M330" t="str">
        <f>_xlfn.XLOOKUP($G330, [1]Catalogo!$A$2:$A$2518, [1]Catalogo!$F$2:$F$2518)</f>
        <v>Silver</v>
      </c>
      <c r="N330" s="4">
        <f t="shared" si="20"/>
        <v>11019.962</v>
      </c>
      <c r="O330" s="4">
        <f t="shared" si="21"/>
        <v>3651.116</v>
      </c>
      <c r="P330" s="4">
        <f t="shared" si="22"/>
        <v>7368.8459999999995</v>
      </c>
      <c r="Q330" s="5">
        <f t="shared" si="23"/>
        <v>0.66868161614350397</v>
      </c>
    </row>
    <row r="331" spans="1:17">
      <c r="A331">
        <v>243902</v>
      </c>
      <c r="B331">
        <v>4</v>
      </c>
      <c r="C331" s="3">
        <v>44443</v>
      </c>
      <c r="D331" s="3">
        <v>44447</v>
      </c>
      <c r="E331">
        <v>1555350</v>
      </c>
      <c r="F331">
        <v>999999</v>
      </c>
      <c r="G331">
        <v>637</v>
      </c>
      <c r="H331">
        <v>1</v>
      </c>
      <c r="I331">
        <v>343.5</v>
      </c>
      <c r="J331">
        <v>343.5</v>
      </c>
      <c r="K331">
        <v>175.125</v>
      </c>
      <c r="L331" t="str">
        <f>_xlfn.XLOOKUP($G331, [1]Catalogo!$A$2:$A$2518, [1]Catalogo!$N$2:$N$2518)</f>
        <v>Projectors &amp; Screens</v>
      </c>
      <c r="M331" t="str">
        <f>_xlfn.XLOOKUP($G331, [1]Catalogo!$A$2:$A$2518, [1]Catalogo!$F$2:$F$2518)</f>
        <v>Silver</v>
      </c>
      <c r="N331" s="4">
        <f t="shared" si="20"/>
        <v>343.5</v>
      </c>
      <c r="O331" s="4">
        <f t="shared" si="21"/>
        <v>175.125</v>
      </c>
      <c r="P331" s="4">
        <f t="shared" si="22"/>
        <v>168.375</v>
      </c>
      <c r="Q331" s="5">
        <f t="shared" si="23"/>
        <v>0.49017467248908297</v>
      </c>
    </row>
    <row r="332" spans="1:17">
      <c r="A332">
        <v>244100</v>
      </c>
      <c r="B332">
        <v>0</v>
      </c>
      <c r="C332" s="3">
        <v>44445</v>
      </c>
      <c r="D332" s="3">
        <v>44445</v>
      </c>
      <c r="E332">
        <v>1361118</v>
      </c>
      <c r="F332">
        <v>450</v>
      </c>
      <c r="G332">
        <v>1576</v>
      </c>
      <c r="H332">
        <v>1</v>
      </c>
      <c r="I332">
        <v>16.887</v>
      </c>
      <c r="J332">
        <v>15.02943</v>
      </c>
      <c r="K332">
        <v>8.6059999999999999</v>
      </c>
      <c r="L332" t="str">
        <f>_xlfn.XLOOKUP($G332, [1]Catalogo!$A$2:$A$2518, [1]Catalogo!$N$2:$N$2518)</f>
        <v>Movie DVD</v>
      </c>
      <c r="M332" t="str">
        <f>_xlfn.XLOOKUP($G332, [1]Catalogo!$A$2:$A$2518, [1]Catalogo!$F$2:$F$2518)</f>
        <v>Yellow</v>
      </c>
      <c r="N332" s="4">
        <f t="shared" si="20"/>
        <v>15.02943</v>
      </c>
      <c r="O332" s="4">
        <f t="shared" si="21"/>
        <v>8.6059999999999999</v>
      </c>
      <c r="P332" s="4">
        <f t="shared" si="22"/>
        <v>6.4234299999999998</v>
      </c>
      <c r="Q332" s="5">
        <f t="shared" si="23"/>
        <v>0.42739012723702763</v>
      </c>
    </row>
    <row r="333" spans="1:17">
      <c r="A333">
        <v>244200</v>
      </c>
      <c r="B333">
        <v>0</v>
      </c>
      <c r="C333" s="3">
        <v>44446</v>
      </c>
      <c r="D333" s="3">
        <v>44449</v>
      </c>
      <c r="E333">
        <v>459553</v>
      </c>
      <c r="F333">
        <v>999999</v>
      </c>
      <c r="G333">
        <v>1771</v>
      </c>
      <c r="H333">
        <v>1</v>
      </c>
      <c r="I333">
        <v>30.6</v>
      </c>
      <c r="J333">
        <v>29.376000000000001</v>
      </c>
      <c r="K333">
        <v>15.597</v>
      </c>
      <c r="L333" t="str">
        <f>_xlfn.XLOOKUP($G333, [1]Catalogo!$A$2:$A$2518, [1]Catalogo!$N$2:$N$2518)</f>
        <v>Download Games</v>
      </c>
      <c r="M333" t="str">
        <f>_xlfn.XLOOKUP($G333, [1]Catalogo!$A$2:$A$2518, [1]Catalogo!$F$2:$F$2518)</f>
        <v>White</v>
      </c>
      <c r="N333" s="4">
        <f t="shared" si="20"/>
        <v>29.376000000000001</v>
      </c>
      <c r="O333" s="4">
        <f t="shared" si="21"/>
        <v>15.597</v>
      </c>
      <c r="P333" s="4">
        <f t="shared" si="22"/>
        <v>13.779000000000002</v>
      </c>
      <c r="Q333" s="5">
        <f t="shared" si="23"/>
        <v>0.46905637254901966</v>
      </c>
    </row>
    <row r="334" spans="1:17">
      <c r="A334">
        <v>244200</v>
      </c>
      <c r="B334">
        <v>1</v>
      </c>
      <c r="C334" s="3">
        <v>44446</v>
      </c>
      <c r="D334" s="3">
        <v>44449</v>
      </c>
      <c r="E334">
        <v>459553</v>
      </c>
      <c r="F334">
        <v>999999</v>
      </c>
      <c r="G334">
        <v>2387</v>
      </c>
      <c r="H334">
        <v>3</v>
      </c>
      <c r="I334">
        <v>269.99099999999999</v>
      </c>
      <c r="J334">
        <v>240.29199</v>
      </c>
      <c r="K334">
        <v>137.64599999999999</v>
      </c>
      <c r="L334" t="str">
        <f>_xlfn.XLOOKUP($G334, [1]Catalogo!$A$2:$A$2518, [1]Catalogo!$N$2:$N$2518)</f>
        <v>Air Conditioners</v>
      </c>
      <c r="M334" t="str">
        <f>_xlfn.XLOOKUP($G334, [1]Catalogo!$A$2:$A$2518, [1]Catalogo!$F$2:$F$2518)</f>
        <v>White</v>
      </c>
      <c r="N334" s="4">
        <f t="shared" si="20"/>
        <v>720.87597000000005</v>
      </c>
      <c r="O334" s="4">
        <f t="shared" si="21"/>
        <v>412.93799999999999</v>
      </c>
      <c r="P334" s="4">
        <f t="shared" si="22"/>
        <v>307.93797000000006</v>
      </c>
      <c r="Q334" s="5">
        <f t="shared" si="23"/>
        <v>0.42717191696652068</v>
      </c>
    </row>
    <row r="335" spans="1:17">
      <c r="A335">
        <v>244300</v>
      </c>
      <c r="B335">
        <v>0</v>
      </c>
      <c r="C335" s="3">
        <v>44447</v>
      </c>
      <c r="D335" s="3">
        <v>44447</v>
      </c>
      <c r="E335">
        <v>1369053</v>
      </c>
      <c r="F335">
        <v>510</v>
      </c>
      <c r="G335">
        <v>1642</v>
      </c>
      <c r="H335">
        <v>3</v>
      </c>
      <c r="I335">
        <v>75.244</v>
      </c>
      <c r="J335">
        <v>75.244</v>
      </c>
      <c r="K335">
        <v>34.606000000000002</v>
      </c>
      <c r="L335" t="str">
        <f>_xlfn.XLOOKUP($G335, [1]Catalogo!$A$2:$A$2518, [1]Catalogo!$N$2:$N$2518)</f>
        <v>Movie DVD</v>
      </c>
      <c r="M335" t="str">
        <f>_xlfn.XLOOKUP($G335, [1]Catalogo!$A$2:$A$2518, [1]Catalogo!$F$2:$F$2518)</f>
        <v>Black</v>
      </c>
      <c r="N335" s="4">
        <f t="shared" si="20"/>
        <v>225.732</v>
      </c>
      <c r="O335" s="4">
        <f t="shared" si="21"/>
        <v>103.81800000000001</v>
      </c>
      <c r="P335" s="4">
        <f t="shared" si="22"/>
        <v>121.91399999999999</v>
      </c>
      <c r="Q335" s="5">
        <f t="shared" si="23"/>
        <v>0.54008293020041465</v>
      </c>
    </row>
    <row r="336" spans="1:17">
      <c r="A336">
        <v>244300</v>
      </c>
      <c r="B336">
        <v>1</v>
      </c>
      <c r="C336" s="3">
        <v>44447</v>
      </c>
      <c r="D336" s="3">
        <v>44447</v>
      </c>
      <c r="E336">
        <v>1369053</v>
      </c>
      <c r="F336">
        <v>510</v>
      </c>
      <c r="G336">
        <v>2512</v>
      </c>
      <c r="H336">
        <v>3</v>
      </c>
      <c r="I336">
        <v>181.98599999999999</v>
      </c>
      <c r="J336">
        <v>181.98599999999999</v>
      </c>
      <c r="K336">
        <v>60.298000000000002</v>
      </c>
      <c r="L336" t="str">
        <f>_xlfn.XLOOKUP($G336, [1]Catalogo!$A$2:$A$2518, [1]Catalogo!$N$2:$N$2518)</f>
        <v>Cell phones Accessories</v>
      </c>
      <c r="M336" t="str">
        <f>_xlfn.XLOOKUP($G336, [1]Catalogo!$A$2:$A$2518, [1]Catalogo!$F$2:$F$2518)</f>
        <v>Black</v>
      </c>
      <c r="N336" s="4">
        <f t="shared" si="20"/>
        <v>545.95799999999997</v>
      </c>
      <c r="O336" s="4">
        <f t="shared" si="21"/>
        <v>180.89400000000001</v>
      </c>
      <c r="P336" s="4">
        <f t="shared" si="22"/>
        <v>365.06399999999996</v>
      </c>
      <c r="Q336" s="5">
        <f t="shared" si="23"/>
        <v>0.66866682052465576</v>
      </c>
    </row>
    <row r="337" spans="1:17">
      <c r="A337">
        <v>244300</v>
      </c>
      <c r="B337">
        <v>2</v>
      </c>
      <c r="C337" s="3">
        <v>44447</v>
      </c>
      <c r="D337" s="3">
        <v>44447</v>
      </c>
      <c r="E337">
        <v>1369053</v>
      </c>
      <c r="F337">
        <v>510</v>
      </c>
      <c r="G337">
        <v>597</v>
      </c>
      <c r="H337">
        <v>3</v>
      </c>
      <c r="I337">
        <v>208.5</v>
      </c>
      <c r="J337">
        <v>181.39500000000001</v>
      </c>
      <c r="K337">
        <v>106.30500000000001</v>
      </c>
      <c r="L337" t="str">
        <f>_xlfn.XLOOKUP($G337, [1]Catalogo!$A$2:$A$2518, [1]Catalogo!$N$2:$N$2518)</f>
        <v>Projectors &amp; Screens</v>
      </c>
      <c r="M337" t="str">
        <f>_xlfn.XLOOKUP($G337, [1]Catalogo!$A$2:$A$2518, [1]Catalogo!$F$2:$F$2518)</f>
        <v>White</v>
      </c>
      <c r="N337" s="4">
        <f t="shared" si="20"/>
        <v>544.18500000000006</v>
      </c>
      <c r="O337" s="4">
        <f t="shared" si="21"/>
        <v>318.91500000000002</v>
      </c>
      <c r="P337" s="4">
        <f t="shared" si="22"/>
        <v>225.27000000000004</v>
      </c>
      <c r="Q337" s="5">
        <f t="shared" si="23"/>
        <v>0.41395848838170846</v>
      </c>
    </row>
    <row r="338" spans="1:17">
      <c r="A338">
        <v>244300</v>
      </c>
      <c r="B338">
        <v>3</v>
      </c>
      <c r="C338" s="3">
        <v>44447</v>
      </c>
      <c r="D338" s="3">
        <v>44447</v>
      </c>
      <c r="E338">
        <v>1369053</v>
      </c>
      <c r="F338">
        <v>510</v>
      </c>
      <c r="G338">
        <v>1647</v>
      </c>
      <c r="H338">
        <v>6</v>
      </c>
      <c r="I338">
        <v>233.98699999999999</v>
      </c>
      <c r="J338">
        <v>208.24843000000001</v>
      </c>
      <c r="K338">
        <v>107.601</v>
      </c>
      <c r="L338" t="str">
        <f>_xlfn.XLOOKUP($G338, [1]Catalogo!$A$2:$A$2518, [1]Catalogo!$N$2:$N$2518)</f>
        <v>Movie DVD</v>
      </c>
      <c r="M338" t="str">
        <f>_xlfn.XLOOKUP($G338, [1]Catalogo!$A$2:$A$2518, [1]Catalogo!$F$2:$F$2518)</f>
        <v>Black</v>
      </c>
      <c r="N338" s="4">
        <f t="shared" si="20"/>
        <v>1249.4905800000001</v>
      </c>
      <c r="O338" s="4">
        <f t="shared" si="21"/>
        <v>645.60599999999999</v>
      </c>
      <c r="P338" s="4">
        <f t="shared" si="22"/>
        <v>603.88458000000014</v>
      </c>
      <c r="Q338" s="5">
        <f t="shared" si="23"/>
        <v>0.48330462803489088</v>
      </c>
    </row>
    <row r="339" spans="1:17">
      <c r="A339">
        <v>244300</v>
      </c>
      <c r="B339">
        <v>4</v>
      </c>
      <c r="C339" s="3">
        <v>44447</v>
      </c>
      <c r="D339" s="3">
        <v>44447</v>
      </c>
      <c r="E339">
        <v>1369053</v>
      </c>
      <c r="F339">
        <v>510</v>
      </c>
      <c r="G339">
        <v>1467</v>
      </c>
      <c r="H339">
        <v>1</v>
      </c>
      <c r="I339">
        <v>421.4</v>
      </c>
      <c r="J339">
        <v>375.04599999999999</v>
      </c>
      <c r="K339">
        <v>193.78800000000001</v>
      </c>
      <c r="L339" t="str">
        <f>_xlfn.XLOOKUP($G339, [1]Catalogo!$A$2:$A$2518, [1]Catalogo!$N$2:$N$2518)</f>
        <v xml:space="preserve">Touch Screen Phones </v>
      </c>
      <c r="M339" t="str">
        <f>_xlfn.XLOOKUP($G339, [1]Catalogo!$A$2:$A$2518, [1]Catalogo!$F$2:$F$2518)</f>
        <v>Black</v>
      </c>
      <c r="N339" s="4">
        <f t="shared" si="20"/>
        <v>375.04599999999999</v>
      </c>
      <c r="O339" s="4">
        <f t="shared" si="21"/>
        <v>193.78800000000001</v>
      </c>
      <c r="P339" s="4">
        <f t="shared" si="22"/>
        <v>181.25799999999998</v>
      </c>
      <c r="Q339" s="5">
        <f t="shared" si="23"/>
        <v>0.48329538243308817</v>
      </c>
    </row>
    <row r="340" spans="1:17">
      <c r="A340">
        <v>244300</v>
      </c>
      <c r="B340">
        <v>5</v>
      </c>
      <c r="C340" s="3">
        <v>44447</v>
      </c>
      <c r="D340" s="3">
        <v>44447</v>
      </c>
      <c r="E340">
        <v>1369053</v>
      </c>
      <c r="F340">
        <v>510</v>
      </c>
      <c r="G340">
        <v>1342</v>
      </c>
      <c r="H340">
        <v>5</v>
      </c>
      <c r="I340">
        <v>58.8</v>
      </c>
      <c r="J340">
        <v>51.155999999999999</v>
      </c>
      <c r="K340">
        <v>19.488</v>
      </c>
      <c r="L340" t="str">
        <f>_xlfn.XLOOKUP($G340, [1]Catalogo!$A$2:$A$2518, [1]Catalogo!$N$2:$N$2518)</f>
        <v>Home &amp; Office Phones</v>
      </c>
      <c r="M340" t="str">
        <f>_xlfn.XLOOKUP($G340, [1]Catalogo!$A$2:$A$2518, [1]Catalogo!$F$2:$F$2518)</f>
        <v>Black</v>
      </c>
      <c r="N340" s="4">
        <f t="shared" si="20"/>
        <v>255.78</v>
      </c>
      <c r="O340" s="4">
        <f t="shared" si="21"/>
        <v>97.44</v>
      </c>
      <c r="P340" s="4">
        <f t="shared" si="22"/>
        <v>158.34</v>
      </c>
      <c r="Q340" s="5">
        <f t="shared" si="23"/>
        <v>0.61904761904761907</v>
      </c>
    </row>
    <row r="341" spans="1:17">
      <c r="A341">
        <v>244301</v>
      </c>
      <c r="B341">
        <v>0</v>
      </c>
      <c r="C341" s="3">
        <v>44447</v>
      </c>
      <c r="D341" s="3">
        <v>44449</v>
      </c>
      <c r="E341">
        <v>804582</v>
      </c>
      <c r="F341">
        <v>999999</v>
      </c>
      <c r="G341">
        <v>418</v>
      </c>
      <c r="H341">
        <v>1</v>
      </c>
      <c r="I341">
        <v>404.92500000000001</v>
      </c>
      <c r="J341">
        <v>364.4325</v>
      </c>
      <c r="K341">
        <v>206.44499999999999</v>
      </c>
      <c r="L341" t="str">
        <f>_xlfn.XLOOKUP($G341, [1]Catalogo!$A$2:$A$2518, [1]Catalogo!$N$2:$N$2518)</f>
        <v>Desktops</v>
      </c>
      <c r="M341" t="str">
        <f>_xlfn.XLOOKUP($G341, [1]Catalogo!$A$2:$A$2518, [1]Catalogo!$F$2:$F$2518)</f>
        <v>Silver</v>
      </c>
      <c r="N341" s="4">
        <f t="shared" si="20"/>
        <v>364.4325</v>
      </c>
      <c r="O341" s="4">
        <f t="shared" si="21"/>
        <v>206.44499999999999</v>
      </c>
      <c r="P341" s="4">
        <f t="shared" si="22"/>
        <v>157.98750000000001</v>
      </c>
      <c r="Q341" s="5">
        <f t="shared" si="23"/>
        <v>0.43351649482414439</v>
      </c>
    </row>
    <row r="342" spans="1:17">
      <c r="A342">
        <v>244400</v>
      </c>
      <c r="B342">
        <v>0</v>
      </c>
      <c r="C342" s="3">
        <v>44448</v>
      </c>
      <c r="D342" s="3">
        <v>44451</v>
      </c>
      <c r="E342">
        <v>1955997</v>
      </c>
      <c r="F342">
        <v>999999</v>
      </c>
      <c r="G342">
        <v>420</v>
      </c>
      <c r="H342">
        <v>2</v>
      </c>
      <c r="I342">
        <v>749.85</v>
      </c>
      <c r="J342">
        <v>704.85900000000004</v>
      </c>
      <c r="K342">
        <v>382.29</v>
      </c>
      <c r="L342" t="str">
        <f>_xlfn.XLOOKUP($G342, [1]Catalogo!$A$2:$A$2518, [1]Catalogo!$N$2:$N$2518)</f>
        <v>Desktops</v>
      </c>
      <c r="M342" t="str">
        <f>_xlfn.XLOOKUP($G342, [1]Catalogo!$A$2:$A$2518, [1]Catalogo!$F$2:$F$2518)</f>
        <v>Silver</v>
      </c>
      <c r="N342" s="4">
        <f t="shared" si="20"/>
        <v>1409.7180000000001</v>
      </c>
      <c r="O342" s="4">
        <f t="shared" si="21"/>
        <v>764.58</v>
      </c>
      <c r="P342" s="4">
        <f t="shared" si="22"/>
        <v>645.13800000000003</v>
      </c>
      <c r="Q342" s="5">
        <f t="shared" si="23"/>
        <v>0.45763620809268235</v>
      </c>
    </row>
    <row r="343" spans="1:17">
      <c r="A343">
        <v>244400</v>
      </c>
      <c r="B343">
        <v>1</v>
      </c>
      <c r="C343" s="3">
        <v>44448</v>
      </c>
      <c r="D343" s="3">
        <v>44451</v>
      </c>
      <c r="E343">
        <v>1955997</v>
      </c>
      <c r="F343">
        <v>999999</v>
      </c>
      <c r="G343">
        <v>1613</v>
      </c>
      <c r="H343">
        <v>6</v>
      </c>
      <c r="I343">
        <v>142.98699999999999</v>
      </c>
      <c r="J343">
        <v>127.25843</v>
      </c>
      <c r="K343">
        <v>72.903999999999996</v>
      </c>
      <c r="L343" t="str">
        <f>_xlfn.XLOOKUP($G343, [1]Catalogo!$A$2:$A$2518, [1]Catalogo!$N$2:$N$2518)</f>
        <v>Movie DVD</v>
      </c>
      <c r="M343" t="str">
        <f>_xlfn.XLOOKUP($G343, [1]Catalogo!$A$2:$A$2518, [1]Catalogo!$F$2:$F$2518)</f>
        <v>White</v>
      </c>
      <c r="N343" s="4">
        <f t="shared" si="20"/>
        <v>763.55058000000008</v>
      </c>
      <c r="O343" s="4">
        <f t="shared" si="21"/>
        <v>437.42399999999998</v>
      </c>
      <c r="P343" s="4">
        <f t="shared" si="22"/>
        <v>326.1265800000001</v>
      </c>
      <c r="Q343" s="5">
        <f t="shared" si="23"/>
        <v>0.42711850209058849</v>
      </c>
    </row>
    <row r="344" spans="1:17">
      <c r="A344">
        <v>244400</v>
      </c>
      <c r="B344">
        <v>2</v>
      </c>
      <c r="C344" s="3">
        <v>44448</v>
      </c>
      <c r="D344" s="3">
        <v>44451</v>
      </c>
      <c r="E344">
        <v>1955997</v>
      </c>
      <c r="F344">
        <v>999999</v>
      </c>
      <c r="G344">
        <v>169</v>
      </c>
      <c r="H344">
        <v>4</v>
      </c>
      <c r="I344">
        <v>113.05</v>
      </c>
      <c r="J344">
        <v>113.05</v>
      </c>
      <c r="K344">
        <v>51.984000000000002</v>
      </c>
      <c r="L344" t="str">
        <f>_xlfn.XLOOKUP($G344, [1]Catalogo!$A$2:$A$2518, [1]Catalogo!$N$2:$N$2518)</f>
        <v>VCD &amp; DVD</v>
      </c>
      <c r="M344" t="str">
        <f>_xlfn.XLOOKUP($G344, [1]Catalogo!$A$2:$A$2518, [1]Catalogo!$F$2:$F$2518)</f>
        <v>Black</v>
      </c>
      <c r="N344" s="4">
        <f t="shared" si="20"/>
        <v>452.2</v>
      </c>
      <c r="O344" s="4">
        <f t="shared" si="21"/>
        <v>207.93600000000001</v>
      </c>
      <c r="P344" s="4">
        <f t="shared" si="22"/>
        <v>244.26399999999998</v>
      </c>
      <c r="Q344" s="5">
        <f t="shared" si="23"/>
        <v>0.5401680672268907</v>
      </c>
    </row>
    <row r="345" spans="1:17">
      <c r="A345">
        <v>244401</v>
      </c>
      <c r="B345">
        <v>0</v>
      </c>
      <c r="C345" s="3">
        <v>44448</v>
      </c>
      <c r="D345" s="3">
        <v>44451</v>
      </c>
      <c r="E345">
        <v>1390195</v>
      </c>
      <c r="F345">
        <v>999999</v>
      </c>
      <c r="G345">
        <v>106</v>
      </c>
      <c r="H345">
        <v>4</v>
      </c>
      <c r="I345">
        <v>119.691</v>
      </c>
      <c r="J345">
        <v>119.691</v>
      </c>
      <c r="K345">
        <v>55.043999999999997</v>
      </c>
      <c r="L345" t="str">
        <f>_xlfn.XLOOKUP($G345, [1]Catalogo!$A$2:$A$2518, [1]Catalogo!$N$2:$N$2518)</f>
        <v>Bluetooth Headphones</v>
      </c>
      <c r="M345" t="str">
        <f>_xlfn.XLOOKUP($G345, [1]Catalogo!$A$2:$A$2518, [1]Catalogo!$F$2:$F$2518)</f>
        <v>Black</v>
      </c>
      <c r="N345" s="4">
        <f t="shared" si="20"/>
        <v>478.76400000000001</v>
      </c>
      <c r="O345" s="4">
        <f t="shared" si="21"/>
        <v>220.17599999999999</v>
      </c>
      <c r="P345" s="4">
        <f t="shared" si="22"/>
        <v>258.58800000000002</v>
      </c>
      <c r="Q345" s="5">
        <f t="shared" si="23"/>
        <v>0.5401157981803143</v>
      </c>
    </row>
    <row r="346" spans="1:17">
      <c r="A346">
        <v>244402</v>
      </c>
      <c r="B346">
        <v>0</v>
      </c>
      <c r="C346" s="3">
        <v>44448</v>
      </c>
      <c r="D346" s="3">
        <v>44448</v>
      </c>
      <c r="E346">
        <v>2059561</v>
      </c>
      <c r="F346">
        <v>590</v>
      </c>
      <c r="G346">
        <v>1695</v>
      </c>
      <c r="H346">
        <v>6</v>
      </c>
      <c r="I346">
        <v>4.4820000000000002</v>
      </c>
      <c r="J346">
        <v>4.4820000000000002</v>
      </c>
      <c r="K346">
        <v>2.286</v>
      </c>
      <c r="L346" t="str">
        <f>_xlfn.XLOOKUP($G346, [1]Catalogo!$A$2:$A$2518, [1]Catalogo!$N$2:$N$2518)</f>
        <v>Boxed Games</v>
      </c>
      <c r="M346" t="str">
        <f>_xlfn.XLOOKUP($G346, [1]Catalogo!$A$2:$A$2518, [1]Catalogo!$F$2:$F$2518)</f>
        <v>Black</v>
      </c>
      <c r="N346" s="4">
        <f t="shared" si="20"/>
        <v>26.892000000000003</v>
      </c>
      <c r="O346" s="4">
        <f t="shared" si="21"/>
        <v>13.716000000000001</v>
      </c>
      <c r="P346" s="4">
        <f t="shared" si="22"/>
        <v>13.176000000000002</v>
      </c>
      <c r="Q346" s="5">
        <f t="shared" si="23"/>
        <v>0.48995983935742976</v>
      </c>
    </row>
    <row r="347" spans="1:17">
      <c r="A347">
        <v>244500</v>
      </c>
      <c r="B347">
        <v>0</v>
      </c>
      <c r="C347" s="3">
        <v>44449</v>
      </c>
      <c r="D347" s="3">
        <v>44449</v>
      </c>
      <c r="E347">
        <v>1013230</v>
      </c>
      <c r="F347">
        <v>360</v>
      </c>
      <c r="G347">
        <v>1619</v>
      </c>
      <c r="H347">
        <v>1</v>
      </c>
      <c r="I347">
        <v>77.986999999999995</v>
      </c>
      <c r="J347">
        <v>68.628559999999993</v>
      </c>
      <c r="K347">
        <v>35.866999999999997</v>
      </c>
      <c r="L347" t="str">
        <f>_xlfn.XLOOKUP($G347, [1]Catalogo!$A$2:$A$2518, [1]Catalogo!$N$2:$N$2518)</f>
        <v>Movie DVD</v>
      </c>
      <c r="M347" t="str">
        <f>_xlfn.XLOOKUP($G347, [1]Catalogo!$A$2:$A$2518, [1]Catalogo!$F$2:$F$2518)</f>
        <v>Grey</v>
      </c>
      <c r="N347" s="4">
        <f t="shared" si="20"/>
        <v>68.628559999999993</v>
      </c>
      <c r="O347" s="4">
        <f t="shared" si="21"/>
        <v>35.866999999999997</v>
      </c>
      <c r="P347" s="4">
        <f t="shared" si="22"/>
        <v>32.761559999999996</v>
      </c>
      <c r="Q347" s="5">
        <f t="shared" si="23"/>
        <v>0.47737501704829594</v>
      </c>
    </row>
    <row r="348" spans="1:17">
      <c r="A348">
        <v>244500</v>
      </c>
      <c r="B348">
        <v>1</v>
      </c>
      <c r="C348" s="3">
        <v>44449</v>
      </c>
      <c r="D348" s="3">
        <v>44449</v>
      </c>
      <c r="E348">
        <v>1013230</v>
      </c>
      <c r="F348">
        <v>360</v>
      </c>
      <c r="G348">
        <v>786</v>
      </c>
      <c r="H348">
        <v>4</v>
      </c>
      <c r="I348">
        <v>17.25</v>
      </c>
      <c r="J348">
        <v>15.0075</v>
      </c>
      <c r="K348">
        <v>8.7899999999999991</v>
      </c>
      <c r="L348" t="str">
        <f>_xlfn.XLOOKUP($G348, [1]Catalogo!$A$2:$A$2518, [1]Catalogo!$N$2:$N$2518)</f>
        <v>Computers Accessories</v>
      </c>
      <c r="M348" t="str">
        <f>_xlfn.XLOOKUP($G348, [1]Catalogo!$A$2:$A$2518, [1]Catalogo!$F$2:$F$2518)</f>
        <v>White</v>
      </c>
      <c r="N348" s="4">
        <f t="shared" si="20"/>
        <v>60.03</v>
      </c>
      <c r="O348" s="4">
        <f t="shared" si="21"/>
        <v>35.159999999999997</v>
      </c>
      <c r="P348" s="4">
        <f t="shared" si="22"/>
        <v>24.870000000000005</v>
      </c>
      <c r="Q348" s="5">
        <f t="shared" si="23"/>
        <v>0.41429285357321344</v>
      </c>
    </row>
    <row r="349" spans="1:17">
      <c r="A349">
        <v>244500</v>
      </c>
      <c r="B349">
        <v>2</v>
      </c>
      <c r="C349" s="3">
        <v>44449</v>
      </c>
      <c r="D349" s="3">
        <v>44449</v>
      </c>
      <c r="E349">
        <v>1013230</v>
      </c>
      <c r="F349">
        <v>360</v>
      </c>
      <c r="G349">
        <v>1602</v>
      </c>
      <c r="H349">
        <v>5</v>
      </c>
      <c r="I349">
        <v>233.98699999999999</v>
      </c>
      <c r="J349">
        <v>233.98699999999999</v>
      </c>
      <c r="K349">
        <v>107.601</v>
      </c>
      <c r="L349" t="str">
        <f>_xlfn.XLOOKUP($G349, [1]Catalogo!$A$2:$A$2518, [1]Catalogo!$N$2:$N$2518)</f>
        <v>Movie DVD</v>
      </c>
      <c r="M349" t="str">
        <f>_xlfn.XLOOKUP($G349, [1]Catalogo!$A$2:$A$2518, [1]Catalogo!$F$2:$F$2518)</f>
        <v>Black</v>
      </c>
      <c r="N349" s="4">
        <f t="shared" si="20"/>
        <v>1169.9349999999999</v>
      </c>
      <c r="O349" s="4">
        <f t="shared" si="21"/>
        <v>538.005</v>
      </c>
      <c r="P349" s="4">
        <f t="shared" si="22"/>
        <v>631.92999999999995</v>
      </c>
      <c r="Q349" s="5">
        <f t="shared" si="23"/>
        <v>0.54014111895105277</v>
      </c>
    </row>
    <row r="350" spans="1:17">
      <c r="A350">
        <v>244500</v>
      </c>
      <c r="B350">
        <v>3</v>
      </c>
      <c r="C350" s="3">
        <v>44449</v>
      </c>
      <c r="D350" s="3">
        <v>44449</v>
      </c>
      <c r="E350">
        <v>1013230</v>
      </c>
      <c r="F350">
        <v>360</v>
      </c>
      <c r="G350">
        <v>1410</v>
      </c>
      <c r="H350">
        <v>1</v>
      </c>
      <c r="I350">
        <v>322</v>
      </c>
      <c r="J350">
        <v>309.12</v>
      </c>
      <c r="K350">
        <v>148.078</v>
      </c>
      <c r="L350" t="str">
        <f>_xlfn.XLOOKUP($G350, [1]Catalogo!$A$2:$A$2518, [1]Catalogo!$N$2:$N$2518)</f>
        <v xml:space="preserve">Touch Screen Phones </v>
      </c>
      <c r="M350" t="str">
        <f>_xlfn.XLOOKUP($G350, [1]Catalogo!$A$2:$A$2518, [1]Catalogo!$F$2:$F$2518)</f>
        <v>Black</v>
      </c>
      <c r="N350" s="4">
        <f t="shared" si="20"/>
        <v>309.12</v>
      </c>
      <c r="O350" s="4">
        <f t="shared" si="21"/>
        <v>148.078</v>
      </c>
      <c r="P350" s="4">
        <f t="shared" si="22"/>
        <v>161.042</v>
      </c>
      <c r="Q350" s="5">
        <f t="shared" si="23"/>
        <v>0.52096920289855075</v>
      </c>
    </row>
    <row r="351" spans="1:17">
      <c r="A351">
        <v>244600</v>
      </c>
      <c r="B351">
        <v>0</v>
      </c>
      <c r="C351" s="3">
        <v>44450</v>
      </c>
      <c r="D351" s="3">
        <v>44450</v>
      </c>
      <c r="E351">
        <v>4078</v>
      </c>
      <c r="F351">
        <v>40</v>
      </c>
      <c r="G351">
        <v>111</v>
      </c>
      <c r="H351">
        <v>5</v>
      </c>
      <c r="I351">
        <v>224.99100000000001</v>
      </c>
      <c r="J351">
        <v>202.49189999999999</v>
      </c>
      <c r="K351">
        <v>74.546999999999997</v>
      </c>
      <c r="L351" t="str">
        <f>_xlfn.XLOOKUP($G351, [1]Catalogo!$A$2:$A$2518, [1]Catalogo!$N$2:$N$2518)</f>
        <v>Bluetooth Headphones</v>
      </c>
      <c r="M351" t="str">
        <f>_xlfn.XLOOKUP($G351, [1]Catalogo!$A$2:$A$2518, [1]Catalogo!$F$2:$F$2518)</f>
        <v>Black</v>
      </c>
      <c r="N351" s="4">
        <f t="shared" si="20"/>
        <v>1012.4594999999999</v>
      </c>
      <c r="O351" s="4">
        <f t="shared" si="21"/>
        <v>372.73500000000001</v>
      </c>
      <c r="P351" s="4">
        <f t="shared" si="22"/>
        <v>639.72449999999992</v>
      </c>
      <c r="Q351" s="5">
        <f t="shared" si="23"/>
        <v>0.6318519407442964</v>
      </c>
    </row>
    <row r="352" spans="1:17">
      <c r="A352">
        <v>244601</v>
      </c>
      <c r="B352">
        <v>0</v>
      </c>
      <c r="C352" s="3">
        <v>44450</v>
      </c>
      <c r="D352" s="3">
        <v>44450</v>
      </c>
      <c r="E352">
        <v>1747977</v>
      </c>
      <c r="F352">
        <v>610</v>
      </c>
      <c r="G352">
        <v>167</v>
      </c>
      <c r="H352">
        <v>5</v>
      </c>
      <c r="I352">
        <v>65.55</v>
      </c>
      <c r="J352">
        <v>65.55</v>
      </c>
      <c r="K352">
        <v>33.420999999999999</v>
      </c>
      <c r="L352" t="str">
        <f>_xlfn.XLOOKUP($G352, [1]Catalogo!$A$2:$A$2518, [1]Catalogo!$N$2:$N$2518)</f>
        <v>VCD &amp; DVD</v>
      </c>
      <c r="M352" t="str">
        <f>_xlfn.XLOOKUP($G352, [1]Catalogo!$A$2:$A$2518, [1]Catalogo!$F$2:$F$2518)</f>
        <v>Black</v>
      </c>
      <c r="N352" s="4">
        <f t="shared" si="20"/>
        <v>327.75</v>
      </c>
      <c r="O352" s="4">
        <f t="shared" si="21"/>
        <v>167.10499999999999</v>
      </c>
      <c r="P352" s="4">
        <f t="shared" si="22"/>
        <v>160.64500000000001</v>
      </c>
      <c r="Q352" s="5">
        <f t="shared" si="23"/>
        <v>0.4901449275362319</v>
      </c>
    </row>
    <row r="353" spans="1:17">
      <c r="A353">
        <v>244601</v>
      </c>
      <c r="B353">
        <v>1</v>
      </c>
      <c r="C353" s="3">
        <v>44450</v>
      </c>
      <c r="D353" s="3">
        <v>44450</v>
      </c>
      <c r="E353">
        <v>1747977</v>
      </c>
      <c r="F353">
        <v>610</v>
      </c>
      <c r="G353">
        <v>556</v>
      </c>
      <c r="H353">
        <v>2</v>
      </c>
      <c r="I353">
        <v>748.5</v>
      </c>
      <c r="J353">
        <v>748.5</v>
      </c>
      <c r="K353">
        <v>381.6</v>
      </c>
      <c r="L353" t="str">
        <f>_xlfn.XLOOKUP($G353, [1]Catalogo!$A$2:$A$2518, [1]Catalogo!$N$2:$N$2518)</f>
        <v>Projectors &amp; Screens</v>
      </c>
      <c r="M353" t="str">
        <f>_xlfn.XLOOKUP($G353, [1]Catalogo!$A$2:$A$2518, [1]Catalogo!$F$2:$F$2518)</f>
        <v>White</v>
      </c>
      <c r="N353" s="4">
        <f t="shared" si="20"/>
        <v>1497</v>
      </c>
      <c r="O353" s="4">
        <f t="shared" si="21"/>
        <v>763.2</v>
      </c>
      <c r="P353" s="4">
        <f t="shared" si="22"/>
        <v>733.8</v>
      </c>
      <c r="Q353" s="5">
        <f t="shared" si="23"/>
        <v>0.49018036072144283</v>
      </c>
    </row>
    <row r="354" spans="1:17">
      <c r="A354">
        <v>244601</v>
      </c>
      <c r="B354">
        <v>2</v>
      </c>
      <c r="C354" s="3">
        <v>44450</v>
      </c>
      <c r="D354" s="3">
        <v>44450</v>
      </c>
      <c r="E354">
        <v>1747977</v>
      </c>
      <c r="F354">
        <v>610</v>
      </c>
      <c r="G354">
        <v>1578</v>
      </c>
      <c r="H354">
        <v>2</v>
      </c>
      <c r="I354">
        <v>284.7</v>
      </c>
      <c r="J354">
        <v>247.68899999999999</v>
      </c>
      <c r="K354">
        <v>94.328000000000003</v>
      </c>
      <c r="L354" t="str">
        <f>_xlfn.XLOOKUP($G354, [1]Catalogo!$A$2:$A$2518, [1]Catalogo!$N$2:$N$2518)</f>
        <v>Movie DVD</v>
      </c>
      <c r="M354" t="str">
        <f>_xlfn.XLOOKUP($G354, [1]Catalogo!$A$2:$A$2518, [1]Catalogo!$F$2:$F$2518)</f>
        <v>Silver</v>
      </c>
      <c r="N354" s="4">
        <f t="shared" si="20"/>
        <v>495.37799999999999</v>
      </c>
      <c r="O354" s="4">
        <f t="shared" si="21"/>
        <v>188.65600000000001</v>
      </c>
      <c r="P354" s="4">
        <f t="shared" si="22"/>
        <v>306.72199999999998</v>
      </c>
      <c r="Q354" s="5">
        <f t="shared" si="23"/>
        <v>0.61916758515719306</v>
      </c>
    </row>
    <row r="355" spans="1:17">
      <c r="A355">
        <v>244602</v>
      </c>
      <c r="B355">
        <v>0</v>
      </c>
      <c r="C355" s="3">
        <v>44450</v>
      </c>
      <c r="D355" s="3">
        <v>44450</v>
      </c>
      <c r="E355">
        <v>1280113</v>
      </c>
      <c r="F355">
        <v>430</v>
      </c>
      <c r="G355">
        <v>152</v>
      </c>
      <c r="H355">
        <v>5</v>
      </c>
      <c r="I355">
        <v>1125.7215000000001</v>
      </c>
      <c r="J355">
        <v>1125.7215000000001</v>
      </c>
      <c r="K355">
        <v>372.97</v>
      </c>
      <c r="L355" t="str">
        <f>_xlfn.XLOOKUP($G355, [1]Catalogo!$A$2:$A$2518, [1]Catalogo!$N$2:$N$2518)</f>
        <v>Televisions</v>
      </c>
      <c r="M355" t="str">
        <f>_xlfn.XLOOKUP($G355, [1]Catalogo!$A$2:$A$2518, [1]Catalogo!$F$2:$F$2518)</f>
        <v>Brown</v>
      </c>
      <c r="N355" s="4">
        <f t="shared" si="20"/>
        <v>5628.6075000000001</v>
      </c>
      <c r="O355" s="4">
        <f t="shared" si="21"/>
        <v>1864.8500000000001</v>
      </c>
      <c r="P355" s="4">
        <f t="shared" si="22"/>
        <v>3763.7574999999997</v>
      </c>
      <c r="Q355" s="5">
        <f t="shared" si="23"/>
        <v>0.66868359536528343</v>
      </c>
    </row>
    <row r="356" spans="1:17">
      <c r="A356">
        <v>244800</v>
      </c>
      <c r="B356">
        <v>0</v>
      </c>
      <c r="C356" s="3">
        <v>44452</v>
      </c>
      <c r="D356" s="3">
        <v>44452</v>
      </c>
      <c r="E356">
        <v>868625</v>
      </c>
      <c r="F356">
        <v>330</v>
      </c>
      <c r="G356">
        <v>29</v>
      </c>
      <c r="H356">
        <v>2</v>
      </c>
      <c r="I356">
        <v>229.5</v>
      </c>
      <c r="J356">
        <v>229.5</v>
      </c>
      <c r="K356">
        <v>76.040999999999997</v>
      </c>
      <c r="L356" t="str">
        <f>_xlfn.XLOOKUP($G356, [1]Catalogo!$A$2:$A$2518, [1]Catalogo!$N$2:$N$2518)</f>
        <v>MP4&amp;MP3</v>
      </c>
      <c r="M356" t="str">
        <f>_xlfn.XLOOKUP($G356, [1]Catalogo!$A$2:$A$2518, [1]Catalogo!$F$2:$F$2518)</f>
        <v>White</v>
      </c>
      <c r="N356" s="4">
        <f t="shared" si="20"/>
        <v>459</v>
      </c>
      <c r="O356" s="4">
        <f t="shared" si="21"/>
        <v>152.08199999999999</v>
      </c>
      <c r="P356" s="4">
        <f t="shared" si="22"/>
        <v>306.91800000000001</v>
      </c>
      <c r="Q356" s="5">
        <f t="shared" si="23"/>
        <v>0.66866666666666663</v>
      </c>
    </row>
    <row r="357" spans="1:17">
      <c r="A357">
        <v>244900</v>
      </c>
      <c r="B357">
        <v>0</v>
      </c>
      <c r="C357" s="3">
        <v>44453</v>
      </c>
      <c r="D357" s="3">
        <v>44457</v>
      </c>
      <c r="E357">
        <v>339799</v>
      </c>
      <c r="F357">
        <v>999999</v>
      </c>
      <c r="G357">
        <v>41</v>
      </c>
      <c r="H357">
        <v>1</v>
      </c>
      <c r="I357">
        <v>208.8</v>
      </c>
      <c r="J357">
        <v>208.8</v>
      </c>
      <c r="K357">
        <v>96.021000000000001</v>
      </c>
      <c r="L357" t="str">
        <f>_xlfn.XLOOKUP($G357, [1]Catalogo!$A$2:$A$2518, [1]Catalogo!$N$2:$N$2518)</f>
        <v>MP4&amp;MP3</v>
      </c>
      <c r="M357" t="str">
        <f>_xlfn.XLOOKUP($G357, [1]Catalogo!$A$2:$A$2518, [1]Catalogo!$F$2:$F$2518)</f>
        <v>Silver</v>
      </c>
      <c r="N357" s="4">
        <f t="shared" si="20"/>
        <v>208.8</v>
      </c>
      <c r="O357" s="4">
        <f t="shared" si="21"/>
        <v>96.021000000000001</v>
      </c>
      <c r="P357" s="4">
        <f t="shared" si="22"/>
        <v>112.77900000000001</v>
      </c>
      <c r="Q357" s="5">
        <f t="shared" si="23"/>
        <v>0.54012931034482758</v>
      </c>
    </row>
    <row r="358" spans="1:17">
      <c r="A358">
        <v>245000</v>
      </c>
      <c r="B358">
        <v>0</v>
      </c>
      <c r="C358" s="3">
        <v>44454</v>
      </c>
      <c r="D358" s="3">
        <v>44454</v>
      </c>
      <c r="E358">
        <v>1699804</v>
      </c>
      <c r="F358">
        <v>440</v>
      </c>
      <c r="G358">
        <v>450</v>
      </c>
      <c r="H358">
        <v>5</v>
      </c>
      <c r="I358">
        <v>1378.5</v>
      </c>
      <c r="J358">
        <v>1254.4349999999999</v>
      </c>
      <c r="K358">
        <v>456.72</v>
      </c>
      <c r="L358" t="str">
        <f>_xlfn.XLOOKUP($G358, [1]Catalogo!$A$2:$A$2518, [1]Catalogo!$N$2:$N$2518)</f>
        <v>Desktops</v>
      </c>
      <c r="M358" t="str">
        <f>_xlfn.XLOOKUP($G358, [1]Catalogo!$A$2:$A$2518, [1]Catalogo!$F$2:$F$2518)</f>
        <v>Brown</v>
      </c>
      <c r="N358" s="4">
        <f t="shared" si="20"/>
        <v>6272.1749999999993</v>
      </c>
      <c r="O358" s="4">
        <f t="shared" si="21"/>
        <v>2283.6000000000004</v>
      </c>
      <c r="P358" s="4">
        <f t="shared" si="22"/>
        <v>3988.5749999999989</v>
      </c>
      <c r="Q358" s="5">
        <f t="shared" si="23"/>
        <v>0.63591577084504169</v>
      </c>
    </row>
    <row r="359" spans="1:17">
      <c r="A359">
        <v>245001</v>
      </c>
      <c r="B359">
        <v>0</v>
      </c>
      <c r="C359" s="3">
        <v>44454</v>
      </c>
      <c r="D359" s="3">
        <v>44458</v>
      </c>
      <c r="E359">
        <v>1241916</v>
      </c>
      <c r="F359">
        <v>999999</v>
      </c>
      <c r="G359">
        <v>1441</v>
      </c>
      <c r="H359">
        <v>2</v>
      </c>
      <c r="I359">
        <v>280</v>
      </c>
      <c r="J359">
        <v>249.2</v>
      </c>
      <c r="K359">
        <v>128.75800000000001</v>
      </c>
      <c r="L359" t="str">
        <f>_xlfn.XLOOKUP($G359, [1]Catalogo!$A$2:$A$2518, [1]Catalogo!$N$2:$N$2518)</f>
        <v xml:space="preserve">Touch Screen Phones </v>
      </c>
      <c r="M359" t="str">
        <f>_xlfn.XLOOKUP($G359, [1]Catalogo!$A$2:$A$2518, [1]Catalogo!$F$2:$F$2518)</f>
        <v>Grey</v>
      </c>
      <c r="N359" s="4">
        <f t="shared" si="20"/>
        <v>498.4</v>
      </c>
      <c r="O359" s="4">
        <f t="shared" si="21"/>
        <v>257.51600000000002</v>
      </c>
      <c r="P359" s="4">
        <f t="shared" si="22"/>
        <v>240.88399999999996</v>
      </c>
      <c r="Q359" s="5">
        <f t="shared" si="23"/>
        <v>0.48331460674157295</v>
      </c>
    </row>
    <row r="360" spans="1:17">
      <c r="A360">
        <v>245001</v>
      </c>
      <c r="B360">
        <v>1</v>
      </c>
      <c r="C360" s="3">
        <v>44454</v>
      </c>
      <c r="D360" s="3">
        <v>44458</v>
      </c>
      <c r="E360">
        <v>1241916</v>
      </c>
      <c r="F360">
        <v>999999</v>
      </c>
      <c r="G360">
        <v>442</v>
      </c>
      <c r="H360">
        <v>3</v>
      </c>
      <c r="I360">
        <v>404.85</v>
      </c>
      <c r="J360">
        <v>368.4135</v>
      </c>
      <c r="K360">
        <v>206.4</v>
      </c>
      <c r="L360" t="str">
        <f>_xlfn.XLOOKUP($G360, [1]Catalogo!$A$2:$A$2518, [1]Catalogo!$N$2:$N$2518)</f>
        <v>Desktops</v>
      </c>
      <c r="M360" t="str">
        <f>_xlfn.XLOOKUP($G360, [1]Catalogo!$A$2:$A$2518, [1]Catalogo!$F$2:$F$2518)</f>
        <v>Silver</v>
      </c>
      <c r="N360" s="4">
        <f t="shared" si="20"/>
        <v>1105.2404999999999</v>
      </c>
      <c r="O360" s="4">
        <f t="shared" si="21"/>
        <v>619.20000000000005</v>
      </c>
      <c r="P360" s="4">
        <f t="shared" si="22"/>
        <v>486.04049999999984</v>
      </c>
      <c r="Q360" s="5">
        <f t="shared" si="23"/>
        <v>0.43975994365027332</v>
      </c>
    </row>
    <row r="361" spans="1:17">
      <c r="A361">
        <v>245001</v>
      </c>
      <c r="B361">
        <v>2</v>
      </c>
      <c r="C361" s="3">
        <v>44454</v>
      </c>
      <c r="D361" s="3">
        <v>44458</v>
      </c>
      <c r="E361">
        <v>1241916</v>
      </c>
      <c r="F361">
        <v>999999</v>
      </c>
      <c r="G361">
        <v>1636</v>
      </c>
      <c r="H361">
        <v>1</v>
      </c>
      <c r="I361">
        <v>16.457999999999998</v>
      </c>
      <c r="J361">
        <v>14.64762</v>
      </c>
      <c r="K361">
        <v>7.5659999999999998</v>
      </c>
      <c r="L361" t="str">
        <f>_xlfn.XLOOKUP($G361, [1]Catalogo!$A$2:$A$2518, [1]Catalogo!$N$2:$N$2518)</f>
        <v>Movie DVD</v>
      </c>
      <c r="M361" t="str">
        <f>_xlfn.XLOOKUP($G361, [1]Catalogo!$A$2:$A$2518, [1]Catalogo!$F$2:$F$2518)</f>
        <v>Silver</v>
      </c>
      <c r="N361" s="4">
        <f t="shared" si="20"/>
        <v>14.64762</v>
      </c>
      <c r="O361" s="4">
        <f t="shared" si="21"/>
        <v>7.5659999999999998</v>
      </c>
      <c r="P361" s="4">
        <f t="shared" si="22"/>
        <v>7.08162</v>
      </c>
      <c r="Q361" s="5">
        <f t="shared" si="23"/>
        <v>0.48346557324671174</v>
      </c>
    </row>
    <row r="362" spans="1:17">
      <c r="A362">
        <v>245100</v>
      </c>
      <c r="B362">
        <v>0</v>
      </c>
      <c r="C362" s="3">
        <v>44455</v>
      </c>
      <c r="D362" s="3">
        <v>44459</v>
      </c>
      <c r="E362">
        <v>1579755</v>
      </c>
      <c r="F362">
        <v>999999</v>
      </c>
      <c r="G362">
        <v>1595</v>
      </c>
      <c r="H362">
        <v>1</v>
      </c>
      <c r="I362">
        <v>29.757000000000001</v>
      </c>
      <c r="J362">
        <v>29.161860000000001</v>
      </c>
      <c r="K362">
        <v>9.8539999999999992</v>
      </c>
      <c r="L362" t="str">
        <f>_xlfn.XLOOKUP($G362, [1]Catalogo!$A$2:$A$2518, [1]Catalogo!$N$2:$N$2518)</f>
        <v>Movie DVD</v>
      </c>
      <c r="M362" t="str">
        <f>_xlfn.XLOOKUP($G362, [1]Catalogo!$A$2:$A$2518, [1]Catalogo!$F$2:$F$2518)</f>
        <v>Red</v>
      </c>
      <c r="N362" s="4">
        <f t="shared" si="20"/>
        <v>29.161860000000001</v>
      </c>
      <c r="O362" s="4">
        <f t="shared" si="21"/>
        <v>9.8539999999999992</v>
      </c>
      <c r="P362" s="4">
        <f t="shared" si="22"/>
        <v>19.307860000000002</v>
      </c>
      <c r="Q362" s="5">
        <f t="shared" si="23"/>
        <v>0.66209288433591007</v>
      </c>
    </row>
    <row r="363" spans="1:17">
      <c r="A363">
        <v>245100</v>
      </c>
      <c r="B363">
        <v>1</v>
      </c>
      <c r="C363" s="3">
        <v>44455</v>
      </c>
      <c r="D363" s="3">
        <v>44459</v>
      </c>
      <c r="E363">
        <v>1579755</v>
      </c>
      <c r="F363">
        <v>999999</v>
      </c>
      <c r="G363">
        <v>1590</v>
      </c>
      <c r="H363">
        <v>7</v>
      </c>
      <c r="I363">
        <v>29.757000000000001</v>
      </c>
      <c r="J363">
        <v>26.781300000000002</v>
      </c>
      <c r="K363">
        <v>9.8539999999999992</v>
      </c>
      <c r="L363" t="str">
        <f>_xlfn.XLOOKUP($G363, [1]Catalogo!$A$2:$A$2518, [1]Catalogo!$N$2:$N$2518)</f>
        <v>Movie DVD</v>
      </c>
      <c r="M363" t="str">
        <f>_xlfn.XLOOKUP($G363, [1]Catalogo!$A$2:$A$2518, [1]Catalogo!$F$2:$F$2518)</f>
        <v>Silver</v>
      </c>
      <c r="N363" s="4">
        <f t="shared" si="20"/>
        <v>187.46910000000003</v>
      </c>
      <c r="O363" s="4">
        <f t="shared" si="21"/>
        <v>68.977999999999994</v>
      </c>
      <c r="P363" s="4">
        <f t="shared" si="22"/>
        <v>118.49110000000003</v>
      </c>
      <c r="Q363" s="5">
        <f t="shared" si="23"/>
        <v>0.63205669627687988</v>
      </c>
    </row>
    <row r="364" spans="1:17">
      <c r="A364">
        <v>245100</v>
      </c>
      <c r="B364">
        <v>2</v>
      </c>
      <c r="C364" s="3">
        <v>44455</v>
      </c>
      <c r="D364" s="3">
        <v>44459</v>
      </c>
      <c r="E364">
        <v>1579755</v>
      </c>
      <c r="F364">
        <v>999999</v>
      </c>
      <c r="G364">
        <v>1651</v>
      </c>
      <c r="H364">
        <v>3</v>
      </c>
      <c r="I364">
        <v>207.98699999999999</v>
      </c>
      <c r="J364">
        <v>187.1883</v>
      </c>
      <c r="K364">
        <v>95.641000000000005</v>
      </c>
      <c r="L364" t="str">
        <f>_xlfn.XLOOKUP($G364, [1]Catalogo!$A$2:$A$2518, [1]Catalogo!$N$2:$N$2518)</f>
        <v>Movie DVD</v>
      </c>
      <c r="M364" t="str">
        <f>_xlfn.XLOOKUP($G364, [1]Catalogo!$A$2:$A$2518, [1]Catalogo!$F$2:$F$2518)</f>
        <v>Silver</v>
      </c>
      <c r="N364" s="4">
        <f t="shared" si="20"/>
        <v>561.56489999999997</v>
      </c>
      <c r="O364" s="4">
        <f t="shared" si="21"/>
        <v>286.923</v>
      </c>
      <c r="P364" s="4">
        <f t="shared" si="22"/>
        <v>274.64189999999996</v>
      </c>
      <c r="Q364" s="5">
        <f t="shared" si="23"/>
        <v>0.48906528880277234</v>
      </c>
    </row>
    <row r="365" spans="1:17">
      <c r="A365">
        <v>245101</v>
      </c>
      <c r="B365">
        <v>0</v>
      </c>
      <c r="C365" s="3">
        <v>44455</v>
      </c>
      <c r="D365" s="3">
        <v>44455</v>
      </c>
      <c r="E365">
        <v>1989778</v>
      </c>
      <c r="F365">
        <v>480</v>
      </c>
      <c r="G365">
        <v>2494</v>
      </c>
      <c r="H365">
        <v>1</v>
      </c>
      <c r="I365">
        <v>4.1159999999999997</v>
      </c>
      <c r="J365">
        <v>4.1159999999999997</v>
      </c>
      <c r="K365">
        <v>2.1</v>
      </c>
      <c r="L365" t="str">
        <f>_xlfn.XLOOKUP($G365, [1]Catalogo!$A$2:$A$2518, [1]Catalogo!$N$2:$N$2518)</f>
        <v>Cell phones Accessories</v>
      </c>
      <c r="M365" t="str">
        <f>_xlfn.XLOOKUP($G365, [1]Catalogo!$A$2:$A$2518, [1]Catalogo!$F$2:$F$2518)</f>
        <v>Transparent</v>
      </c>
      <c r="N365" s="4">
        <f t="shared" si="20"/>
        <v>4.1159999999999997</v>
      </c>
      <c r="O365" s="4">
        <f t="shared" si="21"/>
        <v>2.1</v>
      </c>
      <c r="P365" s="4">
        <f t="shared" si="22"/>
        <v>2.0159999999999996</v>
      </c>
      <c r="Q365" s="5">
        <f t="shared" si="23"/>
        <v>0.48979591836734687</v>
      </c>
    </row>
    <row r="366" spans="1:17">
      <c r="A366">
        <v>245102</v>
      </c>
      <c r="B366">
        <v>0</v>
      </c>
      <c r="C366" s="3">
        <v>44455</v>
      </c>
      <c r="D366" s="3">
        <v>44455</v>
      </c>
      <c r="E366">
        <v>181370</v>
      </c>
      <c r="F366">
        <v>10</v>
      </c>
      <c r="G366">
        <v>1350</v>
      </c>
      <c r="H366">
        <v>1</v>
      </c>
      <c r="I366">
        <v>18.186</v>
      </c>
      <c r="J366">
        <v>16.18554</v>
      </c>
      <c r="K366">
        <v>9.2680000000000007</v>
      </c>
      <c r="L366" t="str">
        <f>_xlfn.XLOOKUP($G366, [1]Catalogo!$A$2:$A$2518, [1]Catalogo!$N$2:$N$2518)</f>
        <v>Home &amp; Office Phones</v>
      </c>
      <c r="M366" t="str">
        <f>_xlfn.XLOOKUP($G366, [1]Catalogo!$A$2:$A$2518, [1]Catalogo!$F$2:$F$2518)</f>
        <v>White</v>
      </c>
      <c r="N366" s="4">
        <f t="shared" si="20"/>
        <v>16.18554</v>
      </c>
      <c r="O366" s="4">
        <f t="shared" si="21"/>
        <v>9.2680000000000007</v>
      </c>
      <c r="P366" s="4">
        <f t="shared" si="22"/>
        <v>6.9175399999999989</v>
      </c>
      <c r="Q366" s="5">
        <f t="shared" si="23"/>
        <v>0.42739012723702757</v>
      </c>
    </row>
    <row r="367" spans="1:17">
      <c r="A367">
        <v>245102</v>
      </c>
      <c r="B367">
        <v>1</v>
      </c>
      <c r="C367" s="3">
        <v>44455</v>
      </c>
      <c r="D367" s="3">
        <v>44455</v>
      </c>
      <c r="E367">
        <v>181370</v>
      </c>
      <c r="F367">
        <v>10</v>
      </c>
      <c r="G367">
        <v>449</v>
      </c>
      <c r="H367">
        <v>1</v>
      </c>
      <c r="I367">
        <v>523.5</v>
      </c>
      <c r="J367">
        <v>523.5</v>
      </c>
      <c r="K367">
        <v>240.73500000000001</v>
      </c>
      <c r="L367" t="str">
        <f>_xlfn.XLOOKUP($G367, [1]Catalogo!$A$2:$A$2518, [1]Catalogo!$N$2:$N$2518)</f>
        <v>Desktops</v>
      </c>
      <c r="M367" t="str">
        <f>_xlfn.XLOOKUP($G367, [1]Catalogo!$A$2:$A$2518, [1]Catalogo!$F$2:$F$2518)</f>
        <v>Black</v>
      </c>
      <c r="N367" s="4">
        <f t="shared" si="20"/>
        <v>523.5</v>
      </c>
      <c r="O367" s="4">
        <f t="shared" si="21"/>
        <v>240.73500000000001</v>
      </c>
      <c r="P367" s="4">
        <f t="shared" si="22"/>
        <v>282.76499999999999</v>
      </c>
      <c r="Q367" s="5">
        <f t="shared" si="23"/>
        <v>0.5401432664756447</v>
      </c>
    </row>
    <row r="368" spans="1:17">
      <c r="A368">
        <v>245102</v>
      </c>
      <c r="B368">
        <v>2</v>
      </c>
      <c r="C368" s="3">
        <v>44455</v>
      </c>
      <c r="D368" s="3">
        <v>44455</v>
      </c>
      <c r="E368">
        <v>181370</v>
      </c>
      <c r="F368">
        <v>10</v>
      </c>
      <c r="G368">
        <v>1420</v>
      </c>
      <c r="H368">
        <v>4</v>
      </c>
      <c r="I368">
        <v>278.60000000000002</v>
      </c>
      <c r="J368">
        <v>242.38200000000001</v>
      </c>
      <c r="K368">
        <v>128.114</v>
      </c>
      <c r="L368" t="str">
        <f>_xlfn.XLOOKUP($G368, [1]Catalogo!$A$2:$A$2518, [1]Catalogo!$N$2:$N$2518)</f>
        <v xml:space="preserve">Touch Screen Phones </v>
      </c>
      <c r="M368" t="str">
        <f>_xlfn.XLOOKUP($G368, [1]Catalogo!$A$2:$A$2518, [1]Catalogo!$F$2:$F$2518)</f>
        <v>Black</v>
      </c>
      <c r="N368" s="4">
        <f t="shared" si="20"/>
        <v>969.52800000000002</v>
      </c>
      <c r="O368" s="4">
        <f t="shared" si="21"/>
        <v>512.45600000000002</v>
      </c>
      <c r="P368" s="4">
        <f t="shared" si="22"/>
        <v>457.072</v>
      </c>
      <c r="Q368" s="5">
        <f t="shared" si="23"/>
        <v>0.47143764801016574</v>
      </c>
    </row>
    <row r="369" spans="1:17">
      <c r="A369">
        <v>245200</v>
      </c>
      <c r="B369">
        <v>0</v>
      </c>
      <c r="C369" s="3">
        <v>44456</v>
      </c>
      <c r="D369" s="3">
        <v>44456</v>
      </c>
      <c r="E369">
        <v>574863</v>
      </c>
      <c r="F369">
        <v>210</v>
      </c>
      <c r="G369">
        <v>2088</v>
      </c>
      <c r="H369">
        <v>1</v>
      </c>
      <c r="I369">
        <v>457.2</v>
      </c>
      <c r="J369">
        <v>457.2</v>
      </c>
      <c r="K369">
        <v>233.09100000000001</v>
      </c>
      <c r="L369" t="str">
        <f>_xlfn.XLOOKUP($G369, [1]Catalogo!$A$2:$A$2518, [1]Catalogo!$N$2:$N$2518)</f>
        <v>Water Heaters</v>
      </c>
      <c r="M369" t="str">
        <f>_xlfn.XLOOKUP($G369, [1]Catalogo!$A$2:$A$2518, [1]Catalogo!$F$2:$F$2518)</f>
        <v>White</v>
      </c>
      <c r="N369" s="4">
        <f t="shared" si="20"/>
        <v>457.2</v>
      </c>
      <c r="O369" s="4">
        <f t="shared" si="21"/>
        <v>233.09100000000001</v>
      </c>
      <c r="P369" s="4">
        <f t="shared" si="22"/>
        <v>224.10899999999998</v>
      </c>
      <c r="Q369" s="5">
        <f t="shared" si="23"/>
        <v>0.4901771653543307</v>
      </c>
    </row>
    <row r="370" spans="1:17">
      <c r="A370">
        <v>245200</v>
      </c>
      <c r="B370">
        <v>1</v>
      </c>
      <c r="C370" s="3">
        <v>44456</v>
      </c>
      <c r="D370" s="3">
        <v>44456</v>
      </c>
      <c r="E370">
        <v>574863</v>
      </c>
      <c r="F370">
        <v>210</v>
      </c>
      <c r="G370">
        <v>169</v>
      </c>
      <c r="H370">
        <v>1</v>
      </c>
      <c r="I370">
        <v>113.05</v>
      </c>
      <c r="J370">
        <v>99.483999999999995</v>
      </c>
      <c r="K370">
        <v>51.984000000000002</v>
      </c>
      <c r="L370" t="str">
        <f>_xlfn.XLOOKUP($G370, [1]Catalogo!$A$2:$A$2518, [1]Catalogo!$N$2:$N$2518)</f>
        <v>VCD &amp; DVD</v>
      </c>
      <c r="M370" t="str">
        <f>_xlfn.XLOOKUP($G370, [1]Catalogo!$A$2:$A$2518, [1]Catalogo!$F$2:$F$2518)</f>
        <v>Black</v>
      </c>
      <c r="N370" s="4">
        <f t="shared" si="20"/>
        <v>99.483999999999995</v>
      </c>
      <c r="O370" s="4">
        <f t="shared" si="21"/>
        <v>51.984000000000002</v>
      </c>
      <c r="P370" s="4">
        <f t="shared" si="22"/>
        <v>47.499999999999993</v>
      </c>
      <c r="Q370" s="5">
        <f t="shared" si="23"/>
        <v>0.47746371275783034</v>
      </c>
    </row>
    <row r="371" spans="1:17">
      <c r="A371">
        <v>245200</v>
      </c>
      <c r="B371">
        <v>2</v>
      </c>
      <c r="C371" s="3">
        <v>44456</v>
      </c>
      <c r="D371" s="3">
        <v>44456</v>
      </c>
      <c r="E371">
        <v>574863</v>
      </c>
      <c r="F371">
        <v>210</v>
      </c>
      <c r="G371">
        <v>152</v>
      </c>
      <c r="H371">
        <v>1</v>
      </c>
      <c r="I371">
        <v>1125.7215000000001</v>
      </c>
      <c r="J371">
        <v>1125.7215000000001</v>
      </c>
      <c r="K371">
        <v>372.97</v>
      </c>
      <c r="L371" t="str">
        <f>_xlfn.XLOOKUP($G371, [1]Catalogo!$A$2:$A$2518, [1]Catalogo!$N$2:$N$2518)</f>
        <v>Televisions</v>
      </c>
      <c r="M371" t="str">
        <f>_xlfn.XLOOKUP($G371, [1]Catalogo!$A$2:$A$2518, [1]Catalogo!$F$2:$F$2518)</f>
        <v>Brown</v>
      </c>
      <c r="N371" s="4">
        <f t="shared" si="20"/>
        <v>1125.7215000000001</v>
      </c>
      <c r="O371" s="4">
        <f t="shared" si="21"/>
        <v>372.97</v>
      </c>
      <c r="P371" s="4">
        <f t="shared" si="22"/>
        <v>752.75150000000008</v>
      </c>
      <c r="Q371" s="5">
        <f t="shared" si="23"/>
        <v>0.66868359536528355</v>
      </c>
    </row>
    <row r="372" spans="1:17">
      <c r="A372">
        <v>245200</v>
      </c>
      <c r="B372">
        <v>3</v>
      </c>
      <c r="C372" s="3">
        <v>44456</v>
      </c>
      <c r="D372" s="3">
        <v>44456</v>
      </c>
      <c r="E372">
        <v>574863</v>
      </c>
      <c r="F372">
        <v>210</v>
      </c>
      <c r="G372">
        <v>1532</v>
      </c>
      <c r="H372">
        <v>2</v>
      </c>
      <c r="I372">
        <v>392</v>
      </c>
      <c r="J372">
        <v>368.48</v>
      </c>
      <c r="K372">
        <v>180.26400000000001</v>
      </c>
      <c r="L372" t="str">
        <f>_xlfn.XLOOKUP($G372, [1]Catalogo!$A$2:$A$2518, [1]Catalogo!$N$2:$N$2518)</f>
        <v xml:space="preserve">Smart phones &amp; PDAs </v>
      </c>
      <c r="M372" t="str">
        <f>_xlfn.XLOOKUP($G372, [1]Catalogo!$A$2:$A$2518, [1]Catalogo!$F$2:$F$2518)</f>
        <v>Black</v>
      </c>
      <c r="N372" s="4">
        <f t="shared" si="20"/>
        <v>736.96</v>
      </c>
      <c r="O372" s="4">
        <f t="shared" si="21"/>
        <v>360.52800000000002</v>
      </c>
      <c r="P372" s="4">
        <f t="shared" si="22"/>
        <v>376.43200000000002</v>
      </c>
      <c r="Q372" s="5">
        <f t="shared" si="23"/>
        <v>0.51079027355623097</v>
      </c>
    </row>
    <row r="373" spans="1:17">
      <c r="A373">
        <v>245200</v>
      </c>
      <c r="B373">
        <v>4</v>
      </c>
      <c r="C373" s="3">
        <v>44456</v>
      </c>
      <c r="D373" s="3">
        <v>44456</v>
      </c>
      <c r="E373">
        <v>574863</v>
      </c>
      <c r="F373">
        <v>210</v>
      </c>
      <c r="G373">
        <v>1432</v>
      </c>
      <c r="H373">
        <v>1</v>
      </c>
      <c r="I373">
        <v>420</v>
      </c>
      <c r="J373">
        <v>420</v>
      </c>
      <c r="K373">
        <v>193.14400000000001</v>
      </c>
      <c r="L373" t="str">
        <f>_xlfn.XLOOKUP($G373, [1]Catalogo!$A$2:$A$2518, [1]Catalogo!$N$2:$N$2518)</f>
        <v xml:space="preserve">Touch Screen Phones </v>
      </c>
      <c r="M373" t="str">
        <f>_xlfn.XLOOKUP($G373, [1]Catalogo!$A$2:$A$2518, [1]Catalogo!$F$2:$F$2518)</f>
        <v>Grey</v>
      </c>
      <c r="N373" s="4">
        <f t="shared" si="20"/>
        <v>420</v>
      </c>
      <c r="O373" s="4">
        <f t="shared" si="21"/>
        <v>193.14400000000001</v>
      </c>
      <c r="P373" s="4">
        <f t="shared" si="22"/>
        <v>226.85599999999999</v>
      </c>
      <c r="Q373" s="5">
        <f t="shared" si="23"/>
        <v>0.54013333333333335</v>
      </c>
    </row>
    <row r="374" spans="1:17">
      <c r="A374">
        <v>245200</v>
      </c>
      <c r="B374">
        <v>5</v>
      </c>
      <c r="C374" s="3">
        <v>44456</v>
      </c>
      <c r="D374" s="3">
        <v>44456</v>
      </c>
      <c r="E374">
        <v>574863</v>
      </c>
      <c r="F374">
        <v>210</v>
      </c>
      <c r="G374">
        <v>423</v>
      </c>
      <c r="H374">
        <v>2</v>
      </c>
      <c r="I374">
        <v>898.5</v>
      </c>
      <c r="J374">
        <v>808.65</v>
      </c>
      <c r="K374">
        <v>413.19</v>
      </c>
      <c r="L374" t="str">
        <f>_xlfn.XLOOKUP($G374, [1]Catalogo!$A$2:$A$2518, [1]Catalogo!$N$2:$N$2518)</f>
        <v>Desktops</v>
      </c>
      <c r="M374" t="str">
        <f>_xlfn.XLOOKUP($G374, [1]Catalogo!$A$2:$A$2518, [1]Catalogo!$F$2:$F$2518)</f>
        <v>Black</v>
      </c>
      <c r="N374" s="4">
        <f t="shared" si="20"/>
        <v>1617.3</v>
      </c>
      <c r="O374" s="4">
        <f t="shared" si="21"/>
        <v>826.38</v>
      </c>
      <c r="P374" s="4">
        <f t="shared" si="22"/>
        <v>790.92</v>
      </c>
      <c r="Q374" s="5">
        <f t="shared" si="23"/>
        <v>0.4890372843628269</v>
      </c>
    </row>
    <row r="375" spans="1:17">
      <c r="A375">
        <v>245200</v>
      </c>
      <c r="B375">
        <v>6</v>
      </c>
      <c r="C375" s="3">
        <v>44456</v>
      </c>
      <c r="D375" s="3">
        <v>44456</v>
      </c>
      <c r="E375">
        <v>574863</v>
      </c>
      <c r="F375">
        <v>210</v>
      </c>
      <c r="G375">
        <v>181</v>
      </c>
      <c r="H375">
        <v>7</v>
      </c>
      <c r="I375">
        <v>122.55</v>
      </c>
      <c r="J375">
        <v>122.55</v>
      </c>
      <c r="K375">
        <v>56.353999999999999</v>
      </c>
      <c r="L375" t="str">
        <f>_xlfn.XLOOKUP($G375, [1]Catalogo!$A$2:$A$2518, [1]Catalogo!$N$2:$N$2518)</f>
        <v>VCD &amp; DVD</v>
      </c>
      <c r="M375" t="str">
        <f>_xlfn.XLOOKUP($G375, [1]Catalogo!$A$2:$A$2518, [1]Catalogo!$F$2:$F$2518)</f>
        <v>Silver</v>
      </c>
      <c r="N375" s="4">
        <f t="shared" si="20"/>
        <v>857.85</v>
      </c>
      <c r="O375" s="4">
        <f t="shared" si="21"/>
        <v>394.47800000000001</v>
      </c>
      <c r="P375" s="4">
        <f t="shared" si="22"/>
        <v>463.37200000000001</v>
      </c>
      <c r="Q375" s="5">
        <f t="shared" si="23"/>
        <v>0.54015503875968995</v>
      </c>
    </row>
    <row r="376" spans="1:17">
      <c r="A376">
        <v>245300</v>
      </c>
      <c r="B376">
        <v>0</v>
      </c>
      <c r="C376" s="3">
        <v>44457</v>
      </c>
      <c r="D376" s="3">
        <v>44459</v>
      </c>
      <c r="E376">
        <v>2052717</v>
      </c>
      <c r="F376">
        <v>999999</v>
      </c>
      <c r="G376">
        <v>1468</v>
      </c>
      <c r="H376">
        <v>1</v>
      </c>
      <c r="I376">
        <v>264.60000000000002</v>
      </c>
      <c r="J376">
        <v>238.14</v>
      </c>
      <c r="K376">
        <v>121.67400000000001</v>
      </c>
      <c r="L376" t="str">
        <f>_xlfn.XLOOKUP($G376, [1]Catalogo!$A$2:$A$2518, [1]Catalogo!$N$2:$N$2518)</f>
        <v xml:space="preserve">Touch Screen Phones </v>
      </c>
      <c r="M376" t="str">
        <f>_xlfn.XLOOKUP($G376, [1]Catalogo!$A$2:$A$2518, [1]Catalogo!$F$2:$F$2518)</f>
        <v>Black</v>
      </c>
      <c r="N376" s="4">
        <f t="shared" si="20"/>
        <v>238.14</v>
      </c>
      <c r="O376" s="4">
        <f t="shared" si="21"/>
        <v>121.67400000000001</v>
      </c>
      <c r="P376" s="4">
        <f t="shared" si="22"/>
        <v>116.46599999999998</v>
      </c>
      <c r="Q376" s="5">
        <f t="shared" si="23"/>
        <v>0.48906525573192233</v>
      </c>
    </row>
    <row r="377" spans="1:17">
      <c r="A377">
        <v>245300</v>
      </c>
      <c r="B377">
        <v>1</v>
      </c>
      <c r="C377" s="3">
        <v>44457</v>
      </c>
      <c r="D377" s="3">
        <v>44459</v>
      </c>
      <c r="E377">
        <v>2052717</v>
      </c>
      <c r="F377">
        <v>999999</v>
      </c>
      <c r="G377">
        <v>718</v>
      </c>
      <c r="H377">
        <v>1</v>
      </c>
      <c r="I377">
        <v>238.5</v>
      </c>
      <c r="J377">
        <v>226.57499999999999</v>
      </c>
      <c r="K377">
        <v>109.68</v>
      </c>
      <c r="L377" t="str">
        <f>_xlfn.XLOOKUP($G377, [1]Catalogo!$A$2:$A$2518, [1]Catalogo!$N$2:$N$2518)</f>
        <v>Printers, Scanners &amp; Fax</v>
      </c>
      <c r="M377" t="str">
        <f>_xlfn.XLOOKUP($G377, [1]Catalogo!$A$2:$A$2518, [1]Catalogo!$F$2:$F$2518)</f>
        <v>White</v>
      </c>
      <c r="N377" s="4">
        <f t="shared" si="20"/>
        <v>226.57499999999999</v>
      </c>
      <c r="O377" s="4">
        <f t="shared" si="21"/>
        <v>109.68</v>
      </c>
      <c r="P377" s="4">
        <f t="shared" si="22"/>
        <v>116.89499999999998</v>
      </c>
      <c r="Q377" s="5">
        <f t="shared" si="23"/>
        <v>0.51592188017212837</v>
      </c>
    </row>
    <row r="378" spans="1:17">
      <c r="A378">
        <v>245301</v>
      </c>
      <c r="B378">
        <v>0</v>
      </c>
      <c r="C378" s="3">
        <v>44457</v>
      </c>
      <c r="D378" s="3">
        <v>44457</v>
      </c>
      <c r="E378">
        <v>821455</v>
      </c>
      <c r="F378">
        <v>310</v>
      </c>
      <c r="G378">
        <v>1428</v>
      </c>
      <c r="H378">
        <v>1</v>
      </c>
      <c r="I378">
        <v>375.2</v>
      </c>
      <c r="J378">
        <v>375.2</v>
      </c>
      <c r="K378">
        <v>172.536</v>
      </c>
      <c r="L378" t="str">
        <f>_xlfn.XLOOKUP($G378, [1]Catalogo!$A$2:$A$2518, [1]Catalogo!$N$2:$N$2518)</f>
        <v xml:space="preserve">Touch Screen Phones </v>
      </c>
      <c r="M378" t="str">
        <f>_xlfn.XLOOKUP($G378, [1]Catalogo!$A$2:$A$2518, [1]Catalogo!$F$2:$F$2518)</f>
        <v>Grey</v>
      </c>
      <c r="N378" s="4">
        <f t="shared" si="20"/>
        <v>375.2</v>
      </c>
      <c r="O378" s="4">
        <f t="shared" si="21"/>
        <v>172.536</v>
      </c>
      <c r="P378" s="4">
        <f t="shared" si="22"/>
        <v>202.66399999999999</v>
      </c>
      <c r="Q378" s="5">
        <f t="shared" si="23"/>
        <v>0.54014925373134326</v>
      </c>
    </row>
    <row r="379" spans="1:17">
      <c r="A379">
        <v>245302</v>
      </c>
      <c r="B379">
        <v>0</v>
      </c>
      <c r="C379" s="3">
        <v>44457</v>
      </c>
      <c r="D379" s="3">
        <v>44460</v>
      </c>
      <c r="E379">
        <v>1965065</v>
      </c>
      <c r="F379">
        <v>999999</v>
      </c>
      <c r="G379">
        <v>423</v>
      </c>
      <c r="H379">
        <v>2</v>
      </c>
      <c r="I379">
        <v>898.5</v>
      </c>
      <c r="J379">
        <v>898.5</v>
      </c>
      <c r="K379">
        <v>413.19</v>
      </c>
      <c r="L379" t="str">
        <f>_xlfn.XLOOKUP($G379, [1]Catalogo!$A$2:$A$2518, [1]Catalogo!$N$2:$N$2518)</f>
        <v>Desktops</v>
      </c>
      <c r="M379" t="str">
        <f>_xlfn.XLOOKUP($G379, [1]Catalogo!$A$2:$A$2518, [1]Catalogo!$F$2:$F$2518)</f>
        <v>Black</v>
      </c>
      <c r="N379" s="4">
        <f t="shared" si="20"/>
        <v>1797</v>
      </c>
      <c r="O379" s="4">
        <f t="shared" si="21"/>
        <v>826.38</v>
      </c>
      <c r="P379" s="4">
        <f t="shared" si="22"/>
        <v>970.62</v>
      </c>
      <c r="Q379" s="5">
        <f t="shared" si="23"/>
        <v>0.54013355592654422</v>
      </c>
    </row>
    <row r="380" spans="1:17">
      <c r="A380">
        <v>245303</v>
      </c>
      <c r="B380">
        <v>0</v>
      </c>
      <c r="C380" s="3">
        <v>44457</v>
      </c>
      <c r="D380" s="3">
        <v>44457</v>
      </c>
      <c r="E380">
        <v>480398</v>
      </c>
      <c r="F380">
        <v>220</v>
      </c>
      <c r="G380">
        <v>65</v>
      </c>
      <c r="H380">
        <v>1</v>
      </c>
      <c r="I380">
        <v>162.9</v>
      </c>
      <c r="J380">
        <v>144.98099999999999</v>
      </c>
      <c r="K380">
        <v>74.915999999999997</v>
      </c>
      <c r="L380" t="str">
        <f>_xlfn.XLOOKUP($G380, [1]Catalogo!$A$2:$A$2518, [1]Catalogo!$N$2:$N$2518)</f>
        <v>Recording Pen</v>
      </c>
      <c r="M380" t="str">
        <f>_xlfn.XLOOKUP($G380, [1]Catalogo!$A$2:$A$2518, [1]Catalogo!$F$2:$F$2518)</f>
        <v>Purple</v>
      </c>
      <c r="N380" s="4">
        <f t="shared" si="20"/>
        <v>144.98099999999999</v>
      </c>
      <c r="O380" s="4">
        <f t="shared" si="21"/>
        <v>74.915999999999997</v>
      </c>
      <c r="P380" s="4">
        <f t="shared" si="22"/>
        <v>70.064999999999998</v>
      </c>
      <c r="Q380" s="5">
        <f t="shared" si="23"/>
        <v>0.48327022161524613</v>
      </c>
    </row>
    <row r="381" spans="1:17">
      <c r="A381">
        <v>245303</v>
      </c>
      <c r="B381">
        <v>1</v>
      </c>
      <c r="C381" s="3">
        <v>44457</v>
      </c>
      <c r="D381" s="3">
        <v>44457</v>
      </c>
      <c r="E381">
        <v>480398</v>
      </c>
      <c r="F381">
        <v>220</v>
      </c>
      <c r="G381">
        <v>1588</v>
      </c>
      <c r="H381">
        <v>4</v>
      </c>
      <c r="I381">
        <v>18.056999999999999</v>
      </c>
      <c r="J381">
        <v>16.43187</v>
      </c>
      <c r="K381">
        <v>8.3070000000000004</v>
      </c>
      <c r="L381" t="str">
        <f>_xlfn.XLOOKUP($G381, [1]Catalogo!$A$2:$A$2518, [1]Catalogo!$N$2:$N$2518)</f>
        <v>Movie DVD</v>
      </c>
      <c r="M381" t="str">
        <f>_xlfn.XLOOKUP($G381, [1]Catalogo!$A$2:$A$2518, [1]Catalogo!$F$2:$F$2518)</f>
        <v>Silver</v>
      </c>
      <c r="N381" s="4">
        <f t="shared" si="20"/>
        <v>65.72748</v>
      </c>
      <c r="O381" s="4">
        <f t="shared" si="21"/>
        <v>33.228000000000002</v>
      </c>
      <c r="P381" s="4">
        <f t="shared" si="22"/>
        <v>32.499479999999998</v>
      </c>
      <c r="Q381" s="5">
        <f t="shared" si="23"/>
        <v>0.49445802577552034</v>
      </c>
    </row>
    <row r="382" spans="1:17">
      <c r="A382">
        <v>245303</v>
      </c>
      <c r="B382">
        <v>2</v>
      </c>
      <c r="C382" s="3">
        <v>44457</v>
      </c>
      <c r="D382" s="3">
        <v>44457</v>
      </c>
      <c r="E382">
        <v>480398</v>
      </c>
      <c r="F382">
        <v>220</v>
      </c>
      <c r="G382">
        <v>1748</v>
      </c>
      <c r="H382">
        <v>2</v>
      </c>
      <c r="I382">
        <v>98.1</v>
      </c>
      <c r="J382">
        <v>87.308999999999997</v>
      </c>
      <c r="K382">
        <v>32.499000000000002</v>
      </c>
      <c r="L382" t="str">
        <f>_xlfn.XLOOKUP($G382, [1]Catalogo!$A$2:$A$2518, [1]Catalogo!$N$2:$N$2518)</f>
        <v>Download Games</v>
      </c>
      <c r="M382" t="str">
        <f>_xlfn.XLOOKUP($G382, [1]Catalogo!$A$2:$A$2518, [1]Catalogo!$F$2:$F$2518)</f>
        <v>Black</v>
      </c>
      <c r="N382" s="4">
        <f t="shared" si="20"/>
        <v>174.61799999999999</v>
      </c>
      <c r="O382" s="4">
        <f t="shared" si="21"/>
        <v>64.998000000000005</v>
      </c>
      <c r="P382" s="4">
        <f t="shared" si="22"/>
        <v>109.61999999999999</v>
      </c>
      <c r="Q382" s="5">
        <f t="shared" si="23"/>
        <v>0.62777033295536544</v>
      </c>
    </row>
    <row r="383" spans="1:17">
      <c r="A383">
        <v>245600</v>
      </c>
      <c r="B383">
        <v>0</v>
      </c>
      <c r="C383" s="3">
        <v>44460</v>
      </c>
      <c r="D383" s="3">
        <v>44460</v>
      </c>
      <c r="E383">
        <v>46211</v>
      </c>
      <c r="F383">
        <v>50</v>
      </c>
      <c r="G383">
        <v>1947</v>
      </c>
      <c r="H383">
        <v>1</v>
      </c>
      <c r="I383">
        <v>443.7</v>
      </c>
      <c r="J383">
        <v>417.07799999999997</v>
      </c>
      <c r="K383">
        <v>204.03899999999999</v>
      </c>
      <c r="L383" t="str">
        <f>_xlfn.XLOOKUP($G383, [1]Catalogo!$A$2:$A$2518, [1]Catalogo!$N$2:$N$2518)</f>
        <v>Refrigerators</v>
      </c>
      <c r="M383" t="str">
        <f>_xlfn.XLOOKUP($G383, [1]Catalogo!$A$2:$A$2518, [1]Catalogo!$F$2:$F$2518)</f>
        <v>Brown</v>
      </c>
      <c r="N383" s="4">
        <f t="shared" si="20"/>
        <v>417.07799999999997</v>
      </c>
      <c r="O383" s="4">
        <f t="shared" si="21"/>
        <v>204.03899999999999</v>
      </c>
      <c r="P383" s="4">
        <f t="shared" si="22"/>
        <v>213.03899999999999</v>
      </c>
      <c r="Q383" s="5">
        <f t="shared" si="23"/>
        <v>0.51078934875490911</v>
      </c>
    </row>
    <row r="384" spans="1:17">
      <c r="A384">
        <v>245600</v>
      </c>
      <c r="B384">
        <v>1</v>
      </c>
      <c r="C384" s="3">
        <v>44460</v>
      </c>
      <c r="D384" s="3">
        <v>44460</v>
      </c>
      <c r="E384">
        <v>46211</v>
      </c>
      <c r="F384">
        <v>50</v>
      </c>
      <c r="G384">
        <v>1562</v>
      </c>
      <c r="H384">
        <v>3</v>
      </c>
      <c r="I384">
        <v>333.2</v>
      </c>
      <c r="J384">
        <v>309.87599999999998</v>
      </c>
      <c r="K384">
        <v>153.22999999999999</v>
      </c>
      <c r="L384" t="str">
        <f>_xlfn.XLOOKUP($G384, [1]Catalogo!$A$2:$A$2518, [1]Catalogo!$N$2:$N$2518)</f>
        <v xml:space="preserve">Smart phones &amp; PDAs </v>
      </c>
      <c r="M384" t="str">
        <f>_xlfn.XLOOKUP($G384, [1]Catalogo!$A$2:$A$2518, [1]Catalogo!$F$2:$F$2518)</f>
        <v>White</v>
      </c>
      <c r="N384" s="4">
        <f t="shared" si="20"/>
        <v>929.62799999999993</v>
      </c>
      <c r="O384" s="4">
        <f t="shared" si="21"/>
        <v>459.68999999999994</v>
      </c>
      <c r="P384" s="4">
        <f t="shared" si="22"/>
        <v>469.93799999999999</v>
      </c>
      <c r="Q384" s="5">
        <f t="shared" si="23"/>
        <v>0.50551188217222376</v>
      </c>
    </row>
    <row r="385" spans="1:17">
      <c r="A385">
        <v>245600</v>
      </c>
      <c r="B385">
        <v>2</v>
      </c>
      <c r="C385" s="3">
        <v>44460</v>
      </c>
      <c r="D385" s="3">
        <v>44460</v>
      </c>
      <c r="E385">
        <v>46211</v>
      </c>
      <c r="F385">
        <v>50</v>
      </c>
      <c r="G385">
        <v>385</v>
      </c>
      <c r="H385">
        <v>1</v>
      </c>
      <c r="I385">
        <v>489</v>
      </c>
      <c r="J385">
        <v>489</v>
      </c>
      <c r="K385">
        <v>249.3</v>
      </c>
      <c r="L385" t="str">
        <f>_xlfn.XLOOKUP($G385, [1]Catalogo!$A$2:$A$2518, [1]Catalogo!$N$2:$N$2518)</f>
        <v>Laptops</v>
      </c>
      <c r="M385" t="str">
        <f>_xlfn.XLOOKUP($G385, [1]Catalogo!$A$2:$A$2518, [1]Catalogo!$F$2:$F$2518)</f>
        <v>Red</v>
      </c>
      <c r="N385" s="4">
        <f t="shared" si="20"/>
        <v>489</v>
      </c>
      <c r="O385" s="4">
        <f t="shared" si="21"/>
        <v>249.3</v>
      </c>
      <c r="P385" s="4">
        <f t="shared" si="22"/>
        <v>239.7</v>
      </c>
      <c r="Q385" s="5">
        <f t="shared" si="23"/>
        <v>0.4901840490797546</v>
      </c>
    </row>
    <row r="386" spans="1:17">
      <c r="A386">
        <v>245700</v>
      </c>
      <c r="B386">
        <v>0</v>
      </c>
      <c r="C386" s="3">
        <v>44461</v>
      </c>
      <c r="D386" s="3">
        <v>44461</v>
      </c>
      <c r="E386">
        <v>2061809</v>
      </c>
      <c r="F386">
        <v>570</v>
      </c>
      <c r="G386">
        <v>1657</v>
      </c>
      <c r="H386">
        <v>7</v>
      </c>
      <c r="I386">
        <v>233.98699999999999</v>
      </c>
      <c r="J386">
        <v>233.98699999999999</v>
      </c>
      <c r="K386">
        <v>107.601</v>
      </c>
      <c r="L386" t="str">
        <f>_xlfn.XLOOKUP($G386, [1]Catalogo!$A$2:$A$2518, [1]Catalogo!$N$2:$N$2518)</f>
        <v>Movie DVD</v>
      </c>
      <c r="M386" t="str">
        <f>_xlfn.XLOOKUP($G386, [1]Catalogo!$A$2:$A$2518, [1]Catalogo!$F$2:$F$2518)</f>
        <v>White</v>
      </c>
      <c r="N386" s="4">
        <f t="shared" si="20"/>
        <v>1637.9089999999999</v>
      </c>
      <c r="O386" s="4">
        <f t="shared" si="21"/>
        <v>753.20699999999999</v>
      </c>
      <c r="P386" s="4">
        <f t="shared" si="22"/>
        <v>884.70199999999988</v>
      </c>
      <c r="Q386" s="5">
        <f t="shared" si="23"/>
        <v>0.54014111895105277</v>
      </c>
    </row>
    <row r="387" spans="1:17">
      <c r="A387">
        <v>245701</v>
      </c>
      <c r="B387">
        <v>0</v>
      </c>
      <c r="C387" s="3">
        <v>44461</v>
      </c>
      <c r="D387" s="3">
        <v>44461</v>
      </c>
      <c r="E387">
        <v>572379</v>
      </c>
      <c r="F387">
        <v>270</v>
      </c>
      <c r="G387">
        <v>2440</v>
      </c>
      <c r="H387">
        <v>2</v>
      </c>
      <c r="I387">
        <v>8.9909999999999997</v>
      </c>
      <c r="J387">
        <v>7.8221699999999998</v>
      </c>
      <c r="K387">
        <v>4.5810000000000004</v>
      </c>
      <c r="L387" t="str">
        <f>_xlfn.XLOOKUP($G387, [1]Catalogo!$A$2:$A$2518, [1]Catalogo!$N$2:$N$2518)</f>
        <v>Fans</v>
      </c>
      <c r="M387" t="str">
        <f>_xlfn.XLOOKUP($G387, [1]Catalogo!$A$2:$A$2518, [1]Catalogo!$F$2:$F$2518)</f>
        <v>White</v>
      </c>
      <c r="N387" s="4">
        <f t="shared" ref="N387:N450" si="24">+H387*J387</f>
        <v>15.64434</v>
      </c>
      <c r="O387" s="4">
        <f t="shared" ref="O387:O450" si="25">+H387*K387</f>
        <v>9.1620000000000008</v>
      </c>
      <c r="P387" s="4">
        <f t="shared" ref="P387:P450" si="26">+N387-O387</f>
        <v>6.4823399999999989</v>
      </c>
      <c r="Q387" s="5">
        <f t="shared" ref="Q387:Q450" si="27">+P387/N387</f>
        <v>0.41435688562125339</v>
      </c>
    </row>
    <row r="388" spans="1:17">
      <c r="A388">
        <v>245701</v>
      </c>
      <c r="B388">
        <v>1</v>
      </c>
      <c r="C388" s="3">
        <v>44461</v>
      </c>
      <c r="D388" s="3">
        <v>44461</v>
      </c>
      <c r="E388">
        <v>572379</v>
      </c>
      <c r="F388">
        <v>270</v>
      </c>
      <c r="G388">
        <v>1027</v>
      </c>
      <c r="H388">
        <v>4</v>
      </c>
      <c r="I388">
        <v>254.1</v>
      </c>
      <c r="J388">
        <v>231.23099999999999</v>
      </c>
      <c r="K388">
        <v>84.183000000000007</v>
      </c>
      <c r="L388" t="str">
        <f>_xlfn.XLOOKUP($G388, [1]Catalogo!$A$2:$A$2518, [1]Catalogo!$N$2:$N$2518)</f>
        <v>Digital Cameras</v>
      </c>
      <c r="M388" t="str">
        <f>_xlfn.XLOOKUP($G388, [1]Catalogo!$A$2:$A$2518, [1]Catalogo!$F$2:$F$2518)</f>
        <v>Green</v>
      </c>
      <c r="N388" s="4">
        <f t="shared" si="24"/>
        <v>924.92399999999998</v>
      </c>
      <c r="O388" s="4">
        <f t="shared" si="25"/>
        <v>336.73200000000003</v>
      </c>
      <c r="P388" s="4">
        <f t="shared" si="26"/>
        <v>588.19200000000001</v>
      </c>
      <c r="Q388" s="5">
        <f t="shared" si="27"/>
        <v>0.63593549307835029</v>
      </c>
    </row>
    <row r="389" spans="1:17">
      <c r="A389">
        <v>245701</v>
      </c>
      <c r="B389">
        <v>2</v>
      </c>
      <c r="C389" s="3">
        <v>44461</v>
      </c>
      <c r="D389" s="3">
        <v>44461</v>
      </c>
      <c r="E389">
        <v>572379</v>
      </c>
      <c r="F389">
        <v>270</v>
      </c>
      <c r="G389">
        <v>426</v>
      </c>
      <c r="H389">
        <v>2</v>
      </c>
      <c r="I389">
        <v>749.85</v>
      </c>
      <c r="J389">
        <v>742.35149999999999</v>
      </c>
      <c r="K389">
        <v>382.29</v>
      </c>
      <c r="L389" t="str">
        <f>_xlfn.XLOOKUP($G389, [1]Catalogo!$A$2:$A$2518, [1]Catalogo!$N$2:$N$2518)</f>
        <v>Desktops</v>
      </c>
      <c r="M389" t="str">
        <f>_xlfn.XLOOKUP($G389, [1]Catalogo!$A$2:$A$2518, [1]Catalogo!$F$2:$F$2518)</f>
        <v>Black</v>
      </c>
      <c r="N389" s="4">
        <f t="shared" si="24"/>
        <v>1484.703</v>
      </c>
      <c r="O389" s="4">
        <f t="shared" si="25"/>
        <v>764.58</v>
      </c>
      <c r="P389" s="4">
        <f t="shared" si="26"/>
        <v>720.12299999999993</v>
      </c>
      <c r="Q389" s="5">
        <f t="shared" si="27"/>
        <v>0.48502831879507213</v>
      </c>
    </row>
    <row r="390" spans="1:17">
      <c r="A390">
        <v>245701</v>
      </c>
      <c r="B390">
        <v>3</v>
      </c>
      <c r="C390" s="3">
        <v>44461</v>
      </c>
      <c r="D390" s="3">
        <v>44461</v>
      </c>
      <c r="E390">
        <v>572379</v>
      </c>
      <c r="F390">
        <v>270</v>
      </c>
      <c r="G390">
        <v>433</v>
      </c>
      <c r="H390">
        <v>2</v>
      </c>
      <c r="I390">
        <v>1453.5</v>
      </c>
      <c r="J390">
        <v>1453.5</v>
      </c>
      <c r="K390">
        <v>481.57499999999999</v>
      </c>
      <c r="L390" t="str">
        <f>_xlfn.XLOOKUP($G390, [1]Catalogo!$A$2:$A$2518, [1]Catalogo!$N$2:$N$2518)</f>
        <v>Desktops</v>
      </c>
      <c r="M390" t="str">
        <f>_xlfn.XLOOKUP($G390, [1]Catalogo!$A$2:$A$2518, [1]Catalogo!$F$2:$F$2518)</f>
        <v>White</v>
      </c>
      <c r="N390" s="4">
        <f t="shared" si="24"/>
        <v>2907</v>
      </c>
      <c r="O390" s="4">
        <f t="shared" si="25"/>
        <v>963.15</v>
      </c>
      <c r="P390" s="4">
        <f t="shared" si="26"/>
        <v>1943.85</v>
      </c>
      <c r="Q390" s="5">
        <f t="shared" si="27"/>
        <v>0.66867905056759547</v>
      </c>
    </row>
    <row r="391" spans="1:17">
      <c r="A391">
        <v>245701</v>
      </c>
      <c r="B391">
        <v>4</v>
      </c>
      <c r="C391" s="3">
        <v>44461</v>
      </c>
      <c r="D391" s="3">
        <v>44461</v>
      </c>
      <c r="E391">
        <v>572379</v>
      </c>
      <c r="F391">
        <v>270</v>
      </c>
      <c r="G391">
        <v>1435</v>
      </c>
      <c r="H391">
        <v>2</v>
      </c>
      <c r="I391">
        <v>410.2</v>
      </c>
      <c r="J391">
        <v>410.2</v>
      </c>
      <c r="K391">
        <v>188.636</v>
      </c>
      <c r="L391" t="str">
        <f>_xlfn.XLOOKUP($G391, [1]Catalogo!$A$2:$A$2518, [1]Catalogo!$N$2:$N$2518)</f>
        <v xml:space="preserve">Touch Screen Phones </v>
      </c>
      <c r="M391" t="str">
        <f>_xlfn.XLOOKUP($G391, [1]Catalogo!$A$2:$A$2518, [1]Catalogo!$F$2:$F$2518)</f>
        <v>Grey</v>
      </c>
      <c r="N391" s="4">
        <f t="shared" si="24"/>
        <v>820.4</v>
      </c>
      <c r="O391" s="4">
        <f t="shared" si="25"/>
        <v>377.27199999999999</v>
      </c>
      <c r="P391" s="4">
        <f t="shared" si="26"/>
        <v>443.12799999999999</v>
      </c>
      <c r="Q391" s="5">
        <f t="shared" si="27"/>
        <v>0.54013651877133106</v>
      </c>
    </row>
    <row r="392" spans="1:17">
      <c r="A392">
        <v>245800</v>
      </c>
      <c r="B392">
        <v>0</v>
      </c>
      <c r="C392" s="3">
        <v>44462</v>
      </c>
      <c r="D392" s="3">
        <v>44465</v>
      </c>
      <c r="E392">
        <v>854854</v>
      </c>
      <c r="F392">
        <v>999999</v>
      </c>
      <c r="G392">
        <v>542</v>
      </c>
      <c r="H392">
        <v>1</v>
      </c>
      <c r="I392">
        <v>1498.5</v>
      </c>
      <c r="J392">
        <v>1333.665</v>
      </c>
      <c r="K392">
        <v>689.1</v>
      </c>
      <c r="L392" t="str">
        <f>_xlfn.XLOOKUP($G392, [1]Catalogo!$A$2:$A$2518, [1]Catalogo!$N$2:$N$2518)</f>
        <v>Projectors &amp; Screens</v>
      </c>
      <c r="M392" t="str">
        <f>_xlfn.XLOOKUP($G392, [1]Catalogo!$A$2:$A$2518, [1]Catalogo!$F$2:$F$2518)</f>
        <v>Black</v>
      </c>
      <c r="N392" s="4">
        <f t="shared" si="24"/>
        <v>1333.665</v>
      </c>
      <c r="O392" s="4">
        <f t="shared" si="25"/>
        <v>689.1</v>
      </c>
      <c r="P392" s="4">
        <f t="shared" si="26"/>
        <v>644.56499999999994</v>
      </c>
      <c r="Q392" s="5">
        <f t="shared" si="27"/>
        <v>0.48330352824734846</v>
      </c>
    </row>
    <row r="393" spans="1:17">
      <c r="A393">
        <v>245801</v>
      </c>
      <c r="B393">
        <v>0</v>
      </c>
      <c r="C393" s="3">
        <v>44462</v>
      </c>
      <c r="D393" s="3">
        <v>44462</v>
      </c>
      <c r="E393">
        <v>1464097</v>
      </c>
      <c r="F393">
        <v>450</v>
      </c>
      <c r="G393">
        <v>1577</v>
      </c>
      <c r="H393">
        <v>9</v>
      </c>
      <c r="I393">
        <v>284.7</v>
      </c>
      <c r="J393">
        <v>284.7</v>
      </c>
      <c r="K393">
        <v>94.328000000000003</v>
      </c>
      <c r="L393" t="str">
        <f>_xlfn.XLOOKUP($G393, [1]Catalogo!$A$2:$A$2518, [1]Catalogo!$N$2:$N$2518)</f>
        <v>Movie DVD</v>
      </c>
      <c r="M393" t="str">
        <f>_xlfn.XLOOKUP($G393, [1]Catalogo!$A$2:$A$2518, [1]Catalogo!$F$2:$F$2518)</f>
        <v>Black</v>
      </c>
      <c r="N393" s="4">
        <f t="shared" si="24"/>
        <v>2562.2999999999997</v>
      </c>
      <c r="O393" s="4">
        <f t="shared" si="25"/>
        <v>848.952</v>
      </c>
      <c r="P393" s="4">
        <f t="shared" si="26"/>
        <v>1713.3479999999997</v>
      </c>
      <c r="Q393" s="5">
        <f t="shared" si="27"/>
        <v>0.668675799086758</v>
      </c>
    </row>
    <row r="394" spans="1:17">
      <c r="A394">
        <v>245801</v>
      </c>
      <c r="B394">
        <v>1</v>
      </c>
      <c r="C394" s="3">
        <v>44462</v>
      </c>
      <c r="D394" s="3">
        <v>44462</v>
      </c>
      <c r="E394">
        <v>1464097</v>
      </c>
      <c r="F394">
        <v>450</v>
      </c>
      <c r="G394">
        <v>1588</v>
      </c>
      <c r="H394">
        <v>2</v>
      </c>
      <c r="I394">
        <v>18.056999999999999</v>
      </c>
      <c r="J394">
        <v>18.056999999999999</v>
      </c>
      <c r="K394">
        <v>8.3070000000000004</v>
      </c>
      <c r="L394" t="str">
        <f>_xlfn.XLOOKUP($G394, [1]Catalogo!$A$2:$A$2518, [1]Catalogo!$N$2:$N$2518)</f>
        <v>Movie DVD</v>
      </c>
      <c r="M394" t="str">
        <f>_xlfn.XLOOKUP($G394, [1]Catalogo!$A$2:$A$2518, [1]Catalogo!$F$2:$F$2518)</f>
        <v>Silver</v>
      </c>
      <c r="N394" s="4">
        <f t="shared" si="24"/>
        <v>36.113999999999997</v>
      </c>
      <c r="O394" s="4">
        <f t="shared" si="25"/>
        <v>16.614000000000001</v>
      </c>
      <c r="P394" s="4">
        <f t="shared" si="26"/>
        <v>19.499999999999996</v>
      </c>
      <c r="Q394" s="5">
        <f t="shared" si="27"/>
        <v>0.5399568034557235</v>
      </c>
    </row>
    <row r="395" spans="1:17">
      <c r="A395">
        <v>245802</v>
      </c>
      <c r="B395">
        <v>0</v>
      </c>
      <c r="C395" s="3">
        <v>44462</v>
      </c>
      <c r="D395" s="3">
        <v>44462</v>
      </c>
      <c r="E395">
        <v>1843918</v>
      </c>
      <c r="F395">
        <v>550</v>
      </c>
      <c r="G395">
        <v>642</v>
      </c>
      <c r="H395">
        <v>1</v>
      </c>
      <c r="I395">
        <v>238.5</v>
      </c>
      <c r="J395">
        <v>238.5</v>
      </c>
      <c r="K395">
        <v>109.68</v>
      </c>
      <c r="L395" t="str">
        <f>_xlfn.XLOOKUP($G395, [1]Catalogo!$A$2:$A$2518, [1]Catalogo!$N$2:$N$2518)</f>
        <v>Printers, Scanners &amp; Fax</v>
      </c>
      <c r="M395" t="str">
        <f>_xlfn.XLOOKUP($G395, [1]Catalogo!$A$2:$A$2518, [1]Catalogo!$F$2:$F$2518)</f>
        <v>Black</v>
      </c>
      <c r="N395" s="4">
        <f t="shared" si="24"/>
        <v>238.5</v>
      </c>
      <c r="O395" s="4">
        <f t="shared" si="25"/>
        <v>109.68</v>
      </c>
      <c r="P395" s="4">
        <f t="shared" si="26"/>
        <v>128.82</v>
      </c>
      <c r="Q395" s="5">
        <f t="shared" si="27"/>
        <v>0.54012578616352203</v>
      </c>
    </row>
    <row r="396" spans="1:17">
      <c r="A396">
        <v>245802</v>
      </c>
      <c r="B396">
        <v>1</v>
      </c>
      <c r="C396" s="3">
        <v>44462</v>
      </c>
      <c r="D396" s="3">
        <v>44462</v>
      </c>
      <c r="E396">
        <v>1843918</v>
      </c>
      <c r="F396">
        <v>550</v>
      </c>
      <c r="G396">
        <v>1644</v>
      </c>
      <c r="H396">
        <v>1</v>
      </c>
      <c r="I396">
        <v>75.244</v>
      </c>
      <c r="J396">
        <v>75.244</v>
      </c>
      <c r="K396">
        <v>34.606000000000002</v>
      </c>
      <c r="L396" t="str">
        <f>_xlfn.XLOOKUP($G396, [1]Catalogo!$A$2:$A$2518, [1]Catalogo!$N$2:$N$2518)</f>
        <v>Movie DVD</v>
      </c>
      <c r="M396" t="str">
        <f>_xlfn.XLOOKUP($G396, [1]Catalogo!$A$2:$A$2518, [1]Catalogo!$F$2:$F$2518)</f>
        <v>Blue</v>
      </c>
      <c r="N396" s="4">
        <f t="shared" si="24"/>
        <v>75.244</v>
      </c>
      <c r="O396" s="4">
        <f t="shared" si="25"/>
        <v>34.606000000000002</v>
      </c>
      <c r="P396" s="4">
        <f t="shared" si="26"/>
        <v>40.637999999999998</v>
      </c>
      <c r="Q396" s="5">
        <f t="shared" si="27"/>
        <v>0.54008293020041465</v>
      </c>
    </row>
    <row r="397" spans="1:17">
      <c r="A397">
        <v>245900</v>
      </c>
      <c r="B397">
        <v>0</v>
      </c>
      <c r="C397" s="3">
        <v>44463</v>
      </c>
      <c r="D397" s="3">
        <v>44463</v>
      </c>
      <c r="E397">
        <v>271169</v>
      </c>
      <c r="F397">
        <v>80</v>
      </c>
      <c r="G397">
        <v>1633</v>
      </c>
      <c r="H397">
        <v>2</v>
      </c>
      <c r="I397">
        <v>18.056999999999999</v>
      </c>
      <c r="J397">
        <v>15.89016</v>
      </c>
      <c r="K397">
        <v>8.3070000000000004</v>
      </c>
      <c r="L397" t="str">
        <f>_xlfn.XLOOKUP($G397, [1]Catalogo!$A$2:$A$2518, [1]Catalogo!$N$2:$N$2518)</f>
        <v>Movie DVD</v>
      </c>
      <c r="M397" t="str">
        <f>_xlfn.XLOOKUP($G397, [1]Catalogo!$A$2:$A$2518, [1]Catalogo!$F$2:$F$2518)</f>
        <v>Silver</v>
      </c>
      <c r="N397" s="4">
        <f t="shared" si="24"/>
        <v>31.78032</v>
      </c>
      <c r="O397" s="4">
        <f t="shared" si="25"/>
        <v>16.614000000000001</v>
      </c>
      <c r="P397" s="4">
        <f t="shared" si="26"/>
        <v>15.166319999999999</v>
      </c>
      <c r="Q397" s="5">
        <f t="shared" si="27"/>
        <v>0.47722364029059489</v>
      </c>
    </row>
    <row r="398" spans="1:17">
      <c r="A398">
        <v>245901</v>
      </c>
      <c r="B398">
        <v>0</v>
      </c>
      <c r="C398" s="3">
        <v>44463</v>
      </c>
      <c r="D398" s="3">
        <v>44463</v>
      </c>
      <c r="E398">
        <v>660739</v>
      </c>
      <c r="F398">
        <v>170</v>
      </c>
      <c r="G398">
        <v>707</v>
      </c>
      <c r="H398">
        <v>5</v>
      </c>
      <c r="I398">
        <v>136.5</v>
      </c>
      <c r="J398">
        <v>136.5</v>
      </c>
      <c r="K398">
        <v>69.584999999999994</v>
      </c>
      <c r="L398" t="str">
        <f>_xlfn.XLOOKUP($G398, [1]Catalogo!$A$2:$A$2518, [1]Catalogo!$N$2:$N$2518)</f>
        <v>Printers, Scanners &amp; Fax</v>
      </c>
      <c r="M398" t="str">
        <f>_xlfn.XLOOKUP($G398, [1]Catalogo!$A$2:$A$2518, [1]Catalogo!$F$2:$F$2518)</f>
        <v>White</v>
      </c>
      <c r="N398" s="4">
        <f t="shared" si="24"/>
        <v>682.5</v>
      </c>
      <c r="O398" s="4">
        <f t="shared" si="25"/>
        <v>347.92499999999995</v>
      </c>
      <c r="P398" s="4">
        <f t="shared" si="26"/>
        <v>334.57500000000005</v>
      </c>
      <c r="Q398" s="5">
        <f t="shared" si="27"/>
        <v>0.4902197802197803</v>
      </c>
    </row>
    <row r="399" spans="1:17">
      <c r="A399">
        <v>246000</v>
      </c>
      <c r="B399">
        <v>0</v>
      </c>
      <c r="C399" s="3">
        <v>44464</v>
      </c>
      <c r="D399" s="3">
        <v>44467</v>
      </c>
      <c r="E399">
        <v>1582464</v>
      </c>
      <c r="F399">
        <v>999999</v>
      </c>
      <c r="G399">
        <v>1947</v>
      </c>
      <c r="H399">
        <v>2</v>
      </c>
      <c r="I399">
        <v>443.7</v>
      </c>
      <c r="J399">
        <v>390.45600000000002</v>
      </c>
      <c r="K399">
        <v>204.03899999999999</v>
      </c>
      <c r="L399" t="str">
        <f>_xlfn.XLOOKUP($G399, [1]Catalogo!$A$2:$A$2518, [1]Catalogo!$N$2:$N$2518)</f>
        <v>Refrigerators</v>
      </c>
      <c r="M399" t="str">
        <f>_xlfn.XLOOKUP($G399, [1]Catalogo!$A$2:$A$2518, [1]Catalogo!$F$2:$F$2518)</f>
        <v>Brown</v>
      </c>
      <c r="N399" s="4">
        <f t="shared" si="24"/>
        <v>780.91200000000003</v>
      </c>
      <c r="O399" s="4">
        <f t="shared" si="25"/>
        <v>408.07799999999997</v>
      </c>
      <c r="P399" s="4">
        <f t="shared" si="26"/>
        <v>372.83400000000006</v>
      </c>
      <c r="Q399" s="5">
        <f t="shared" si="27"/>
        <v>0.47743407707910757</v>
      </c>
    </row>
    <row r="400" spans="1:17">
      <c r="A400">
        <v>246000</v>
      </c>
      <c r="B400">
        <v>1</v>
      </c>
      <c r="C400" s="3">
        <v>44464</v>
      </c>
      <c r="D400" s="3">
        <v>44467</v>
      </c>
      <c r="E400">
        <v>1582464</v>
      </c>
      <c r="F400">
        <v>999999</v>
      </c>
      <c r="G400">
        <v>1334</v>
      </c>
      <c r="H400">
        <v>5</v>
      </c>
      <c r="I400">
        <v>50.386000000000003</v>
      </c>
      <c r="J400">
        <v>50.386000000000003</v>
      </c>
      <c r="K400">
        <v>23.17</v>
      </c>
      <c r="L400" t="str">
        <f>_xlfn.XLOOKUP($G400, [1]Catalogo!$A$2:$A$2518, [1]Catalogo!$N$2:$N$2518)</f>
        <v>Home &amp; Office Phones</v>
      </c>
      <c r="M400" t="str">
        <f>_xlfn.XLOOKUP($G400, [1]Catalogo!$A$2:$A$2518, [1]Catalogo!$F$2:$F$2518)</f>
        <v>Black</v>
      </c>
      <c r="N400" s="4">
        <f t="shared" si="24"/>
        <v>251.93</v>
      </c>
      <c r="O400" s="4">
        <f t="shared" si="25"/>
        <v>115.85000000000001</v>
      </c>
      <c r="P400" s="4">
        <f t="shared" si="26"/>
        <v>136.07999999999998</v>
      </c>
      <c r="Q400" s="5">
        <f t="shared" si="27"/>
        <v>0.54015004167824388</v>
      </c>
    </row>
    <row r="401" spans="1:17">
      <c r="A401">
        <v>246001</v>
      </c>
      <c r="B401">
        <v>0</v>
      </c>
      <c r="C401" s="3">
        <v>44464</v>
      </c>
      <c r="D401" s="3">
        <v>44464</v>
      </c>
      <c r="E401">
        <v>1607165</v>
      </c>
      <c r="F401">
        <v>590</v>
      </c>
      <c r="G401">
        <v>1434</v>
      </c>
      <c r="H401">
        <v>1</v>
      </c>
      <c r="I401">
        <v>375.2</v>
      </c>
      <c r="J401">
        <v>337.68</v>
      </c>
      <c r="K401">
        <v>172.536</v>
      </c>
      <c r="L401" t="str">
        <f>_xlfn.XLOOKUP($G401, [1]Catalogo!$A$2:$A$2518, [1]Catalogo!$N$2:$N$2518)</f>
        <v xml:space="preserve">Touch Screen Phones </v>
      </c>
      <c r="M401" t="str">
        <f>_xlfn.XLOOKUP($G401, [1]Catalogo!$A$2:$A$2518, [1]Catalogo!$F$2:$F$2518)</f>
        <v>Grey</v>
      </c>
      <c r="N401" s="4">
        <f t="shared" si="24"/>
        <v>337.68</v>
      </c>
      <c r="O401" s="4">
        <f t="shared" si="25"/>
        <v>172.536</v>
      </c>
      <c r="P401" s="4">
        <f t="shared" si="26"/>
        <v>165.14400000000001</v>
      </c>
      <c r="Q401" s="5">
        <f t="shared" si="27"/>
        <v>0.48905472636815922</v>
      </c>
    </row>
    <row r="402" spans="1:17">
      <c r="A402">
        <v>246001</v>
      </c>
      <c r="B402">
        <v>1</v>
      </c>
      <c r="C402" s="3">
        <v>44464</v>
      </c>
      <c r="D402" s="3">
        <v>44464</v>
      </c>
      <c r="E402">
        <v>1607165</v>
      </c>
      <c r="F402">
        <v>590</v>
      </c>
      <c r="G402">
        <v>443</v>
      </c>
      <c r="H402">
        <v>2</v>
      </c>
      <c r="I402">
        <v>523.5</v>
      </c>
      <c r="J402">
        <v>523.5</v>
      </c>
      <c r="K402">
        <v>240.73500000000001</v>
      </c>
      <c r="L402" t="str">
        <f>_xlfn.XLOOKUP($G402, [1]Catalogo!$A$2:$A$2518, [1]Catalogo!$N$2:$N$2518)</f>
        <v>Desktops</v>
      </c>
      <c r="M402" t="str">
        <f>_xlfn.XLOOKUP($G402, [1]Catalogo!$A$2:$A$2518, [1]Catalogo!$F$2:$F$2518)</f>
        <v>Silver</v>
      </c>
      <c r="N402" s="4">
        <f t="shared" si="24"/>
        <v>1047</v>
      </c>
      <c r="O402" s="4">
        <f t="shared" si="25"/>
        <v>481.47</v>
      </c>
      <c r="P402" s="4">
        <f t="shared" si="26"/>
        <v>565.53</v>
      </c>
      <c r="Q402" s="5">
        <f t="shared" si="27"/>
        <v>0.5401432664756447</v>
      </c>
    </row>
    <row r="403" spans="1:17">
      <c r="A403">
        <v>246002</v>
      </c>
      <c r="B403">
        <v>0</v>
      </c>
      <c r="C403" s="3">
        <v>44464</v>
      </c>
      <c r="D403" s="3">
        <v>44464</v>
      </c>
      <c r="E403">
        <v>1325279</v>
      </c>
      <c r="F403">
        <v>470</v>
      </c>
      <c r="G403">
        <v>752</v>
      </c>
      <c r="H403">
        <v>1</v>
      </c>
      <c r="I403">
        <v>14.25</v>
      </c>
      <c r="J403">
        <v>14.25</v>
      </c>
      <c r="K403">
        <v>7.26</v>
      </c>
      <c r="L403" t="str">
        <f>_xlfn.XLOOKUP($G403, [1]Catalogo!$A$2:$A$2518, [1]Catalogo!$N$2:$N$2518)</f>
        <v>Computers Accessories</v>
      </c>
      <c r="M403" t="str">
        <f>_xlfn.XLOOKUP($G403, [1]Catalogo!$A$2:$A$2518, [1]Catalogo!$F$2:$F$2518)</f>
        <v>Black</v>
      </c>
      <c r="N403" s="4">
        <f t="shared" si="24"/>
        <v>14.25</v>
      </c>
      <c r="O403" s="4">
        <f t="shared" si="25"/>
        <v>7.26</v>
      </c>
      <c r="P403" s="4">
        <f t="shared" si="26"/>
        <v>6.99</v>
      </c>
      <c r="Q403" s="5">
        <f t="shared" si="27"/>
        <v>0.4905263157894737</v>
      </c>
    </row>
    <row r="404" spans="1:17">
      <c r="A404">
        <v>246002</v>
      </c>
      <c r="B404">
        <v>1</v>
      </c>
      <c r="C404" s="3">
        <v>44464</v>
      </c>
      <c r="D404" s="3">
        <v>44464</v>
      </c>
      <c r="E404">
        <v>1325279</v>
      </c>
      <c r="F404">
        <v>470</v>
      </c>
      <c r="G404">
        <v>1427</v>
      </c>
      <c r="H404">
        <v>7</v>
      </c>
      <c r="I404">
        <v>322</v>
      </c>
      <c r="J404">
        <v>322</v>
      </c>
      <c r="K404">
        <v>148.078</v>
      </c>
      <c r="L404" t="str">
        <f>_xlfn.XLOOKUP($G404, [1]Catalogo!$A$2:$A$2518, [1]Catalogo!$N$2:$N$2518)</f>
        <v xml:space="preserve">Touch Screen Phones </v>
      </c>
      <c r="M404" t="str">
        <f>_xlfn.XLOOKUP($G404, [1]Catalogo!$A$2:$A$2518, [1]Catalogo!$F$2:$F$2518)</f>
        <v>Grey</v>
      </c>
      <c r="N404" s="4">
        <f t="shared" si="24"/>
        <v>2254</v>
      </c>
      <c r="O404" s="4">
        <f t="shared" si="25"/>
        <v>1036.546</v>
      </c>
      <c r="P404" s="4">
        <f t="shared" si="26"/>
        <v>1217.454</v>
      </c>
      <c r="Q404" s="5">
        <f t="shared" si="27"/>
        <v>0.54013043478260869</v>
      </c>
    </row>
    <row r="405" spans="1:17">
      <c r="A405">
        <v>246002</v>
      </c>
      <c r="B405">
        <v>2</v>
      </c>
      <c r="C405" s="3">
        <v>44464</v>
      </c>
      <c r="D405" s="3">
        <v>44464</v>
      </c>
      <c r="E405">
        <v>1325279</v>
      </c>
      <c r="F405">
        <v>470</v>
      </c>
      <c r="G405">
        <v>423</v>
      </c>
      <c r="H405">
        <v>1</v>
      </c>
      <c r="I405">
        <v>898.5</v>
      </c>
      <c r="J405">
        <v>898.5</v>
      </c>
      <c r="K405">
        <v>413.19</v>
      </c>
      <c r="L405" t="str">
        <f>_xlfn.XLOOKUP($G405, [1]Catalogo!$A$2:$A$2518, [1]Catalogo!$N$2:$N$2518)</f>
        <v>Desktops</v>
      </c>
      <c r="M405" t="str">
        <f>_xlfn.XLOOKUP($G405, [1]Catalogo!$A$2:$A$2518, [1]Catalogo!$F$2:$F$2518)</f>
        <v>Black</v>
      </c>
      <c r="N405" s="4">
        <f t="shared" si="24"/>
        <v>898.5</v>
      </c>
      <c r="O405" s="4">
        <f t="shared" si="25"/>
        <v>413.19</v>
      </c>
      <c r="P405" s="4">
        <f t="shared" si="26"/>
        <v>485.31</v>
      </c>
      <c r="Q405" s="5">
        <f t="shared" si="27"/>
        <v>0.54013355592654422</v>
      </c>
    </row>
    <row r="406" spans="1:17">
      <c r="A406">
        <v>246003</v>
      </c>
      <c r="B406">
        <v>0</v>
      </c>
      <c r="C406" s="3">
        <v>44464</v>
      </c>
      <c r="D406" s="3">
        <v>44464</v>
      </c>
      <c r="E406">
        <v>396367</v>
      </c>
      <c r="F406">
        <v>100</v>
      </c>
      <c r="G406">
        <v>102</v>
      </c>
      <c r="H406">
        <v>7</v>
      </c>
      <c r="I406">
        <v>103.5</v>
      </c>
      <c r="J406">
        <v>89.01</v>
      </c>
      <c r="K406">
        <v>47.591999999999999</v>
      </c>
      <c r="L406" t="str">
        <f>_xlfn.XLOOKUP($G406, [1]Catalogo!$A$2:$A$2518, [1]Catalogo!$N$2:$N$2518)</f>
        <v>Bluetooth Headphones</v>
      </c>
      <c r="M406" t="str">
        <f>_xlfn.XLOOKUP($G406, [1]Catalogo!$A$2:$A$2518, [1]Catalogo!$F$2:$F$2518)</f>
        <v>Silver</v>
      </c>
      <c r="N406" s="4">
        <f t="shared" si="24"/>
        <v>623.07000000000005</v>
      </c>
      <c r="O406" s="4">
        <f t="shared" si="25"/>
        <v>333.14400000000001</v>
      </c>
      <c r="P406" s="4">
        <f t="shared" si="26"/>
        <v>289.92600000000004</v>
      </c>
      <c r="Q406" s="5">
        <f t="shared" si="27"/>
        <v>0.46531850353892823</v>
      </c>
    </row>
    <row r="407" spans="1:17">
      <c r="A407">
        <v>246200</v>
      </c>
      <c r="B407">
        <v>0</v>
      </c>
      <c r="C407" s="3">
        <v>44466</v>
      </c>
      <c r="D407" s="3">
        <v>44469</v>
      </c>
      <c r="E407">
        <v>411205</v>
      </c>
      <c r="F407">
        <v>999999</v>
      </c>
      <c r="G407">
        <v>1485</v>
      </c>
      <c r="H407">
        <v>6</v>
      </c>
      <c r="I407">
        <v>322</v>
      </c>
      <c r="J407">
        <v>283.36</v>
      </c>
      <c r="K407">
        <v>148.078</v>
      </c>
      <c r="L407" t="str">
        <f>_xlfn.XLOOKUP($G407, [1]Catalogo!$A$2:$A$2518, [1]Catalogo!$N$2:$N$2518)</f>
        <v xml:space="preserve">Smart phones &amp; PDAs </v>
      </c>
      <c r="M407" t="str">
        <f>_xlfn.XLOOKUP($G407, [1]Catalogo!$A$2:$A$2518, [1]Catalogo!$F$2:$F$2518)</f>
        <v>Grey</v>
      </c>
      <c r="N407" s="4">
        <f t="shared" si="24"/>
        <v>1700.16</v>
      </c>
      <c r="O407" s="4">
        <f t="shared" si="25"/>
        <v>888.46800000000007</v>
      </c>
      <c r="P407" s="4">
        <f t="shared" si="26"/>
        <v>811.69200000000001</v>
      </c>
      <c r="Q407" s="5">
        <f t="shared" si="27"/>
        <v>0.47742094861660078</v>
      </c>
    </row>
    <row r="408" spans="1:17">
      <c r="A408">
        <v>246200</v>
      </c>
      <c r="B408">
        <v>1</v>
      </c>
      <c r="C408" s="3">
        <v>44466</v>
      </c>
      <c r="D408" s="3">
        <v>44469</v>
      </c>
      <c r="E408">
        <v>411205</v>
      </c>
      <c r="F408">
        <v>999999</v>
      </c>
      <c r="G408">
        <v>1987</v>
      </c>
      <c r="H408">
        <v>1</v>
      </c>
      <c r="I408">
        <v>89.991</v>
      </c>
      <c r="J408">
        <v>89.991</v>
      </c>
      <c r="K408">
        <v>45.881999999999998</v>
      </c>
      <c r="L408" t="str">
        <f>_xlfn.XLOOKUP($G408, [1]Catalogo!$A$2:$A$2518, [1]Catalogo!$N$2:$N$2518)</f>
        <v>Microwaves</v>
      </c>
      <c r="M408" t="str">
        <f>_xlfn.XLOOKUP($G408, [1]Catalogo!$A$2:$A$2518, [1]Catalogo!$F$2:$F$2518)</f>
        <v>White</v>
      </c>
      <c r="N408" s="4">
        <f t="shared" si="24"/>
        <v>89.991</v>
      </c>
      <c r="O408" s="4">
        <f t="shared" si="25"/>
        <v>45.881999999999998</v>
      </c>
      <c r="P408" s="4">
        <f t="shared" si="26"/>
        <v>44.109000000000002</v>
      </c>
      <c r="Q408" s="5">
        <f t="shared" si="27"/>
        <v>0.49014901490149015</v>
      </c>
    </row>
    <row r="409" spans="1:17">
      <c r="A409">
        <v>246200</v>
      </c>
      <c r="B409">
        <v>2</v>
      </c>
      <c r="C409" s="3">
        <v>44466</v>
      </c>
      <c r="D409" s="3">
        <v>44469</v>
      </c>
      <c r="E409">
        <v>411205</v>
      </c>
      <c r="F409">
        <v>999999</v>
      </c>
      <c r="G409">
        <v>143</v>
      </c>
      <c r="H409">
        <v>4</v>
      </c>
      <c r="I409">
        <v>284.9905</v>
      </c>
      <c r="J409">
        <v>284.9905</v>
      </c>
      <c r="K409">
        <v>145.29300000000001</v>
      </c>
      <c r="L409" t="str">
        <f>_xlfn.XLOOKUP($G409, [1]Catalogo!$A$2:$A$2518, [1]Catalogo!$N$2:$N$2518)</f>
        <v>Televisions</v>
      </c>
      <c r="M409" t="str">
        <f>_xlfn.XLOOKUP($G409, [1]Catalogo!$A$2:$A$2518, [1]Catalogo!$F$2:$F$2518)</f>
        <v>White</v>
      </c>
      <c r="N409" s="4">
        <f t="shared" si="24"/>
        <v>1139.962</v>
      </c>
      <c r="O409" s="4">
        <f t="shared" si="25"/>
        <v>581.17200000000003</v>
      </c>
      <c r="P409" s="4">
        <f t="shared" si="26"/>
        <v>558.79</v>
      </c>
      <c r="Q409" s="5">
        <f t="shared" si="27"/>
        <v>0.49018300610020332</v>
      </c>
    </row>
    <row r="410" spans="1:17">
      <c r="A410">
        <v>246200</v>
      </c>
      <c r="B410">
        <v>3</v>
      </c>
      <c r="C410" s="3">
        <v>44466</v>
      </c>
      <c r="D410" s="3">
        <v>44469</v>
      </c>
      <c r="E410">
        <v>411205</v>
      </c>
      <c r="F410">
        <v>999999</v>
      </c>
      <c r="G410">
        <v>1321</v>
      </c>
      <c r="H410">
        <v>3</v>
      </c>
      <c r="I410">
        <v>40.585999999999999</v>
      </c>
      <c r="J410">
        <v>36.933259999999997</v>
      </c>
      <c r="K410">
        <v>18.661999999999999</v>
      </c>
      <c r="L410" t="str">
        <f>_xlfn.XLOOKUP($G410, [1]Catalogo!$A$2:$A$2518, [1]Catalogo!$N$2:$N$2518)</f>
        <v>Home &amp; Office Phones</v>
      </c>
      <c r="M410" t="str">
        <f>_xlfn.XLOOKUP($G410, [1]Catalogo!$A$2:$A$2518, [1]Catalogo!$F$2:$F$2518)</f>
        <v>Black</v>
      </c>
      <c r="N410" s="4">
        <f t="shared" si="24"/>
        <v>110.79978</v>
      </c>
      <c r="O410" s="4">
        <f t="shared" si="25"/>
        <v>55.985999999999997</v>
      </c>
      <c r="P410" s="4">
        <f t="shared" si="26"/>
        <v>54.813780000000001</v>
      </c>
      <c r="Q410" s="5">
        <f t="shared" si="27"/>
        <v>0.49471018805271999</v>
      </c>
    </row>
    <row r="411" spans="1:17">
      <c r="A411">
        <v>246300</v>
      </c>
      <c r="B411">
        <v>0</v>
      </c>
      <c r="C411" s="3">
        <v>44467</v>
      </c>
      <c r="D411" s="3">
        <v>44467</v>
      </c>
      <c r="E411">
        <v>1564576</v>
      </c>
      <c r="F411">
        <v>620</v>
      </c>
      <c r="G411">
        <v>1586</v>
      </c>
      <c r="H411">
        <v>2</v>
      </c>
      <c r="I411">
        <v>16.457999999999998</v>
      </c>
      <c r="J411">
        <v>14.31846</v>
      </c>
      <c r="K411">
        <v>7.5659999999999998</v>
      </c>
      <c r="L411" t="str">
        <f>_xlfn.XLOOKUP($G411, [1]Catalogo!$A$2:$A$2518, [1]Catalogo!$N$2:$N$2518)</f>
        <v>Movie DVD</v>
      </c>
      <c r="M411" t="str">
        <f>_xlfn.XLOOKUP($G411, [1]Catalogo!$A$2:$A$2518, [1]Catalogo!$F$2:$F$2518)</f>
        <v>Black</v>
      </c>
      <c r="N411" s="4">
        <f t="shared" si="24"/>
        <v>28.63692</v>
      </c>
      <c r="O411" s="4">
        <f t="shared" si="25"/>
        <v>15.132</v>
      </c>
      <c r="P411" s="4">
        <f t="shared" si="26"/>
        <v>13.50492</v>
      </c>
      <c r="Q411" s="5">
        <f t="shared" si="27"/>
        <v>0.47159121860870512</v>
      </c>
    </row>
    <row r="412" spans="1:17">
      <c r="A412">
        <v>246300</v>
      </c>
      <c r="B412">
        <v>1</v>
      </c>
      <c r="C412" s="3">
        <v>44467</v>
      </c>
      <c r="D412" s="3">
        <v>44467</v>
      </c>
      <c r="E412">
        <v>1564576</v>
      </c>
      <c r="F412">
        <v>620</v>
      </c>
      <c r="G412">
        <v>1644</v>
      </c>
      <c r="H412">
        <v>1</v>
      </c>
      <c r="I412">
        <v>75.244</v>
      </c>
      <c r="J412">
        <v>71.481800000000007</v>
      </c>
      <c r="K412">
        <v>34.606000000000002</v>
      </c>
      <c r="L412" t="str">
        <f>_xlfn.XLOOKUP($G412, [1]Catalogo!$A$2:$A$2518, [1]Catalogo!$N$2:$N$2518)</f>
        <v>Movie DVD</v>
      </c>
      <c r="M412" t="str">
        <f>_xlfn.XLOOKUP($G412, [1]Catalogo!$A$2:$A$2518, [1]Catalogo!$F$2:$F$2518)</f>
        <v>Blue</v>
      </c>
      <c r="N412" s="4">
        <f t="shared" si="24"/>
        <v>71.481800000000007</v>
      </c>
      <c r="O412" s="4">
        <f t="shared" si="25"/>
        <v>34.606000000000002</v>
      </c>
      <c r="P412" s="4">
        <f t="shared" si="26"/>
        <v>36.875800000000005</v>
      </c>
      <c r="Q412" s="5">
        <f t="shared" si="27"/>
        <v>0.51587676863201548</v>
      </c>
    </row>
    <row r="413" spans="1:17">
      <c r="A413">
        <v>246300</v>
      </c>
      <c r="B413">
        <v>2</v>
      </c>
      <c r="C413" s="3">
        <v>44467</v>
      </c>
      <c r="D413" s="3">
        <v>44467</v>
      </c>
      <c r="E413">
        <v>1564576</v>
      </c>
      <c r="F413">
        <v>620</v>
      </c>
      <c r="G413">
        <v>1075</v>
      </c>
      <c r="H413">
        <v>1</v>
      </c>
      <c r="I413">
        <v>371.8</v>
      </c>
      <c r="J413">
        <v>327.18400000000003</v>
      </c>
      <c r="K413">
        <v>170.97300000000001</v>
      </c>
      <c r="L413" t="str">
        <f>_xlfn.XLOOKUP($G413, [1]Catalogo!$A$2:$A$2518, [1]Catalogo!$N$2:$N$2518)</f>
        <v>Digital SLR Cameras</v>
      </c>
      <c r="M413" t="str">
        <f>_xlfn.XLOOKUP($G413, [1]Catalogo!$A$2:$A$2518, [1]Catalogo!$F$2:$F$2518)</f>
        <v>Orange</v>
      </c>
      <c r="N413" s="4">
        <f t="shared" si="24"/>
        <v>327.18400000000003</v>
      </c>
      <c r="O413" s="4">
        <f t="shared" si="25"/>
        <v>170.97300000000001</v>
      </c>
      <c r="P413" s="4">
        <f t="shared" si="26"/>
        <v>156.21100000000001</v>
      </c>
      <c r="Q413" s="5">
        <f t="shared" si="27"/>
        <v>0.47744082840236685</v>
      </c>
    </row>
    <row r="414" spans="1:17">
      <c r="A414">
        <v>246300</v>
      </c>
      <c r="B414">
        <v>3</v>
      </c>
      <c r="C414" s="3">
        <v>44467</v>
      </c>
      <c r="D414" s="3">
        <v>44467</v>
      </c>
      <c r="E414">
        <v>1564576</v>
      </c>
      <c r="F414">
        <v>620</v>
      </c>
      <c r="G414">
        <v>1551</v>
      </c>
      <c r="H414">
        <v>4</v>
      </c>
      <c r="I414">
        <v>418.6</v>
      </c>
      <c r="J414">
        <v>364.18200000000002</v>
      </c>
      <c r="K414">
        <v>192.5</v>
      </c>
      <c r="L414" t="str">
        <f>_xlfn.XLOOKUP($G414, [1]Catalogo!$A$2:$A$2518, [1]Catalogo!$N$2:$N$2518)</f>
        <v xml:space="preserve">Smart phones &amp; PDAs </v>
      </c>
      <c r="M414" t="str">
        <f>_xlfn.XLOOKUP($G414, [1]Catalogo!$A$2:$A$2518, [1]Catalogo!$F$2:$F$2518)</f>
        <v>Silver</v>
      </c>
      <c r="N414" s="4">
        <f t="shared" si="24"/>
        <v>1456.7280000000001</v>
      </c>
      <c r="O414" s="4">
        <f t="shared" si="25"/>
        <v>770</v>
      </c>
      <c r="P414" s="4">
        <f t="shared" si="26"/>
        <v>686.72800000000007</v>
      </c>
      <c r="Q414" s="5">
        <f t="shared" si="27"/>
        <v>0.4714181370853035</v>
      </c>
    </row>
    <row r="415" spans="1:17">
      <c r="A415">
        <v>246300</v>
      </c>
      <c r="B415">
        <v>4</v>
      </c>
      <c r="C415" s="3">
        <v>44467</v>
      </c>
      <c r="D415" s="3">
        <v>44467</v>
      </c>
      <c r="E415">
        <v>1564576</v>
      </c>
      <c r="F415">
        <v>620</v>
      </c>
      <c r="G415">
        <v>648</v>
      </c>
      <c r="H415">
        <v>2</v>
      </c>
      <c r="I415">
        <v>118.5</v>
      </c>
      <c r="J415">
        <v>118.5</v>
      </c>
      <c r="K415">
        <v>60.42</v>
      </c>
      <c r="L415" t="str">
        <f>_xlfn.XLOOKUP($G415, [1]Catalogo!$A$2:$A$2518, [1]Catalogo!$N$2:$N$2518)</f>
        <v>Printers, Scanners &amp; Fax</v>
      </c>
      <c r="M415" t="str">
        <f>_xlfn.XLOOKUP($G415, [1]Catalogo!$A$2:$A$2518, [1]Catalogo!$F$2:$F$2518)</f>
        <v>Black</v>
      </c>
      <c r="N415" s="4">
        <f t="shared" si="24"/>
        <v>237</v>
      </c>
      <c r="O415" s="4">
        <f t="shared" si="25"/>
        <v>120.84</v>
      </c>
      <c r="P415" s="4">
        <f t="shared" si="26"/>
        <v>116.16</v>
      </c>
      <c r="Q415" s="5">
        <f t="shared" si="27"/>
        <v>0.49012658227848099</v>
      </c>
    </row>
    <row r="416" spans="1:17">
      <c r="A416">
        <v>246301</v>
      </c>
      <c r="B416">
        <v>0</v>
      </c>
      <c r="C416" s="3">
        <v>44467</v>
      </c>
      <c r="D416" s="3">
        <v>44467</v>
      </c>
      <c r="E416">
        <v>1224589</v>
      </c>
      <c r="F416">
        <v>470</v>
      </c>
      <c r="G416">
        <v>1406</v>
      </c>
      <c r="H416">
        <v>3</v>
      </c>
      <c r="I416">
        <v>19.866</v>
      </c>
      <c r="J416">
        <v>19.866</v>
      </c>
      <c r="K416">
        <v>10.122</v>
      </c>
      <c r="L416" t="str">
        <f>_xlfn.XLOOKUP($G416, [1]Catalogo!$A$2:$A$2518, [1]Catalogo!$N$2:$N$2518)</f>
        <v>Home &amp; Office Phones</v>
      </c>
      <c r="M416" t="str">
        <f>_xlfn.XLOOKUP($G416, [1]Catalogo!$A$2:$A$2518, [1]Catalogo!$F$2:$F$2518)</f>
        <v>Grey</v>
      </c>
      <c r="N416" s="4">
        <f t="shared" si="24"/>
        <v>59.597999999999999</v>
      </c>
      <c r="O416" s="4">
        <f t="shared" si="25"/>
        <v>30.366</v>
      </c>
      <c r="P416" s="4">
        <f t="shared" si="26"/>
        <v>29.231999999999999</v>
      </c>
      <c r="Q416" s="5">
        <f t="shared" si="27"/>
        <v>0.4904862579281184</v>
      </c>
    </row>
    <row r="417" spans="1:17">
      <c r="A417">
        <v>246301</v>
      </c>
      <c r="B417">
        <v>1</v>
      </c>
      <c r="C417" s="3">
        <v>44467</v>
      </c>
      <c r="D417" s="3">
        <v>44467</v>
      </c>
      <c r="E417">
        <v>1224589</v>
      </c>
      <c r="F417">
        <v>470</v>
      </c>
      <c r="G417">
        <v>1556</v>
      </c>
      <c r="H417">
        <v>2</v>
      </c>
      <c r="I417">
        <v>392</v>
      </c>
      <c r="J417">
        <v>356.72</v>
      </c>
      <c r="K417">
        <v>180.26400000000001</v>
      </c>
      <c r="L417" t="str">
        <f>_xlfn.XLOOKUP($G417, [1]Catalogo!$A$2:$A$2518, [1]Catalogo!$N$2:$N$2518)</f>
        <v xml:space="preserve">Smart phones &amp; PDAs </v>
      </c>
      <c r="M417" t="str">
        <f>_xlfn.XLOOKUP($G417, [1]Catalogo!$A$2:$A$2518, [1]Catalogo!$F$2:$F$2518)</f>
        <v>White</v>
      </c>
      <c r="N417" s="4">
        <f t="shared" si="24"/>
        <v>713.44</v>
      </c>
      <c r="O417" s="4">
        <f t="shared" si="25"/>
        <v>360.52800000000002</v>
      </c>
      <c r="P417" s="4">
        <f t="shared" si="26"/>
        <v>352.91200000000003</v>
      </c>
      <c r="Q417" s="5">
        <f t="shared" si="27"/>
        <v>0.49466248037676608</v>
      </c>
    </row>
    <row r="418" spans="1:17">
      <c r="A418">
        <v>246301</v>
      </c>
      <c r="B418">
        <v>2</v>
      </c>
      <c r="C418" s="3">
        <v>44467</v>
      </c>
      <c r="D418" s="3">
        <v>44467</v>
      </c>
      <c r="E418">
        <v>1224589</v>
      </c>
      <c r="F418">
        <v>470</v>
      </c>
      <c r="G418">
        <v>437</v>
      </c>
      <c r="H418">
        <v>3</v>
      </c>
      <c r="I418">
        <v>749.85</v>
      </c>
      <c r="J418">
        <v>659.86800000000005</v>
      </c>
      <c r="K418">
        <v>382.29</v>
      </c>
      <c r="L418" t="str">
        <f>_xlfn.XLOOKUP($G418, [1]Catalogo!$A$2:$A$2518, [1]Catalogo!$N$2:$N$2518)</f>
        <v>Desktops</v>
      </c>
      <c r="M418" t="str">
        <f>_xlfn.XLOOKUP($G418, [1]Catalogo!$A$2:$A$2518, [1]Catalogo!$F$2:$F$2518)</f>
        <v>White</v>
      </c>
      <c r="N418" s="4">
        <f t="shared" si="24"/>
        <v>1979.6040000000003</v>
      </c>
      <c r="O418" s="4">
        <f t="shared" si="25"/>
        <v>1146.8700000000001</v>
      </c>
      <c r="P418" s="4">
        <f t="shared" si="26"/>
        <v>832.73400000000015</v>
      </c>
      <c r="Q418" s="5">
        <f t="shared" si="27"/>
        <v>0.42065685864445618</v>
      </c>
    </row>
    <row r="419" spans="1:17">
      <c r="A419">
        <v>246301</v>
      </c>
      <c r="B419">
        <v>3</v>
      </c>
      <c r="C419" s="3">
        <v>44467</v>
      </c>
      <c r="D419" s="3">
        <v>44467</v>
      </c>
      <c r="E419">
        <v>1224589</v>
      </c>
      <c r="F419">
        <v>470</v>
      </c>
      <c r="G419">
        <v>1610</v>
      </c>
      <c r="H419">
        <v>1</v>
      </c>
      <c r="I419">
        <v>376.98700000000002</v>
      </c>
      <c r="J419">
        <v>335.51843000000002</v>
      </c>
      <c r="K419">
        <v>124.904</v>
      </c>
      <c r="L419" t="str">
        <f>_xlfn.XLOOKUP($G419, [1]Catalogo!$A$2:$A$2518, [1]Catalogo!$N$2:$N$2518)</f>
        <v>Movie DVD</v>
      </c>
      <c r="M419" t="str">
        <f>_xlfn.XLOOKUP($G419, [1]Catalogo!$A$2:$A$2518, [1]Catalogo!$F$2:$F$2518)</f>
        <v>Silver</v>
      </c>
      <c r="N419" s="4">
        <f t="shared" si="24"/>
        <v>335.51843000000002</v>
      </c>
      <c r="O419" s="4">
        <f t="shared" si="25"/>
        <v>124.904</v>
      </c>
      <c r="P419" s="4">
        <f t="shared" si="26"/>
        <v>210.61443000000003</v>
      </c>
      <c r="Q419" s="5">
        <f t="shared" si="27"/>
        <v>0.62772834863348648</v>
      </c>
    </row>
    <row r="420" spans="1:17">
      <c r="A420">
        <v>246400</v>
      </c>
      <c r="B420">
        <v>0</v>
      </c>
      <c r="C420" s="3">
        <v>44468</v>
      </c>
      <c r="D420" s="3">
        <v>44471</v>
      </c>
      <c r="E420">
        <v>1251704</v>
      </c>
      <c r="F420">
        <v>999999</v>
      </c>
      <c r="G420">
        <v>1635</v>
      </c>
      <c r="H420">
        <v>1</v>
      </c>
      <c r="I420">
        <v>29.757000000000001</v>
      </c>
      <c r="J420">
        <v>26.186160000000001</v>
      </c>
      <c r="K420">
        <v>9.8539999999999992</v>
      </c>
      <c r="L420" t="str">
        <f>_xlfn.XLOOKUP($G420, [1]Catalogo!$A$2:$A$2518, [1]Catalogo!$N$2:$N$2518)</f>
        <v>Movie DVD</v>
      </c>
      <c r="M420" t="str">
        <f>_xlfn.XLOOKUP($G420, [1]Catalogo!$A$2:$A$2518, [1]Catalogo!$F$2:$F$2518)</f>
        <v>Silver</v>
      </c>
      <c r="N420" s="4">
        <f t="shared" si="24"/>
        <v>26.186160000000001</v>
      </c>
      <c r="O420" s="4">
        <f t="shared" si="25"/>
        <v>9.8539999999999992</v>
      </c>
      <c r="P420" s="4">
        <f t="shared" si="26"/>
        <v>16.332160000000002</v>
      </c>
      <c r="Q420" s="5">
        <f t="shared" si="27"/>
        <v>0.62369434846499072</v>
      </c>
    </row>
    <row r="421" spans="1:17">
      <c r="A421">
        <v>246401</v>
      </c>
      <c r="B421">
        <v>0</v>
      </c>
      <c r="C421" s="3">
        <v>44468</v>
      </c>
      <c r="D421" s="3">
        <v>44468</v>
      </c>
      <c r="E421">
        <v>1950832</v>
      </c>
      <c r="F421">
        <v>500</v>
      </c>
      <c r="G421">
        <v>344</v>
      </c>
      <c r="H421">
        <v>1</v>
      </c>
      <c r="I421">
        <v>549</v>
      </c>
      <c r="J421">
        <v>477.63</v>
      </c>
      <c r="K421">
        <v>279.89999999999998</v>
      </c>
      <c r="L421" t="str">
        <f>_xlfn.XLOOKUP($G421, [1]Catalogo!$A$2:$A$2518, [1]Catalogo!$N$2:$N$2518)</f>
        <v>Laptops</v>
      </c>
      <c r="M421" t="str">
        <f>_xlfn.XLOOKUP($G421, [1]Catalogo!$A$2:$A$2518, [1]Catalogo!$F$2:$F$2518)</f>
        <v>White</v>
      </c>
      <c r="N421" s="4">
        <f t="shared" si="24"/>
        <v>477.63</v>
      </c>
      <c r="O421" s="4">
        <f t="shared" si="25"/>
        <v>279.89999999999998</v>
      </c>
      <c r="P421" s="4">
        <f t="shared" si="26"/>
        <v>197.73000000000002</v>
      </c>
      <c r="Q421" s="5">
        <f t="shared" si="27"/>
        <v>0.41398153382325237</v>
      </c>
    </row>
    <row r="422" spans="1:17">
      <c r="A422">
        <v>246401</v>
      </c>
      <c r="B422">
        <v>1</v>
      </c>
      <c r="C422" s="3">
        <v>44468</v>
      </c>
      <c r="D422" s="3">
        <v>44468</v>
      </c>
      <c r="E422">
        <v>1950832</v>
      </c>
      <c r="F422">
        <v>500</v>
      </c>
      <c r="G422">
        <v>733</v>
      </c>
      <c r="H422">
        <v>1</v>
      </c>
      <c r="I422">
        <v>237</v>
      </c>
      <c r="J422">
        <v>208.56</v>
      </c>
      <c r="K422">
        <v>108.99</v>
      </c>
      <c r="L422" t="str">
        <f>_xlfn.XLOOKUP($G422, [1]Catalogo!$A$2:$A$2518, [1]Catalogo!$N$2:$N$2518)</f>
        <v>Printers, Scanners &amp; Fax</v>
      </c>
      <c r="M422" t="str">
        <f>_xlfn.XLOOKUP($G422, [1]Catalogo!$A$2:$A$2518, [1]Catalogo!$F$2:$F$2518)</f>
        <v>Green</v>
      </c>
      <c r="N422" s="4">
        <f t="shared" si="24"/>
        <v>208.56</v>
      </c>
      <c r="O422" s="4">
        <f t="shared" si="25"/>
        <v>108.99</v>
      </c>
      <c r="P422" s="4">
        <f t="shared" si="26"/>
        <v>99.570000000000007</v>
      </c>
      <c r="Q422" s="5">
        <f t="shared" si="27"/>
        <v>0.47741657077100119</v>
      </c>
    </row>
    <row r="423" spans="1:17">
      <c r="A423">
        <v>246401</v>
      </c>
      <c r="B423">
        <v>2</v>
      </c>
      <c r="C423" s="3">
        <v>44468</v>
      </c>
      <c r="D423" s="3">
        <v>44468</v>
      </c>
      <c r="E423">
        <v>1950832</v>
      </c>
      <c r="F423">
        <v>500</v>
      </c>
      <c r="G423">
        <v>1421</v>
      </c>
      <c r="H423">
        <v>3</v>
      </c>
      <c r="I423">
        <v>406</v>
      </c>
      <c r="J423">
        <v>365.4</v>
      </c>
      <c r="K423">
        <v>186.70400000000001</v>
      </c>
      <c r="L423" t="str">
        <f>_xlfn.XLOOKUP($G423, [1]Catalogo!$A$2:$A$2518, [1]Catalogo!$N$2:$N$2518)</f>
        <v xml:space="preserve">Touch Screen Phones </v>
      </c>
      <c r="M423" t="str">
        <f>_xlfn.XLOOKUP($G423, [1]Catalogo!$A$2:$A$2518, [1]Catalogo!$F$2:$F$2518)</f>
        <v>Black</v>
      </c>
      <c r="N423" s="4">
        <f t="shared" si="24"/>
        <v>1096.1999999999998</v>
      </c>
      <c r="O423" s="4">
        <f t="shared" si="25"/>
        <v>560.11200000000008</v>
      </c>
      <c r="P423" s="4">
        <f t="shared" si="26"/>
        <v>536.08799999999974</v>
      </c>
      <c r="Q423" s="5">
        <f t="shared" si="27"/>
        <v>0.48904214559386955</v>
      </c>
    </row>
    <row r="424" spans="1:17">
      <c r="A424">
        <v>246500</v>
      </c>
      <c r="B424">
        <v>0</v>
      </c>
      <c r="C424" s="3">
        <v>44469</v>
      </c>
      <c r="D424" s="3">
        <v>44469</v>
      </c>
      <c r="E424">
        <v>1091918</v>
      </c>
      <c r="F424">
        <v>390</v>
      </c>
      <c r="G424">
        <v>1652</v>
      </c>
      <c r="H424">
        <v>5</v>
      </c>
      <c r="I424">
        <v>233.98699999999999</v>
      </c>
      <c r="J424">
        <v>217.60791</v>
      </c>
      <c r="K424">
        <v>107.601</v>
      </c>
      <c r="L424" t="str">
        <f>_xlfn.XLOOKUP($G424, [1]Catalogo!$A$2:$A$2518, [1]Catalogo!$N$2:$N$2518)</f>
        <v>Movie DVD</v>
      </c>
      <c r="M424" t="str">
        <f>_xlfn.XLOOKUP($G424, [1]Catalogo!$A$2:$A$2518, [1]Catalogo!$F$2:$F$2518)</f>
        <v>Silver</v>
      </c>
      <c r="N424" s="4">
        <f t="shared" si="24"/>
        <v>1088.03955</v>
      </c>
      <c r="O424" s="4">
        <f t="shared" si="25"/>
        <v>538.005</v>
      </c>
      <c r="P424" s="4">
        <f t="shared" si="26"/>
        <v>550.03454999999997</v>
      </c>
      <c r="Q424" s="5">
        <f t="shared" si="27"/>
        <v>0.50552808489360523</v>
      </c>
    </row>
    <row r="425" spans="1:17">
      <c r="A425">
        <v>246500</v>
      </c>
      <c r="B425">
        <v>1</v>
      </c>
      <c r="C425" s="3">
        <v>44469</v>
      </c>
      <c r="D425" s="3">
        <v>44469</v>
      </c>
      <c r="E425">
        <v>1091918</v>
      </c>
      <c r="F425">
        <v>390</v>
      </c>
      <c r="G425">
        <v>1421</v>
      </c>
      <c r="H425">
        <v>1</v>
      </c>
      <c r="I425">
        <v>406</v>
      </c>
      <c r="J425">
        <v>406</v>
      </c>
      <c r="K425">
        <v>186.70400000000001</v>
      </c>
      <c r="L425" t="str">
        <f>_xlfn.XLOOKUP($G425, [1]Catalogo!$A$2:$A$2518, [1]Catalogo!$N$2:$N$2518)</f>
        <v xml:space="preserve">Touch Screen Phones </v>
      </c>
      <c r="M425" t="str">
        <f>_xlfn.XLOOKUP($G425, [1]Catalogo!$A$2:$A$2518, [1]Catalogo!$F$2:$F$2518)</f>
        <v>Black</v>
      </c>
      <c r="N425" s="4">
        <f t="shared" si="24"/>
        <v>406</v>
      </c>
      <c r="O425" s="4">
        <f t="shared" si="25"/>
        <v>186.70400000000001</v>
      </c>
      <c r="P425" s="4">
        <f t="shared" si="26"/>
        <v>219.29599999999999</v>
      </c>
      <c r="Q425" s="5">
        <f t="shared" si="27"/>
        <v>0.54013793103448271</v>
      </c>
    </row>
    <row r="426" spans="1:17">
      <c r="A426">
        <v>246500</v>
      </c>
      <c r="B426">
        <v>2</v>
      </c>
      <c r="C426" s="3">
        <v>44469</v>
      </c>
      <c r="D426" s="3">
        <v>44469</v>
      </c>
      <c r="E426">
        <v>1091918</v>
      </c>
      <c r="F426">
        <v>390</v>
      </c>
      <c r="G426">
        <v>1413</v>
      </c>
      <c r="H426">
        <v>2</v>
      </c>
      <c r="I426">
        <v>418.6</v>
      </c>
      <c r="J426">
        <v>418.6</v>
      </c>
      <c r="K426">
        <v>192.5</v>
      </c>
      <c r="L426" t="str">
        <f>_xlfn.XLOOKUP($G426, [1]Catalogo!$A$2:$A$2518, [1]Catalogo!$N$2:$N$2518)</f>
        <v xml:space="preserve">Touch Screen Phones </v>
      </c>
      <c r="M426" t="str">
        <f>_xlfn.XLOOKUP($G426, [1]Catalogo!$A$2:$A$2518, [1]Catalogo!$F$2:$F$2518)</f>
        <v>Black</v>
      </c>
      <c r="N426" s="4">
        <f t="shared" si="24"/>
        <v>837.2</v>
      </c>
      <c r="O426" s="4">
        <f t="shared" si="25"/>
        <v>385</v>
      </c>
      <c r="P426" s="4">
        <f t="shared" si="26"/>
        <v>452.20000000000005</v>
      </c>
      <c r="Q426" s="5">
        <f t="shared" si="27"/>
        <v>0.54013377926421402</v>
      </c>
    </row>
    <row r="427" spans="1:17">
      <c r="A427">
        <v>246500</v>
      </c>
      <c r="B427">
        <v>3</v>
      </c>
      <c r="C427" s="3">
        <v>44469</v>
      </c>
      <c r="D427" s="3">
        <v>44469</v>
      </c>
      <c r="E427">
        <v>1091918</v>
      </c>
      <c r="F427">
        <v>390</v>
      </c>
      <c r="G427">
        <v>416</v>
      </c>
      <c r="H427">
        <v>9</v>
      </c>
      <c r="I427">
        <v>1453.5</v>
      </c>
      <c r="J427">
        <v>1308.1500000000001</v>
      </c>
      <c r="K427">
        <v>481.57499999999999</v>
      </c>
      <c r="L427" t="str">
        <f>_xlfn.XLOOKUP($G427, [1]Catalogo!$A$2:$A$2518, [1]Catalogo!$N$2:$N$2518)</f>
        <v>Desktops</v>
      </c>
      <c r="M427" t="str">
        <f>_xlfn.XLOOKUP($G427, [1]Catalogo!$A$2:$A$2518, [1]Catalogo!$F$2:$F$2518)</f>
        <v>Silver</v>
      </c>
      <c r="N427" s="4">
        <f t="shared" si="24"/>
        <v>11773.35</v>
      </c>
      <c r="O427" s="4">
        <f t="shared" si="25"/>
        <v>4334.1750000000002</v>
      </c>
      <c r="P427" s="4">
        <f t="shared" si="26"/>
        <v>7439.1750000000002</v>
      </c>
      <c r="Q427" s="5">
        <f t="shared" si="27"/>
        <v>0.63186561174177269</v>
      </c>
    </row>
    <row r="428" spans="1:17">
      <c r="A428">
        <v>246501</v>
      </c>
      <c r="B428">
        <v>0</v>
      </c>
      <c r="C428" s="3">
        <v>44469</v>
      </c>
      <c r="D428" s="3">
        <v>44469</v>
      </c>
      <c r="E428">
        <v>846794</v>
      </c>
      <c r="F428">
        <v>330</v>
      </c>
      <c r="G428">
        <v>1636</v>
      </c>
      <c r="H428">
        <v>1</v>
      </c>
      <c r="I428">
        <v>16.457999999999998</v>
      </c>
      <c r="J428">
        <v>15.141360000000001</v>
      </c>
      <c r="K428">
        <v>7.5659999999999998</v>
      </c>
      <c r="L428" t="str">
        <f>_xlfn.XLOOKUP($G428, [1]Catalogo!$A$2:$A$2518, [1]Catalogo!$N$2:$N$2518)</f>
        <v>Movie DVD</v>
      </c>
      <c r="M428" t="str">
        <f>_xlfn.XLOOKUP($G428, [1]Catalogo!$A$2:$A$2518, [1]Catalogo!$F$2:$F$2518)</f>
        <v>Silver</v>
      </c>
      <c r="N428" s="4">
        <f t="shared" si="24"/>
        <v>15.141360000000001</v>
      </c>
      <c r="O428" s="4">
        <f t="shared" si="25"/>
        <v>7.5659999999999998</v>
      </c>
      <c r="P428" s="4">
        <f t="shared" si="26"/>
        <v>7.5753600000000008</v>
      </c>
      <c r="Q428" s="5">
        <f t="shared" si="27"/>
        <v>0.50030908716257982</v>
      </c>
    </row>
    <row r="429" spans="1:17">
      <c r="A429">
        <v>246501</v>
      </c>
      <c r="B429">
        <v>1</v>
      </c>
      <c r="C429" s="3">
        <v>44469</v>
      </c>
      <c r="D429" s="3">
        <v>44469</v>
      </c>
      <c r="E429">
        <v>846794</v>
      </c>
      <c r="F429">
        <v>330</v>
      </c>
      <c r="G429">
        <v>862</v>
      </c>
      <c r="H429">
        <v>3</v>
      </c>
      <c r="I429">
        <v>44.924999999999997</v>
      </c>
      <c r="J429">
        <v>39.533999999999999</v>
      </c>
      <c r="K429">
        <v>20.655000000000001</v>
      </c>
      <c r="L429" t="str">
        <f>_xlfn.XLOOKUP($G429, [1]Catalogo!$A$2:$A$2518, [1]Catalogo!$N$2:$N$2518)</f>
        <v>Computers Accessories</v>
      </c>
      <c r="M429" t="str">
        <f>_xlfn.XLOOKUP($G429, [1]Catalogo!$A$2:$A$2518, [1]Catalogo!$F$2:$F$2518)</f>
        <v>Orange</v>
      </c>
      <c r="N429" s="4">
        <f t="shared" si="24"/>
        <v>118.602</v>
      </c>
      <c r="O429" s="4">
        <f t="shared" si="25"/>
        <v>61.965000000000003</v>
      </c>
      <c r="P429" s="4">
        <f t="shared" si="26"/>
        <v>56.637</v>
      </c>
      <c r="Q429" s="5">
        <f t="shared" si="27"/>
        <v>0.47753832144483227</v>
      </c>
    </row>
    <row r="430" spans="1:17">
      <c r="A430">
        <v>246501</v>
      </c>
      <c r="B430">
        <v>2</v>
      </c>
      <c r="C430" s="3">
        <v>44469</v>
      </c>
      <c r="D430" s="3">
        <v>44469</v>
      </c>
      <c r="E430">
        <v>846794</v>
      </c>
      <c r="F430">
        <v>330</v>
      </c>
      <c r="G430">
        <v>1617</v>
      </c>
      <c r="H430">
        <v>3</v>
      </c>
      <c r="I430">
        <v>75.387</v>
      </c>
      <c r="J430">
        <v>70.109909999999999</v>
      </c>
      <c r="K430">
        <v>34.670999999999999</v>
      </c>
      <c r="L430" t="str">
        <f>_xlfn.XLOOKUP($G430, [1]Catalogo!$A$2:$A$2518, [1]Catalogo!$N$2:$N$2518)</f>
        <v>Movie DVD</v>
      </c>
      <c r="M430" t="str">
        <f>_xlfn.XLOOKUP($G430, [1]Catalogo!$A$2:$A$2518, [1]Catalogo!$F$2:$F$2518)</f>
        <v>Silver</v>
      </c>
      <c r="N430" s="4">
        <f t="shared" si="24"/>
        <v>210.32972999999998</v>
      </c>
      <c r="O430" s="4">
        <f t="shared" si="25"/>
        <v>104.01300000000001</v>
      </c>
      <c r="P430" s="4">
        <f t="shared" si="26"/>
        <v>106.31672999999998</v>
      </c>
      <c r="Q430" s="5">
        <f t="shared" si="27"/>
        <v>0.50547647258426087</v>
      </c>
    </row>
    <row r="431" spans="1:17">
      <c r="A431">
        <v>246502</v>
      </c>
      <c r="B431">
        <v>0</v>
      </c>
      <c r="C431" s="3">
        <v>44469</v>
      </c>
      <c r="D431" s="3">
        <v>44469</v>
      </c>
      <c r="E431">
        <v>2008795</v>
      </c>
      <c r="F431">
        <v>490</v>
      </c>
      <c r="G431">
        <v>100</v>
      </c>
      <c r="H431">
        <v>7</v>
      </c>
      <c r="I431">
        <v>108</v>
      </c>
      <c r="J431">
        <v>92.88</v>
      </c>
      <c r="K431">
        <v>49.661999999999999</v>
      </c>
      <c r="L431" t="str">
        <f>_xlfn.XLOOKUP($G431, [1]Catalogo!$A$2:$A$2518, [1]Catalogo!$N$2:$N$2518)</f>
        <v>Bluetooth Headphones</v>
      </c>
      <c r="M431" t="str">
        <f>_xlfn.XLOOKUP($G431, [1]Catalogo!$A$2:$A$2518, [1]Catalogo!$F$2:$F$2518)</f>
        <v>White</v>
      </c>
      <c r="N431" s="4">
        <f t="shared" si="24"/>
        <v>650.16</v>
      </c>
      <c r="O431" s="4">
        <f t="shared" si="25"/>
        <v>347.63400000000001</v>
      </c>
      <c r="P431" s="4">
        <f t="shared" si="26"/>
        <v>302.52599999999995</v>
      </c>
      <c r="Q431" s="5">
        <f t="shared" si="27"/>
        <v>0.46531007751937981</v>
      </c>
    </row>
    <row r="432" spans="1:17">
      <c r="A432">
        <v>246600</v>
      </c>
      <c r="B432">
        <v>0</v>
      </c>
      <c r="C432" s="3">
        <v>44470</v>
      </c>
      <c r="D432" s="3">
        <v>44473</v>
      </c>
      <c r="E432">
        <v>102446</v>
      </c>
      <c r="F432">
        <v>999999</v>
      </c>
      <c r="G432">
        <v>482</v>
      </c>
      <c r="H432">
        <v>3</v>
      </c>
      <c r="I432">
        <v>268.5</v>
      </c>
      <c r="J432">
        <v>233.595</v>
      </c>
      <c r="K432">
        <v>123.48</v>
      </c>
      <c r="L432" t="str">
        <f>_xlfn.XLOOKUP($G432, [1]Catalogo!$A$2:$A$2518, [1]Catalogo!$N$2:$N$2518)</f>
        <v>Monitors</v>
      </c>
      <c r="M432" t="str">
        <f>_xlfn.XLOOKUP($G432, [1]Catalogo!$A$2:$A$2518, [1]Catalogo!$F$2:$F$2518)</f>
        <v>White</v>
      </c>
      <c r="N432" s="4">
        <f t="shared" si="24"/>
        <v>700.78499999999997</v>
      </c>
      <c r="O432" s="4">
        <f t="shared" si="25"/>
        <v>370.44</v>
      </c>
      <c r="P432" s="4">
        <f t="shared" si="26"/>
        <v>330.34499999999997</v>
      </c>
      <c r="Q432" s="5">
        <f t="shared" si="27"/>
        <v>0.47139279522250044</v>
      </c>
    </row>
    <row r="433" spans="1:17">
      <c r="A433">
        <v>246601</v>
      </c>
      <c r="B433">
        <v>0</v>
      </c>
      <c r="C433" s="3">
        <v>44470</v>
      </c>
      <c r="D433" s="3">
        <v>44470</v>
      </c>
      <c r="E433">
        <v>1478618</v>
      </c>
      <c r="F433">
        <v>510</v>
      </c>
      <c r="G433">
        <v>1609</v>
      </c>
      <c r="H433">
        <v>5</v>
      </c>
      <c r="I433">
        <v>337.98700000000002</v>
      </c>
      <c r="J433">
        <v>337.98700000000002</v>
      </c>
      <c r="K433">
        <v>111.982</v>
      </c>
      <c r="L433" t="str">
        <f>_xlfn.XLOOKUP($G433, [1]Catalogo!$A$2:$A$2518, [1]Catalogo!$N$2:$N$2518)</f>
        <v>Movie DVD</v>
      </c>
      <c r="M433" t="str">
        <f>_xlfn.XLOOKUP($G433, [1]Catalogo!$A$2:$A$2518, [1]Catalogo!$F$2:$F$2518)</f>
        <v>Silver</v>
      </c>
      <c r="N433" s="4">
        <f t="shared" si="24"/>
        <v>1689.9350000000002</v>
      </c>
      <c r="O433" s="4">
        <f t="shared" si="25"/>
        <v>559.91</v>
      </c>
      <c r="P433" s="4">
        <f t="shared" si="26"/>
        <v>1130.0250000000001</v>
      </c>
      <c r="Q433" s="5">
        <f t="shared" si="27"/>
        <v>0.66867956459863842</v>
      </c>
    </row>
    <row r="434" spans="1:17">
      <c r="A434">
        <v>246601</v>
      </c>
      <c r="B434">
        <v>1</v>
      </c>
      <c r="C434" s="3">
        <v>44470</v>
      </c>
      <c r="D434" s="3">
        <v>44470</v>
      </c>
      <c r="E434">
        <v>1478618</v>
      </c>
      <c r="F434">
        <v>510</v>
      </c>
      <c r="G434">
        <v>1584</v>
      </c>
      <c r="H434">
        <v>4</v>
      </c>
      <c r="I434">
        <v>12.987</v>
      </c>
      <c r="J434">
        <v>12.20778</v>
      </c>
      <c r="K434">
        <v>6.617</v>
      </c>
      <c r="L434" t="str">
        <f>_xlfn.XLOOKUP($G434, [1]Catalogo!$A$2:$A$2518, [1]Catalogo!$N$2:$N$2518)</f>
        <v>Movie DVD</v>
      </c>
      <c r="M434" t="str">
        <f>_xlfn.XLOOKUP($G434, [1]Catalogo!$A$2:$A$2518, [1]Catalogo!$F$2:$F$2518)</f>
        <v>Black</v>
      </c>
      <c r="N434" s="4">
        <f t="shared" si="24"/>
        <v>48.831119999999999</v>
      </c>
      <c r="O434" s="4">
        <f t="shared" si="25"/>
        <v>26.468</v>
      </c>
      <c r="P434" s="4">
        <f t="shared" si="26"/>
        <v>22.363119999999999</v>
      </c>
      <c r="Q434" s="5">
        <f t="shared" si="27"/>
        <v>0.45796860690477709</v>
      </c>
    </row>
    <row r="435" spans="1:17">
      <c r="A435">
        <v>246700</v>
      </c>
      <c r="B435">
        <v>0</v>
      </c>
      <c r="C435" s="3">
        <v>44471</v>
      </c>
      <c r="D435" s="3">
        <v>44471</v>
      </c>
      <c r="E435">
        <v>1891912</v>
      </c>
      <c r="F435">
        <v>510</v>
      </c>
      <c r="G435">
        <v>1629</v>
      </c>
      <c r="H435">
        <v>1</v>
      </c>
      <c r="I435">
        <v>12.987</v>
      </c>
      <c r="J435">
        <v>12.987</v>
      </c>
      <c r="K435">
        <v>6.617</v>
      </c>
      <c r="L435" t="str">
        <f>_xlfn.XLOOKUP($G435, [1]Catalogo!$A$2:$A$2518, [1]Catalogo!$N$2:$N$2518)</f>
        <v>Movie DVD</v>
      </c>
      <c r="M435" t="str">
        <f>_xlfn.XLOOKUP($G435, [1]Catalogo!$A$2:$A$2518, [1]Catalogo!$F$2:$F$2518)</f>
        <v>Black</v>
      </c>
      <c r="N435" s="4">
        <f t="shared" si="24"/>
        <v>12.987</v>
      </c>
      <c r="O435" s="4">
        <f t="shared" si="25"/>
        <v>6.617</v>
      </c>
      <c r="P435" s="4">
        <f t="shared" si="26"/>
        <v>6.37</v>
      </c>
      <c r="Q435" s="5">
        <f t="shared" si="27"/>
        <v>0.49049049049049048</v>
      </c>
    </row>
    <row r="436" spans="1:17">
      <c r="A436">
        <v>246700</v>
      </c>
      <c r="B436">
        <v>1</v>
      </c>
      <c r="C436" s="3">
        <v>44471</v>
      </c>
      <c r="D436" s="3">
        <v>44471</v>
      </c>
      <c r="E436">
        <v>1891912</v>
      </c>
      <c r="F436">
        <v>510</v>
      </c>
      <c r="G436">
        <v>443</v>
      </c>
      <c r="H436">
        <v>2</v>
      </c>
      <c r="I436">
        <v>523.5</v>
      </c>
      <c r="J436">
        <v>523.5</v>
      </c>
      <c r="K436">
        <v>240.73500000000001</v>
      </c>
      <c r="L436" t="str">
        <f>_xlfn.XLOOKUP($G436, [1]Catalogo!$A$2:$A$2518, [1]Catalogo!$N$2:$N$2518)</f>
        <v>Desktops</v>
      </c>
      <c r="M436" t="str">
        <f>_xlfn.XLOOKUP($G436, [1]Catalogo!$A$2:$A$2518, [1]Catalogo!$F$2:$F$2518)</f>
        <v>Silver</v>
      </c>
      <c r="N436" s="4">
        <f t="shared" si="24"/>
        <v>1047</v>
      </c>
      <c r="O436" s="4">
        <f t="shared" si="25"/>
        <v>481.47</v>
      </c>
      <c r="P436" s="4">
        <f t="shared" si="26"/>
        <v>565.53</v>
      </c>
      <c r="Q436" s="5">
        <f t="shared" si="27"/>
        <v>0.5401432664756447</v>
      </c>
    </row>
    <row r="437" spans="1:17">
      <c r="A437">
        <v>246700</v>
      </c>
      <c r="B437">
        <v>2</v>
      </c>
      <c r="C437" s="3">
        <v>44471</v>
      </c>
      <c r="D437" s="3">
        <v>44471</v>
      </c>
      <c r="E437">
        <v>1891912</v>
      </c>
      <c r="F437">
        <v>510</v>
      </c>
      <c r="G437">
        <v>454</v>
      </c>
      <c r="H437">
        <v>4</v>
      </c>
      <c r="I437">
        <v>404.85</v>
      </c>
      <c r="J437">
        <v>360.31650000000002</v>
      </c>
      <c r="K437">
        <v>206.4</v>
      </c>
      <c r="L437" t="str">
        <f>_xlfn.XLOOKUP($G437, [1]Catalogo!$A$2:$A$2518, [1]Catalogo!$N$2:$N$2518)</f>
        <v>Desktops</v>
      </c>
      <c r="M437" t="str">
        <f>_xlfn.XLOOKUP($G437, [1]Catalogo!$A$2:$A$2518, [1]Catalogo!$F$2:$F$2518)</f>
        <v>Brown</v>
      </c>
      <c r="N437" s="4">
        <f t="shared" si="24"/>
        <v>1441.2660000000001</v>
      </c>
      <c r="O437" s="4">
        <f t="shared" si="25"/>
        <v>825.6</v>
      </c>
      <c r="P437" s="4">
        <f t="shared" si="26"/>
        <v>615.66600000000005</v>
      </c>
      <c r="Q437" s="5">
        <f t="shared" si="27"/>
        <v>0.42717027946263914</v>
      </c>
    </row>
    <row r="438" spans="1:17">
      <c r="A438">
        <v>246701</v>
      </c>
      <c r="B438">
        <v>0</v>
      </c>
      <c r="C438" s="3">
        <v>44471</v>
      </c>
      <c r="D438" s="3">
        <v>44471</v>
      </c>
      <c r="E438">
        <v>252359</v>
      </c>
      <c r="F438">
        <v>80</v>
      </c>
      <c r="G438">
        <v>162</v>
      </c>
      <c r="H438">
        <v>1</v>
      </c>
      <c r="I438">
        <v>1512.59</v>
      </c>
      <c r="J438">
        <v>1482.3381999999999</v>
      </c>
      <c r="K438">
        <v>501.15350000000001</v>
      </c>
      <c r="L438" t="str">
        <f>_xlfn.XLOOKUP($G438, [1]Catalogo!$A$2:$A$2518, [1]Catalogo!$N$2:$N$2518)</f>
        <v>Televisions</v>
      </c>
      <c r="M438" t="str">
        <f>_xlfn.XLOOKUP($G438, [1]Catalogo!$A$2:$A$2518, [1]Catalogo!$F$2:$F$2518)</f>
        <v>Black</v>
      </c>
      <c r="N438" s="4">
        <f t="shared" si="24"/>
        <v>1482.3381999999999</v>
      </c>
      <c r="O438" s="4">
        <f t="shared" si="25"/>
        <v>501.15350000000001</v>
      </c>
      <c r="P438" s="4">
        <f t="shared" si="26"/>
        <v>981.18469999999991</v>
      </c>
      <c r="Q438" s="5">
        <f t="shared" si="27"/>
        <v>0.66191689588786151</v>
      </c>
    </row>
    <row r="439" spans="1:17">
      <c r="A439">
        <v>246701</v>
      </c>
      <c r="B439">
        <v>1</v>
      </c>
      <c r="C439" s="3">
        <v>44471</v>
      </c>
      <c r="D439" s="3">
        <v>44471</v>
      </c>
      <c r="E439">
        <v>252359</v>
      </c>
      <c r="F439">
        <v>80</v>
      </c>
      <c r="G439">
        <v>1644</v>
      </c>
      <c r="H439">
        <v>5</v>
      </c>
      <c r="I439">
        <v>75.244</v>
      </c>
      <c r="J439">
        <v>65.462280000000007</v>
      </c>
      <c r="K439">
        <v>34.606000000000002</v>
      </c>
      <c r="L439" t="str">
        <f>_xlfn.XLOOKUP($G439, [1]Catalogo!$A$2:$A$2518, [1]Catalogo!$N$2:$N$2518)</f>
        <v>Movie DVD</v>
      </c>
      <c r="M439" t="str">
        <f>_xlfn.XLOOKUP($G439, [1]Catalogo!$A$2:$A$2518, [1]Catalogo!$F$2:$F$2518)</f>
        <v>Blue</v>
      </c>
      <c r="N439" s="4">
        <f t="shared" si="24"/>
        <v>327.31140000000005</v>
      </c>
      <c r="O439" s="4">
        <f t="shared" si="25"/>
        <v>173.03</v>
      </c>
      <c r="P439" s="4">
        <f t="shared" si="26"/>
        <v>154.28140000000005</v>
      </c>
      <c r="Q439" s="5">
        <f t="shared" si="27"/>
        <v>0.47135968988553417</v>
      </c>
    </row>
    <row r="440" spans="1:17">
      <c r="A440">
        <v>246701</v>
      </c>
      <c r="B440">
        <v>2</v>
      </c>
      <c r="C440" s="3">
        <v>44471</v>
      </c>
      <c r="D440" s="3">
        <v>44471</v>
      </c>
      <c r="E440">
        <v>252359</v>
      </c>
      <c r="F440">
        <v>80</v>
      </c>
      <c r="G440">
        <v>1582</v>
      </c>
      <c r="H440">
        <v>1</v>
      </c>
      <c r="I440">
        <v>23.387</v>
      </c>
      <c r="J440">
        <v>20.346689999999999</v>
      </c>
      <c r="K440">
        <v>10.750999999999999</v>
      </c>
      <c r="L440" t="str">
        <f>_xlfn.XLOOKUP($G440, [1]Catalogo!$A$2:$A$2518, [1]Catalogo!$N$2:$N$2518)</f>
        <v>Movie DVD</v>
      </c>
      <c r="M440" t="str">
        <f>_xlfn.XLOOKUP($G440, [1]Catalogo!$A$2:$A$2518, [1]Catalogo!$F$2:$F$2518)</f>
        <v>Black</v>
      </c>
      <c r="N440" s="4">
        <f t="shared" si="24"/>
        <v>20.346689999999999</v>
      </c>
      <c r="O440" s="4">
        <f t="shared" si="25"/>
        <v>10.750999999999999</v>
      </c>
      <c r="P440" s="4">
        <f t="shared" si="26"/>
        <v>9.5956899999999994</v>
      </c>
      <c r="Q440" s="5">
        <f t="shared" si="27"/>
        <v>0.47160938707966749</v>
      </c>
    </row>
    <row r="441" spans="1:17">
      <c r="A441">
        <v>246702</v>
      </c>
      <c r="B441">
        <v>0</v>
      </c>
      <c r="C441" s="3">
        <v>44471</v>
      </c>
      <c r="D441" s="3">
        <v>44471</v>
      </c>
      <c r="E441">
        <v>1764902</v>
      </c>
      <c r="F441">
        <v>560</v>
      </c>
      <c r="G441">
        <v>2496</v>
      </c>
      <c r="H441">
        <v>2</v>
      </c>
      <c r="I441">
        <v>13.986000000000001</v>
      </c>
      <c r="J441">
        <v>12.727259999999999</v>
      </c>
      <c r="K441">
        <v>7.1260000000000003</v>
      </c>
      <c r="L441" t="str">
        <f>_xlfn.XLOOKUP($G441, [1]Catalogo!$A$2:$A$2518, [1]Catalogo!$N$2:$N$2518)</f>
        <v>Cell phones Accessories</v>
      </c>
      <c r="M441" t="str">
        <f>_xlfn.XLOOKUP($G441, [1]Catalogo!$A$2:$A$2518, [1]Catalogo!$F$2:$F$2518)</f>
        <v>Silver</v>
      </c>
      <c r="N441" s="4">
        <f t="shared" si="24"/>
        <v>25.454519999999999</v>
      </c>
      <c r="O441" s="4">
        <f t="shared" si="25"/>
        <v>14.252000000000001</v>
      </c>
      <c r="P441" s="4">
        <f t="shared" si="26"/>
        <v>11.202519999999998</v>
      </c>
      <c r="Q441" s="5">
        <f t="shared" si="27"/>
        <v>0.44009944009944002</v>
      </c>
    </row>
    <row r="442" spans="1:17">
      <c r="A442">
        <v>246702</v>
      </c>
      <c r="B442">
        <v>1</v>
      </c>
      <c r="C442" s="3">
        <v>44471</v>
      </c>
      <c r="D442" s="3">
        <v>44471</v>
      </c>
      <c r="E442">
        <v>1764902</v>
      </c>
      <c r="F442">
        <v>560</v>
      </c>
      <c r="G442">
        <v>1704</v>
      </c>
      <c r="H442">
        <v>3</v>
      </c>
      <c r="I442">
        <v>6.2910000000000004</v>
      </c>
      <c r="J442">
        <v>6.2910000000000004</v>
      </c>
      <c r="K442">
        <v>3.2040000000000002</v>
      </c>
      <c r="L442" t="str">
        <f>_xlfn.XLOOKUP($G442, [1]Catalogo!$A$2:$A$2518, [1]Catalogo!$N$2:$N$2518)</f>
        <v>Boxed Games</v>
      </c>
      <c r="M442" t="str">
        <f>_xlfn.XLOOKUP($G442, [1]Catalogo!$A$2:$A$2518, [1]Catalogo!$F$2:$F$2518)</f>
        <v>Silver</v>
      </c>
      <c r="N442" s="4">
        <f t="shared" si="24"/>
        <v>18.873000000000001</v>
      </c>
      <c r="O442" s="4">
        <f t="shared" si="25"/>
        <v>9.6120000000000001</v>
      </c>
      <c r="P442" s="4">
        <f t="shared" si="26"/>
        <v>9.261000000000001</v>
      </c>
      <c r="Q442" s="5">
        <f t="shared" si="27"/>
        <v>0.49070100143061518</v>
      </c>
    </row>
    <row r="443" spans="1:17">
      <c r="A443">
        <v>246702</v>
      </c>
      <c r="B443">
        <v>2</v>
      </c>
      <c r="C443" s="3">
        <v>44471</v>
      </c>
      <c r="D443" s="3">
        <v>44471</v>
      </c>
      <c r="E443">
        <v>1764902</v>
      </c>
      <c r="F443">
        <v>560</v>
      </c>
      <c r="G443">
        <v>2516</v>
      </c>
      <c r="H443">
        <v>3</v>
      </c>
      <c r="I443">
        <v>4.6900000000000004</v>
      </c>
      <c r="J443">
        <v>4.6900000000000004</v>
      </c>
      <c r="K443">
        <v>2.3940000000000001</v>
      </c>
      <c r="L443" t="str">
        <f>_xlfn.XLOOKUP($G443, [1]Catalogo!$A$2:$A$2518, [1]Catalogo!$N$2:$N$2518)</f>
        <v>Cell phones Accessories</v>
      </c>
      <c r="M443" t="str">
        <f>_xlfn.XLOOKUP($G443, [1]Catalogo!$A$2:$A$2518, [1]Catalogo!$F$2:$F$2518)</f>
        <v>Black</v>
      </c>
      <c r="N443" s="4">
        <f t="shared" si="24"/>
        <v>14.07</v>
      </c>
      <c r="O443" s="4">
        <f t="shared" si="25"/>
        <v>7.1820000000000004</v>
      </c>
      <c r="P443" s="4">
        <f t="shared" si="26"/>
        <v>6.8879999999999999</v>
      </c>
      <c r="Q443" s="5">
        <f t="shared" si="27"/>
        <v>0.48955223880597015</v>
      </c>
    </row>
    <row r="444" spans="1:17">
      <c r="A444">
        <v>246702</v>
      </c>
      <c r="B444">
        <v>3</v>
      </c>
      <c r="C444" s="3">
        <v>44471</v>
      </c>
      <c r="D444" s="3">
        <v>44471</v>
      </c>
      <c r="E444">
        <v>1764902</v>
      </c>
      <c r="F444">
        <v>560</v>
      </c>
      <c r="G444">
        <v>1447</v>
      </c>
      <c r="H444">
        <v>3</v>
      </c>
      <c r="I444">
        <v>418.6</v>
      </c>
      <c r="J444">
        <v>372.55399999999997</v>
      </c>
      <c r="K444">
        <v>192.5</v>
      </c>
      <c r="L444" t="str">
        <f>_xlfn.XLOOKUP($G444, [1]Catalogo!$A$2:$A$2518, [1]Catalogo!$N$2:$N$2518)</f>
        <v xml:space="preserve">Touch Screen Phones </v>
      </c>
      <c r="M444" t="str">
        <f>_xlfn.XLOOKUP($G444, [1]Catalogo!$A$2:$A$2518, [1]Catalogo!$F$2:$F$2518)</f>
        <v>Gold</v>
      </c>
      <c r="N444" s="4">
        <f t="shared" si="24"/>
        <v>1117.6619999999998</v>
      </c>
      <c r="O444" s="4">
        <f t="shared" si="25"/>
        <v>577.5</v>
      </c>
      <c r="P444" s="4">
        <f t="shared" si="26"/>
        <v>540.16199999999981</v>
      </c>
      <c r="Q444" s="5">
        <f t="shared" si="27"/>
        <v>0.48329638119574603</v>
      </c>
    </row>
    <row r="445" spans="1:17">
      <c r="A445">
        <v>246702</v>
      </c>
      <c r="B445">
        <v>4</v>
      </c>
      <c r="C445" s="3">
        <v>44471</v>
      </c>
      <c r="D445" s="3">
        <v>44471</v>
      </c>
      <c r="E445">
        <v>1764902</v>
      </c>
      <c r="F445">
        <v>560</v>
      </c>
      <c r="G445">
        <v>1493</v>
      </c>
      <c r="H445">
        <v>3</v>
      </c>
      <c r="I445">
        <v>376.6</v>
      </c>
      <c r="J445">
        <v>376.6</v>
      </c>
      <c r="K445">
        <v>173.18</v>
      </c>
      <c r="L445" t="str">
        <f>_xlfn.XLOOKUP($G445, [1]Catalogo!$A$2:$A$2518, [1]Catalogo!$N$2:$N$2518)</f>
        <v xml:space="preserve">Smart phones &amp; PDAs </v>
      </c>
      <c r="M445" t="str">
        <f>_xlfn.XLOOKUP($G445, [1]Catalogo!$A$2:$A$2518, [1]Catalogo!$F$2:$F$2518)</f>
        <v>White</v>
      </c>
      <c r="N445" s="4">
        <f t="shared" si="24"/>
        <v>1129.8000000000002</v>
      </c>
      <c r="O445" s="4">
        <f t="shared" si="25"/>
        <v>519.54</v>
      </c>
      <c r="P445" s="4">
        <f t="shared" si="26"/>
        <v>610.26000000000022</v>
      </c>
      <c r="Q445" s="5">
        <f t="shared" si="27"/>
        <v>0.54014869888475847</v>
      </c>
    </row>
    <row r="446" spans="1:17">
      <c r="A446">
        <v>246702</v>
      </c>
      <c r="B446">
        <v>5</v>
      </c>
      <c r="C446" s="3">
        <v>44471</v>
      </c>
      <c r="D446" s="3">
        <v>44471</v>
      </c>
      <c r="E446">
        <v>1764902</v>
      </c>
      <c r="F446">
        <v>560</v>
      </c>
      <c r="G446">
        <v>1555</v>
      </c>
      <c r="H446">
        <v>4</v>
      </c>
      <c r="I446">
        <v>515.20000000000005</v>
      </c>
      <c r="J446">
        <v>515.20000000000005</v>
      </c>
      <c r="K446">
        <v>170.702</v>
      </c>
      <c r="L446" t="str">
        <f>_xlfn.XLOOKUP($G446, [1]Catalogo!$A$2:$A$2518, [1]Catalogo!$N$2:$N$2518)</f>
        <v xml:space="preserve">Smart phones &amp; PDAs </v>
      </c>
      <c r="M446" t="str">
        <f>_xlfn.XLOOKUP($G446, [1]Catalogo!$A$2:$A$2518, [1]Catalogo!$F$2:$F$2518)</f>
        <v>Silver</v>
      </c>
      <c r="N446" s="4">
        <f t="shared" si="24"/>
        <v>2060.8000000000002</v>
      </c>
      <c r="O446" s="4">
        <f t="shared" si="25"/>
        <v>682.80799999999999</v>
      </c>
      <c r="P446" s="4">
        <f t="shared" si="26"/>
        <v>1377.9920000000002</v>
      </c>
      <c r="Q446" s="5">
        <f t="shared" si="27"/>
        <v>0.66866847826086961</v>
      </c>
    </row>
    <row r="447" spans="1:17">
      <c r="A447">
        <v>246702</v>
      </c>
      <c r="B447">
        <v>6</v>
      </c>
      <c r="C447" s="3">
        <v>44471</v>
      </c>
      <c r="D447" s="3">
        <v>44471</v>
      </c>
      <c r="E447">
        <v>1764902</v>
      </c>
      <c r="F447">
        <v>560</v>
      </c>
      <c r="G447">
        <v>1391</v>
      </c>
      <c r="H447">
        <v>4</v>
      </c>
      <c r="I447">
        <v>55.985999999999997</v>
      </c>
      <c r="J447">
        <v>55.985999999999997</v>
      </c>
      <c r="K447">
        <v>25.745999999999999</v>
      </c>
      <c r="L447" t="str">
        <f>_xlfn.XLOOKUP($G447, [1]Catalogo!$A$2:$A$2518, [1]Catalogo!$N$2:$N$2518)</f>
        <v>Home &amp; Office Phones</v>
      </c>
      <c r="M447" t="str">
        <f>_xlfn.XLOOKUP($G447, [1]Catalogo!$A$2:$A$2518, [1]Catalogo!$F$2:$F$2518)</f>
        <v>Grey</v>
      </c>
      <c r="N447" s="4">
        <f t="shared" si="24"/>
        <v>223.94399999999999</v>
      </c>
      <c r="O447" s="4">
        <f t="shared" si="25"/>
        <v>102.98399999999999</v>
      </c>
      <c r="P447" s="4">
        <f t="shared" si="26"/>
        <v>120.96</v>
      </c>
      <c r="Q447" s="5">
        <f t="shared" si="27"/>
        <v>0.54013503375843963</v>
      </c>
    </row>
    <row r="448" spans="1:17">
      <c r="A448">
        <v>246703</v>
      </c>
      <c r="B448">
        <v>0</v>
      </c>
      <c r="C448" s="3">
        <v>44471</v>
      </c>
      <c r="D448" s="3">
        <v>44474</v>
      </c>
      <c r="E448">
        <v>1379531</v>
      </c>
      <c r="F448">
        <v>999999</v>
      </c>
      <c r="G448">
        <v>1256</v>
      </c>
      <c r="H448">
        <v>1</v>
      </c>
      <c r="I448">
        <v>21.989000000000001</v>
      </c>
      <c r="J448">
        <v>20.66966</v>
      </c>
      <c r="K448">
        <v>11.209</v>
      </c>
      <c r="L448" t="str">
        <f>_xlfn.XLOOKUP($G448, [1]Catalogo!$A$2:$A$2518, [1]Catalogo!$N$2:$N$2518)</f>
        <v>Cameras &amp; Camcorders Accessories</v>
      </c>
      <c r="M448" t="str">
        <f>_xlfn.XLOOKUP($G448, [1]Catalogo!$A$2:$A$2518, [1]Catalogo!$F$2:$F$2518)</f>
        <v>Blue</v>
      </c>
      <c r="N448" s="4">
        <f t="shared" si="24"/>
        <v>20.66966</v>
      </c>
      <c r="O448" s="4">
        <f t="shared" si="25"/>
        <v>11.209</v>
      </c>
      <c r="P448" s="4">
        <f t="shared" si="26"/>
        <v>9.4606600000000007</v>
      </c>
      <c r="Q448" s="5">
        <f t="shared" si="27"/>
        <v>0.45770757719285177</v>
      </c>
    </row>
    <row r="449" spans="1:17">
      <c r="A449">
        <v>246900</v>
      </c>
      <c r="B449">
        <v>0</v>
      </c>
      <c r="C449" s="3">
        <v>44473</v>
      </c>
      <c r="D449" s="3">
        <v>44474</v>
      </c>
      <c r="E449">
        <v>326244</v>
      </c>
      <c r="F449">
        <v>999999</v>
      </c>
      <c r="G449">
        <v>1605</v>
      </c>
      <c r="H449">
        <v>4</v>
      </c>
      <c r="I449">
        <v>376.98700000000002</v>
      </c>
      <c r="J449">
        <v>339.28829999999999</v>
      </c>
      <c r="K449">
        <v>124.904</v>
      </c>
      <c r="L449" t="str">
        <f>_xlfn.XLOOKUP($G449, [1]Catalogo!$A$2:$A$2518, [1]Catalogo!$N$2:$N$2518)</f>
        <v>Movie DVD</v>
      </c>
      <c r="M449" t="str">
        <f>_xlfn.XLOOKUP($G449, [1]Catalogo!$A$2:$A$2518, [1]Catalogo!$F$2:$F$2518)</f>
        <v>Black</v>
      </c>
      <c r="N449" s="4">
        <f t="shared" si="24"/>
        <v>1357.1532</v>
      </c>
      <c r="O449" s="4">
        <f t="shared" si="25"/>
        <v>499.61599999999999</v>
      </c>
      <c r="P449" s="4">
        <f t="shared" si="26"/>
        <v>857.53719999999998</v>
      </c>
      <c r="Q449" s="5">
        <f t="shared" si="27"/>
        <v>0.63186470031533659</v>
      </c>
    </row>
    <row r="450" spans="1:17">
      <c r="A450">
        <v>246900</v>
      </c>
      <c r="B450">
        <v>1</v>
      </c>
      <c r="C450" s="3">
        <v>44473</v>
      </c>
      <c r="D450" s="3">
        <v>44474</v>
      </c>
      <c r="E450">
        <v>326244</v>
      </c>
      <c r="F450">
        <v>999999</v>
      </c>
      <c r="G450">
        <v>1045</v>
      </c>
      <c r="H450">
        <v>4</v>
      </c>
      <c r="I450">
        <v>646.79999999999995</v>
      </c>
      <c r="J450">
        <v>556.24800000000005</v>
      </c>
      <c r="K450">
        <v>214.30199999999999</v>
      </c>
      <c r="L450" t="str">
        <f>_xlfn.XLOOKUP($G450, [1]Catalogo!$A$2:$A$2518, [1]Catalogo!$N$2:$N$2518)</f>
        <v>Digital SLR Cameras</v>
      </c>
      <c r="M450" t="str">
        <f>_xlfn.XLOOKUP($G450, [1]Catalogo!$A$2:$A$2518, [1]Catalogo!$F$2:$F$2518)</f>
        <v>Black</v>
      </c>
      <c r="N450" s="4">
        <f t="shared" si="24"/>
        <v>2224.9920000000002</v>
      </c>
      <c r="O450" s="4">
        <f t="shared" si="25"/>
        <v>857.20799999999997</v>
      </c>
      <c r="P450" s="4">
        <f t="shared" si="26"/>
        <v>1367.7840000000001</v>
      </c>
      <c r="Q450" s="5">
        <f t="shared" si="27"/>
        <v>0.61473659231134314</v>
      </c>
    </row>
    <row r="451" spans="1:17">
      <c r="A451">
        <v>246900</v>
      </c>
      <c r="B451">
        <v>2</v>
      </c>
      <c r="C451" s="3">
        <v>44473</v>
      </c>
      <c r="D451" s="3">
        <v>44474</v>
      </c>
      <c r="E451">
        <v>326244</v>
      </c>
      <c r="F451">
        <v>999999</v>
      </c>
      <c r="G451">
        <v>1690</v>
      </c>
      <c r="H451">
        <v>9</v>
      </c>
      <c r="I451">
        <v>15.291</v>
      </c>
      <c r="J451">
        <v>15.291</v>
      </c>
      <c r="K451">
        <v>5.0670000000000002</v>
      </c>
      <c r="L451" t="str">
        <f>_xlfn.XLOOKUP($G451, [1]Catalogo!$A$2:$A$2518, [1]Catalogo!$N$2:$N$2518)</f>
        <v>Boxed Games</v>
      </c>
      <c r="M451" t="str">
        <f>_xlfn.XLOOKUP($G451, [1]Catalogo!$A$2:$A$2518, [1]Catalogo!$F$2:$F$2518)</f>
        <v>Yellow</v>
      </c>
      <c r="N451" s="4">
        <f t="shared" ref="N451:N514" si="28">+H451*J451</f>
        <v>137.619</v>
      </c>
      <c r="O451" s="4">
        <f t="shared" ref="O451:O514" si="29">+H451*K451</f>
        <v>45.603000000000002</v>
      </c>
      <c r="P451" s="4">
        <f t="shared" ref="P451:P514" si="30">+N451-O451</f>
        <v>92.015999999999991</v>
      </c>
      <c r="Q451" s="5">
        <f t="shared" ref="Q451:Q514" si="31">+P451/N451</f>
        <v>0.668628605061801</v>
      </c>
    </row>
    <row r="452" spans="1:17">
      <c r="A452">
        <v>247000</v>
      </c>
      <c r="B452">
        <v>0</v>
      </c>
      <c r="C452" s="3">
        <v>44474</v>
      </c>
      <c r="D452" s="3">
        <v>44474</v>
      </c>
      <c r="E452">
        <v>1377593</v>
      </c>
      <c r="F452">
        <v>670</v>
      </c>
      <c r="G452">
        <v>2309</v>
      </c>
      <c r="H452">
        <v>2</v>
      </c>
      <c r="I452">
        <v>26.991</v>
      </c>
      <c r="J452">
        <v>26.72109</v>
      </c>
      <c r="K452">
        <v>13.760999999999999</v>
      </c>
      <c r="L452" t="str">
        <f>_xlfn.XLOOKUP($G452, [1]Catalogo!$A$2:$A$2518, [1]Catalogo!$N$2:$N$2518)</f>
        <v>Lamps</v>
      </c>
      <c r="M452" t="str">
        <f>_xlfn.XLOOKUP($G452, [1]Catalogo!$A$2:$A$2518, [1]Catalogo!$F$2:$F$2518)</f>
        <v>Blue</v>
      </c>
      <c r="N452" s="4">
        <f t="shared" si="28"/>
        <v>53.44218</v>
      </c>
      <c r="O452" s="4">
        <f t="shared" si="29"/>
        <v>27.521999999999998</v>
      </c>
      <c r="P452" s="4">
        <f t="shared" si="30"/>
        <v>25.920180000000002</v>
      </c>
      <c r="Q452" s="5">
        <f t="shared" si="31"/>
        <v>0.48501352302619394</v>
      </c>
    </row>
    <row r="453" spans="1:17">
      <c r="A453">
        <v>247001</v>
      </c>
      <c r="B453">
        <v>0</v>
      </c>
      <c r="C453" s="3">
        <v>44474</v>
      </c>
      <c r="D453" s="3">
        <v>44474</v>
      </c>
      <c r="E453">
        <v>1601634</v>
      </c>
      <c r="F453">
        <v>670</v>
      </c>
      <c r="G453">
        <v>1666</v>
      </c>
      <c r="H453">
        <v>3</v>
      </c>
      <c r="I453">
        <v>15.201000000000001</v>
      </c>
      <c r="J453">
        <v>15.201000000000001</v>
      </c>
      <c r="K453">
        <v>5.04</v>
      </c>
      <c r="L453" t="str">
        <f>_xlfn.XLOOKUP($G453, [1]Catalogo!$A$2:$A$2518, [1]Catalogo!$N$2:$N$2518)</f>
        <v>Boxed Games</v>
      </c>
      <c r="M453" t="str">
        <f>_xlfn.XLOOKUP($G453, [1]Catalogo!$A$2:$A$2518, [1]Catalogo!$F$2:$F$2518)</f>
        <v>Yellow</v>
      </c>
      <c r="N453" s="4">
        <f t="shared" si="28"/>
        <v>45.603000000000002</v>
      </c>
      <c r="O453" s="4">
        <f t="shared" si="29"/>
        <v>15.120000000000001</v>
      </c>
      <c r="P453" s="4">
        <f t="shared" si="30"/>
        <v>30.483000000000001</v>
      </c>
      <c r="Q453" s="5">
        <f t="shared" si="31"/>
        <v>0.66844286560094734</v>
      </c>
    </row>
    <row r="454" spans="1:17">
      <c r="A454">
        <v>247001</v>
      </c>
      <c r="B454">
        <v>1</v>
      </c>
      <c r="C454" s="3">
        <v>44474</v>
      </c>
      <c r="D454" s="3">
        <v>44474</v>
      </c>
      <c r="E454">
        <v>1601634</v>
      </c>
      <c r="F454">
        <v>670</v>
      </c>
      <c r="G454">
        <v>424</v>
      </c>
      <c r="H454">
        <v>7</v>
      </c>
      <c r="I454">
        <v>404.92500000000001</v>
      </c>
      <c r="J454">
        <v>364.4325</v>
      </c>
      <c r="K454">
        <v>206.44499999999999</v>
      </c>
      <c r="L454" t="str">
        <f>_xlfn.XLOOKUP($G454, [1]Catalogo!$A$2:$A$2518, [1]Catalogo!$N$2:$N$2518)</f>
        <v>Desktops</v>
      </c>
      <c r="M454" t="str">
        <f>_xlfn.XLOOKUP($G454, [1]Catalogo!$A$2:$A$2518, [1]Catalogo!$F$2:$F$2518)</f>
        <v>Black</v>
      </c>
      <c r="N454" s="4">
        <f t="shared" si="28"/>
        <v>2551.0275000000001</v>
      </c>
      <c r="O454" s="4">
        <f t="shared" si="29"/>
        <v>1445.115</v>
      </c>
      <c r="P454" s="4">
        <f t="shared" si="30"/>
        <v>1105.9125000000001</v>
      </c>
      <c r="Q454" s="5">
        <f t="shared" si="31"/>
        <v>0.43351649482414439</v>
      </c>
    </row>
    <row r="455" spans="1:17">
      <c r="A455">
        <v>247001</v>
      </c>
      <c r="B455">
        <v>2</v>
      </c>
      <c r="C455" s="3">
        <v>44474</v>
      </c>
      <c r="D455" s="3">
        <v>44474</v>
      </c>
      <c r="E455">
        <v>1601634</v>
      </c>
      <c r="F455">
        <v>670</v>
      </c>
      <c r="G455">
        <v>1473</v>
      </c>
      <c r="H455">
        <v>6</v>
      </c>
      <c r="I455">
        <v>376.6</v>
      </c>
      <c r="J455">
        <v>338.94</v>
      </c>
      <c r="K455">
        <v>173.18</v>
      </c>
      <c r="L455" t="str">
        <f>_xlfn.XLOOKUP($G455, [1]Catalogo!$A$2:$A$2518, [1]Catalogo!$N$2:$N$2518)</f>
        <v xml:space="preserve">Smart phones &amp; PDAs </v>
      </c>
      <c r="M455" t="str">
        <f>_xlfn.XLOOKUP($G455, [1]Catalogo!$A$2:$A$2518, [1]Catalogo!$F$2:$F$2518)</f>
        <v>Black</v>
      </c>
      <c r="N455" s="4">
        <f t="shared" si="28"/>
        <v>2033.6399999999999</v>
      </c>
      <c r="O455" s="4">
        <f t="shared" si="29"/>
        <v>1039.08</v>
      </c>
      <c r="P455" s="4">
        <f t="shared" si="30"/>
        <v>994.56</v>
      </c>
      <c r="Q455" s="5">
        <f t="shared" si="31"/>
        <v>0.48905410987195375</v>
      </c>
    </row>
    <row r="456" spans="1:17">
      <c r="A456">
        <v>247001</v>
      </c>
      <c r="B456">
        <v>3</v>
      </c>
      <c r="C456" s="3">
        <v>44474</v>
      </c>
      <c r="D456" s="3">
        <v>44474</v>
      </c>
      <c r="E456">
        <v>1601634</v>
      </c>
      <c r="F456">
        <v>670</v>
      </c>
      <c r="G456">
        <v>1565</v>
      </c>
      <c r="H456">
        <v>1</v>
      </c>
      <c r="I456">
        <v>357</v>
      </c>
      <c r="J456">
        <v>310.58999999999997</v>
      </c>
      <c r="K456">
        <v>164.178</v>
      </c>
      <c r="L456" t="str">
        <f>_xlfn.XLOOKUP($G456, [1]Catalogo!$A$2:$A$2518, [1]Catalogo!$N$2:$N$2518)</f>
        <v xml:space="preserve">Smart phones &amp; PDAs </v>
      </c>
      <c r="M456" t="str">
        <f>_xlfn.XLOOKUP($G456, [1]Catalogo!$A$2:$A$2518, [1]Catalogo!$F$2:$F$2518)</f>
        <v>White</v>
      </c>
      <c r="N456" s="4">
        <f t="shared" si="28"/>
        <v>310.58999999999997</v>
      </c>
      <c r="O456" s="4">
        <f t="shared" si="29"/>
        <v>164.178</v>
      </c>
      <c r="P456" s="4">
        <f t="shared" si="30"/>
        <v>146.41199999999998</v>
      </c>
      <c r="Q456" s="5">
        <f t="shared" si="31"/>
        <v>0.47139959432048678</v>
      </c>
    </row>
    <row r="457" spans="1:17">
      <c r="A457">
        <v>247001</v>
      </c>
      <c r="B457">
        <v>4</v>
      </c>
      <c r="C457" s="3">
        <v>44474</v>
      </c>
      <c r="D457" s="3">
        <v>44474</v>
      </c>
      <c r="E457">
        <v>1601634</v>
      </c>
      <c r="F457">
        <v>670</v>
      </c>
      <c r="G457">
        <v>2258</v>
      </c>
      <c r="H457">
        <v>7</v>
      </c>
      <c r="I457">
        <v>107.991</v>
      </c>
      <c r="J457">
        <v>97.191900000000004</v>
      </c>
      <c r="K457">
        <v>55.052999999999997</v>
      </c>
      <c r="L457" t="str">
        <f>_xlfn.XLOOKUP($G457, [1]Catalogo!$A$2:$A$2518, [1]Catalogo!$N$2:$N$2518)</f>
        <v>Lamps</v>
      </c>
      <c r="M457" t="str">
        <f>_xlfn.XLOOKUP($G457, [1]Catalogo!$A$2:$A$2518, [1]Catalogo!$F$2:$F$2518)</f>
        <v>Grey</v>
      </c>
      <c r="N457" s="4">
        <f t="shared" si="28"/>
        <v>680.3433</v>
      </c>
      <c r="O457" s="4">
        <f t="shared" si="29"/>
        <v>385.37099999999998</v>
      </c>
      <c r="P457" s="4">
        <f t="shared" si="30"/>
        <v>294.97230000000002</v>
      </c>
      <c r="Q457" s="5">
        <f t="shared" si="31"/>
        <v>0.43356390810345308</v>
      </c>
    </row>
    <row r="458" spans="1:17">
      <c r="A458">
        <v>247001</v>
      </c>
      <c r="B458">
        <v>5</v>
      </c>
      <c r="C458" s="3">
        <v>44474</v>
      </c>
      <c r="D458" s="3">
        <v>44474</v>
      </c>
      <c r="E458">
        <v>1601634</v>
      </c>
      <c r="F458">
        <v>670</v>
      </c>
      <c r="G458">
        <v>457</v>
      </c>
      <c r="H458">
        <v>1</v>
      </c>
      <c r="I458">
        <v>329.92500000000001</v>
      </c>
      <c r="J458">
        <v>300.23174999999998</v>
      </c>
      <c r="K458">
        <v>168.21</v>
      </c>
      <c r="L458" t="str">
        <f>_xlfn.XLOOKUP($G458, [1]Catalogo!$A$2:$A$2518, [1]Catalogo!$N$2:$N$2518)</f>
        <v>Desktops</v>
      </c>
      <c r="M458" t="str">
        <f>_xlfn.XLOOKUP($G458, [1]Catalogo!$A$2:$A$2518, [1]Catalogo!$F$2:$F$2518)</f>
        <v>White</v>
      </c>
      <c r="N458" s="4">
        <f t="shared" si="28"/>
        <v>300.23174999999998</v>
      </c>
      <c r="O458" s="4">
        <f t="shared" si="29"/>
        <v>168.21</v>
      </c>
      <c r="P458" s="4">
        <f t="shared" si="30"/>
        <v>132.02174999999997</v>
      </c>
      <c r="Q458" s="5">
        <f t="shared" si="31"/>
        <v>0.43973280640705048</v>
      </c>
    </row>
    <row r="459" spans="1:17">
      <c r="A459">
        <v>247001</v>
      </c>
      <c r="B459">
        <v>6</v>
      </c>
      <c r="C459" s="3">
        <v>44474</v>
      </c>
      <c r="D459" s="3">
        <v>44474</v>
      </c>
      <c r="E459">
        <v>1601634</v>
      </c>
      <c r="F459">
        <v>670</v>
      </c>
      <c r="G459">
        <v>425</v>
      </c>
      <c r="H459">
        <v>3</v>
      </c>
      <c r="I459">
        <v>553.5</v>
      </c>
      <c r="J459">
        <v>498.15</v>
      </c>
      <c r="K459">
        <v>282.19499999999999</v>
      </c>
      <c r="L459" t="str">
        <f>_xlfn.XLOOKUP($G459, [1]Catalogo!$A$2:$A$2518, [1]Catalogo!$N$2:$N$2518)</f>
        <v>Desktops</v>
      </c>
      <c r="M459" t="str">
        <f>_xlfn.XLOOKUP($G459, [1]Catalogo!$A$2:$A$2518, [1]Catalogo!$F$2:$F$2518)</f>
        <v>Black</v>
      </c>
      <c r="N459" s="4">
        <f t="shared" si="28"/>
        <v>1494.4499999999998</v>
      </c>
      <c r="O459" s="4">
        <f t="shared" si="29"/>
        <v>846.58500000000004</v>
      </c>
      <c r="P459" s="4">
        <f t="shared" si="30"/>
        <v>647.86499999999978</v>
      </c>
      <c r="Q459" s="5">
        <f t="shared" si="31"/>
        <v>0.43351400180668465</v>
      </c>
    </row>
    <row r="460" spans="1:17">
      <c r="A460">
        <v>247100</v>
      </c>
      <c r="B460">
        <v>0</v>
      </c>
      <c r="C460" s="3">
        <v>44475</v>
      </c>
      <c r="D460" s="3">
        <v>44480</v>
      </c>
      <c r="E460">
        <v>1994937</v>
      </c>
      <c r="F460">
        <v>999999</v>
      </c>
      <c r="G460">
        <v>378</v>
      </c>
      <c r="H460">
        <v>2</v>
      </c>
      <c r="I460">
        <v>1137</v>
      </c>
      <c r="J460">
        <v>1137</v>
      </c>
      <c r="K460">
        <v>522.87</v>
      </c>
      <c r="L460" t="str">
        <f>_xlfn.XLOOKUP($G460, [1]Catalogo!$A$2:$A$2518, [1]Catalogo!$N$2:$N$2518)</f>
        <v>Laptops</v>
      </c>
      <c r="M460" t="str">
        <f>_xlfn.XLOOKUP($G460, [1]Catalogo!$A$2:$A$2518, [1]Catalogo!$F$2:$F$2518)</f>
        <v>Silver</v>
      </c>
      <c r="N460" s="4">
        <f t="shared" si="28"/>
        <v>2274</v>
      </c>
      <c r="O460" s="4">
        <f t="shared" si="29"/>
        <v>1045.74</v>
      </c>
      <c r="P460" s="4">
        <f t="shared" si="30"/>
        <v>1228.26</v>
      </c>
      <c r="Q460" s="5">
        <f t="shared" si="31"/>
        <v>0.54013192612137206</v>
      </c>
    </row>
    <row r="461" spans="1:17">
      <c r="A461">
        <v>247101</v>
      </c>
      <c r="B461">
        <v>0</v>
      </c>
      <c r="C461" s="3">
        <v>44475</v>
      </c>
      <c r="D461" s="3">
        <v>44475</v>
      </c>
      <c r="E461">
        <v>1659112</v>
      </c>
      <c r="F461">
        <v>490</v>
      </c>
      <c r="G461">
        <v>507</v>
      </c>
      <c r="H461">
        <v>6</v>
      </c>
      <c r="I461">
        <v>388.5</v>
      </c>
      <c r="J461">
        <v>341.88</v>
      </c>
      <c r="K461">
        <v>178.66499999999999</v>
      </c>
      <c r="L461" t="str">
        <f>_xlfn.XLOOKUP($G461, [1]Catalogo!$A$2:$A$2518, [1]Catalogo!$N$2:$N$2518)</f>
        <v>Monitors</v>
      </c>
      <c r="M461" t="str">
        <f>_xlfn.XLOOKUP($G461, [1]Catalogo!$A$2:$A$2518, [1]Catalogo!$F$2:$F$2518)</f>
        <v>White</v>
      </c>
      <c r="N461" s="4">
        <f t="shared" si="28"/>
        <v>2051.2799999999997</v>
      </c>
      <c r="O461" s="4">
        <f t="shared" si="29"/>
        <v>1071.99</v>
      </c>
      <c r="P461" s="4">
        <f t="shared" si="30"/>
        <v>979.28999999999974</v>
      </c>
      <c r="Q461" s="5">
        <f t="shared" si="31"/>
        <v>0.47740435240435236</v>
      </c>
    </row>
    <row r="462" spans="1:17">
      <c r="A462">
        <v>247101</v>
      </c>
      <c r="B462">
        <v>1</v>
      </c>
      <c r="C462" s="3">
        <v>44475</v>
      </c>
      <c r="D462" s="3">
        <v>44475</v>
      </c>
      <c r="E462">
        <v>1659112</v>
      </c>
      <c r="F462">
        <v>490</v>
      </c>
      <c r="G462">
        <v>377</v>
      </c>
      <c r="H462">
        <v>2</v>
      </c>
      <c r="I462">
        <v>898.5</v>
      </c>
      <c r="J462">
        <v>898.5</v>
      </c>
      <c r="K462">
        <v>413.19</v>
      </c>
      <c r="L462" t="str">
        <f>_xlfn.XLOOKUP($G462, [1]Catalogo!$A$2:$A$2518, [1]Catalogo!$N$2:$N$2518)</f>
        <v>Laptops</v>
      </c>
      <c r="M462" t="str">
        <f>_xlfn.XLOOKUP($G462, [1]Catalogo!$A$2:$A$2518, [1]Catalogo!$F$2:$F$2518)</f>
        <v>Silver</v>
      </c>
      <c r="N462" s="4">
        <f t="shared" si="28"/>
        <v>1797</v>
      </c>
      <c r="O462" s="4">
        <f t="shared" si="29"/>
        <v>826.38</v>
      </c>
      <c r="P462" s="4">
        <f t="shared" si="30"/>
        <v>970.62</v>
      </c>
      <c r="Q462" s="5">
        <f t="shared" si="31"/>
        <v>0.54013355592654422</v>
      </c>
    </row>
    <row r="463" spans="1:17">
      <c r="A463">
        <v>247101</v>
      </c>
      <c r="B463">
        <v>2</v>
      </c>
      <c r="C463" s="3">
        <v>44475</v>
      </c>
      <c r="D463" s="3">
        <v>44475</v>
      </c>
      <c r="E463">
        <v>1659112</v>
      </c>
      <c r="F463">
        <v>490</v>
      </c>
      <c r="G463">
        <v>69</v>
      </c>
      <c r="H463">
        <v>10</v>
      </c>
      <c r="I463">
        <v>23.120999999999999</v>
      </c>
      <c r="J463">
        <v>23.120999999999999</v>
      </c>
      <c r="K463">
        <v>11.79</v>
      </c>
      <c r="L463" t="str">
        <f>_xlfn.XLOOKUP($G463, [1]Catalogo!$A$2:$A$2518, [1]Catalogo!$N$2:$N$2518)</f>
        <v>Bluetooth Headphones</v>
      </c>
      <c r="M463" t="str">
        <f>_xlfn.XLOOKUP($G463, [1]Catalogo!$A$2:$A$2518, [1]Catalogo!$F$2:$F$2518)</f>
        <v>Pink</v>
      </c>
      <c r="N463" s="4">
        <f t="shared" si="28"/>
        <v>231.20999999999998</v>
      </c>
      <c r="O463" s="4">
        <f t="shared" si="29"/>
        <v>117.89999999999999</v>
      </c>
      <c r="P463" s="4">
        <f t="shared" si="30"/>
        <v>113.30999999999999</v>
      </c>
      <c r="Q463" s="5">
        <f t="shared" si="31"/>
        <v>0.49007395873880888</v>
      </c>
    </row>
    <row r="464" spans="1:17">
      <c r="A464">
        <v>247102</v>
      </c>
      <c r="B464">
        <v>0</v>
      </c>
      <c r="C464" s="3">
        <v>44475</v>
      </c>
      <c r="D464" s="3">
        <v>44480</v>
      </c>
      <c r="E464">
        <v>718157</v>
      </c>
      <c r="F464">
        <v>999999</v>
      </c>
      <c r="G464">
        <v>2025</v>
      </c>
      <c r="H464">
        <v>1</v>
      </c>
      <c r="I464">
        <v>599.346</v>
      </c>
      <c r="J464">
        <v>599.346</v>
      </c>
      <c r="K464">
        <v>198.57599999999999</v>
      </c>
      <c r="L464" t="str">
        <f>_xlfn.XLOOKUP($G464, [1]Catalogo!$A$2:$A$2518, [1]Catalogo!$N$2:$N$2518)</f>
        <v>Microwaves</v>
      </c>
      <c r="M464" t="str">
        <f>_xlfn.XLOOKUP($G464, [1]Catalogo!$A$2:$A$2518, [1]Catalogo!$F$2:$F$2518)</f>
        <v>Silver</v>
      </c>
      <c r="N464" s="4">
        <f t="shared" si="28"/>
        <v>599.346</v>
      </c>
      <c r="O464" s="4">
        <f t="shared" si="29"/>
        <v>198.57599999999999</v>
      </c>
      <c r="P464" s="4">
        <f t="shared" si="30"/>
        <v>400.77</v>
      </c>
      <c r="Q464" s="5">
        <f t="shared" si="31"/>
        <v>0.66867885995735343</v>
      </c>
    </row>
    <row r="465" spans="1:17">
      <c r="A465">
        <v>247200</v>
      </c>
      <c r="B465">
        <v>0</v>
      </c>
      <c r="C465" s="3">
        <v>44476</v>
      </c>
      <c r="D465" s="3">
        <v>44476</v>
      </c>
      <c r="E465">
        <v>451581</v>
      </c>
      <c r="F465">
        <v>230</v>
      </c>
      <c r="G465">
        <v>1939</v>
      </c>
      <c r="H465">
        <v>9</v>
      </c>
      <c r="I465">
        <v>2879.991</v>
      </c>
      <c r="J465">
        <v>2476.7922600000002</v>
      </c>
      <c r="K465">
        <v>954.19799999999998</v>
      </c>
      <c r="L465" t="str">
        <f>_xlfn.XLOOKUP($G465, [1]Catalogo!$A$2:$A$2518, [1]Catalogo!$N$2:$N$2518)</f>
        <v>Refrigerators</v>
      </c>
      <c r="M465" t="str">
        <f>_xlfn.XLOOKUP($G465, [1]Catalogo!$A$2:$A$2518, [1]Catalogo!$F$2:$F$2518)</f>
        <v>White</v>
      </c>
      <c r="N465" s="4">
        <f t="shared" si="28"/>
        <v>22291.130340000003</v>
      </c>
      <c r="O465" s="4">
        <f t="shared" si="29"/>
        <v>8587.7819999999992</v>
      </c>
      <c r="P465" s="4">
        <f t="shared" si="30"/>
        <v>13703.348340000004</v>
      </c>
      <c r="Q465" s="5">
        <f t="shared" si="31"/>
        <v>0.61474443561124514</v>
      </c>
    </row>
    <row r="466" spans="1:17">
      <c r="A466">
        <v>247200</v>
      </c>
      <c r="B466">
        <v>1</v>
      </c>
      <c r="C466" s="3">
        <v>44476</v>
      </c>
      <c r="D466" s="3">
        <v>44476</v>
      </c>
      <c r="E466">
        <v>451581</v>
      </c>
      <c r="F466">
        <v>230</v>
      </c>
      <c r="G466">
        <v>1326</v>
      </c>
      <c r="H466">
        <v>3</v>
      </c>
      <c r="I466">
        <v>60.186</v>
      </c>
      <c r="J466">
        <v>60.186</v>
      </c>
      <c r="K466">
        <v>19.936</v>
      </c>
      <c r="L466" t="str">
        <f>_xlfn.XLOOKUP($G466, [1]Catalogo!$A$2:$A$2518, [1]Catalogo!$N$2:$N$2518)</f>
        <v>Home &amp; Office Phones</v>
      </c>
      <c r="M466" t="str">
        <f>_xlfn.XLOOKUP($G466, [1]Catalogo!$A$2:$A$2518, [1]Catalogo!$F$2:$F$2518)</f>
        <v>Black</v>
      </c>
      <c r="N466" s="4">
        <f t="shared" si="28"/>
        <v>180.55799999999999</v>
      </c>
      <c r="O466" s="4">
        <f t="shared" si="29"/>
        <v>59.808</v>
      </c>
      <c r="P466" s="4">
        <f t="shared" si="30"/>
        <v>120.75</v>
      </c>
      <c r="Q466" s="5">
        <f t="shared" si="31"/>
        <v>0.66876017678529898</v>
      </c>
    </row>
    <row r="467" spans="1:17">
      <c r="A467">
        <v>247200</v>
      </c>
      <c r="B467">
        <v>2</v>
      </c>
      <c r="C467" s="3">
        <v>44476</v>
      </c>
      <c r="D467" s="3">
        <v>44476</v>
      </c>
      <c r="E467">
        <v>451581</v>
      </c>
      <c r="F467">
        <v>230</v>
      </c>
      <c r="G467">
        <v>451</v>
      </c>
      <c r="H467">
        <v>2</v>
      </c>
      <c r="I467">
        <v>838.5</v>
      </c>
      <c r="J467">
        <v>838.5</v>
      </c>
      <c r="K467">
        <v>385.59</v>
      </c>
      <c r="L467" t="str">
        <f>_xlfn.XLOOKUP($G467, [1]Catalogo!$A$2:$A$2518, [1]Catalogo!$N$2:$N$2518)</f>
        <v>Desktops</v>
      </c>
      <c r="M467" t="str">
        <f>_xlfn.XLOOKUP($G467, [1]Catalogo!$A$2:$A$2518, [1]Catalogo!$F$2:$F$2518)</f>
        <v>Silver</v>
      </c>
      <c r="N467" s="4">
        <f t="shared" si="28"/>
        <v>1677</v>
      </c>
      <c r="O467" s="4">
        <f t="shared" si="29"/>
        <v>771.18</v>
      </c>
      <c r="P467" s="4">
        <f t="shared" si="30"/>
        <v>905.82</v>
      </c>
      <c r="Q467" s="5">
        <f t="shared" si="31"/>
        <v>0.54014311270125226</v>
      </c>
    </row>
    <row r="468" spans="1:17">
      <c r="A468">
        <v>247200</v>
      </c>
      <c r="B468">
        <v>3</v>
      </c>
      <c r="C468" s="3">
        <v>44476</v>
      </c>
      <c r="D468" s="3">
        <v>44476</v>
      </c>
      <c r="E468">
        <v>451581</v>
      </c>
      <c r="F468">
        <v>230</v>
      </c>
      <c r="G468">
        <v>1789</v>
      </c>
      <c r="H468">
        <v>2</v>
      </c>
      <c r="I468">
        <v>38.700000000000003</v>
      </c>
      <c r="J468">
        <v>34.83</v>
      </c>
      <c r="K468">
        <v>19.728000000000002</v>
      </c>
      <c r="L468" t="str">
        <f>_xlfn.XLOOKUP($G468, [1]Catalogo!$A$2:$A$2518, [1]Catalogo!$N$2:$N$2518)</f>
        <v>Download Games</v>
      </c>
      <c r="M468" t="str">
        <f>_xlfn.XLOOKUP($G468, [1]Catalogo!$A$2:$A$2518, [1]Catalogo!$F$2:$F$2518)</f>
        <v>Yellow</v>
      </c>
      <c r="N468" s="4">
        <f t="shared" si="28"/>
        <v>69.66</v>
      </c>
      <c r="O468" s="4">
        <f t="shared" si="29"/>
        <v>39.456000000000003</v>
      </c>
      <c r="P468" s="4">
        <f t="shared" si="30"/>
        <v>30.203999999999994</v>
      </c>
      <c r="Q468" s="5">
        <f t="shared" si="31"/>
        <v>0.4335917312661498</v>
      </c>
    </row>
    <row r="469" spans="1:17">
      <c r="A469">
        <v>247200</v>
      </c>
      <c r="B469">
        <v>4</v>
      </c>
      <c r="C469" s="3">
        <v>44476</v>
      </c>
      <c r="D469" s="3">
        <v>44476</v>
      </c>
      <c r="E469">
        <v>451581</v>
      </c>
      <c r="F469">
        <v>230</v>
      </c>
      <c r="G469">
        <v>1427</v>
      </c>
      <c r="H469">
        <v>5</v>
      </c>
      <c r="I469">
        <v>322</v>
      </c>
      <c r="J469">
        <v>318.77999999999997</v>
      </c>
      <c r="K469">
        <v>148.078</v>
      </c>
      <c r="L469" t="str">
        <f>_xlfn.XLOOKUP($G469, [1]Catalogo!$A$2:$A$2518, [1]Catalogo!$N$2:$N$2518)</f>
        <v xml:space="preserve">Touch Screen Phones </v>
      </c>
      <c r="M469" t="str">
        <f>_xlfn.XLOOKUP($G469, [1]Catalogo!$A$2:$A$2518, [1]Catalogo!$F$2:$F$2518)</f>
        <v>Grey</v>
      </c>
      <c r="N469" s="4">
        <f t="shared" si="28"/>
        <v>1593.8999999999999</v>
      </c>
      <c r="O469" s="4">
        <f t="shared" si="29"/>
        <v>740.39</v>
      </c>
      <c r="P469" s="4">
        <f t="shared" si="30"/>
        <v>853.50999999999988</v>
      </c>
      <c r="Q469" s="5">
        <f t="shared" si="31"/>
        <v>0.53548528765920067</v>
      </c>
    </row>
    <row r="470" spans="1:17">
      <c r="A470">
        <v>247200</v>
      </c>
      <c r="B470">
        <v>5</v>
      </c>
      <c r="C470" s="3">
        <v>44476</v>
      </c>
      <c r="D470" s="3">
        <v>44476</v>
      </c>
      <c r="E470">
        <v>451581</v>
      </c>
      <c r="F470">
        <v>230</v>
      </c>
      <c r="G470">
        <v>1756</v>
      </c>
      <c r="H470">
        <v>1</v>
      </c>
      <c r="I470">
        <v>58.41</v>
      </c>
      <c r="J470">
        <v>50.816699999999997</v>
      </c>
      <c r="K470">
        <v>29.780999999999999</v>
      </c>
      <c r="L470" t="str">
        <f>_xlfn.XLOOKUP($G470, [1]Catalogo!$A$2:$A$2518, [1]Catalogo!$N$2:$N$2518)</f>
        <v>Download Games</v>
      </c>
      <c r="M470" t="str">
        <f>_xlfn.XLOOKUP($G470, [1]Catalogo!$A$2:$A$2518, [1]Catalogo!$F$2:$F$2518)</f>
        <v>Black</v>
      </c>
      <c r="N470" s="4">
        <f t="shared" si="28"/>
        <v>50.816699999999997</v>
      </c>
      <c r="O470" s="4">
        <f t="shared" si="29"/>
        <v>29.780999999999999</v>
      </c>
      <c r="P470" s="4">
        <f t="shared" si="30"/>
        <v>21.035699999999999</v>
      </c>
      <c r="Q470" s="5">
        <f t="shared" si="31"/>
        <v>0.41395249986716964</v>
      </c>
    </row>
    <row r="471" spans="1:17">
      <c r="A471">
        <v>247201</v>
      </c>
      <c r="B471">
        <v>0</v>
      </c>
      <c r="C471" s="3">
        <v>44476</v>
      </c>
      <c r="D471" s="3">
        <v>44476</v>
      </c>
      <c r="E471">
        <v>733258</v>
      </c>
      <c r="F471">
        <v>300</v>
      </c>
      <c r="G471">
        <v>1816</v>
      </c>
      <c r="H471">
        <v>3</v>
      </c>
      <c r="I471">
        <v>28.8</v>
      </c>
      <c r="J471">
        <v>26.783999999999999</v>
      </c>
      <c r="K471">
        <v>14.679</v>
      </c>
      <c r="L471" t="str">
        <f>_xlfn.XLOOKUP($G471, [1]Catalogo!$A$2:$A$2518, [1]Catalogo!$N$2:$N$2518)</f>
        <v>Download Games</v>
      </c>
      <c r="M471" t="str">
        <f>_xlfn.XLOOKUP($G471, [1]Catalogo!$A$2:$A$2518, [1]Catalogo!$F$2:$F$2518)</f>
        <v>Blue</v>
      </c>
      <c r="N471" s="4">
        <f t="shared" si="28"/>
        <v>80.352000000000004</v>
      </c>
      <c r="O471" s="4">
        <f t="shared" si="29"/>
        <v>44.036999999999999</v>
      </c>
      <c r="P471" s="4">
        <f t="shared" si="30"/>
        <v>36.315000000000005</v>
      </c>
      <c r="Q471" s="5">
        <f t="shared" si="31"/>
        <v>0.45194892473118281</v>
      </c>
    </row>
    <row r="472" spans="1:17">
      <c r="A472">
        <v>247201</v>
      </c>
      <c r="B472">
        <v>1</v>
      </c>
      <c r="C472" s="3">
        <v>44476</v>
      </c>
      <c r="D472" s="3">
        <v>44476</v>
      </c>
      <c r="E472">
        <v>733258</v>
      </c>
      <c r="F472">
        <v>300</v>
      </c>
      <c r="G472">
        <v>1618</v>
      </c>
      <c r="H472">
        <v>1</v>
      </c>
      <c r="I472">
        <v>76.686999999999998</v>
      </c>
      <c r="J472">
        <v>69.018299999999996</v>
      </c>
      <c r="K472">
        <v>35.268999999999998</v>
      </c>
      <c r="L472" t="str">
        <f>_xlfn.XLOOKUP($G472, [1]Catalogo!$A$2:$A$2518, [1]Catalogo!$N$2:$N$2518)</f>
        <v>Movie DVD</v>
      </c>
      <c r="M472" t="str">
        <f>_xlfn.XLOOKUP($G472, [1]Catalogo!$A$2:$A$2518, [1]Catalogo!$F$2:$F$2518)</f>
        <v>White</v>
      </c>
      <c r="N472" s="4">
        <f t="shared" si="28"/>
        <v>69.018299999999996</v>
      </c>
      <c r="O472" s="4">
        <f t="shared" si="29"/>
        <v>35.268999999999998</v>
      </c>
      <c r="P472" s="4">
        <f t="shared" si="30"/>
        <v>33.749299999999998</v>
      </c>
      <c r="Q472" s="5">
        <f t="shared" si="31"/>
        <v>0.48899060104349135</v>
      </c>
    </row>
    <row r="473" spans="1:17">
      <c r="A473">
        <v>247202</v>
      </c>
      <c r="B473">
        <v>0</v>
      </c>
      <c r="C473" s="3">
        <v>44476</v>
      </c>
      <c r="D473" s="3">
        <v>44478</v>
      </c>
      <c r="E473">
        <v>1826998</v>
      </c>
      <c r="F473">
        <v>999999</v>
      </c>
      <c r="G473">
        <v>1542</v>
      </c>
      <c r="H473">
        <v>3</v>
      </c>
      <c r="I473">
        <v>462</v>
      </c>
      <c r="J473">
        <v>425.04</v>
      </c>
      <c r="K473">
        <v>212.464</v>
      </c>
      <c r="L473" t="str">
        <f>_xlfn.XLOOKUP($G473, [1]Catalogo!$A$2:$A$2518, [1]Catalogo!$N$2:$N$2518)</f>
        <v xml:space="preserve">Smart phones &amp; PDAs </v>
      </c>
      <c r="M473" t="str">
        <f>_xlfn.XLOOKUP($G473, [1]Catalogo!$A$2:$A$2518, [1]Catalogo!$F$2:$F$2518)</f>
        <v>Silver</v>
      </c>
      <c r="N473" s="4">
        <f t="shared" si="28"/>
        <v>1275.1200000000001</v>
      </c>
      <c r="O473" s="4">
        <f t="shared" si="29"/>
        <v>637.39200000000005</v>
      </c>
      <c r="P473" s="4">
        <f t="shared" si="30"/>
        <v>637.72800000000007</v>
      </c>
      <c r="Q473" s="5">
        <f t="shared" si="31"/>
        <v>0.50013175230566531</v>
      </c>
    </row>
    <row r="474" spans="1:17">
      <c r="A474">
        <v>247300</v>
      </c>
      <c r="B474">
        <v>0</v>
      </c>
      <c r="C474" s="3">
        <v>44477</v>
      </c>
      <c r="D474" s="3">
        <v>44481</v>
      </c>
      <c r="E474">
        <v>1694591</v>
      </c>
      <c r="F474">
        <v>999999</v>
      </c>
      <c r="G474">
        <v>1510</v>
      </c>
      <c r="H474">
        <v>3</v>
      </c>
      <c r="I474">
        <v>180.6</v>
      </c>
      <c r="J474">
        <v>158.928</v>
      </c>
      <c r="K474">
        <v>92.078000000000003</v>
      </c>
      <c r="L474" t="str">
        <f>_xlfn.XLOOKUP($G474, [1]Catalogo!$A$2:$A$2518, [1]Catalogo!$N$2:$N$2518)</f>
        <v xml:space="preserve">Smart phones &amp; PDAs </v>
      </c>
      <c r="M474" t="str">
        <f>_xlfn.XLOOKUP($G474, [1]Catalogo!$A$2:$A$2518, [1]Catalogo!$F$2:$F$2518)</f>
        <v>Gold</v>
      </c>
      <c r="N474" s="4">
        <f t="shared" si="28"/>
        <v>476.78399999999999</v>
      </c>
      <c r="O474" s="4">
        <f t="shared" si="29"/>
        <v>276.23400000000004</v>
      </c>
      <c r="P474" s="4">
        <f t="shared" si="30"/>
        <v>200.54999999999995</v>
      </c>
      <c r="Q474" s="5">
        <f t="shared" si="31"/>
        <v>0.42063072586328393</v>
      </c>
    </row>
    <row r="475" spans="1:17">
      <c r="A475">
        <v>247300</v>
      </c>
      <c r="B475">
        <v>1</v>
      </c>
      <c r="C475" s="3">
        <v>44477</v>
      </c>
      <c r="D475" s="3">
        <v>44481</v>
      </c>
      <c r="E475">
        <v>1694591</v>
      </c>
      <c r="F475">
        <v>999999</v>
      </c>
      <c r="G475">
        <v>627</v>
      </c>
      <c r="H475">
        <v>3</v>
      </c>
      <c r="I475">
        <v>748.5</v>
      </c>
      <c r="J475">
        <v>748.5</v>
      </c>
      <c r="K475">
        <v>381.6</v>
      </c>
      <c r="L475" t="str">
        <f>_xlfn.XLOOKUP($G475, [1]Catalogo!$A$2:$A$2518, [1]Catalogo!$N$2:$N$2518)</f>
        <v>Projectors &amp; Screens</v>
      </c>
      <c r="M475" t="str">
        <f>_xlfn.XLOOKUP($G475, [1]Catalogo!$A$2:$A$2518, [1]Catalogo!$F$2:$F$2518)</f>
        <v>White</v>
      </c>
      <c r="N475" s="4">
        <f t="shared" si="28"/>
        <v>2245.5</v>
      </c>
      <c r="O475" s="4">
        <f t="shared" si="29"/>
        <v>1144.8000000000002</v>
      </c>
      <c r="P475" s="4">
        <f t="shared" si="30"/>
        <v>1100.6999999999998</v>
      </c>
      <c r="Q475" s="5">
        <f t="shared" si="31"/>
        <v>0.49018036072144283</v>
      </c>
    </row>
    <row r="476" spans="1:17">
      <c r="A476">
        <v>247300</v>
      </c>
      <c r="B476">
        <v>2</v>
      </c>
      <c r="C476" s="3">
        <v>44477</v>
      </c>
      <c r="D476" s="3">
        <v>44481</v>
      </c>
      <c r="E476">
        <v>1694591</v>
      </c>
      <c r="F476">
        <v>999999</v>
      </c>
      <c r="G476">
        <v>1625</v>
      </c>
      <c r="H476">
        <v>1</v>
      </c>
      <c r="I476">
        <v>284.7</v>
      </c>
      <c r="J476">
        <v>250.536</v>
      </c>
      <c r="K476">
        <v>94.328000000000003</v>
      </c>
      <c r="L476" t="str">
        <f>_xlfn.XLOOKUP($G476, [1]Catalogo!$A$2:$A$2518, [1]Catalogo!$N$2:$N$2518)</f>
        <v>Movie DVD</v>
      </c>
      <c r="M476" t="str">
        <f>_xlfn.XLOOKUP($G476, [1]Catalogo!$A$2:$A$2518, [1]Catalogo!$F$2:$F$2518)</f>
        <v>Grey</v>
      </c>
      <c r="N476" s="4">
        <f t="shared" si="28"/>
        <v>250.536</v>
      </c>
      <c r="O476" s="4">
        <f t="shared" si="29"/>
        <v>94.328000000000003</v>
      </c>
      <c r="P476" s="4">
        <f t="shared" si="30"/>
        <v>156.208</v>
      </c>
      <c r="Q476" s="5">
        <f t="shared" si="31"/>
        <v>0.62349522623495224</v>
      </c>
    </row>
    <row r="477" spans="1:17">
      <c r="A477">
        <v>247300</v>
      </c>
      <c r="B477">
        <v>3</v>
      </c>
      <c r="C477" s="3">
        <v>44477</v>
      </c>
      <c r="D477" s="3">
        <v>44481</v>
      </c>
      <c r="E477">
        <v>1694591</v>
      </c>
      <c r="F477">
        <v>999999</v>
      </c>
      <c r="G477">
        <v>498</v>
      </c>
      <c r="H477">
        <v>3</v>
      </c>
      <c r="I477">
        <v>193.5</v>
      </c>
      <c r="J477">
        <v>193.5</v>
      </c>
      <c r="K477">
        <v>98.655000000000001</v>
      </c>
      <c r="L477" t="str">
        <f>_xlfn.XLOOKUP($G477, [1]Catalogo!$A$2:$A$2518, [1]Catalogo!$N$2:$N$2518)</f>
        <v>Monitors</v>
      </c>
      <c r="M477" t="str">
        <f>_xlfn.XLOOKUP($G477, [1]Catalogo!$A$2:$A$2518, [1]Catalogo!$F$2:$F$2518)</f>
        <v>Black</v>
      </c>
      <c r="N477" s="4">
        <f t="shared" si="28"/>
        <v>580.5</v>
      </c>
      <c r="O477" s="4">
        <f t="shared" si="29"/>
        <v>295.96500000000003</v>
      </c>
      <c r="P477" s="4">
        <f t="shared" si="30"/>
        <v>284.53499999999997</v>
      </c>
      <c r="Q477" s="5">
        <f t="shared" si="31"/>
        <v>0.49015503875968985</v>
      </c>
    </row>
    <row r="478" spans="1:17">
      <c r="A478">
        <v>247301</v>
      </c>
      <c r="B478">
        <v>0</v>
      </c>
      <c r="C478" s="3">
        <v>44477</v>
      </c>
      <c r="D478" s="3">
        <v>44478</v>
      </c>
      <c r="E478">
        <v>1497249</v>
      </c>
      <c r="F478">
        <v>999999</v>
      </c>
      <c r="G478">
        <v>179</v>
      </c>
      <c r="H478">
        <v>4</v>
      </c>
      <c r="I478">
        <v>113.05</v>
      </c>
      <c r="J478">
        <v>100.61450000000001</v>
      </c>
      <c r="K478">
        <v>51.984000000000002</v>
      </c>
      <c r="L478" t="str">
        <f>_xlfn.XLOOKUP($G478, [1]Catalogo!$A$2:$A$2518, [1]Catalogo!$N$2:$N$2518)</f>
        <v>VCD &amp; DVD</v>
      </c>
      <c r="M478" t="str">
        <f>_xlfn.XLOOKUP($G478, [1]Catalogo!$A$2:$A$2518, [1]Catalogo!$F$2:$F$2518)</f>
        <v>Silver</v>
      </c>
      <c r="N478" s="4">
        <f t="shared" si="28"/>
        <v>402.45800000000003</v>
      </c>
      <c r="O478" s="4">
        <f t="shared" si="29"/>
        <v>207.93600000000001</v>
      </c>
      <c r="P478" s="4">
        <f t="shared" si="30"/>
        <v>194.52200000000002</v>
      </c>
      <c r="Q478" s="5">
        <f t="shared" si="31"/>
        <v>0.4833349069965065</v>
      </c>
    </row>
    <row r="479" spans="1:17">
      <c r="A479">
        <v>247301</v>
      </c>
      <c r="B479">
        <v>1</v>
      </c>
      <c r="C479" s="3">
        <v>44477</v>
      </c>
      <c r="D479" s="3">
        <v>44478</v>
      </c>
      <c r="E479">
        <v>1497249</v>
      </c>
      <c r="F479">
        <v>999999</v>
      </c>
      <c r="G479">
        <v>1621</v>
      </c>
      <c r="H479">
        <v>1</v>
      </c>
      <c r="I479">
        <v>16.887</v>
      </c>
      <c r="J479">
        <v>15.1983</v>
      </c>
      <c r="K479">
        <v>8.6059999999999999</v>
      </c>
      <c r="L479" t="str">
        <f>_xlfn.XLOOKUP($G479, [1]Catalogo!$A$2:$A$2518, [1]Catalogo!$N$2:$N$2518)</f>
        <v>Movie DVD</v>
      </c>
      <c r="M479" t="str">
        <f>_xlfn.XLOOKUP($G479, [1]Catalogo!$A$2:$A$2518, [1]Catalogo!$F$2:$F$2518)</f>
        <v>Yellow</v>
      </c>
      <c r="N479" s="4">
        <f t="shared" si="28"/>
        <v>15.1983</v>
      </c>
      <c r="O479" s="4">
        <f t="shared" si="29"/>
        <v>8.6059999999999999</v>
      </c>
      <c r="P479" s="4">
        <f t="shared" si="30"/>
        <v>6.5922999999999998</v>
      </c>
      <c r="Q479" s="5">
        <f t="shared" si="31"/>
        <v>0.4337524591566162</v>
      </c>
    </row>
    <row r="480" spans="1:17">
      <c r="A480">
        <v>247301</v>
      </c>
      <c r="B480">
        <v>2</v>
      </c>
      <c r="C480" s="3">
        <v>44477</v>
      </c>
      <c r="D480" s="3">
        <v>44478</v>
      </c>
      <c r="E480">
        <v>1497249</v>
      </c>
      <c r="F480">
        <v>999999</v>
      </c>
      <c r="G480">
        <v>1621</v>
      </c>
      <c r="H480">
        <v>9</v>
      </c>
      <c r="I480">
        <v>16.887</v>
      </c>
      <c r="J480">
        <v>14.86056</v>
      </c>
      <c r="K480">
        <v>8.6059999999999999</v>
      </c>
      <c r="L480" t="str">
        <f>_xlfn.XLOOKUP($G480, [1]Catalogo!$A$2:$A$2518, [1]Catalogo!$N$2:$N$2518)</f>
        <v>Movie DVD</v>
      </c>
      <c r="M480" t="str">
        <f>_xlfn.XLOOKUP($G480, [1]Catalogo!$A$2:$A$2518, [1]Catalogo!$F$2:$F$2518)</f>
        <v>Yellow</v>
      </c>
      <c r="N480" s="4">
        <f t="shared" si="28"/>
        <v>133.74503999999999</v>
      </c>
      <c r="O480" s="4">
        <f t="shared" si="29"/>
        <v>77.453999999999994</v>
      </c>
      <c r="P480" s="4">
        <f t="shared" si="30"/>
        <v>56.291039999999995</v>
      </c>
      <c r="Q480" s="5">
        <f t="shared" si="31"/>
        <v>0.42088319686472109</v>
      </c>
    </row>
    <row r="481" spans="1:17">
      <c r="A481">
        <v>247400</v>
      </c>
      <c r="B481">
        <v>0</v>
      </c>
      <c r="C481" s="3">
        <v>44478</v>
      </c>
      <c r="D481" s="3">
        <v>44478</v>
      </c>
      <c r="E481">
        <v>1487738</v>
      </c>
      <c r="F481">
        <v>540</v>
      </c>
      <c r="G481">
        <v>2006</v>
      </c>
      <c r="H481">
        <v>2</v>
      </c>
      <c r="I481">
        <v>85.491</v>
      </c>
      <c r="J481">
        <v>79.506630000000001</v>
      </c>
      <c r="K481">
        <v>43.587000000000003</v>
      </c>
      <c r="L481" t="str">
        <f>_xlfn.XLOOKUP($G481, [1]Catalogo!$A$2:$A$2518, [1]Catalogo!$N$2:$N$2518)</f>
        <v>Microwaves</v>
      </c>
      <c r="M481" t="str">
        <f>_xlfn.XLOOKUP($G481, [1]Catalogo!$A$2:$A$2518, [1]Catalogo!$F$2:$F$2518)</f>
        <v>Red</v>
      </c>
      <c r="N481" s="4">
        <f t="shared" si="28"/>
        <v>159.01326</v>
      </c>
      <c r="O481" s="4">
        <f t="shared" si="29"/>
        <v>87.174000000000007</v>
      </c>
      <c r="P481" s="4">
        <f t="shared" si="30"/>
        <v>71.839259999999996</v>
      </c>
      <c r="Q481" s="5">
        <f t="shared" si="31"/>
        <v>0.45178156840504996</v>
      </c>
    </row>
    <row r="482" spans="1:17">
      <c r="A482">
        <v>247400</v>
      </c>
      <c r="B482">
        <v>1</v>
      </c>
      <c r="C482" s="3">
        <v>44478</v>
      </c>
      <c r="D482" s="3">
        <v>44478</v>
      </c>
      <c r="E482">
        <v>1487738</v>
      </c>
      <c r="F482">
        <v>540</v>
      </c>
      <c r="G482">
        <v>1941</v>
      </c>
      <c r="H482">
        <v>6</v>
      </c>
      <c r="I482">
        <v>443.7</v>
      </c>
      <c r="J482">
        <v>443.7</v>
      </c>
      <c r="K482">
        <v>204.03899999999999</v>
      </c>
      <c r="L482" t="str">
        <f>_xlfn.XLOOKUP($G482, [1]Catalogo!$A$2:$A$2518, [1]Catalogo!$N$2:$N$2518)</f>
        <v>Refrigerators</v>
      </c>
      <c r="M482" t="str">
        <f>_xlfn.XLOOKUP($G482, [1]Catalogo!$A$2:$A$2518, [1]Catalogo!$F$2:$F$2518)</f>
        <v>White</v>
      </c>
      <c r="N482" s="4">
        <f t="shared" si="28"/>
        <v>2662.2</v>
      </c>
      <c r="O482" s="4">
        <f t="shared" si="29"/>
        <v>1224.2339999999999</v>
      </c>
      <c r="P482" s="4">
        <f t="shared" si="30"/>
        <v>1437.9659999999999</v>
      </c>
      <c r="Q482" s="5">
        <f t="shared" si="31"/>
        <v>0.54014198782961464</v>
      </c>
    </row>
    <row r="483" spans="1:17">
      <c r="A483">
        <v>247400</v>
      </c>
      <c r="B483">
        <v>2</v>
      </c>
      <c r="C483" s="3">
        <v>44478</v>
      </c>
      <c r="D483" s="3">
        <v>44478</v>
      </c>
      <c r="E483">
        <v>1487738</v>
      </c>
      <c r="F483">
        <v>540</v>
      </c>
      <c r="G483">
        <v>1622</v>
      </c>
      <c r="H483">
        <v>3</v>
      </c>
      <c r="I483">
        <v>284.7</v>
      </c>
      <c r="J483">
        <v>264.77100000000002</v>
      </c>
      <c r="K483">
        <v>94.328000000000003</v>
      </c>
      <c r="L483" t="str">
        <f>_xlfn.XLOOKUP($G483, [1]Catalogo!$A$2:$A$2518, [1]Catalogo!$N$2:$N$2518)</f>
        <v>Movie DVD</v>
      </c>
      <c r="M483" t="str">
        <f>_xlfn.XLOOKUP($G483, [1]Catalogo!$A$2:$A$2518, [1]Catalogo!$F$2:$F$2518)</f>
        <v>Black</v>
      </c>
      <c r="N483" s="4">
        <f t="shared" si="28"/>
        <v>794.3130000000001</v>
      </c>
      <c r="O483" s="4">
        <f t="shared" si="29"/>
        <v>282.98400000000004</v>
      </c>
      <c r="P483" s="4">
        <f t="shared" si="30"/>
        <v>511.32900000000006</v>
      </c>
      <c r="Q483" s="5">
        <f t="shared" si="31"/>
        <v>0.64373741837285803</v>
      </c>
    </row>
    <row r="484" spans="1:17">
      <c r="A484">
        <v>247400</v>
      </c>
      <c r="B484">
        <v>3</v>
      </c>
      <c r="C484" s="3">
        <v>44478</v>
      </c>
      <c r="D484" s="3">
        <v>44478</v>
      </c>
      <c r="E484">
        <v>1487738</v>
      </c>
      <c r="F484">
        <v>540</v>
      </c>
      <c r="G484">
        <v>1559</v>
      </c>
      <c r="H484">
        <v>4</v>
      </c>
      <c r="I484">
        <v>418.6</v>
      </c>
      <c r="J484">
        <v>418.6</v>
      </c>
      <c r="K484">
        <v>192.5</v>
      </c>
      <c r="L484" t="str">
        <f>_xlfn.XLOOKUP($G484, [1]Catalogo!$A$2:$A$2518, [1]Catalogo!$N$2:$N$2518)</f>
        <v xml:space="preserve">Smart phones &amp; PDAs </v>
      </c>
      <c r="M484" t="str">
        <f>_xlfn.XLOOKUP($G484, [1]Catalogo!$A$2:$A$2518, [1]Catalogo!$F$2:$F$2518)</f>
        <v>White</v>
      </c>
      <c r="N484" s="4">
        <f t="shared" si="28"/>
        <v>1674.4</v>
      </c>
      <c r="O484" s="4">
        <f t="shared" si="29"/>
        <v>770</v>
      </c>
      <c r="P484" s="4">
        <f t="shared" si="30"/>
        <v>904.40000000000009</v>
      </c>
      <c r="Q484" s="5">
        <f t="shared" si="31"/>
        <v>0.54013377926421402</v>
      </c>
    </row>
    <row r="485" spans="1:17">
      <c r="A485">
        <v>247401</v>
      </c>
      <c r="B485">
        <v>0</v>
      </c>
      <c r="C485" s="3">
        <v>44478</v>
      </c>
      <c r="D485" s="3">
        <v>44478</v>
      </c>
      <c r="E485">
        <v>1393939</v>
      </c>
      <c r="F485">
        <v>660</v>
      </c>
      <c r="G485">
        <v>1326</v>
      </c>
      <c r="H485">
        <v>3</v>
      </c>
      <c r="I485">
        <v>60.186</v>
      </c>
      <c r="J485">
        <v>54.167400000000001</v>
      </c>
      <c r="K485">
        <v>19.936</v>
      </c>
      <c r="L485" t="str">
        <f>_xlfn.XLOOKUP($G485, [1]Catalogo!$A$2:$A$2518, [1]Catalogo!$N$2:$N$2518)</f>
        <v>Home &amp; Office Phones</v>
      </c>
      <c r="M485" t="str">
        <f>_xlfn.XLOOKUP($G485, [1]Catalogo!$A$2:$A$2518, [1]Catalogo!$F$2:$F$2518)</f>
        <v>Black</v>
      </c>
      <c r="N485" s="4">
        <f t="shared" si="28"/>
        <v>162.50220000000002</v>
      </c>
      <c r="O485" s="4">
        <f t="shared" si="29"/>
        <v>59.808</v>
      </c>
      <c r="P485" s="4">
        <f t="shared" si="30"/>
        <v>102.69420000000002</v>
      </c>
      <c r="Q485" s="5">
        <f t="shared" si="31"/>
        <v>0.63195575198366549</v>
      </c>
    </row>
    <row r="486" spans="1:17">
      <c r="A486">
        <v>247402</v>
      </c>
      <c r="B486">
        <v>0</v>
      </c>
      <c r="C486" s="3">
        <v>44478</v>
      </c>
      <c r="D486" s="3">
        <v>44482</v>
      </c>
      <c r="E486">
        <v>225689</v>
      </c>
      <c r="F486">
        <v>999999</v>
      </c>
      <c r="G486">
        <v>1513</v>
      </c>
      <c r="H486">
        <v>3</v>
      </c>
      <c r="I486">
        <v>376.6</v>
      </c>
      <c r="J486">
        <v>376.6</v>
      </c>
      <c r="K486">
        <v>173.18</v>
      </c>
      <c r="L486" t="str">
        <f>_xlfn.XLOOKUP($G486, [1]Catalogo!$A$2:$A$2518, [1]Catalogo!$N$2:$N$2518)</f>
        <v xml:space="preserve">Smart phones &amp; PDAs </v>
      </c>
      <c r="M486" t="str">
        <f>_xlfn.XLOOKUP($G486, [1]Catalogo!$A$2:$A$2518, [1]Catalogo!$F$2:$F$2518)</f>
        <v>Gold</v>
      </c>
      <c r="N486" s="4">
        <f t="shared" si="28"/>
        <v>1129.8000000000002</v>
      </c>
      <c r="O486" s="4">
        <f t="shared" si="29"/>
        <v>519.54</v>
      </c>
      <c r="P486" s="4">
        <f t="shared" si="30"/>
        <v>610.26000000000022</v>
      </c>
      <c r="Q486" s="5">
        <f t="shared" si="31"/>
        <v>0.54014869888475847</v>
      </c>
    </row>
    <row r="487" spans="1:17">
      <c r="A487">
        <v>247402</v>
      </c>
      <c r="B487">
        <v>1</v>
      </c>
      <c r="C487" s="3">
        <v>44478</v>
      </c>
      <c r="D487" s="3">
        <v>44482</v>
      </c>
      <c r="E487">
        <v>225689</v>
      </c>
      <c r="F487">
        <v>999999</v>
      </c>
      <c r="G487">
        <v>1390</v>
      </c>
      <c r="H487">
        <v>1</v>
      </c>
      <c r="I487">
        <v>54.585999999999999</v>
      </c>
      <c r="J487">
        <v>54.585999999999999</v>
      </c>
      <c r="K487">
        <v>25.102</v>
      </c>
      <c r="L487" t="str">
        <f>_xlfn.XLOOKUP($G487, [1]Catalogo!$A$2:$A$2518, [1]Catalogo!$N$2:$N$2518)</f>
        <v>Home &amp; Office Phones</v>
      </c>
      <c r="M487" t="str">
        <f>_xlfn.XLOOKUP($G487, [1]Catalogo!$A$2:$A$2518, [1]Catalogo!$F$2:$F$2518)</f>
        <v>Grey</v>
      </c>
      <c r="N487" s="4">
        <f t="shared" si="28"/>
        <v>54.585999999999999</v>
      </c>
      <c r="O487" s="4">
        <f t="shared" si="29"/>
        <v>25.102</v>
      </c>
      <c r="P487" s="4">
        <f t="shared" si="30"/>
        <v>29.483999999999998</v>
      </c>
      <c r="Q487" s="5">
        <f t="shared" si="31"/>
        <v>0.54013849705052575</v>
      </c>
    </row>
    <row r="488" spans="1:17">
      <c r="A488">
        <v>247402</v>
      </c>
      <c r="B488">
        <v>2</v>
      </c>
      <c r="C488" s="3">
        <v>44478</v>
      </c>
      <c r="D488" s="3">
        <v>44482</v>
      </c>
      <c r="E488">
        <v>225689</v>
      </c>
      <c r="F488">
        <v>999999</v>
      </c>
      <c r="G488">
        <v>1695</v>
      </c>
      <c r="H488">
        <v>1</v>
      </c>
      <c r="I488">
        <v>4.4820000000000002</v>
      </c>
      <c r="J488">
        <v>4.4371799999999997</v>
      </c>
      <c r="K488">
        <v>2.286</v>
      </c>
      <c r="L488" t="str">
        <f>_xlfn.XLOOKUP($G488, [1]Catalogo!$A$2:$A$2518, [1]Catalogo!$N$2:$N$2518)</f>
        <v>Boxed Games</v>
      </c>
      <c r="M488" t="str">
        <f>_xlfn.XLOOKUP($G488, [1]Catalogo!$A$2:$A$2518, [1]Catalogo!$F$2:$F$2518)</f>
        <v>Black</v>
      </c>
      <c r="N488" s="4">
        <f t="shared" si="28"/>
        <v>4.4371799999999997</v>
      </c>
      <c r="O488" s="4">
        <f t="shared" si="29"/>
        <v>2.286</v>
      </c>
      <c r="P488" s="4">
        <f t="shared" si="30"/>
        <v>2.1511799999999996</v>
      </c>
      <c r="Q488" s="5">
        <f t="shared" si="31"/>
        <v>0.48480791854285826</v>
      </c>
    </row>
    <row r="489" spans="1:17">
      <c r="A489">
        <v>247403</v>
      </c>
      <c r="B489">
        <v>0</v>
      </c>
      <c r="C489" s="3">
        <v>44478</v>
      </c>
      <c r="D489" s="3">
        <v>44478</v>
      </c>
      <c r="E489">
        <v>1531328</v>
      </c>
      <c r="F489">
        <v>670</v>
      </c>
      <c r="G489">
        <v>448</v>
      </c>
      <c r="H489">
        <v>2</v>
      </c>
      <c r="I489">
        <v>404.85</v>
      </c>
      <c r="J489">
        <v>404.85</v>
      </c>
      <c r="K489">
        <v>206.4</v>
      </c>
      <c r="L489" t="str">
        <f>_xlfn.XLOOKUP($G489, [1]Catalogo!$A$2:$A$2518, [1]Catalogo!$N$2:$N$2518)</f>
        <v>Desktops</v>
      </c>
      <c r="M489" t="str">
        <f>_xlfn.XLOOKUP($G489, [1]Catalogo!$A$2:$A$2518, [1]Catalogo!$F$2:$F$2518)</f>
        <v>Black</v>
      </c>
      <c r="N489" s="4">
        <f t="shared" si="28"/>
        <v>809.7</v>
      </c>
      <c r="O489" s="4">
        <f t="shared" si="29"/>
        <v>412.8</v>
      </c>
      <c r="P489" s="4">
        <f t="shared" si="30"/>
        <v>396.90000000000003</v>
      </c>
      <c r="Q489" s="5">
        <f t="shared" si="31"/>
        <v>0.49018154872174879</v>
      </c>
    </row>
    <row r="490" spans="1:17">
      <c r="A490">
        <v>247403</v>
      </c>
      <c r="B490">
        <v>1</v>
      </c>
      <c r="C490" s="3">
        <v>44478</v>
      </c>
      <c r="D490" s="3">
        <v>44478</v>
      </c>
      <c r="E490">
        <v>1531328</v>
      </c>
      <c r="F490">
        <v>670</v>
      </c>
      <c r="G490">
        <v>1584</v>
      </c>
      <c r="H490">
        <v>1</v>
      </c>
      <c r="I490">
        <v>12.987</v>
      </c>
      <c r="J490">
        <v>12.46752</v>
      </c>
      <c r="K490">
        <v>6.617</v>
      </c>
      <c r="L490" t="str">
        <f>_xlfn.XLOOKUP($G490, [1]Catalogo!$A$2:$A$2518, [1]Catalogo!$N$2:$N$2518)</f>
        <v>Movie DVD</v>
      </c>
      <c r="M490" t="str">
        <f>_xlfn.XLOOKUP($G490, [1]Catalogo!$A$2:$A$2518, [1]Catalogo!$F$2:$F$2518)</f>
        <v>Black</v>
      </c>
      <c r="N490" s="4">
        <f t="shared" si="28"/>
        <v>12.46752</v>
      </c>
      <c r="O490" s="4">
        <f t="shared" si="29"/>
        <v>6.617</v>
      </c>
      <c r="P490" s="4">
        <f t="shared" si="30"/>
        <v>5.8505200000000004</v>
      </c>
      <c r="Q490" s="5">
        <f t="shared" si="31"/>
        <v>0.46926092759426097</v>
      </c>
    </row>
    <row r="491" spans="1:17">
      <c r="A491">
        <v>247600</v>
      </c>
      <c r="B491">
        <v>0</v>
      </c>
      <c r="C491" s="3">
        <v>44480</v>
      </c>
      <c r="D491" s="3">
        <v>44480</v>
      </c>
      <c r="E491">
        <v>95236</v>
      </c>
      <c r="F491">
        <v>35</v>
      </c>
      <c r="G491">
        <v>2114</v>
      </c>
      <c r="H491">
        <v>7</v>
      </c>
      <c r="I491">
        <v>231.75</v>
      </c>
      <c r="J491">
        <v>231.75</v>
      </c>
      <c r="K491">
        <v>118.152</v>
      </c>
      <c r="L491" t="str">
        <f>_xlfn.XLOOKUP($G491, [1]Catalogo!$A$2:$A$2518, [1]Catalogo!$N$2:$N$2518)</f>
        <v>Water Heaters</v>
      </c>
      <c r="M491" t="str">
        <f>_xlfn.XLOOKUP($G491, [1]Catalogo!$A$2:$A$2518, [1]Catalogo!$F$2:$F$2518)</f>
        <v>Red</v>
      </c>
      <c r="N491" s="4">
        <f t="shared" si="28"/>
        <v>1622.25</v>
      </c>
      <c r="O491" s="4">
        <f t="shared" si="29"/>
        <v>827.06399999999996</v>
      </c>
      <c r="P491" s="4">
        <f t="shared" si="30"/>
        <v>795.18600000000004</v>
      </c>
      <c r="Q491" s="5">
        <f t="shared" si="31"/>
        <v>0.49017475728155341</v>
      </c>
    </row>
    <row r="492" spans="1:17">
      <c r="A492">
        <v>247600</v>
      </c>
      <c r="B492">
        <v>1</v>
      </c>
      <c r="C492" s="3">
        <v>44480</v>
      </c>
      <c r="D492" s="3">
        <v>44480</v>
      </c>
      <c r="E492">
        <v>95236</v>
      </c>
      <c r="F492">
        <v>35</v>
      </c>
      <c r="G492">
        <v>1703</v>
      </c>
      <c r="H492">
        <v>1</v>
      </c>
      <c r="I492">
        <v>4.851</v>
      </c>
      <c r="J492">
        <v>4.22037</v>
      </c>
      <c r="K492">
        <v>2.4750000000000001</v>
      </c>
      <c r="L492" t="str">
        <f>_xlfn.XLOOKUP($G492, [1]Catalogo!$A$2:$A$2518, [1]Catalogo!$N$2:$N$2518)</f>
        <v>Boxed Games</v>
      </c>
      <c r="M492" t="str">
        <f>_xlfn.XLOOKUP($G492, [1]Catalogo!$A$2:$A$2518, [1]Catalogo!$F$2:$F$2518)</f>
        <v>Silver</v>
      </c>
      <c r="N492" s="4">
        <f t="shared" si="28"/>
        <v>4.22037</v>
      </c>
      <c r="O492" s="4">
        <f t="shared" si="29"/>
        <v>2.4750000000000001</v>
      </c>
      <c r="P492" s="4">
        <f t="shared" si="30"/>
        <v>1.7453699999999999</v>
      </c>
      <c r="Q492" s="5">
        <f t="shared" si="31"/>
        <v>0.41355852685901945</v>
      </c>
    </row>
    <row r="493" spans="1:17">
      <c r="A493">
        <v>247600</v>
      </c>
      <c r="B493">
        <v>2</v>
      </c>
      <c r="C493" s="3">
        <v>44480</v>
      </c>
      <c r="D493" s="3">
        <v>44480</v>
      </c>
      <c r="E493">
        <v>95236</v>
      </c>
      <c r="F493">
        <v>35</v>
      </c>
      <c r="G493">
        <v>1505</v>
      </c>
      <c r="H493">
        <v>7</v>
      </c>
      <c r="I493">
        <v>322</v>
      </c>
      <c r="J493">
        <v>276.92</v>
      </c>
      <c r="K493">
        <v>148.078</v>
      </c>
      <c r="L493" t="str">
        <f>_xlfn.XLOOKUP($G493, [1]Catalogo!$A$2:$A$2518, [1]Catalogo!$N$2:$N$2518)</f>
        <v xml:space="preserve">Smart phones &amp; PDAs </v>
      </c>
      <c r="M493" t="str">
        <f>_xlfn.XLOOKUP($G493, [1]Catalogo!$A$2:$A$2518, [1]Catalogo!$F$2:$F$2518)</f>
        <v>Pink</v>
      </c>
      <c r="N493" s="4">
        <f t="shared" si="28"/>
        <v>1938.44</v>
      </c>
      <c r="O493" s="4">
        <f t="shared" si="29"/>
        <v>1036.546</v>
      </c>
      <c r="P493" s="4">
        <f t="shared" si="30"/>
        <v>901.89400000000001</v>
      </c>
      <c r="Q493" s="5">
        <f t="shared" si="31"/>
        <v>0.46526794742163802</v>
      </c>
    </row>
    <row r="494" spans="1:17">
      <c r="A494">
        <v>247700</v>
      </c>
      <c r="B494">
        <v>0</v>
      </c>
      <c r="C494" s="3">
        <v>44481</v>
      </c>
      <c r="D494" s="3">
        <v>44481</v>
      </c>
      <c r="E494">
        <v>1622830</v>
      </c>
      <c r="F494">
        <v>440</v>
      </c>
      <c r="G494">
        <v>1601</v>
      </c>
      <c r="H494">
        <v>3</v>
      </c>
      <c r="I494">
        <v>207.98699999999999</v>
      </c>
      <c r="J494">
        <v>183.02856</v>
      </c>
      <c r="K494">
        <v>95.641000000000005</v>
      </c>
      <c r="L494" t="str">
        <f>_xlfn.XLOOKUP($G494, [1]Catalogo!$A$2:$A$2518, [1]Catalogo!$N$2:$N$2518)</f>
        <v>Movie DVD</v>
      </c>
      <c r="M494" t="str">
        <f>_xlfn.XLOOKUP($G494, [1]Catalogo!$A$2:$A$2518, [1]Catalogo!$F$2:$F$2518)</f>
        <v>Black</v>
      </c>
      <c r="N494" s="4">
        <f t="shared" si="28"/>
        <v>549.08568000000002</v>
      </c>
      <c r="O494" s="4">
        <f t="shared" si="29"/>
        <v>286.923</v>
      </c>
      <c r="P494" s="4">
        <f t="shared" si="30"/>
        <v>262.16268000000002</v>
      </c>
      <c r="Q494" s="5">
        <f t="shared" si="31"/>
        <v>0.47745313627556268</v>
      </c>
    </row>
    <row r="495" spans="1:17">
      <c r="A495">
        <v>247701</v>
      </c>
      <c r="B495">
        <v>0</v>
      </c>
      <c r="C495" s="3">
        <v>44481</v>
      </c>
      <c r="D495" s="3">
        <v>44484</v>
      </c>
      <c r="E495">
        <v>1773097</v>
      </c>
      <c r="F495">
        <v>999999</v>
      </c>
      <c r="G495">
        <v>51</v>
      </c>
      <c r="H495">
        <v>3</v>
      </c>
      <c r="I495">
        <v>179.95500000000001</v>
      </c>
      <c r="J495">
        <v>179.95500000000001</v>
      </c>
      <c r="K495">
        <v>82.754999999999995</v>
      </c>
      <c r="L495" t="str">
        <f>_xlfn.XLOOKUP($G495, [1]Catalogo!$A$2:$A$2518, [1]Catalogo!$N$2:$N$2518)</f>
        <v>Recording Pen</v>
      </c>
      <c r="M495" t="str">
        <f>_xlfn.XLOOKUP($G495, [1]Catalogo!$A$2:$A$2518, [1]Catalogo!$F$2:$F$2518)</f>
        <v>Blue</v>
      </c>
      <c r="N495" s="4">
        <f t="shared" si="28"/>
        <v>539.86500000000001</v>
      </c>
      <c r="O495" s="4">
        <f t="shared" si="29"/>
        <v>248.26499999999999</v>
      </c>
      <c r="P495" s="4">
        <f t="shared" si="30"/>
        <v>291.60000000000002</v>
      </c>
      <c r="Q495" s="5">
        <f t="shared" si="31"/>
        <v>0.54013503375843963</v>
      </c>
    </row>
    <row r="496" spans="1:17">
      <c r="A496">
        <v>247701</v>
      </c>
      <c r="B496">
        <v>1</v>
      </c>
      <c r="C496" s="3">
        <v>44481</v>
      </c>
      <c r="D496" s="3">
        <v>44484</v>
      </c>
      <c r="E496">
        <v>1773097</v>
      </c>
      <c r="F496">
        <v>999999</v>
      </c>
      <c r="G496">
        <v>2516</v>
      </c>
      <c r="H496">
        <v>4</v>
      </c>
      <c r="I496">
        <v>4.6900000000000004</v>
      </c>
      <c r="J496">
        <v>4.6900000000000004</v>
      </c>
      <c r="K496">
        <v>2.3940000000000001</v>
      </c>
      <c r="L496" t="str">
        <f>_xlfn.XLOOKUP($G496, [1]Catalogo!$A$2:$A$2518, [1]Catalogo!$N$2:$N$2518)</f>
        <v>Cell phones Accessories</v>
      </c>
      <c r="M496" t="str">
        <f>_xlfn.XLOOKUP($G496, [1]Catalogo!$A$2:$A$2518, [1]Catalogo!$F$2:$F$2518)</f>
        <v>Black</v>
      </c>
      <c r="N496" s="4">
        <f t="shared" si="28"/>
        <v>18.760000000000002</v>
      </c>
      <c r="O496" s="4">
        <f t="shared" si="29"/>
        <v>9.5760000000000005</v>
      </c>
      <c r="P496" s="4">
        <f t="shared" si="30"/>
        <v>9.1840000000000011</v>
      </c>
      <c r="Q496" s="5">
        <f t="shared" si="31"/>
        <v>0.48955223880597015</v>
      </c>
    </row>
    <row r="497" spans="1:17">
      <c r="A497">
        <v>247701</v>
      </c>
      <c r="B497">
        <v>2</v>
      </c>
      <c r="C497" s="3">
        <v>44481</v>
      </c>
      <c r="D497" s="3">
        <v>44484</v>
      </c>
      <c r="E497">
        <v>1773097</v>
      </c>
      <c r="F497">
        <v>999999</v>
      </c>
      <c r="G497">
        <v>1610</v>
      </c>
      <c r="H497">
        <v>6</v>
      </c>
      <c r="I497">
        <v>376.98700000000002</v>
      </c>
      <c r="J497">
        <v>376.98700000000002</v>
      </c>
      <c r="K497">
        <v>124.904</v>
      </c>
      <c r="L497" t="str">
        <f>_xlfn.XLOOKUP($G497, [1]Catalogo!$A$2:$A$2518, [1]Catalogo!$N$2:$N$2518)</f>
        <v>Movie DVD</v>
      </c>
      <c r="M497" t="str">
        <f>_xlfn.XLOOKUP($G497, [1]Catalogo!$A$2:$A$2518, [1]Catalogo!$F$2:$F$2518)</f>
        <v>Silver</v>
      </c>
      <c r="N497" s="4">
        <f t="shared" si="28"/>
        <v>2261.922</v>
      </c>
      <c r="O497" s="4">
        <f t="shared" si="29"/>
        <v>749.42399999999998</v>
      </c>
      <c r="P497" s="4">
        <f t="shared" si="30"/>
        <v>1512.498</v>
      </c>
      <c r="Q497" s="5">
        <f t="shared" si="31"/>
        <v>0.66867823028380291</v>
      </c>
    </row>
    <row r="498" spans="1:17">
      <c r="A498">
        <v>247800</v>
      </c>
      <c r="B498">
        <v>0</v>
      </c>
      <c r="C498" s="3">
        <v>44482</v>
      </c>
      <c r="D498" s="3">
        <v>44482</v>
      </c>
      <c r="E498">
        <v>737313</v>
      </c>
      <c r="F498">
        <v>300</v>
      </c>
      <c r="G498">
        <v>2301</v>
      </c>
      <c r="H498">
        <v>2</v>
      </c>
      <c r="I498">
        <v>26.991</v>
      </c>
      <c r="J498">
        <v>24.291899999999998</v>
      </c>
      <c r="K498">
        <v>13.760999999999999</v>
      </c>
      <c r="L498" t="str">
        <f>_xlfn.XLOOKUP($G498, [1]Catalogo!$A$2:$A$2518, [1]Catalogo!$N$2:$N$2518)</f>
        <v>Lamps</v>
      </c>
      <c r="M498" t="str">
        <f>_xlfn.XLOOKUP($G498, [1]Catalogo!$A$2:$A$2518, [1]Catalogo!$F$2:$F$2518)</f>
        <v>Grey</v>
      </c>
      <c r="N498" s="4">
        <f t="shared" si="28"/>
        <v>48.583799999999997</v>
      </c>
      <c r="O498" s="4">
        <f t="shared" si="29"/>
        <v>27.521999999999998</v>
      </c>
      <c r="P498" s="4">
        <f t="shared" si="30"/>
        <v>21.061799999999998</v>
      </c>
      <c r="Q498" s="5">
        <f t="shared" si="31"/>
        <v>0.43351487532881328</v>
      </c>
    </row>
    <row r="499" spans="1:17">
      <c r="A499">
        <v>247800</v>
      </c>
      <c r="B499">
        <v>1</v>
      </c>
      <c r="C499" s="3">
        <v>44482</v>
      </c>
      <c r="D499" s="3">
        <v>44482</v>
      </c>
      <c r="E499">
        <v>737313</v>
      </c>
      <c r="F499">
        <v>300</v>
      </c>
      <c r="G499">
        <v>1344</v>
      </c>
      <c r="H499">
        <v>2</v>
      </c>
      <c r="I499">
        <v>22.4</v>
      </c>
      <c r="J499">
        <v>19.936</v>
      </c>
      <c r="K499">
        <v>11.423999999999999</v>
      </c>
      <c r="L499" t="str">
        <f>_xlfn.XLOOKUP($G499, [1]Catalogo!$A$2:$A$2518, [1]Catalogo!$N$2:$N$2518)</f>
        <v>Home &amp; Office Phones</v>
      </c>
      <c r="M499" t="str">
        <f>_xlfn.XLOOKUP($G499, [1]Catalogo!$A$2:$A$2518, [1]Catalogo!$F$2:$F$2518)</f>
        <v>Black</v>
      </c>
      <c r="N499" s="4">
        <f t="shared" si="28"/>
        <v>39.872</v>
      </c>
      <c r="O499" s="4">
        <f t="shared" si="29"/>
        <v>22.847999999999999</v>
      </c>
      <c r="P499" s="4">
        <f t="shared" si="30"/>
        <v>17.024000000000001</v>
      </c>
      <c r="Q499" s="5">
        <f t="shared" si="31"/>
        <v>0.4269662921348315</v>
      </c>
    </row>
    <row r="500" spans="1:17">
      <c r="A500">
        <v>247800</v>
      </c>
      <c r="B500">
        <v>2</v>
      </c>
      <c r="C500" s="3">
        <v>44482</v>
      </c>
      <c r="D500" s="3">
        <v>44482</v>
      </c>
      <c r="E500">
        <v>737313</v>
      </c>
      <c r="F500">
        <v>300</v>
      </c>
      <c r="G500">
        <v>169</v>
      </c>
      <c r="H500">
        <v>1</v>
      </c>
      <c r="I500">
        <v>113.05</v>
      </c>
      <c r="J500">
        <v>106.267</v>
      </c>
      <c r="K500">
        <v>51.984000000000002</v>
      </c>
      <c r="L500" t="str">
        <f>_xlfn.XLOOKUP($G500, [1]Catalogo!$A$2:$A$2518, [1]Catalogo!$N$2:$N$2518)</f>
        <v>VCD &amp; DVD</v>
      </c>
      <c r="M500" t="str">
        <f>_xlfn.XLOOKUP($G500, [1]Catalogo!$A$2:$A$2518, [1]Catalogo!$F$2:$F$2518)</f>
        <v>Black</v>
      </c>
      <c r="N500" s="4">
        <f t="shared" si="28"/>
        <v>106.267</v>
      </c>
      <c r="O500" s="4">
        <f t="shared" si="29"/>
        <v>51.984000000000002</v>
      </c>
      <c r="P500" s="4">
        <f t="shared" si="30"/>
        <v>54.282999999999994</v>
      </c>
      <c r="Q500" s="5">
        <f t="shared" si="31"/>
        <v>0.51081709279456455</v>
      </c>
    </row>
    <row r="501" spans="1:17">
      <c r="A501">
        <v>247801</v>
      </c>
      <c r="B501">
        <v>0</v>
      </c>
      <c r="C501" s="3">
        <v>44482</v>
      </c>
      <c r="D501" s="3">
        <v>44484</v>
      </c>
      <c r="E501">
        <v>613997</v>
      </c>
      <c r="F501">
        <v>999999</v>
      </c>
      <c r="G501">
        <v>330</v>
      </c>
      <c r="H501">
        <v>7</v>
      </c>
      <c r="I501">
        <v>293.55</v>
      </c>
      <c r="J501">
        <v>273.00150000000002</v>
      </c>
      <c r="K501">
        <v>149.66300000000001</v>
      </c>
      <c r="L501" t="str">
        <f>_xlfn.XLOOKUP($G501, [1]Catalogo!$A$2:$A$2518, [1]Catalogo!$N$2:$N$2518)</f>
        <v>Car Video</v>
      </c>
      <c r="M501" t="str">
        <f>_xlfn.XLOOKUP($G501, [1]Catalogo!$A$2:$A$2518, [1]Catalogo!$F$2:$F$2518)</f>
        <v>Brown</v>
      </c>
      <c r="N501" s="4">
        <f t="shared" si="28"/>
        <v>1911.0105000000001</v>
      </c>
      <c r="O501" s="4">
        <f t="shared" si="29"/>
        <v>1047.6410000000001</v>
      </c>
      <c r="P501" s="4">
        <f t="shared" si="30"/>
        <v>863.36950000000002</v>
      </c>
      <c r="Q501" s="5">
        <f t="shared" si="31"/>
        <v>0.45178689494380064</v>
      </c>
    </row>
    <row r="502" spans="1:17">
      <c r="A502">
        <v>247802</v>
      </c>
      <c r="B502">
        <v>0</v>
      </c>
      <c r="C502" s="3">
        <v>44482</v>
      </c>
      <c r="D502" s="3">
        <v>44482</v>
      </c>
      <c r="E502">
        <v>740488</v>
      </c>
      <c r="F502">
        <v>300</v>
      </c>
      <c r="G502">
        <v>385</v>
      </c>
      <c r="H502">
        <v>8</v>
      </c>
      <c r="I502">
        <v>489</v>
      </c>
      <c r="J502">
        <v>420.54</v>
      </c>
      <c r="K502">
        <v>249.3</v>
      </c>
      <c r="L502" t="str">
        <f>_xlfn.XLOOKUP($G502, [1]Catalogo!$A$2:$A$2518, [1]Catalogo!$N$2:$N$2518)</f>
        <v>Laptops</v>
      </c>
      <c r="M502" t="str">
        <f>_xlfn.XLOOKUP($G502, [1]Catalogo!$A$2:$A$2518, [1]Catalogo!$F$2:$F$2518)</f>
        <v>Red</v>
      </c>
      <c r="N502" s="4">
        <f t="shared" si="28"/>
        <v>3364.32</v>
      </c>
      <c r="O502" s="4">
        <f t="shared" si="29"/>
        <v>1994.4</v>
      </c>
      <c r="P502" s="4">
        <f t="shared" si="30"/>
        <v>1369.92</v>
      </c>
      <c r="Q502" s="5">
        <f t="shared" si="31"/>
        <v>0.40719075474390071</v>
      </c>
    </row>
    <row r="503" spans="1:17">
      <c r="A503">
        <v>247900</v>
      </c>
      <c r="B503">
        <v>0</v>
      </c>
      <c r="C503" s="3">
        <v>44483</v>
      </c>
      <c r="D503" s="3">
        <v>44483</v>
      </c>
      <c r="E503">
        <v>214327</v>
      </c>
      <c r="F503">
        <v>100</v>
      </c>
      <c r="G503">
        <v>1577</v>
      </c>
      <c r="H503">
        <v>1</v>
      </c>
      <c r="I503">
        <v>284.7</v>
      </c>
      <c r="J503">
        <v>276.15899999999999</v>
      </c>
      <c r="K503">
        <v>94.328000000000003</v>
      </c>
      <c r="L503" t="str">
        <f>_xlfn.XLOOKUP($G503, [1]Catalogo!$A$2:$A$2518, [1]Catalogo!$N$2:$N$2518)</f>
        <v>Movie DVD</v>
      </c>
      <c r="M503" t="str">
        <f>_xlfn.XLOOKUP($G503, [1]Catalogo!$A$2:$A$2518, [1]Catalogo!$F$2:$F$2518)</f>
        <v>Black</v>
      </c>
      <c r="N503" s="4">
        <f t="shared" si="28"/>
        <v>276.15899999999999</v>
      </c>
      <c r="O503" s="4">
        <f t="shared" si="29"/>
        <v>94.328000000000003</v>
      </c>
      <c r="P503" s="4">
        <f t="shared" si="30"/>
        <v>181.83099999999999</v>
      </c>
      <c r="Q503" s="5">
        <f t="shared" si="31"/>
        <v>0.65842865885232782</v>
      </c>
    </row>
    <row r="504" spans="1:17">
      <c r="A504">
        <v>247901</v>
      </c>
      <c r="B504">
        <v>0</v>
      </c>
      <c r="C504" s="3">
        <v>44483</v>
      </c>
      <c r="D504" s="3">
        <v>44486</v>
      </c>
      <c r="E504">
        <v>1745289</v>
      </c>
      <c r="F504">
        <v>999999</v>
      </c>
      <c r="G504">
        <v>603</v>
      </c>
      <c r="H504">
        <v>2</v>
      </c>
      <c r="I504">
        <v>343.5</v>
      </c>
      <c r="J504">
        <v>343.5</v>
      </c>
      <c r="K504">
        <v>175.125</v>
      </c>
      <c r="L504" t="str">
        <f>_xlfn.XLOOKUP($G504, [1]Catalogo!$A$2:$A$2518, [1]Catalogo!$N$2:$N$2518)</f>
        <v>Projectors &amp; Screens</v>
      </c>
      <c r="M504" t="str">
        <f>_xlfn.XLOOKUP($G504, [1]Catalogo!$A$2:$A$2518, [1]Catalogo!$F$2:$F$2518)</f>
        <v>Silver</v>
      </c>
      <c r="N504" s="4">
        <f t="shared" si="28"/>
        <v>687</v>
      </c>
      <c r="O504" s="4">
        <f t="shared" si="29"/>
        <v>350.25</v>
      </c>
      <c r="P504" s="4">
        <f t="shared" si="30"/>
        <v>336.75</v>
      </c>
      <c r="Q504" s="5">
        <f t="shared" si="31"/>
        <v>0.49017467248908297</v>
      </c>
    </row>
    <row r="505" spans="1:17">
      <c r="A505">
        <v>247901</v>
      </c>
      <c r="B505">
        <v>1</v>
      </c>
      <c r="C505" s="3">
        <v>44483</v>
      </c>
      <c r="D505" s="3">
        <v>44486</v>
      </c>
      <c r="E505">
        <v>1745289</v>
      </c>
      <c r="F505">
        <v>999999</v>
      </c>
      <c r="G505">
        <v>171</v>
      </c>
      <c r="H505">
        <v>1</v>
      </c>
      <c r="I505">
        <v>94.05</v>
      </c>
      <c r="J505">
        <v>81.823499999999996</v>
      </c>
      <c r="K505">
        <v>43.253500000000003</v>
      </c>
      <c r="L505" t="str">
        <f>_xlfn.XLOOKUP($G505, [1]Catalogo!$A$2:$A$2518, [1]Catalogo!$N$2:$N$2518)</f>
        <v>VCD &amp; DVD</v>
      </c>
      <c r="M505" t="str">
        <f>_xlfn.XLOOKUP($G505, [1]Catalogo!$A$2:$A$2518, [1]Catalogo!$F$2:$F$2518)</f>
        <v>Black</v>
      </c>
      <c r="N505" s="4">
        <f t="shared" si="28"/>
        <v>81.823499999999996</v>
      </c>
      <c r="O505" s="4">
        <f t="shared" si="29"/>
        <v>43.253500000000003</v>
      </c>
      <c r="P505" s="4">
        <f t="shared" si="30"/>
        <v>38.569999999999993</v>
      </c>
      <c r="Q505" s="5">
        <f t="shared" si="31"/>
        <v>0.47138047138047134</v>
      </c>
    </row>
    <row r="506" spans="1:17">
      <c r="A506">
        <v>247902</v>
      </c>
      <c r="B506">
        <v>0</v>
      </c>
      <c r="C506" s="3">
        <v>44483</v>
      </c>
      <c r="D506" s="3">
        <v>44486</v>
      </c>
      <c r="E506">
        <v>555569</v>
      </c>
      <c r="F506">
        <v>999999</v>
      </c>
      <c r="G506">
        <v>137</v>
      </c>
      <c r="H506">
        <v>5</v>
      </c>
      <c r="I506">
        <v>474.9905</v>
      </c>
      <c r="J506">
        <v>474.9905</v>
      </c>
      <c r="K506">
        <v>218.43350000000001</v>
      </c>
      <c r="L506" t="str">
        <f>_xlfn.XLOOKUP($G506, [1]Catalogo!$A$2:$A$2518, [1]Catalogo!$N$2:$N$2518)</f>
        <v>Televisions</v>
      </c>
      <c r="M506" t="str">
        <f>_xlfn.XLOOKUP($G506, [1]Catalogo!$A$2:$A$2518, [1]Catalogo!$F$2:$F$2518)</f>
        <v>Silver</v>
      </c>
      <c r="N506" s="4">
        <f t="shared" si="28"/>
        <v>2374.9524999999999</v>
      </c>
      <c r="O506" s="4">
        <f t="shared" si="29"/>
        <v>1092.1675</v>
      </c>
      <c r="P506" s="4">
        <f t="shared" si="30"/>
        <v>1282.7849999999999</v>
      </c>
      <c r="Q506" s="5">
        <f t="shared" si="31"/>
        <v>0.54013080261605229</v>
      </c>
    </row>
    <row r="507" spans="1:17">
      <c r="A507">
        <v>247902</v>
      </c>
      <c r="B507">
        <v>1</v>
      </c>
      <c r="C507" s="3">
        <v>44483</v>
      </c>
      <c r="D507" s="3">
        <v>44486</v>
      </c>
      <c r="E507">
        <v>555569</v>
      </c>
      <c r="F507">
        <v>999999</v>
      </c>
      <c r="G507">
        <v>672</v>
      </c>
      <c r="H507">
        <v>4</v>
      </c>
      <c r="I507">
        <v>253.5</v>
      </c>
      <c r="J507">
        <v>253.5</v>
      </c>
      <c r="K507">
        <v>116.58</v>
      </c>
      <c r="L507" t="str">
        <f>_xlfn.XLOOKUP($G507, [1]Catalogo!$A$2:$A$2518, [1]Catalogo!$N$2:$N$2518)</f>
        <v>Printers, Scanners &amp; Fax</v>
      </c>
      <c r="M507" t="str">
        <f>_xlfn.XLOOKUP($G507, [1]Catalogo!$A$2:$A$2518, [1]Catalogo!$F$2:$F$2518)</f>
        <v>Grey</v>
      </c>
      <c r="N507" s="4">
        <f t="shared" si="28"/>
        <v>1014</v>
      </c>
      <c r="O507" s="4">
        <f t="shared" si="29"/>
        <v>466.32</v>
      </c>
      <c r="P507" s="4">
        <f t="shared" si="30"/>
        <v>547.68000000000006</v>
      </c>
      <c r="Q507" s="5">
        <f t="shared" si="31"/>
        <v>0.5401183431952663</v>
      </c>
    </row>
    <row r="508" spans="1:17">
      <c r="A508">
        <v>247902</v>
      </c>
      <c r="B508">
        <v>2</v>
      </c>
      <c r="C508" s="3">
        <v>44483</v>
      </c>
      <c r="D508" s="3">
        <v>44486</v>
      </c>
      <c r="E508">
        <v>555569</v>
      </c>
      <c r="F508">
        <v>999999</v>
      </c>
      <c r="G508">
        <v>1692</v>
      </c>
      <c r="H508">
        <v>1</v>
      </c>
      <c r="I508">
        <v>6.2910000000000004</v>
      </c>
      <c r="J508">
        <v>6.2910000000000004</v>
      </c>
      <c r="K508">
        <v>3.2040000000000002</v>
      </c>
      <c r="L508" t="str">
        <f>_xlfn.XLOOKUP($G508, [1]Catalogo!$A$2:$A$2518, [1]Catalogo!$N$2:$N$2518)</f>
        <v>Boxed Games</v>
      </c>
      <c r="M508" t="str">
        <f>_xlfn.XLOOKUP($G508, [1]Catalogo!$A$2:$A$2518, [1]Catalogo!$F$2:$F$2518)</f>
        <v>Black</v>
      </c>
      <c r="N508" s="4">
        <f t="shared" si="28"/>
        <v>6.2910000000000004</v>
      </c>
      <c r="O508" s="4">
        <f t="shared" si="29"/>
        <v>3.2040000000000002</v>
      </c>
      <c r="P508" s="4">
        <f t="shared" si="30"/>
        <v>3.0870000000000002</v>
      </c>
      <c r="Q508" s="5">
        <f t="shared" si="31"/>
        <v>0.49070100143061518</v>
      </c>
    </row>
    <row r="509" spans="1:17">
      <c r="A509">
        <v>248000</v>
      </c>
      <c r="B509">
        <v>0</v>
      </c>
      <c r="C509" s="3">
        <v>44484</v>
      </c>
      <c r="D509" s="3">
        <v>44486</v>
      </c>
      <c r="E509">
        <v>1220182</v>
      </c>
      <c r="F509">
        <v>999999</v>
      </c>
      <c r="G509">
        <v>1731</v>
      </c>
      <c r="H509">
        <v>1</v>
      </c>
      <c r="I509">
        <v>65.204999999999998</v>
      </c>
      <c r="J509">
        <v>65.204999999999998</v>
      </c>
      <c r="K509">
        <v>29.988</v>
      </c>
      <c r="L509" t="str">
        <f>_xlfn.XLOOKUP($G509, [1]Catalogo!$A$2:$A$2518, [1]Catalogo!$N$2:$N$2518)</f>
        <v>Download Games</v>
      </c>
      <c r="M509" t="str">
        <f>_xlfn.XLOOKUP($G509, [1]Catalogo!$A$2:$A$2518, [1]Catalogo!$F$2:$F$2518)</f>
        <v>Black</v>
      </c>
      <c r="N509" s="4">
        <f t="shared" si="28"/>
        <v>65.204999999999998</v>
      </c>
      <c r="O509" s="4">
        <f t="shared" si="29"/>
        <v>29.988</v>
      </c>
      <c r="P509" s="4">
        <f t="shared" si="30"/>
        <v>35.216999999999999</v>
      </c>
      <c r="Q509" s="5">
        <f t="shared" si="31"/>
        <v>0.5400966183574879</v>
      </c>
    </row>
    <row r="510" spans="1:17">
      <c r="A510">
        <v>248001</v>
      </c>
      <c r="B510">
        <v>0</v>
      </c>
      <c r="C510" s="3">
        <v>44484</v>
      </c>
      <c r="D510" s="3">
        <v>44484</v>
      </c>
      <c r="E510">
        <v>1307064</v>
      </c>
      <c r="F510">
        <v>605</v>
      </c>
      <c r="G510">
        <v>1801</v>
      </c>
      <c r="H510">
        <v>3</v>
      </c>
      <c r="I510">
        <v>28.8</v>
      </c>
      <c r="J510">
        <v>27.071999999999999</v>
      </c>
      <c r="K510">
        <v>14.679</v>
      </c>
      <c r="L510" t="str">
        <f>_xlfn.XLOOKUP($G510, [1]Catalogo!$A$2:$A$2518, [1]Catalogo!$N$2:$N$2518)</f>
        <v>Download Games</v>
      </c>
      <c r="M510" t="str">
        <f>_xlfn.XLOOKUP($G510, [1]Catalogo!$A$2:$A$2518, [1]Catalogo!$F$2:$F$2518)</f>
        <v>White</v>
      </c>
      <c r="N510" s="4">
        <f t="shared" si="28"/>
        <v>81.215999999999994</v>
      </c>
      <c r="O510" s="4">
        <f t="shared" si="29"/>
        <v>44.036999999999999</v>
      </c>
      <c r="P510" s="4">
        <f t="shared" si="30"/>
        <v>37.178999999999995</v>
      </c>
      <c r="Q510" s="5">
        <f t="shared" si="31"/>
        <v>0.45777925531914893</v>
      </c>
    </row>
    <row r="511" spans="1:17">
      <c r="A511">
        <v>248001</v>
      </c>
      <c r="B511">
        <v>1</v>
      </c>
      <c r="C511" s="3">
        <v>44484</v>
      </c>
      <c r="D511" s="3">
        <v>44484</v>
      </c>
      <c r="E511">
        <v>1307064</v>
      </c>
      <c r="F511">
        <v>605</v>
      </c>
      <c r="G511">
        <v>1644</v>
      </c>
      <c r="H511">
        <v>3</v>
      </c>
      <c r="I511">
        <v>75.244</v>
      </c>
      <c r="J511">
        <v>66.967160000000007</v>
      </c>
      <c r="K511">
        <v>34.606000000000002</v>
      </c>
      <c r="L511" t="str">
        <f>_xlfn.XLOOKUP($G511, [1]Catalogo!$A$2:$A$2518, [1]Catalogo!$N$2:$N$2518)</f>
        <v>Movie DVD</v>
      </c>
      <c r="M511" t="str">
        <f>_xlfn.XLOOKUP($G511, [1]Catalogo!$A$2:$A$2518, [1]Catalogo!$F$2:$F$2518)</f>
        <v>Blue</v>
      </c>
      <c r="N511" s="4">
        <f t="shared" si="28"/>
        <v>200.90148000000002</v>
      </c>
      <c r="O511" s="4">
        <f t="shared" si="29"/>
        <v>103.81800000000001</v>
      </c>
      <c r="P511" s="4">
        <f t="shared" si="30"/>
        <v>97.083480000000009</v>
      </c>
      <c r="Q511" s="5">
        <f t="shared" si="31"/>
        <v>0.48323924741619623</v>
      </c>
    </row>
    <row r="512" spans="1:17">
      <c r="A512">
        <v>248001</v>
      </c>
      <c r="B512">
        <v>2</v>
      </c>
      <c r="C512" s="3">
        <v>44484</v>
      </c>
      <c r="D512" s="3">
        <v>44484</v>
      </c>
      <c r="E512">
        <v>1307064</v>
      </c>
      <c r="F512">
        <v>605</v>
      </c>
      <c r="G512">
        <v>1535</v>
      </c>
      <c r="H512">
        <v>7</v>
      </c>
      <c r="I512">
        <v>375.2</v>
      </c>
      <c r="J512">
        <v>375.2</v>
      </c>
      <c r="K512">
        <v>172.536</v>
      </c>
      <c r="L512" t="str">
        <f>_xlfn.XLOOKUP($G512, [1]Catalogo!$A$2:$A$2518, [1]Catalogo!$N$2:$N$2518)</f>
        <v xml:space="preserve">Smart phones &amp; PDAs </v>
      </c>
      <c r="M512" t="str">
        <f>_xlfn.XLOOKUP($G512, [1]Catalogo!$A$2:$A$2518, [1]Catalogo!$F$2:$F$2518)</f>
        <v>Black</v>
      </c>
      <c r="N512" s="4">
        <f t="shared" si="28"/>
        <v>2626.4</v>
      </c>
      <c r="O512" s="4">
        <f t="shared" si="29"/>
        <v>1207.752</v>
      </c>
      <c r="P512" s="4">
        <f t="shared" si="30"/>
        <v>1418.6480000000001</v>
      </c>
      <c r="Q512" s="5">
        <f t="shared" si="31"/>
        <v>0.54014925373134337</v>
      </c>
    </row>
    <row r="513" spans="1:17">
      <c r="A513">
        <v>248001</v>
      </c>
      <c r="B513">
        <v>3</v>
      </c>
      <c r="C513" s="3">
        <v>44484</v>
      </c>
      <c r="D513" s="3">
        <v>44484</v>
      </c>
      <c r="E513">
        <v>1307064</v>
      </c>
      <c r="F513">
        <v>605</v>
      </c>
      <c r="G513">
        <v>1696</v>
      </c>
      <c r="H513">
        <v>5</v>
      </c>
      <c r="I513">
        <v>15.291</v>
      </c>
      <c r="J513">
        <v>14.22063</v>
      </c>
      <c r="K513">
        <v>5.0670000000000002</v>
      </c>
      <c r="L513" t="str">
        <f>_xlfn.XLOOKUP($G513, [1]Catalogo!$A$2:$A$2518, [1]Catalogo!$N$2:$N$2518)</f>
        <v>Boxed Games</v>
      </c>
      <c r="M513" t="str">
        <f>_xlfn.XLOOKUP($G513, [1]Catalogo!$A$2:$A$2518, [1]Catalogo!$F$2:$F$2518)</f>
        <v>Black</v>
      </c>
      <c r="N513" s="4">
        <f t="shared" si="28"/>
        <v>71.103149999999999</v>
      </c>
      <c r="O513" s="4">
        <f t="shared" si="29"/>
        <v>25.335000000000001</v>
      </c>
      <c r="P513" s="4">
        <f t="shared" si="30"/>
        <v>45.768149999999999</v>
      </c>
      <c r="Q513" s="5">
        <f t="shared" si="31"/>
        <v>0.64368667210946351</v>
      </c>
    </row>
    <row r="514" spans="1:17">
      <c r="A514">
        <v>248100</v>
      </c>
      <c r="B514">
        <v>0</v>
      </c>
      <c r="C514" s="3">
        <v>44485</v>
      </c>
      <c r="D514" s="3">
        <v>44485</v>
      </c>
      <c r="E514">
        <v>1902737</v>
      </c>
      <c r="F514">
        <v>570</v>
      </c>
      <c r="G514">
        <v>1643</v>
      </c>
      <c r="H514">
        <v>3</v>
      </c>
      <c r="I514">
        <v>75.244</v>
      </c>
      <c r="J514">
        <v>64.70984</v>
      </c>
      <c r="K514">
        <v>34.606000000000002</v>
      </c>
      <c r="L514" t="str">
        <f>_xlfn.XLOOKUP($G514, [1]Catalogo!$A$2:$A$2518, [1]Catalogo!$N$2:$N$2518)</f>
        <v>Movie DVD</v>
      </c>
      <c r="M514" t="str">
        <f>_xlfn.XLOOKUP($G514, [1]Catalogo!$A$2:$A$2518, [1]Catalogo!$F$2:$F$2518)</f>
        <v>Grey</v>
      </c>
      <c r="N514" s="4">
        <f t="shared" si="28"/>
        <v>194.12952000000001</v>
      </c>
      <c r="O514" s="4">
        <f t="shared" si="29"/>
        <v>103.81800000000001</v>
      </c>
      <c r="P514" s="4">
        <f t="shared" si="30"/>
        <v>90.311520000000002</v>
      </c>
      <c r="Q514" s="5">
        <f t="shared" si="31"/>
        <v>0.46521270953536586</v>
      </c>
    </row>
    <row r="515" spans="1:17">
      <c r="A515">
        <v>248100</v>
      </c>
      <c r="B515">
        <v>1</v>
      </c>
      <c r="C515" s="3">
        <v>44485</v>
      </c>
      <c r="D515" s="3">
        <v>44485</v>
      </c>
      <c r="E515">
        <v>1902737</v>
      </c>
      <c r="F515">
        <v>570</v>
      </c>
      <c r="G515">
        <v>1511</v>
      </c>
      <c r="H515">
        <v>1</v>
      </c>
      <c r="I515">
        <v>320.60000000000002</v>
      </c>
      <c r="J515">
        <v>320.60000000000002</v>
      </c>
      <c r="K515">
        <v>147.434</v>
      </c>
      <c r="L515" t="str">
        <f>_xlfn.XLOOKUP($G515, [1]Catalogo!$A$2:$A$2518, [1]Catalogo!$N$2:$N$2518)</f>
        <v xml:space="preserve">Smart phones &amp; PDAs </v>
      </c>
      <c r="M515" t="str">
        <f>_xlfn.XLOOKUP($G515, [1]Catalogo!$A$2:$A$2518, [1]Catalogo!$F$2:$F$2518)</f>
        <v>Gold</v>
      </c>
      <c r="N515" s="4">
        <f t="shared" ref="N515:N578" si="32">+H515*J515</f>
        <v>320.60000000000002</v>
      </c>
      <c r="O515" s="4">
        <f t="shared" ref="O515:O578" si="33">+H515*K515</f>
        <v>147.434</v>
      </c>
      <c r="P515" s="4">
        <f t="shared" ref="P515:P578" si="34">+N515-O515</f>
        <v>173.16600000000003</v>
      </c>
      <c r="Q515" s="5">
        <f t="shared" ref="Q515:Q578" si="35">+P515/N515</f>
        <v>0.54013100436681227</v>
      </c>
    </row>
    <row r="516" spans="1:17">
      <c r="A516">
        <v>248100</v>
      </c>
      <c r="B516">
        <v>2</v>
      </c>
      <c r="C516" s="3">
        <v>44485</v>
      </c>
      <c r="D516" s="3">
        <v>44485</v>
      </c>
      <c r="E516">
        <v>1902737</v>
      </c>
      <c r="F516">
        <v>570</v>
      </c>
      <c r="G516">
        <v>1498</v>
      </c>
      <c r="H516">
        <v>3</v>
      </c>
      <c r="I516">
        <v>420</v>
      </c>
      <c r="J516">
        <v>420</v>
      </c>
      <c r="K516">
        <v>193.14400000000001</v>
      </c>
      <c r="L516" t="str">
        <f>_xlfn.XLOOKUP($G516, [1]Catalogo!$A$2:$A$2518, [1]Catalogo!$N$2:$N$2518)</f>
        <v xml:space="preserve">Smart phones &amp; PDAs </v>
      </c>
      <c r="M516" t="str">
        <f>_xlfn.XLOOKUP($G516, [1]Catalogo!$A$2:$A$2518, [1]Catalogo!$F$2:$F$2518)</f>
        <v>White</v>
      </c>
      <c r="N516" s="4">
        <f t="shared" si="32"/>
        <v>1260</v>
      </c>
      <c r="O516" s="4">
        <f t="shared" si="33"/>
        <v>579.43200000000002</v>
      </c>
      <c r="P516" s="4">
        <f t="shared" si="34"/>
        <v>680.56799999999998</v>
      </c>
      <c r="Q516" s="5">
        <f t="shared" si="35"/>
        <v>0.54013333333333335</v>
      </c>
    </row>
    <row r="517" spans="1:17">
      <c r="A517">
        <v>248100</v>
      </c>
      <c r="B517">
        <v>3</v>
      </c>
      <c r="C517" s="3">
        <v>44485</v>
      </c>
      <c r="D517" s="3">
        <v>44485</v>
      </c>
      <c r="E517">
        <v>1902737</v>
      </c>
      <c r="F517">
        <v>570</v>
      </c>
      <c r="G517">
        <v>144</v>
      </c>
      <c r="H517">
        <v>1</v>
      </c>
      <c r="I517">
        <v>284.9905</v>
      </c>
      <c r="J517">
        <v>282.14059500000002</v>
      </c>
      <c r="K517">
        <v>145.29300000000001</v>
      </c>
      <c r="L517" t="str">
        <f>_xlfn.XLOOKUP($G517, [1]Catalogo!$A$2:$A$2518, [1]Catalogo!$N$2:$N$2518)</f>
        <v>Televisions</v>
      </c>
      <c r="M517" t="str">
        <f>_xlfn.XLOOKUP($G517, [1]Catalogo!$A$2:$A$2518, [1]Catalogo!$F$2:$F$2518)</f>
        <v>Brown</v>
      </c>
      <c r="N517" s="4">
        <f t="shared" si="32"/>
        <v>282.14059500000002</v>
      </c>
      <c r="O517" s="4">
        <f t="shared" si="33"/>
        <v>145.29300000000001</v>
      </c>
      <c r="P517" s="4">
        <f t="shared" si="34"/>
        <v>136.84759500000001</v>
      </c>
      <c r="Q517" s="5">
        <f t="shared" si="35"/>
        <v>0.48503333949515492</v>
      </c>
    </row>
    <row r="518" spans="1:17">
      <c r="A518">
        <v>248100</v>
      </c>
      <c r="B518">
        <v>4</v>
      </c>
      <c r="C518" s="3">
        <v>44485</v>
      </c>
      <c r="D518" s="3">
        <v>44485</v>
      </c>
      <c r="E518">
        <v>1902737</v>
      </c>
      <c r="F518">
        <v>570</v>
      </c>
      <c r="G518">
        <v>1774</v>
      </c>
      <c r="H518">
        <v>1</v>
      </c>
      <c r="I518">
        <v>38.700000000000003</v>
      </c>
      <c r="J518">
        <v>34.442999999999998</v>
      </c>
      <c r="K518">
        <v>19.728000000000002</v>
      </c>
      <c r="L518" t="str">
        <f>_xlfn.XLOOKUP($G518, [1]Catalogo!$A$2:$A$2518, [1]Catalogo!$N$2:$N$2518)</f>
        <v>Download Games</v>
      </c>
      <c r="M518" t="str">
        <f>_xlfn.XLOOKUP($G518, [1]Catalogo!$A$2:$A$2518, [1]Catalogo!$F$2:$F$2518)</f>
        <v>Silver</v>
      </c>
      <c r="N518" s="4">
        <f t="shared" si="32"/>
        <v>34.442999999999998</v>
      </c>
      <c r="O518" s="4">
        <f t="shared" si="33"/>
        <v>19.728000000000002</v>
      </c>
      <c r="P518" s="4">
        <f t="shared" si="34"/>
        <v>14.714999999999996</v>
      </c>
      <c r="Q518" s="5">
        <f t="shared" si="35"/>
        <v>0.42722759341520766</v>
      </c>
    </row>
    <row r="519" spans="1:17">
      <c r="A519">
        <v>248100</v>
      </c>
      <c r="B519">
        <v>5</v>
      </c>
      <c r="C519" s="3">
        <v>44485</v>
      </c>
      <c r="D519" s="3">
        <v>44485</v>
      </c>
      <c r="E519">
        <v>1902737</v>
      </c>
      <c r="F519">
        <v>570</v>
      </c>
      <c r="G519">
        <v>93</v>
      </c>
      <c r="H519">
        <v>2</v>
      </c>
      <c r="I519">
        <v>60.66</v>
      </c>
      <c r="J519">
        <v>60.66</v>
      </c>
      <c r="K519">
        <v>30.923999999999999</v>
      </c>
      <c r="L519" t="str">
        <f>_xlfn.XLOOKUP($G519, [1]Catalogo!$A$2:$A$2518, [1]Catalogo!$N$2:$N$2518)</f>
        <v>Bluetooth Headphones</v>
      </c>
      <c r="M519" t="str">
        <f>_xlfn.XLOOKUP($G519, [1]Catalogo!$A$2:$A$2518, [1]Catalogo!$F$2:$F$2518)</f>
        <v>Blue</v>
      </c>
      <c r="N519" s="4">
        <f t="shared" si="32"/>
        <v>121.32</v>
      </c>
      <c r="O519" s="4">
        <f t="shared" si="33"/>
        <v>61.847999999999999</v>
      </c>
      <c r="P519" s="4">
        <f t="shared" si="34"/>
        <v>59.471999999999994</v>
      </c>
      <c r="Q519" s="5">
        <f t="shared" si="35"/>
        <v>0.49020771513353112</v>
      </c>
    </row>
    <row r="520" spans="1:17">
      <c r="A520">
        <v>248100</v>
      </c>
      <c r="B520">
        <v>6</v>
      </c>
      <c r="C520" s="3">
        <v>44485</v>
      </c>
      <c r="D520" s="3">
        <v>44485</v>
      </c>
      <c r="E520">
        <v>1902737</v>
      </c>
      <c r="F520">
        <v>570</v>
      </c>
      <c r="G520">
        <v>159</v>
      </c>
      <c r="H520">
        <v>9</v>
      </c>
      <c r="I520">
        <v>1044.9905000000001</v>
      </c>
      <c r="J520">
        <v>909.14173500000004</v>
      </c>
      <c r="K520">
        <v>480.5575</v>
      </c>
      <c r="L520" t="str">
        <f>_xlfn.XLOOKUP($G520, [1]Catalogo!$A$2:$A$2518, [1]Catalogo!$N$2:$N$2518)</f>
        <v>Televisions</v>
      </c>
      <c r="M520" t="str">
        <f>_xlfn.XLOOKUP($G520, [1]Catalogo!$A$2:$A$2518, [1]Catalogo!$F$2:$F$2518)</f>
        <v>White</v>
      </c>
      <c r="N520" s="4">
        <f t="shared" si="32"/>
        <v>8182.2756150000005</v>
      </c>
      <c r="O520" s="4">
        <f t="shared" si="33"/>
        <v>4325.0174999999999</v>
      </c>
      <c r="P520" s="4">
        <f t="shared" si="34"/>
        <v>3857.2581150000005</v>
      </c>
      <c r="Q520" s="5">
        <f t="shared" si="35"/>
        <v>0.47141630232166171</v>
      </c>
    </row>
    <row r="521" spans="1:17">
      <c r="A521">
        <v>248101</v>
      </c>
      <c r="B521">
        <v>0</v>
      </c>
      <c r="C521" s="3">
        <v>44485</v>
      </c>
      <c r="D521" s="3">
        <v>44489</v>
      </c>
      <c r="E521">
        <v>575561</v>
      </c>
      <c r="F521">
        <v>999999</v>
      </c>
      <c r="G521">
        <v>1589</v>
      </c>
      <c r="H521">
        <v>1</v>
      </c>
      <c r="I521">
        <v>12.987</v>
      </c>
      <c r="J521">
        <v>11.6883</v>
      </c>
      <c r="K521">
        <v>6.617</v>
      </c>
      <c r="L521" t="str">
        <f>_xlfn.XLOOKUP($G521, [1]Catalogo!$A$2:$A$2518, [1]Catalogo!$N$2:$N$2518)</f>
        <v>Movie DVD</v>
      </c>
      <c r="M521" t="str">
        <f>_xlfn.XLOOKUP($G521, [1]Catalogo!$A$2:$A$2518, [1]Catalogo!$F$2:$F$2518)</f>
        <v>Silver</v>
      </c>
      <c r="N521" s="4">
        <f t="shared" si="32"/>
        <v>11.6883</v>
      </c>
      <c r="O521" s="4">
        <f t="shared" si="33"/>
        <v>6.617</v>
      </c>
      <c r="P521" s="4">
        <f t="shared" si="34"/>
        <v>5.0712999999999999</v>
      </c>
      <c r="Q521" s="5">
        <f t="shared" si="35"/>
        <v>0.43387832276721167</v>
      </c>
    </row>
    <row r="522" spans="1:17">
      <c r="A522">
        <v>248101</v>
      </c>
      <c r="B522">
        <v>1</v>
      </c>
      <c r="C522" s="3">
        <v>44485</v>
      </c>
      <c r="D522" s="3">
        <v>44489</v>
      </c>
      <c r="E522">
        <v>575561</v>
      </c>
      <c r="F522">
        <v>999999</v>
      </c>
      <c r="G522">
        <v>1579</v>
      </c>
      <c r="H522">
        <v>1</v>
      </c>
      <c r="I522">
        <v>284.7</v>
      </c>
      <c r="J522">
        <v>261.92399999999998</v>
      </c>
      <c r="K522">
        <v>94.328000000000003</v>
      </c>
      <c r="L522" t="str">
        <f>_xlfn.XLOOKUP($G522, [1]Catalogo!$A$2:$A$2518, [1]Catalogo!$N$2:$N$2518)</f>
        <v>Movie DVD</v>
      </c>
      <c r="M522" t="str">
        <f>_xlfn.XLOOKUP($G522, [1]Catalogo!$A$2:$A$2518, [1]Catalogo!$F$2:$F$2518)</f>
        <v>White</v>
      </c>
      <c r="N522" s="4">
        <f t="shared" si="32"/>
        <v>261.92399999999998</v>
      </c>
      <c r="O522" s="4">
        <f t="shared" si="33"/>
        <v>94.328000000000003</v>
      </c>
      <c r="P522" s="4">
        <f t="shared" si="34"/>
        <v>167.59599999999998</v>
      </c>
      <c r="Q522" s="5">
        <f t="shared" si="35"/>
        <v>0.63986499900734561</v>
      </c>
    </row>
    <row r="523" spans="1:17">
      <c r="A523">
        <v>248102</v>
      </c>
      <c r="B523">
        <v>0</v>
      </c>
      <c r="C523" s="3">
        <v>44485</v>
      </c>
      <c r="D523" s="3">
        <v>44490</v>
      </c>
      <c r="E523">
        <v>1994991</v>
      </c>
      <c r="F523">
        <v>999999</v>
      </c>
      <c r="G523">
        <v>1103</v>
      </c>
      <c r="H523">
        <v>1</v>
      </c>
      <c r="I523">
        <v>393.8</v>
      </c>
      <c r="J523">
        <v>362.29599999999999</v>
      </c>
      <c r="K523">
        <v>181.09299999999999</v>
      </c>
      <c r="L523" t="str">
        <f>_xlfn.XLOOKUP($G523, [1]Catalogo!$A$2:$A$2518, [1]Catalogo!$N$2:$N$2518)</f>
        <v>Digital SLR Cameras</v>
      </c>
      <c r="M523" t="str">
        <f>_xlfn.XLOOKUP($G523, [1]Catalogo!$A$2:$A$2518, [1]Catalogo!$F$2:$F$2518)</f>
        <v>Blue</v>
      </c>
      <c r="N523" s="4">
        <f t="shared" si="32"/>
        <v>362.29599999999999</v>
      </c>
      <c r="O523" s="4">
        <f t="shared" si="33"/>
        <v>181.09299999999999</v>
      </c>
      <c r="P523" s="4">
        <f t="shared" si="34"/>
        <v>181.203</v>
      </c>
      <c r="Q523" s="5">
        <f t="shared" si="35"/>
        <v>0.50015180957007532</v>
      </c>
    </row>
    <row r="524" spans="1:17">
      <c r="A524">
        <v>248102</v>
      </c>
      <c r="B524">
        <v>1</v>
      </c>
      <c r="C524" s="3">
        <v>44485</v>
      </c>
      <c r="D524" s="3">
        <v>44490</v>
      </c>
      <c r="E524">
        <v>1994991</v>
      </c>
      <c r="F524">
        <v>999999</v>
      </c>
      <c r="G524">
        <v>2496</v>
      </c>
      <c r="H524">
        <v>3</v>
      </c>
      <c r="I524">
        <v>13.986000000000001</v>
      </c>
      <c r="J524">
        <v>13.986000000000001</v>
      </c>
      <c r="K524">
        <v>7.1260000000000003</v>
      </c>
      <c r="L524" t="str">
        <f>_xlfn.XLOOKUP($G524, [1]Catalogo!$A$2:$A$2518, [1]Catalogo!$N$2:$N$2518)</f>
        <v>Cell phones Accessories</v>
      </c>
      <c r="M524" t="str">
        <f>_xlfn.XLOOKUP($G524, [1]Catalogo!$A$2:$A$2518, [1]Catalogo!$F$2:$F$2518)</f>
        <v>Silver</v>
      </c>
      <c r="N524" s="4">
        <f t="shared" si="32"/>
        <v>41.957999999999998</v>
      </c>
      <c r="O524" s="4">
        <f t="shared" si="33"/>
        <v>21.378</v>
      </c>
      <c r="P524" s="4">
        <f t="shared" si="34"/>
        <v>20.58</v>
      </c>
      <c r="Q524" s="5">
        <f t="shared" si="35"/>
        <v>0.49049049049049048</v>
      </c>
    </row>
    <row r="525" spans="1:17">
      <c r="A525">
        <v>248102</v>
      </c>
      <c r="B525">
        <v>2</v>
      </c>
      <c r="C525" s="3">
        <v>44485</v>
      </c>
      <c r="D525" s="3">
        <v>44490</v>
      </c>
      <c r="E525">
        <v>1994991</v>
      </c>
      <c r="F525">
        <v>999999</v>
      </c>
      <c r="G525">
        <v>1940</v>
      </c>
      <c r="H525">
        <v>1</v>
      </c>
      <c r="I525">
        <v>809.1</v>
      </c>
      <c r="J525">
        <v>736.28099999999995</v>
      </c>
      <c r="K525">
        <v>372.07799999999997</v>
      </c>
      <c r="L525" t="str">
        <f>_xlfn.XLOOKUP($G525, [1]Catalogo!$A$2:$A$2518, [1]Catalogo!$N$2:$N$2518)</f>
        <v>Refrigerators</v>
      </c>
      <c r="M525" t="str">
        <f>_xlfn.XLOOKUP($G525, [1]Catalogo!$A$2:$A$2518, [1]Catalogo!$F$2:$F$2518)</f>
        <v>White</v>
      </c>
      <c r="N525" s="4">
        <f t="shared" si="32"/>
        <v>736.28099999999995</v>
      </c>
      <c r="O525" s="4">
        <f t="shared" si="33"/>
        <v>372.07799999999997</v>
      </c>
      <c r="P525" s="4">
        <f t="shared" si="34"/>
        <v>364.20299999999997</v>
      </c>
      <c r="Q525" s="5">
        <f t="shared" si="35"/>
        <v>0.49465217763326774</v>
      </c>
    </row>
    <row r="526" spans="1:17">
      <c r="A526">
        <v>248102</v>
      </c>
      <c r="B526">
        <v>3</v>
      </c>
      <c r="C526" s="3">
        <v>44485</v>
      </c>
      <c r="D526" s="3">
        <v>44490</v>
      </c>
      <c r="E526">
        <v>1994991</v>
      </c>
      <c r="F526">
        <v>999999</v>
      </c>
      <c r="G526">
        <v>1544</v>
      </c>
      <c r="H526">
        <v>6</v>
      </c>
      <c r="I526">
        <v>333.2</v>
      </c>
      <c r="J526">
        <v>303.21199999999999</v>
      </c>
      <c r="K526">
        <v>153.22999999999999</v>
      </c>
      <c r="L526" t="str">
        <f>_xlfn.XLOOKUP($G526, [1]Catalogo!$A$2:$A$2518, [1]Catalogo!$N$2:$N$2518)</f>
        <v xml:space="preserve">Smart phones &amp; PDAs </v>
      </c>
      <c r="M526" t="str">
        <f>_xlfn.XLOOKUP($G526, [1]Catalogo!$A$2:$A$2518, [1]Catalogo!$F$2:$F$2518)</f>
        <v>Silver</v>
      </c>
      <c r="N526" s="4">
        <f t="shared" si="32"/>
        <v>1819.2719999999999</v>
      </c>
      <c r="O526" s="4">
        <f t="shared" si="33"/>
        <v>919.37999999999988</v>
      </c>
      <c r="P526" s="4">
        <f t="shared" si="34"/>
        <v>899.89200000000005</v>
      </c>
      <c r="Q526" s="5">
        <f t="shared" si="35"/>
        <v>0.49464401145073417</v>
      </c>
    </row>
    <row r="527" spans="1:17">
      <c r="A527">
        <v>248103</v>
      </c>
      <c r="B527">
        <v>0</v>
      </c>
      <c r="C527" s="3">
        <v>44485</v>
      </c>
      <c r="D527" s="3">
        <v>44485</v>
      </c>
      <c r="E527">
        <v>1667326</v>
      </c>
      <c r="F527">
        <v>590</v>
      </c>
      <c r="G527">
        <v>1646</v>
      </c>
      <c r="H527">
        <v>7</v>
      </c>
      <c r="I527">
        <v>207.98699999999999</v>
      </c>
      <c r="J527">
        <v>185.10843</v>
      </c>
      <c r="K527">
        <v>95.641000000000005</v>
      </c>
      <c r="L527" t="str">
        <f>_xlfn.XLOOKUP($G527, [1]Catalogo!$A$2:$A$2518, [1]Catalogo!$N$2:$N$2518)</f>
        <v>Movie DVD</v>
      </c>
      <c r="M527" t="str">
        <f>_xlfn.XLOOKUP($G527, [1]Catalogo!$A$2:$A$2518, [1]Catalogo!$F$2:$F$2518)</f>
        <v>Black</v>
      </c>
      <c r="N527" s="4">
        <f t="shared" si="32"/>
        <v>1295.75901</v>
      </c>
      <c r="O527" s="4">
        <f t="shared" si="33"/>
        <v>669.48700000000008</v>
      </c>
      <c r="P527" s="4">
        <f t="shared" si="34"/>
        <v>626.27200999999991</v>
      </c>
      <c r="Q527" s="5">
        <f t="shared" si="35"/>
        <v>0.48332444935111807</v>
      </c>
    </row>
    <row r="528" spans="1:17">
      <c r="A528">
        <v>248300</v>
      </c>
      <c r="B528">
        <v>0</v>
      </c>
      <c r="C528" s="3">
        <v>44487</v>
      </c>
      <c r="D528" s="3">
        <v>44491</v>
      </c>
      <c r="E528">
        <v>1914640</v>
      </c>
      <c r="F528">
        <v>999999</v>
      </c>
      <c r="G528">
        <v>724</v>
      </c>
      <c r="H528">
        <v>2</v>
      </c>
      <c r="I528">
        <v>244.5</v>
      </c>
      <c r="J528">
        <v>215.16</v>
      </c>
      <c r="K528">
        <v>112.44</v>
      </c>
      <c r="L528" t="str">
        <f>_xlfn.XLOOKUP($G528, [1]Catalogo!$A$2:$A$2518, [1]Catalogo!$N$2:$N$2518)</f>
        <v>Printers, Scanners &amp; Fax</v>
      </c>
      <c r="M528" t="str">
        <f>_xlfn.XLOOKUP($G528, [1]Catalogo!$A$2:$A$2518, [1]Catalogo!$F$2:$F$2518)</f>
        <v>White</v>
      </c>
      <c r="N528" s="4">
        <f t="shared" si="32"/>
        <v>430.32</v>
      </c>
      <c r="O528" s="4">
        <f t="shared" si="33"/>
        <v>224.88</v>
      </c>
      <c r="P528" s="4">
        <f t="shared" si="34"/>
        <v>205.44</v>
      </c>
      <c r="Q528" s="5">
        <f t="shared" si="35"/>
        <v>0.47741215839375351</v>
      </c>
    </row>
    <row r="529" spans="1:17">
      <c r="A529">
        <v>248300</v>
      </c>
      <c r="B529">
        <v>1</v>
      </c>
      <c r="C529" s="3">
        <v>44487</v>
      </c>
      <c r="D529" s="3">
        <v>44491</v>
      </c>
      <c r="E529">
        <v>1914640</v>
      </c>
      <c r="F529">
        <v>999999</v>
      </c>
      <c r="G529">
        <v>2199</v>
      </c>
      <c r="H529">
        <v>6</v>
      </c>
      <c r="I529">
        <v>305.10000000000002</v>
      </c>
      <c r="J529">
        <v>271.53899999999999</v>
      </c>
      <c r="K529">
        <v>140.30099999999999</v>
      </c>
      <c r="L529" t="str">
        <f>_xlfn.XLOOKUP($G529, [1]Catalogo!$A$2:$A$2518, [1]Catalogo!$N$2:$N$2518)</f>
        <v>Lamps</v>
      </c>
      <c r="M529" t="str">
        <f>_xlfn.XLOOKUP($G529, [1]Catalogo!$A$2:$A$2518, [1]Catalogo!$F$2:$F$2518)</f>
        <v>White</v>
      </c>
      <c r="N529" s="4">
        <f t="shared" si="32"/>
        <v>1629.2339999999999</v>
      </c>
      <c r="O529" s="4">
        <f t="shared" si="33"/>
        <v>841.80599999999993</v>
      </c>
      <c r="P529" s="4">
        <f t="shared" si="34"/>
        <v>787.428</v>
      </c>
      <c r="Q529" s="5">
        <f t="shared" si="35"/>
        <v>0.48331178946670644</v>
      </c>
    </row>
    <row r="530" spans="1:17">
      <c r="A530">
        <v>248400</v>
      </c>
      <c r="B530">
        <v>0</v>
      </c>
      <c r="C530" s="3">
        <v>44488</v>
      </c>
      <c r="D530" s="3">
        <v>44490</v>
      </c>
      <c r="E530">
        <v>1610970</v>
      </c>
      <c r="F530">
        <v>999999</v>
      </c>
      <c r="G530">
        <v>1644</v>
      </c>
      <c r="H530">
        <v>2</v>
      </c>
      <c r="I530">
        <v>75.244</v>
      </c>
      <c r="J530">
        <v>64.70984</v>
      </c>
      <c r="K530">
        <v>34.606000000000002</v>
      </c>
      <c r="L530" t="str">
        <f>_xlfn.XLOOKUP($G530, [1]Catalogo!$A$2:$A$2518, [1]Catalogo!$N$2:$N$2518)</f>
        <v>Movie DVD</v>
      </c>
      <c r="M530" t="str">
        <f>_xlfn.XLOOKUP($G530, [1]Catalogo!$A$2:$A$2518, [1]Catalogo!$F$2:$F$2518)</f>
        <v>Blue</v>
      </c>
      <c r="N530" s="4">
        <f t="shared" si="32"/>
        <v>129.41968</v>
      </c>
      <c r="O530" s="4">
        <f t="shared" si="33"/>
        <v>69.212000000000003</v>
      </c>
      <c r="P530" s="4">
        <f t="shared" si="34"/>
        <v>60.207679999999996</v>
      </c>
      <c r="Q530" s="5">
        <f t="shared" si="35"/>
        <v>0.46521270953536586</v>
      </c>
    </row>
    <row r="531" spans="1:17">
      <c r="A531">
        <v>248401</v>
      </c>
      <c r="B531">
        <v>0</v>
      </c>
      <c r="C531" s="3">
        <v>44488</v>
      </c>
      <c r="D531" s="3">
        <v>44494</v>
      </c>
      <c r="E531">
        <v>1358411</v>
      </c>
      <c r="F531">
        <v>999999</v>
      </c>
      <c r="G531">
        <v>803</v>
      </c>
      <c r="H531">
        <v>3</v>
      </c>
      <c r="I531">
        <v>26.85</v>
      </c>
      <c r="J531">
        <v>23.091000000000001</v>
      </c>
      <c r="K531">
        <v>13.695</v>
      </c>
      <c r="L531" t="str">
        <f>_xlfn.XLOOKUP($G531, [1]Catalogo!$A$2:$A$2518, [1]Catalogo!$N$2:$N$2518)</f>
        <v>Computers Accessories</v>
      </c>
      <c r="M531" t="str">
        <f>_xlfn.XLOOKUP($G531, [1]Catalogo!$A$2:$A$2518, [1]Catalogo!$F$2:$F$2518)</f>
        <v>White</v>
      </c>
      <c r="N531" s="4">
        <f t="shared" si="32"/>
        <v>69.272999999999996</v>
      </c>
      <c r="O531" s="4">
        <f t="shared" si="33"/>
        <v>41.085000000000001</v>
      </c>
      <c r="P531" s="4">
        <f t="shared" si="34"/>
        <v>28.187999999999995</v>
      </c>
      <c r="Q531" s="5">
        <f t="shared" si="35"/>
        <v>0.40691178381187471</v>
      </c>
    </row>
    <row r="532" spans="1:17">
      <c r="A532">
        <v>248401</v>
      </c>
      <c r="B532">
        <v>1</v>
      </c>
      <c r="C532" s="3">
        <v>44488</v>
      </c>
      <c r="D532" s="3">
        <v>44494</v>
      </c>
      <c r="E532">
        <v>1358411</v>
      </c>
      <c r="F532">
        <v>999999</v>
      </c>
      <c r="G532">
        <v>480</v>
      </c>
      <c r="H532">
        <v>1</v>
      </c>
      <c r="I532">
        <v>418.5</v>
      </c>
      <c r="J532">
        <v>380.83499999999998</v>
      </c>
      <c r="K532">
        <v>192.45</v>
      </c>
      <c r="L532" t="str">
        <f>_xlfn.XLOOKUP($G532, [1]Catalogo!$A$2:$A$2518, [1]Catalogo!$N$2:$N$2518)</f>
        <v>Monitors</v>
      </c>
      <c r="M532" t="str">
        <f>_xlfn.XLOOKUP($G532, [1]Catalogo!$A$2:$A$2518, [1]Catalogo!$F$2:$F$2518)</f>
        <v>White</v>
      </c>
      <c r="N532" s="4">
        <f t="shared" si="32"/>
        <v>380.83499999999998</v>
      </c>
      <c r="O532" s="4">
        <f t="shared" si="33"/>
        <v>192.45</v>
      </c>
      <c r="P532" s="4">
        <f t="shared" si="34"/>
        <v>188.38499999999999</v>
      </c>
      <c r="Q532" s="5">
        <f t="shared" si="35"/>
        <v>0.49466304305013981</v>
      </c>
    </row>
    <row r="533" spans="1:17">
      <c r="A533">
        <v>248401</v>
      </c>
      <c r="B533">
        <v>2</v>
      </c>
      <c r="C533" s="3">
        <v>44488</v>
      </c>
      <c r="D533" s="3">
        <v>44494</v>
      </c>
      <c r="E533">
        <v>1358411</v>
      </c>
      <c r="F533">
        <v>999999</v>
      </c>
      <c r="G533">
        <v>1615</v>
      </c>
      <c r="H533">
        <v>2</v>
      </c>
      <c r="I533">
        <v>376.98700000000002</v>
      </c>
      <c r="J533">
        <v>335.51843000000002</v>
      </c>
      <c r="K533">
        <v>124.904</v>
      </c>
      <c r="L533" t="str">
        <f>_xlfn.XLOOKUP($G533, [1]Catalogo!$A$2:$A$2518, [1]Catalogo!$N$2:$N$2518)</f>
        <v>Movie DVD</v>
      </c>
      <c r="M533" t="str">
        <f>_xlfn.XLOOKUP($G533, [1]Catalogo!$A$2:$A$2518, [1]Catalogo!$F$2:$F$2518)</f>
        <v>White</v>
      </c>
      <c r="N533" s="4">
        <f t="shared" si="32"/>
        <v>671.03686000000005</v>
      </c>
      <c r="O533" s="4">
        <f t="shared" si="33"/>
        <v>249.80799999999999</v>
      </c>
      <c r="P533" s="4">
        <f t="shared" si="34"/>
        <v>421.22886000000005</v>
      </c>
      <c r="Q533" s="5">
        <f t="shared" si="35"/>
        <v>0.62772834863348648</v>
      </c>
    </row>
    <row r="534" spans="1:17">
      <c r="A534">
        <v>248401</v>
      </c>
      <c r="B534">
        <v>3</v>
      </c>
      <c r="C534" s="3">
        <v>44488</v>
      </c>
      <c r="D534" s="3">
        <v>44494</v>
      </c>
      <c r="E534">
        <v>1358411</v>
      </c>
      <c r="F534">
        <v>999999</v>
      </c>
      <c r="G534">
        <v>709</v>
      </c>
      <c r="H534">
        <v>4</v>
      </c>
      <c r="I534">
        <v>174</v>
      </c>
      <c r="J534">
        <v>154.86000000000001</v>
      </c>
      <c r="K534">
        <v>80.010000000000005</v>
      </c>
      <c r="L534" t="str">
        <f>_xlfn.XLOOKUP($G534, [1]Catalogo!$A$2:$A$2518, [1]Catalogo!$N$2:$N$2518)</f>
        <v>Printers, Scanners &amp; Fax</v>
      </c>
      <c r="M534" t="str">
        <f>_xlfn.XLOOKUP($G534, [1]Catalogo!$A$2:$A$2518, [1]Catalogo!$F$2:$F$2518)</f>
        <v>White</v>
      </c>
      <c r="N534" s="4">
        <f t="shared" si="32"/>
        <v>619.44000000000005</v>
      </c>
      <c r="O534" s="4">
        <f t="shared" si="33"/>
        <v>320.04000000000002</v>
      </c>
      <c r="P534" s="4">
        <f t="shared" si="34"/>
        <v>299.40000000000003</v>
      </c>
      <c r="Q534" s="5">
        <f t="shared" si="35"/>
        <v>0.48333979077876793</v>
      </c>
    </row>
    <row r="535" spans="1:17">
      <c r="A535">
        <v>248500</v>
      </c>
      <c r="B535">
        <v>0</v>
      </c>
      <c r="C535" s="3">
        <v>44489</v>
      </c>
      <c r="D535" s="3">
        <v>44489</v>
      </c>
      <c r="E535">
        <v>1101038</v>
      </c>
      <c r="F535">
        <v>360</v>
      </c>
      <c r="G535">
        <v>1596</v>
      </c>
      <c r="H535">
        <v>3</v>
      </c>
      <c r="I535">
        <v>16.457999999999998</v>
      </c>
      <c r="J535">
        <v>16.457999999999998</v>
      </c>
      <c r="K535">
        <v>7.5659999999999998</v>
      </c>
      <c r="L535" t="str">
        <f>_xlfn.XLOOKUP($G535, [1]Catalogo!$A$2:$A$2518, [1]Catalogo!$N$2:$N$2518)</f>
        <v>Movie DVD</v>
      </c>
      <c r="M535" t="str">
        <f>_xlfn.XLOOKUP($G535, [1]Catalogo!$A$2:$A$2518, [1]Catalogo!$F$2:$F$2518)</f>
        <v>Red</v>
      </c>
      <c r="N535" s="4">
        <f t="shared" si="32"/>
        <v>49.373999999999995</v>
      </c>
      <c r="O535" s="4">
        <f t="shared" si="33"/>
        <v>22.698</v>
      </c>
      <c r="P535" s="4">
        <f t="shared" si="34"/>
        <v>26.675999999999995</v>
      </c>
      <c r="Q535" s="5">
        <f t="shared" si="35"/>
        <v>0.54028436018957338</v>
      </c>
    </row>
    <row r="536" spans="1:17">
      <c r="A536">
        <v>248500</v>
      </c>
      <c r="B536">
        <v>1</v>
      </c>
      <c r="C536" s="3">
        <v>44489</v>
      </c>
      <c r="D536" s="3">
        <v>44489</v>
      </c>
      <c r="E536">
        <v>1101038</v>
      </c>
      <c r="F536">
        <v>360</v>
      </c>
      <c r="G536">
        <v>1261</v>
      </c>
      <c r="H536">
        <v>4</v>
      </c>
      <c r="I536">
        <v>40.689</v>
      </c>
      <c r="J536">
        <v>36.213209999999997</v>
      </c>
      <c r="K536">
        <v>20.745999999999999</v>
      </c>
      <c r="L536" t="str">
        <f>_xlfn.XLOOKUP($G536, [1]Catalogo!$A$2:$A$2518, [1]Catalogo!$N$2:$N$2518)</f>
        <v>Cameras &amp; Camcorders Accessories</v>
      </c>
      <c r="M536" t="str">
        <f>_xlfn.XLOOKUP($G536, [1]Catalogo!$A$2:$A$2518, [1]Catalogo!$F$2:$F$2518)</f>
        <v>White</v>
      </c>
      <c r="N536" s="4">
        <f t="shared" si="32"/>
        <v>144.85283999999999</v>
      </c>
      <c r="O536" s="4">
        <f t="shared" si="33"/>
        <v>82.983999999999995</v>
      </c>
      <c r="P536" s="4">
        <f t="shared" si="34"/>
        <v>61.868839999999992</v>
      </c>
      <c r="Q536" s="5">
        <f t="shared" si="35"/>
        <v>0.42711513284793035</v>
      </c>
    </row>
    <row r="537" spans="1:17">
      <c r="A537">
        <v>248500</v>
      </c>
      <c r="B537">
        <v>2</v>
      </c>
      <c r="C537" s="3">
        <v>44489</v>
      </c>
      <c r="D537" s="3">
        <v>44489</v>
      </c>
      <c r="E537">
        <v>1101038</v>
      </c>
      <c r="F537">
        <v>360</v>
      </c>
      <c r="G537">
        <v>726</v>
      </c>
      <c r="H537">
        <v>1</v>
      </c>
      <c r="I537">
        <v>220.5</v>
      </c>
      <c r="J537">
        <v>220.5</v>
      </c>
      <c r="K537">
        <v>101.4</v>
      </c>
      <c r="L537" t="str">
        <f>_xlfn.XLOOKUP($G537, [1]Catalogo!$A$2:$A$2518, [1]Catalogo!$N$2:$N$2518)</f>
        <v>Printers, Scanners &amp; Fax</v>
      </c>
      <c r="M537" t="str">
        <f>_xlfn.XLOOKUP($G537, [1]Catalogo!$A$2:$A$2518, [1]Catalogo!$F$2:$F$2518)</f>
        <v>White</v>
      </c>
      <c r="N537" s="4">
        <f t="shared" si="32"/>
        <v>220.5</v>
      </c>
      <c r="O537" s="4">
        <f t="shared" si="33"/>
        <v>101.4</v>
      </c>
      <c r="P537" s="4">
        <f t="shared" si="34"/>
        <v>119.1</v>
      </c>
      <c r="Q537" s="5">
        <f t="shared" si="35"/>
        <v>0.54013605442176871</v>
      </c>
    </row>
    <row r="538" spans="1:17">
      <c r="A538">
        <v>248501</v>
      </c>
      <c r="B538">
        <v>0</v>
      </c>
      <c r="C538" s="3">
        <v>44489</v>
      </c>
      <c r="D538" s="3">
        <v>44497</v>
      </c>
      <c r="E538">
        <v>809928</v>
      </c>
      <c r="F538">
        <v>999999</v>
      </c>
      <c r="G538">
        <v>1586</v>
      </c>
      <c r="H538">
        <v>3</v>
      </c>
      <c r="I538">
        <v>16.457999999999998</v>
      </c>
      <c r="J538">
        <v>16.457999999999998</v>
      </c>
      <c r="K538">
        <v>7.5659999999999998</v>
      </c>
      <c r="L538" t="str">
        <f>_xlfn.XLOOKUP($G538, [1]Catalogo!$A$2:$A$2518, [1]Catalogo!$N$2:$N$2518)</f>
        <v>Movie DVD</v>
      </c>
      <c r="M538" t="str">
        <f>_xlfn.XLOOKUP($G538, [1]Catalogo!$A$2:$A$2518, [1]Catalogo!$F$2:$F$2518)</f>
        <v>Black</v>
      </c>
      <c r="N538" s="4">
        <f t="shared" si="32"/>
        <v>49.373999999999995</v>
      </c>
      <c r="O538" s="4">
        <f t="shared" si="33"/>
        <v>22.698</v>
      </c>
      <c r="P538" s="4">
        <f t="shared" si="34"/>
        <v>26.675999999999995</v>
      </c>
      <c r="Q538" s="5">
        <f t="shared" si="35"/>
        <v>0.54028436018957338</v>
      </c>
    </row>
    <row r="539" spans="1:17">
      <c r="A539">
        <v>248501</v>
      </c>
      <c r="B539">
        <v>1</v>
      </c>
      <c r="C539" s="3">
        <v>44489</v>
      </c>
      <c r="D539" s="3">
        <v>44497</v>
      </c>
      <c r="E539">
        <v>809928</v>
      </c>
      <c r="F539">
        <v>999999</v>
      </c>
      <c r="G539">
        <v>127</v>
      </c>
      <c r="H539">
        <v>6</v>
      </c>
      <c r="I539">
        <v>136.22999999999999</v>
      </c>
      <c r="J539">
        <v>136.22999999999999</v>
      </c>
      <c r="K539">
        <v>69.454499999999996</v>
      </c>
      <c r="L539" t="str">
        <f>_xlfn.XLOOKUP($G539, [1]Catalogo!$A$2:$A$2518, [1]Catalogo!$N$2:$N$2518)</f>
        <v>Televisions</v>
      </c>
      <c r="M539" t="str">
        <f>_xlfn.XLOOKUP($G539, [1]Catalogo!$A$2:$A$2518, [1]Catalogo!$F$2:$F$2518)</f>
        <v>White</v>
      </c>
      <c r="N539" s="4">
        <f t="shared" si="32"/>
        <v>817.37999999999988</v>
      </c>
      <c r="O539" s="4">
        <f t="shared" si="33"/>
        <v>416.72699999999998</v>
      </c>
      <c r="P539" s="4">
        <f t="shared" si="34"/>
        <v>400.65299999999991</v>
      </c>
      <c r="Q539" s="5">
        <f t="shared" si="35"/>
        <v>0.49016736401673638</v>
      </c>
    </row>
    <row r="540" spans="1:17">
      <c r="A540">
        <v>248501</v>
      </c>
      <c r="B540">
        <v>2</v>
      </c>
      <c r="C540" s="3">
        <v>44489</v>
      </c>
      <c r="D540" s="3">
        <v>44497</v>
      </c>
      <c r="E540">
        <v>809928</v>
      </c>
      <c r="F540">
        <v>999999</v>
      </c>
      <c r="G540">
        <v>452</v>
      </c>
      <c r="H540">
        <v>4</v>
      </c>
      <c r="I540">
        <v>329.92500000000001</v>
      </c>
      <c r="J540">
        <v>329.92500000000001</v>
      </c>
      <c r="K540">
        <v>168.21</v>
      </c>
      <c r="L540" t="str">
        <f>_xlfn.XLOOKUP($G540, [1]Catalogo!$A$2:$A$2518, [1]Catalogo!$N$2:$N$2518)</f>
        <v>Desktops</v>
      </c>
      <c r="M540" t="str">
        <f>_xlfn.XLOOKUP($G540, [1]Catalogo!$A$2:$A$2518, [1]Catalogo!$F$2:$F$2518)</f>
        <v>Red</v>
      </c>
      <c r="N540" s="4">
        <f t="shared" si="32"/>
        <v>1319.7</v>
      </c>
      <c r="O540" s="4">
        <f t="shared" si="33"/>
        <v>672.84</v>
      </c>
      <c r="P540" s="4">
        <f t="shared" si="34"/>
        <v>646.86</v>
      </c>
      <c r="Q540" s="5">
        <f t="shared" si="35"/>
        <v>0.49015685383041602</v>
      </c>
    </row>
    <row r="541" spans="1:17">
      <c r="A541">
        <v>248501</v>
      </c>
      <c r="B541">
        <v>3</v>
      </c>
      <c r="C541" s="3">
        <v>44489</v>
      </c>
      <c r="D541" s="3">
        <v>44497</v>
      </c>
      <c r="E541">
        <v>809928</v>
      </c>
      <c r="F541">
        <v>999999</v>
      </c>
      <c r="G541">
        <v>142</v>
      </c>
      <c r="H541">
        <v>1</v>
      </c>
      <c r="I541">
        <v>284.9905</v>
      </c>
      <c r="J541">
        <v>284.9905</v>
      </c>
      <c r="K541">
        <v>145.29300000000001</v>
      </c>
      <c r="L541" t="str">
        <f>_xlfn.XLOOKUP($G541, [1]Catalogo!$A$2:$A$2518, [1]Catalogo!$N$2:$N$2518)</f>
        <v>Televisions</v>
      </c>
      <c r="M541" t="str">
        <f>_xlfn.XLOOKUP($G541, [1]Catalogo!$A$2:$A$2518, [1]Catalogo!$F$2:$F$2518)</f>
        <v>Black</v>
      </c>
      <c r="N541" s="4">
        <f t="shared" si="32"/>
        <v>284.9905</v>
      </c>
      <c r="O541" s="4">
        <f t="shared" si="33"/>
        <v>145.29300000000001</v>
      </c>
      <c r="P541" s="4">
        <f t="shared" si="34"/>
        <v>139.69749999999999</v>
      </c>
      <c r="Q541" s="5">
        <f t="shared" si="35"/>
        <v>0.49018300610020332</v>
      </c>
    </row>
    <row r="542" spans="1:17">
      <c r="A542">
        <v>248501</v>
      </c>
      <c r="B542">
        <v>4</v>
      </c>
      <c r="C542" s="3">
        <v>44489</v>
      </c>
      <c r="D542" s="3">
        <v>44497</v>
      </c>
      <c r="E542">
        <v>809928</v>
      </c>
      <c r="F542">
        <v>999999</v>
      </c>
      <c r="G542">
        <v>455</v>
      </c>
      <c r="H542">
        <v>2</v>
      </c>
      <c r="I542">
        <v>1378.5</v>
      </c>
      <c r="J542">
        <v>1378.5</v>
      </c>
      <c r="K542">
        <v>456.72</v>
      </c>
      <c r="L542" t="str">
        <f>_xlfn.XLOOKUP($G542, [1]Catalogo!$A$2:$A$2518, [1]Catalogo!$N$2:$N$2518)</f>
        <v>Desktops</v>
      </c>
      <c r="M542" t="str">
        <f>_xlfn.XLOOKUP($G542, [1]Catalogo!$A$2:$A$2518, [1]Catalogo!$F$2:$F$2518)</f>
        <v>White</v>
      </c>
      <c r="N542" s="4">
        <f t="shared" si="32"/>
        <v>2757</v>
      </c>
      <c r="O542" s="4">
        <f t="shared" si="33"/>
        <v>913.44</v>
      </c>
      <c r="P542" s="4">
        <f t="shared" si="34"/>
        <v>1843.56</v>
      </c>
      <c r="Q542" s="5">
        <f t="shared" si="35"/>
        <v>0.66868335146898805</v>
      </c>
    </row>
    <row r="543" spans="1:17">
      <c r="A543">
        <v>248501</v>
      </c>
      <c r="B543">
        <v>5</v>
      </c>
      <c r="C543" s="3">
        <v>44489</v>
      </c>
      <c r="D543" s="3">
        <v>44497</v>
      </c>
      <c r="E543">
        <v>809928</v>
      </c>
      <c r="F543">
        <v>999999</v>
      </c>
      <c r="G543">
        <v>709</v>
      </c>
      <c r="H543">
        <v>7</v>
      </c>
      <c r="I543">
        <v>174</v>
      </c>
      <c r="J543">
        <v>154.86000000000001</v>
      </c>
      <c r="K543">
        <v>80.010000000000005</v>
      </c>
      <c r="L543" t="str">
        <f>_xlfn.XLOOKUP($G543, [1]Catalogo!$A$2:$A$2518, [1]Catalogo!$N$2:$N$2518)</f>
        <v>Printers, Scanners &amp; Fax</v>
      </c>
      <c r="M543" t="str">
        <f>_xlfn.XLOOKUP($G543, [1]Catalogo!$A$2:$A$2518, [1]Catalogo!$F$2:$F$2518)</f>
        <v>White</v>
      </c>
      <c r="N543" s="4">
        <f t="shared" si="32"/>
        <v>1084.02</v>
      </c>
      <c r="O543" s="4">
        <f t="shared" si="33"/>
        <v>560.07000000000005</v>
      </c>
      <c r="P543" s="4">
        <f t="shared" si="34"/>
        <v>523.94999999999993</v>
      </c>
      <c r="Q543" s="5">
        <f t="shared" si="35"/>
        <v>0.48333979077876787</v>
      </c>
    </row>
    <row r="544" spans="1:17">
      <c r="A544">
        <v>248502</v>
      </c>
      <c r="B544">
        <v>0</v>
      </c>
      <c r="C544" s="3">
        <v>44489</v>
      </c>
      <c r="D544" s="3">
        <v>44490</v>
      </c>
      <c r="E544">
        <v>1872552</v>
      </c>
      <c r="F544">
        <v>999999</v>
      </c>
      <c r="G544">
        <v>1132</v>
      </c>
      <c r="H544">
        <v>1</v>
      </c>
      <c r="I544">
        <v>689.7</v>
      </c>
      <c r="J544">
        <v>593.14200000000005</v>
      </c>
      <c r="K544">
        <v>228.51400000000001</v>
      </c>
      <c r="L544" t="str">
        <f>_xlfn.XLOOKUP($G544, [1]Catalogo!$A$2:$A$2518, [1]Catalogo!$N$2:$N$2518)</f>
        <v>Digital SLR Cameras</v>
      </c>
      <c r="M544" t="str">
        <f>_xlfn.XLOOKUP($G544, [1]Catalogo!$A$2:$A$2518, [1]Catalogo!$F$2:$F$2518)</f>
        <v>Blue</v>
      </c>
      <c r="N544" s="4">
        <f t="shared" si="32"/>
        <v>593.14200000000005</v>
      </c>
      <c r="O544" s="4">
        <f t="shared" si="33"/>
        <v>228.51400000000001</v>
      </c>
      <c r="P544" s="4">
        <f t="shared" si="34"/>
        <v>364.62800000000004</v>
      </c>
      <c r="Q544" s="5">
        <f t="shared" si="35"/>
        <v>0.61473980935425243</v>
      </c>
    </row>
    <row r="545" spans="1:17">
      <c r="A545">
        <v>248502</v>
      </c>
      <c r="B545">
        <v>1</v>
      </c>
      <c r="C545" s="3">
        <v>44489</v>
      </c>
      <c r="D545" s="3">
        <v>44490</v>
      </c>
      <c r="E545">
        <v>1872552</v>
      </c>
      <c r="F545">
        <v>999999</v>
      </c>
      <c r="G545">
        <v>1392</v>
      </c>
      <c r="H545">
        <v>2</v>
      </c>
      <c r="I545">
        <v>60.186</v>
      </c>
      <c r="J545">
        <v>60.186</v>
      </c>
      <c r="K545">
        <v>19.936</v>
      </c>
      <c r="L545" t="str">
        <f>_xlfn.XLOOKUP($G545, [1]Catalogo!$A$2:$A$2518, [1]Catalogo!$N$2:$N$2518)</f>
        <v>Home &amp; Office Phones</v>
      </c>
      <c r="M545" t="str">
        <f>_xlfn.XLOOKUP($G545, [1]Catalogo!$A$2:$A$2518, [1]Catalogo!$F$2:$F$2518)</f>
        <v>Grey</v>
      </c>
      <c r="N545" s="4">
        <f t="shared" si="32"/>
        <v>120.372</v>
      </c>
      <c r="O545" s="4">
        <f t="shared" si="33"/>
        <v>39.872</v>
      </c>
      <c r="P545" s="4">
        <f t="shared" si="34"/>
        <v>80.5</v>
      </c>
      <c r="Q545" s="5">
        <f t="shared" si="35"/>
        <v>0.66876017678529887</v>
      </c>
    </row>
    <row r="546" spans="1:17">
      <c r="A546">
        <v>248600</v>
      </c>
      <c r="B546">
        <v>0</v>
      </c>
      <c r="C546" s="3">
        <v>44490</v>
      </c>
      <c r="D546" s="3">
        <v>44493</v>
      </c>
      <c r="E546">
        <v>1895656</v>
      </c>
      <c r="F546">
        <v>999999</v>
      </c>
      <c r="G546">
        <v>1133</v>
      </c>
      <c r="H546">
        <v>2</v>
      </c>
      <c r="I546">
        <v>479.82</v>
      </c>
      <c r="J546">
        <v>479.82</v>
      </c>
      <c r="K546">
        <v>158.97200000000001</v>
      </c>
      <c r="L546" t="str">
        <f>_xlfn.XLOOKUP($G546, [1]Catalogo!$A$2:$A$2518, [1]Catalogo!$N$2:$N$2518)</f>
        <v>Digital SLR Cameras</v>
      </c>
      <c r="M546" t="str">
        <f>_xlfn.XLOOKUP($G546, [1]Catalogo!$A$2:$A$2518, [1]Catalogo!$F$2:$F$2518)</f>
        <v>Blue</v>
      </c>
      <c r="N546" s="4">
        <f t="shared" si="32"/>
        <v>959.64</v>
      </c>
      <c r="O546" s="4">
        <f t="shared" si="33"/>
        <v>317.94400000000002</v>
      </c>
      <c r="P546" s="4">
        <f t="shared" si="34"/>
        <v>641.69599999999991</v>
      </c>
      <c r="Q546" s="5">
        <f t="shared" si="35"/>
        <v>0.66868408986703343</v>
      </c>
    </row>
    <row r="547" spans="1:17">
      <c r="A547">
        <v>248600</v>
      </c>
      <c r="B547">
        <v>1</v>
      </c>
      <c r="C547" s="3">
        <v>44490</v>
      </c>
      <c r="D547" s="3">
        <v>44493</v>
      </c>
      <c r="E547">
        <v>1895656</v>
      </c>
      <c r="F547">
        <v>999999</v>
      </c>
      <c r="G547">
        <v>1415</v>
      </c>
      <c r="H547">
        <v>7</v>
      </c>
      <c r="I547">
        <v>420</v>
      </c>
      <c r="J547">
        <v>365.4</v>
      </c>
      <c r="K547">
        <v>193.14400000000001</v>
      </c>
      <c r="L547" t="str">
        <f>_xlfn.XLOOKUP($G547, [1]Catalogo!$A$2:$A$2518, [1]Catalogo!$N$2:$N$2518)</f>
        <v xml:space="preserve">Touch Screen Phones </v>
      </c>
      <c r="M547" t="str">
        <f>_xlfn.XLOOKUP($G547, [1]Catalogo!$A$2:$A$2518, [1]Catalogo!$F$2:$F$2518)</f>
        <v>Black</v>
      </c>
      <c r="N547" s="4">
        <f t="shared" si="32"/>
        <v>2557.7999999999997</v>
      </c>
      <c r="O547" s="4">
        <f t="shared" si="33"/>
        <v>1352.008</v>
      </c>
      <c r="P547" s="4">
        <f t="shared" si="34"/>
        <v>1205.7919999999997</v>
      </c>
      <c r="Q547" s="5">
        <f t="shared" si="35"/>
        <v>0.47141762452107272</v>
      </c>
    </row>
    <row r="548" spans="1:17">
      <c r="A548">
        <v>248600</v>
      </c>
      <c r="B548">
        <v>2</v>
      </c>
      <c r="C548" s="3">
        <v>44490</v>
      </c>
      <c r="D548" s="3">
        <v>44493</v>
      </c>
      <c r="E548">
        <v>1895656</v>
      </c>
      <c r="F548">
        <v>999999</v>
      </c>
      <c r="G548">
        <v>435</v>
      </c>
      <c r="H548">
        <v>5</v>
      </c>
      <c r="I548">
        <v>404.92500000000001</v>
      </c>
      <c r="J548">
        <v>360.38324999999998</v>
      </c>
      <c r="K548">
        <v>206.44499999999999</v>
      </c>
      <c r="L548" t="str">
        <f>_xlfn.XLOOKUP($G548, [1]Catalogo!$A$2:$A$2518, [1]Catalogo!$N$2:$N$2518)</f>
        <v>Desktops</v>
      </c>
      <c r="M548" t="str">
        <f>_xlfn.XLOOKUP($G548, [1]Catalogo!$A$2:$A$2518, [1]Catalogo!$F$2:$F$2518)</f>
        <v>White</v>
      </c>
      <c r="N548" s="4">
        <f t="shared" si="32"/>
        <v>1801.9162499999998</v>
      </c>
      <c r="O548" s="4">
        <f t="shared" si="33"/>
        <v>1032.2249999999999</v>
      </c>
      <c r="P548" s="4">
        <f t="shared" si="34"/>
        <v>769.69124999999985</v>
      </c>
      <c r="Q548" s="5">
        <f t="shared" si="35"/>
        <v>0.42715151161992126</v>
      </c>
    </row>
    <row r="549" spans="1:17">
      <c r="A549">
        <v>248600</v>
      </c>
      <c r="B549">
        <v>3</v>
      </c>
      <c r="C549" s="3">
        <v>44490</v>
      </c>
      <c r="D549" s="3">
        <v>44493</v>
      </c>
      <c r="E549">
        <v>1895656</v>
      </c>
      <c r="F549">
        <v>999999</v>
      </c>
      <c r="G549">
        <v>2106</v>
      </c>
      <c r="H549">
        <v>3</v>
      </c>
      <c r="I549">
        <v>789.75</v>
      </c>
      <c r="J549">
        <v>789.75</v>
      </c>
      <c r="K549">
        <v>363.17700000000002</v>
      </c>
      <c r="L549" t="str">
        <f>_xlfn.XLOOKUP($G549, [1]Catalogo!$A$2:$A$2518, [1]Catalogo!$N$2:$N$2518)</f>
        <v>Water Heaters</v>
      </c>
      <c r="M549" t="str">
        <f>_xlfn.XLOOKUP($G549, [1]Catalogo!$A$2:$A$2518, [1]Catalogo!$F$2:$F$2518)</f>
        <v>Grey</v>
      </c>
      <c r="N549" s="4">
        <f t="shared" si="32"/>
        <v>2369.25</v>
      </c>
      <c r="O549" s="4">
        <f t="shared" si="33"/>
        <v>1089.5309999999999</v>
      </c>
      <c r="P549" s="4">
        <f t="shared" si="34"/>
        <v>1279.7190000000001</v>
      </c>
      <c r="Q549" s="5">
        <f t="shared" si="35"/>
        <v>0.54013675213675216</v>
      </c>
    </row>
    <row r="550" spans="1:17">
      <c r="A550">
        <v>248601</v>
      </c>
      <c r="B550">
        <v>0</v>
      </c>
      <c r="C550" s="3">
        <v>44490</v>
      </c>
      <c r="D550" s="3">
        <v>44490</v>
      </c>
      <c r="E550">
        <v>1587423</v>
      </c>
      <c r="F550">
        <v>440</v>
      </c>
      <c r="G550">
        <v>1129</v>
      </c>
      <c r="H550">
        <v>5</v>
      </c>
      <c r="I550">
        <v>479.82</v>
      </c>
      <c r="J550">
        <v>417.4434</v>
      </c>
      <c r="K550">
        <v>158.97200000000001</v>
      </c>
      <c r="L550" t="str">
        <f>_xlfn.XLOOKUP($G550, [1]Catalogo!$A$2:$A$2518, [1]Catalogo!$N$2:$N$2518)</f>
        <v>Digital SLR Cameras</v>
      </c>
      <c r="M550" t="str">
        <f>_xlfn.XLOOKUP($G550, [1]Catalogo!$A$2:$A$2518, [1]Catalogo!$F$2:$F$2518)</f>
        <v>Pink</v>
      </c>
      <c r="N550" s="4">
        <f t="shared" si="32"/>
        <v>2087.2170000000001</v>
      </c>
      <c r="O550" s="4">
        <f t="shared" si="33"/>
        <v>794.86</v>
      </c>
      <c r="P550" s="4">
        <f t="shared" si="34"/>
        <v>1292.357</v>
      </c>
      <c r="Q550" s="5">
        <f t="shared" si="35"/>
        <v>0.61917711478969362</v>
      </c>
    </row>
    <row r="551" spans="1:17">
      <c r="A551">
        <v>248602</v>
      </c>
      <c r="B551">
        <v>0</v>
      </c>
      <c r="C551" s="3">
        <v>44490</v>
      </c>
      <c r="D551" s="3">
        <v>44492</v>
      </c>
      <c r="E551">
        <v>961578</v>
      </c>
      <c r="F551">
        <v>999999</v>
      </c>
      <c r="G551">
        <v>2499</v>
      </c>
      <c r="H551">
        <v>1</v>
      </c>
      <c r="I551">
        <v>33.207999999999998</v>
      </c>
      <c r="J551">
        <v>29.223040000000001</v>
      </c>
      <c r="K551">
        <v>16.925999999999998</v>
      </c>
      <c r="L551" t="str">
        <f>_xlfn.XLOOKUP($G551, [1]Catalogo!$A$2:$A$2518, [1]Catalogo!$N$2:$N$2518)</f>
        <v>Cell phones Accessories</v>
      </c>
      <c r="M551" t="str">
        <f>_xlfn.XLOOKUP($G551, [1]Catalogo!$A$2:$A$2518, [1]Catalogo!$F$2:$F$2518)</f>
        <v>White</v>
      </c>
      <c r="N551" s="4">
        <f t="shared" si="32"/>
        <v>29.223040000000001</v>
      </c>
      <c r="O551" s="4">
        <f t="shared" si="33"/>
        <v>16.925999999999998</v>
      </c>
      <c r="P551" s="4">
        <f t="shared" si="34"/>
        <v>12.297040000000003</v>
      </c>
      <c r="Q551" s="5">
        <f t="shared" si="35"/>
        <v>0.4207994787674384</v>
      </c>
    </row>
    <row r="552" spans="1:17">
      <c r="A552">
        <v>248602</v>
      </c>
      <c r="B552">
        <v>1</v>
      </c>
      <c r="C552" s="3">
        <v>44490</v>
      </c>
      <c r="D552" s="3">
        <v>44492</v>
      </c>
      <c r="E552">
        <v>961578</v>
      </c>
      <c r="F552">
        <v>999999</v>
      </c>
      <c r="G552">
        <v>425</v>
      </c>
      <c r="H552">
        <v>2</v>
      </c>
      <c r="I552">
        <v>553.5</v>
      </c>
      <c r="J552">
        <v>553.5</v>
      </c>
      <c r="K552">
        <v>282.19499999999999</v>
      </c>
      <c r="L552" t="str">
        <f>_xlfn.XLOOKUP($G552, [1]Catalogo!$A$2:$A$2518, [1]Catalogo!$N$2:$N$2518)</f>
        <v>Desktops</v>
      </c>
      <c r="M552" t="str">
        <f>_xlfn.XLOOKUP($G552, [1]Catalogo!$A$2:$A$2518, [1]Catalogo!$F$2:$F$2518)</f>
        <v>Black</v>
      </c>
      <c r="N552" s="4">
        <f t="shared" si="32"/>
        <v>1107</v>
      </c>
      <c r="O552" s="4">
        <f t="shared" si="33"/>
        <v>564.39</v>
      </c>
      <c r="P552" s="4">
        <f t="shared" si="34"/>
        <v>542.61</v>
      </c>
      <c r="Q552" s="5">
        <f t="shared" si="35"/>
        <v>0.49016260162601627</v>
      </c>
    </row>
    <row r="553" spans="1:17">
      <c r="A553">
        <v>248602</v>
      </c>
      <c r="B553">
        <v>2</v>
      </c>
      <c r="C553" s="3">
        <v>44490</v>
      </c>
      <c r="D553" s="3">
        <v>44492</v>
      </c>
      <c r="E553">
        <v>961578</v>
      </c>
      <c r="F553">
        <v>999999</v>
      </c>
      <c r="G553">
        <v>422</v>
      </c>
      <c r="H553">
        <v>1</v>
      </c>
      <c r="I553">
        <v>1453.5</v>
      </c>
      <c r="J553">
        <v>1308.1500000000001</v>
      </c>
      <c r="K553">
        <v>481.57499999999999</v>
      </c>
      <c r="L553" t="str">
        <f>_xlfn.XLOOKUP($G553, [1]Catalogo!$A$2:$A$2518, [1]Catalogo!$N$2:$N$2518)</f>
        <v>Desktops</v>
      </c>
      <c r="M553" t="str">
        <f>_xlfn.XLOOKUP($G553, [1]Catalogo!$A$2:$A$2518, [1]Catalogo!$F$2:$F$2518)</f>
        <v>Black</v>
      </c>
      <c r="N553" s="4">
        <f t="shared" si="32"/>
        <v>1308.1500000000001</v>
      </c>
      <c r="O553" s="4">
        <f t="shared" si="33"/>
        <v>481.57499999999999</v>
      </c>
      <c r="P553" s="4">
        <f t="shared" si="34"/>
        <v>826.57500000000005</v>
      </c>
      <c r="Q553" s="5">
        <f t="shared" si="35"/>
        <v>0.63186561174177269</v>
      </c>
    </row>
    <row r="554" spans="1:17">
      <c r="A554">
        <v>248700</v>
      </c>
      <c r="B554">
        <v>0</v>
      </c>
      <c r="C554" s="3">
        <v>44491</v>
      </c>
      <c r="D554" s="3">
        <v>44491</v>
      </c>
      <c r="E554">
        <v>1253984</v>
      </c>
      <c r="F554">
        <v>620</v>
      </c>
      <c r="G554">
        <v>1573</v>
      </c>
      <c r="H554">
        <v>1</v>
      </c>
      <c r="I554">
        <v>76.686999999999998</v>
      </c>
      <c r="J554">
        <v>69.018299999999996</v>
      </c>
      <c r="K554">
        <v>35.268999999999998</v>
      </c>
      <c r="L554" t="str">
        <f>_xlfn.XLOOKUP($G554, [1]Catalogo!$A$2:$A$2518, [1]Catalogo!$N$2:$N$2518)</f>
        <v>Movie DVD</v>
      </c>
      <c r="M554" t="str">
        <f>_xlfn.XLOOKUP($G554, [1]Catalogo!$A$2:$A$2518, [1]Catalogo!$F$2:$F$2518)</f>
        <v>White</v>
      </c>
      <c r="N554" s="4">
        <f t="shared" si="32"/>
        <v>69.018299999999996</v>
      </c>
      <c r="O554" s="4">
        <f t="shared" si="33"/>
        <v>35.268999999999998</v>
      </c>
      <c r="P554" s="4">
        <f t="shared" si="34"/>
        <v>33.749299999999998</v>
      </c>
      <c r="Q554" s="5">
        <f t="shared" si="35"/>
        <v>0.48899060104349135</v>
      </c>
    </row>
    <row r="555" spans="1:17">
      <c r="A555">
        <v>248700</v>
      </c>
      <c r="B555">
        <v>1</v>
      </c>
      <c r="C555" s="3">
        <v>44491</v>
      </c>
      <c r="D555" s="3">
        <v>44491</v>
      </c>
      <c r="E555">
        <v>1253984</v>
      </c>
      <c r="F555">
        <v>620</v>
      </c>
      <c r="G555">
        <v>96</v>
      </c>
      <c r="H555">
        <v>10</v>
      </c>
      <c r="I555">
        <v>60.66</v>
      </c>
      <c r="J555">
        <v>55.807200000000002</v>
      </c>
      <c r="K555">
        <v>30.923999999999999</v>
      </c>
      <c r="L555" t="str">
        <f>_xlfn.XLOOKUP($G555, [1]Catalogo!$A$2:$A$2518, [1]Catalogo!$N$2:$N$2518)</f>
        <v>Bluetooth Headphones</v>
      </c>
      <c r="M555" t="str">
        <f>_xlfn.XLOOKUP($G555, [1]Catalogo!$A$2:$A$2518, [1]Catalogo!$F$2:$F$2518)</f>
        <v>White</v>
      </c>
      <c r="N555" s="4">
        <f t="shared" si="32"/>
        <v>558.072</v>
      </c>
      <c r="O555" s="4">
        <f t="shared" si="33"/>
        <v>309.24</v>
      </c>
      <c r="P555" s="4">
        <f t="shared" si="34"/>
        <v>248.83199999999999</v>
      </c>
      <c r="Q555" s="5">
        <f t="shared" si="35"/>
        <v>0.44587795123209906</v>
      </c>
    </row>
    <row r="556" spans="1:17">
      <c r="A556">
        <v>248700</v>
      </c>
      <c r="B556">
        <v>2</v>
      </c>
      <c r="C556" s="3">
        <v>44491</v>
      </c>
      <c r="D556" s="3">
        <v>44491</v>
      </c>
      <c r="E556">
        <v>1253984</v>
      </c>
      <c r="F556">
        <v>620</v>
      </c>
      <c r="G556">
        <v>1507</v>
      </c>
      <c r="H556">
        <v>4</v>
      </c>
      <c r="I556">
        <v>373.8</v>
      </c>
      <c r="J556">
        <v>321.46800000000002</v>
      </c>
      <c r="K556">
        <v>171.892</v>
      </c>
      <c r="L556" t="str">
        <f>_xlfn.XLOOKUP($G556, [1]Catalogo!$A$2:$A$2518, [1]Catalogo!$N$2:$N$2518)</f>
        <v xml:space="preserve">Smart phones &amp; PDAs </v>
      </c>
      <c r="M556" t="str">
        <f>_xlfn.XLOOKUP($G556, [1]Catalogo!$A$2:$A$2518, [1]Catalogo!$F$2:$F$2518)</f>
        <v>Pink</v>
      </c>
      <c r="N556" s="4">
        <f t="shared" si="32"/>
        <v>1285.8720000000001</v>
      </c>
      <c r="O556" s="4">
        <f t="shared" si="33"/>
        <v>687.56799999999998</v>
      </c>
      <c r="P556" s="4">
        <f t="shared" si="34"/>
        <v>598.30400000000009</v>
      </c>
      <c r="Q556" s="5">
        <f t="shared" si="35"/>
        <v>0.46529047992335165</v>
      </c>
    </row>
    <row r="557" spans="1:17">
      <c r="A557">
        <v>248701</v>
      </c>
      <c r="B557">
        <v>0</v>
      </c>
      <c r="C557" s="3">
        <v>44491</v>
      </c>
      <c r="D557" s="3">
        <v>44491</v>
      </c>
      <c r="E557">
        <v>219163</v>
      </c>
      <c r="F557">
        <v>74</v>
      </c>
      <c r="G557">
        <v>1676</v>
      </c>
      <c r="H557">
        <v>2</v>
      </c>
      <c r="I557">
        <v>8.0909999999999993</v>
      </c>
      <c r="J557">
        <v>8.0909999999999993</v>
      </c>
      <c r="K557">
        <v>3.7170000000000001</v>
      </c>
      <c r="L557" t="str">
        <f>_xlfn.XLOOKUP($G557, [1]Catalogo!$A$2:$A$2518, [1]Catalogo!$N$2:$N$2518)</f>
        <v>Boxed Games</v>
      </c>
      <c r="M557" t="str">
        <f>_xlfn.XLOOKUP($G557, [1]Catalogo!$A$2:$A$2518, [1]Catalogo!$F$2:$F$2518)</f>
        <v>Red</v>
      </c>
      <c r="N557" s="4">
        <f t="shared" si="32"/>
        <v>16.181999999999999</v>
      </c>
      <c r="O557" s="4">
        <f t="shared" si="33"/>
        <v>7.4340000000000002</v>
      </c>
      <c r="P557" s="4">
        <f t="shared" si="34"/>
        <v>8.7479999999999976</v>
      </c>
      <c r="Q557" s="5">
        <f t="shared" si="35"/>
        <v>0.54060066740823132</v>
      </c>
    </row>
    <row r="558" spans="1:17">
      <c r="A558">
        <v>248701</v>
      </c>
      <c r="B558">
        <v>1</v>
      </c>
      <c r="C558" s="3">
        <v>44491</v>
      </c>
      <c r="D558" s="3">
        <v>44491</v>
      </c>
      <c r="E558">
        <v>219163</v>
      </c>
      <c r="F558">
        <v>74</v>
      </c>
      <c r="G558">
        <v>1179</v>
      </c>
      <c r="H558">
        <v>3</v>
      </c>
      <c r="I558">
        <v>1078</v>
      </c>
      <c r="J558">
        <v>927.08</v>
      </c>
      <c r="K558">
        <v>357.15899999999999</v>
      </c>
      <c r="L558" t="str">
        <f>_xlfn.XLOOKUP($G558, [1]Catalogo!$A$2:$A$2518, [1]Catalogo!$N$2:$N$2518)</f>
        <v>Camcorders</v>
      </c>
      <c r="M558" t="str">
        <f>_xlfn.XLOOKUP($G558, [1]Catalogo!$A$2:$A$2518, [1]Catalogo!$F$2:$F$2518)</f>
        <v>White</v>
      </c>
      <c r="N558" s="4">
        <f t="shared" si="32"/>
        <v>2781.2400000000002</v>
      </c>
      <c r="O558" s="4">
        <f t="shared" si="33"/>
        <v>1071.4769999999999</v>
      </c>
      <c r="P558" s="4">
        <f t="shared" si="34"/>
        <v>1709.7630000000004</v>
      </c>
      <c r="Q558" s="5">
        <f t="shared" si="35"/>
        <v>0.61474845752254403</v>
      </c>
    </row>
    <row r="559" spans="1:17">
      <c r="A559">
        <v>248800</v>
      </c>
      <c r="B559">
        <v>0</v>
      </c>
      <c r="C559" s="3">
        <v>44492</v>
      </c>
      <c r="D559" s="3">
        <v>44492</v>
      </c>
      <c r="E559">
        <v>756582</v>
      </c>
      <c r="F559">
        <v>300</v>
      </c>
      <c r="G559">
        <v>1854</v>
      </c>
      <c r="H559">
        <v>4</v>
      </c>
      <c r="I559">
        <v>1637.01</v>
      </c>
      <c r="J559">
        <v>1555.1595</v>
      </c>
      <c r="K559">
        <v>752.80499999999995</v>
      </c>
      <c r="L559" t="str">
        <f>_xlfn.XLOOKUP($G559, [1]Catalogo!$A$2:$A$2518, [1]Catalogo!$N$2:$N$2518)</f>
        <v>Washers &amp; Dryers</v>
      </c>
      <c r="M559" t="str">
        <f>_xlfn.XLOOKUP($G559, [1]Catalogo!$A$2:$A$2518, [1]Catalogo!$F$2:$F$2518)</f>
        <v>Silver</v>
      </c>
      <c r="N559" s="4">
        <f t="shared" si="32"/>
        <v>6220.6379999999999</v>
      </c>
      <c r="O559" s="4">
        <f t="shared" si="33"/>
        <v>3011.22</v>
      </c>
      <c r="P559" s="4">
        <f t="shared" si="34"/>
        <v>3209.4180000000001</v>
      </c>
      <c r="Q559" s="5">
        <f t="shared" si="35"/>
        <v>0.5159306810651898</v>
      </c>
    </row>
    <row r="560" spans="1:17">
      <c r="A560">
        <v>248801</v>
      </c>
      <c r="B560">
        <v>0</v>
      </c>
      <c r="C560" s="3">
        <v>44492</v>
      </c>
      <c r="D560" s="3">
        <v>44497</v>
      </c>
      <c r="E560">
        <v>982826</v>
      </c>
      <c r="F560">
        <v>999999</v>
      </c>
      <c r="G560">
        <v>427</v>
      </c>
      <c r="H560">
        <v>5</v>
      </c>
      <c r="I560">
        <v>703.5</v>
      </c>
      <c r="J560">
        <v>689.43</v>
      </c>
      <c r="K560">
        <v>323.52</v>
      </c>
      <c r="L560" t="str">
        <f>_xlfn.XLOOKUP($G560, [1]Catalogo!$A$2:$A$2518, [1]Catalogo!$N$2:$N$2518)</f>
        <v>Desktops</v>
      </c>
      <c r="M560" t="str">
        <f>_xlfn.XLOOKUP($G560, [1]Catalogo!$A$2:$A$2518, [1]Catalogo!$F$2:$F$2518)</f>
        <v>Black</v>
      </c>
      <c r="N560" s="4">
        <f t="shared" si="32"/>
        <v>3447.1499999999996</v>
      </c>
      <c r="O560" s="4">
        <f t="shared" si="33"/>
        <v>1617.6</v>
      </c>
      <c r="P560" s="4">
        <f t="shared" si="34"/>
        <v>1829.5499999999997</v>
      </c>
      <c r="Q560" s="5">
        <f t="shared" si="35"/>
        <v>0.53074278752012527</v>
      </c>
    </row>
    <row r="561" spans="1:17">
      <c r="A561">
        <v>248801</v>
      </c>
      <c r="B561">
        <v>1</v>
      </c>
      <c r="C561" s="3">
        <v>44492</v>
      </c>
      <c r="D561" s="3">
        <v>44497</v>
      </c>
      <c r="E561">
        <v>982826</v>
      </c>
      <c r="F561">
        <v>999999</v>
      </c>
      <c r="G561">
        <v>1490</v>
      </c>
      <c r="H561">
        <v>3</v>
      </c>
      <c r="I561">
        <v>180.6</v>
      </c>
      <c r="J561">
        <v>164.346</v>
      </c>
      <c r="K561">
        <v>92.078000000000003</v>
      </c>
      <c r="L561" t="str">
        <f>_xlfn.XLOOKUP($G561, [1]Catalogo!$A$2:$A$2518, [1]Catalogo!$N$2:$N$2518)</f>
        <v xml:space="preserve">Smart phones &amp; PDAs </v>
      </c>
      <c r="M561" t="str">
        <f>_xlfn.XLOOKUP($G561, [1]Catalogo!$A$2:$A$2518, [1]Catalogo!$F$2:$F$2518)</f>
        <v>White</v>
      </c>
      <c r="N561" s="4">
        <f t="shared" si="32"/>
        <v>493.03800000000001</v>
      </c>
      <c r="O561" s="4">
        <f t="shared" si="33"/>
        <v>276.23400000000004</v>
      </c>
      <c r="P561" s="4">
        <f t="shared" si="34"/>
        <v>216.80399999999997</v>
      </c>
      <c r="Q561" s="5">
        <f t="shared" si="35"/>
        <v>0.439730811823835</v>
      </c>
    </row>
    <row r="562" spans="1:17">
      <c r="A562">
        <v>248801</v>
      </c>
      <c r="B562">
        <v>2</v>
      </c>
      <c r="C562" s="3">
        <v>44492</v>
      </c>
      <c r="D562" s="3">
        <v>44497</v>
      </c>
      <c r="E562">
        <v>982826</v>
      </c>
      <c r="F562">
        <v>999999</v>
      </c>
      <c r="G562">
        <v>1407</v>
      </c>
      <c r="H562">
        <v>4</v>
      </c>
      <c r="I562">
        <v>22.4</v>
      </c>
      <c r="J562">
        <v>22.4</v>
      </c>
      <c r="K562">
        <v>11.423999999999999</v>
      </c>
      <c r="L562" t="str">
        <f>_xlfn.XLOOKUP($G562, [1]Catalogo!$A$2:$A$2518, [1]Catalogo!$N$2:$N$2518)</f>
        <v>Home &amp; Office Phones</v>
      </c>
      <c r="M562" t="str">
        <f>_xlfn.XLOOKUP($G562, [1]Catalogo!$A$2:$A$2518, [1]Catalogo!$F$2:$F$2518)</f>
        <v>Grey</v>
      </c>
      <c r="N562" s="4">
        <f t="shared" si="32"/>
        <v>89.6</v>
      </c>
      <c r="O562" s="4">
        <f t="shared" si="33"/>
        <v>45.695999999999998</v>
      </c>
      <c r="P562" s="4">
        <f t="shared" si="34"/>
        <v>43.903999999999996</v>
      </c>
      <c r="Q562" s="5">
        <f t="shared" si="35"/>
        <v>0.49</v>
      </c>
    </row>
    <row r="563" spans="1:17">
      <c r="A563">
        <v>248801</v>
      </c>
      <c r="B563">
        <v>3</v>
      </c>
      <c r="C563" s="3">
        <v>44492</v>
      </c>
      <c r="D563" s="3">
        <v>44497</v>
      </c>
      <c r="E563">
        <v>982826</v>
      </c>
      <c r="F563">
        <v>999999</v>
      </c>
      <c r="G563">
        <v>418</v>
      </c>
      <c r="H563">
        <v>1</v>
      </c>
      <c r="I563">
        <v>404.92500000000001</v>
      </c>
      <c r="J563">
        <v>352.28474999999997</v>
      </c>
      <c r="K563">
        <v>206.44499999999999</v>
      </c>
      <c r="L563" t="str">
        <f>_xlfn.XLOOKUP($G563, [1]Catalogo!$A$2:$A$2518, [1]Catalogo!$N$2:$N$2518)</f>
        <v>Desktops</v>
      </c>
      <c r="M563" t="str">
        <f>_xlfn.XLOOKUP($G563, [1]Catalogo!$A$2:$A$2518, [1]Catalogo!$F$2:$F$2518)</f>
        <v>Silver</v>
      </c>
      <c r="N563" s="4">
        <f t="shared" si="32"/>
        <v>352.28474999999997</v>
      </c>
      <c r="O563" s="4">
        <f t="shared" si="33"/>
        <v>206.44499999999999</v>
      </c>
      <c r="P563" s="4">
        <f t="shared" si="34"/>
        <v>145.83974999999998</v>
      </c>
      <c r="Q563" s="5">
        <f t="shared" si="35"/>
        <v>0.41398258085256312</v>
      </c>
    </row>
    <row r="564" spans="1:17">
      <c r="A564">
        <v>248801</v>
      </c>
      <c r="B564">
        <v>4</v>
      </c>
      <c r="C564" s="3">
        <v>44492</v>
      </c>
      <c r="D564" s="3">
        <v>44497</v>
      </c>
      <c r="E564">
        <v>982826</v>
      </c>
      <c r="F564">
        <v>999999</v>
      </c>
      <c r="G564">
        <v>159</v>
      </c>
      <c r="H564">
        <v>5</v>
      </c>
      <c r="I564">
        <v>1044.9905000000001</v>
      </c>
      <c r="J564">
        <v>1044.9905000000001</v>
      </c>
      <c r="K564">
        <v>480.5575</v>
      </c>
      <c r="L564" t="str">
        <f>_xlfn.XLOOKUP($G564, [1]Catalogo!$A$2:$A$2518, [1]Catalogo!$N$2:$N$2518)</f>
        <v>Televisions</v>
      </c>
      <c r="M564" t="str">
        <f>_xlfn.XLOOKUP($G564, [1]Catalogo!$A$2:$A$2518, [1]Catalogo!$F$2:$F$2518)</f>
        <v>White</v>
      </c>
      <c r="N564" s="4">
        <f t="shared" si="32"/>
        <v>5224.9525000000003</v>
      </c>
      <c r="O564" s="4">
        <f t="shared" si="33"/>
        <v>2402.7874999999999</v>
      </c>
      <c r="P564" s="4">
        <f t="shared" si="34"/>
        <v>2822.1650000000004</v>
      </c>
      <c r="Q564" s="5">
        <f t="shared" si="35"/>
        <v>0.54013218301984567</v>
      </c>
    </row>
    <row r="565" spans="1:17">
      <c r="A565">
        <v>248802</v>
      </c>
      <c r="B565">
        <v>0</v>
      </c>
      <c r="C565" s="3">
        <v>44492</v>
      </c>
      <c r="D565" s="3">
        <v>44492</v>
      </c>
      <c r="E565">
        <v>59007</v>
      </c>
      <c r="F565">
        <v>50</v>
      </c>
      <c r="G565">
        <v>1570</v>
      </c>
      <c r="H565">
        <v>3</v>
      </c>
      <c r="I565">
        <v>557.20000000000005</v>
      </c>
      <c r="J565">
        <v>484.76400000000001</v>
      </c>
      <c r="K565">
        <v>184.61799999999999</v>
      </c>
      <c r="L565" t="str">
        <f>_xlfn.XLOOKUP($G565, [1]Catalogo!$A$2:$A$2518, [1]Catalogo!$N$2:$N$2518)</f>
        <v xml:space="preserve">Smart phones &amp; PDAs </v>
      </c>
      <c r="M565" t="str">
        <f>_xlfn.XLOOKUP($G565, [1]Catalogo!$A$2:$A$2518, [1]Catalogo!$F$2:$F$2518)</f>
        <v>White</v>
      </c>
      <c r="N565" s="4">
        <f t="shared" si="32"/>
        <v>1454.2919999999999</v>
      </c>
      <c r="O565" s="4">
        <f t="shared" si="33"/>
        <v>553.85400000000004</v>
      </c>
      <c r="P565" s="4">
        <f t="shared" si="34"/>
        <v>900.43799999999987</v>
      </c>
      <c r="Q565" s="5">
        <f t="shared" si="35"/>
        <v>0.61915901345809499</v>
      </c>
    </row>
    <row r="566" spans="1:17">
      <c r="A566">
        <v>248802</v>
      </c>
      <c r="B566">
        <v>1</v>
      </c>
      <c r="C566" s="3">
        <v>44492</v>
      </c>
      <c r="D566" s="3">
        <v>44492</v>
      </c>
      <c r="E566">
        <v>59007</v>
      </c>
      <c r="F566">
        <v>50</v>
      </c>
      <c r="G566">
        <v>1173</v>
      </c>
      <c r="H566">
        <v>2</v>
      </c>
      <c r="I566">
        <v>475.2</v>
      </c>
      <c r="J566">
        <v>475.2</v>
      </c>
      <c r="K566">
        <v>242.27500000000001</v>
      </c>
      <c r="L566" t="str">
        <f>_xlfn.XLOOKUP($G566, [1]Catalogo!$A$2:$A$2518, [1]Catalogo!$N$2:$N$2518)</f>
        <v>Camcorders</v>
      </c>
      <c r="M566" t="str">
        <f>_xlfn.XLOOKUP($G566, [1]Catalogo!$A$2:$A$2518, [1]Catalogo!$F$2:$F$2518)</f>
        <v>White</v>
      </c>
      <c r="N566" s="4">
        <f t="shared" si="32"/>
        <v>950.4</v>
      </c>
      <c r="O566" s="4">
        <f t="shared" si="33"/>
        <v>484.55</v>
      </c>
      <c r="P566" s="4">
        <f t="shared" si="34"/>
        <v>465.84999999999997</v>
      </c>
      <c r="Q566" s="5">
        <f t="shared" si="35"/>
        <v>0.49016203703703703</v>
      </c>
    </row>
    <row r="567" spans="1:17">
      <c r="A567">
        <v>248802</v>
      </c>
      <c r="B567">
        <v>2</v>
      </c>
      <c r="C567" s="3">
        <v>44492</v>
      </c>
      <c r="D567" s="3">
        <v>44492</v>
      </c>
      <c r="E567">
        <v>59007</v>
      </c>
      <c r="F567">
        <v>50</v>
      </c>
      <c r="G567">
        <v>1485</v>
      </c>
      <c r="H567">
        <v>3</v>
      </c>
      <c r="I567">
        <v>322</v>
      </c>
      <c r="J567">
        <v>293.02</v>
      </c>
      <c r="K567">
        <v>148.078</v>
      </c>
      <c r="L567" t="str">
        <f>_xlfn.XLOOKUP($G567, [1]Catalogo!$A$2:$A$2518, [1]Catalogo!$N$2:$N$2518)</f>
        <v xml:space="preserve">Smart phones &amp; PDAs </v>
      </c>
      <c r="M567" t="str">
        <f>_xlfn.XLOOKUP($G567, [1]Catalogo!$A$2:$A$2518, [1]Catalogo!$F$2:$F$2518)</f>
        <v>Grey</v>
      </c>
      <c r="N567" s="4">
        <f t="shared" si="32"/>
        <v>879.06</v>
      </c>
      <c r="O567" s="4">
        <f t="shared" si="33"/>
        <v>444.23400000000004</v>
      </c>
      <c r="P567" s="4">
        <f t="shared" si="34"/>
        <v>434.82599999999991</v>
      </c>
      <c r="Q567" s="5">
        <f t="shared" si="35"/>
        <v>0.49464882943143806</v>
      </c>
    </row>
    <row r="568" spans="1:17">
      <c r="A568">
        <v>248803</v>
      </c>
      <c r="B568">
        <v>0</v>
      </c>
      <c r="C568" s="3">
        <v>44492</v>
      </c>
      <c r="D568" s="3">
        <v>44492</v>
      </c>
      <c r="E568">
        <v>1290489</v>
      </c>
      <c r="F568">
        <v>650</v>
      </c>
      <c r="G568">
        <v>1654</v>
      </c>
      <c r="H568">
        <v>3</v>
      </c>
      <c r="I568">
        <v>337.98700000000002</v>
      </c>
      <c r="J568">
        <v>317.70778000000001</v>
      </c>
      <c r="K568">
        <v>111.982</v>
      </c>
      <c r="L568" t="str">
        <f>_xlfn.XLOOKUP($G568, [1]Catalogo!$A$2:$A$2518, [1]Catalogo!$N$2:$N$2518)</f>
        <v>Movie DVD</v>
      </c>
      <c r="M568" t="str">
        <f>_xlfn.XLOOKUP($G568, [1]Catalogo!$A$2:$A$2518, [1]Catalogo!$F$2:$F$2518)</f>
        <v>Silver</v>
      </c>
      <c r="N568" s="4">
        <f t="shared" si="32"/>
        <v>953.1233400000001</v>
      </c>
      <c r="O568" s="4">
        <f t="shared" si="33"/>
        <v>335.94600000000003</v>
      </c>
      <c r="P568" s="4">
        <f t="shared" si="34"/>
        <v>617.17734000000007</v>
      </c>
      <c r="Q568" s="5">
        <f t="shared" si="35"/>
        <v>0.64753145170067916</v>
      </c>
    </row>
    <row r="569" spans="1:17">
      <c r="A569">
        <v>248803</v>
      </c>
      <c r="B569">
        <v>1</v>
      </c>
      <c r="C569" s="3">
        <v>44492</v>
      </c>
      <c r="D569" s="3">
        <v>44492</v>
      </c>
      <c r="E569">
        <v>1290489</v>
      </c>
      <c r="F569">
        <v>650</v>
      </c>
      <c r="G569">
        <v>1694</v>
      </c>
      <c r="H569">
        <v>1</v>
      </c>
      <c r="I569">
        <v>7.992</v>
      </c>
      <c r="J569">
        <v>6.9530399999999997</v>
      </c>
      <c r="K569">
        <v>3.6720000000000002</v>
      </c>
      <c r="L569" t="str">
        <f>_xlfn.XLOOKUP($G569, [1]Catalogo!$A$2:$A$2518, [1]Catalogo!$N$2:$N$2518)</f>
        <v>Boxed Games</v>
      </c>
      <c r="M569" t="str">
        <f>_xlfn.XLOOKUP($G569, [1]Catalogo!$A$2:$A$2518, [1]Catalogo!$F$2:$F$2518)</f>
        <v>Black</v>
      </c>
      <c r="N569" s="4">
        <f t="shared" si="32"/>
        <v>6.9530399999999997</v>
      </c>
      <c r="O569" s="4">
        <f t="shared" si="33"/>
        <v>3.6720000000000002</v>
      </c>
      <c r="P569" s="4">
        <f t="shared" si="34"/>
        <v>3.2810399999999995</v>
      </c>
      <c r="Q569" s="5">
        <f t="shared" si="35"/>
        <v>0.47188567878223048</v>
      </c>
    </row>
    <row r="570" spans="1:17">
      <c r="A570">
        <v>248803</v>
      </c>
      <c r="B570">
        <v>2</v>
      </c>
      <c r="C570" s="3">
        <v>44492</v>
      </c>
      <c r="D570" s="3">
        <v>44492</v>
      </c>
      <c r="E570">
        <v>1290489</v>
      </c>
      <c r="F570">
        <v>650</v>
      </c>
      <c r="G570">
        <v>337</v>
      </c>
      <c r="H570">
        <v>3</v>
      </c>
      <c r="I570">
        <v>312.55</v>
      </c>
      <c r="J570">
        <v>312.55</v>
      </c>
      <c r="K570">
        <v>143.73500000000001</v>
      </c>
      <c r="L570" t="str">
        <f>_xlfn.XLOOKUP($G570, [1]Catalogo!$A$2:$A$2518, [1]Catalogo!$N$2:$N$2518)</f>
        <v>Car Video</v>
      </c>
      <c r="M570" t="str">
        <f>_xlfn.XLOOKUP($G570, [1]Catalogo!$A$2:$A$2518, [1]Catalogo!$F$2:$F$2518)</f>
        <v>Brown</v>
      </c>
      <c r="N570" s="4">
        <f t="shared" si="32"/>
        <v>937.65000000000009</v>
      </c>
      <c r="O570" s="4">
        <f t="shared" si="33"/>
        <v>431.20500000000004</v>
      </c>
      <c r="P570" s="4">
        <f t="shared" si="34"/>
        <v>506.44500000000005</v>
      </c>
      <c r="Q570" s="5">
        <f t="shared" si="35"/>
        <v>0.54012158054711246</v>
      </c>
    </row>
    <row r="571" spans="1:17">
      <c r="A571">
        <v>249000</v>
      </c>
      <c r="B571">
        <v>0</v>
      </c>
      <c r="C571" s="3">
        <v>44494</v>
      </c>
      <c r="D571" s="3">
        <v>44494</v>
      </c>
      <c r="E571">
        <v>1661993</v>
      </c>
      <c r="F571">
        <v>550</v>
      </c>
      <c r="G571">
        <v>1996</v>
      </c>
      <c r="H571">
        <v>1</v>
      </c>
      <c r="I571">
        <v>179.99100000000001</v>
      </c>
      <c r="J571">
        <v>179.99100000000001</v>
      </c>
      <c r="K571">
        <v>82.772999999999996</v>
      </c>
      <c r="L571" t="str">
        <f>_xlfn.XLOOKUP($G571, [1]Catalogo!$A$2:$A$2518, [1]Catalogo!$N$2:$N$2518)</f>
        <v>Microwaves</v>
      </c>
      <c r="M571" t="str">
        <f>_xlfn.XLOOKUP($G571, [1]Catalogo!$A$2:$A$2518, [1]Catalogo!$F$2:$F$2518)</f>
        <v>Grey</v>
      </c>
      <c r="N571" s="4">
        <f t="shared" si="32"/>
        <v>179.99100000000001</v>
      </c>
      <c r="O571" s="4">
        <f t="shared" si="33"/>
        <v>82.772999999999996</v>
      </c>
      <c r="P571" s="4">
        <f t="shared" si="34"/>
        <v>97.218000000000018</v>
      </c>
      <c r="Q571" s="5">
        <f t="shared" si="35"/>
        <v>0.54012700635031752</v>
      </c>
    </row>
    <row r="572" spans="1:17">
      <c r="A572">
        <v>249100</v>
      </c>
      <c r="B572">
        <v>0</v>
      </c>
      <c r="C572" s="3">
        <v>44495</v>
      </c>
      <c r="D572" s="3">
        <v>44495</v>
      </c>
      <c r="E572">
        <v>1979902</v>
      </c>
      <c r="F572">
        <v>540</v>
      </c>
      <c r="G572">
        <v>1705</v>
      </c>
      <c r="H572">
        <v>5</v>
      </c>
      <c r="I572">
        <v>6.1920000000000002</v>
      </c>
      <c r="J572">
        <v>5.5108800000000002</v>
      </c>
      <c r="K572">
        <v>2.8439999999999999</v>
      </c>
      <c r="L572" t="str">
        <f>_xlfn.XLOOKUP($G572, [1]Catalogo!$A$2:$A$2518, [1]Catalogo!$N$2:$N$2518)</f>
        <v>Boxed Games</v>
      </c>
      <c r="M572" t="str">
        <f>_xlfn.XLOOKUP($G572, [1]Catalogo!$A$2:$A$2518, [1]Catalogo!$F$2:$F$2518)</f>
        <v>Silver</v>
      </c>
      <c r="N572" s="4">
        <f t="shared" si="32"/>
        <v>27.554400000000001</v>
      </c>
      <c r="O572" s="4">
        <f t="shared" si="33"/>
        <v>14.219999999999999</v>
      </c>
      <c r="P572" s="4">
        <f t="shared" si="34"/>
        <v>13.334400000000002</v>
      </c>
      <c r="Q572" s="5">
        <f t="shared" si="35"/>
        <v>0.48392997125685921</v>
      </c>
    </row>
    <row r="573" spans="1:17">
      <c r="A573">
        <v>249100</v>
      </c>
      <c r="B573">
        <v>1</v>
      </c>
      <c r="C573" s="3">
        <v>44495</v>
      </c>
      <c r="D573" s="3">
        <v>44495</v>
      </c>
      <c r="E573">
        <v>1979902</v>
      </c>
      <c r="F573">
        <v>540</v>
      </c>
      <c r="G573">
        <v>140</v>
      </c>
      <c r="H573">
        <v>1</v>
      </c>
      <c r="I573">
        <v>474.9905</v>
      </c>
      <c r="J573">
        <v>474.9905</v>
      </c>
      <c r="K573">
        <v>218.43350000000001</v>
      </c>
      <c r="L573" t="str">
        <f>_xlfn.XLOOKUP($G573, [1]Catalogo!$A$2:$A$2518, [1]Catalogo!$N$2:$N$2518)</f>
        <v>Televisions</v>
      </c>
      <c r="M573" t="str">
        <f>_xlfn.XLOOKUP($G573, [1]Catalogo!$A$2:$A$2518, [1]Catalogo!$F$2:$F$2518)</f>
        <v>Brown</v>
      </c>
      <c r="N573" s="4">
        <f t="shared" si="32"/>
        <v>474.9905</v>
      </c>
      <c r="O573" s="4">
        <f t="shared" si="33"/>
        <v>218.43350000000001</v>
      </c>
      <c r="P573" s="4">
        <f t="shared" si="34"/>
        <v>256.55700000000002</v>
      </c>
      <c r="Q573" s="5">
        <f t="shared" si="35"/>
        <v>0.5401308026160524</v>
      </c>
    </row>
    <row r="574" spans="1:17">
      <c r="A574">
        <v>249100</v>
      </c>
      <c r="B574">
        <v>2</v>
      </c>
      <c r="C574" s="3">
        <v>44495</v>
      </c>
      <c r="D574" s="3">
        <v>44495</v>
      </c>
      <c r="E574">
        <v>1979902</v>
      </c>
      <c r="F574">
        <v>540</v>
      </c>
      <c r="G574">
        <v>41</v>
      </c>
      <c r="H574">
        <v>3</v>
      </c>
      <c r="I574">
        <v>208.8</v>
      </c>
      <c r="J574">
        <v>187.92</v>
      </c>
      <c r="K574">
        <v>96.021000000000001</v>
      </c>
      <c r="L574" t="str">
        <f>_xlfn.XLOOKUP($G574, [1]Catalogo!$A$2:$A$2518, [1]Catalogo!$N$2:$N$2518)</f>
        <v>MP4&amp;MP3</v>
      </c>
      <c r="M574" t="str">
        <f>_xlfn.XLOOKUP($G574, [1]Catalogo!$A$2:$A$2518, [1]Catalogo!$F$2:$F$2518)</f>
        <v>Silver</v>
      </c>
      <c r="N574" s="4">
        <f t="shared" si="32"/>
        <v>563.76</v>
      </c>
      <c r="O574" s="4">
        <f t="shared" si="33"/>
        <v>288.06299999999999</v>
      </c>
      <c r="P574" s="4">
        <f t="shared" si="34"/>
        <v>275.697</v>
      </c>
      <c r="Q574" s="5">
        <f t="shared" si="35"/>
        <v>0.48903256704980846</v>
      </c>
    </row>
    <row r="575" spans="1:17">
      <c r="A575">
        <v>249101</v>
      </c>
      <c r="B575">
        <v>0</v>
      </c>
      <c r="C575" s="3">
        <v>44495</v>
      </c>
      <c r="D575" s="3">
        <v>44497</v>
      </c>
      <c r="E575">
        <v>1759542</v>
      </c>
      <c r="F575">
        <v>999999</v>
      </c>
      <c r="G575">
        <v>98</v>
      </c>
      <c r="H575">
        <v>1</v>
      </c>
      <c r="I575">
        <v>108</v>
      </c>
      <c r="J575">
        <v>97.2</v>
      </c>
      <c r="K575">
        <v>49.661999999999999</v>
      </c>
      <c r="L575" t="str">
        <f>_xlfn.XLOOKUP($G575, [1]Catalogo!$A$2:$A$2518, [1]Catalogo!$N$2:$N$2518)</f>
        <v>Bluetooth Headphones</v>
      </c>
      <c r="M575" t="str">
        <f>_xlfn.XLOOKUP($G575, [1]Catalogo!$A$2:$A$2518, [1]Catalogo!$F$2:$F$2518)</f>
        <v>Silver</v>
      </c>
      <c r="N575" s="4">
        <f t="shared" si="32"/>
        <v>97.2</v>
      </c>
      <c r="O575" s="4">
        <f t="shared" si="33"/>
        <v>49.661999999999999</v>
      </c>
      <c r="P575" s="4">
        <f t="shared" si="34"/>
        <v>47.538000000000004</v>
      </c>
      <c r="Q575" s="5">
        <f t="shared" si="35"/>
        <v>0.48907407407407411</v>
      </c>
    </row>
    <row r="576" spans="1:17">
      <c r="A576">
        <v>249200</v>
      </c>
      <c r="B576">
        <v>0</v>
      </c>
      <c r="C576" s="3">
        <v>44496</v>
      </c>
      <c r="D576" s="3">
        <v>44496</v>
      </c>
      <c r="E576">
        <v>466568</v>
      </c>
      <c r="F576">
        <v>210</v>
      </c>
      <c r="G576">
        <v>528</v>
      </c>
      <c r="H576">
        <v>4</v>
      </c>
      <c r="I576">
        <v>1228.5</v>
      </c>
      <c r="J576">
        <v>1117.9349999999999</v>
      </c>
      <c r="K576">
        <v>407.02499999999998</v>
      </c>
      <c r="L576" t="str">
        <f>_xlfn.XLOOKUP($G576, [1]Catalogo!$A$2:$A$2518, [1]Catalogo!$N$2:$N$2518)</f>
        <v>Monitors</v>
      </c>
      <c r="M576" t="str">
        <f>_xlfn.XLOOKUP($G576, [1]Catalogo!$A$2:$A$2518, [1]Catalogo!$F$2:$F$2518)</f>
        <v>White</v>
      </c>
      <c r="N576" s="4">
        <f t="shared" si="32"/>
        <v>4471.74</v>
      </c>
      <c r="O576" s="4">
        <f t="shared" si="33"/>
        <v>1628.1</v>
      </c>
      <c r="P576" s="4">
        <f t="shared" si="34"/>
        <v>2843.64</v>
      </c>
      <c r="Q576" s="5">
        <f t="shared" si="35"/>
        <v>0.63591353701243813</v>
      </c>
    </row>
    <row r="577" spans="1:17">
      <c r="A577">
        <v>249200</v>
      </c>
      <c r="B577">
        <v>1</v>
      </c>
      <c r="C577" s="3">
        <v>44496</v>
      </c>
      <c r="D577" s="3">
        <v>44496</v>
      </c>
      <c r="E577">
        <v>466568</v>
      </c>
      <c r="F577">
        <v>210</v>
      </c>
      <c r="G577">
        <v>1666</v>
      </c>
      <c r="H577">
        <v>1</v>
      </c>
      <c r="I577">
        <v>15.201000000000001</v>
      </c>
      <c r="J577">
        <v>13.680899999999999</v>
      </c>
      <c r="K577">
        <v>5.04</v>
      </c>
      <c r="L577" t="str">
        <f>_xlfn.XLOOKUP($G577, [1]Catalogo!$A$2:$A$2518, [1]Catalogo!$N$2:$N$2518)</f>
        <v>Boxed Games</v>
      </c>
      <c r="M577" t="str">
        <f>_xlfn.XLOOKUP($G577, [1]Catalogo!$A$2:$A$2518, [1]Catalogo!$F$2:$F$2518)</f>
        <v>Yellow</v>
      </c>
      <c r="N577" s="4">
        <f t="shared" si="32"/>
        <v>13.680899999999999</v>
      </c>
      <c r="O577" s="4">
        <f t="shared" si="33"/>
        <v>5.04</v>
      </c>
      <c r="P577" s="4">
        <f t="shared" si="34"/>
        <v>8.6408999999999985</v>
      </c>
      <c r="Q577" s="5">
        <f t="shared" si="35"/>
        <v>0.63160318400105253</v>
      </c>
    </row>
    <row r="578" spans="1:17">
      <c r="A578">
        <v>249200</v>
      </c>
      <c r="B578">
        <v>2</v>
      </c>
      <c r="C578" s="3">
        <v>44496</v>
      </c>
      <c r="D578" s="3">
        <v>44496</v>
      </c>
      <c r="E578">
        <v>466568</v>
      </c>
      <c r="F578">
        <v>210</v>
      </c>
      <c r="G578">
        <v>998</v>
      </c>
      <c r="H578">
        <v>1</v>
      </c>
      <c r="I578">
        <v>217.8</v>
      </c>
      <c r="J578">
        <v>189.48599999999999</v>
      </c>
      <c r="K578">
        <v>100.155</v>
      </c>
      <c r="L578" t="str">
        <f>_xlfn.XLOOKUP($G578, [1]Catalogo!$A$2:$A$2518, [1]Catalogo!$N$2:$N$2518)</f>
        <v>Digital Cameras</v>
      </c>
      <c r="M578" t="str">
        <f>_xlfn.XLOOKUP($G578, [1]Catalogo!$A$2:$A$2518, [1]Catalogo!$F$2:$F$2518)</f>
        <v>Silver</v>
      </c>
      <c r="N578" s="4">
        <f t="shared" si="32"/>
        <v>189.48599999999999</v>
      </c>
      <c r="O578" s="4">
        <f t="shared" si="33"/>
        <v>100.155</v>
      </c>
      <c r="P578" s="4">
        <f t="shared" si="34"/>
        <v>89.330999999999989</v>
      </c>
      <c r="Q578" s="5">
        <f t="shared" si="35"/>
        <v>0.47143852316266105</v>
      </c>
    </row>
    <row r="579" spans="1:17">
      <c r="A579">
        <v>249200</v>
      </c>
      <c r="B579">
        <v>3</v>
      </c>
      <c r="C579" s="3">
        <v>44496</v>
      </c>
      <c r="D579" s="3">
        <v>44496</v>
      </c>
      <c r="E579">
        <v>466568</v>
      </c>
      <c r="F579">
        <v>210</v>
      </c>
      <c r="G579">
        <v>2507</v>
      </c>
      <c r="H579">
        <v>2</v>
      </c>
      <c r="I579">
        <v>6.6360000000000001</v>
      </c>
      <c r="J579">
        <v>5.8396800000000004</v>
      </c>
      <c r="K579">
        <v>3.3879999999999999</v>
      </c>
      <c r="L579" t="str">
        <f>_xlfn.XLOOKUP($G579, [1]Catalogo!$A$2:$A$2518, [1]Catalogo!$N$2:$N$2518)</f>
        <v>Cell phones Accessories</v>
      </c>
      <c r="M579" t="str">
        <f>_xlfn.XLOOKUP($G579, [1]Catalogo!$A$2:$A$2518, [1]Catalogo!$F$2:$F$2518)</f>
        <v>White</v>
      </c>
      <c r="N579" s="4">
        <f t="shared" ref="N579:N642" si="36">+H579*J579</f>
        <v>11.679360000000001</v>
      </c>
      <c r="O579" s="4">
        <f t="shared" ref="O579:O642" si="37">+H579*K579</f>
        <v>6.7759999999999998</v>
      </c>
      <c r="P579" s="4">
        <f t="shared" ref="P579:P642" si="38">+N579-O579</f>
        <v>4.9033600000000011</v>
      </c>
      <c r="Q579" s="5">
        <f t="shared" ref="Q579:Q642" si="39">+P579/N579</f>
        <v>0.41983122362869202</v>
      </c>
    </row>
    <row r="580" spans="1:17">
      <c r="A580">
        <v>249201</v>
      </c>
      <c r="B580">
        <v>0</v>
      </c>
      <c r="C580" s="3">
        <v>44496</v>
      </c>
      <c r="D580" s="3">
        <v>44496</v>
      </c>
      <c r="E580">
        <v>1842235</v>
      </c>
      <c r="F580">
        <v>585</v>
      </c>
      <c r="G580">
        <v>456</v>
      </c>
      <c r="H580">
        <v>2</v>
      </c>
      <c r="I580">
        <v>838.5</v>
      </c>
      <c r="J580">
        <v>729.495</v>
      </c>
      <c r="K580">
        <v>385.59</v>
      </c>
      <c r="L580" t="str">
        <f>_xlfn.XLOOKUP($G580, [1]Catalogo!$A$2:$A$2518, [1]Catalogo!$N$2:$N$2518)</f>
        <v>Desktops</v>
      </c>
      <c r="M580" t="str">
        <f>_xlfn.XLOOKUP($G580, [1]Catalogo!$A$2:$A$2518, [1]Catalogo!$F$2:$F$2518)</f>
        <v>White</v>
      </c>
      <c r="N580" s="4">
        <f t="shared" si="36"/>
        <v>1458.99</v>
      </c>
      <c r="O580" s="4">
        <f t="shared" si="37"/>
        <v>771.18</v>
      </c>
      <c r="P580" s="4">
        <f t="shared" si="38"/>
        <v>687.81000000000006</v>
      </c>
      <c r="Q580" s="5">
        <f t="shared" si="39"/>
        <v>0.47142886517385318</v>
      </c>
    </row>
    <row r="581" spans="1:17">
      <c r="A581">
        <v>249201</v>
      </c>
      <c r="B581">
        <v>1</v>
      </c>
      <c r="C581" s="3">
        <v>44496</v>
      </c>
      <c r="D581" s="3">
        <v>44496</v>
      </c>
      <c r="E581">
        <v>1842235</v>
      </c>
      <c r="F581">
        <v>585</v>
      </c>
      <c r="G581">
        <v>1427</v>
      </c>
      <c r="H581">
        <v>1</v>
      </c>
      <c r="I581">
        <v>322</v>
      </c>
      <c r="J581">
        <v>322</v>
      </c>
      <c r="K581">
        <v>148.078</v>
      </c>
      <c r="L581" t="str">
        <f>_xlfn.XLOOKUP($G581, [1]Catalogo!$A$2:$A$2518, [1]Catalogo!$N$2:$N$2518)</f>
        <v xml:space="preserve">Touch Screen Phones </v>
      </c>
      <c r="M581" t="str">
        <f>_xlfn.XLOOKUP($G581, [1]Catalogo!$A$2:$A$2518, [1]Catalogo!$F$2:$F$2518)</f>
        <v>Grey</v>
      </c>
      <c r="N581" s="4">
        <f t="shared" si="36"/>
        <v>322</v>
      </c>
      <c r="O581" s="4">
        <f t="shared" si="37"/>
        <v>148.078</v>
      </c>
      <c r="P581" s="4">
        <f t="shared" si="38"/>
        <v>173.922</v>
      </c>
      <c r="Q581" s="5">
        <f t="shared" si="39"/>
        <v>0.54013043478260869</v>
      </c>
    </row>
    <row r="582" spans="1:17">
      <c r="A582">
        <v>249202</v>
      </c>
      <c r="B582">
        <v>0</v>
      </c>
      <c r="C582" s="3">
        <v>44496</v>
      </c>
      <c r="D582" s="3">
        <v>44498</v>
      </c>
      <c r="E582">
        <v>1429478</v>
      </c>
      <c r="F582">
        <v>999999</v>
      </c>
      <c r="G582">
        <v>1633</v>
      </c>
      <c r="H582">
        <v>2</v>
      </c>
      <c r="I582">
        <v>18.056999999999999</v>
      </c>
      <c r="J582">
        <v>18.056999999999999</v>
      </c>
      <c r="K582">
        <v>8.3070000000000004</v>
      </c>
      <c r="L582" t="str">
        <f>_xlfn.XLOOKUP($G582, [1]Catalogo!$A$2:$A$2518, [1]Catalogo!$N$2:$N$2518)</f>
        <v>Movie DVD</v>
      </c>
      <c r="M582" t="str">
        <f>_xlfn.XLOOKUP($G582, [1]Catalogo!$A$2:$A$2518, [1]Catalogo!$F$2:$F$2518)</f>
        <v>Silver</v>
      </c>
      <c r="N582" s="4">
        <f t="shared" si="36"/>
        <v>36.113999999999997</v>
      </c>
      <c r="O582" s="4">
        <f t="shared" si="37"/>
        <v>16.614000000000001</v>
      </c>
      <c r="P582" s="4">
        <f t="shared" si="38"/>
        <v>19.499999999999996</v>
      </c>
      <c r="Q582" s="5">
        <f t="shared" si="39"/>
        <v>0.5399568034557235</v>
      </c>
    </row>
    <row r="583" spans="1:17">
      <c r="A583">
        <v>249202</v>
      </c>
      <c r="B583">
        <v>1</v>
      </c>
      <c r="C583" s="3">
        <v>44496</v>
      </c>
      <c r="D583" s="3">
        <v>44498</v>
      </c>
      <c r="E583">
        <v>1429478</v>
      </c>
      <c r="F583">
        <v>999999</v>
      </c>
      <c r="G583">
        <v>48</v>
      </c>
      <c r="H583">
        <v>10</v>
      </c>
      <c r="I583">
        <v>134.95500000000001</v>
      </c>
      <c r="J583">
        <v>134.95500000000001</v>
      </c>
      <c r="K583">
        <v>68.805000000000007</v>
      </c>
      <c r="L583" t="str">
        <f>_xlfn.XLOOKUP($G583, [1]Catalogo!$A$2:$A$2518, [1]Catalogo!$N$2:$N$2518)</f>
        <v>Recording Pen</v>
      </c>
      <c r="M583" t="str">
        <f>_xlfn.XLOOKUP($G583, [1]Catalogo!$A$2:$A$2518, [1]Catalogo!$F$2:$F$2518)</f>
        <v>Silver</v>
      </c>
      <c r="N583" s="4">
        <f t="shared" si="36"/>
        <v>1349.5500000000002</v>
      </c>
      <c r="O583" s="4">
        <f t="shared" si="37"/>
        <v>688.05000000000007</v>
      </c>
      <c r="P583" s="4">
        <f t="shared" si="38"/>
        <v>661.50000000000011</v>
      </c>
      <c r="Q583" s="5">
        <f t="shared" si="39"/>
        <v>0.49016338779593199</v>
      </c>
    </row>
    <row r="584" spans="1:17">
      <c r="A584">
        <v>249202</v>
      </c>
      <c r="B584">
        <v>2</v>
      </c>
      <c r="C584" s="3">
        <v>44496</v>
      </c>
      <c r="D584" s="3">
        <v>44498</v>
      </c>
      <c r="E584">
        <v>1429478</v>
      </c>
      <c r="F584">
        <v>999999</v>
      </c>
      <c r="G584">
        <v>1056</v>
      </c>
      <c r="H584">
        <v>4</v>
      </c>
      <c r="I584">
        <v>689.7</v>
      </c>
      <c r="J584">
        <v>689.7</v>
      </c>
      <c r="K584">
        <v>228.51400000000001</v>
      </c>
      <c r="L584" t="str">
        <f>_xlfn.XLOOKUP($G584, [1]Catalogo!$A$2:$A$2518, [1]Catalogo!$N$2:$N$2518)</f>
        <v>Digital SLR Cameras</v>
      </c>
      <c r="M584" t="str">
        <f>_xlfn.XLOOKUP($G584, [1]Catalogo!$A$2:$A$2518, [1]Catalogo!$F$2:$F$2518)</f>
        <v>Silver Grey</v>
      </c>
      <c r="N584" s="4">
        <f t="shared" si="36"/>
        <v>2758.8</v>
      </c>
      <c r="O584" s="4">
        <f t="shared" si="37"/>
        <v>914.05600000000004</v>
      </c>
      <c r="P584" s="4">
        <f t="shared" si="38"/>
        <v>1844.7440000000001</v>
      </c>
      <c r="Q584" s="5">
        <f t="shared" si="39"/>
        <v>0.66867623604465709</v>
      </c>
    </row>
    <row r="585" spans="1:17">
      <c r="A585">
        <v>249300</v>
      </c>
      <c r="B585">
        <v>0</v>
      </c>
      <c r="C585" s="3">
        <v>44497</v>
      </c>
      <c r="D585" s="3">
        <v>44498</v>
      </c>
      <c r="E585">
        <v>1666847</v>
      </c>
      <c r="F585">
        <v>999999</v>
      </c>
      <c r="G585">
        <v>1592</v>
      </c>
      <c r="H585">
        <v>2</v>
      </c>
      <c r="I585">
        <v>23.387</v>
      </c>
      <c r="J585">
        <v>23.387</v>
      </c>
      <c r="K585">
        <v>10.750999999999999</v>
      </c>
      <c r="L585" t="str">
        <f>_xlfn.XLOOKUP($G585, [1]Catalogo!$A$2:$A$2518, [1]Catalogo!$N$2:$N$2518)</f>
        <v>Movie DVD</v>
      </c>
      <c r="M585" t="str">
        <f>_xlfn.XLOOKUP($G585, [1]Catalogo!$A$2:$A$2518, [1]Catalogo!$F$2:$F$2518)</f>
        <v>Red</v>
      </c>
      <c r="N585" s="4">
        <f t="shared" si="36"/>
        <v>46.774000000000001</v>
      </c>
      <c r="O585" s="4">
        <f t="shared" si="37"/>
        <v>21.501999999999999</v>
      </c>
      <c r="P585" s="4">
        <f t="shared" si="38"/>
        <v>25.272000000000002</v>
      </c>
      <c r="Q585" s="5">
        <f t="shared" si="39"/>
        <v>0.54030016675931081</v>
      </c>
    </row>
    <row r="586" spans="1:17">
      <c r="A586">
        <v>249300</v>
      </c>
      <c r="B586">
        <v>1</v>
      </c>
      <c r="C586" s="3">
        <v>44497</v>
      </c>
      <c r="D586" s="3">
        <v>44498</v>
      </c>
      <c r="E586">
        <v>1666847</v>
      </c>
      <c r="F586">
        <v>999999</v>
      </c>
      <c r="G586">
        <v>906</v>
      </c>
      <c r="H586">
        <v>4</v>
      </c>
      <c r="I586">
        <v>113.985</v>
      </c>
      <c r="J586">
        <v>113.985</v>
      </c>
      <c r="K586">
        <v>58.11</v>
      </c>
      <c r="L586" t="str">
        <f>_xlfn.XLOOKUP($G586, [1]Catalogo!$A$2:$A$2518, [1]Catalogo!$N$2:$N$2518)</f>
        <v>Computers Accessories</v>
      </c>
      <c r="M586" t="str">
        <f>_xlfn.XLOOKUP($G586, [1]Catalogo!$A$2:$A$2518, [1]Catalogo!$F$2:$F$2518)</f>
        <v>Yellow</v>
      </c>
      <c r="N586" s="4">
        <f t="shared" si="36"/>
        <v>455.94</v>
      </c>
      <c r="O586" s="4">
        <f t="shared" si="37"/>
        <v>232.44</v>
      </c>
      <c r="P586" s="4">
        <f t="shared" si="38"/>
        <v>223.5</v>
      </c>
      <c r="Q586" s="5">
        <f t="shared" si="39"/>
        <v>0.49019607843137253</v>
      </c>
    </row>
    <row r="587" spans="1:17">
      <c r="A587">
        <v>249301</v>
      </c>
      <c r="B587">
        <v>0</v>
      </c>
      <c r="C587" s="3">
        <v>44497</v>
      </c>
      <c r="D587" s="3">
        <v>44497</v>
      </c>
      <c r="E587">
        <v>399376</v>
      </c>
      <c r="F587">
        <v>100</v>
      </c>
      <c r="G587">
        <v>2509</v>
      </c>
      <c r="H587">
        <v>6</v>
      </c>
      <c r="I587">
        <v>5.6840000000000002</v>
      </c>
      <c r="J587">
        <v>5.6840000000000002</v>
      </c>
      <c r="K587">
        <v>2.8980000000000001</v>
      </c>
      <c r="L587" t="str">
        <f>_xlfn.XLOOKUP($G587, [1]Catalogo!$A$2:$A$2518, [1]Catalogo!$N$2:$N$2518)</f>
        <v>Cell phones Accessories</v>
      </c>
      <c r="M587" t="str">
        <f>_xlfn.XLOOKUP($G587, [1]Catalogo!$A$2:$A$2518, [1]Catalogo!$F$2:$F$2518)</f>
        <v>Black</v>
      </c>
      <c r="N587" s="4">
        <f t="shared" si="36"/>
        <v>34.103999999999999</v>
      </c>
      <c r="O587" s="4">
        <f t="shared" si="37"/>
        <v>17.388000000000002</v>
      </c>
      <c r="P587" s="4">
        <f t="shared" si="38"/>
        <v>16.715999999999998</v>
      </c>
      <c r="Q587" s="5">
        <f t="shared" si="39"/>
        <v>0.49014778325123148</v>
      </c>
    </row>
    <row r="588" spans="1:17">
      <c r="A588">
        <v>249302</v>
      </c>
      <c r="B588">
        <v>0</v>
      </c>
      <c r="C588" s="3">
        <v>44497</v>
      </c>
      <c r="D588" s="3">
        <v>44501</v>
      </c>
      <c r="E588">
        <v>1545650</v>
      </c>
      <c r="F588">
        <v>999999</v>
      </c>
      <c r="G588">
        <v>296</v>
      </c>
      <c r="H588">
        <v>2</v>
      </c>
      <c r="I588">
        <v>246.05</v>
      </c>
      <c r="J588">
        <v>216.524</v>
      </c>
      <c r="K588">
        <v>125.44750000000001</v>
      </c>
      <c r="L588" t="str">
        <f>_xlfn.XLOOKUP($G588, [1]Catalogo!$A$2:$A$2518, [1]Catalogo!$N$2:$N$2518)</f>
        <v>Car Video</v>
      </c>
      <c r="M588" t="str">
        <f>_xlfn.XLOOKUP($G588, [1]Catalogo!$A$2:$A$2518, [1]Catalogo!$F$2:$F$2518)</f>
        <v>Black</v>
      </c>
      <c r="N588" s="4">
        <f t="shared" si="36"/>
        <v>433.048</v>
      </c>
      <c r="O588" s="4">
        <f t="shared" si="37"/>
        <v>250.89500000000001</v>
      </c>
      <c r="P588" s="4">
        <f t="shared" si="38"/>
        <v>182.15299999999999</v>
      </c>
      <c r="Q588" s="5">
        <f t="shared" si="39"/>
        <v>0.42063004563004563</v>
      </c>
    </row>
    <row r="589" spans="1:17">
      <c r="A589">
        <v>249302</v>
      </c>
      <c r="B589">
        <v>1</v>
      </c>
      <c r="C589" s="3">
        <v>44497</v>
      </c>
      <c r="D589" s="3">
        <v>44501</v>
      </c>
      <c r="E589">
        <v>1545650</v>
      </c>
      <c r="F589">
        <v>999999</v>
      </c>
      <c r="G589">
        <v>1576</v>
      </c>
      <c r="H589">
        <v>8</v>
      </c>
      <c r="I589">
        <v>16.887</v>
      </c>
      <c r="J589">
        <v>15.53604</v>
      </c>
      <c r="K589">
        <v>8.6059999999999999</v>
      </c>
      <c r="L589" t="str">
        <f>_xlfn.XLOOKUP($G589, [1]Catalogo!$A$2:$A$2518, [1]Catalogo!$N$2:$N$2518)</f>
        <v>Movie DVD</v>
      </c>
      <c r="M589" t="str">
        <f>_xlfn.XLOOKUP($G589, [1]Catalogo!$A$2:$A$2518, [1]Catalogo!$F$2:$F$2518)</f>
        <v>Yellow</v>
      </c>
      <c r="N589" s="4">
        <f t="shared" si="36"/>
        <v>124.28832</v>
      </c>
      <c r="O589" s="4">
        <f t="shared" si="37"/>
        <v>68.847999999999999</v>
      </c>
      <c r="P589" s="4">
        <f t="shared" si="38"/>
        <v>55.44032</v>
      </c>
      <c r="Q589" s="5">
        <f t="shared" si="39"/>
        <v>0.44606218830538541</v>
      </c>
    </row>
    <row r="590" spans="1:17">
      <c r="A590">
        <v>249302</v>
      </c>
      <c r="B590">
        <v>2</v>
      </c>
      <c r="C590" s="3">
        <v>44497</v>
      </c>
      <c r="D590" s="3">
        <v>44501</v>
      </c>
      <c r="E590">
        <v>1545650</v>
      </c>
      <c r="F590">
        <v>999999</v>
      </c>
      <c r="G590">
        <v>943</v>
      </c>
      <c r="H590">
        <v>2</v>
      </c>
      <c r="I590">
        <v>62.984999999999999</v>
      </c>
      <c r="J590">
        <v>54.796950000000002</v>
      </c>
      <c r="K590">
        <v>32.115000000000002</v>
      </c>
      <c r="L590" t="str">
        <f>_xlfn.XLOOKUP($G590, [1]Catalogo!$A$2:$A$2518, [1]Catalogo!$N$2:$N$2518)</f>
        <v>Computers Accessories</v>
      </c>
      <c r="M590" t="str">
        <f>_xlfn.XLOOKUP($G590, [1]Catalogo!$A$2:$A$2518, [1]Catalogo!$F$2:$F$2518)</f>
        <v>Silver</v>
      </c>
      <c r="N590" s="4">
        <f t="shared" si="36"/>
        <v>109.5939</v>
      </c>
      <c r="O590" s="4">
        <f t="shared" si="37"/>
        <v>64.23</v>
      </c>
      <c r="P590" s="4">
        <f t="shared" si="38"/>
        <v>45.363900000000001</v>
      </c>
      <c r="Q590" s="5">
        <f t="shared" si="39"/>
        <v>0.41392723500121814</v>
      </c>
    </row>
    <row r="591" spans="1:17">
      <c r="A591">
        <v>249400</v>
      </c>
      <c r="B591">
        <v>0</v>
      </c>
      <c r="C591" s="3">
        <v>44498</v>
      </c>
      <c r="D591" s="3">
        <v>44500</v>
      </c>
      <c r="E591">
        <v>1342922</v>
      </c>
      <c r="F591">
        <v>999999</v>
      </c>
      <c r="G591">
        <v>1583</v>
      </c>
      <c r="H591">
        <v>6</v>
      </c>
      <c r="I591">
        <v>18.056999999999999</v>
      </c>
      <c r="J591">
        <v>16.793009999999999</v>
      </c>
      <c r="K591">
        <v>8.3070000000000004</v>
      </c>
      <c r="L591" t="str">
        <f>_xlfn.XLOOKUP($G591, [1]Catalogo!$A$2:$A$2518, [1]Catalogo!$N$2:$N$2518)</f>
        <v>Movie DVD</v>
      </c>
      <c r="M591" t="str">
        <f>_xlfn.XLOOKUP($G591, [1]Catalogo!$A$2:$A$2518, [1]Catalogo!$F$2:$F$2518)</f>
        <v>Black</v>
      </c>
      <c r="N591" s="4">
        <f t="shared" si="36"/>
        <v>100.75806</v>
      </c>
      <c r="O591" s="4">
        <f t="shared" si="37"/>
        <v>49.841999999999999</v>
      </c>
      <c r="P591" s="4">
        <f t="shared" si="38"/>
        <v>50.916060000000002</v>
      </c>
      <c r="Q591" s="5">
        <f t="shared" si="39"/>
        <v>0.50532989618895008</v>
      </c>
    </row>
    <row r="592" spans="1:17">
      <c r="A592">
        <v>249400</v>
      </c>
      <c r="B592">
        <v>1</v>
      </c>
      <c r="C592" s="3">
        <v>44498</v>
      </c>
      <c r="D592" s="3">
        <v>44500</v>
      </c>
      <c r="E592">
        <v>1342922</v>
      </c>
      <c r="F592">
        <v>999999</v>
      </c>
      <c r="G592">
        <v>1615</v>
      </c>
      <c r="H592">
        <v>6</v>
      </c>
      <c r="I592">
        <v>376.98700000000002</v>
      </c>
      <c r="J592">
        <v>376.98700000000002</v>
      </c>
      <c r="K592">
        <v>124.904</v>
      </c>
      <c r="L592" t="str">
        <f>_xlfn.XLOOKUP($G592, [1]Catalogo!$A$2:$A$2518, [1]Catalogo!$N$2:$N$2518)</f>
        <v>Movie DVD</v>
      </c>
      <c r="M592" t="str">
        <f>_xlfn.XLOOKUP($G592, [1]Catalogo!$A$2:$A$2518, [1]Catalogo!$F$2:$F$2518)</f>
        <v>White</v>
      </c>
      <c r="N592" s="4">
        <f t="shared" si="36"/>
        <v>2261.922</v>
      </c>
      <c r="O592" s="4">
        <f t="shared" si="37"/>
        <v>749.42399999999998</v>
      </c>
      <c r="P592" s="4">
        <f t="shared" si="38"/>
        <v>1512.498</v>
      </c>
      <c r="Q592" s="5">
        <f t="shared" si="39"/>
        <v>0.66867823028380291</v>
      </c>
    </row>
    <row r="593" spans="1:17">
      <c r="A593">
        <v>249400</v>
      </c>
      <c r="B593">
        <v>2</v>
      </c>
      <c r="C593" s="3">
        <v>44498</v>
      </c>
      <c r="D593" s="3">
        <v>44500</v>
      </c>
      <c r="E593">
        <v>1342922</v>
      </c>
      <c r="F593">
        <v>999999</v>
      </c>
      <c r="G593">
        <v>434</v>
      </c>
      <c r="H593">
        <v>1</v>
      </c>
      <c r="I593">
        <v>898.5</v>
      </c>
      <c r="J593">
        <v>826.62</v>
      </c>
      <c r="K593">
        <v>413.19</v>
      </c>
      <c r="L593" t="str">
        <f>_xlfn.XLOOKUP($G593, [1]Catalogo!$A$2:$A$2518, [1]Catalogo!$N$2:$N$2518)</f>
        <v>Desktops</v>
      </c>
      <c r="M593" t="str">
        <f>_xlfn.XLOOKUP($G593, [1]Catalogo!$A$2:$A$2518, [1]Catalogo!$F$2:$F$2518)</f>
        <v>White</v>
      </c>
      <c r="N593" s="4">
        <f t="shared" si="36"/>
        <v>826.62</v>
      </c>
      <c r="O593" s="4">
        <f t="shared" si="37"/>
        <v>413.19</v>
      </c>
      <c r="P593" s="4">
        <f t="shared" si="38"/>
        <v>413.43</v>
      </c>
      <c r="Q593" s="5">
        <f t="shared" si="39"/>
        <v>0.50014516948537413</v>
      </c>
    </row>
    <row r="594" spans="1:17">
      <c r="A594">
        <v>249401</v>
      </c>
      <c r="B594">
        <v>0</v>
      </c>
      <c r="C594" s="3">
        <v>44498</v>
      </c>
      <c r="D594" s="3">
        <v>44498</v>
      </c>
      <c r="E594">
        <v>1699175</v>
      </c>
      <c r="F594">
        <v>530</v>
      </c>
      <c r="G594">
        <v>1425</v>
      </c>
      <c r="H594">
        <v>2</v>
      </c>
      <c r="I594">
        <v>740.6</v>
      </c>
      <c r="J594">
        <v>740.6</v>
      </c>
      <c r="K594">
        <v>245.37799999999999</v>
      </c>
      <c r="L594" t="str">
        <f>_xlfn.XLOOKUP($G594, [1]Catalogo!$A$2:$A$2518, [1]Catalogo!$N$2:$N$2518)</f>
        <v xml:space="preserve">Touch Screen Phones </v>
      </c>
      <c r="M594" t="str">
        <f>_xlfn.XLOOKUP($G594, [1]Catalogo!$A$2:$A$2518, [1]Catalogo!$F$2:$F$2518)</f>
        <v>Grey</v>
      </c>
      <c r="N594" s="4">
        <f t="shared" si="36"/>
        <v>1481.2</v>
      </c>
      <c r="O594" s="4">
        <f t="shared" si="37"/>
        <v>490.75599999999997</v>
      </c>
      <c r="P594" s="4">
        <f t="shared" si="38"/>
        <v>990.44400000000007</v>
      </c>
      <c r="Q594" s="5">
        <f t="shared" si="39"/>
        <v>0.6686767485822307</v>
      </c>
    </row>
    <row r="595" spans="1:17">
      <c r="A595">
        <v>249500</v>
      </c>
      <c r="B595">
        <v>0</v>
      </c>
      <c r="C595" s="3">
        <v>44499</v>
      </c>
      <c r="D595" s="3">
        <v>44506</v>
      </c>
      <c r="E595">
        <v>662864</v>
      </c>
      <c r="F595">
        <v>999999</v>
      </c>
      <c r="G595">
        <v>926</v>
      </c>
      <c r="H595">
        <v>2</v>
      </c>
      <c r="I595">
        <v>2.9849999999999999</v>
      </c>
      <c r="J595">
        <v>2.9849999999999999</v>
      </c>
      <c r="K595">
        <v>1.5149999999999999</v>
      </c>
      <c r="L595" t="str">
        <f>_xlfn.XLOOKUP($G595, [1]Catalogo!$A$2:$A$2518, [1]Catalogo!$N$2:$N$2518)</f>
        <v>Computers Accessories</v>
      </c>
      <c r="M595" t="str">
        <f>_xlfn.XLOOKUP($G595, [1]Catalogo!$A$2:$A$2518, [1]Catalogo!$F$2:$F$2518)</f>
        <v>Silver</v>
      </c>
      <c r="N595" s="4">
        <f t="shared" si="36"/>
        <v>5.97</v>
      </c>
      <c r="O595" s="4">
        <f t="shared" si="37"/>
        <v>3.03</v>
      </c>
      <c r="P595" s="4">
        <f t="shared" si="38"/>
        <v>2.94</v>
      </c>
      <c r="Q595" s="5">
        <f t="shared" si="39"/>
        <v>0.49246231155778897</v>
      </c>
    </row>
    <row r="596" spans="1:17">
      <c r="A596">
        <v>249501</v>
      </c>
      <c r="B596">
        <v>0</v>
      </c>
      <c r="C596" s="3">
        <v>44499</v>
      </c>
      <c r="D596" s="3">
        <v>44499</v>
      </c>
      <c r="E596">
        <v>825458</v>
      </c>
      <c r="F596">
        <v>340</v>
      </c>
      <c r="G596">
        <v>421</v>
      </c>
      <c r="H596">
        <v>4</v>
      </c>
      <c r="I596">
        <v>703.5</v>
      </c>
      <c r="J596">
        <v>619.08000000000004</v>
      </c>
      <c r="K596">
        <v>323.52</v>
      </c>
      <c r="L596" t="str">
        <f>_xlfn.XLOOKUP($G596, [1]Catalogo!$A$2:$A$2518, [1]Catalogo!$N$2:$N$2518)</f>
        <v>Desktops</v>
      </c>
      <c r="M596" t="str">
        <f>_xlfn.XLOOKUP($G596, [1]Catalogo!$A$2:$A$2518, [1]Catalogo!$F$2:$F$2518)</f>
        <v>Silver</v>
      </c>
      <c r="N596" s="4">
        <f t="shared" si="36"/>
        <v>2476.3200000000002</v>
      </c>
      <c r="O596" s="4">
        <f t="shared" si="37"/>
        <v>1294.08</v>
      </c>
      <c r="P596" s="4">
        <f t="shared" si="38"/>
        <v>1182.2400000000002</v>
      </c>
      <c r="Q596" s="5">
        <f t="shared" si="39"/>
        <v>0.47741810428377601</v>
      </c>
    </row>
    <row r="597" spans="1:17">
      <c r="A597">
        <v>249501</v>
      </c>
      <c r="B597">
        <v>1</v>
      </c>
      <c r="C597" s="3">
        <v>44499</v>
      </c>
      <c r="D597" s="3">
        <v>44499</v>
      </c>
      <c r="E597">
        <v>825458</v>
      </c>
      <c r="F597">
        <v>340</v>
      </c>
      <c r="G597">
        <v>446</v>
      </c>
      <c r="H597">
        <v>2</v>
      </c>
      <c r="I597">
        <v>329.92500000000001</v>
      </c>
      <c r="J597">
        <v>316.72800000000001</v>
      </c>
      <c r="K597">
        <v>168.21</v>
      </c>
      <c r="L597" t="str">
        <f>_xlfn.XLOOKUP($G597, [1]Catalogo!$A$2:$A$2518, [1]Catalogo!$N$2:$N$2518)</f>
        <v>Desktops</v>
      </c>
      <c r="M597" t="str">
        <f>_xlfn.XLOOKUP($G597, [1]Catalogo!$A$2:$A$2518, [1]Catalogo!$F$2:$F$2518)</f>
        <v>Black</v>
      </c>
      <c r="N597" s="4">
        <f t="shared" si="36"/>
        <v>633.45600000000002</v>
      </c>
      <c r="O597" s="4">
        <f t="shared" si="37"/>
        <v>336.42</v>
      </c>
      <c r="P597" s="4">
        <f t="shared" si="38"/>
        <v>297.036</v>
      </c>
      <c r="Q597" s="5">
        <f t="shared" si="39"/>
        <v>0.46891338940668331</v>
      </c>
    </row>
    <row r="598" spans="1:17">
      <c r="A598">
        <v>249501</v>
      </c>
      <c r="B598">
        <v>2</v>
      </c>
      <c r="C598" s="3">
        <v>44499</v>
      </c>
      <c r="D598" s="3">
        <v>44499</v>
      </c>
      <c r="E598">
        <v>825458</v>
      </c>
      <c r="F598">
        <v>340</v>
      </c>
      <c r="G598">
        <v>115</v>
      </c>
      <c r="H598">
        <v>2</v>
      </c>
      <c r="I598">
        <v>224.99100000000001</v>
      </c>
      <c r="J598">
        <v>224.99100000000001</v>
      </c>
      <c r="K598">
        <v>74.546999999999997</v>
      </c>
      <c r="L598" t="str">
        <f>_xlfn.XLOOKUP($G598, [1]Catalogo!$A$2:$A$2518, [1]Catalogo!$N$2:$N$2518)</f>
        <v>Bluetooth Headphones</v>
      </c>
      <c r="M598" t="str">
        <f>_xlfn.XLOOKUP($G598, [1]Catalogo!$A$2:$A$2518, [1]Catalogo!$F$2:$F$2518)</f>
        <v>Silver</v>
      </c>
      <c r="N598" s="4">
        <f t="shared" si="36"/>
        <v>449.98200000000003</v>
      </c>
      <c r="O598" s="4">
        <f t="shared" si="37"/>
        <v>149.09399999999999</v>
      </c>
      <c r="P598" s="4">
        <f t="shared" si="38"/>
        <v>300.88800000000003</v>
      </c>
      <c r="Q598" s="5">
        <f t="shared" si="39"/>
        <v>0.66866674666986681</v>
      </c>
    </row>
    <row r="599" spans="1:17">
      <c r="A599">
        <v>249501</v>
      </c>
      <c r="B599">
        <v>3</v>
      </c>
      <c r="C599" s="3">
        <v>44499</v>
      </c>
      <c r="D599" s="3">
        <v>44499</v>
      </c>
      <c r="E599">
        <v>825458</v>
      </c>
      <c r="F599">
        <v>340</v>
      </c>
      <c r="G599">
        <v>2488</v>
      </c>
      <c r="H599">
        <v>3</v>
      </c>
      <c r="I599">
        <v>20.986000000000001</v>
      </c>
      <c r="J599">
        <v>18.257819999999999</v>
      </c>
      <c r="K599">
        <v>10.696</v>
      </c>
      <c r="L599" t="str">
        <f>_xlfn.XLOOKUP($G599, [1]Catalogo!$A$2:$A$2518, [1]Catalogo!$N$2:$N$2518)</f>
        <v>Cell phones Accessories</v>
      </c>
      <c r="M599" t="str">
        <f>_xlfn.XLOOKUP($G599, [1]Catalogo!$A$2:$A$2518, [1]Catalogo!$F$2:$F$2518)</f>
        <v>Black</v>
      </c>
      <c r="N599" s="4">
        <f t="shared" si="36"/>
        <v>54.77346</v>
      </c>
      <c r="O599" s="4">
        <f t="shared" si="37"/>
        <v>32.088000000000001</v>
      </c>
      <c r="P599" s="4">
        <f t="shared" si="38"/>
        <v>22.685459999999999</v>
      </c>
      <c r="Q599" s="5">
        <f t="shared" si="39"/>
        <v>0.41416883286175454</v>
      </c>
    </row>
    <row r="600" spans="1:17">
      <c r="A600">
        <v>249501</v>
      </c>
      <c r="B600">
        <v>4</v>
      </c>
      <c r="C600" s="3">
        <v>44499</v>
      </c>
      <c r="D600" s="3">
        <v>44499</v>
      </c>
      <c r="E600">
        <v>825458</v>
      </c>
      <c r="F600">
        <v>340</v>
      </c>
      <c r="G600">
        <v>2510</v>
      </c>
      <c r="H600">
        <v>3</v>
      </c>
      <c r="I600">
        <v>5.6840000000000002</v>
      </c>
      <c r="J600">
        <v>5.6840000000000002</v>
      </c>
      <c r="K600">
        <v>2.8980000000000001</v>
      </c>
      <c r="L600" t="str">
        <f>_xlfn.XLOOKUP($G600, [1]Catalogo!$A$2:$A$2518, [1]Catalogo!$N$2:$N$2518)</f>
        <v>Cell phones Accessories</v>
      </c>
      <c r="M600" t="str">
        <f>_xlfn.XLOOKUP($G600, [1]Catalogo!$A$2:$A$2518, [1]Catalogo!$F$2:$F$2518)</f>
        <v>White</v>
      </c>
      <c r="N600" s="4">
        <f t="shared" si="36"/>
        <v>17.052</v>
      </c>
      <c r="O600" s="4">
        <f t="shared" si="37"/>
        <v>8.6940000000000008</v>
      </c>
      <c r="P600" s="4">
        <f t="shared" si="38"/>
        <v>8.3579999999999988</v>
      </c>
      <c r="Q600" s="5">
        <f t="shared" si="39"/>
        <v>0.49014778325123148</v>
      </c>
    </row>
    <row r="601" spans="1:17">
      <c r="A601">
        <v>249502</v>
      </c>
      <c r="B601">
        <v>0</v>
      </c>
      <c r="C601" s="3">
        <v>44499</v>
      </c>
      <c r="D601" s="3">
        <v>44499</v>
      </c>
      <c r="E601">
        <v>1345424</v>
      </c>
      <c r="F601">
        <v>570</v>
      </c>
      <c r="G601">
        <v>1679</v>
      </c>
      <c r="H601">
        <v>2</v>
      </c>
      <c r="I601">
        <v>4.95</v>
      </c>
      <c r="J601">
        <v>4.95</v>
      </c>
      <c r="K601">
        <v>2.52</v>
      </c>
      <c r="L601" t="str">
        <f>_xlfn.XLOOKUP($G601, [1]Catalogo!$A$2:$A$2518, [1]Catalogo!$N$2:$N$2518)</f>
        <v>Boxed Games</v>
      </c>
      <c r="M601" t="str">
        <f>_xlfn.XLOOKUP($G601, [1]Catalogo!$A$2:$A$2518, [1]Catalogo!$F$2:$F$2518)</f>
        <v>Silver</v>
      </c>
      <c r="N601" s="4">
        <f t="shared" si="36"/>
        <v>9.9</v>
      </c>
      <c r="O601" s="4">
        <f t="shared" si="37"/>
        <v>5.04</v>
      </c>
      <c r="P601" s="4">
        <f t="shared" si="38"/>
        <v>4.8600000000000003</v>
      </c>
      <c r="Q601" s="5">
        <f t="shared" si="39"/>
        <v>0.49090909090909091</v>
      </c>
    </row>
    <row r="602" spans="1:17">
      <c r="A602">
        <v>249502</v>
      </c>
      <c r="B602">
        <v>1</v>
      </c>
      <c r="C602" s="3">
        <v>44499</v>
      </c>
      <c r="D602" s="3">
        <v>44499</v>
      </c>
      <c r="E602">
        <v>1345424</v>
      </c>
      <c r="F602">
        <v>570</v>
      </c>
      <c r="G602">
        <v>151</v>
      </c>
      <c r="H602">
        <v>2</v>
      </c>
      <c r="I602">
        <v>1125.7215000000001</v>
      </c>
      <c r="J602">
        <v>1125.7215000000001</v>
      </c>
      <c r="K602">
        <v>372.97</v>
      </c>
      <c r="L602" t="str">
        <f>_xlfn.XLOOKUP($G602, [1]Catalogo!$A$2:$A$2518, [1]Catalogo!$N$2:$N$2518)</f>
        <v>Televisions</v>
      </c>
      <c r="M602" t="str">
        <f>_xlfn.XLOOKUP($G602, [1]Catalogo!$A$2:$A$2518, [1]Catalogo!$F$2:$F$2518)</f>
        <v>White</v>
      </c>
      <c r="N602" s="4">
        <f t="shared" si="36"/>
        <v>2251.4430000000002</v>
      </c>
      <c r="O602" s="4">
        <f t="shared" si="37"/>
        <v>745.94</v>
      </c>
      <c r="P602" s="4">
        <f t="shared" si="38"/>
        <v>1505.5030000000002</v>
      </c>
      <c r="Q602" s="5">
        <f t="shared" si="39"/>
        <v>0.66868359536528355</v>
      </c>
    </row>
    <row r="603" spans="1:17">
      <c r="A603">
        <v>249503</v>
      </c>
      <c r="B603">
        <v>0</v>
      </c>
      <c r="C603" s="3">
        <v>44499</v>
      </c>
      <c r="D603" s="3">
        <v>44499</v>
      </c>
      <c r="E603">
        <v>1813248</v>
      </c>
      <c r="F603">
        <v>660</v>
      </c>
      <c r="G603">
        <v>1945</v>
      </c>
      <c r="H603">
        <v>4</v>
      </c>
      <c r="I603">
        <v>2879.991</v>
      </c>
      <c r="J603">
        <v>2879.991</v>
      </c>
      <c r="K603">
        <v>954.19799999999998</v>
      </c>
      <c r="L603" t="str">
        <f>_xlfn.XLOOKUP($G603, [1]Catalogo!$A$2:$A$2518, [1]Catalogo!$N$2:$N$2518)</f>
        <v>Refrigerators</v>
      </c>
      <c r="M603" t="str">
        <f>_xlfn.XLOOKUP($G603, [1]Catalogo!$A$2:$A$2518, [1]Catalogo!$F$2:$F$2518)</f>
        <v>Brown</v>
      </c>
      <c r="N603" s="4">
        <f t="shared" si="36"/>
        <v>11519.964</v>
      </c>
      <c r="O603" s="4">
        <f t="shared" si="37"/>
        <v>3816.7919999999999</v>
      </c>
      <c r="P603" s="4">
        <f t="shared" si="38"/>
        <v>7703.1720000000005</v>
      </c>
      <c r="Q603" s="5">
        <f t="shared" si="39"/>
        <v>0.66868021462567073</v>
      </c>
    </row>
    <row r="604" spans="1:17">
      <c r="A604">
        <v>249700</v>
      </c>
      <c r="B604">
        <v>0</v>
      </c>
      <c r="C604" s="3">
        <v>44501</v>
      </c>
      <c r="D604" s="3">
        <v>44503</v>
      </c>
      <c r="E604">
        <v>1578547</v>
      </c>
      <c r="F604">
        <v>999999</v>
      </c>
      <c r="G604">
        <v>579</v>
      </c>
      <c r="H604">
        <v>2</v>
      </c>
      <c r="I604">
        <v>343.5</v>
      </c>
      <c r="J604">
        <v>298.84500000000003</v>
      </c>
      <c r="K604">
        <v>175.125</v>
      </c>
      <c r="L604" t="str">
        <f>_xlfn.XLOOKUP($G604, [1]Catalogo!$A$2:$A$2518, [1]Catalogo!$N$2:$N$2518)</f>
        <v>Projectors &amp; Screens</v>
      </c>
      <c r="M604" t="str">
        <f>_xlfn.XLOOKUP($G604, [1]Catalogo!$A$2:$A$2518, [1]Catalogo!$F$2:$F$2518)</f>
        <v>Black</v>
      </c>
      <c r="N604" s="4">
        <f t="shared" si="36"/>
        <v>597.69000000000005</v>
      </c>
      <c r="O604" s="4">
        <f t="shared" si="37"/>
        <v>350.25</v>
      </c>
      <c r="P604" s="4">
        <f t="shared" si="38"/>
        <v>247.44000000000005</v>
      </c>
      <c r="Q604" s="5">
        <f t="shared" si="39"/>
        <v>0.41399387642423335</v>
      </c>
    </row>
    <row r="605" spans="1:17">
      <c r="A605">
        <v>249700</v>
      </c>
      <c r="B605">
        <v>1</v>
      </c>
      <c r="C605" s="3">
        <v>44501</v>
      </c>
      <c r="D605" s="3">
        <v>44503</v>
      </c>
      <c r="E605">
        <v>1578547</v>
      </c>
      <c r="F605">
        <v>999999</v>
      </c>
      <c r="G605">
        <v>78</v>
      </c>
      <c r="H605">
        <v>4</v>
      </c>
      <c r="I605">
        <v>36.494999999999997</v>
      </c>
      <c r="J605">
        <v>32.480550000000001</v>
      </c>
      <c r="K605">
        <v>16.785</v>
      </c>
      <c r="L605" t="str">
        <f>_xlfn.XLOOKUP($G605, [1]Catalogo!$A$2:$A$2518, [1]Catalogo!$N$2:$N$2518)</f>
        <v>Bluetooth Headphones</v>
      </c>
      <c r="M605" t="str">
        <f>_xlfn.XLOOKUP($G605, [1]Catalogo!$A$2:$A$2518, [1]Catalogo!$F$2:$F$2518)</f>
        <v>Silver</v>
      </c>
      <c r="N605" s="4">
        <f t="shared" si="36"/>
        <v>129.9222</v>
      </c>
      <c r="O605" s="4">
        <f t="shared" si="37"/>
        <v>67.14</v>
      </c>
      <c r="P605" s="4">
        <f t="shared" si="38"/>
        <v>62.782200000000003</v>
      </c>
      <c r="Q605" s="5">
        <f t="shared" si="39"/>
        <v>0.48322919408692278</v>
      </c>
    </row>
    <row r="606" spans="1:17">
      <c r="A606">
        <v>249800</v>
      </c>
      <c r="B606">
        <v>0</v>
      </c>
      <c r="C606" s="3">
        <v>44502</v>
      </c>
      <c r="D606" s="3">
        <v>44502</v>
      </c>
      <c r="E606">
        <v>1143375</v>
      </c>
      <c r="F606">
        <v>380</v>
      </c>
      <c r="G606">
        <v>419</v>
      </c>
      <c r="H606">
        <v>1</v>
      </c>
      <c r="I606">
        <v>553.5</v>
      </c>
      <c r="J606">
        <v>553.5</v>
      </c>
      <c r="K606">
        <v>282.19499999999999</v>
      </c>
      <c r="L606" t="str">
        <f>_xlfn.XLOOKUP($G606, [1]Catalogo!$A$2:$A$2518, [1]Catalogo!$N$2:$N$2518)</f>
        <v>Desktops</v>
      </c>
      <c r="M606" t="str">
        <f>_xlfn.XLOOKUP($G606, [1]Catalogo!$A$2:$A$2518, [1]Catalogo!$F$2:$F$2518)</f>
        <v>Silver</v>
      </c>
      <c r="N606" s="4">
        <f t="shared" si="36"/>
        <v>553.5</v>
      </c>
      <c r="O606" s="4">
        <f t="shared" si="37"/>
        <v>282.19499999999999</v>
      </c>
      <c r="P606" s="4">
        <f t="shared" si="38"/>
        <v>271.30500000000001</v>
      </c>
      <c r="Q606" s="5">
        <f t="shared" si="39"/>
        <v>0.49016260162601627</v>
      </c>
    </row>
    <row r="607" spans="1:17">
      <c r="A607">
        <v>249800</v>
      </c>
      <c r="B607">
        <v>1</v>
      </c>
      <c r="C607" s="3">
        <v>44502</v>
      </c>
      <c r="D607" s="3">
        <v>44502</v>
      </c>
      <c r="E607">
        <v>1143375</v>
      </c>
      <c r="F607">
        <v>380</v>
      </c>
      <c r="G607">
        <v>1599</v>
      </c>
      <c r="H607">
        <v>6</v>
      </c>
      <c r="I607">
        <v>75.244</v>
      </c>
      <c r="J607">
        <v>75.244</v>
      </c>
      <c r="K607">
        <v>34.606000000000002</v>
      </c>
      <c r="L607" t="str">
        <f>_xlfn.XLOOKUP($G607, [1]Catalogo!$A$2:$A$2518, [1]Catalogo!$N$2:$N$2518)</f>
        <v>Movie DVD</v>
      </c>
      <c r="M607" t="str">
        <f>_xlfn.XLOOKUP($G607, [1]Catalogo!$A$2:$A$2518, [1]Catalogo!$F$2:$F$2518)</f>
        <v>Blue</v>
      </c>
      <c r="N607" s="4">
        <f t="shared" si="36"/>
        <v>451.464</v>
      </c>
      <c r="O607" s="4">
        <f t="shared" si="37"/>
        <v>207.63600000000002</v>
      </c>
      <c r="P607" s="4">
        <f t="shared" si="38"/>
        <v>243.82799999999997</v>
      </c>
      <c r="Q607" s="5">
        <f t="shared" si="39"/>
        <v>0.54008293020041465</v>
      </c>
    </row>
    <row r="608" spans="1:17">
      <c r="A608">
        <v>249801</v>
      </c>
      <c r="B608">
        <v>0</v>
      </c>
      <c r="C608" s="3">
        <v>44502</v>
      </c>
      <c r="D608" s="3">
        <v>44506</v>
      </c>
      <c r="E608">
        <v>429082</v>
      </c>
      <c r="F608">
        <v>999999</v>
      </c>
      <c r="G608">
        <v>92</v>
      </c>
      <c r="H608">
        <v>1</v>
      </c>
      <c r="I608">
        <v>134.99100000000001</v>
      </c>
      <c r="J608">
        <v>134.99100000000001</v>
      </c>
      <c r="K608">
        <v>44.720999999999997</v>
      </c>
      <c r="L608" t="str">
        <f>_xlfn.XLOOKUP($G608, [1]Catalogo!$A$2:$A$2518, [1]Catalogo!$N$2:$N$2518)</f>
        <v>Bluetooth Headphones</v>
      </c>
      <c r="M608" t="str">
        <f>_xlfn.XLOOKUP($G608, [1]Catalogo!$A$2:$A$2518, [1]Catalogo!$F$2:$F$2518)</f>
        <v>Red</v>
      </c>
      <c r="N608" s="4">
        <f t="shared" si="36"/>
        <v>134.99100000000001</v>
      </c>
      <c r="O608" s="4">
        <f t="shared" si="37"/>
        <v>44.720999999999997</v>
      </c>
      <c r="P608" s="4">
        <f t="shared" si="38"/>
        <v>90.27000000000001</v>
      </c>
      <c r="Q608" s="5">
        <f t="shared" si="39"/>
        <v>0.66871124741649446</v>
      </c>
    </row>
    <row r="609" spans="1:17">
      <c r="A609">
        <v>249900</v>
      </c>
      <c r="B609">
        <v>0</v>
      </c>
      <c r="C609" s="3">
        <v>44503</v>
      </c>
      <c r="D609" s="3">
        <v>44503</v>
      </c>
      <c r="E609">
        <v>286451</v>
      </c>
      <c r="F609">
        <v>80</v>
      </c>
      <c r="G609">
        <v>1088</v>
      </c>
      <c r="H609">
        <v>6</v>
      </c>
      <c r="I609">
        <v>740.3</v>
      </c>
      <c r="J609">
        <v>740.3</v>
      </c>
      <c r="K609">
        <v>245.27799999999999</v>
      </c>
      <c r="L609" t="str">
        <f>_xlfn.XLOOKUP($G609, [1]Catalogo!$A$2:$A$2518, [1]Catalogo!$N$2:$N$2518)</f>
        <v>Digital SLR Cameras</v>
      </c>
      <c r="M609" t="str">
        <f>_xlfn.XLOOKUP($G609, [1]Catalogo!$A$2:$A$2518, [1]Catalogo!$F$2:$F$2518)</f>
        <v>Silver Grey</v>
      </c>
      <c r="N609" s="4">
        <f t="shared" si="36"/>
        <v>4441.7999999999993</v>
      </c>
      <c r="O609" s="4">
        <f t="shared" si="37"/>
        <v>1471.6679999999999</v>
      </c>
      <c r="P609" s="4">
        <f t="shared" si="38"/>
        <v>2970.1319999999996</v>
      </c>
      <c r="Q609" s="5">
        <f t="shared" si="39"/>
        <v>0.66867756315007432</v>
      </c>
    </row>
    <row r="610" spans="1:17">
      <c r="A610">
        <v>249901</v>
      </c>
      <c r="B610">
        <v>0</v>
      </c>
      <c r="C610" s="3">
        <v>44503</v>
      </c>
      <c r="D610" s="3">
        <v>44503</v>
      </c>
      <c r="E610">
        <v>271561</v>
      </c>
      <c r="F610">
        <v>90</v>
      </c>
      <c r="G610">
        <v>459</v>
      </c>
      <c r="H610">
        <v>3</v>
      </c>
      <c r="I610">
        <v>404.85</v>
      </c>
      <c r="J610">
        <v>404.85</v>
      </c>
      <c r="K610">
        <v>206.4</v>
      </c>
      <c r="L610" t="str">
        <f>_xlfn.XLOOKUP($G610, [1]Catalogo!$A$2:$A$2518, [1]Catalogo!$N$2:$N$2518)</f>
        <v>Desktops</v>
      </c>
      <c r="M610" t="str">
        <f>_xlfn.XLOOKUP($G610, [1]Catalogo!$A$2:$A$2518, [1]Catalogo!$F$2:$F$2518)</f>
        <v>White</v>
      </c>
      <c r="N610" s="4">
        <f t="shared" si="36"/>
        <v>1214.5500000000002</v>
      </c>
      <c r="O610" s="4">
        <f t="shared" si="37"/>
        <v>619.20000000000005</v>
      </c>
      <c r="P610" s="4">
        <f t="shared" si="38"/>
        <v>595.35000000000014</v>
      </c>
      <c r="Q610" s="5">
        <f t="shared" si="39"/>
        <v>0.49018154872174885</v>
      </c>
    </row>
    <row r="611" spans="1:17">
      <c r="A611">
        <v>249901</v>
      </c>
      <c r="B611">
        <v>1</v>
      </c>
      <c r="C611" s="3">
        <v>44503</v>
      </c>
      <c r="D611" s="3">
        <v>44503</v>
      </c>
      <c r="E611">
        <v>271561</v>
      </c>
      <c r="F611">
        <v>90</v>
      </c>
      <c r="G611">
        <v>454</v>
      </c>
      <c r="H611">
        <v>6</v>
      </c>
      <c r="I611">
        <v>404.85</v>
      </c>
      <c r="J611">
        <v>368.4135</v>
      </c>
      <c r="K611">
        <v>206.4</v>
      </c>
      <c r="L611" t="str">
        <f>_xlfn.XLOOKUP($G611, [1]Catalogo!$A$2:$A$2518, [1]Catalogo!$N$2:$N$2518)</f>
        <v>Desktops</v>
      </c>
      <c r="M611" t="str">
        <f>_xlfn.XLOOKUP($G611, [1]Catalogo!$A$2:$A$2518, [1]Catalogo!$F$2:$F$2518)</f>
        <v>Brown</v>
      </c>
      <c r="N611" s="4">
        <f t="shared" si="36"/>
        <v>2210.4809999999998</v>
      </c>
      <c r="O611" s="4">
        <f t="shared" si="37"/>
        <v>1238.4000000000001</v>
      </c>
      <c r="P611" s="4">
        <f t="shared" si="38"/>
        <v>972.08099999999968</v>
      </c>
      <c r="Q611" s="5">
        <f t="shared" si="39"/>
        <v>0.43975994365027332</v>
      </c>
    </row>
    <row r="612" spans="1:17">
      <c r="A612">
        <v>249901</v>
      </c>
      <c r="B612">
        <v>2</v>
      </c>
      <c r="C612" s="3">
        <v>44503</v>
      </c>
      <c r="D612" s="3">
        <v>44503</v>
      </c>
      <c r="E612">
        <v>271561</v>
      </c>
      <c r="F612">
        <v>90</v>
      </c>
      <c r="G612">
        <v>1384</v>
      </c>
      <c r="H612">
        <v>2</v>
      </c>
      <c r="I612">
        <v>23.786000000000001</v>
      </c>
      <c r="J612">
        <v>23.786000000000001</v>
      </c>
      <c r="K612">
        <v>12.124000000000001</v>
      </c>
      <c r="L612" t="str">
        <f>_xlfn.XLOOKUP($G612, [1]Catalogo!$A$2:$A$2518, [1]Catalogo!$N$2:$N$2518)</f>
        <v>Home &amp; Office Phones</v>
      </c>
      <c r="M612" t="str">
        <f>_xlfn.XLOOKUP($G612, [1]Catalogo!$A$2:$A$2518, [1]Catalogo!$F$2:$F$2518)</f>
        <v>Grey</v>
      </c>
      <c r="N612" s="4">
        <f t="shared" si="36"/>
        <v>47.572000000000003</v>
      </c>
      <c r="O612" s="4">
        <f t="shared" si="37"/>
        <v>24.248000000000001</v>
      </c>
      <c r="P612" s="4">
        <f t="shared" si="38"/>
        <v>23.324000000000002</v>
      </c>
      <c r="Q612" s="5">
        <f t="shared" si="39"/>
        <v>0.49028840494408477</v>
      </c>
    </row>
    <row r="613" spans="1:17">
      <c r="A613">
        <v>249901</v>
      </c>
      <c r="B613">
        <v>3</v>
      </c>
      <c r="C613" s="3">
        <v>44503</v>
      </c>
      <c r="D613" s="3">
        <v>44503</v>
      </c>
      <c r="E613">
        <v>271561</v>
      </c>
      <c r="F613">
        <v>90</v>
      </c>
      <c r="G613">
        <v>1730</v>
      </c>
      <c r="H613">
        <v>1</v>
      </c>
      <c r="I613">
        <v>69.912000000000006</v>
      </c>
      <c r="J613">
        <v>62.221679999999999</v>
      </c>
      <c r="K613">
        <v>32.148000000000003</v>
      </c>
      <c r="L613" t="str">
        <f>_xlfn.XLOOKUP($G613, [1]Catalogo!$A$2:$A$2518, [1]Catalogo!$N$2:$N$2518)</f>
        <v>Download Games</v>
      </c>
      <c r="M613" t="str">
        <f>_xlfn.XLOOKUP($G613, [1]Catalogo!$A$2:$A$2518, [1]Catalogo!$F$2:$F$2518)</f>
        <v>Blue</v>
      </c>
      <c r="N613" s="4">
        <f t="shared" si="36"/>
        <v>62.221679999999999</v>
      </c>
      <c r="O613" s="4">
        <f t="shared" si="37"/>
        <v>32.148000000000003</v>
      </c>
      <c r="P613" s="4">
        <f t="shared" si="38"/>
        <v>30.073679999999996</v>
      </c>
      <c r="Q613" s="5">
        <f t="shared" si="39"/>
        <v>0.48333121188627493</v>
      </c>
    </row>
    <row r="614" spans="1:17">
      <c r="A614">
        <v>249901</v>
      </c>
      <c r="B614">
        <v>4</v>
      </c>
      <c r="C614" s="3">
        <v>44503</v>
      </c>
      <c r="D614" s="3">
        <v>44503</v>
      </c>
      <c r="E614">
        <v>271561</v>
      </c>
      <c r="F614">
        <v>90</v>
      </c>
      <c r="G614">
        <v>59</v>
      </c>
      <c r="H614">
        <v>9</v>
      </c>
      <c r="I614">
        <v>140.4</v>
      </c>
      <c r="J614">
        <v>140.4</v>
      </c>
      <c r="K614">
        <v>71.576999999999998</v>
      </c>
      <c r="L614" t="str">
        <f>_xlfn.XLOOKUP($G614, [1]Catalogo!$A$2:$A$2518, [1]Catalogo!$N$2:$N$2518)</f>
        <v>Recording Pen</v>
      </c>
      <c r="M614" t="str">
        <f>_xlfn.XLOOKUP($G614, [1]Catalogo!$A$2:$A$2518, [1]Catalogo!$F$2:$F$2518)</f>
        <v>Pink</v>
      </c>
      <c r="N614" s="4">
        <f t="shared" si="36"/>
        <v>1263.6000000000001</v>
      </c>
      <c r="O614" s="4">
        <f t="shared" si="37"/>
        <v>644.19299999999998</v>
      </c>
      <c r="P614" s="4">
        <f t="shared" si="38"/>
        <v>619.40700000000015</v>
      </c>
      <c r="Q614" s="5">
        <f t="shared" si="39"/>
        <v>0.49019230769230776</v>
      </c>
    </row>
    <row r="615" spans="1:17">
      <c r="A615">
        <v>249901</v>
      </c>
      <c r="B615">
        <v>5</v>
      </c>
      <c r="C615" s="3">
        <v>44503</v>
      </c>
      <c r="D615" s="3">
        <v>44503</v>
      </c>
      <c r="E615">
        <v>271561</v>
      </c>
      <c r="F615">
        <v>90</v>
      </c>
      <c r="G615">
        <v>1762</v>
      </c>
      <c r="H615">
        <v>1</v>
      </c>
      <c r="I615">
        <v>28.251000000000001</v>
      </c>
      <c r="J615">
        <v>28.251000000000001</v>
      </c>
      <c r="K615">
        <v>14.4</v>
      </c>
      <c r="L615" t="str">
        <f>_xlfn.XLOOKUP($G615, [1]Catalogo!$A$2:$A$2518, [1]Catalogo!$N$2:$N$2518)</f>
        <v>Download Games</v>
      </c>
      <c r="M615" t="str">
        <f>_xlfn.XLOOKUP($G615, [1]Catalogo!$A$2:$A$2518, [1]Catalogo!$F$2:$F$2518)</f>
        <v>Black</v>
      </c>
      <c r="N615" s="4">
        <f t="shared" si="36"/>
        <v>28.251000000000001</v>
      </c>
      <c r="O615" s="4">
        <f t="shared" si="37"/>
        <v>14.4</v>
      </c>
      <c r="P615" s="4">
        <f t="shared" si="38"/>
        <v>13.851000000000001</v>
      </c>
      <c r="Q615" s="5">
        <f t="shared" si="39"/>
        <v>0.49028352978655626</v>
      </c>
    </row>
    <row r="616" spans="1:17">
      <c r="A616">
        <v>249901</v>
      </c>
      <c r="B616">
        <v>6</v>
      </c>
      <c r="C616" s="3">
        <v>44503</v>
      </c>
      <c r="D616" s="3">
        <v>44503</v>
      </c>
      <c r="E616">
        <v>271561</v>
      </c>
      <c r="F616">
        <v>90</v>
      </c>
      <c r="G616">
        <v>383</v>
      </c>
      <c r="H616">
        <v>4</v>
      </c>
      <c r="I616">
        <v>898.5</v>
      </c>
      <c r="J616">
        <v>799.66499999999996</v>
      </c>
      <c r="K616">
        <v>413.19</v>
      </c>
      <c r="L616" t="str">
        <f>_xlfn.XLOOKUP($G616, [1]Catalogo!$A$2:$A$2518, [1]Catalogo!$N$2:$N$2518)</f>
        <v>Laptops</v>
      </c>
      <c r="M616" t="str">
        <f>_xlfn.XLOOKUP($G616, [1]Catalogo!$A$2:$A$2518, [1]Catalogo!$F$2:$F$2518)</f>
        <v>Red</v>
      </c>
      <c r="N616" s="4">
        <f t="shared" si="36"/>
        <v>3198.66</v>
      </c>
      <c r="O616" s="4">
        <f t="shared" si="37"/>
        <v>1652.76</v>
      </c>
      <c r="P616" s="4">
        <f t="shared" si="38"/>
        <v>1545.8999999999999</v>
      </c>
      <c r="Q616" s="5">
        <f t="shared" si="39"/>
        <v>0.48329613025454404</v>
      </c>
    </row>
    <row r="617" spans="1:17">
      <c r="A617">
        <v>249902</v>
      </c>
      <c r="B617">
        <v>0</v>
      </c>
      <c r="C617" s="3">
        <v>44503</v>
      </c>
      <c r="D617" s="3">
        <v>44508</v>
      </c>
      <c r="E617">
        <v>1238445</v>
      </c>
      <c r="F617">
        <v>999999</v>
      </c>
      <c r="G617">
        <v>575</v>
      </c>
      <c r="H617">
        <v>4</v>
      </c>
      <c r="I617">
        <v>3442.5</v>
      </c>
      <c r="J617">
        <v>3029.4</v>
      </c>
      <c r="K617">
        <v>1140.57</v>
      </c>
      <c r="L617" t="str">
        <f>_xlfn.XLOOKUP($G617, [1]Catalogo!$A$2:$A$2518, [1]Catalogo!$N$2:$N$2518)</f>
        <v>Projectors &amp; Screens</v>
      </c>
      <c r="M617" t="str">
        <f>_xlfn.XLOOKUP($G617, [1]Catalogo!$A$2:$A$2518, [1]Catalogo!$F$2:$F$2518)</f>
        <v>Black</v>
      </c>
      <c r="N617" s="4">
        <f t="shared" si="36"/>
        <v>12117.6</v>
      </c>
      <c r="O617" s="4">
        <f t="shared" si="37"/>
        <v>4562.28</v>
      </c>
      <c r="P617" s="4">
        <f t="shared" si="38"/>
        <v>7555.3200000000006</v>
      </c>
      <c r="Q617" s="5">
        <f t="shared" si="39"/>
        <v>0.62349970291146761</v>
      </c>
    </row>
    <row r="618" spans="1:17">
      <c r="A618">
        <v>249902</v>
      </c>
      <c r="B618">
        <v>1</v>
      </c>
      <c r="C618" s="3">
        <v>44503</v>
      </c>
      <c r="D618" s="3">
        <v>44508</v>
      </c>
      <c r="E618">
        <v>1238445</v>
      </c>
      <c r="F618">
        <v>999999</v>
      </c>
      <c r="G618">
        <v>663</v>
      </c>
      <c r="H618">
        <v>6</v>
      </c>
      <c r="I618">
        <v>372</v>
      </c>
      <c r="J618">
        <v>323.64</v>
      </c>
      <c r="K618">
        <v>123.255</v>
      </c>
      <c r="L618" t="str">
        <f>_xlfn.XLOOKUP($G618, [1]Catalogo!$A$2:$A$2518, [1]Catalogo!$N$2:$N$2518)</f>
        <v>Printers, Scanners &amp; Fax</v>
      </c>
      <c r="M618" t="str">
        <f>_xlfn.XLOOKUP($G618, [1]Catalogo!$A$2:$A$2518, [1]Catalogo!$F$2:$F$2518)</f>
        <v>Black</v>
      </c>
      <c r="N618" s="4">
        <f t="shared" si="36"/>
        <v>1941.84</v>
      </c>
      <c r="O618" s="4">
        <f t="shared" si="37"/>
        <v>739.53</v>
      </c>
      <c r="P618" s="4">
        <f t="shared" si="38"/>
        <v>1202.31</v>
      </c>
      <c r="Q618" s="5">
        <f t="shared" si="39"/>
        <v>0.61916017797552836</v>
      </c>
    </row>
    <row r="619" spans="1:17">
      <c r="A619">
        <v>249902</v>
      </c>
      <c r="B619">
        <v>2</v>
      </c>
      <c r="C619" s="3">
        <v>44503</v>
      </c>
      <c r="D619" s="3">
        <v>44508</v>
      </c>
      <c r="E619">
        <v>1238445</v>
      </c>
      <c r="F619">
        <v>999999</v>
      </c>
      <c r="G619">
        <v>191</v>
      </c>
      <c r="H619">
        <v>2</v>
      </c>
      <c r="I619">
        <v>62.7</v>
      </c>
      <c r="J619">
        <v>57.683999999999997</v>
      </c>
      <c r="K619">
        <v>31.967500000000001</v>
      </c>
      <c r="L619" t="str">
        <f>_xlfn.XLOOKUP($G619, [1]Catalogo!$A$2:$A$2518, [1]Catalogo!$N$2:$N$2518)</f>
        <v>VCD &amp; DVD</v>
      </c>
      <c r="M619" t="str">
        <f>_xlfn.XLOOKUP($G619, [1]Catalogo!$A$2:$A$2518, [1]Catalogo!$F$2:$F$2518)</f>
        <v>Silver</v>
      </c>
      <c r="N619" s="4">
        <f t="shared" si="36"/>
        <v>115.36799999999999</v>
      </c>
      <c r="O619" s="4">
        <f t="shared" si="37"/>
        <v>63.935000000000002</v>
      </c>
      <c r="P619" s="4">
        <f t="shared" si="38"/>
        <v>51.432999999999993</v>
      </c>
      <c r="Q619" s="5">
        <f t="shared" si="39"/>
        <v>0.44581686429512513</v>
      </c>
    </row>
    <row r="620" spans="1:17">
      <c r="A620">
        <v>249902</v>
      </c>
      <c r="B620">
        <v>3</v>
      </c>
      <c r="C620" s="3">
        <v>44503</v>
      </c>
      <c r="D620" s="3">
        <v>44508</v>
      </c>
      <c r="E620">
        <v>1238445</v>
      </c>
      <c r="F620">
        <v>999999</v>
      </c>
      <c r="G620">
        <v>1554</v>
      </c>
      <c r="H620">
        <v>2</v>
      </c>
      <c r="I620">
        <v>417.2</v>
      </c>
      <c r="J620">
        <v>371.30799999999999</v>
      </c>
      <c r="K620">
        <v>191.85599999999999</v>
      </c>
      <c r="L620" t="str">
        <f>_xlfn.XLOOKUP($G620, [1]Catalogo!$A$2:$A$2518, [1]Catalogo!$N$2:$N$2518)</f>
        <v xml:space="preserve">Smart phones &amp; PDAs </v>
      </c>
      <c r="M620" t="str">
        <f>_xlfn.XLOOKUP($G620, [1]Catalogo!$A$2:$A$2518, [1]Catalogo!$F$2:$F$2518)</f>
        <v>Silver</v>
      </c>
      <c r="N620" s="4">
        <f t="shared" si="36"/>
        <v>742.61599999999999</v>
      </c>
      <c r="O620" s="4">
        <f t="shared" si="37"/>
        <v>383.71199999999999</v>
      </c>
      <c r="P620" s="4">
        <f t="shared" si="38"/>
        <v>358.904</v>
      </c>
      <c r="Q620" s="5">
        <f t="shared" si="39"/>
        <v>0.48329688560440387</v>
      </c>
    </row>
    <row r="621" spans="1:17">
      <c r="A621">
        <v>250000</v>
      </c>
      <c r="B621">
        <v>0</v>
      </c>
      <c r="C621" s="3">
        <v>44504</v>
      </c>
      <c r="D621" s="3">
        <v>44506</v>
      </c>
      <c r="E621">
        <v>1736577</v>
      </c>
      <c r="F621">
        <v>999999</v>
      </c>
      <c r="G621">
        <v>1625</v>
      </c>
      <c r="H621">
        <v>5</v>
      </c>
      <c r="I621">
        <v>284.7</v>
      </c>
      <c r="J621">
        <v>244.84200000000001</v>
      </c>
      <c r="K621">
        <v>94.328000000000003</v>
      </c>
      <c r="L621" t="str">
        <f>_xlfn.XLOOKUP($G621, [1]Catalogo!$A$2:$A$2518, [1]Catalogo!$N$2:$N$2518)</f>
        <v>Movie DVD</v>
      </c>
      <c r="M621" t="str">
        <f>_xlfn.XLOOKUP($G621, [1]Catalogo!$A$2:$A$2518, [1]Catalogo!$F$2:$F$2518)</f>
        <v>Grey</v>
      </c>
      <c r="N621" s="4">
        <f t="shared" si="36"/>
        <v>1224.21</v>
      </c>
      <c r="O621" s="4">
        <f t="shared" si="37"/>
        <v>471.64</v>
      </c>
      <c r="P621" s="4">
        <f t="shared" si="38"/>
        <v>752.57</v>
      </c>
      <c r="Q621" s="5">
        <f t="shared" si="39"/>
        <v>0.61473930126367216</v>
      </c>
    </row>
    <row r="622" spans="1:17">
      <c r="A622">
        <v>250001</v>
      </c>
      <c r="B622">
        <v>0</v>
      </c>
      <c r="C622" s="3">
        <v>44504</v>
      </c>
      <c r="D622" s="3">
        <v>44507</v>
      </c>
      <c r="E622">
        <v>1966269</v>
      </c>
      <c r="F622">
        <v>999999</v>
      </c>
      <c r="G622">
        <v>583</v>
      </c>
      <c r="H622">
        <v>2</v>
      </c>
      <c r="I622">
        <v>376.5</v>
      </c>
      <c r="J622">
        <v>335.08499999999998</v>
      </c>
      <c r="K622">
        <v>124.74</v>
      </c>
      <c r="L622" t="str">
        <f>_xlfn.XLOOKUP($G622, [1]Catalogo!$A$2:$A$2518, [1]Catalogo!$N$2:$N$2518)</f>
        <v>Projectors &amp; Screens</v>
      </c>
      <c r="M622" t="str">
        <f>_xlfn.XLOOKUP($G622, [1]Catalogo!$A$2:$A$2518, [1]Catalogo!$F$2:$F$2518)</f>
        <v>Black</v>
      </c>
      <c r="N622" s="4">
        <f t="shared" si="36"/>
        <v>670.17</v>
      </c>
      <c r="O622" s="4">
        <f t="shared" si="37"/>
        <v>249.48</v>
      </c>
      <c r="P622" s="4">
        <f t="shared" si="38"/>
        <v>420.68999999999994</v>
      </c>
      <c r="Q622" s="5">
        <f t="shared" si="39"/>
        <v>0.62773624602712741</v>
      </c>
    </row>
    <row r="623" spans="1:17">
      <c r="A623">
        <v>250001</v>
      </c>
      <c r="B623">
        <v>1</v>
      </c>
      <c r="C623" s="3">
        <v>44504</v>
      </c>
      <c r="D623" s="3">
        <v>44507</v>
      </c>
      <c r="E623">
        <v>1966269</v>
      </c>
      <c r="F623">
        <v>999999</v>
      </c>
      <c r="G623">
        <v>405</v>
      </c>
      <c r="H623">
        <v>1</v>
      </c>
      <c r="I623">
        <v>1048.5</v>
      </c>
      <c r="J623">
        <v>933.16499999999996</v>
      </c>
      <c r="K623">
        <v>482.16</v>
      </c>
      <c r="L623" t="str">
        <f>_xlfn.XLOOKUP($G623, [1]Catalogo!$A$2:$A$2518, [1]Catalogo!$N$2:$N$2518)</f>
        <v>Laptops</v>
      </c>
      <c r="M623" t="str">
        <f>_xlfn.XLOOKUP($G623, [1]Catalogo!$A$2:$A$2518, [1]Catalogo!$F$2:$F$2518)</f>
        <v>Black</v>
      </c>
      <c r="N623" s="4">
        <f t="shared" si="36"/>
        <v>933.16499999999996</v>
      </c>
      <c r="O623" s="4">
        <f t="shared" si="37"/>
        <v>482.16</v>
      </c>
      <c r="P623" s="4">
        <f t="shared" si="38"/>
        <v>451.00499999999994</v>
      </c>
      <c r="Q623" s="5">
        <f t="shared" si="39"/>
        <v>0.48330681069264275</v>
      </c>
    </row>
    <row r="624" spans="1:17">
      <c r="A624">
        <v>250001</v>
      </c>
      <c r="B624">
        <v>2</v>
      </c>
      <c r="C624" s="3">
        <v>44504</v>
      </c>
      <c r="D624" s="3">
        <v>44507</v>
      </c>
      <c r="E624">
        <v>1966269</v>
      </c>
      <c r="F624">
        <v>999999</v>
      </c>
      <c r="G624">
        <v>1419</v>
      </c>
      <c r="H624">
        <v>1</v>
      </c>
      <c r="I624">
        <v>361.2</v>
      </c>
      <c r="J624">
        <v>361.2</v>
      </c>
      <c r="K624">
        <v>166.11</v>
      </c>
      <c r="L624" t="str">
        <f>_xlfn.XLOOKUP($G624, [1]Catalogo!$A$2:$A$2518, [1]Catalogo!$N$2:$N$2518)</f>
        <v xml:space="preserve">Touch Screen Phones </v>
      </c>
      <c r="M624" t="str">
        <f>_xlfn.XLOOKUP($G624, [1]Catalogo!$A$2:$A$2518, [1]Catalogo!$F$2:$F$2518)</f>
        <v>Black</v>
      </c>
      <c r="N624" s="4">
        <f t="shared" si="36"/>
        <v>361.2</v>
      </c>
      <c r="O624" s="4">
        <f t="shared" si="37"/>
        <v>166.11</v>
      </c>
      <c r="P624" s="4">
        <f t="shared" si="38"/>
        <v>195.08999999999997</v>
      </c>
      <c r="Q624" s="5">
        <f t="shared" si="39"/>
        <v>0.54011627906976734</v>
      </c>
    </row>
    <row r="625" spans="1:17">
      <c r="A625">
        <v>250001</v>
      </c>
      <c r="B625">
        <v>3</v>
      </c>
      <c r="C625" s="3">
        <v>44504</v>
      </c>
      <c r="D625" s="3">
        <v>44507</v>
      </c>
      <c r="E625">
        <v>1966269</v>
      </c>
      <c r="F625">
        <v>999999</v>
      </c>
      <c r="G625">
        <v>1700</v>
      </c>
      <c r="H625">
        <v>2</v>
      </c>
      <c r="I625">
        <v>7.992</v>
      </c>
      <c r="J625">
        <v>7.992</v>
      </c>
      <c r="K625">
        <v>3.6720000000000002</v>
      </c>
      <c r="L625" t="str">
        <f>_xlfn.XLOOKUP($G625, [1]Catalogo!$A$2:$A$2518, [1]Catalogo!$N$2:$N$2518)</f>
        <v>Boxed Games</v>
      </c>
      <c r="M625" t="str">
        <f>_xlfn.XLOOKUP($G625, [1]Catalogo!$A$2:$A$2518, [1]Catalogo!$F$2:$F$2518)</f>
        <v>Red</v>
      </c>
      <c r="N625" s="4">
        <f t="shared" si="36"/>
        <v>15.984</v>
      </c>
      <c r="O625" s="4">
        <f t="shared" si="37"/>
        <v>7.3440000000000003</v>
      </c>
      <c r="P625" s="4">
        <f t="shared" si="38"/>
        <v>8.64</v>
      </c>
      <c r="Q625" s="5">
        <f t="shared" si="39"/>
        <v>0.54054054054054057</v>
      </c>
    </row>
    <row r="626" spans="1:17">
      <c r="A626">
        <v>250002</v>
      </c>
      <c r="B626">
        <v>0</v>
      </c>
      <c r="C626" s="3">
        <v>44504</v>
      </c>
      <c r="D626" s="3">
        <v>44504</v>
      </c>
      <c r="E626">
        <v>1546830</v>
      </c>
      <c r="F626">
        <v>540</v>
      </c>
      <c r="G626">
        <v>447</v>
      </c>
      <c r="H626">
        <v>1</v>
      </c>
      <c r="I626">
        <v>344.85</v>
      </c>
      <c r="J626">
        <v>334.50450000000001</v>
      </c>
      <c r="K626">
        <v>175.815</v>
      </c>
      <c r="L626" t="str">
        <f>_xlfn.XLOOKUP($G626, [1]Catalogo!$A$2:$A$2518, [1]Catalogo!$N$2:$N$2518)</f>
        <v>Desktops</v>
      </c>
      <c r="M626" t="str">
        <f>_xlfn.XLOOKUP($G626, [1]Catalogo!$A$2:$A$2518, [1]Catalogo!$F$2:$F$2518)</f>
        <v>Black</v>
      </c>
      <c r="N626" s="4">
        <f t="shared" si="36"/>
        <v>334.50450000000001</v>
      </c>
      <c r="O626" s="4">
        <f t="shared" si="37"/>
        <v>175.815</v>
      </c>
      <c r="P626" s="4">
        <f t="shared" si="38"/>
        <v>158.68950000000001</v>
      </c>
      <c r="Q626" s="5">
        <f t="shared" si="39"/>
        <v>0.47440168966336776</v>
      </c>
    </row>
    <row r="627" spans="1:17">
      <c r="A627">
        <v>250100</v>
      </c>
      <c r="B627">
        <v>0</v>
      </c>
      <c r="C627" s="3">
        <v>44505</v>
      </c>
      <c r="D627" s="3">
        <v>44505</v>
      </c>
      <c r="E627">
        <v>1825884</v>
      </c>
      <c r="F627">
        <v>660</v>
      </c>
      <c r="G627">
        <v>977</v>
      </c>
      <c r="H627">
        <v>3</v>
      </c>
      <c r="I627">
        <v>294.8</v>
      </c>
      <c r="J627">
        <v>265.32</v>
      </c>
      <c r="K627">
        <v>97.668999999999997</v>
      </c>
      <c r="L627" t="str">
        <f>_xlfn.XLOOKUP($G627, [1]Catalogo!$A$2:$A$2518, [1]Catalogo!$N$2:$N$2518)</f>
        <v>Digital Cameras</v>
      </c>
      <c r="M627" t="str">
        <f>_xlfn.XLOOKUP($G627, [1]Catalogo!$A$2:$A$2518, [1]Catalogo!$F$2:$F$2518)</f>
        <v>Pink</v>
      </c>
      <c r="N627" s="4">
        <f t="shared" si="36"/>
        <v>795.96</v>
      </c>
      <c r="O627" s="4">
        <f t="shared" si="37"/>
        <v>293.00700000000001</v>
      </c>
      <c r="P627" s="4">
        <f t="shared" si="38"/>
        <v>502.95300000000003</v>
      </c>
      <c r="Q627" s="5">
        <f t="shared" si="39"/>
        <v>0.63188225538971809</v>
      </c>
    </row>
    <row r="628" spans="1:17">
      <c r="A628">
        <v>250100</v>
      </c>
      <c r="B628">
        <v>1</v>
      </c>
      <c r="C628" s="3">
        <v>44505</v>
      </c>
      <c r="D628" s="3">
        <v>44505</v>
      </c>
      <c r="E628">
        <v>1825884</v>
      </c>
      <c r="F628">
        <v>660</v>
      </c>
      <c r="G628">
        <v>449</v>
      </c>
      <c r="H628">
        <v>2</v>
      </c>
      <c r="I628">
        <v>523.5</v>
      </c>
      <c r="J628">
        <v>523.5</v>
      </c>
      <c r="K628">
        <v>240.73500000000001</v>
      </c>
      <c r="L628" t="str">
        <f>_xlfn.XLOOKUP($G628, [1]Catalogo!$A$2:$A$2518, [1]Catalogo!$N$2:$N$2518)</f>
        <v>Desktops</v>
      </c>
      <c r="M628" t="str">
        <f>_xlfn.XLOOKUP($G628, [1]Catalogo!$A$2:$A$2518, [1]Catalogo!$F$2:$F$2518)</f>
        <v>Black</v>
      </c>
      <c r="N628" s="4">
        <f t="shared" si="36"/>
        <v>1047</v>
      </c>
      <c r="O628" s="4">
        <f t="shared" si="37"/>
        <v>481.47</v>
      </c>
      <c r="P628" s="4">
        <f t="shared" si="38"/>
        <v>565.53</v>
      </c>
      <c r="Q628" s="5">
        <f t="shared" si="39"/>
        <v>0.5401432664756447</v>
      </c>
    </row>
    <row r="629" spans="1:17">
      <c r="A629">
        <v>250100</v>
      </c>
      <c r="B629">
        <v>2</v>
      </c>
      <c r="C629" s="3">
        <v>44505</v>
      </c>
      <c r="D629" s="3">
        <v>44505</v>
      </c>
      <c r="E629">
        <v>1825884</v>
      </c>
      <c r="F629">
        <v>660</v>
      </c>
      <c r="G629">
        <v>356</v>
      </c>
      <c r="H629">
        <v>1</v>
      </c>
      <c r="I629">
        <v>685.35</v>
      </c>
      <c r="J629">
        <v>685.35</v>
      </c>
      <c r="K629">
        <v>315.16500000000002</v>
      </c>
      <c r="L629" t="str">
        <f>_xlfn.XLOOKUP($G629, [1]Catalogo!$A$2:$A$2518, [1]Catalogo!$N$2:$N$2518)</f>
        <v>Laptops</v>
      </c>
      <c r="M629" t="str">
        <f>_xlfn.XLOOKUP($G629, [1]Catalogo!$A$2:$A$2518, [1]Catalogo!$F$2:$F$2518)</f>
        <v>Red</v>
      </c>
      <c r="N629" s="4">
        <f t="shared" si="36"/>
        <v>685.35</v>
      </c>
      <c r="O629" s="4">
        <f t="shared" si="37"/>
        <v>315.16500000000002</v>
      </c>
      <c r="P629" s="4">
        <f t="shared" si="38"/>
        <v>370.185</v>
      </c>
      <c r="Q629" s="5">
        <f t="shared" si="39"/>
        <v>0.54014007441453271</v>
      </c>
    </row>
    <row r="630" spans="1:17">
      <c r="A630">
        <v>250101</v>
      </c>
      <c r="B630">
        <v>0</v>
      </c>
      <c r="C630" s="3">
        <v>44505</v>
      </c>
      <c r="D630" s="3">
        <v>44509</v>
      </c>
      <c r="E630">
        <v>1966237</v>
      </c>
      <c r="F630">
        <v>999999</v>
      </c>
      <c r="G630">
        <v>2101</v>
      </c>
      <c r="H630">
        <v>1</v>
      </c>
      <c r="I630">
        <v>789.75</v>
      </c>
      <c r="J630">
        <v>687.08249999999998</v>
      </c>
      <c r="K630">
        <v>363.17700000000002</v>
      </c>
      <c r="L630" t="str">
        <f>_xlfn.XLOOKUP($G630, [1]Catalogo!$A$2:$A$2518, [1]Catalogo!$N$2:$N$2518)</f>
        <v>Water Heaters</v>
      </c>
      <c r="M630" t="str">
        <f>_xlfn.XLOOKUP($G630, [1]Catalogo!$A$2:$A$2518, [1]Catalogo!$F$2:$F$2518)</f>
        <v>Silver</v>
      </c>
      <c r="N630" s="4">
        <f t="shared" si="36"/>
        <v>687.08249999999998</v>
      </c>
      <c r="O630" s="4">
        <f t="shared" si="37"/>
        <v>363.17700000000002</v>
      </c>
      <c r="P630" s="4">
        <f t="shared" si="38"/>
        <v>323.90549999999996</v>
      </c>
      <c r="Q630" s="5">
        <f t="shared" si="39"/>
        <v>0.47142155418017484</v>
      </c>
    </row>
    <row r="631" spans="1:17">
      <c r="A631">
        <v>250200</v>
      </c>
      <c r="B631">
        <v>0</v>
      </c>
      <c r="C631" s="3">
        <v>44506</v>
      </c>
      <c r="D631" s="3">
        <v>44509</v>
      </c>
      <c r="E631">
        <v>476870</v>
      </c>
      <c r="F631">
        <v>999999</v>
      </c>
      <c r="G631">
        <v>1605</v>
      </c>
      <c r="H631">
        <v>2</v>
      </c>
      <c r="I631">
        <v>376.98700000000002</v>
      </c>
      <c r="J631">
        <v>339.28829999999999</v>
      </c>
      <c r="K631">
        <v>124.904</v>
      </c>
      <c r="L631" t="str">
        <f>_xlfn.XLOOKUP($G631, [1]Catalogo!$A$2:$A$2518, [1]Catalogo!$N$2:$N$2518)</f>
        <v>Movie DVD</v>
      </c>
      <c r="M631" t="str">
        <f>_xlfn.XLOOKUP($G631, [1]Catalogo!$A$2:$A$2518, [1]Catalogo!$F$2:$F$2518)</f>
        <v>Black</v>
      </c>
      <c r="N631" s="4">
        <f t="shared" si="36"/>
        <v>678.57659999999998</v>
      </c>
      <c r="O631" s="4">
        <f t="shared" si="37"/>
        <v>249.80799999999999</v>
      </c>
      <c r="P631" s="4">
        <f t="shared" si="38"/>
        <v>428.76859999999999</v>
      </c>
      <c r="Q631" s="5">
        <f t="shared" si="39"/>
        <v>0.63186470031533659</v>
      </c>
    </row>
    <row r="632" spans="1:17">
      <c r="A632">
        <v>250200</v>
      </c>
      <c r="B632">
        <v>1</v>
      </c>
      <c r="C632" s="3">
        <v>44506</v>
      </c>
      <c r="D632" s="3">
        <v>44509</v>
      </c>
      <c r="E632">
        <v>476870</v>
      </c>
      <c r="F632">
        <v>999999</v>
      </c>
      <c r="G632">
        <v>2070</v>
      </c>
      <c r="H632">
        <v>6</v>
      </c>
      <c r="I632">
        <v>125.991</v>
      </c>
      <c r="J632">
        <v>125.991</v>
      </c>
      <c r="K632">
        <v>64.233000000000004</v>
      </c>
      <c r="L632" t="str">
        <f>_xlfn.XLOOKUP($G632, [1]Catalogo!$A$2:$A$2518, [1]Catalogo!$N$2:$N$2518)</f>
        <v>Microwaves</v>
      </c>
      <c r="M632" t="str">
        <f>_xlfn.XLOOKUP($G632, [1]Catalogo!$A$2:$A$2518, [1]Catalogo!$F$2:$F$2518)</f>
        <v>Grey</v>
      </c>
      <c r="N632" s="4">
        <f t="shared" si="36"/>
        <v>755.94600000000003</v>
      </c>
      <c r="O632" s="4">
        <f t="shared" si="37"/>
        <v>385.39800000000002</v>
      </c>
      <c r="P632" s="4">
        <f t="shared" si="38"/>
        <v>370.548</v>
      </c>
      <c r="Q632" s="5">
        <f t="shared" si="39"/>
        <v>0.49017786984784628</v>
      </c>
    </row>
    <row r="633" spans="1:17">
      <c r="A633">
        <v>250200</v>
      </c>
      <c r="B633">
        <v>2</v>
      </c>
      <c r="C633" s="3">
        <v>44506</v>
      </c>
      <c r="D633" s="3">
        <v>44509</v>
      </c>
      <c r="E633">
        <v>476870</v>
      </c>
      <c r="F633">
        <v>999999</v>
      </c>
      <c r="G633">
        <v>1677</v>
      </c>
      <c r="H633">
        <v>3</v>
      </c>
      <c r="I633">
        <v>4.4909999999999997</v>
      </c>
      <c r="J633">
        <v>4.4909999999999997</v>
      </c>
      <c r="K633">
        <v>2.286</v>
      </c>
      <c r="L633" t="str">
        <f>_xlfn.XLOOKUP($G633, [1]Catalogo!$A$2:$A$2518, [1]Catalogo!$N$2:$N$2518)</f>
        <v>Boxed Games</v>
      </c>
      <c r="M633" t="str">
        <f>_xlfn.XLOOKUP($G633, [1]Catalogo!$A$2:$A$2518, [1]Catalogo!$F$2:$F$2518)</f>
        <v>Red</v>
      </c>
      <c r="N633" s="4">
        <f t="shared" si="36"/>
        <v>13.472999999999999</v>
      </c>
      <c r="O633" s="4">
        <f t="shared" si="37"/>
        <v>6.8580000000000005</v>
      </c>
      <c r="P633" s="4">
        <f t="shared" si="38"/>
        <v>6.6149999999999984</v>
      </c>
      <c r="Q633" s="5">
        <f t="shared" si="39"/>
        <v>0.49098196392785565</v>
      </c>
    </row>
    <row r="634" spans="1:17">
      <c r="A634">
        <v>250201</v>
      </c>
      <c r="B634">
        <v>0</v>
      </c>
      <c r="C634" s="3">
        <v>44506</v>
      </c>
      <c r="D634" s="3">
        <v>44506</v>
      </c>
      <c r="E634">
        <v>1341133</v>
      </c>
      <c r="F634">
        <v>585</v>
      </c>
      <c r="G634">
        <v>1438</v>
      </c>
      <c r="H634">
        <v>2</v>
      </c>
      <c r="I634">
        <v>406</v>
      </c>
      <c r="J634">
        <v>353.22</v>
      </c>
      <c r="K634">
        <v>186.70400000000001</v>
      </c>
      <c r="L634" t="str">
        <f>_xlfn.XLOOKUP($G634, [1]Catalogo!$A$2:$A$2518, [1]Catalogo!$N$2:$N$2518)</f>
        <v xml:space="preserve">Touch Screen Phones </v>
      </c>
      <c r="M634" t="str">
        <f>_xlfn.XLOOKUP($G634, [1]Catalogo!$A$2:$A$2518, [1]Catalogo!$F$2:$F$2518)</f>
        <v>Grey</v>
      </c>
      <c r="N634" s="4">
        <f t="shared" si="36"/>
        <v>706.44</v>
      </c>
      <c r="O634" s="4">
        <f t="shared" si="37"/>
        <v>373.40800000000002</v>
      </c>
      <c r="P634" s="4">
        <f t="shared" si="38"/>
        <v>333.03200000000004</v>
      </c>
      <c r="Q634" s="5">
        <f t="shared" si="39"/>
        <v>0.47142290923503766</v>
      </c>
    </row>
    <row r="635" spans="1:17">
      <c r="A635">
        <v>250201</v>
      </c>
      <c r="B635">
        <v>1</v>
      </c>
      <c r="C635" s="3">
        <v>44506</v>
      </c>
      <c r="D635" s="3">
        <v>44506</v>
      </c>
      <c r="E635">
        <v>1341133</v>
      </c>
      <c r="F635">
        <v>585</v>
      </c>
      <c r="G635">
        <v>718</v>
      </c>
      <c r="H635">
        <v>3</v>
      </c>
      <c r="I635">
        <v>238.5</v>
      </c>
      <c r="J635">
        <v>205.11</v>
      </c>
      <c r="K635">
        <v>109.68</v>
      </c>
      <c r="L635" t="str">
        <f>_xlfn.XLOOKUP($G635, [1]Catalogo!$A$2:$A$2518, [1]Catalogo!$N$2:$N$2518)</f>
        <v>Printers, Scanners &amp; Fax</v>
      </c>
      <c r="M635" t="str">
        <f>_xlfn.XLOOKUP($G635, [1]Catalogo!$A$2:$A$2518, [1]Catalogo!$F$2:$F$2518)</f>
        <v>White</v>
      </c>
      <c r="N635" s="4">
        <f t="shared" si="36"/>
        <v>615.33000000000004</v>
      </c>
      <c r="O635" s="4">
        <f t="shared" si="37"/>
        <v>329.04</v>
      </c>
      <c r="P635" s="4">
        <f t="shared" si="38"/>
        <v>286.29000000000002</v>
      </c>
      <c r="Q635" s="5">
        <f t="shared" si="39"/>
        <v>0.46526254205060702</v>
      </c>
    </row>
    <row r="636" spans="1:17">
      <c r="A636">
        <v>250202</v>
      </c>
      <c r="B636">
        <v>0</v>
      </c>
      <c r="C636" s="3">
        <v>44506</v>
      </c>
      <c r="D636" s="3">
        <v>44506</v>
      </c>
      <c r="E636">
        <v>1926099</v>
      </c>
      <c r="F636">
        <v>450</v>
      </c>
      <c r="G636">
        <v>2100</v>
      </c>
      <c r="H636">
        <v>7</v>
      </c>
      <c r="I636">
        <v>1327.5</v>
      </c>
      <c r="J636">
        <v>1327.5</v>
      </c>
      <c r="K636">
        <v>439.83</v>
      </c>
      <c r="L636" t="str">
        <f>_xlfn.XLOOKUP($G636, [1]Catalogo!$A$2:$A$2518, [1]Catalogo!$N$2:$N$2518)</f>
        <v>Water Heaters</v>
      </c>
      <c r="M636" t="str">
        <f>_xlfn.XLOOKUP($G636, [1]Catalogo!$A$2:$A$2518, [1]Catalogo!$F$2:$F$2518)</f>
        <v>Silver</v>
      </c>
      <c r="N636" s="4">
        <f t="shared" si="36"/>
        <v>9292.5</v>
      </c>
      <c r="O636" s="4">
        <f t="shared" si="37"/>
        <v>3078.81</v>
      </c>
      <c r="P636" s="4">
        <f t="shared" si="38"/>
        <v>6213.6900000000005</v>
      </c>
      <c r="Q636" s="5">
        <f t="shared" si="39"/>
        <v>0.66867796610169494</v>
      </c>
    </row>
    <row r="637" spans="1:17">
      <c r="A637">
        <v>250203</v>
      </c>
      <c r="B637">
        <v>0</v>
      </c>
      <c r="C637" s="3">
        <v>44506</v>
      </c>
      <c r="D637" s="3">
        <v>44509</v>
      </c>
      <c r="E637">
        <v>1876559</v>
      </c>
      <c r="F637">
        <v>999999</v>
      </c>
      <c r="G637">
        <v>1616</v>
      </c>
      <c r="H637">
        <v>2</v>
      </c>
      <c r="I637">
        <v>74.087000000000003</v>
      </c>
      <c r="J637">
        <v>65.937430000000006</v>
      </c>
      <c r="K637">
        <v>34.073</v>
      </c>
      <c r="L637" t="str">
        <f>_xlfn.XLOOKUP($G637, [1]Catalogo!$A$2:$A$2518, [1]Catalogo!$N$2:$N$2518)</f>
        <v>Movie DVD</v>
      </c>
      <c r="M637" t="str">
        <f>_xlfn.XLOOKUP($G637, [1]Catalogo!$A$2:$A$2518, [1]Catalogo!$F$2:$F$2518)</f>
        <v>Black</v>
      </c>
      <c r="N637" s="4">
        <f t="shared" si="36"/>
        <v>131.87486000000001</v>
      </c>
      <c r="O637" s="4">
        <f t="shared" si="37"/>
        <v>68.146000000000001</v>
      </c>
      <c r="P637" s="4">
        <f t="shared" si="38"/>
        <v>63.728860000000012</v>
      </c>
      <c r="Q637" s="5">
        <f t="shared" si="39"/>
        <v>0.48325253198373069</v>
      </c>
    </row>
    <row r="638" spans="1:17">
      <c r="A638">
        <v>250400</v>
      </c>
      <c r="B638">
        <v>0</v>
      </c>
      <c r="C638" s="3">
        <v>44508</v>
      </c>
      <c r="D638" s="3">
        <v>44511</v>
      </c>
      <c r="E638">
        <v>1746321</v>
      </c>
      <c r="F638">
        <v>999999</v>
      </c>
      <c r="G638">
        <v>534</v>
      </c>
      <c r="H638">
        <v>4</v>
      </c>
      <c r="I638">
        <v>208.5</v>
      </c>
      <c r="J638">
        <v>187.65</v>
      </c>
      <c r="K638">
        <v>106.30500000000001</v>
      </c>
      <c r="L638" t="str">
        <f>_xlfn.XLOOKUP($G638, [1]Catalogo!$A$2:$A$2518, [1]Catalogo!$N$2:$N$2518)</f>
        <v>Monitors</v>
      </c>
      <c r="M638" t="str">
        <f>_xlfn.XLOOKUP($G638, [1]Catalogo!$A$2:$A$2518, [1]Catalogo!$F$2:$F$2518)</f>
        <v>White</v>
      </c>
      <c r="N638" s="4">
        <f t="shared" si="36"/>
        <v>750.6</v>
      </c>
      <c r="O638" s="4">
        <f t="shared" si="37"/>
        <v>425.22</v>
      </c>
      <c r="P638" s="4">
        <f t="shared" si="38"/>
        <v>325.38</v>
      </c>
      <c r="Q638" s="5">
        <f t="shared" si="39"/>
        <v>0.43349320543565145</v>
      </c>
    </row>
    <row r="639" spans="1:17">
      <c r="A639">
        <v>250500</v>
      </c>
      <c r="B639">
        <v>0</v>
      </c>
      <c r="C639" s="3">
        <v>44509</v>
      </c>
      <c r="D639" s="3">
        <v>44509</v>
      </c>
      <c r="E639">
        <v>609943</v>
      </c>
      <c r="F639">
        <v>150</v>
      </c>
      <c r="G639">
        <v>1010</v>
      </c>
      <c r="H639">
        <v>1</v>
      </c>
      <c r="I639">
        <v>205.59</v>
      </c>
      <c r="J639">
        <v>182.9751</v>
      </c>
      <c r="K639">
        <v>94.545000000000002</v>
      </c>
      <c r="L639" t="str">
        <f>_xlfn.XLOOKUP($G639, [1]Catalogo!$A$2:$A$2518, [1]Catalogo!$N$2:$N$2518)</f>
        <v>Digital Cameras</v>
      </c>
      <c r="M639" t="str">
        <f>_xlfn.XLOOKUP($G639, [1]Catalogo!$A$2:$A$2518, [1]Catalogo!$F$2:$F$2518)</f>
        <v>Orange</v>
      </c>
      <c r="N639" s="4">
        <f t="shared" si="36"/>
        <v>182.9751</v>
      </c>
      <c r="O639" s="4">
        <f t="shared" si="37"/>
        <v>94.545000000000002</v>
      </c>
      <c r="P639" s="4">
        <f t="shared" si="38"/>
        <v>88.430099999999996</v>
      </c>
      <c r="Q639" s="5">
        <f t="shared" si="39"/>
        <v>0.48329034934261544</v>
      </c>
    </row>
    <row r="640" spans="1:17">
      <c r="A640">
        <v>250500</v>
      </c>
      <c r="B640">
        <v>1</v>
      </c>
      <c r="C640" s="3">
        <v>44509</v>
      </c>
      <c r="D640" s="3">
        <v>44509</v>
      </c>
      <c r="E640">
        <v>609943</v>
      </c>
      <c r="F640">
        <v>150</v>
      </c>
      <c r="G640">
        <v>1670</v>
      </c>
      <c r="H640">
        <v>1</v>
      </c>
      <c r="I640">
        <v>8.0909999999999993</v>
      </c>
      <c r="J640">
        <v>8.0909999999999993</v>
      </c>
      <c r="K640">
        <v>3.7170000000000001</v>
      </c>
      <c r="L640" t="str">
        <f>_xlfn.XLOOKUP($G640, [1]Catalogo!$A$2:$A$2518, [1]Catalogo!$N$2:$N$2518)</f>
        <v>Boxed Games</v>
      </c>
      <c r="M640" t="str">
        <f>_xlfn.XLOOKUP($G640, [1]Catalogo!$A$2:$A$2518, [1]Catalogo!$F$2:$F$2518)</f>
        <v>Black</v>
      </c>
      <c r="N640" s="4">
        <f t="shared" si="36"/>
        <v>8.0909999999999993</v>
      </c>
      <c r="O640" s="4">
        <f t="shared" si="37"/>
        <v>3.7170000000000001</v>
      </c>
      <c r="P640" s="4">
        <f t="shared" si="38"/>
        <v>4.3739999999999988</v>
      </c>
      <c r="Q640" s="5">
        <f t="shared" si="39"/>
        <v>0.54060066740823132</v>
      </c>
    </row>
    <row r="641" spans="1:17">
      <c r="A641">
        <v>250500</v>
      </c>
      <c r="B641">
        <v>2</v>
      </c>
      <c r="C641" s="3">
        <v>44509</v>
      </c>
      <c r="D641" s="3">
        <v>44509</v>
      </c>
      <c r="E641">
        <v>609943</v>
      </c>
      <c r="F641">
        <v>150</v>
      </c>
      <c r="G641">
        <v>1443</v>
      </c>
      <c r="H641">
        <v>4</v>
      </c>
      <c r="I641">
        <v>824.6</v>
      </c>
      <c r="J641">
        <v>824.6</v>
      </c>
      <c r="K641">
        <v>273.20999999999998</v>
      </c>
      <c r="L641" t="str">
        <f>_xlfn.XLOOKUP($G641, [1]Catalogo!$A$2:$A$2518, [1]Catalogo!$N$2:$N$2518)</f>
        <v xml:space="preserve">Touch Screen Phones </v>
      </c>
      <c r="M641" t="str">
        <f>_xlfn.XLOOKUP($G641, [1]Catalogo!$A$2:$A$2518, [1]Catalogo!$F$2:$F$2518)</f>
        <v>Gold</v>
      </c>
      <c r="N641" s="4">
        <f t="shared" si="36"/>
        <v>3298.4</v>
      </c>
      <c r="O641" s="4">
        <f t="shared" si="37"/>
        <v>1092.8399999999999</v>
      </c>
      <c r="P641" s="4">
        <f t="shared" si="38"/>
        <v>2205.5600000000004</v>
      </c>
      <c r="Q641" s="5">
        <f t="shared" si="39"/>
        <v>0.66867572156196953</v>
      </c>
    </row>
    <row r="642" spans="1:17">
      <c r="A642">
        <v>250501</v>
      </c>
      <c r="B642">
        <v>0</v>
      </c>
      <c r="C642" s="3">
        <v>44509</v>
      </c>
      <c r="D642" s="3">
        <v>44510</v>
      </c>
      <c r="E642">
        <v>724200</v>
      </c>
      <c r="F642">
        <v>999999</v>
      </c>
      <c r="G642">
        <v>1821</v>
      </c>
      <c r="H642">
        <v>1</v>
      </c>
      <c r="I642">
        <v>28.8</v>
      </c>
      <c r="J642">
        <v>25.632000000000001</v>
      </c>
      <c r="K642">
        <v>14.679</v>
      </c>
      <c r="L642" t="str">
        <f>_xlfn.XLOOKUP($G642, [1]Catalogo!$A$2:$A$2518, [1]Catalogo!$N$2:$N$2518)</f>
        <v>Download Games</v>
      </c>
      <c r="M642" t="str">
        <f>_xlfn.XLOOKUP($G642, [1]Catalogo!$A$2:$A$2518, [1]Catalogo!$F$2:$F$2518)</f>
        <v>Blue</v>
      </c>
      <c r="N642" s="4">
        <f t="shared" si="36"/>
        <v>25.632000000000001</v>
      </c>
      <c r="O642" s="4">
        <f t="shared" si="37"/>
        <v>14.679</v>
      </c>
      <c r="P642" s="4">
        <f t="shared" si="38"/>
        <v>10.953000000000001</v>
      </c>
      <c r="Q642" s="5">
        <f t="shared" si="39"/>
        <v>0.4273174157303371</v>
      </c>
    </row>
    <row r="643" spans="1:17">
      <c r="A643">
        <v>250600</v>
      </c>
      <c r="B643">
        <v>0</v>
      </c>
      <c r="C643" s="3">
        <v>44510</v>
      </c>
      <c r="D643" s="3">
        <v>44512</v>
      </c>
      <c r="E643">
        <v>2079458</v>
      </c>
      <c r="F643">
        <v>999999</v>
      </c>
      <c r="G643">
        <v>339</v>
      </c>
      <c r="H643">
        <v>2</v>
      </c>
      <c r="I643">
        <v>1319.85</v>
      </c>
      <c r="J643">
        <v>1319.85</v>
      </c>
      <c r="K643">
        <v>606.94500000000005</v>
      </c>
      <c r="L643" t="str">
        <f>_xlfn.XLOOKUP($G643, [1]Catalogo!$A$2:$A$2518, [1]Catalogo!$N$2:$N$2518)</f>
        <v>Laptops</v>
      </c>
      <c r="M643" t="str">
        <f>_xlfn.XLOOKUP($G643, [1]Catalogo!$A$2:$A$2518, [1]Catalogo!$F$2:$F$2518)</f>
        <v>Black</v>
      </c>
      <c r="N643" s="4">
        <f t="shared" ref="N643:N706" si="40">+H643*J643</f>
        <v>2639.7</v>
      </c>
      <c r="O643" s="4">
        <f t="shared" ref="O643:O706" si="41">+H643*K643</f>
        <v>1213.8900000000001</v>
      </c>
      <c r="P643" s="4">
        <f t="shared" ref="P643:P706" si="42">+N643-O643</f>
        <v>1425.8099999999997</v>
      </c>
      <c r="Q643" s="5">
        <f t="shared" ref="Q643:Q706" si="43">+P643/N643</f>
        <v>0.54014092510512546</v>
      </c>
    </row>
    <row r="644" spans="1:17">
      <c r="A644">
        <v>250601</v>
      </c>
      <c r="B644">
        <v>0</v>
      </c>
      <c r="C644" s="3">
        <v>44510</v>
      </c>
      <c r="D644" s="3">
        <v>44510</v>
      </c>
      <c r="E644">
        <v>1789227</v>
      </c>
      <c r="F644">
        <v>500</v>
      </c>
      <c r="G644">
        <v>308</v>
      </c>
      <c r="H644">
        <v>1</v>
      </c>
      <c r="I644">
        <v>475</v>
      </c>
      <c r="J644">
        <v>422.75</v>
      </c>
      <c r="K644">
        <v>218.43350000000001</v>
      </c>
      <c r="L644" t="str">
        <f>_xlfn.XLOOKUP($G644, [1]Catalogo!$A$2:$A$2518, [1]Catalogo!$N$2:$N$2518)</f>
        <v>Car Video</v>
      </c>
      <c r="M644" t="str">
        <f>_xlfn.XLOOKUP($G644, [1]Catalogo!$A$2:$A$2518, [1]Catalogo!$F$2:$F$2518)</f>
        <v>Silver</v>
      </c>
      <c r="N644" s="4">
        <f t="shared" si="40"/>
        <v>422.75</v>
      </c>
      <c r="O644" s="4">
        <f t="shared" si="41"/>
        <v>218.43350000000001</v>
      </c>
      <c r="P644" s="4">
        <f t="shared" si="42"/>
        <v>204.31649999999999</v>
      </c>
      <c r="Q644" s="5">
        <f t="shared" si="43"/>
        <v>0.48330337078651681</v>
      </c>
    </row>
    <row r="645" spans="1:17">
      <c r="A645">
        <v>250602</v>
      </c>
      <c r="B645">
        <v>0</v>
      </c>
      <c r="C645" s="3">
        <v>44510</v>
      </c>
      <c r="D645" s="3">
        <v>44510</v>
      </c>
      <c r="E645">
        <v>1802375</v>
      </c>
      <c r="F645">
        <v>510</v>
      </c>
      <c r="G645">
        <v>419</v>
      </c>
      <c r="H645">
        <v>2</v>
      </c>
      <c r="I645">
        <v>553.5</v>
      </c>
      <c r="J645">
        <v>553.5</v>
      </c>
      <c r="K645">
        <v>282.19499999999999</v>
      </c>
      <c r="L645" t="str">
        <f>_xlfn.XLOOKUP($G645, [1]Catalogo!$A$2:$A$2518, [1]Catalogo!$N$2:$N$2518)</f>
        <v>Desktops</v>
      </c>
      <c r="M645" t="str">
        <f>_xlfn.XLOOKUP($G645, [1]Catalogo!$A$2:$A$2518, [1]Catalogo!$F$2:$F$2518)</f>
        <v>Silver</v>
      </c>
      <c r="N645" s="4">
        <f t="shared" si="40"/>
        <v>1107</v>
      </c>
      <c r="O645" s="4">
        <f t="shared" si="41"/>
        <v>564.39</v>
      </c>
      <c r="P645" s="4">
        <f t="shared" si="42"/>
        <v>542.61</v>
      </c>
      <c r="Q645" s="5">
        <f t="shared" si="43"/>
        <v>0.49016260162601627</v>
      </c>
    </row>
    <row r="646" spans="1:17">
      <c r="A646">
        <v>250602</v>
      </c>
      <c r="B646">
        <v>1</v>
      </c>
      <c r="C646" s="3">
        <v>44510</v>
      </c>
      <c r="D646" s="3">
        <v>44510</v>
      </c>
      <c r="E646">
        <v>1802375</v>
      </c>
      <c r="F646">
        <v>510</v>
      </c>
      <c r="G646">
        <v>410</v>
      </c>
      <c r="H646">
        <v>1</v>
      </c>
      <c r="I646">
        <v>1948.5</v>
      </c>
      <c r="J646">
        <v>1948.5</v>
      </c>
      <c r="K646">
        <v>645.57000000000005</v>
      </c>
      <c r="L646" t="str">
        <f>_xlfn.XLOOKUP($G646, [1]Catalogo!$A$2:$A$2518, [1]Catalogo!$N$2:$N$2518)</f>
        <v>Laptops</v>
      </c>
      <c r="M646" t="str">
        <f>_xlfn.XLOOKUP($G646, [1]Catalogo!$A$2:$A$2518, [1]Catalogo!$F$2:$F$2518)</f>
        <v>White</v>
      </c>
      <c r="N646" s="4">
        <f t="shared" si="40"/>
        <v>1948.5</v>
      </c>
      <c r="O646" s="4">
        <f t="shared" si="41"/>
        <v>645.57000000000005</v>
      </c>
      <c r="P646" s="4">
        <f t="shared" si="42"/>
        <v>1302.9299999999998</v>
      </c>
      <c r="Q646" s="5">
        <f t="shared" si="43"/>
        <v>0.66868360277136252</v>
      </c>
    </row>
    <row r="647" spans="1:17">
      <c r="A647">
        <v>250700</v>
      </c>
      <c r="B647">
        <v>0</v>
      </c>
      <c r="C647" s="3">
        <v>44511</v>
      </c>
      <c r="D647" s="3">
        <v>44511</v>
      </c>
      <c r="E647">
        <v>1942993</v>
      </c>
      <c r="F647">
        <v>500</v>
      </c>
      <c r="G647">
        <v>1083</v>
      </c>
      <c r="H647">
        <v>4</v>
      </c>
      <c r="I647">
        <v>393.8</v>
      </c>
      <c r="J647">
        <v>393.8</v>
      </c>
      <c r="K647">
        <v>181.09299999999999</v>
      </c>
      <c r="L647" t="str">
        <f>_xlfn.XLOOKUP($G647, [1]Catalogo!$A$2:$A$2518, [1]Catalogo!$N$2:$N$2518)</f>
        <v>Digital SLR Cameras</v>
      </c>
      <c r="M647" t="str">
        <f>_xlfn.XLOOKUP($G647, [1]Catalogo!$A$2:$A$2518, [1]Catalogo!$F$2:$F$2518)</f>
        <v>Silver</v>
      </c>
      <c r="N647" s="4">
        <f t="shared" si="40"/>
        <v>1575.2</v>
      </c>
      <c r="O647" s="4">
        <f t="shared" si="41"/>
        <v>724.37199999999996</v>
      </c>
      <c r="P647" s="4">
        <f t="shared" si="42"/>
        <v>850.82800000000009</v>
      </c>
      <c r="Q647" s="5">
        <f t="shared" si="43"/>
        <v>0.54013966480446929</v>
      </c>
    </row>
    <row r="648" spans="1:17">
      <c r="A648">
        <v>250700</v>
      </c>
      <c r="B648">
        <v>1</v>
      </c>
      <c r="C648" s="3">
        <v>44511</v>
      </c>
      <c r="D648" s="3">
        <v>44511</v>
      </c>
      <c r="E648">
        <v>1942993</v>
      </c>
      <c r="F648">
        <v>500</v>
      </c>
      <c r="G648">
        <v>1446</v>
      </c>
      <c r="H648">
        <v>2</v>
      </c>
      <c r="I648">
        <v>404.6</v>
      </c>
      <c r="J648">
        <v>352.00200000000001</v>
      </c>
      <c r="K648">
        <v>186.06</v>
      </c>
      <c r="L648" t="str">
        <f>_xlfn.XLOOKUP($G648, [1]Catalogo!$A$2:$A$2518, [1]Catalogo!$N$2:$N$2518)</f>
        <v xml:space="preserve">Touch Screen Phones </v>
      </c>
      <c r="M648" t="str">
        <f>_xlfn.XLOOKUP($G648, [1]Catalogo!$A$2:$A$2518, [1]Catalogo!$F$2:$F$2518)</f>
        <v>Gold</v>
      </c>
      <c r="N648" s="4">
        <f t="shared" si="40"/>
        <v>704.00400000000002</v>
      </c>
      <c r="O648" s="4">
        <f t="shared" si="41"/>
        <v>372.12</v>
      </c>
      <c r="P648" s="4">
        <f t="shared" si="42"/>
        <v>331.88400000000001</v>
      </c>
      <c r="Q648" s="5">
        <f t="shared" si="43"/>
        <v>0.47142345782126238</v>
      </c>
    </row>
    <row r="649" spans="1:17">
      <c r="A649">
        <v>250700</v>
      </c>
      <c r="B649">
        <v>2</v>
      </c>
      <c r="C649" s="3">
        <v>44511</v>
      </c>
      <c r="D649" s="3">
        <v>44511</v>
      </c>
      <c r="E649">
        <v>1942993</v>
      </c>
      <c r="F649">
        <v>500</v>
      </c>
      <c r="G649">
        <v>133</v>
      </c>
      <c r="H649">
        <v>1</v>
      </c>
      <c r="I649">
        <v>332.45249999999999</v>
      </c>
      <c r="J649">
        <v>302.53177499999998</v>
      </c>
      <c r="K649">
        <v>152.8835</v>
      </c>
      <c r="L649" t="str">
        <f>_xlfn.XLOOKUP($G649, [1]Catalogo!$A$2:$A$2518, [1]Catalogo!$N$2:$N$2518)</f>
        <v>Televisions</v>
      </c>
      <c r="M649" t="str">
        <f>_xlfn.XLOOKUP($G649, [1]Catalogo!$A$2:$A$2518, [1]Catalogo!$F$2:$F$2518)</f>
        <v>Silver</v>
      </c>
      <c r="N649" s="4">
        <f t="shared" si="40"/>
        <v>302.53177499999998</v>
      </c>
      <c r="O649" s="4">
        <f t="shared" si="41"/>
        <v>152.8835</v>
      </c>
      <c r="P649" s="4">
        <f t="shared" si="42"/>
        <v>149.64827499999998</v>
      </c>
      <c r="Q649" s="5">
        <f t="shared" si="43"/>
        <v>0.49465308230846161</v>
      </c>
    </row>
    <row r="650" spans="1:17">
      <c r="A650">
        <v>250701</v>
      </c>
      <c r="B650">
        <v>0</v>
      </c>
      <c r="C650" s="3">
        <v>44511</v>
      </c>
      <c r="D650" s="3">
        <v>44514</v>
      </c>
      <c r="E650">
        <v>237688</v>
      </c>
      <c r="F650">
        <v>999999</v>
      </c>
      <c r="G650">
        <v>1520</v>
      </c>
      <c r="H650">
        <v>3</v>
      </c>
      <c r="I650">
        <v>392</v>
      </c>
      <c r="J650">
        <v>352.8</v>
      </c>
      <c r="K650">
        <v>180.26400000000001</v>
      </c>
      <c r="L650" t="str">
        <f>_xlfn.XLOOKUP($G650, [1]Catalogo!$A$2:$A$2518, [1]Catalogo!$N$2:$N$2518)</f>
        <v xml:space="preserve">Smart phones &amp; PDAs </v>
      </c>
      <c r="M650" t="str">
        <f>_xlfn.XLOOKUP($G650, [1]Catalogo!$A$2:$A$2518, [1]Catalogo!$F$2:$F$2518)</f>
        <v>Black</v>
      </c>
      <c r="N650" s="4">
        <f t="shared" si="40"/>
        <v>1058.4000000000001</v>
      </c>
      <c r="O650" s="4">
        <f t="shared" si="41"/>
        <v>540.79200000000003</v>
      </c>
      <c r="P650" s="4">
        <f t="shared" si="42"/>
        <v>517.60800000000006</v>
      </c>
      <c r="Q650" s="5">
        <f t="shared" si="43"/>
        <v>0.48904761904761906</v>
      </c>
    </row>
    <row r="651" spans="1:17">
      <c r="A651">
        <v>250701</v>
      </c>
      <c r="B651">
        <v>1</v>
      </c>
      <c r="C651" s="3">
        <v>44511</v>
      </c>
      <c r="D651" s="3">
        <v>44514</v>
      </c>
      <c r="E651">
        <v>237688</v>
      </c>
      <c r="F651">
        <v>999999</v>
      </c>
      <c r="G651">
        <v>1585</v>
      </c>
      <c r="H651">
        <v>2</v>
      </c>
      <c r="I651">
        <v>29.757000000000001</v>
      </c>
      <c r="J651">
        <v>26.186160000000001</v>
      </c>
      <c r="K651">
        <v>9.8539999999999992</v>
      </c>
      <c r="L651" t="str">
        <f>_xlfn.XLOOKUP($G651, [1]Catalogo!$A$2:$A$2518, [1]Catalogo!$N$2:$N$2518)</f>
        <v>Movie DVD</v>
      </c>
      <c r="M651" t="str">
        <f>_xlfn.XLOOKUP($G651, [1]Catalogo!$A$2:$A$2518, [1]Catalogo!$F$2:$F$2518)</f>
        <v>Black</v>
      </c>
      <c r="N651" s="4">
        <f t="shared" si="40"/>
        <v>52.372320000000002</v>
      </c>
      <c r="O651" s="4">
        <f t="shared" si="41"/>
        <v>19.707999999999998</v>
      </c>
      <c r="P651" s="4">
        <f t="shared" si="42"/>
        <v>32.664320000000004</v>
      </c>
      <c r="Q651" s="5">
        <f t="shared" si="43"/>
        <v>0.62369434846499072</v>
      </c>
    </row>
    <row r="652" spans="1:17">
      <c r="A652">
        <v>250702</v>
      </c>
      <c r="B652">
        <v>0</v>
      </c>
      <c r="C652" s="3">
        <v>44511</v>
      </c>
      <c r="D652" s="3">
        <v>44511</v>
      </c>
      <c r="E652">
        <v>474910</v>
      </c>
      <c r="F652">
        <v>270</v>
      </c>
      <c r="G652">
        <v>1464</v>
      </c>
      <c r="H652">
        <v>1</v>
      </c>
      <c r="I652">
        <v>361.2</v>
      </c>
      <c r="J652">
        <v>335.916</v>
      </c>
      <c r="K652">
        <v>166.11</v>
      </c>
      <c r="L652" t="str">
        <f>_xlfn.XLOOKUP($G652, [1]Catalogo!$A$2:$A$2518, [1]Catalogo!$N$2:$N$2518)</f>
        <v xml:space="preserve">Touch Screen Phones </v>
      </c>
      <c r="M652" t="str">
        <f>_xlfn.XLOOKUP($G652, [1]Catalogo!$A$2:$A$2518, [1]Catalogo!$F$2:$F$2518)</f>
        <v>Black</v>
      </c>
      <c r="N652" s="4">
        <f t="shared" si="40"/>
        <v>335.916</v>
      </c>
      <c r="O652" s="4">
        <f t="shared" si="41"/>
        <v>166.11</v>
      </c>
      <c r="P652" s="4">
        <f t="shared" si="42"/>
        <v>169.80599999999998</v>
      </c>
      <c r="Q652" s="5">
        <f t="shared" si="43"/>
        <v>0.50550137534383588</v>
      </c>
    </row>
    <row r="653" spans="1:17">
      <c r="A653">
        <v>250702</v>
      </c>
      <c r="B653">
        <v>1</v>
      </c>
      <c r="C653" s="3">
        <v>44511</v>
      </c>
      <c r="D653" s="3">
        <v>44511</v>
      </c>
      <c r="E653">
        <v>474910</v>
      </c>
      <c r="F653">
        <v>270</v>
      </c>
      <c r="G653">
        <v>519</v>
      </c>
      <c r="H653">
        <v>2</v>
      </c>
      <c r="I653">
        <v>928.5</v>
      </c>
      <c r="J653">
        <v>928.5</v>
      </c>
      <c r="K653">
        <v>307.63499999999999</v>
      </c>
      <c r="L653" t="str">
        <f>_xlfn.XLOOKUP($G653, [1]Catalogo!$A$2:$A$2518, [1]Catalogo!$N$2:$N$2518)</f>
        <v>Monitors</v>
      </c>
      <c r="M653" t="str">
        <f>_xlfn.XLOOKUP($G653, [1]Catalogo!$A$2:$A$2518, [1]Catalogo!$F$2:$F$2518)</f>
        <v>Black</v>
      </c>
      <c r="N653" s="4">
        <f t="shared" si="40"/>
        <v>1857</v>
      </c>
      <c r="O653" s="4">
        <f t="shared" si="41"/>
        <v>615.27</v>
      </c>
      <c r="P653" s="4">
        <f t="shared" si="42"/>
        <v>1241.73</v>
      </c>
      <c r="Q653" s="5">
        <f t="shared" si="43"/>
        <v>0.66867528271405496</v>
      </c>
    </row>
    <row r="654" spans="1:17">
      <c r="A654">
        <v>250800</v>
      </c>
      <c r="B654">
        <v>0</v>
      </c>
      <c r="C654" s="3">
        <v>44512</v>
      </c>
      <c r="D654" s="3">
        <v>44512</v>
      </c>
      <c r="E654">
        <v>991361</v>
      </c>
      <c r="F654">
        <v>360</v>
      </c>
      <c r="G654">
        <v>1615</v>
      </c>
      <c r="H654">
        <v>1</v>
      </c>
      <c r="I654">
        <v>376.98700000000002</v>
      </c>
      <c r="J654">
        <v>358.13765000000001</v>
      </c>
      <c r="K654">
        <v>124.904</v>
      </c>
      <c r="L654" t="str">
        <f>_xlfn.XLOOKUP($G654, [1]Catalogo!$A$2:$A$2518, [1]Catalogo!$N$2:$N$2518)</f>
        <v>Movie DVD</v>
      </c>
      <c r="M654" t="str">
        <f>_xlfn.XLOOKUP($G654, [1]Catalogo!$A$2:$A$2518, [1]Catalogo!$F$2:$F$2518)</f>
        <v>White</v>
      </c>
      <c r="N654" s="4">
        <f t="shared" si="40"/>
        <v>358.13765000000001</v>
      </c>
      <c r="O654" s="4">
        <f t="shared" si="41"/>
        <v>124.904</v>
      </c>
      <c r="P654" s="4">
        <f t="shared" si="42"/>
        <v>233.23365000000001</v>
      </c>
      <c r="Q654" s="5">
        <f t="shared" si="43"/>
        <v>0.65124024240400302</v>
      </c>
    </row>
    <row r="655" spans="1:17">
      <c r="A655">
        <v>250801</v>
      </c>
      <c r="B655">
        <v>0</v>
      </c>
      <c r="C655" s="3">
        <v>44512</v>
      </c>
      <c r="D655" s="3">
        <v>44512</v>
      </c>
      <c r="E655">
        <v>1198176</v>
      </c>
      <c r="F655">
        <v>390</v>
      </c>
      <c r="G655">
        <v>1393</v>
      </c>
      <c r="H655">
        <v>3</v>
      </c>
      <c r="I655">
        <v>65.786000000000001</v>
      </c>
      <c r="J655">
        <v>62.496699999999997</v>
      </c>
      <c r="K655">
        <v>21.797999999999998</v>
      </c>
      <c r="L655" t="str">
        <f>_xlfn.XLOOKUP($G655, [1]Catalogo!$A$2:$A$2518, [1]Catalogo!$N$2:$N$2518)</f>
        <v>Home &amp; Office Phones</v>
      </c>
      <c r="M655" t="str">
        <f>_xlfn.XLOOKUP($G655, [1]Catalogo!$A$2:$A$2518, [1]Catalogo!$F$2:$F$2518)</f>
        <v>Grey</v>
      </c>
      <c r="N655" s="4">
        <f t="shared" si="40"/>
        <v>187.49009999999998</v>
      </c>
      <c r="O655" s="4">
        <f t="shared" si="41"/>
        <v>65.393999999999991</v>
      </c>
      <c r="P655" s="4">
        <f t="shared" si="42"/>
        <v>122.09609999999999</v>
      </c>
      <c r="Q655" s="5">
        <f t="shared" si="43"/>
        <v>0.65121358407723928</v>
      </c>
    </row>
    <row r="656" spans="1:17">
      <c r="A656">
        <v>250801</v>
      </c>
      <c r="B656">
        <v>1</v>
      </c>
      <c r="C656" s="3">
        <v>44512</v>
      </c>
      <c r="D656" s="3">
        <v>44512</v>
      </c>
      <c r="E656">
        <v>1198176</v>
      </c>
      <c r="F656">
        <v>390</v>
      </c>
      <c r="G656">
        <v>601</v>
      </c>
      <c r="H656">
        <v>1</v>
      </c>
      <c r="I656">
        <v>1048.5</v>
      </c>
      <c r="J656">
        <v>1048.5</v>
      </c>
      <c r="K656">
        <v>482.16</v>
      </c>
      <c r="L656" t="str">
        <f>_xlfn.XLOOKUP($G656, [1]Catalogo!$A$2:$A$2518, [1]Catalogo!$N$2:$N$2518)</f>
        <v>Projectors &amp; Screens</v>
      </c>
      <c r="M656" t="str">
        <f>_xlfn.XLOOKUP($G656, [1]Catalogo!$A$2:$A$2518, [1]Catalogo!$F$2:$F$2518)</f>
        <v>Silver</v>
      </c>
      <c r="N656" s="4">
        <f t="shared" si="40"/>
        <v>1048.5</v>
      </c>
      <c r="O656" s="4">
        <f t="shared" si="41"/>
        <v>482.16</v>
      </c>
      <c r="P656" s="4">
        <f t="shared" si="42"/>
        <v>566.33999999999992</v>
      </c>
      <c r="Q656" s="5">
        <f t="shared" si="43"/>
        <v>0.54014306151645197</v>
      </c>
    </row>
    <row r="657" spans="1:17">
      <c r="A657">
        <v>250900</v>
      </c>
      <c r="B657">
        <v>0</v>
      </c>
      <c r="C657" s="3">
        <v>44513</v>
      </c>
      <c r="D657" s="3">
        <v>44513</v>
      </c>
      <c r="E657">
        <v>259965</v>
      </c>
      <c r="F657">
        <v>74</v>
      </c>
      <c r="G657">
        <v>1158</v>
      </c>
      <c r="H657">
        <v>1</v>
      </c>
      <c r="I657">
        <v>1716</v>
      </c>
      <c r="J657">
        <v>1510.08</v>
      </c>
      <c r="K657">
        <v>568.54600000000005</v>
      </c>
      <c r="L657" t="str">
        <f>_xlfn.XLOOKUP($G657, [1]Catalogo!$A$2:$A$2518, [1]Catalogo!$N$2:$N$2518)</f>
        <v>Camcorders</v>
      </c>
      <c r="M657" t="str">
        <f>_xlfn.XLOOKUP($G657, [1]Catalogo!$A$2:$A$2518, [1]Catalogo!$F$2:$F$2518)</f>
        <v>Black</v>
      </c>
      <c r="N657" s="4">
        <f t="shared" si="40"/>
        <v>1510.08</v>
      </c>
      <c r="O657" s="4">
        <f t="shared" si="41"/>
        <v>568.54600000000005</v>
      </c>
      <c r="P657" s="4">
        <f t="shared" si="42"/>
        <v>941.53399999999988</v>
      </c>
      <c r="Q657" s="5">
        <f t="shared" si="43"/>
        <v>0.62349941724941715</v>
      </c>
    </row>
    <row r="658" spans="1:17">
      <c r="A658">
        <v>250900</v>
      </c>
      <c r="B658">
        <v>1</v>
      </c>
      <c r="C658" s="3">
        <v>44513</v>
      </c>
      <c r="D658" s="3">
        <v>44513</v>
      </c>
      <c r="E658">
        <v>259965</v>
      </c>
      <c r="F658">
        <v>74</v>
      </c>
      <c r="G658">
        <v>416</v>
      </c>
      <c r="H658">
        <v>4</v>
      </c>
      <c r="I658">
        <v>1453.5</v>
      </c>
      <c r="J658">
        <v>1279.08</v>
      </c>
      <c r="K658">
        <v>481.57499999999999</v>
      </c>
      <c r="L658" t="str">
        <f>_xlfn.XLOOKUP($G658, [1]Catalogo!$A$2:$A$2518, [1]Catalogo!$N$2:$N$2518)</f>
        <v>Desktops</v>
      </c>
      <c r="M658" t="str">
        <f>_xlfn.XLOOKUP($G658, [1]Catalogo!$A$2:$A$2518, [1]Catalogo!$F$2:$F$2518)</f>
        <v>Silver</v>
      </c>
      <c r="N658" s="4">
        <f t="shared" si="40"/>
        <v>5116.32</v>
      </c>
      <c r="O658" s="4">
        <f t="shared" si="41"/>
        <v>1926.3</v>
      </c>
      <c r="P658" s="4">
        <f t="shared" si="42"/>
        <v>3190.0199999999995</v>
      </c>
      <c r="Q658" s="5">
        <f t="shared" si="43"/>
        <v>0.62349892109954019</v>
      </c>
    </row>
    <row r="659" spans="1:17">
      <c r="A659">
        <v>250901</v>
      </c>
      <c r="B659">
        <v>0</v>
      </c>
      <c r="C659" s="3">
        <v>44513</v>
      </c>
      <c r="D659" s="3">
        <v>44513</v>
      </c>
      <c r="E659">
        <v>1747494</v>
      </c>
      <c r="F659">
        <v>440</v>
      </c>
      <c r="G659">
        <v>1425</v>
      </c>
      <c r="H659">
        <v>2</v>
      </c>
      <c r="I659">
        <v>740.6</v>
      </c>
      <c r="J659">
        <v>651.72799999999995</v>
      </c>
      <c r="K659">
        <v>245.37799999999999</v>
      </c>
      <c r="L659" t="str">
        <f>_xlfn.XLOOKUP($G659, [1]Catalogo!$A$2:$A$2518, [1]Catalogo!$N$2:$N$2518)</f>
        <v xml:space="preserve">Touch Screen Phones </v>
      </c>
      <c r="M659" t="str">
        <f>_xlfn.XLOOKUP($G659, [1]Catalogo!$A$2:$A$2518, [1]Catalogo!$F$2:$F$2518)</f>
        <v>Grey</v>
      </c>
      <c r="N659" s="4">
        <f t="shared" si="40"/>
        <v>1303.4559999999999</v>
      </c>
      <c r="O659" s="4">
        <f t="shared" si="41"/>
        <v>490.75599999999997</v>
      </c>
      <c r="P659" s="4">
        <f t="shared" si="42"/>
        <v>812.69999999999993</v>
      </c>
      <c r="Q659" s="5">
        <f t="shared" si="43"/>
        <v>0.62349630520708021</v>
      </c>
    </row>
    <row r="660" spans="1:17">
      <c r="A660">
        <v>250901</v>
      </c>
      <c r="B660">
        <v>1</v>
      </c>
      <c r="C660" s="3">
        <v>44513</v>
      </c>
      <c r="D660" s="3">
        <v>44513</v>
      </c>
      <c r="E660">
        <v>1747494</v>
      </c>
      <c r="F660">
        <v>440</v>
      </c>
      <c r="G660">
        <v>1609</v>
      </c>
      <c r="H660">
        <v>1</v>
      </c>
      <c r="I660">
        <v>337.98700000000002</v>
      </c>
      <c r="J660">
        <v>337.98700000000002</v>
      </c>
      <c r="K660">
        <v>111.982</v>
      </c>
      <c r="L660" t="str">
        <f>_xlfn.XLOOKUP($G660, [1]Catalogo!$A$2:$A$2518, [1]Catalogo!$N$2:$N$2518)</f>
        <v>Movie DVD</v>
      </c>
      <c r="M660" t="str">
        <f>_xlfn.XLOOKUP($G660, [1]Catalogo!$A$2:$A$2518, [1]Catalogo!$F$2:$F$2518)</f>
        <v>Silver</v>
      </c>
      <c r="N660" s="4">
        <f t="shared" si="40"/>
        <v>337.98700000000002</v>
      </c>
      <c r="O660" s="4">
        <f t="shared" si="41"/>
        <v>111.982</v>
      </c>
      <c r="P660" s="4">
        <f t="shared" si="42"/>
        <v>226.00500000000002</v>
      </c>
      <c r="Q660" s="5">
        <f t="shared" si="43"/>
        <v>0.66867956459863842</v>
      </c>
    </row>
    <row r="661" spans="1:17">
      <c r="A661">
        <v>250901</v>
      </c>
      <c r="B661">
        <v>2</v>
      </c>
      <c r="C661" s="3">
        <v>44513</v>
      </c>
      <c r="D661" s="3">
        <v>44513</v>
      </c>
      <c r="E661">
        <v>1747494</v>
      </c>
      <c r="F661">
        <v>440</v>
      </c>
      <c r="G661">
        <v>1107</v>
      </c>
      <c r="H661">
        <v>3</v>
      </c>
      <c r="I661">
        <v>393.8</v>
      </c>
      <c r="J661">
        <v>362.29599999999999</v>
      </c>
      <c r="K661">
        <v>181.09299999999999</v>
      </c>
      <c r="L661" t="str">
        <f>_xlfn.XLOOKUP($G661, [1]Catalogo!$A$2:$A$2518, [1]Catalogo!$N$2:$N$2518)</f>
        <v>Digital SLR Cameras</v>
      </c>
      <c r="M661" t="str">
        <f>_xlfn.XLOOKUP($G661, [1]Catalogo!$A$2:$A$2518, [1]Catalogo!$F$2:$F$2518)</f>
        <v>Orange</v>
      </c>
      <c r="N661" s="4">
        <f t="shared" si="40"/>
        <v>1086.8879999999999</v>
      </c>
      <c r="O661" s="4">
        <f t="shared" si="41"/>
        <v>543.279</v>
      </c>
      <c r="P661" s="4">
        <f t="shared" si="42"/>
        <v>543.60899999999992</v>
      </c>
      <c r="Q661" s="5">
        <f t="shared" si="43"/>
        <v>0.50015180957007521</v>
      </c>
    </row>
    <row r="662" spans="1:17">
      <c r="A662">
        <v>250902</v>
      </c>
      <c r="B662">
        <v>0</v>
      </c>
      <c r="C662" s="3">
        <v>44513</v>
      </c>
      <c r="D662" s="3">
        <v>44518</v>
      </c>
      <c r="E662">
        <v>1976568</v>
      </c>
      <c r="F662">
        <v>999999</v>
      </c>
      <c r="G662">
        <v>2107</v>
      </c>
      <c r="H662">
        <v>1</v>
      </c>
      <c r="I662">
        <v>711.9</v>
      </c>
      <c r="J662">
        <v>612.23400000000004</v>
      </c>
      <c r="K662">
        <v>327.375</v>
      </c>
      <c r="L662" t="str">
        <f>_xlfn.XLOOKUP($G662, [1]Catalogo!$A$2:$A$2518, [1]Catalogo!$N$2:$N$2518)</f>
        <v>Water Heaters</v>
      </c>
      <c r="M662" t="str">
        <f>_xlfn.XLOOKUP($G662, [1]Catalogo!$A$2:$A$2518, [1]Catalogo!$F$2:$F$2518)</f>
        <v>Grey</v>
      </c>
      <c r="N662" s="4">
        <f t="shared" si="40"/>
        <v>612.23400000000004</v>
      </c>
      <c r="O662" s="4">
        <f t="shared" si="41"/>
        <v>327.375</v>
      </c>
      <c r="P662" s="4">
        <f t="shared" si="42"/>
        <v>284.85900000000004</v>
      </c>
      <c r="Q662" s="5">
        <f t="shared" si="43"/>
        <v>0.46527798194807873</v>
      </c>
    </row>
    <row r="663" spans="1:17">
      <c r="A663">
        <v>250903</v>
      </c>
      <c r="B663">
        <v>0</v>
      </c>
      <c r="C663" s="3">
        <v>44513</v>
      </c>
      <c r="D663" s="3">
        <v>44513</v>
      </c>
      <c r="E663">
        <v>1984618</v>
      </c>
      <c r="F663">
        <v>490</v>
      </c>
      <c r="G663">
        <v>1544</v>
      </c>
      <c r="H663">
        <v>1</v>
      </c>
      <c r="I663">
        <v>333.2</v>
      </c>
      <c r="J663">
        <v>306.54399999999998</v>
      </c>
      <c r="K663">
        <v>153.22999999999999</v>
      </c>
      <c r="L663" t="str">
        <f>_xlfn.XLOOKUP($G663, [1]Catalogo!$A$2:$A$2518, [1]Catalogo!$N$2:$N$2518)</f>
        <v xml:space="preserve">Smart phones &amp; PDAs </v>
      </c>
      <c r="M663" t="str">
        <f>_xlfn.XLOOKUP($G663, [1]Catalogo!$A$2:$A$2518, [1]Catalogo!$F$2:$F$2518)</f>
        <v>Silver</v>
      </c>
      <c r="N663" s="4">
        <f t="shared" si="40"/>
        <v>306.54399999999998</v>
      </c>
      <c r="O663" s="4">
        <f t="shared" si="41"/>
        <v>153.22999999999999</v>
      </c>
      <c r="P663" s="4">
        <f t="shared" si="42"/>
        <v>153.31399999999999</v>
      </c>
      <c r="Q663" s="5">
        <f t="shared" si="43"/>
        <v>0.50013701132626964</v>
      </c>
    </row>
    <row r="664" spans="1:17">
      <c r="A664">
        <v>251100</v>
      </c>
      <c r="B664">
        <v>0</v>
      </c>
      <c r="C664" s="3">
        <v>44515</v>
      </c>
      <c r="D664" s="3">
        <v>44522</v>
      </c>
      <c r="E664">
        <v>1499024</v>
      </c>
      <c r="F664">
        <v>999999</v>
      </c>
      <c r="G664">
        <v>460</v>
      </c>
      <c r="H664">
        <v>3</v>
      </c>
      <c r="I664">
        <v>449.85</v>
      </c>
      <c r="J664">
        <v>440.85300000000001</v>
      </c>
      <c r="K664">
        <v>229.35</v>
      </c>
      <c r="L664" t="str">
        <f>_xlfn.XLOOKUP($G664, [1]Catalogo!$A$2:$A$2518, [1]Catalogo!$N$2:$N$2518)</f>
        <v>Desktops</v>
      </c>
      <c r="M664" t="str">
        <f>_xlfn.XLOOKUP($G664, [1]Catalogo!$A$2:$A$2518, [1]Catalogo!$F$2:$F$2518)</f>
        <v>White</v>
      </c>
      <c r="N664" s="4">
        <f t="shared" si="40"/>
        <v>1322.559</v>
      </c>
      <c r="O664" s="4">
        <f t="shared" si="41"/>
        <v>688.05</v>
      </c>
      <c r="P664" s="4">
        <f t="shared" si="42"/>
        <v>634.50900000000001</v>
      </c>
      <c r="Q664" s="5">
        <f t="shared" si="43"/>
        <v>0.47975855897544084</v>
      </c>
    </row>
    <row r="665" spans="1:17">
      <c r="A665">
        <v>251100</v>
      </c>
      <c r="B665">
        <v>1</v>
      </c>
      <c r="C665" s="3">
        <v>44515</v>
      </c>
      <c r="D665" s="3">
        <v>44522</v>
      </c>
      <c r="E665">
        <v>1499024</v>
      </c>
      <c r="F665">
        <v>999999</v>
      </c>
      <c r="G665">
        <v>1621</v>
      </c>
      <c r="H665">
        <v>3</v>
      </c>
      <c r="I665">
        <v>16.887</v>
      </c>
      <c r="J665">
        <v>16.887</v>
      </c>
      <c r="K665">
        <v>8.6059999999999999</v>
      </c>
      <c r="L665" t="str">
        <f>_xlfn.XLOOKUP($G665, [1]Catalogo!$A$2:$A$2518, [1]Catalogo!$N$2:$N$2518)</f>
        <v>Movie DVD</v>
      </c>
      <c r="M665" t="str">
        <f>_xlfn.XLOOKUP($G665, [1]Catalogo!$A$2:$A$2518, [1]Catalogo!$F$2:$F$2518)</f>
        <v>Yellow</v>
      </c>
      <c r="N665" s="4">
        <f t="shared" si="40"/>
        <v>50.661000000000001</v>
      </c>
      <c r="O665" s="4">
        <f t="shared" si="41"/>
        <v>25.817999999999998</v>
      </c>
      <c r="P665" s="4">
        <f t="shared" si="42"/>
        <v>24.843000000000004</v>
      </c>
      <c r="Q665" s="5">
        <f t="shared" si="43"/>
        <v>0.49037721324095462</v>
      </c>
    </row>
    <row r="666" spans="1:17">
      <c r="A666">
        <v>251200</v>
      </c>
      <c r="B666">
        <v>0</v>
      </c>
      <c r="C666" s="3">
        <v>44516</v>
      </c>
      <c r="D666" s="3">
        <v>44519</v>
      </c>
      <c r="E666">
        <v>428290</v>
      </c>
      <c r="F666">
        <v>999999</v>
      </c>
      <c r="G666">
        <v>1670</v>
      </c>
      <c r="H666">
        <v>6</v>
      </c>
      <c r="I666">
        <v>8.0909999999999993</v>
      </c>
      <c r="J666">
        <v>8.0909999999999993</v>
      </c>
      <c r="K666">
        <v>3.7170000000000001</v>
      </c>
      <c r="L666" t="str">
        <f>_xlfn.XLOOKUP($G666, [1]Catalogo!$A$2:$A$2518, [1]Catalogo!$N$2:$N$2518)</f>
        <v>Boxed Games</v>
      </c>
      <c r="M666" t="str">
        <f>_xlfn.XLOOKUP($G666, [1]Catalogo!$A$2:$A$2518, [1]Catalogo!$F$2:$F$2518)</f>
        <v>Black</v>
      </c>
      <c r="N666" s="4">
        <f t="shared" si="40"/>
        <v>48.545999999999992</v>
      </c>
      <c r="O666" s="4">
        <f t="shared" si="41"/>
        <v>22.302</v>
      </c>
      <c r="P666" s="4">
        <f t="shared" si="42"/>
        <v>26.243999999999993</v>
      </c>
      <c r="Q666" s="5">
        <f t="shared" si="43"/>
        <v>0.54060066740823132</v>
      </c>
    </row>
    <row r="667" spans="1:17">
      <c r="A667">
        <v>251201</v>
      </c>
      <c r="B667">
        <v>0</v>
      </c>
      <c r="C667" s="3">
        <v>44516</v>
      </c>
      <c r="D667" s="3">
        <v>44520</v>
      </c>
      <c r="E667">
        <v>118993</v>
      </c>
      <c r="F667">
        <v>999999</v>
      </c>
      <c r="G667">
        <v>1575</v>
      </c>
      <c r="H667">
        <v>3</v>
      </c>
      <c r="I667">
        <v>79.287000000000006</v>
      </c>
      <c r="J667">
        <v>78.494129999999998</v>
      </c>
      <c r="K667">
        <v>36.465000000000003</v>
      </c>
      <c r="L667" t="str">
        <f>_xlfn.XLOOKUP($G667, [1]Catalogo!$A$2:$A$2518, [1]Catalogo!$N$2:$N$2518)</f>
        <v>Movie DVD</v>
      </c>
      <c r="M667" t="str">
        <f>_xlfn.XLOOKUP($G667, [1]Catalogo!$A$2:$A$2518, [1]Catalogo!$F$2:$F$2518)</f>
        <v>Gold</v>
      </c>
      <c r="N667" s="4">
        <f t="shared" si="40"/>
        <v>235.48239000000001</v>
      </c>
      <c r="O667" s="4">
        <f t="shared" si="41"/>
        <v>109.39500000000001</v>
      </c>
      <c r="P667" s="4">
        <f t="shared" si="42"/>
        <v>126.08739</v>
      </c>
      <c r="Q667" s="5">
        <f t="shared" si="43"/>
        <v>0.53544296879269826</v>
      </c>
    </row>
    <row r="668" spans="1:17">
      <c r="A668">
        <v>251201</v>
      </c>
      <c r="B668">
        <v>1</v>
      </c>
      <c r="C668" s="3">
        <v>44516</v>
      </c>
      <c r="D668" s="3">
        <v>44520</v>
      </c>
      <c r="E668">
        <v>118993</v>
      </c>
      <c r="F668">
        <v>999999</v>
      </c>
      <c r="G668">
        <v>1654</v>
      </c>
      <c r="H668">
        <v>3</v>
      </c>
      <c r="I668">
        <v>337.98700000000002</v>
      </c>
      <c r="J668">
        <v>300.80842999999999</v>
      </c>
      <c r="K668">
        <v>111.982</v>
      </c>
      <c r="L668" t="str">
        <f>_xlfn.XLOOKUP($G668, [1]Catalogo!$A$2:$A$2518, [1]Catalogo!$N$2:$N$2518)</f>
        <v>Movie DVD</v>
      </c>
      <c r="M668" t="str">
        <f>_xlfn.XLOOKUP($G668, [1]Catalogo!$A$2:$A$2518, [1]Catalogo!$F$2:$F$2518)</f>
        <v>Silver</v>
      </c>
      <c r="N668" s="4">
        <f t="shared" si="40"/>
        <v>902.4252899999999</v>
      </c>
      <c r="O668" s="4">
        <f t="shared" si="41"/>
        <v>335.94600000000003</v>
      </c>
      <c r="P668" s="4">
        <f t="shared" si="42"/>
        <v>566.47928999999988</v>
      </c>
      <c r="Q668" s="5">
        <f t="shared" si="43"/>
        <v>0.62772984786363861</v>
      </c>
    </row>
    <row r="669" spans="1:17">
      <c r="A669">
        <v>251201</v>
      </c>
      <c r="B669">
        <v>2</v>
      </c>
      <c r="C669" s="3">
        <v>44516</v>
      </c>
      <c r="D669" s="3">
        <v>44520</v>
      </c>
      <c r="E669">
        <v>118993</v>
      </c>
      <c r="F669">
        <v>999999</v>
      </c>
      <c r="G669">
        <v>1712</v>
      </c>
      <c r="H669">
        <v>3</v>
      </c>
      <c r="I669">
        <v>63.116999999999997</v>
      </c>
      <c r="J669">
        <v>63.116999999999997</v>
      </c>
      <c r="K669">
        <v>29.024999999999999</v>
      </c>
      <c r="L669" t="str">
        <f>_xlfn.XLOOKUP($G669, [1]Catalogo!$A$2:$A$2518, [1]Catalogo!$N$2:$N$2518)</f>
        <v>Download Games</v>
      </c>
      <c r="M669" t="str">
        <f>_xlfn.XLOOKUP($G669, [1]Catalogo!$A$2:$A$2518, [1]Catalogo!$F$2:$F$2518)</f>
        <v>Silver</v>
      </c>
      <c r="N669" s="4">
        <f t="shared" si="40"/>
        <v>189.351</v>
      </c>
      <c r="O669" s="4">
        <f t="shared" si="41"/>
        <v>87.074999999999989</v>
      </c>
      <c r="P669" s="4">
        <f t="shared" si="42"/>
        <v>102.27600000000001</v>
      </c>
      <c r="Q669" s="5">
        <f t="shared" si="43"/>
        <v>0.54013974048196212</v>
      </c>
    </row>
    <row r="670" spans="1:17">
      <c r="A670">
        <v>251201</v>
      </c>
      <c r="B670">
        <v>3</v>
      </c>
      <c r="C670" s="3">
        <v>44516</v>
      </c>
      <c r="D670" s="3">
        <v>44520</v>
      </c>
      <c r="E670">
        <v>118993</v>
      </c>
      <c r="F670">
        <v>999999</v>
      </c>
      <c r="G670">
        <v>1205</v>
      </c>
      <c r="H670">
        <v>4</v>
      </c>
      <c r="I670">
        <v>1738</v>
      </c>
      <c r="J670">
        <v>1512.06</v>
      </c>
      <c r="K670">
        <v>575.83900000000006</v>
      </c>
      <c r="L670" t="str">
        <f>_xlfn.XLOOKUP($G670, [1]Catalogo!$A$2:$A$2518, [1]Catalogo!$N$2:$N$2518)</f>
        <v>Camcorders</v>
      </c>
      <c r="M670" t="str">
        <f>_xlfn.XLOOKUP($G670, [1]Catalogo!$A$2:$A$2518, [1]Catalogo!$F$2:$F$2518)</f>
        <v>Grey</v>
      </c>
      <c r="N670" s="4">
        <f t="shared" si="40"/>
        <v>6048.24</v>
      </c>
      <c r="O670" s="4">
        <f t="shared" si="41"/>
        <v>2303.3560000000002</v>
      </c>
      <c r="P670" s="4">
        <f t="shared" si="42"/>
        <v>3744.8839999999996</v>
      </c>
      <c r="Q670" s="5">
        <f t="shared" si="43"/>
        <v>0.61916921286192339</v>
      </c>
    </row>
    <row r="671" spans="1:17">
      <c r="A671">
        <v>251300</v>
      </c>
      <c r="B671">
        <v>0</v>
      </c>
      <c r="C671" s="3">
        <v>44517</v>
      </c>
      <c r="D671" s="3">
        <v>44521</v>
      </c>
      <c r="E671">
        <v>2068380</v>
      </c>
      <c r="F671">
        <v>999999</v>
      </c>
      <c r="G671">
        <v>922</v>
      </c>
      <c r="H671">
        <v>2</v>
      </c>
      <c r="I671">
        <v>1.425</v>
      </c>
      <c r="J671">
        <v>1.254</v>
      </c>
      <c r="K671">
        <v>0.72</v>
      </c>
      <c r="L671" t="str">
        <f>_xlfn.XLOOKUP($G671, [1]Catalogo!$A$2:$A$2518, [1]Catalogo!$N$2:$N$2518)</f>
        <v>Computers Accessories</v>
      </c>
      <c r="M671" t="str">
        <f>_xlfn.XLOOKUP($G671, [1]Catalogo!$A$2:$A$2518, [1]Catalogo!$F$2:$F$2518)</f>
        <v>Grey</v>
      </c>
      <c r="N671" s="4">
        <f t="shared" si="40"/>
        <v>2.508</v>
      </c>
      <c r="O671" s="4">
        <f t="shared" si="41"/>
        <v>1.44</v>
      </c>
      <c r="P671" s="4">
        <f t="shared" si="42"/>
        <v>1.0680000000000001</v>
      </c>
      <c r="Q671" s="5">
        <f t="shared" si="43"/>
        <v>0.42583732057416268</v>
      </c>
    </row>
    <row r="672" spans="1:17">
      <c r="A672">
        <v>251300</v>
      </c>
      <c r="B672">
        <v>1</v>
      </c>
      <c r="C672" s="3">
        <v>44517</v>
      </c>
      <c r="D672" s="3">
        <v>44521</v>
      </c>
      <c r="E672">
        <v>2068380</v>
      </c>
      <c r="F672">
        <v>999999</v>
      </c>
      <c r="G672">
        <v>445</v>
      </c>
      <c r="H672">
        <v>3</v>
      </c>
      <c r="I672">
        <v>838.5</v>
      </c>
      <c r="J672">
        <v>754.65</v>
      </c>
      <c r="K672">
        <v>385.59</v>
      </c>
      <c r="L672" t="str">
        <f>_xlfn.XLOOKUP($G672, [1]Catalogo!$A$2:$A$2518, [1]Catalogo!$N$2:$N$2518)</f>
        <v>Desktops</v>
      </c>
      <c r="M672" t="str">
        <f>_xlfn.XLOOKUP($G672, [1]Catalogo!$A$2:$A$2518, [1]Catalogo!$F$2:$F$2518)</f>
        <v>Black</v>
      </c>
      <c r="N672" s="4">
        <f t="shared" si="40"/>
        <v>2263.9499999999998</v>
      </c>
      <c r="O672" s="4">
        <f t="shared" si="41"/>
        <v>1156.77</v>
      </c>
      <c r="P672" s="4">
        <f t="shared" si="42"/>
        <v>1107.1799999999998</v>
      </c>
      <c r="Q672" s="5">
        <f t="shared" si="43"/>
        <v>0.48904790300139134</v>
      </c>
    </row>
    <row r="673" spans="1:17">
      <c r="A673">
        <v>251300</v>
      </c>
      <c r="B673">
        <v>2</v>
      </c>
      <c r="C673" s="3">
        <v>44517</v>
      </c>
      <c r="D673" s="3">
        <v>44521</v>
      </c>
      <c r="E673">
        <v>2068380</v>
      </c>
      <c r="F673">
        <v>999999</v>
      </c>
      <c r="G673">
        <v>1349</v>
      </c>
      <c r="H673">
        <v>1</v>
      </c>
      <c r="I673">
        <v>13.986000000000001</v>
      </c>
      <c r="J673">
        <v>12.44754</v>
      </c>
      <c r="K673">
        <v>7.1260000000000003</v>
      </c>
      <c r="L673" t="str">
        <f>_xlfn.XLOOKUP($G673, [1]Catalogo!$A$2:$A$2518, [1]Catalogo!$N$2:$N$2518)</f>
        <v>Home &amp; Office Phones</v>
      </c>
      <c r="M673" t="str">
        <f>_xlfn.XLOOKUP($G673, [1]Catalogo!$A$2:$A$2518, [1]Catalogo!$F$2:$F$2518)</f>
        <v>White</v>
      </c>
      <c r="N673" s="4">
        <f t="shared" si="40"/>
        <v>12.44754</v>
      </c>
      <c r="O673" s="4">
        <f t="shared" si="41"/>
        <v>7.1260000000000003</v>
      </c>
      <c r="P673" s="4">
        <f t="shared" si="42"/>
        <v>5.3215399999999997</v>
      </c>
      <c r="Q673" s="5">
        <f t="shared" si="43"/>
        <v>0.4275174050454949</v>
      </c>
    </row>
    <row r="674" spans="1:17">
      <c r="A674">
        <v>251301</v>
      </c>
      <c r="B674">
        <v>0</v>
      </c>
      <c r="C674" s="3">
        <v>44517</v>
      </c>
      <c r="D674" s="3">
        <v>44520</v>
      </c>
      <c r="E674">
        <v>1221172</v>
      </c>
      <c r="F674">
        <v>999999</v>
      </c>
      <c r="G674">
        <v>1551</v>
      </c>
      <c r="H674">
        <v>6</v>
      </c>
      <c r="I674">
        <v>418.6</v>
      </c>
      <c r="J674">
        <v>418.6</v>
      </c>
      <c r="K674">
        <v>192.5</v>
      </c>
      <c r="L674" t="str">
        <f>_xlfn.XLOOKUP($G674, [1]Catalogo!$A$2:$A$2518, [1]Catalogo!$N$2:$N$2518)</f>
        <v xml:space="preserve">Smart phones &amp; PDAs </v>
      </c>
      <c r="M674" t="str">
        <f>_xlfn.XLOOKUP($G674, [1]Catalogo!$A$2:$A$2518, [1]Catalogo!$F$2:$F$2518)</f>
        <v>Silver</v>
      </c>
      <c r="N674" s="4">
        <f t="shared" si="40"/>
        <v>2511.6000000000004</v>
      </c>
      <c r="O674" s="4">
        <f t="shared" si="41"/>
        <v>1155</v>
      </c>
      <c r="P674" s="4">
        <f t="shared" si="42"/>
        <v>1356.6000000000004</v>
      </c>
      <c r="Q674" s="5">
        <f t="shared" si="43"/>
        <v>0.54013377926421413</v>
      </c>
    </row>
    <row r="675" spans="1:17">
      <c r="A675">
        <v>251301</v>
      </c>
      <c r="B675">
        <v>1</v>
      </c>
      <c r="C675" s="3">
        <v>44517</v>
      </c>
      <c r="D675" s="3">
        <v>44520</v>
      </c>
      <c r="E675">
        <v>1221172</v>
      </c>
      <c r="F675">
        <v>999999</v>
      </c>
      <c r="G675">
        <v>1681</v>
      </c>
      <c r="H675">
        <v>6</v>
      </c>
      <c r="I675">
        <v>6.2009999999999996</v>
      </c>
      <c r="J675">
        <v>6.2009999999999996</v>
      </c>
      <c r="K675">
        <v>2.8530000000000002</v>
      </c>
      <c r="L675" t="str">
        <f>_xlfn.XLOOKUP($G675, [1]Catalogo!$A$2:$A$2518, [1]Catalogo!$N$2:$N$2518)</f>
        <v>Boxed Games</v>
      </c>
      <c r="M675" t="str">
        <f>_xlfn.XLOOKUP($G675, [1]Catalogo!$A$2:$A$2518, [1]Catalogo!$F$2:$F$2518)</f>
        <v>Silver</v>
      </c>
      <c r="N675" s="4">
        <f t="shared" si="40"/>
        <v>37.205999999999996</v>
      </c>
      <c r="O675" s="4">
        <f t="shared" si="41"/>
        <v>17.118000000000002</v>
      </c>
      <c r="P675" s="4">
        <f t="shared" si="42"/>
        <v>20.087999999999994</v>
      </c>
      <c r="Q675" s="5">
        <f t="shared" si="43"/>
        <v>0.53991291727140778</v>
      </c>
    </row>
    <row r="676" spans="1:17">
      <c r="A676">
        <v>251301</v>
      </c>
      <c r="B676">
        <v>2</v>
      </c>
      <c r="C676" s="3">
        <v>44517</v>
      </c>
      <c r="D676" s="3">
        <v>44520</v>
      </c>
      <c r="E676">
        <v>1221172</v>
      </c>
      <c r="F676">
        <v>999999</v>
      </c>
      <c r="G676">
        <v>36</v>
      </c>
      <c r="H676">
        <v>6</v>
      </c>
      <c r="I676">
        <v>86.355000000000004</v>
      </c>
      <c r="J676">
        <v>86.355000000000004</v>
      </c>
      <c r="K676">
        <v>44.027999999999999</v>
      </c>
      <c r="L676" t="str">
        <f>_xlfn.XLOOKUP($G676, [1]Catalogo!$A$2:$A$2518, [1]Catalogo!$N$2:$N$2518)</f>
        <v>MP4&amp;MP3</v>
      </c>
      <c r="M676" t="str">
        <f>_xlfn.XLOOKUP($G676, [1]Catalogo!$A$2:$A$2518, [1]Catalogo!$F$2:$F$2518)</f>
        <v>Yellow</v>
      </c>
      <c r="N676" s="4">
        <f t="shared" si="40"/>
        <v>518.13</v>
      </c>
      <c r="O676" s="4">
        <f t="shared" si="41"/>
        <v>264.16800000000001</v>
      </c>
      <c r="P676" s="4">
        <f t="shared" si="42"/>
        <v>253.96199999999999</v>
      </c>
      <c r="Q676" s="5">
        <f t="shared" si="43"/>
        <v>0.49015112037519537</v>
      </c>
    </row>
    <row r="677" spans="1:17">
      <c r="A677">
        <v>251301</v>
      </c>
      <c r="B677">
        <v>4</v>
      </c>
      <c r="C677" s="3">
        <v>44517</v>
      </c>
      <c r="D677" s="3">
        <v>44520</v>
      </c>
      <c r="E677">
        <v>1221172</v>
      </c>
      <c r="F677">
        <v>999999</v>
      </c>
      <c r="G677">
        <v>2506</v>
      </c>
      <c r="H677">
        <v>7</v>
      </c>
      <c r="I677">
        <v>6.6360000000000001</v>
      </c>
      <c r="J677">
        <v>5.9724000000000004</v>
      </c>
      <c r="K677">
        <v>3.3879999999999999</v>
      </c>
      <c r="L677" t="str">
        <f>_xlfn.XLOOKUP($G677, [1]Catalogo!$A$2:$A$2518, [1]Catalogo!$N$2:$N$2518)</f>
        <v>Cell phones Accessories</v>
      </c>
      <c r="M677" t="str">
        <f>_xlfn.XLOOKUP($G677, [1]Catalogo!$A$2:$A$2518, [1]Catalogo!$F$2:$F$2518)</f>
        <v>Pink</v>
      </c>
      <c r="N677" s="4">
        <f t="shared" si="40"/>
        <v>41.806800000000003</v>
      </c>
      <c r="O677" s="4">
        <f t="shared" si="41"/>
        <v>23.716000000000001</v>
      </c>
      <c r="P677" s="4">
        <f t="shared" si="42"/>
        <v>18.090800000000002</v>
      </c>
      <c r="Q677" s="5">
        <f t="shared" si="43"/>
        <v>0.43272386310360994</v>
      </c>
    </row>
    <row r="678" spans="1:17">
      <c r="A678">
        <v>251302</v>
      </c>
      <c r="B678">
        <v>0</v>
      </c>
      <c r="C678" s="3">
        <v>44517</v>
      </c>
      <c r="D678" s="3">
        <v>44518</v>
      </c>
      <c r="E678">
        <v>1589664</v>
      </c>
      <c r="F678">
        <v>999999</v>
      </c>
      <c r="G678">
        <v>1569</v>
      </c>
      <c r="H678">
        <v>1</v>
      </c>
      <c r="I678">
        <v>418.6</v>
      </c>
      <c r="J678">
        <v>418.6</v>
      </c>
      <c r="K678">
        <v>192.5</v>
      </c>
      <c r="L678" t="str">
        <f>_xlfn.XLOOKUP($G678, [1]Catalogo!$A$2:$A$2518, [1]Catalogo!$N$2:$N$2518)</f>
        <v xml:space="preserve">Smart phones &amp; PDAs </v>
      </c>
      <c r="M678" t="str">
        <f>_xlfn.XLOOKUP($G678, [1]Catalogo!$A$2:$A$2518, [1]Catalogo!$F$2:$F$2518)</f>
        <v>White</v>
      </c>
      <c r="N678" s="4">
        <f t="shared" si="40"/>
        <v>418.6</v>
      </c>
      <c r="O678" s="4">
        <f t="shared" si="41"/>
        <v>192.5</v>
      </c>
      <c r="P678" s="4">
        <f t="shared" si="42"/>
        <v>226.10000000000002</v>
      </c>
      <c r="Q678" s="5">
        <f t="shared" si="43"/>
        <v>0.54013377926421402</v>
      </c>
    </row>
    <row r="679" spans="1:17">
      <c r="A679">
        <v>251302</v>
      </c>
      <c r="B679">
        <v>1</v>
      </c>
      <c r="C679" s="3">
        <v>44517</v>
      </c>
      <c r="D679" s="3">
        <v>44518</v>
      </c>
      <c r="E679">
        <v>1589664</v>
      </c>
      <c r="F679">
        <v>999999</v>
      </c>
      <c r="G679">
        <v>979</v>
      </c>
      <c r="H679">
        <v>1</v>
      </c>
      <c r="I679">
        <v>309.10000000000002</v>
      </c>
      <c r="J679">
        <v>309.10000000000002</v>
      </c>
      <c r="K679">
        <v>157.58600000000001</v>
      </c>
      <c r="L679" t="str">
        <f>_xlfn.XLOOKUP($G679, [1]Catalogo!$A$2:$A$2518, [1]Catalogo!$N$2:$N$2518)</f>
        <v>Digital Cameras</v>
      </c>
      <c r="M679" t="str">
        <f>_xlfn.XLOOKUP($G679, [1]Catalogo!$A$2:$A$2518, [1]Catalogo!$F$2:$F$2518)</f>
        <v>Pink</v>
      </c>
      <c r="N679" s="4">
        <f t="shared" si="40"/>
        <v>309.10000000000002</v>
      </c>
      <c r="O679" s="4">
        <f t="shared" si="41"/>
        <v>157.58600000000001</v>
      </c>
      <c r="P679" s="4">
        <f t="shared" si="42"/>
        <v>151.51400000000001</v>
      </c>
      <c r="Q679" s="5">
        <f t="shared" si="43"/>
        <v>0.49017793594306047</v>
      </c>
    </row>
    <row r="680" spans="1:17">
      <c r="A680">
        <v>251302</v>
      </c>
      <c r="B680">
        <v>2</v>
      </c>
      <c r="C680" s="3">
        <v>44517</v>
      </c>
      <c r="D680" s="3">
        <v>44518</v>
      </c>
      <c r="E680">
        <v>1589664</v>
      </c>
      <c r="F680">
        <v>999999</v>
      </c>
      <c r="G680">
        <v>458</v>
      </c>
      <c r="H680">
        <v>5</v>
      </c>
      <c r="I680">
        <v>344.85</v>
      </c>
      <c r="J680">
        <v>344.85</v>
      </c>
      <c r="K680">
        <v>175.815</v>
      </c>
      <c r="L680" t="str">
        <f>_xlfn.XLOOKUP($G680, [1]Catalogo!$A$2:$A$2518, [1]Catalogo!$N$2:$N$2518)</f>
        <v>Desktops</v>
      </c>
      <c r="M680" t="str">
        <f>_xlfn.XLOOKUP($G680, [1]Catalogo!$A$2:$A$2518, [1]Catalogo!$F$2:$F$2518)</f>
        <v>White</v>
      </c>
      <c r="N680" s="4">
        <f t="shared" si="40"/>
        <v>1724.25</v>
      </c>
      <c r="O680" s="4">
        <f t="shared" si="41"/>
        <v>879.07500000000005</v>
      </c>
      <c r="P680" s="4">
        <f t="shared" si="42"/>
        <v>845.17499999999995</v>
      </c>
      <c r="Q680" s="5">
        <f t="shared" si="43"/>
        <v>0.49016963897346671</v>
      </c>
    </row>
    <row r="681" spans="1:17">
      <c r="A681">
        <v>251302</v>
      </c>
      <c r="B681">
        <v>3</v>
      </c>
      <c r="C681" s="3">
        <v>44517</v>
      </c>
      <c r="D681" s="3">
        <v>44518</v>
      </c>
      <c r="E681">
        <v>1589664</v>
      </c>
      <c r="F681">
        <v>999999</v>
      </c>
      <c r="G681">
        <v>941</v>
      </c>
      <c r="H681">
        <v>3</v>
      </c>
      <c r="I681">
        <v>62.984999999999999</v>
      </c>
      <c r="J681">
        <v>56.056649999999998</v>
      </c>
      <c r="K681">
        <v>32.115000000000002</v>
      </c>
      <c r="L681" t="str">
        <f>_xlfn.XLOOKUP($G681, [1]Catalogo!$A$2:$A$2518, [1]Catalogo!$N$2:$N$2518)</f>
        <v>Computers Accessories</v>
      </c>
      <c r="M681" t="str">
        <f>_xlfn.XLOOKUP($G681, [1]Catalogo!$A$2:$A$2518, [1]Catalogo!$F$2:$F$2518)</f>
        <v>Silver</v>
      </c>
      <c r="N681" s="4">
        <f t="shared" si="40"/>
        <v>168.16995</v>
      </c>
      <c r="O681" s="4">
        <f t="shared" si="41"/>
        <v>96.344999999999999</v>
      </c>
      <c r="P681" s="4">
        <f t="shared" si="42"/>
        <v>71.824950000000001</v>
      </c>
      <c r="Q681" s="5">
        <f t="shared" si="43"/>
        <v>0.42709740949557279</v>
      </c>
    </row>
    <row r="682" spans="1:17">
      <c r="A682">
        <v>251302</v>
      </c>
      <c r="B682">
        <v>4</v>
      </c>
      <c r="C682" s="3">
        <v>44517</v>
      </c>
      <c r="D682" s="3">
        <v>44518</v>
      </c>
      <c r="E682">
        <v>1589664</v>
      </c>
      <c r="F682">
        <v>999999</v>
      </c>
      <c r="G682">
        <v>1398</v>
      </c>
      <c r="H682">
        <v>2</v>
      </c>
      <c r="I682">
        <v>40.585999999999999</v>
      </c>
      <c r="J682">
        <v>35.309820000000002</v>
      </c>
      <c r="K682">
        <v>18.661999999999999</v>
      </c>
      <c r="L682" t="str">
        <f>_xlfn.XLOOKUP($G682, [1]Catalogo!$A$2:$A$2518, [1]Catalogo!$N$2:$N$2518)</f>
        <v>Home &amp; Office Phones</v>
      </c>
      <c r="M682" t="str">
        <f>_xlfn.XLOOKUP($G682, [1]Catalogo!$A$2:$A$2518, [1]Catalogo!$F$2:$F$2518)</f>
        <v>Grey</v>
      </c>
      <c r="N682" s="4">
        <f t="shared" si="40"/>
        <v>70.619640000000004</v>
      </c>
      <c r="O682" s="4">
        <f t="shared" si="41"/>
        <v>37.323999999999998</v>
      </c>
      <c r="P682" s="4">
        <f t="shared" si="42"/>
        <v>33.295640000000006</v>
      </c>
      <c r="Q682" s="5">
        <f t="shared" si="43"/>
        <v>0.47147847256089104</v>
      </c>
    </row>
    <row r="683" spans="1:17">
      <c r="A683">
        <v>251302</v>
      </c>
      <c r="B683">
        <v>5</v>
      </c>
      <c r="C683" s="3">
        <v>44517</v>
      </c>
      <c r="D683" s="3">
        <v>44518</v>
      </c>
      <c r="E683">
        <v>1589664</v>
      </c>
      <c r="F683">
        <v>999999</v>
      </c>
      <c r="G683">
        <v>656</v>
      </c>
      <c r="H683">
        <v>1</v>
      </c>
      <c r="I683">
        <v>237</v>
      </c>
      <c r="J683">
        <v>210.93</v>
      </c>
      <c r="K683">
        <v>108.99</v>
      </c>
      <c r="L683" t="str">
        <f>_xlfn.XLOOKUP($G683, [1]Catalogo!$A$2:$A$2518, [1]Catalogo!$N$2:$N$2518)</f>
        <v>Printers, Scanners &amp; Fax</v>
      </c>
      <c r="M683" t="str">
        <f>_xlfn.XLOOKUP($G683, [1]Catalogo!$A$2:$A$2518, [1]Catalogo!$F$2:$F$2518)</f>
        <v>Black</v>
      </c>
      <c r="N683" s="4">
        <f t="shared" si="40"/>
        <v>210.93</v>
      </c>
      <c r="O683" s="4">
        <f t="shared" si="41"/>
        <v>108.99</v>
      </c>
      <c r="P683" s="4">
        <f t="shared" si="42"/>
        <v>101.94000000000001</v>
      </c>
      <c r="Q683" s="5">
        <f t="shared" si="43"/>
        <v>0.48328829469492252</v>
      </c>
    </row>
    <row r="684" spans="1:17">
      <c r="A684">
        <v>251302</v>
      </c>
      <c r="B684">
        <v>6</v>
      </c>
      <c r="C684" s="3">
        <v>44517</v>
      </c>
      <c r="D684" s="3">
        <v>44518</v>
      </c>
      <c r="E684">
        <v>1589664</v>
      </c>
      <c r="F684">
        <v>999999</v>
      </c>
      <c r="G684">
        <v>1754</v>
      </c>
      <c r="H684">
        <v>7</v>
      </c>
      <c r="I684">
        <v>80.099999999999994</v>
      </c>
      <c r="J684">
        <v>76.094999999999999</v>
      </c>
      <c r="K684">
        <v>36.837000000000003</v>
      </c>
      <c r="L684" t="str">
        <f>_xlfn.XLOOKUP($G684, [1]Catalogo!$A$2:$A$2518, [1]Catalogo!$N$2:$N$2518)</f>
        <v>Download Games</v>
      </c>
      <c r="M684" t="str">
        <f>_xlfn.XLOOKUP($G684, [1]Catalogo!$A$2:$A$2518, [1]Catalogo!$F$2:$F$2518)</f>
        <v>Blue</v>
      </c>
      <c r="N684" s="4">
        <f t="shared" si="40"/>
        <v>532.66499999999996</v>
      </c>
      <c r="O684" s="4">
        <f t="shared" si="41"/>
        <v>257.85900000000004</v>
      </c>
      <c r="P684" s="4">
        <f t="shared" si="42"/>
        <v>274.80599999999993</v>
      </c>
      <c r="Q684" s="5">
        <f t="shared" si="43"/>
        <v>0.51590774689532815</v>
      </c>
    </row>
    <row r="685" spans="1:17">
      <c r="A685">
        <v>251400</v>
      </c>
      <c r="B685">
        <v>0</v>
      </c>
      <c r="C685" s="3">
        <v>44518</v>
      </c>
      <c r="D685" s="3">
        <v>44518</v>
      </c>
      <c r="E685">
        <v>1533156</v>
      </c>
      <c r="F685">
        <v>530</v>
      </c>
      <c r="G685">
        <v>460</v>
      </c>
      <c r="H685">
        <v>7</v>
      </c>
      <c r="I685">
        <v>449.85</v>
      </c>
      <c r="J685">
        <v>400.36649999999997</v>
      </c>
      <c r="K685">
        <v>229.35</v>
      </c>
      <c r="L685" t="str">
        <f>_xlfn.XLOOKUP($G685, [1]Catalogo!$A$2:$A$2518, [1]Catalogo!$N$2:$N$2518)</f>
        <v>Desktops</v>
      </c>
      <c r="M685" t="str">
        <f>_xlfn.XLOOKUP($G685, [1]Catalogo!$A$2:$A$2518, [1]Catalogo!$F$2:$F$2518)</f>
        <v>White</v>
      </c>
      <c r="N685" s="4">
        <f t="shared" si="40"/>
        <v>2802.5654999999997</v>
      </c>
      <c r="O685" s="4">
        <f t="shared" si="41"/>
        <v>1605.45</v>
      </c>
      <c r="P685" s="4">
        <f t="shared" si="42"/>
        <v>1197.1154999999997</v>
      </c>
      <c r="Q685" s="5">
        <f t="shared" si="43"/>
        <v>0.4271498739280134</v>
      </c>
    </row>
    <row r="686" spans="1:17">
      <c r="A686">
        <v>251400</v>
      </c>
      <c r="B686">
        <v>1</v>
      </c>
      <c r="C686" s="3">
        <v>44518</v>
      </c>
      <c r="D686" s="3">
        <v>44518</v>
      </c>
      <c r="E686">
        <v>1533156</v>
      </c>
      <c r="F686">
        <v>530</v>
      </c>
      <c r="G686">
        <v>1617</v>
      </c>
      <c r="H686">
        <v>6</v>
      </c>
      <c r="I686">
        <v>75.387</v>
      </c>
      <c r="J686">
        <v>65.586690000000004</v>
      </c>
      <c r="K686">
        <v>34.670999999999999</v>
      </c>
      <c r="L686" t="str">
        <f>_xlfn.XLOOKUP($G686, [1]Catalogo!$A$2:$A$2518, [1]Catalogo!$N$2:$N$2518)</f>
        <v>Movie DVD</v>
      </c>
      <c r="M686" t="str">
        <f>_xlfn.XLOOKUP($G686, [1]Catalogo!$A$2:$A$2518, [1]Catalogo!$F$2:$F$2518)</f>
        <v>Silver</v>
      </c>
      <c r="N686" s="4">
        <f t="shared" si="40"/>
        <v>393.52014000000003</v>
      </c>
      <c r="O686" s="4">
        <f t="shared" si="41"/>
        <v>208.02600000000001</v>
      </c>
      <c r="P686" s="4">
        <f t="shared" si="42"/>
        <v>185.49414000000002</v>
      </c>
      <c r="Q686" s="5">
        <f t="shared" si="43"/>
        <v>0.47137140172800307</v>
      </c>
    </row>
    <row r="687" spans="1:17">
      <c r="A687">
        <v>251400</v>
      </c>
      <c r="B687">
        <v>2</v>
      </c>
      <c r="C687" s="3">
        <v>44518</v>
      </c>
      <c r="D687" s="3">
        <v>44518</v>
      </c>
      <c r="E687">
        <v>1533156</v>
      </c>
      <c r="F687">
        <v>530</v>
      </c>
      <c r="G687">
        <v>545</v>
      </c>
      <c r="H687">
        <v>8</v>
      </c>
      <c r="I687">
        <v>688.5</v>
      </c>
      <c r="J687">
        <v>688.5</v>
      </c>
      <c r="K687">
        <v>228.12</v>
      </c>
      <c r="L687" t="str">
        <f>_xlfn.XLOOKUP($G687, [1]Catalogo!$A$2:$A$2518, [1]Catalogo!$N$2:$N$2518)</f>
        <v>Projectors &amp; Screens</v>
      </c>
      <c r="M687" t="str">
        <f>_xlfn.XLOOKUP($G687, [1]Catalogo!$A$2:$A$2518, [1]Catalogo!$F$2:$F$2518)</f>
        <v>Black</v>
      </c>
      <c r="N687" s="4">
        <f t="shared" si="40"/>
        <v>5508</v>
      </c>
      <c r="O687" s="4">
        <f t="shared" si="41"/>
        <v>1824.96</v>
      </c>
      <c r="P687" s="4">
        <f t="shared" si="42"/>
        <v>3683.04</v>
      </c>
      <c r="Q687" s="5">
        <f t="shared" si="43"/>
        <v>0.66867102396514155</v>
      </c>
    </row>
    <row r="688" spans="1:17">
      <c r="A688">
        <v>251401</v>
      </c>
      <c r="B688">
        <v>0</v>
      </c>
      <c r="C688" s="3">
        <v>44518</v>
      </c>
      <c r="D688" s="3">
        <v>44521</v>
      </c>
      <c r="E688">
        <v>1686372</v>
      </c>
      <c r="F688">
        <v>999999</v>
      </c>
      <c r="G688">
        <v>649</v>
      </c>
      <c r="H688">
        <v>6</v>
      </c>
      <c r="I688">
        <v>136.5</v>
      </c>
      <c r="J688">
        <v>121.485</v>
      </c>
      <c r="K688">
        <v>69.584999999999994</v>
      </c>
      <c r="L688" t="str">
        <f>_xlfn.XLOOKUP($G688, [1]Catalogo!$A$2:$A$2518, [1]Catalogo!$N$2:$N$2518)</f>
        <v>Printers, Scanners &amp; Fax</v>
      </c>
      <c r="M688" t="str">
        <f>_xlfn.XLOOKUP($G688, [1]Catalogo!$A$2:$A$2518, [1]Catalogo!$F$2:$F$2518)</f>
        <v>Black</v>
      </c>
      <c r="N688" s="4">
        <f t="shared" si="40"/>
        <v>728.91</v>
      </c>
      <c r="O688" s="4">
        <f t="shared" si="41"/>
        <v>417.51</v>
      </c>
      <c r="P688" s="4">
        <f t="shared" si="42"/>
        <v>311.39999999999998</v>
      </c>
      <c r="Q688" s="5">
        <f t="shared" si="43"/>
        <v>0.42721323620200025</v>
      </c>
    </row>
    <row r="689" spans="1:17">
      <c r="A689">
        <v>251401</v>
      </c>
      <c r="B689">
        <v>1</v>
      </c>
      <c r="C689" s="3">
        <v>44518</v>
      </c>
      <c r="D689" s="3">
        <v>44521</v>
      </c>
      <c r="E689">
        <v>1686372</v>
      </c>
      <c r="F689">
        <v>999999</v>
      </c>
      <c r="G689">
        <v>187</v>
      </c>
      <c r="H689">
        <v>1</v>
      </c>
      <c r="I689">
        <v>123.405</v>
      </c>
      <c r="J689">
        <v>123.405</v>
      </c>
      <c r="K689">
        <v>40.887999999999998</v>
      </c>
      <c r="L689" t="str">
        <f>_xlfn.XLOOKUP($G689, [1]Catalogo!$A$2:$A$2518, [1]Catalogo!$N$2:$N$2518)</f>
        <v>VCD &amp; DVD</v>
      </c>
      <c r="M689" t="str">
        <f>_xlfn.XLOOKUP($G689, [1]Catalogo!$A$2:$A$2518, [1]Catalogo!$F$2:$F$2518)</f>
        <v>Silver</v>
      </c>
      <c r="N689" s="4">
        <f t="shared" si="40"/>
        <v>123.405</v>
      </c>
      <c r="O689" s="4">
        <f t="shared" si="41"/>
        <v>40.887999999999998</v>
      </c>
      <c r="P689" s="4">
        <f t="shared" si="42"/>
        <v>82.516999999999996</v>
      </c>
      <c r="Q689" s="5">
        <f t="shared" si="43"/>
        <v>0.66866820631254809</v>
      </c>
    </row>
    <row r="690" spans="1:17">
      <c r="A690">
        <v>251402</v>
      </c>
      <c r="B690">
        <v>0</v>
      </c>
      <c r="C690" s="3">
        <v>44518</v>
      </c>
      <c r="D690" s="3">
        <v>44518</v>
      </c>
      <c r="E690">
        <v>1225292</v>
      </c>
      <c r="F690">
        <v>490</v>
      </c>
      <c r="G690">
        <v>2030</v>
      </c>
      <c r="H690">
        <v>3</v>
      </c>
      <c r="I690">
        <v>85.491</v>
      </c>
      <c r="J690">
        <v>85.491</v>
      </c>
      <c r="K690">
        <v>43.587000000000003</v>
      </c>
      <c r="L690" t="str">
        <f>_xlfn.XLOOKUP($G690, [1]Catalogo!$A$2:$A$2518, [1]Catalogo!$N$2:$N$2518)</f>
        <v>Microwaves</v>
      </c>
      <c r="M690" t="str">
        <f>_xlfn.XLOOKUP($G690, [1]Catalogo!$A$2:$A$2518, [1]Catalogo!$F$2:$F$2518)</f>
        <v>Silver</v>
      </c>
      <c r="N690" s="4">
        <f t="shared" si="40"/>
        <v>256.47300000000001</v>
      </c>
      <c r="O690" s="4">
        <f t="shared" si="41"/>
        <v>130.76100000000002</v>
      </c>
      <c r="P690" s="4">
        <f t="shared" si="42"/>
        <v>125.71199999999999</v>
      </c>
      <c r="Q690" s="5">
        <f t="shared" si="43"/>
        <v>0.49015685861669644</v>
      </c>
    </row>
    <row r="691" spans="1:17">
      <c r="A691">
        <v>251402</v>
      </c>
      <c r="B691">
        <v>1</v>
      </c>
      <c r="C691" s="3">
        <v>44518</v>
      </c>
      <c r="D691" s="3">
        <v>44518</v>
      </c>
      <c r="E691">
        <v>1225292</v>
      </c>
      <c r="F691">
        <v>490</v>
      </c>
      <c r="G691">
        <v>1456</v>
      </c>
      <c r="H691">
        <v>1</v>
      </c>
      <c r="I691">
        <v>421.4</v>
      </c>
      <c r="J691">
        <v>379.26</v>
      </c>
      <c r="K691">
        <v>193.78800000000001</v>
      </c>
      <c r="L691" t="str">
        <f>_xlfn.XLOOKUP($G691, [1]Catalogo!$A$2:$A$2518, [1]Catalogo!$N$2:$N$2518)</f>
        <v xml:space="preserve">Touch Screen Phones </v>
      </c>
      <c r="M691" t="str">
        <f>_xlfn.XLOOKUP($G691, [1]Catalogo!$A$2:$A$2518, [1]Catalogo!$F$2:$F$2518)</f>
        <v>Gold</v>
      </c>
      <c r="N691" s="4">
        <f t="shared" si="40"/>
        <v>379.26</v>
      </c>
      <c r="O691" s="4">
        <f t="shared" si="41"/>
        <v>193.78800000000001</v>
      </c>
      <c r="P691" s="4">
        <f t="shared" si="42"/>
        <v>185.47199999999998</v>
      </c>
      <c r="Q691" s="5">
        <f t="shared" si="43"/>
        <v>0.4890365448504983</v>
      </c>
    </row>
    <row r="692" spans="1:17">
      <c r="A692">
        <v>251500</v>
      </c>
      <c r="B692">
        <v>0</v>
      </c>
      <c r="C692" s="3">
        <v>44519</v>
      </c>
      <c r="D692" s="3">
        <v>44521</v>
      </c>
      <c r="E692">
        <v>625624</v>
      </c>
      <c r="F692">
        <v>999999</v>
      </c>
      <c r="G692">
        <v>1691</v>
      </c>
      <c r="H692">
        <v>3</v>
      </c>
      <c r="I692">
        <v>4.851</v>
      </c>
      <c r="J692">
        <v>4.851</v>
      </c>
      <c r="K692">
        <v>2.4750000000000001</v>
      </c>
      <c r="L692" t="str">
        <f>_xlfn.XLOOKUP($G692, [1]Catalogo!$A$2:$A$2518, [1]Catalogo!$N$2:$N$2518)</f>
        <v>Boxed Games</v>
      </c>
      <c r="M692" t="str">
        <f>_xlfn.XLOOKUP($G692, [1]Catalogo!$A$2:$A$2518, [1]Catalogo!$F$2:$F$2518)</f>
        <v>Black</v>
      </c>
      <c r="N692" s="4">
        <f t="shared" si="40"/>
        <v>14.553000000000001</v>
      </c>
      <c r="O692" s="4">
        <f t="shared" si="41"/>
        <v>7.4250000000000007</v>
      </c>
      <c r="P692" s="4">
        <f t="shared" si="42"/>
        <v>7.1280000000000001</v>
      </c>
      <c r="Q692" s="5">
        <f t="shared" si="43"/>
        <v>0.48979591836734693</v>
      </c>
    </row>
    <row r="693" spans="1:17">
      <c r="A693">
        <v>251500</v>
      </c>
      <c r="B693">
        <v>1</v>
      </c>
      <c r="C693" s="3">
        <v>44519</v>
      </c>
      <c r="D693" s="3">
        <v>44521</v>
      </c>
      <c r="E693">
        <v>625624</v>
      </c>
      <c r="F693">
        <v>999999</v>
      </c>
      <c r="G693">
        <v>1683</v>
      </c>
      <c r="H693">
        <v>2</v>
      </c>
      <c r="I693">
        <v>4.4909999999999997</v>
      </c>
      <c r="J693">
        <v>3.9071699999999998</v>
      </c>
      <c r="K693">
        <v>2.286</v>
      </c>
      <c r="L693" t="str">
        <f>_xlfn.XLOOKUP($G693, [1]Catalogo!$A$2:$A$2518, [1]Catalogo!$N$2:$N$2518)</f>
        <v>Boxed Games</v>
      </c>
      <c r="M693" t="str">
        <f>_xlfn.XLOOKUP($G693, [1]Catalogo!$A$2:$A$2518, [1]Catalogo!$F$2:$F$2518)</f>
        <v>Silver</v>
      </c>
      <c r="N693" s="4">
        <f t="shared" si="40"/>
        <v>7.8143399999999996</v>
      </c>
      <c r="O693" s="4">
        <f t="shared" si="41"/>
        <v>4.5720000000000001</v>
      </c>
      <c r="P693" s="4">
        <f t="shared" si="42"/>
        <v>3.2423399999999996</v>
      </c>
      <c r="Q693" s="5">
        <f t="shared" si="43"/>
        <v>0.4149217976182249</v>
      </c>
    </row>
    <row r="694" spans="1:17">
      <c r="A694">
        <v>251500</v>
      </c>
      <c r="B694">
        <v>2</v>
      </c>
      <c r="C694" s="3">
        <v>44519</v>
      </c>
      <c r="D694" s="3">
        <v>44521</v>
      </c>
      <c r="E694">
        <v>625624</v>
      </c>
      <c r="F694">
        <v>999999</v>
      </c>
      <c r="G694">
        <v>1053</v>
      </c>
      <c r="H694">
        <v>3</v>
      </c>
      <c r="I694">
        <v>646.79999999999995</v>
      </c>
      <c r="J694">
        <v>575.65200000000004</v>
      </c>
      <c r="K694">
        <v>214.30199999999999</v>
      </c>
      <c r="L694" t="str">
        <f>_xlfn.XLOOKUP($G694, [1]Catalogo!$A$2:$A$2518, [1]Catalogo!$N$2:$N$2518)</f>
        <v>Digital SLR Cameras</v>
      </c>
      <c r="M694" t="str">
        <f>_xlfn.XLOOKUP($G694, [1]Catalogo!$A$2:$A$2518, [1]Catalogo!$F$2:$F$2518)</f>
        <v>Grey</v>
      </c>
      <c r="N694" s="4">
        <f t="shared" si="40"/>
        <v>1726.9560000000001</v>
      </c>
      <c r="O694" s="4">
        <f t="shared" si="41"/>
        <v>642.90599999999995</v>
      </c>
      <c r="P694" s="4">
        <f t="shared" si="42"/>
        <v>1084.0500000000002</v>
      </c>
      <c r="Q694" s="5">
        <f t="shared" si="43"/>
        <v>0.62772299931208442</v>
      </c>
    </row>
    <row r="695" spans="1:17">
      <c r="A695">
        <v>251501</v>
      </c>
      <c r="B695">
        <v>0</v>
      </c>
      <c r="C695" s="3">
        <v>44519</v>
      </c>
      <c r="D695" s="3">
        <v>44523</v>
      </c>
      <c r="E695">
        <v>1874647</v>
      </c>
      <c r="F695">
        <v>999999</v>
      </c>
      <c r="G695">
        <v>1512</v>
      </c>
      <c r="H695">
        <v>7</v>
      </c>
      <c r="I695">
        <v>334.6</v>
      </c>
      <c r="J695">
        <v>307.83199999999999</v>
      </c>
      <c r="K695">
        <v>153.874</v>
      </c>
      <c r="L695" t="str">
        <f>_xlfn.XLOOKUP($G695, [1]Catalogo!$A$2:$A$2518, [1]Catalogo!$N$2:$N$2518)</f>
        <v xml:space="preserve">Smart phones &amp; PDAs </v>
      </c>
      <c r="M695" t="str">
        <f>_xlfn.XLOOKUP($G695, [1]Catalogo!$A$2:$A$2518, [1]Catalogo!$F$2:$F$2518)</f>
        <v>Gold</v>
      </c>
      <c r="N695" s="4">
        <f t="shared" si="40"/>
        <v>2154.8240000000001</v>
      </c>
      <c r="O695" s="4">
        <f t="shared" si="41"/>
        <v>1077.1179999999999</v>
      </c>
      <c r="P695" s="4">
        <f t="shared" si="42"/>
        <v>1077.7060000000001</v>
      </c>
      <c r="Q695" s="5">
        <f t="shared" si="43"/>
        <v>0.50013643805712216</v>
      </c>
    </row>
    <row r="696" spans="1:17">
      <c r="A696">
        <v>251501</v>
      </c>
      <c r="B696">
        <v>1</v>
      </c>
      <c r="C696" s="3">
        <v>44519</v>
      </c>
      <c r="D696" s="3">
        <v>44523</v>
      </c>
      <c r="E696">
        <v>1874647</v>
      </c>
      <c r="F696">
        <v>999999</v>
      </c>
      <c r="G696">
        <v>1605</v>
      </c>
      <c r="H696">
        <v>9</v>
      </c>
      <c r="I696">
        <v>376.98700000000002</v>
      </c>
      <c r="J696">
        <v>365.67739</v>
      </c>
      <c r="K696">
        <v>124.904</v>
      </c>
      <c r="L696" t="str">
        <f>_xlfn.XLOOKUP($G696, [1]Catalogo!$A$2:$A$2518, [1]Catalogo!$N$2:$N$2518)</f>
        <v>Movie DVD</v>
      </c>
      <c r="M696" t="str">
        <f>_xlfn.XLOOKUP($G696, [1]Catalogo!$A$2:$A$2518, [1]Catalogo!$F$2:$F$2518)</f>
        <v>Black</v>
      </c>
      <c r="N696" s="4">
        <f t="shared" si="40"/>
        <v>3291.0965099999999</v>
      </c>
      <c r="O696" s="4">
        <f t="shared" si="41"/>
        <v>1124.136</v>
      </c>
      <c r="P696" s="4">
        <f t="shared" si="42"/>
        <v>2166.9605099999999</v>
      </c>
      <c r="Q696" s="5">
        <f t="shared" si="43"/>
        <v>0.65843116524103396</v>
      </c>
    </row>
    <row r="697" spans="1:17">
      <c r="A697">
        <v>251501</v>
      </c>
      <c r="B697">
        <v>2</v>
      </c>
      <c r="C697" s="3">
        <v>44519</v>
      </c>
      <c r="D697" s="3">
        <v>44523</v>
      </c>
      <c r="E697">
        <v>1874647</v>
      </c>
      <c r="F697">
        <v>999999</v>
      </c>
      <c r="G697">
        <v>1666</v>
      </c>
      <c r="H697">
        <v>3</v>
      </c>
      <c r="I697">
        <v>15.201000000000001</v>
      </c>
      <c r="J697">
        <v>13.984920000000001</v>
      </c>
      <c r="K697">
        <v>5.04</v>
      </c>
      <c r="L697" t="str">
        <f>_xlfn.XLOOKUP($G697, [1]Catalogo!$A$2:$A$2518, [1]Catalogo!$N$2:$N$2518)</f>
        <v>Boxed Games</v>
      </c>
      <c r="M697" t="str">
        <f>_xlfn.XLOOKUP($G697, [1]Catalogo!$A$2:$A$2518, [1]Catalogo!$F$2:$F$2518)</f>
        <v>Yellow</v>
      </c>
      <c r="N697" s="4">
        <f t="shared" si="40"/>
        <v>41.95476</v>
      </c>
      <c r="O697" s="4">
        <f t="shared" si="41"/>
        <v>15.120000000000001</v>
      </c>
      <c r="P697" s="4">
        <f t="shared" si="42"/>
        <v>26.834759999999999</v>
      </c>
      <c r="Q697" s="5">
        <f t="shared" si="43"/>
        <v>0.63961181043581228</v>
      </c>
    </row>
    <row r="698" spans="1:17">
      <c r="A698">
        <v>251600</v>
      </c>
      <c r="B698">
        <v>0</v>
      </c>
      <c r="C698" s="3">
        <v>44520</v>
      </c>
      <c r="D698" s="3">
        <v>44520</v>
      </c>
      <c r="E698">
        <v>1781558</v>
      </c>
      <c r="F698">
        <v>470</v>
      </c>
      <c r="G698">
        <v>516</v>
      </c>
      <c r="H698">
        <v>2</v>
      </c>
      <c r="I698">
        <v>135</v>
      </c>
      <c r="J698">
        <v>135</v>
      </c>
      <c r="K698">
        <v>44.73</v>
      </c>
      <c r="L698" t="str">
        <f>_xlfn.XLOOKUP($G698, [1]Catalogo!$A$2:$A$2518, [1]Catalogo!$N$2:$N$2518)</f>
        <v>Monitors</v>
      </c>
      <c r="M698" t="str">
        <f>_xlfn.XLOOKUP($G698, [1]Catalogo!$A$2:$A$2518, [1]Catalogo!$F$2:$F$2518)</f>
        <v>White</v>
      </c>
      <c r="N698" s="4">
        <f t="shared" si="40"/>
        <v>270</v>
      </c>
      <c r="O698" s="4">
        <f t="shared" si="41"/>
        <v>89.46</v>
      </c>
      <c r="P698" s="4">
        <f t="shared" si="42"/>
        <v>180.54000000000002</v>
      </c>
      <c r="Q698" s="5">
        <f t="shared" si="43"/>
        <v>0.66866666666666674</v>
      </c>
    </row>
    <row r="699" spans="1:17">
      <c r="A699">
        <v>251600</v>
      </c>
      <c r="B699">
        <v>1</v>
      </c>
      <c r="C699" s="3">
        <v>44520</v>
      </c>
      <c r="D699" s="3">
        <v>44520</v>
      </c>
      <c r="E699">
        <v>1781558</v>
      </c>
      <c r="F699">
        <v>470</v>
      </c>
      <c r="G699">
        <v>334</v>
      </c>
      <c r="H699">
        <v>1</v>
      </c>
      <c r="I699">
        <v>949.05</v>
      </c>
      <c r="J699">
        <v>844.65449999999998</v>
      </c>
      <c r="K699">
        <v>314.44049999999999</v>
      </c>
      <c r="L699" t="str">
        <f>_xlfn.XLOOKUP($G699, [1]Catalogo!$A$2:$A$2518, [1]Catalogo!$N$2:$N$2518)</f>
        <v>Car Video</v>
      </c>
      <c r="M699" t="str">
        <f>_xlfn.XLOOKUP($G699, [1]Catalogo!$A$2:$A$2518, [1]Catalogo!$F$2:$F$2518)</f>
        <v>Brown</v>
      </c>
      <c r="N699" s="4">
        <f t="shared" si="40"/>
        <v>844.65449999999998</v>
      </c>
      <c r="O699" s="4">
        <f t="shared" si="41"/>
        <v>314.44049999999999</v>
      </c>
      <c r="P699" s="4">
        <f t="shared" si="42"/>
        <v>530.21399999999994</v>
      </c>
      <c r="Q699" s="5">
        <f t="shared" si="43"/>
        <v>0.62772885244795351</v>
      </c>
    </row>
    <row r="700" spans="1:17">
      <c r="A700">
        <v>251600</v>
      </c>
      <c r="B700">
        <v>2</v>
      </c>
      <c r="C700" s="3">
        <v>44520</v>
      </c>
      <c r="D700" s="3">
        <v>44520</v>
      </c>
      <c r="E700">
        <v>1781558</v>
      </c>
      <c r="F700">
        <v>470</v>
      </c>
      <c r="G700">
        <v>1492</v>
      </c>
      <c r="H700">
        <v>5</v>
      </c>
      <c r="I700">
        <v>334.6</v>
      </c>
      <c r="J700">
        <v>294.44799999999998</v>
      </c>
      <c r="K700">
        <v>153.874</v>
      </c>
      <c r="L700" t="str">
        <f>_xlfn.XLOOKUP($G700, [1]Catalogo!$A$2:$A$2518, [1]Catalogo!$N$2:$N$2518)</f>
        <v xml:space="preserve">Smart phones &amp; PDAs </v>
      </c>
      <c r="M700" t="str">
        <f>_xlfn.XLOOKUP($G700, [1]Catalogo!$A$2:$A$2518, [1]Catalogo!$F$2:$F$2518)</f>
        <v>White</v>
      </c>
      <c r="N700" s="4">
        <f t="shared" si="40"/>
        <v>1472.2399999999998</v>
      </c>
      <c r="O700" s="4">
        <f t="shared" si="41"/>
        <v>769.37</v>
      </c>
      <c r="P700" s="4">
        <f t="shared" si="42"/>
        <v>702.86999999999978</v>
      </c>
      <c r="Q700" s="5">
        <f t="shared" si="43"/>
        <v>0.47741536705971843</v>
      </c>
    </row>
    <row r="701" spans="1:17">
      <c r="A701">
        <v>251601</v>
      </c>
      <c r="B701">
        <v>0</v>
      </c>
      <c r="C701" s="3">
        <v>44520</v>
      </c>
      <c r="D701" s="3">
        <v>44520</v>
      </c>
      <c r="E701">
        <v>99815</v>
      </c>
      <c r="F701">
        <v>10</v>
      </c>
      <c r="G701">
        <v>1406</v>
      </c>
      <c r="H701">
        <v>1</v>
      </c>
      <c r="I701">
        <v>19.866</v>
      </c>
      <c r="J701">
        <v>17.48208</v>
      </c>
      <c r="K701">
        <v>10.122</v>
      </c>
      <c r="L701" t="str">
        <f>_xlfn.XLOOKUP($G701, [1]Catalogo!$A$2:$A$2518, [1]Catalogo!$N$2:$N$2518)</f>
        <v>Home &amp; Office Phones</v>
      </c>
      <c r="M701" t="str">
        <f>_xlfn.XLOOKUP($G701, [1]Catalogo!$A$2:$A$2518, [1]Catalogo!$F$2:$F$2518)</f>
        <v>Grey</v>
      </c>
      <c r="N701" s="4">
        <f t="shared" si="40"/>
        <v>17.48208</v>
      </c>
      <c r="O701" s="4">
        <f t="shared" si="41"/>
        <v>10.122</v>
      </c>
      <c r="P701" s="4">
        <f t="shared" si="42"/>
        <v>7.36008</v>
      </c>
      <c r="Q701" s="5">
        <f t="shared" si="43"/>
        <v>0.42100711128195273</v>
      </c>
    </row>
    <row r="702" spans="1:17">
      <c r="A702">
        <v>251601</v>
      </c>
      <c r="B702">
        <v>1</v>
      </c>
      <c r="C702" s="3">
        <v>44520</v>
      </c>
      <c r="D702" s="3">
        <v>44520</v>
      </c>
      <c r="E702">
        <v>99815</v>
      </c>
      <c r="F702">
        <v>10</v>
      </c>
      <c r="G702">
        <v>2498</v>
      </c>
      <c r="H702">
        <v>2</v>
      </c>
      <c r="I702">
        <v>33.207999999999998</v>
      </c>
      <c r="J702">
        <v>28.89096</v>
      </c>
      <c r="K702">
        <v>16.925999999999998</v>
      </c>
      <c r="L702" t="str">
        <f>_xlfn.XLOOKUP($G702, [1]Catalogo!$A$2:$A$2518, [1]Catalogo!$N$2:$N$2518)</f>
        <v>Cell phones Accessories</v>
      </c>
      <c r="M702" t="str">
        <f>_xlfn.XLOOKUP($G702, [1]Catalogo!$A$2:$A$2518, [1]Catalogo!$F$2:$F$2518)</f>
        <v>Black</v>
      </c>
      <c r="N702" s="4">
        <f t="shared" si="40"/>
        <v>57.78192</v>
      </c>
      <c r="O702" s="4">
        <f t="shared" si="41"/>
        <v>33.851999999999997</v>
      </c>
      <c r="P702" s="4">
        <f t="shared" si="42"/>
        <v>23.929920000000003</v>
      </c>
      <c r="Q702" s="5">
        <f t="shared" si="43"/>
        <v>0.41414200151189168</v>
      </c>
    </row>
    <row r="703" spans="1:17">
      <c r="A703">
        <v>251602</v>
      </c>
      <c r="B703">
        <v>0</v>
      </c>
      <c r="C703" s="3">
        <v>44520</v>
      </c>
      <c r="D703" s="3">
        <v>44523</v>
      </c>
      <c r="E703">
        <v>1325972</v>
      </c>
      <c r="F703">
        <v>999999</v>
      </c>
      <c r="G703">
        <v>676</v>
      </c>
      <c r="H703">
        <v>3</v>
      </c>
      <c r="I703">
        <v>130.5</v>
      </c>
      <c r="J703">
        <v>130.5</v>
      </c>
      <c r="K703">
        <v>66.540000000000006</v>
      </c>
      <c r="L703" t="str">
        <f>_xlfn.XLOOKUP($G703, [1]Catalogo!$A$2:$A$2518, [1]Catalogo!$N$2:$N$2518)</f>
        <v>Printers, Scanners &amp; Fax</v>
      </c>
      <c r="M703" t="str">
        <f>_xlfn.XLOOKUP($G703, [1]Catalogo!$A$2:$A$2518, [1]Catalogo!$F$2:$F$2518)</f>
        <v>Grey</v>
      </c>
      <c r="N703" s="4">
        <f t="shared" si="40"/>
        <v>391.5</v>
      </c>
      <c r="O703" s="4">
        <f t="shared" si="41"/>
        <v>199.62</v>
      </c>
      <c r="P703" s="4">
        <f t="shared" si="42"/>
        <v>191.88</v>
      </c>
      <c r="Q703" s="5">
        <f t="shared" si="43"/>
        <v>0.49011494252873561</v>
      </c>
    </row>
    <row r="704" spans="1:17">
      <c r="A704">
        <v>251602</v>
      </c>
      <c r="B704">
        <v>1</v>
      </c>
      <c r="C704" s="3">
        <v>44520</v>
      </c>
      <c r="D704" s="3">
        <v>44523</v>
      </c>
      <c r="E704">
        <v>1325972</v>
      </c>
      <c r="F704">
        <v>999999</v>
      </c>
      <c r="G704">
        <v>2091</v>
      </c>
      <c r="H704">
        <v>4</v>
      </c>
      <c r="I704">
        <v>789.75</v>
      </c>
      <c r="J704">
        <v>789.75</v>
      </c>
      <c r="K704">
        <v>363.17700000000002</v>
      </c>
      <c r="L704" t="str">
        <f>_xlfn.XLOOKUP($G704, [1]Catalogo!$A$2:$A$2518, [1]Catalogo!$N$2:$N$2518)</f>
        <v>Water Heaters</v>
      </c>
      <c r="M704" t="str">
        <f>_xlfn.XLOOKUP($G704, [1]Catalogo!$A$2:$A$2518, [1]Catalogo!$F$2:$F$2518)</f>
        <v>Blue</v>
      </c>
      <c r="N704" s="4">
        <f t="shared" si="40"/>
        <v>3159</v>
      </c>
      <c r="O704" s="4">
        <f t="shared" si="41"/>
        <v>1452.7080000000001</v>
      </c>
      <c r="P704" s="4">
        <f t="shared" si="42"/>
        <v>1706.2919999999999</v>
      </c>
      <c r="Q704" s="5">
        <f t="shared" si="43"/>
        <v>0.54013675213675216</v>
      </c>
    </row>
    <row r="705" spans="1:17">
      <c r="A705">
        <v>251602</v>
      </c>
      <c r="B705">
        <v>2</v>
      </c>
      <c r="C705" s="3">
        <v>44520</v>
      </c>
      <c r="D705" s="3">
        <v>44523</v>
      </c>
      <c r="E705">
        <v>1325972</v>
      </c>
      <c r="F705">
        <v>999999</v>
      </c>
      <c r="G705">
        <v>2499</v>
      </c>
      <c r="H705">
        <v>3</v>
      </c>
      <c r="I705">
        <v>33.207999999999998</v>
      </c>
      <c r="J705">
        <v>30.551359999999999</v>
      </c>
      <c r="K705">
        <v>16.925999999999998</v>
      </c>
      <c r="L705" t="str">
        <f>_xlfn.XLOOKUP($G705, [1]Catalogo!$A$2:$A$2518, [1]Catalogo!$N$2:$N$2518)</f>
        <v>Cell phones Accessories</v>
      </c>
      <c r="M705" t="str">
        <f>_xlfn.XLOOKUP($G705, [1]Catalogo!$A$2:$A$2518, [1]Catalogo!$F$2:$F$2518)</f>
        <v>White</v>
      </c>
      <c r="N705" s="4">
        <f t="shared" si="40"/>
        <v>91.654079999999993</v>
      </c>
      <c r="O705" s="4">
        <f t="shared" si="41"/>
        <v>50.777999999999992</v>
      </c>
      <c r="P705" s="4">
        <f t="shared" si="42"/>
        <v>40.876080000000002</v>
      </c>
      <c r="Q705" s="5">
        <f t="shared" si="43"/>
        <v>0.44598211012537581</v>
      </c>
    </row>
    <row r="706" spans="1:17">
      <c r="A706">
        <v>251602</v>
      </c>
      <c r="B706">
        <v>3</v>
      </c>
      <c r="C706" s="3">
        <v>44520</v>
      </c>
      <c r="D706" s="3">
        <v>44523</v>
      </c>
      <c r="E706">
        <v>1325972</v>
      </c>
      <c r="F706">
        <v>999999</v>
      </c>
      <c r="G706">
        <v>1216</v>
      </c>
      <c r="H706">
        <v>2</v>
      </c>
      <c r="I706">
        <v>682</v>
      </c>
      <c r="J706">
        <v>682</v>
      </c>
      <c r="K706">
        <v>313.63200000000001</v>
      </c>
      <c r="L706" t="str">
        <f>_xlfn.XLOOKUP($G706, [1]Catalogo!$A$2:$A$2518, [1]Catalogo!$N$2:$N$2518)</f>
        <v>Camcorders</v>
      </c>
      <c r="M706" t="str">
        <f>_xlfn.XLOOKUP($G706, [1]Catalogo!$A$2:$A$2518, [1]Catalogo!$F$2:$F$2518)</f>
        <v>Black</v>
      </c>
      <c r="N706" s="4">
        <f t="shared" si="40"/>
        <v>1364</v>
      </c>
      <c r="O706" s="4">
        <f t="shared" si="41"/>
        <v>627.26400000000001</v>
      </c>
      <c r="P706" s="4">
        <f t="shared" si="42"/>
        <v>736.73599999999999</v>
      </c>
      <c r="Q706" s="5">
        <f t="shared" si="43"/>
        <v>0.54012903225806452</v>
      </c>
    </row>
    <row r="707" spans="1:17">
      <c r="A707">
        <v>251603</v>
      </c>
      <c r="B707">
        <v>0</v>
      </c>
      <c r="C707" s="3">
        <v>44520</v>
      </c>
      <c r="D707" s="3">
        <v>44524</v>
      </c>
      <c r="E707">
        <v>266167</v>
      </c>
      <c r="F707">
        <v>999999</v>
      </c>
      <c r="G707">
        <v>1530</v>
      </c>
      <c r="H707">
        <v>3</v>
      </c>
      <c r="I707">
        <v>372.4</v>
      </c>
      <c r="J707">
        <v>323.988</v>
      </c>
      <c r="K707">
        <v>171.24799999999999</v>
      </c>
      <c r="L707" t="str">
        <f>_xlfn.XLOOKUP($G707, [1]Catalogo!$A$2:$A$2518, [1]Catalogo!$N$2:$N$2518)</f>
        <v xml:space="preserve">Smart phones &amp; PDAs </v>
      </c>
      <c r="M707" t="str">
        <f>_xlfn.XLOOKUP($G707, [1]Catalogo!$A$2:$A$2518, [1]Catalogo!$F$2:$F$2518)</f>
        <v>Black</v>
      </c>
      <c r="N707" s="4">
        <f t="shared" ref="N707:N770" si="44">+H707*J707</f>
        <v>971.96399999999994</v>
      </c>
      <c r="O707" s="4">
        <f t="shared" ref="O707:O770" si="45">+H707*K707</f>
        <v>513.74399999999991</v>
      </c>
      <c r="P707" s="4">
        <f t="shared" ref="P707:P770" si="46">+N707-O707</f>
        <v>458.22</v>
      </c>
      <c r="Q707" s="5">
        <f t="shared" ref="Q707:Q770" si="47">+P707/N707</f>
        <v>0.47143721372396513</v>
      </c>
    </row>
    <row r="708" spans="1:17">
      <c r="A708">
        <v>251603</v>
      </c>
      <c r="B708">
        <v>1</v>
      </c>
      <c r="C708" s="3">
        <v>44520</v>
      </c>
      <c r="D708" s="3">
        <v>44524</v>
      </c>
      <c r="E708">
        <v>266167</v>
      </c>
      <c r="F708">
        <v>999999</v>
      </c>
      <c r="G708">
        <v>423</v>
      </c>
      <c r="H708">
        <v>1</v>
      </c>
      <c r="I708">
        <v>898.5</v>
      </c>
      <c r="J708">
        <v>808.65</v>
      </c>
      <c r="K708">
        <v>413.19</v>
      </c>
      <c r="L708" t="str">
        <f>_xlfn.XLOOKUP($G708, [1]Catalogo!$A$2:$A$2518, [1]Catalogo!$N$2:$N$2518)</f>
        <v>Desktops</v>
      </c>
      <c r="M708" t="str">
        <f>_xlfn.XLOOKUP($G708, [1]Catalogo!$A$2:$A$2518, [1]Catalogo!$F$2:$F$2518)</f>
        <v>Black</v>
      </c>
      <c r="N708" s="4">
        <f t="shared" si="44"/>
        <v>808.65</v>
      </c>
      <c r="O708" s="4">
        <f t="shared" si="45"/>
        <v>413.19</v>
      </c>
      <c r="P708" s="4">
        <f t="shared" si="46"/>
        <v>395.46</v>
      </c>
      <c r="Q708" s="5">
        <f t="shared" si="47"/>
        <v>0.4890372843628269</v>
      </c>
    </row>
    <row r="709" spans="1:17">
      <c r="A709">
        <v>251800</v>
      </c>
      <c r="B709">
        <v>0</v>
      </c>
      <c r="C709" s="3">
        <v>44522</v>
      </c>
      <c r="D709" s="3">
        <v>44522</v>
      </c>
      <c r="E709">
        <v>1153493</v>
      </c>
      <c r="F709">
        <v>420</v>
      </c>
      <c r="G709">
        <v>687</v>
      </c>
      <c r="H709">
        <v>6</v>
      </c>
      <c r="I709">
        <v>313.5</v>
      </c>
      <c r="J709">
        <v>275.88</v>
      </c>
      <c r="K709">
        <v>103.875</v>
      </c>
      <c r="L709" t="str">
        <f>_xlfn.XLOOKUP($G709, [1]Catalogo!$A$2:$A$2518, [1]Catalogo!$N$2:$N$2518)</f>
        <v>Printers, Scanners &amp; Fax</v>
      </c>
      <c r="M709" t="str">
        <f>_xlfn.XLOOKUP($G709, [1]Catalogo!$A$2:$A$2518, [1]Catalogo!$F$2:$F$2518)</f>
        <v>Grey</v>
      </c>
      <c r="N709" s="4">
        <f t="shared" si="44"/>
        <v>1655.28</v>
      </c>
      <c r="O709" s="4">
        <f t="shared" si="45"/>
        <v>623.25</v>
      </c>
      <c r="P709" s="4">
        <f t="shared" si="46"/>
        <v>1032.03</v>
      </c>
      <c r="Q709" s="5">
        <f t="shared" si="47"/>
        <v>0.6234775989560678</v>
      </c>
    </row>
    <row r="710" spans="1:17">
      <c r="A710">
        <v>251800</v>
      </c>
      <c r="B710">
        <v>1</v>
      </c>
      <c r="C710" s="3">
        <v>44522</v>
      </c>
      <c r="D710" s="3">
        <v>44522</v>
      </c>
      <c r="E710">
        <v>1153493</v>
      </c>
      <c r="F710">
        <v>420</v>
      </c>
      <c r="G710">
        <v>806</v>
      </c>
      <c r="H710">
        <v>2</v>
      </c>
      <c r="I710">
        <v>23.85</v>
      </c>
      <c r="J710">
        <v>21.703499999999998</v>
      </c>
      <c r="K710">
        <v>12.164999999999999</v>
      </c>
      <c r="L710" t="str">
        <f>_xlfn.XLOOKUP($G710, [1]Catalogo!$A$2:$A$2518, [1]Catalogo!$N$2:$N$2518)</f>
        <v>Computers Accessories</v>
      </c>
      <c r="M710" t="str">
        <f>_xlfn.XLOOKUP($G710, [1]Catalogo!$A$2:$A$2518, [1]Catalogo!$F$2:$F$2518)</f>
        <v>White</v>
      </c>
      <c r="N710" s="4">
        <f t="shared" si="44"/>
        <v>43.406999999999996</v>
      </c>
      <c r="O710" s="4">
        <f t="shared" si="45"/>
        <v>24.33</v>
      </c>
      <c r="P710" s="4">
        <f t="shared" si="46"/>
        <v>19.076999999999998</v>
      </c>
      <c r="Q710" s="5">
        <f t="shared" si="47"/>
        <v>0.43949132628377913</v>
      </c>
    </row>
    <row r="711" spans="1:17">
      <c r="A711">
        <v>251900</v>
      </c>
      <c r="B711">
        <v>0</v>
      </c>
      <c r="C711" s="3">
        <v>44523</v>
      </c>
      <c r="D711" s="3">
        <v>44524</v>
      </c>
      <c r="E711">
        <v>396536</v>
      </c>
      <c r="F711">
        <v>999999</v>
      </c>
      <c r="G711">
        <v>1530</v>
      </c>
      <c r="H711">
        <v>3</v>
      </c>
      <c r="I711">
        <v>372.4</v>
      </c>
      <c r="J711">
        <v>372.4</v>
      </c>
      <c r="K711">
        <v>171.24799999999999</v>
      </c>
      <c r="L711" t="str">
        <f>_xlfn.XLOOKUP($G711, [1]Catalogo!$A$2:$A$2518, [1]Catalogo!$N$2:$N$2518)</f>
        <v xml:space="preserve">Smart phones &amp; PDAs </v>
      </c>
      <c r="M711" t="str">
        <f>_xlfn.XLOOKUP($G711, [1]Catalogo!$A$2:$A$2518, [1]Catalogo!$F$2:$F$2518)</f>
        <v>Black</v>
      </c>
      <c r="N711" s="4">
        <f t="shared" si="44"/>
        <v>1117.1999999999998</v>
      </c>
      <c r="O711" s="4">
        <f t="shared" si="45"/>
        <v>513.74399999999991</v>
      </c>
      <c r="P711" s="4">
        <f t="shared" si="46"/>
        <v>603.4559999999999</v>
      </c>
      <c r="Q711" s="5">
        <f t="shared" si="47"/>
        <v>0.5401503759398496</v>
      </c>
    </row>
    <row r="712" spans="1:17">
      <c r="A712">
        <v>251900</v>
      </c>
      <c r="B712">
        <v>1</v>
      </c>
      <c r="C712" s="3">
        <v>44523</v>
      </c>
      <c r="D712" s="3">
        <v>44524</v>
      </c>
      <c r="E712">
        <v>396536</v>
      </c>
      <c r="F712">
        <v>999999</v>
      </c>
      <c r="G712">
        <v>1659</v>
      </c>
      <c r="H712">
        <v>1</v>
      </c>
      <c r="I712">
        <v>337.98700000000002</v>
      </c>
      <c r="J712">
        <v>337.98700000000002</v>
      </c>
      <c r="K712">
        <v>111.982</v>
      </c>
      <c r="L712" t="str">
        <f>_xlfn.XLOOKUP($G712, [1]Catalogo!$A$2:$A$2518, [1]Catalogo!$N$2:$N$2518)</f>
        <v>Movie DVD</v>
      </c>
      <c r="M712" t="str">
        <f>_xlfn.XLOOKUP($G712, [1]Catalogo!$A$2:$A$2518, [1]Catalogo!$F$2:$F$2518)</f>
        <v>White</v>
      </c>
      <c r="N712" s="4">
        <f t="shared" si="44"/>
        <v>337.98700000000002</v>
      </c>
      <c r="O712" s="4">
        <f t="shared" si="45"/>
        <v>111.982</v>
      </c>
      <c r="P712" s="4">
        <f t="shared" si="46"/>
        <v>226.00500000000002</v>
      </c>
      <c r="Q712" s="5">
        <f t="shared" si="47"/>
        <v>0.66867956459863842</v>
      </c>
    </row>
    <row r="713" spans="1:17">
      <c r="A713">
        <v>251900</v>
      </c>
      <c r="B713">
        <v>2</v>
      </c>
      <c r="C713" s="3">
        <v>44523</v>
      </c>
      <c r="D713" s="3">
        <v>44524</v>
      </c>
      <c r="E713">
        <v>396536</v>
      </c>
      <c r="F713">
        <v>999999</v>
      </c>
      <c r="G713">
        <v>2506</v>
      </c>
      <c r="H713">
        <v>3</v>
      </c>
      <c r="I713">
        <v>6.6360000000000001</v>
      </c>
      <c r="J713">
        <v>6.6360000000000001</v>
      </c>
      <c r="K713">
        <v>3.3879999999999999</v>
      </c>
      <c r="L713" t="str">
        <f>_xlfn.XLOOKUP($G713, [1]Catalogo!$A$2:$A$2518, [1]Catalogo!$N$2:$N$2518)</f>
        <v>Cell phones Accessories</v>
      </c>
      <c r="M713" t="str">
        <f>_xlfn.XLOOKUP($G713, [1]Catalogo!$A$2:$A$2518, [1]Catalogo!$F$2:$F$2518)</f>
        <v>Pink</v>
      </c>
      <c r="N713" s="4">
        <f t="shared" si="44"/>
        <v>19.908000000000001</v>
      </c>
      <c r="O713" s="4">
        <f t="shared" si="45"/>
        <v>10.164</v>
      </c>
      <c r="P713" s="4">
        <f t="shared" si="46"/>
        <v>9.7440000000000015</v>
      </c>
      <c r="Q713" s="5">
        <f t="shared" si="47"/>
        <v>0.48945147679324902</v>
      </c>
    </row>
    <row r="714" spans="1:17">
      <c r="A714">
        <v>251901</v>
      </c>
      <c r="B714">
        <v>0</v>
      </c>
      <c r="C714" s="3">
        <v>44523</v>
      </c>
      <c r="D714" s="3">
        <v>44523</v>
      </c>
      <c r="E714">
        <v>624116</v>
      </c>
      <c r="F714">
        <v>180</v>
      </c>
      <c r="G714">
        <v>450</v>
      </c>
      <c r="H714">
        <v>2</v>
      </c>
      <c r="I714">
        <v>1378.5</v>
      </c>
      <c r="J714">
        <v>1199.2950000000001</v>
      </c>
      <c r="K714">
        <v>456.72</v>
      </c>
      <c r="L714" t="str">
        <f>_xlfn.XLOOKUP($G714, [1]Catalogo!$A$2:$A$2518, [1]Catalogo!$N$2:$N$2518)</f>
        <v>Desktops</v>
      </c>
      <c r="M714" t="str">
        <f>_xlfn.XLOOKUP($G714, [1]Catalogo!$A$2:$A$2518, [1]Catalogo!$F$2:$F$2518)</f>
        <v>Brown</v>
      </c>
      <c r="N714" s="4">
        <f t="shared" si="44"/>
        <v>2398.59</v>
      </c>
      <c r="O714" s="4">
        <f t="shared" si="45"/>
        <v>913.44</v>
      </c>
      <c r="P714" s="4">
        <f t="shared" si="46"/>
        <v>1485.15</v>
      </c>
      <c r="Q714" s="5">
        <f t="shared" si="47"/>
        <v>0.61917626605630804</v>
      </c>
    </row>
    <row r="715" spans="1:17">
      <c r="A715">
        <v>252000</v>
      </c>
      <c r="B715">
        <v>0</v>
      </c>
      <c r="C715" s="3">
        <v>44524</v>
      </c>
      <c r="D715" s="3">
        <v>44524</v>
      </c>
      <c r="E715">
        <v>1360426</v>
      </c>
      <c r="F715">
        <v>470</v>
      </c>
      <c r="G715">
        <v>435</v>
      </c>
      <c r="H715">
        <v>4</v>
      </c>
      <c r="I715">
        <v>404.92500000000001</v>
      </c>
      <c r="J715">
        <v>404.92500000000001</v>
      </c>
      <c r="K715">
        <v>206.44499999999999</v>
      </c>
      <c r="L715" t="str">
        <f>_xlfn.XLOOKUP($G715, [1]Catalogo!$A$2:$A$2518, [1]Catalogo!$N$2:$N$2518)</f>
        <v>Desktops</v>
      </c>
      <c r="M715" t="str">
        <f>_xlfn.XLOOKUP($G715, [1]Catalogo!$A$2:$A$2518, [1]Catalogo!$F$2:$F$2518)</f>
        <v>White</v>
      </c>
      <c r="N715" s="4">
        <f t="shared" si="44"/>
        <v>1619.7</v>
      </c>
      <c r="O715" s="4">
        <f t="shared" si="45"/>
        <v>825.78</v>
      </c>
      <c r="P715" s="4">
        <f t="shared" si="46"/>
        <v>793.92000000000007</v>
      </c>
      <c r="Q715" s="5">
        <f t="shared" si="47"/>
        <v>0.49016484534172999</v>
      </c>
    </row>
    <row r="716" spans="1:17">
      <c r="A716">
        <v>252001</v>
      </c>
      <c r="B716">
        <v>0</v>
      </c>
      <c r="C716" s="3">
        <v>44524</v>
      </c>
      <c r="D716" s="3">
        <v>44529</v>
      </c>
      <c r="E716">
        <v>1694806</v>
      </c>
      <c r="F716">
        <v>999999</v>
      </c>
      <c r="G716">
        <v>1703</v>
      </c>
      <c r="H716">
        <v>3</v>
      </c>
      <c r="I716">
        <v>4.851</v>
      </c>
      <c r="J716">
        <v>4.4144100000000002</v>
      </c>
      <c r="K716">
        <v>2.4750000000000001</v>
      </c>
      <c r="L716" t="str">
        <f>_xlfn.XLOOKUP($G716, [1]Catalogo!$A$2:$A$2518, [1]Catalogo!$N$2:$N$2518)</f>
        <v>Boxed Games</v>
      </c>
      <c r="M716" t="str">
        <f>_xlfn.XLOOKUP($G716, [1]Catalogo!$A$2:$A$2518, [1]Catalogo!$F$2:$F$2518)</f>
        <v>Silver</v>
      </c>
      <c r="N716" s="4">
        <f t="shared" si="44"/>
        <v>13.243230000000001</v>
      </c>
      <c r="O716" s="4">
        <f t="shared" si="45"/>
        <v>7.4250000000000007</v>
      </c>
      <c r="P716" s="4">
        <f t="shared" si="46"/>
        <v>5.8182299999999998</v>
      </c>
      <c r="Q716" s="5">
        <f t="shared" si="47"/>
        <v>0.43933617403005154</v>
      </c>
    </row>
    <row r="717" spans="1:17">
      <c r="A717">
        <v>252001</v>
      </c>
      <c r="B717">
        <v>1</v>
      </c>
      <c r="C717" s="3">
        <v>44524</v>
      </c>
      <c r="D717" s="3">
        <v>44529</v>
      </c>
      <c r="E717">
        <v>1694806</v>
      </c>
      <c r="F717">
        <v>999999</v>
      </c>
      <c r="G717">
        <v>166</v>
      </c>
      <c r="H717">
        <v>4</v>
      </c>
      <c r="I717">
        <v>113.05</v>
      </c>
      <c r="J717">
        <v>98.353499999999997</v>
      </c>
      <c r="K717">
        <v>51.984000000000002</v>
      </c>
      <c r="L717" t="str">
        <f>_xlfn.XLOOKUP($G717, [1]Catalogo!$A$2:$A$2518, [1]Catalogo!$N$2:$N$2518)</f>
        <v>VCD &amp; DVD</v>
      </c>
      <c r="M717" t="str">
        <f>_xlfn.XLOOKUP($G717, [1]Catalogo!$A$2:$A$2518, [1]Catalogo!$F$2:$F$2518)</f>
        <v>Black</v>
      </c>
      <c r="N717" s="4">
        <f t="shared" si="44"/>
        <v>393.41399999999999</v>
      </c>
      <c r="O717" s="4">
        <f t="shared" si="45"/>
        <v>207.93600000000001</v>
      </c>
      <c r="P717" s="4">
        <f t="shared" si="46"/>
        <v>185.47799999999998</v>
      </c>
      <c r="Q717" s="5">
        <f t="shared" si="47"/>
        <v>0.471457548536656</v>
      </c>
    </row>
    <row r="718" spans="1:17">
      <c r="A718">
        <v>252001</v>
      </c>
      <c r="B718">
        <v>2</v>
      </c>
      <c r="C718" s="3">
        <v>44524</v>
      </c>
      <c r="D718" s="3">
        <v>44529</v>
      </c>
      <c r="E718">
        <v>1694806</v>
      </c>
      <c r="F718">
        <v>999999</v>
      </c>
      <c r="G718">
        <v>2117</v>
      </c>
      <c r="H718">
        <v>3</v>
      </c>
      <c r="I718">
        <v>671.39099999999996</v>
      </c>
      <c r="J718">
        <v>671.39099999999996</v>
      </c>
      <c r="K718">
        <v>308.745</v>
      </c>
      <c r="L718" t="str">
        <f>_xlfn.XLOOKUP($G718, [1]Catalogo!$A$2:$A$2518, [1]Catalogo!$N$2:$N$2518)</f>
        <v>Coffee Machines</v>
      </c>
      <c r="M718" t="str">
        <f>_xlfn.XLOOKUP($G718, [1]Catalogo!$A$2:$A$2518, [1]Catalogo!$F$2:$F$2518)</f>
        <v>Black</v>
      </c>
      <c r="N718" s="4">
        <f t="shared" si="44"/>
        <v>2014.1729999999998</v>
      </c>
      <c r="O718" s="4">
        <f t="shared" si="45"/>
        <v>926.23500000000001</v>
      </c>
      <c r="P718" s="4">
        <f t="shared" si="46"/>
        <v>1087.9379999999996</v>
      </c>
      <c r="Q718" s="5">
        <f t="shared" si="47"/>
        <v>0.54014128875722178</v>
      </c>
    </row>
    <row r="719" spans="1:17">
      <c r="A719">
        <v>252002</v>
      </c>
      <c r="B719">
        <v>0</v>
      </c>
      <c r="C719" s="3">
        <v>44524</v>
      </c>
      <c r="D719" s="3">
        <v>44527</v>
      </c>
      <c r="E719">
        <v>1713672</v>
      </c>
      <c r="F719">
        <v>999999</v>
      </c>
      <c r="G719">
        <v>1331</v>
      </c>
      <c r="H719">
        <v>8</v>
      </c>
      <c r="I719">
        <v>37.786000000000001</v>
      </c>
      <c r="J719">
        <v>37.408140000000003</v>
      </c>
      <c r="K719">
        <v>17.373999999999999</v>
      </c>
      <c r="L719" t="str">
        <f>_xlfn.XLOOKUP($G719, [1]Catalogo!$A$2:$A$2518, [1]Catalogo!$N$2:$N$2518)</f>
        <v>Home &amp; Office Phones</v>
      </c>
      <c r="M719" t="str">
        <f>_xlfn.XLOOKUP($G719, [1]Catalogo!$A$2:$A$2518, [1]Catalogo!$F$2:$F$2518)</f>
        <v>Black</v>
      </c>
      <c r="N719" s="4">
        <f t="shared" si="44"/>
        <v>299.26512000000002</v>
      </c>
      <c r="O719" s="4">
        <f t="shared" si="45"/>
        <v>138.99199999999999</v>
      </c>
      <c r="P719" s="4">
        <f t="shared" si="46"/>
        <v>160.27312000000003</v>
      </c>
      <c r="Q719" s="5">
        <f t="shared" si="47"/>
        <v>0.53555563040557486</v>
      </c>
    </row>
    <row r="720" spans="1:17">
      <c r="A720">
        <v>252100</v>
      </c>
      <c r="B720">
        <v>0</v>
      </c>
      <c r="C720" s="3">
        <v>44525</v>
      </c>
      <c r="D720" s="3">
        <v>44525</v>
      </c>
      <c r="E720">
        <v>1525587</v>
      </c>
      <c r="F720">
        <v>440</v>
      </c>
      <c r="G720">
        <v>1000</v>
      </c>
      <c r="H720">
        <v>1</v>
      </c>
      <c r="I720">
        <v>141.9</v>
      </c>
      <c r="J720">
        <v>141.9</v>
      </c>
      <c r="K720">
        <v>65.251999999999995</v>
      </c>
      <c r="L720" t="str">
        <f>_xlfn.XLOOKUP($G720, [1]Catalogo!$A$2:$A$2518, [1]Catalogo!$N$2:$N$2518)</f>
        <v>Digital Cameras</v>
      </c>
      <c r="M720" t="str">
        <f>_xlfn.XLOOKUP($G720, [1]Catalogo!$A$2:$A$2518, [1]Catalogo!$F$2:$F$2518)</f>
        <v>Orange</v>
      </c>
      <c r="N720" s="4">
        <f t="shared" si="44"/>
        <v>141.9</v>
      </c>
      <c r="O720" s="4">
        <f t="shared" si="45"/>
        <v>65.251999999999995</v>
      </c>
      <c r="P720" s="4">
        <f t="shared" si="46"/>
        <v>76.64800000000001</v>
      </c>
      <c r="Q720" s="5">
        <f t="shared" si="47"/>
        <v>0.54015503875968995</v>
      </c>
    </row>
    <row r="721" spans="1:17">
      <c r="A721">
        <v>252100</v>
      </c>
      <c r="B721">
        <v>1</v>
      </c>
      <c r="C721" s="3">
        <v>44525</v>
      </c>
      <c r="D721" s="3">
        <v>44525</v>
      </c>
      <c r="E721">
        <v>1525587</v>
      </c>
      <c r="F721">
        <v>440</v>
      </c>
      <c r="G721">
        <v>1680</v>
      </c>
      <c r="H721">
        <v>1</v>
      </c>
      <c r="I721">
        <v>6.2910000000000004</v>
      </c>
      <c r="J721">
        <v>5.5360800000000001</v>
      </c>
      <c r="K721">
        <v>3.2040000000000002</v>
      </c>
      <c r="L721" t="str">
        <f>_xlfn.XLOOKUP($G721, [1]Catalogo!$A$2:$A$2518, [1]Catalogo!$N$2:$N$2518)</f>
        <v>Boxed Games</v>
      </c>
      <c r="M721" t="str">
        <f>_xlfn.XLOOKUP($G721, [1]Catalogo!$A$2:$A$2518, [1]Catalogo!$F$2:$F$2518)</f>
        <v>Silver</v>
      </c>
      <c r="N721" s="4">
        <f t="shared" si="44"/>
        <v>5.5360800000000001</v>
      </c>
      <c r="O721" s="4">
        <f t="shared" si="45"/>
        <v>3.2040000000000002</v>
      </c>
      <c r="P721" s="4">
        <f t="shared" si="46"/>
        <v>2.3320799999999999</v>
      </c>
      <c r="Q721" s="5">
        <f t="shared" si="47"/>
        <v>0.42125113798933539</v>
      </c>
    </row>
    <row r="722" spans="1:17">
      <c r="A722">
        <v>252100</v>
      </c>
      <c r="B722">
        <v>2</v>
      </c>
      <c r="C722" s="3">
        <v>44525</v>
      </c>
      <c r="D722" s="3">
        <v>44525</v>
      </c>
      <c r="E722">
        <v>1525587</v>
      </c>
      <c r="F722">
        <v>440</v>
      </c>
      <c r="G722">
        <v>1640</v>
      </c>
      <c r="H722">
        <v>7</v>
      </c>
      <c r="I722">
        <v>29.757000000000001</v>
      </c>
      <c r="J722">
        <v>29.757000000000001</v>
      </c>
      <c r="K722">
        <v>9.8539999999999992</v>
      </c>
      <c r="L722" t="str">
        <f>_xlfn.XLOOKUP($G722, [1]Catalogo!$A$2:$A$2518, [1]Catalogo!$N$2:$N$2518)</f>
        <v>Movie DVD</v>
      </c>
      <c r="M722" t="str">
        <f>_xlfn.XLOOKUP($G722, [1]Catalogo!$A$2:$A$2518, [1]Catalogo!$F$2:$F$2518)</f>
        <v>Red</v>
      </c>
      <c r="N722" s="4">
        <f t="shared" si="44"/>
        <v>208.29900000000001</v>
      </c>
      <c r="O722" s="4">
        <f t="shared" si="45"/>
        <v>68.977999999999994</v>
      </c>
      <c r="P722" s="4">
        <f t="shared" si="46"/>
        <v>139.32100000000003</v>
      </c>
      <c r="Q722" s="5">
        <f t="shared" si="47"/>
        <v>0.66885102664919194</v>
      </c>
    </row>
    <row r="723" spans="1:17">
      <c r="A723">
        <v>252100</v>
      </c>
      <c r="B723">
        <v>3</v>
      </c>
      <c r="C723" s="3">
        <v>44525</v>
      </c>
      <c r="D723" s="3">
        <v>44525</v>
      </c>
      <c r="E723">
        <v>1525587</v>
      </c>
      <c r="F723">
        <v>440</v>
      </c>
      <c r="G723">
        <v>2502</v>
      </c>
      <c r="H723">
        <v>10</v>
      </c>
      <c r="I723">
        <v>13.986000000000001</v>
      </c>
      <c r="J723">
        <v>12.30768</v>
      </c>
      <c r="K723">
        <v>7.1260000000000003</v>
      </c>
      <c r="L723" t="str">
        <f>_xlfn.XLOOKUP($G723, [1]Catalogo!$A$2:$A$2518, [1]Catalogo!$N$2:$N$2518)</f>
        <v>Cell phones Accessories</v>
      </c>
      <c r="M723" t="str">
        <f>_xlfn.XLOOKUP($G723, [1]Catalogo!$A$2:$A$2518, [1]Catalogo!$F$2:$F$2518)</f>
        <v>Black</v>
      </c>
      <c r="N723" s="4">
        <f t="shared" si="44"/>
        <v>123.07679999999999</v>
      </c>
      <c r="O723" s="4">
        <f t="shared" si="45"/>
        <v>71.260000000000005</v>
      </c>
      <c r="P723" s="4">
        <f t="shared" si="46"/>
        <v>51.816799999999986</v>
      </c>
      <c r="Q723" s="5">
        <f t="shared" si="47"/>
        <v>0.42101192101192092</v>
      </c>
    </row>
    <row r="724" spans="1:17">
      <c r="A724">
        <v>252101</v>
      </c>
      <c r="B724">
        <v>0</v>
      </c>
      <c r="C724" s="3">
        <v>44525</v>
      </c>
      <c r="D724" s="3">
        <v>44525</v>
      </c>
      <c r="E724">
        <v>1873056</v>
      </c>
      <c r="F724">
        <v>450</v>
      </c>
      <c r="G724">
        <v>1616</v>
      </c>
      <c r="H724">
        <v>4</v>
      </c>
      <c r="I724">
        <v>74.087000000000003</v>
      </c>
      <c r="J724">
        <v>65.196560000000005</v>
      </c>
      <c r="K724">
        <v>34.073</v>
      </c>
      <c r="L724" t="str">
        <f>_xlfn.XLOOKUP($G724, [1]Catalogo!$A$2:$A$2518, [1]Catalogo!$N$2:$N$2518)</f>
        <v>Movie DVD</v>
      </c>
      <c r="M724" t="str">
        <f>_xlfn.XLOOKUP($G724, [1]Catalogo!$A$2:$A$2518, [1]Catalogo!$F$2:$F$2518)</f>
        <v>Black</v>
      </c>
      <c r="N724" s="4">
        <f t="shared" si="44"/>
        <v>260.78624000000002</v>
      </c>
      <c r="O724" s="4">
        <f t="shared" si="45"/>
        <v>136.292</v>
      </c>
      <c r="P724" s="4">
        <f t="shared" si="46"/>
        <v>124.49424000000002</v>
      </c>
      <c r="Q724" s="5">
        <f t="shared" si="47"/>
        <v>0.477380401665364</v>
      </c>
    </row>
    <row r="725" spans="1:17">
      <c r="A725">
        <v>252101</v>
      </c>
      <c r="B725">
        <v>1</v>
      </c>
      <c r="C725" s="3">
        <v>44525</v>
      </c>
      <c r="D725" s="3">
        <v>44525</v>
      </c>
      <c r="E725">
        <v>1873056</v>
      </c>
      <c r="F725">
        <v>450</v>
      </c>
      <c r="G725">
        <v>1479</v>
      </c>
      <c r="H725">
        <v>6</v>
      </c>
      <c r="I725">
        <v>434</v>
      </c>
      <c r="J725">
        <v>377.58</v>
      </c>
      <c r="K725">
        <v>199.584</v>
      </c>
      <c r="L725" t="str">
        <f>_xlfn.XLOOKUP($G725, [1]Catalogo!$A$2:$A$2518, [1]Catalogo!$N$2:$N$2518)</f>
        <v xml:space="preserve">Smart phones &amp; PDAs </v>
      </c>
      <c r="M725" t="str">
        <f>_xlfn.XLOOKUP($G725, [1]Catalogo!$A$2:$A$2518, [1]Catalogo!$F$2:$F$2518)</f>
        <v>Black</v>
      </c>
      <c r="N725" s="4">
        <f t="shared" si="44"/>
        <v>2265.48</v>
      </c>
      <c r="O725" s="4">
        <f t="shared" si="45"/>
        <v>1197.5039999999999</v>
      </c>
      <c r="P725" s="4">
        <f t="shared" si="46"/>
        <v>1067.9760000000001</v>
      </c>
      <c r="Q725" s="5">
        <f t="shared" si="47"/>
        <v>0.47141268075639603</v>
      </c>
    </row>
    <row r="726" spans="1:17">
      <c r="A726">
        <v>252101</v>
      </c>
      <c r="B726">
        <v>2</v>
      </c>
      <c r="C726" s="3">
        <v>44525</v>
      </c>
      <c r="D726" s="3">
        <v>44525</v>
      </c>
      <c r="E726">
        <v>1873056</v>
      </c>
      <c r="F726">
        <v>450</v>
      </c>
      <c r="G726">
        <v>701</v>
      </c>
      <c r="H726">
        <v>2</v>
      </c>
      <c r="I726">
        <v>253.5</v>
      </c>
      <c r="J726">
        <v>253.5</v>
      </c>
      <c r="K726">
        <v>116.58</v>
      </c>
      <c r="L726" t="str">
        <f>_xlfn.XLOOKUP($G726, [1]Catalogo!$A$2:$A$2518, [1]Catalogo!$N$2:$N$2518)</f>
        <v>Printers, Scanners &amp; Fax</v>
      </c>
      <c r="M726" t="str">
        <f>_xlfn.XLOOKUP($G726, [1]Catalogo!$A$2:$A$2518, [1]Catalogo!$F$2:$F$2518)</f>
        <v>White</v>
      </c>
      <c r="N726" s="4">
        <f t="shared" si="44"/>
        <v>507</v>
      </c>
      <c r="O726" s="4">
        <f t="shared" si="45"/>
        <v>233.16</v>
      </c>
      <c r="P726" s="4">
        <f t="shared" si="46"/>
        <v>273.84000000000003</v>
      </c>
      <c r="Q726" s="5">
        <f t="shared" si="47"/>
        <v>0.5401183431952663</v>
      </c>
    </row>
    <row r="727" spans="1:17">
      <c r="A727">
        <v>252101</v>
      </c>
      <c r="B727">
        <v>3</v>
      </c>
      <c r="C727" s="3">
        <v>44525</v>
      </c>
      <c r="D727" s="3">
        <v>44525</v>
      </c>
      <c r="E727">
        <v>1873056</v>
      </c>
      <c r="F727">
        <v>450</v>
      </c>
      <c r="G727">
        <v>28</v>
      </c>
      <c r="H727">
        <v>4</v>
      </c>
      <c r="I727">
        <v>179.91</v>
      </c>
      <c r="J727">
        <v>163.71809999999999</v>
      </c>
      <c r="K727">
        <v>82.736999999999995</v>
      </c>
      <c r="L727" t="str">
        <f>_xlfn.XLOOKUP($G727, [1]Catalogo!$A$2:$A$2518, [1]Catalogo!$N$2:$N$2518)</f>
        <v>MP4&amp;MP3</v>
      </c>
      <c r="M727" t="str">
        <f>_xlfn.XLOOKUP($G727, [1]Catalogo!$A$2:$A$2518, [1]Catalogo!$F$2:$F$2518)</f>
        <v>Red</v>
      </c>
      <c r="N727" s="4">
        <f t="shared" si="44"/>
        <v>654.87239999999997</v>
      </c>
      <c r="O727" s="4">
        <f t="shared" si="45"/>
        <v>330.94799999999998</v>
      </c>
      <c r="P727" s="4">
        <f t="shared" si="46"/>
        <v>323.92439999999999</v>
      </c>
      <c r="Q727" s="5">
        <f t="shared" si="47"/>
        <v>0.49463742860441212</v>
      </c>
    </row>
    <row r="728" spans="1:17">
      <c r="A728">
        <v>252101</v>
      </c>
      <c r="B728">
        <v>5</v>
      </c>
      <c r="C728" s="3">
        <v>44525</v>
      </c>
      <c r="D728" s="3">
        <v>44525</v>
      </c>
      <c r="E728">
        <v>1873056</v>
      </c>
      <c r="F728">
        <v>450</v>
      </c>
      <c r="G728">
        <v>1695</v>
      </c>
      <c r="H728">
        <v>3</v>
      </c>
      <c r="I728">
        <v>4.4820000000000002</v>
      </c>
      <c r="J728">
        <v>3.9441600000000001</v>
      </c>
      <c r="K728">
        <v>2.286</v>
      </c>
      <c r="L728" t="str">
        <f>_xlfn.XLOOKUP($G728, [1]Catalogo!$A$2:$A$2518, [1]Catalogo!$N$2:$N$2518)</f>
        <v>Boxed Games</v>
      </c>
      <c r="M728" t="str">
        <f>_xlfn.XLOOKUP($G728, [1]Catalogo!$A$2:$A$2518, [1]Catalogo!$F$2:$F$2518)</f>
        <v>Black</v>
      </c>
      <c r="N728" s="4">
        <f t="shared" si="44"/>
        <v>11.83248</v>
      </c>
      <c r="O728" s="4">
        <f t="shared" si="45"/>
        <v>6.8580000000000005</v>
      </c>
      <c r="P728" s="4">
        <f t="shared" si="46"/>
        <v>4.9744799999999998</v>
      </c>
      <c r="Q728" s="5">
        <f t="shared" si="47"/>
        <v>0.42040890836071554</v>
      </c>
    </row>
    <row r="729" spans="1:17">
      <c r="A729">
        <v>252102</v>
      </c>
      <c r="B729">
        <v>0</v>
      </c>
      <c r="C729" s="3">
        <v>44525</v>
      </c>
      <c r="D729" s="3">
        <v>44525</v>
      </c>
      <c r="E729">
        <v>1470169</v>
      </c>
      <c r="F729">
        <v>510</v>
      </c>
      <c r="G729">
        <v>553</v>
      </c>
      <c r="H729">
        <v>5</v>
      </c>
      <c r="I729">
        <v>1048.5</v>
      </c>
      <c r="J729">
        <v>1048.5</v>
      </c>
      <c r="K729">
        <v>482.16</v>
      </c>
      <c r="L729" t="str">
        <f>_xlfn.XLOOKUP($G729, [1]Catalogo!$A$2:$A$2518, [1]Catalogo!$N$2:$N$2518)</f>
        <v>Projectors &amp; Screens</v>
      </c>
      <c r="M729" t="str">
        <f>_xlfn.XLOOKUP($G729, [1]Catalogo!$A$2:$A$2518, [1]Catalogo!$F$2:$F$2518)</f>
        <v>White</v>
      </c>
      <c r="N729" s="4">
        <f t="shared" si="44"/>
        <v>5242.5</v>
      </c>
      <c r="O729" s="4">
        <f t="shared" si="45"/>
        <v>2410.8000000000002</v>
      </c>
      <c r="P729" s="4">
        <f t="shared" si="46"/>
        <v>2831.7</v>
      </c>
      <c r="Q729" s="5">
        <f t="shared" si="47"/>
        <v>0.54014306151645208</v>
      </c>
    </row>
    <row r="730" spans="1:17">
      <c r="A730">
        <v>252200</v>
      </c>
      <c r="B730">
        <v>0</v>
      </c>
      <c r="C730" s="3">
        <v>44526</v>
      </c>
      <c r="D730" s="3">
        <v>44529</v>
      </c>
      <c r="E730">
        <v>273296</v>
      </c>
      <c r="F730">
        <v>999999</v>
      </c>
      <c r="G730">
        <v>291</v>
      </c>
      <c r="H730">
        <v>1</v>
      </c>
      <c r="I730">
        <v>342</v>
      </c>
      <c r="J730">
        <v>342</v>
      </c>
      <c r="K730">
        <v>174.363</v>
      </c>
      <c r="L730" t="str">
        <f>_xlfn.XLOOKUP($G730, [1]Catalogo!$A$2:$A$2518, [1]Catalogo!$N$2:$N$2518)</f>
        <v>Home Theater System</v>
      </c>
      <c r="M730" t="str">
        <f>_xlfn.XLOOKUP($G730, [1]Catalogo!$A$2:$A$2518, [1]Catalogo!$F$2:$F$2518)</f>
        <v>Brown</v>
      </c>
      <c r="N730" s="4">
        <f t="shared" si="44"/>
        <v>342</v>
      </c>
      <c r="O730" s="4">
        <f t="shared" si="45"/>
        <v>174.363</v>
      </c>
      <c r="P730" s="4">
        <f t="shared" si="46"/>
        <v>167.637</v>
      </c>
      <c r="Q730" s="5">
        <f t="shared" si="47"/>
        <v>0.49016666666666669</v>
      </c>
    </row>
    <row r="731" spans="1:17">
      <c r="A731">
        <v>252201</v>
      </c>
      <c r="B731">
        <v>0</v>
      </c>
      <c r="C731" s="3">
        <v>44526</v>
      </c>
      <c r="D731" s="3">
        <v>44526</v>
      </c>
      <c r="E731">
        <v>1314450</v>
      </c>
      <c r="F731">
        <v>650</v>
      </c>
      <c r="G731">
        <v>63</v>
      </c>
      <c r="H731">
        <v>2</v>
      </c>
      <c r="I731">
        <v>162.9</v>
      </c>
      <c r="J731">
        <v>148.239</v>
      </c>
      <c r="K731">
        <v>74.915999999999997</v>
      </c>
      <c r="L731" t="str">
        <f>_xlfn.XLOOKUP($G731, [1]Catalogo!$A$2:$A$2518, [1]Catalogo!$N$2:$N$2518)</f>
        <v>Recording Pen</v>
      </c>
      <c r="M731" t="str">
        <f>_xlfn.XLOOKUP($G731, [1]Catalogo!$A$2:$A$2518, [1]Catalogo!$F$2:$F$2518)</f>
        <v>Blue</v>
      </c>
      <c r="N731" s="4">
        <f t="shared" si="44"/>
        <v>296.47800000000001</v>
      </c>
      <c r="O731" s="4">
        <f t="shared" si="45"/>
        <v>149.83199999999999</v>
      </c>
      <c r="P731" s="4">
        <f t="shared" si="46"/>
        <v>146.64600000000002</v>
      </c>
      <c r="Q731" s="5">
        <f t="shared" si="47"/>
        <v>0.49462692004128472</v>
      </c>
    </row>
    <row r="732" spans="1:17">
      <c r="A732">
        <v>252300</v>
      </c>
      <c r="B732">
        <v>0</v>
      </c>
      <c r="C732" s="3">
        <v>44527</v>
      </c>
      <c r="D732" s="3">
        <v>44527</v>
      </c>
      <c r="E732">
        <v>1813363</v>
      </c>
      <c r="F732">
        <v>590</v>
      </c>
      <c r="G732">
        <v>1073</v>
      </c>
      <c r="H732">
        <v>3</v>
      </c>
      <c r="I732">
        <v>646.79999999999995</v>
      </c>
      <c r="J732">
        <v>575.65200000000004</v>
      </c>
      <c r="K732">
        <v>214.30199999999999</v>
      </c>
      <c r="L732" t="str">
        <f>_xlfn.XLOOKUP($G732, [1]Catalogo!$A$2:$A$2518, [1]Catalogo!$N$2:$N$2518)</f>
        <v>Digital SLR Cameras</v>
      </c>
      <c r="M732" t="str">
        <f>_xlfn.XLOOKUP($G732, [1]Catalogo!$A$2:$A$2518, [1]Catalogo!$F$2:$F$2518)</f>
        <v>Orange</v>
      </c>
      <c r="N732" s="4">
        <f t="shared" si="44"/>
        <v>1726.9560000000001</v>
      </c>
      <c r="O732" s="4">
        <f t="shared" si="45"/>
        <v>642.90599999999995</v>
      </c>
      <c r="P732" s="4">
        <f t="shared" si="46"/>
        <v>1084.0500000000002</v>
      </c>
      <c r="Q732" s="5">
        <f t="shared" si="47"/>
        <v>0.62772299931208442</v>
      </c>
    </row>
    <row r="733" spans="1:17">
      <c r="A733">
        <v>252300</v>
      </c>
      <c r="B733">
        <v>1</v>
      </c>
      <c r="C733" s="3">
        <v>44527</v>
      </c>
      <c r="D733" s="3">
        <v>44527</v>
      </c>
      <c r="E733">
        <v>1813363</v>
      </c>
      <c r="F733">
        <v>590</v>
      </c>
      <c r="G733">
        <v>1552</v>
      </c>
      <c r="H733">
        <v>2</v>
      </c>
      <c r="I733">
        <v>557.20000000000005</v>
      </c>
      <c r="J733">
        <v>501.48</v>
      </c>
      <c r="K733">
        <v>184.61799999999999</v>
      </c>
      <c r="L733" t="str">
        <f>_xlfn.XLOOKUP($G733, [1]Catalogo!$A$2:$A$2518, [1]Catalogo!$N$2:$N$2518)</f>
        <v xml:space="preserve">Smart phones &amp; PDAs </v>
      </c>
      <c r="M733" t="str">
        <f>_xlfn.XLOOKUP($G733, [1]Catalogo!$A$2:$A$2518, [1]Catalogo!$F$2:$F$2518)</f>
        <v>Silver</v>
      </c>
      <c r="N733" s="4">
        <f t="shared" si="44"/>
        <v>1002.96</v>
      </c>
      <c r="O733" s="4">
        <f t="shared" si="45"/>
        <v>369.23599999999999</v>
      </c>
      <c r="P733" s="4">
        <f t="shared" si="46"/>
        <v>633.72400000000005</v>
      </c>
      <c r="Q733" s="5">
        <f t="shared" si="47"/>
        <v>0.63185371300949189</v>
      </c>
    </row>
    <row r="734" spans="1:17">
      <c r="A734">
        <v>252300</v>
      </c>
      <c r="B734">
        <v>2</v>
      </c>
      <c r="C734" s="3">
        <v>44527</v>
      </c>
      <c r="D734" s="3">
        <v>44527</v>
      </c>
      <c r="E734">
        <v>1813363</v>
      </c>
      <c r="F734">
        <v>590</v>
      </c>
      <c r="G734">
        <v>2504</v>
      </c>
      <c r="H734">
        <v>1</v>
      </c>
      <c r="I734">
        <v>13.986000000000001</v>
      </c>
      <c r="J734">
        <v>13.00698</v>
      </c>
      <c r="K734">
        <v>7.1260000000000003</v>
      </c>
      <c r="L734" t="str">
        <f>_xlfn.XLOOKUP($G734, [1]Catalogo!$A$2:$A$2518, [1]Catalogo!$N$2:$N$2518)</f>
        <v>Cell phones Accessories</v>
      </c>
      <c r="M734" t="str">
        <f>_xlfn.XLOOKUP($G734, [1]Catalogo!$A$2:$A$2518, [1]Catalogo!$F$2:$F$2518)</f>
        <v>White</v>
      </c>
      <c r="N734" s="4">
        <f t="shared" si="44"/>
        <v>13.00698</v>
      </c>
      <c r="O734" s="4">
        <f t="shared" si="45"/>
        <v>7.1260000000000003</v>
      </c>
      <c r="P734" s="4">
        <f t="shared" si="46"/>
        <v>5.8809800000000001</v>
      </c>
      <c r="Q734" s="5">
        <f t="shared" si="47"/>
        <v>0.45214031235536611</v>
      </c>
    </row>
    <row r="735" spans="1:17">
      <c r="A735">
        <v>252301</v>
      </c>
      <c r="B735">
        <v>0</v>
      </c>
      <c r="C735" s="3">
        <v>44527</v>
      </c>
      <c r="D735" s="3">
        <v>44527</v>
      </c>
      <c r="E735">
        <v>1278916</v>
      </c>
      <c r="F735">
        <v>550</v>
      </c>
      <c r="G735">
        <v>1688</v>
      </c>
      <c r="H735">
        <v>6</v>
      </c>
      <c r="I735">
        <v>7.992</v>
      </c>
      <c r="J735">
        <v>6.9530399999999997</v>
      </c>
      <c r="K735">
        <v>3.6720000000000002</v>
      </c>
      <c r="L735" t="str">
        <f>_xlfn.XLOOKUP($G735, [1]Catalogo!$A$2:$A$2518, [1]Catalogo!$N$2:$N$2518)</f>
        <v>Boxed Games</v>
      </c>
      <c r="M735" t="str">
        <f>_xlfn.XLOOKUP($G735, [1]Catalogo!$A$2:$A$2518, [1]Catalogo!$F$2:$F$2518)</f>
        <v>Yellow</v>
      </c>
      <c r="N735" s="4">
        <f t="shared" si="44"/>
        <v>41.718239999999994</v>
      </c>
      <c r="O735" s="4">
        <f t="shared" si="45"/>
        <v>22.032</v>
      </c>
      <c r="P735" s="4">
        <f t="shared" si="46"/>
        <v>19.686239999999994</v>
      </c>
      <c r="Q735" s="5">
        <f t="shared" si="47"/>
        <v>0.47188567878223042</v>
      </c>
    </row>
    <row r="736" spans="1:17">
      <c r="A736">
        <v>252301</v>
      </c>
      <c r="B736">
        <v>1</v>
      </c>
      <c r="C736" s="3">
        <v>44527</v>
      </c>
      <c r="D736" s="3">
        <v>44527</v>
      </c>
      <c r="E736">
        <v>1278916</v>
      </c>
      <c r="F736">
        <v>550</v>
      </c>
      <c r="G736">
        <v>50</v>
      </c>
      <c r="H736">
        <v>1</v>
      </c>
      <c r="I736">
        <v>179.95500000000001</v>
      </c>
      <c r="J736">
        <v>179.95500000000001</v>
      </c>
      <c r="K736">
        <v>82.754999999999995</v>
      </c>
      <c r="L736" t="str">
        <f>_xlfn.XLOOKUP($G736, [1]Catalogo!$A$2:$A$2518, [1]Catalogo!$N$2:$N$2518)</f>
        <v>Recording Pen</v>
      </c>
      <c r="M736" t="str">
        <f>_xlfn.XLOOKUP($G736, [1]Catalogo!$A$2:$A$2518, [1]Catalogo!$F$2:$F$2518)</f>
        <v>Black</v>
      </c>
      <c r="N736" s="4">
        <f t="shared" si="44"/>
        <v>179.95500000000001</v>
      </c>
      <c r="O736" s="4">
        <f t="shared" si="45"/>
        <v>82.754999999999995</v>
      </c>
      <c r="P736" s="4">
        <f t="shared" si="46"/>
        <v>97.200000000000017</v>
      </c>
      <c r="Q736" s="5">
        <f t="shared" si="47"/>
        <v>0.54013503375843963</v>
      </c>
    </row>
    <row r="737" spans="1:17">
      <c r="A737">
        <v>252302</v>
      </c>
      <c r="B737">
        <v>0</v>
      </c>
      <c r="C737" s="3">
        <v>44527</v>
      </c>
      <c r="D737" s="3">
        <v>44530</v>
      </c>
      <c r="E737">
        <v>1448823</v>
      </c>
      <c r="F737">
        <v>999999</v>
      </c>
      <c r="G737">
        <v>437</v>
      </c>
      <c r="H737">
        <v>1</v>
      </c>
      <c r="I737">
        <v>749.85</v>
      </c>
      <c r="J737">
        <v>749.85</v>
      </c>
      <c r="K737">
        <v>382.29</v>
      </c>
      <c r="L737" t="str">
        <f>_xlfn.XLOOKUP($G737, [1]Catalogo!$A$2:$A$2518, [1]Catalogo!$N$2:$N$2518)</f>
        <v>Desktops</v>
      </c>
      <c r="M737" t="str">
        <f>_xlfn.XLOOKUP($G737, [1]Catalogo!$A$2:$A$2518, [1]Catalogo!$F$2:$F$2518)</f>
        <v>White</v>
      </c>
      <c r="N737" s="4">
        <f t="shared" si="44"/>
        <v>749.85</v>
      </c>
      <c r="O737" s="4">
        <f t="shared" si="45"/>
        <v>382.29</v>
      </c>
      <c r="P737" s="4">
        <f t="shared" si="46"/>
        <v>367.56</v>
      </c>
      <c r="Q737" s="5">
        <f t="shared" si="47"/>
        <v>0.49017803560712142</v>
      </c>
    </row>
    <row r="738" spans="1:17">
      <c r="A738">
        <v>252302</v>
      </c>
      <c r="B738">
        <v>1</v>
      </c>
      <c r="C738" s="3">
        <v>44527</v>
      </c>
      <c r="D738" s="3">
        <v>44530</v>
      </c>
      <c r="E738">
        <v>1448823</v>
      </c>
      <c r="F738">
        <v>999999</v>
      </c>
      <c r="G738">
        <v>1571</v>
      </c>
      <c r="H738">
        <v>3</v>
      </c>
      <c r="I738">
        <v>74.087000000000003</v>
      </c>
      <c r="J738">
        <v>66.678299999999993</v>
      </c>
      <c r="K738">
        <v>34.073</v>
      </c>
      <c r="L738" t="str">
        <f>_xlfn.XLOOKUP($G738, [1]Catalogo!$A$2:$A$2518, [1]Catalogo!$N$2:$N$2518)</f>
        <v>Movie DVD</v>
      </c>
      <c r="M738" t="str">
        <f>_xlfn.XLOOKUP($G738, [1]Catalogo!$A$2:$A$2518, [1]Catalogo!$F$2:$F$2518)</f>
        <v>Black</v>
      </c>
      <c r="N738" s="4">
        <f t="shared" si="44"/>
        <v>200.03489999999999</v>
      </c>
      <c r="O738" s="4">
        <f t="shared" si="45"/>
        <v>102.21899999999999</v>
      </c>
      <c r="P738" s="4">
        <f t="shared" si="46"/>
        <v>97.815899999999999</v>
      </c>
      <c r="Q738" s="5">
        <f t="shared" si="47"/>
        <v>0.48899417051724475</v>
      </c>
    </row>
    <row r="739" spans="1:17">
      <c r="A739">
        <v>252303</v>
      </c>
      <c r="B739">
        <v>0</v>
      </c>
      <c r="C739" s="3">
        <v>44527</v>
      </c>
      <c r="D739" s="3">
        <v>44527</v>
      </c>
      <c r="E739">
        <v>403445</v>
      </c>
      <c r="F739">
        <v>260</v>
      </c>
      <c r="G739">
        <v>883</v>
      </c>
      <c r="H739">
        <v>4</v>
      </c>
      <c r="I739">
        <v>225</v>
      </c>
      <c r="J739">
        <v>198</v>
      </c>
      <c r="K739">
        <v>74.55</v>
      </c>
      <c r="L739" t="str">
        <f>_xlfn.XLOOKUP($G739, [1]Catalogo!$A$2:$A$2518, [1]Catalogo!$N$2:$N$2518)</f>
        <v>Computers Accessories</v>
      </c>
      <c r="M739" t="str">
        <f>_xlfn.XLOOKUP($G739, [1]Catalogo!$A$2:$A$2518, [1]Catalogo!$F$2:$F$2518)</f>
        <v>Black</v>
      </c>
      <c r="N739" s="4">
        <f t="shared" si="44"/>
        <v>792</v>
      </c>
      <c r="O739" s="4">
        <f t="shared" si="45"/>
        <v>298.2</v>
      </c>
      <c r="P739" s="4">
        <f t="shared" si="46"/>
        <v>493.8</v>
      </c>
      <c r="Q739" s="5">
        <f t="shared" si="47"/>
        <v>0.62348484848484853</v>
      </c>
    </row>
    <row r="740" spans="1:17">
      <c r="A740">
        <v>252304</v>
      </c>
      <c r="B740">
        <v>0</v>
      </c>
      <c r="C740" s="3">
        <v>44527</v>
      </c>
      <c r="D740" s="3">
        <v>44527</v>
      </c>
      <c r="E740">
        <v>907516</v>
      </c>
      <c r="F740">
        <v>390</v>
      </c>
      <c r="G740">
        <v>141</v>
      </c>
      <c r="H740">
        <v>3</v>
      </c>
      <c r="I740">
        <v>284.9905</v>
      </c>
      <c r="J740">
        <v>250.79164</v>
      </c>
      <c r="K740">
        <v>145.29300000000001</v>
      </c>
      <c r="L740" t="str">
        <f>_xlfn.XLOOKUP($G740, [1]Catalogo!$A$2:$A$2518, [1]Catalogo!$N$2:$N$2518)</f>
        <v>Televisions</v>
      </c>
      <c r="M740" t="str">
        <f>_xlfn.XLOOKUP($G740, [1]Catalogo!$A$2:$A$2518, [1]Catalogo!$F$2:$F$2518)</f>
        <v>Silver</v>
      </c>
      <c r="N740" s="4">
        <f t="shared" si="44"/>
        <v>752.37491999999997</v>
      </c>
      <c r="O740" s="4">
        <f t="shared" si="45"/>
        <v>435.87900000000002</v>
      </c>
      <c r="P740" s="4">
        <f t="shared" si="46"/>
        <v>316.49591999999996</v>
      </c>
      <c r="Q740" s="5">
        <f t="shared" si="47"/>
        <v>0.42066250693204921</v>
      </c>
    </row>
    <row r="741" spans="1:17">
      <c r="A741">
        <v>252304</v>
      </c>
      <c r="B741">
        <v>1</v>
      </c>
      <c r="C741" s="3">
        <v>44527</v>
      </c>
      <c r="D741" s="3">
        <v>44527</v>
      </c>
      <c r="E741">
        <v>907516</v>
      </c>
      <c r="F741">
        <v>390</v>
      </c>
      <c r="G741">
        <v>339</v>
      </c>
      <c r="H741">
        <v>1</v>
      </c>
      <c r="I741">
        <v>1319.85</v>
      </c>
      <c r="J741">
        <v>1135.0709999999999</v>
      </c>
      <c r="K741">
        <v>606.94500000000005</v>
      </c>
      <c r="L741" t="str">
        <f>_xlfn.XLOOKUP($G741, [1]Catalogo!$A$2:$A$2518, [1]Catalogo!$N$2:$N$2518)</f>
        <v>Laptops</v>
      </c>
      <c r="M741" t="str">
        <f>_xlfn.XLOOKUP($G741, [1]Catalogo!$A$2:$A$2518, [1]Catalogo!$F$2:$F$2518)</f>
        <v>Black</v>
      </c>
      <c r="N741" s="4">
        <f t="shared" si="44"/>
        <v>1135.0709999999999</v>
      </c>
      <c r="O741" s="4">
        <f t="shared" si="45"/>
        <v>606.94500000000005</v>
      </c>
      <c r="P741" s="4">
        <f t="shared" si="46"/>
        <v>528.12599999999986</v>
      </c>
      <c r="Q741" s="5">
        <f t="shared" si="47"/>
        <v>0.46528014547107616</v>
      </c>
    </row>
    <row r="742" spans="1:17">
      <c r="A742">
        <v>252304</v>
      </c>
      <c r="B742">
        <v>2</v>
      </c>
      <c r="C742" s="3">
        <v>44527</v>
      </c>
      <c r="D742" s="3">
        <v>44527</v>
      </c>
      <c r="E742">
        <v>907516</v>
      </c>
      <c r="F742">
        <v>390</v>
      </c>
      <c r="G742">
        <v>344</v>
      </c>
      <c r="H742">
        <v>4</v>
      </c>
      <c r="I742">
        <v>549</v>
      </c>
      <c r="J742">
        <v>477.63</v>
      </c>
      <c r="K742">
        <v>279.89999999999998</v>
      </c>
      <c r="L742" t="str">
        <f>_xlfn.XLOOKUP($G742, [1]Catalogo!$A$2:$A$2518, [1]Catalogo!$N$2:$N$2518)</f>
        <v>Laptops</v>
      </c>
      <c r="M742" t="str">
        <f>_xlfn.XLOOKUP($G742, [1]Catalogo!$A$2:$A$2518, [1]Catalogo!$F$2:$F$2518)</f>
        <v>White</v>
      </c>
      <c r="N742" s="4">
        <f t="shared" si="44"/>
        <v>1910.52</v>
      </c>
      <c r="O742" s="4">
        <f t="shared" si="45"/>
        <v>1119.5999999999999</v>
      </c>
      <c r="P742" s="4">
        <f t="shared" si="46"/>
        <v>790.92000000000007</v>
      </c>
      <c r="Q742" s="5">
        <f t="shared" si="47"/>
        <v>0.41398153382325237</v>
      </c>
    </row>
    <row r="743" spans="1:17">
      <c r="A743">
        <v>252500</v>
      </c>
      <c r="B743">
        <v>0</v>
      </c>
      <c r="C743" s="3">
        <v>44529</v>
      </c>
      <c r="D743" s="3">
        <v>44529</v>
      </c>
      <c r="E743">
        <v>578334</v>
      </c>
      <c r="F743">
        <v>190</v>
      </c>
      <c r="G743">
        <v>1473</v>
      </c>
      <c r="H743">
        <v>1</v>
      </c>
      <c r="I743">
        <v>376.6</v>
      </c>
      <c r="J743">
        <v>376.6</v>
      </c>
      <c r="K743">
        <v>173.18</v>
      </c>
      <c r="L743" t="str">
        <f>_xlfn.XLOOKUP($G743, [1]Catalogo!$A$2:$A$2518, [1]Catalogo!$N$2:$N$2518)</f>
        <v xml:space="preserve">Smart phones &amp; PDAs </v>
      </c>
      <c r="M743" t="str">
        <f>_xlfn.XLOOKUP($G743, [1]Catalogo!$A$2:$A$2518, [1]Catalogo!$F$2:$F$2518)</f>
        <v>Black</v>
      </c>
      <c r="N743" s="4">
        <f t="shared" si="44"/>
        <v>376.6</v>
      </c>
      <c r="O743" s="4">
        <f t="shared" si="45"/>
        <v>173.18</v>
      </c>
      <c r="P743" s="4">
        <f t="shared" si="46"/>
        <v>203.42000000000002</v>
      </c>
      <c r="Q743" s="5">
        <f t="shared" si="47"/>
        <v>0.54014869888475836</v>
      </c>
    </row>
    <row r="744" spans="1:17">
      <c r="A744">
        <v>252500</v>
      </c>
      <c r="B744">
        <v>1</v>
      </c>
      <c r="C744" s="3">
        <v>44529</v>
      </c>
      <c r="D744" s="3">
        <v>44529</v>
      </c>
      <c r="E744">
        <v>578334</v>
      </c>
      <c r="F744">
        <v>190</v>
      </c>
      <c r="G744">
        <v>477</v>
      </c>
      <c r="H744">
        <v>4</v>
      </c>
      <c r="I744">
        <v>928.5</v>
      </c>
      <c r="J744">
        <v>863.505</v>
      </c>
      <c r="K744">
        <v>307.63499999999999</v>
      </c>
      <c r="L744" t="str">
        <f>_xlfn.XLOOKUP($G744, [1]Catalogo!$A$2:$A$2518, [1]Catalogo!$N$2:$N$2518)</f>
        <v>Monitors</v>
      </c>
      <c r="M744" t="str">
        <f>_xlfn.XLOOKUP($G744, [1]Catalogo!$A$2:$A$2518, [1]Catalogo!$F$2:$F$2518)</f>
        <v>White</v>
      </c>
      <c r="N744" s="4">
        <f t="shared" si="44"/>
        <v>3454.02</v>
      </c>
      <c r="O744" s="4">
        <f t="shared" si="45"/>
        <v>1230.54</v>
      </c>
      <c r="P744" s="4">
        <f t="shared" si="46"/>
        <v>2223.48</v>
      </c>
      <c r="Q744" s="5">
        <f t="shared" si="47"/>
        <v>0.6437368631333924</v>
      </c>
    </row>
    <row r="745" spans="1:17">
      <c r="A745">
        <v>252500</v>
      </c>
      <c r="B745">
        <v>2</v>
      </c>
      <c r="C745" s="3">
        <v>44529</v>
      </c>
      <c r="D745" s="3">
        <v>44529</v>
      </c>
      <c r="E745">
        <v>578334</v>
      </c>
      <c r="F745">
        <v>190</v>
      </c>
      <c r="G745">
        <v>2435</v>
      </c>
      <c r="H745">
        <v>2</v>
      </c>
      <c r="I745">
        <v>40.491</v>
      </c>
      <c r="J745">
        <v>40.491</v>
      </c>
      <c r="K745">
        <v>20.646000000000001</v>
      </c>
      <c r="L745" t="str">
        <f>_xlfn.XLOOKUP($G745, [1]Catalogo!$A$2:$A$2518, [1]Catalogo!$N$2:$N$2518)</f>
        <v>Fans</v>
      </c>
      <c r="M745" t="str">
        <f>_xlfn.XLOOKUP($G745, [1]Catalogo!$A$2:$A$2518, [1]Catalogo!$F$2:$F$2518)</f>
        <v>Silver</v>
      </c>
      <c r="N745" s="4">
        <f t="shared" si="44"/>
        <v>80.981999999999999</v>
      </c>
      <c r="O745" s="4">
        <f t="shared" si="45"/>
        <v>41.292000000000002</v>
      </c>
      <c r="P745" s="4">
        <f t="shared" si="46"/>
        <v>39.69</v>
      </c>
      <c r="Q745" s="5">
        <f t="shared" si="47"/>
        <v>0.49010891309179816</v>
      </c>
    </row>
    <row r="746" spans="1:17">
      <c r="A746">
        <v>252600</v>
      </c>
      <c r="B746">
        <v>0</v>
      </c>
      <c r="C746" s="3">
        <v>44530</v>
      </c>
      <c r="D746" s="3">
        <v>44533</v>
      </c>
      <c r="E746">
        <v>1573459</v>
      </c>
      <c r="F746">
        <v>999999</v>
      </c>
      <c r="G746">
        <v>1721</v>
      </c>
      <c r="H746">
        <v>6</v>
      </c>
      <c r="I746">
        <v>63.116999999999997</v>
      </c>
      <c r="J746">
        <v>63.116999999999997</v>
      </c>
      <c r="K746">
        <v>29.024999999999999</v>
      </c>
      <c r="L746" t="str">
        <f>_xlfn.XLOOKUP($G746, [1]Catalogo!$A$2:$A$2518, [1]Catalogo!$N$2:$N$2518)</f>
        <v>Download Games</v>
      </c>
      <c r="M746" t="str">
        <f>_xlfn.XLOOKUP($G746, [1]Catalogo!$A$2:$A$2518, [1]Catalogo!$F$2:$F$2518)</f>
        <v>Black</v>
      </c>
      <c r="N746" s="4">
        <f t="shared" si="44"/>
        <v>378.702</v>
      </c>
      <c r="O746" s="4">
        <f t="shared" si="45"/>
        <v>174.14999999999998</v>
      </c>
      <c r="P746" s="4">
        <f t="shared" si="46"/>
        <v>204.55200000000002</v>
      </c>
      <c r="Q746" s="5">
        <f t="shared" si="47"/>
        <v>0.54013974048196212</v>
      </c>
    </row>
    <row r="747" spans="1:17">
      <c r="A747">
        <v>252600</v>
      </c>
      <c r="B747">
        <v>1</v>
      </c>
      <c r="C747" s="3">
        <v>44530</v>
      </c>
      <c r="D747" s="3">
        <v>44533</v>
      </c>
      <c r="E747">
        <v>1573459</v>
      </c>
      <c r="F747">
        <v>999999</v>
      </c>
      <c r="G747">
        <v>1466</v>
      </c>
      <c r="H747">
        <v>4</v>
      </c>
      <c r="I747">
        <v>406</v>
      </c>
      <c r="J747">
        <v>349.16</v>
      </c>
      <c r="K747">
        <v>186.70400000000001</v>
      </c>
      <c r="L747" t="str">
        <f>_xlfn.XLOOKUP($G747, [1]Catalogo!$A$2:$A$2518, [1]Catalogo!$N$2:$N$2518)</f>
        <v xml:space="preserve">Touch Screen Phones </v>
      </c>
      <c r="M747" t="str">
        <f>_xlfn.XLOOKUP($G747, [1]Catalogo!$A$2:$A$2518, [1]Catalogo!$F$2:$F$2518)</f>
        <v>Black</v>
      </c>
      <c r="N747" s="4">
        <f t="shared" si="44"/>
        <v>1396.64</v>
      </c>
      <c r="O747" s="4">
        <f t="shared" si="45"/>
        <v>746.81600000000003</v>
      </c>
      <c r="P747" s="4">
        <f t="shared" si="46"/>
        <v>649.82400000000007</v>
      </c>
      <c r="Q747" s="5">
        <f t="shared" si="47"/>
        <v>0.46527666399358464</v>
      </c>
    </row>
    <row r="748" spans="1:17">
      <c r="A748">
        <v>252600</v>
      </c>
      <c r="B748">
        <v>2</v>
      </c>
      <c r="C748" s="3">
        <v>44530</v>
      </c>
      <c r="D748" s="3">
        <v>44533</v>
      </c>
      <c r="E748">
        <v>1573459</v>
      </c>
      <c r="F748">
        <v>999999</v>
      </c>
      <c r="G748">
        <v>1495</v>
      </c>
      <c r="H748">
        <v>3</v>
      </c>
      <c r="I748">
        <v>322</v>
      </c>
      <c r="J748">
        <v>286.58</v>
      </c>
      <c r="K748">
        <v>148.078</v>
      </c>
      <c r="L748" t="str">
        <f>_xlfn.XLOOKUP($G748, [1]Catalogo!$A$2:$A$2518, [1]Catalogo!$N$2:$N$2518)</f>
        <v xml:space="preserve">Smart phones &amp; PDAs </v>
      </c>
      <c r="M748" t="str">
        <f>_xlfn.XLOOKUP($G748, [1]Catalogo!$A$2:$A$2518, [1]Catalogo!$F$2:$F$2518)</f>
        <v>White</v>
      </c>
      <c r="N748" s="4">
        <f t="shared" si="44"/>
        <v>859.74</v>
      </c>
      <c r="O748" s="4">
        <f t="shared" si="45"/>
        <v>444.23400000000004</v>
      </c>
      <c r="P748" s="4">
        <f t="shared" si="46"/>
        <v>415.50599999999997</v>
      </c>
      <c r="Q748" s="5">
        <f t="shared" si="47"/>
        <v>0.48329262335124568</v>
      </c>
    </row>
    <row r="749" spans="1:17">
      <c r="A749">
        <v>252601</v>
      </c>
      <c r="B749">
        <v>0</v>
      </c>
      <c r="C749" s="3">
        <v>44530</v>
      </c>
      <c r="D749" s="3">
        <v>44530</v>
      </c>
      <c r="E749">
        <v>402043</v>
      </c>
      <c r="F749">
        <v>240</v>
      </c>
      <c r="G749">
        <v>1484</v>
      </c>
      <c r="H749">
        <v>1</v>
      </c>
      <c r="I749">
        <v>291.2</v>
      </c>
      <c r="J749">
        <v>291.2</v>
      </c>
      <c r="K749">
        <v>133.91</v>
      </c>
      <c r="L749" t="str">
        <f>_xlfn.XLOOKUP($G749, [1]Catalogo!$A$2:$A$2518, [1]Catalogo!$N$2:$N$2518)</f>
        <v xml:space="preserve">Smart phones &amp; PDAs </v>
      </c>
      <c r="M749" t="str">
        <f>_xlfn.XLOOKUP($G749, [1]Catalogo!$A$2:$A$2518, [1]Catalogo!$F$2:$F$2518)</f>
        <v>Grey</v>
      </c>
      <c r="N749" s="4">
        <f t="shared" si="44"/>
        <v>291.2</v>
      </c>
      <c r="O749" s="4">
        <f t="shared" si="45"/>
        <v>133.91</v>
      </c>
      <c r="P749" s="4">
        <f t="shared" si="46"/>
        <v>157.29</v>
      </c>
      <c r="Q749" s="5">
        <f t="shared" si="47"/>
        <v>0.54014423076923079</v>
      </c>
    </row>
    <row r="750" spans="1:17">
      <c r="A750">
        <v>252601</v>
      </c>
      <c r="B750">
        <v>1</v>
      </c>
      <c r="C750" s="3">
        <v>44530</v>
      </c>
      <c r="D750" s="3">
        <v>44530</v>
      </c>
      <c r="E750">
        <v>402043</v>
      </c>
      <c r="F750">
        <v>240</v>
      </c>
      <c r="G750">
        <v>550</v>
      </c>
      <c r="H750">
        <v>3</v>
      </c>
      <c r="I750">
        <v>163.5</v>
      </c>
      <c r="J750">
        <v>147.15</v>
      </c>
      <c r="K750">
        <v>83.355000000000004</v>
      </c>
      <c r="L750" t="str">
        <f>_xlfn.XLOOKUP($G750, [1]Catalogo!$A$2:$A$2518, [1]Catalogo!$N$2:$N$2518)</f>
        <v>Projectors &amp; Screens</v>
      </c>
      <c r="M750" t="str">
        <f>_xlfn.XLOOKUP($G750, [1]Catalogo!$A$2:$A$2518, [1]Catalogo!$F$2:$F$2518)</f>
        <v>Black</v>
      </c>
      <c r="N750" s="4">
        <f t="shared" si="44"/>
        <v>441.45000000000005</v>
      </c>
      <c r="O750" s="4">
        <f t="shared" si="45"/>
        <v>250.065</v>
      </c>
      <c r="P750" s="4">
        <f t="shared" si="46"/>
        <v>191.38500000000005</v>
      </c>
      <c r="Q750" s="5">
        <f t="shared" si="47"/>
        <v>0.43353720693170239</v>
      </c>
    </row>
    <row r="751" spans="1:17">
      <c r="A751">
        <v>252601</v>
      </c>
      <c r="B751">
        <v>2</v>
      </c>
      <c r="C751" s="3">
        <v>44530</v>
      </c>
      <c r="D751" s="3">
        <v>44530</v>
      </c>
      <c r="E751">
        <v>402043</v>
      </c>
      <c r="F751">
        <v>240</v>
      </c>
      <c r="G751">
        <v>1692</v>
      </c>
      <c r="H751">
        <v>3</v>
      </c>
      <c r="I751">
        <v>6.2910000000000004</v>
      </c>
      <c r="J751">
        <v>5.4731699999999996</v>
      </c>
      <c r="K751">
        <v>3.2040000000000002</v>
      </c>
      <c r="L751" t="str">
        <f>_xlfn.XLOOKUP($G751, [1]Catalogo!$A$2:$A$2518, [1]Catalogo!$N$2:$N$2518)</f>
        <v>Boxed Games</v>
      </c>
      <c r="M751" t="str">
        <f>_xlfn.XLOOKUP($G751, [1]Catalogo!$A$2:$A$2518, [1]Catalogo!$F$2:$F$2518)</f>
        <v>Black</v>
      </c>
      <c r="N751" s="4">
        <f t="shared" si="44"/>
        <v>16.419509999999999</v>
      </c>
      <c r="O751" s="4">
        <f t="shared" si="45"/>
        <v>9.6120000000000001</v>
      </c>
      <c r="P751" s="4">
        <f t="shared" si="46"/>
        <v>6.8075099999999988</v>
      </c>
      <c r="Q751" s="5">
        <f t="shared" si="47"/>
        <v>0.41459885221909787</v>
      </c>
    </row>
    <row r="752" spans="1:17">
      <c r="A752">
        <v>252601</v>
      </c>
      <c r="B752">
        <v>3</v>
      </c>
      <c r="C752" s="3">
        <v>44530</v>
      </c>
      <c r="D752" s="3">
        <v>44530</v>
      </c>
      <c r="E752">
        <v>402043</v>
      </c>
      <c r="F752">
        <v>240</v>
      </c>
      <c r="G752">
        <v>436</v>
      </c>
      <c r="H752">
        <v>4</v>
      </c>
      <c r="I752">
        <v>553.5</v>
      </c>
      <c r="J752">
        <v>498.15</v>
      </c>
      <c r="K752">
        <v>282.19499999999999</v>
      </c>
      <c r="L752" t="str">
        <f>_xlfn.XLOOKUP($G752, [1]Catalogo!$A$2:$A$2518, [1]Catalogo!$N$2:$N$2518)</f>
        <v>Desktops</v>
      </c>
      <c r="M752" t="str">
        <f>_xlfn.XLOOKUP($G752, [1]Catalogo!$A$2:$A$2518, [1]Catalogo!$F$2:$F$2518)</f>
        <v>White</v>
      </c>
      <c r="N752" s="4">
        <f t="shared" si="44"/>
        <v>1992.6</v>
      </c>
      <c r="O752" s="4">
        <f t="shared" si="45"/>
        <v>1128.78</v>
      </c>
      <c r="P752" s="4">
        <f t="shared" si="46"/>
        <v>863.81999999999994</v>
      </c>
      <c r="Q752" s="5">
        <f t="shared" si="47"/>
        <v>0.4335140018066847</v>
      </c>
    </row>
    <row r="753" spans="1:17">
      <c r="A753">
        <v>252700</v>
      </c>
      <c r="B753">
        <v>0</v>
      </c>
      <c r="C753" s="3">
        <v>44531</v>
      </c>
      <c r="D753" s="3">
        <v>44531</v>
      </c>
      <c r="E753">
        <v>1410786</v>
      </c>
      <c r="F753">
        <v>610</v>
      </c>
      <c r="G753">
        <v>2511</v>
      </c>
      <c r="H753">
        <v>2</v>
      </c>
      <c r="I753">
        <v>5.6840000000000002</v>
      </c>
      <c r="J753">
        <v>4.9450799999999999</v>
      </c>
      <c r="K753">
        <v>2.8980000000000001</v>
      </c>
      <c r="L753" t="str">
        <f>_xlfn.XLOOKUP($G753, [1]Catalogo!$A$2:$A$2518, [1]Catalogo!$N$2:$N$2518)</f>
        <v>Cell phones Accessories</v>
      </c>
      <c r="M753" t="str">
        <f>_xlfn.XLOOKUP($G753, [1]Catalogo!$A$2:$A$2518, [1]Catalogo!$F$2:$F$2518)</f>
        <v>Silver</v>
      </c>
      <c r="N753" s="4">
        <f t="shared" si="44"/>
        <v>9.8901599999999998</v>
      </c>
      <c r="O753" s="4">
        <f t="shared" si="45"/>
        <v>5.7960000000000003</v>
      </c>
      <c r="P753" s="4">
        <f t="shared" si="46"/>
        <v>4.0941599999999996</v>
      </c>
      <c r="Q753" s="5">
        <f t="shared" si="47"/>
        <v>0.41396296925428905</v>
      </c>
    </row>
    <row r="754" spans="1:17">
      <c r="A754">
        <v>252700</v>
      </c>
      <c r="B754">
        <v>1</v>
      </c>
      <c r="C754" s="3">
        <v>44531</v>
      </c>
      <c r="D754" s="3">
        <v>44531</v>
      </c>
      <c r="E754">
        <v>1410786</v>
      </c>
      <c r="F754">
        <v>610</v>
      </c>
      <c r="G754">
        <v>1626</v>
      </c>
      <c r="H754">
        <v>9</v>
      </c>
      <c r="I754">
        <v>284.7</v>
      </c>
      <c r="J754">
        <v>284.7</v>
      </c>
      <c r="K754">
        <v>94.328000000000003</v>
      </c>
      <c r="L754" t="str">
        <f>_xlfn.XLOOKUP($G754, [1]Catalogo!$A$2:$A$2518, [1]Catalogo!$N$2:$N$2518)</f>
        <v>Movie DVD</v>
      </c>
      <c r="M754" t="str">
        <f>_xlfn.XLOOKUP($G754, [1]Catalogo!$A$2:$A$2518, [1]Catalogo!$F$2:$F$2518)</f>
        <v>Gold</v>
      </c>
      <c r="N754" s="4">
        <f t="shared" si="44"/>
        <v>2562.2999999999997</v>
      </c>
      <c r="O754" s="4">
        <f t="shared" si="45"/>
        <v>848.952</v>
      </c>
      <c r="P754" s="4">
        <f t="shared" si="46"/>
        <v>1713.3479999999997</v>
      </c>
      <c r="Q754" s="5">
        <f t="shared" si="47"/>
        <v>0.668675799086758</v>
      </c>
    </row>
    <row r="755" spans="1:17">
      <c r="A755">
        <v>252701</v>
      </c>
      <c r="B755">
        <v>0</v>
      </c>
      <c r="C755" s="3">
        <v>44531</v>
      </c>
      <c r="D755" s="3">
        <v>44534</v>
      </c>
      <c r="E755">
        <v>1900183</v>
      </c>
      <c r="F755">
        <v>999999</v>
      </c>
      <c r="G755">
        <v>2516</v>
      </c>
      <c r="H755">
        <v>3</v>
      </c>
      <c r="I755">
        <v>4.6900000000000004</v>
      </c>
      <c r="J755">
        <v>4.2679</v>
      </c>
      <c r="K755">
        <v>2.3940000000000001</v>
      </c>
      <c r="L755" t="str">
        <f>_xlfn.XLOOKUP($G755, [1]Catalogo!$A$2:$A$2518, [1]Catalogo!$N$2:$N$2518)</f>
        <v>Cell phones Accessories</v>
      </c>
      <c r="M755" t="str">
        <f>_xlfn.XLOOKUP($G755, [1]Catalogo!$A$2:$A$2518, [1]Catalogo!$F$2:$F$2518)</f>
        <v>Black</v>
      </c>
      <c r="N755" s="4">
        <f t="shared" si="44"/>
        <v>12.803699999999999</v>
      </c>
      <c r="O755" s="4">
        <f t="shared" si="45"/>
        <v>7.1820000000000004</v>
      </c>
      <c r="P755" s="4">
        <f t="shared" si="46"/>
        <v>5.6216999999999988</v>
      </c>
      <c r="Q755" s="5">
        <f t="shared" si="47"/>
        <v>0.43906839429227484</v>
      </c>
    </row>
    <row r="756" spans="1:17">
      <c r="A756">
        <v>252702</v>
      </c>
      <c r="B756">
        <v>0</v>
      </c>
      <c r="C756" s="3">
        <v>44531</v>
      </c>
      <c r="D756" s="3">
        <v>44531</v>
      </c>
      <c r="E756">
        <v>2074907</v>
      </c>
      <c r="F756">
        <v>570</v>
      </c>
      <c r="G756">
        <v>1644</v>
      </c>
      <c r="H756">
        <v>1</v>
      </c>
      <c r="I756">
        <v>75.244</v>
      </c>
      <c r="J756">
        <v>75.244</v>
      </c>
      <c r="K756">
        <v>34.606000000000002</v>
      </c>
      <c r="L756" t="str">
        <f>_xlfn.XLOOKUP($G756, [1]Catalogo!$A$2:$A$2518, [1]Catalogo!$N$2:$N$2518)</f>
        <v>Movie DVD</v>
      </c>
      <c r="M756" t="str">
        <f>_xlfn.XLOOKUP($G756, [1]Catalogo!$A$2:$A$2518, [1]Catalogo!$F$2:$F$2518)</f>
        <v>Blue</v>
      </c>
      <c r="N756" s="4">
        <f t="shared" si="44"/>
        <v>75.244</v>
      </c>
      <c r="O756" s="4">
        <f t="shared" si="45"/>
        <v>34.606000000000002</v>
      </c>
      <c r="P756" s="4">
        <f t="shared" si="46"/>
        <v>40.637999999999998</v>
      </c>
      <c r="Q756" s="5">
        <f t="shared" si="47"/>
        <v>0.54008293020041465</v>
      </c>
    </row>
    <row r="757" spans="1:17">
      <c r="A757">
        <v>252702</v>
      </c>
      <c r="B757">
        <v>1</v>
      </c>
      <c r="C757" s="3">
        <v>44531</v>
      </c>
      <c r="D757" s="3">
        <v>44531</v>
      </c>
      <c r="E757">
        <v>2074907</v>
      </c>
      <c r="F757">
        <v>570</v>
      </c>
      <c r="G757">
        <v>1446</v>
      </c>
      <c r="H757">
        <v>2</v>
      </c>
      <c r="I757">
        <v>404.6</v>
      </c>
      <c r="J757">
        <v>404.6</v>
      </c>
      <c r="K757">
        <v>186.06</v>
      </c>
      <c r="L757" t="str">
        <f>_xlfn.XLOOKUP($G757, [1]Catalogo!$A$2:$A$2518, [1]Catalogo!$N$2:$N$2518)</f>
        <v xml:space="preserve">Touch Screen Phones </v>
      </c>
      <c r="M757" t="str">
        <f>_xlfn.XLOOKUP($G757, [1]Catalogo!$A$2:$A$2518, [1]Catalogo!$F$2:$F$2518)</f>
        <v>Gold</v>
      </c>
      <c r="N757" s="4">
        <f t="shared" si="44"/>
        <v>809.2</v>
      </c>
      <c r="O757" s="4">
        <f t="shared" si="45"/>
        <v>372.12</v>
      </c>
      <c r="P757" s="4">
        <f t="shared" si="46"/>
        <v>437.08000000000004</v>
      </c>
      <c r="Q757" s="5">
        <f t="shared" si="47"/>
        <v>0.54013840830449833</v>
      </c>
    </row>
    <row r="758" spans="1:17">
      <c r="A758">
        <v>252800</v>
      </c>
      <c r="B758">
        <v>0</v>
      </c>
      <c r="C758" s="3">
        <v>44532</v>
      </c>
      <c r="D758" s="3">
        <v>44534</v>
      </c>
      <c r="E758">
        <v>1053973</v>
      </c>
      <c r="F758">
        <v>999999</v>
      </c>
      <c r="G758">
        <v>127</v>
      </c>
      <c r="H758">
        <v>3</v>
      </c>
      <c r="I758">
        <v>136.22999999999999</v>
      </c>
      <c r="J758">
        <v>136.22999999999999</v>
      </c>
      <c r="K758">
        <v>69.454499999999996</v>
      </c>
      <c r="L758" t="str">
        <f>_xlfn.XLOOKUP($G758, [1]Catalogo!$A$2:$A$2518, [1]Catalogo!$N$2:$N$2518)</f>
        <v>Televisions</v>
      </c>
      <c r="M758" t="str">
        <f>_xlfn.XLOOKUP($G758, [1]Catalogo!$A$2:$A$2518, [1]Catalogo!$F$2:$F$2518)</f>
        <v>White</v>
      </c>
      <c r="N758" s="4">
        <f t="shared" si="44"/>
        <v>408.68999999999994</v>
      </c>
      <c r="O758" s="4">
        <f t="shared" si="45"/>
        <v>208.36349999999999</v>
      </c>
      <c r="P758" s="4">
        <f t="shared" si="46"/>
        <v>200.32649999999995</v>
      </c>
      <c r="Q758" s="5">
        <f t="shared" si="47"/>
        <v>0.49016736401673638</v>
      </c>
    </row>
    <row r="759" spans="1:17">
      <c r="A759">
        <v>252801</v>
      </c>
      <c r="B759">
        <v>0</v>
      </c>
      <c r="C759" s="3">
        <v>44532</v>
      </c>
      <c r="D759" s="3">
        <v>44534</v>
      </c>
      <c r="E759">
        <v>949159</v>
      </c>
      <c r="F759">
        <v>999999</v>
      </c>
      <c r="G759">
        <v>1561</v>
      </c>
      <c r="H759">
        <v>2</v>
      </c>
      <c r="I759">
        <v>562.79999999999995</v>
      </c>
      <c r="J759">
        <v>562.79999999999995</v>
      </c>
      <c r="K759">
        <v>186.46600000000001</v>
      </c>
      <c r="L759" t="str">
        <f>_xlfn.XLOOKUP($G759, [1]Catalogo!$A$2:$A$2518, [1]Catalogo!$N$2:$N$2518)</f>
        <v xml:space="preserve">Smart phones &amp; PDAs </v>
      </c>
      <c r="M759" t="str">
        <f>_xlfn.XLOOKUP($G759, [1]Catalogo!$A$2:$A$2518, [1]Catalogo!$F$2:$F$2518)</f>
        <v>White</v>
      </c>
      <c r="N759" s="4">
        <f t="shared" si="44"/>
        <v>1125.5999999999999</v>
      </c>
      <c r="O759" s="4">
        <f t="shared" si="45"/>
        <v>372.93200000000002</v>
      </c>
      <c r="P759" s="4">
        <f t="shared" si="46"/>
        <v>752.66799999999989</v>
      </c>
      <c r="Q759" s="5">
        <f t="shared" si="47"/>
        <v>0.66868159203980093</v>
      </c>
    </row>
    <row r="760" spans="1:17">
      <c r="A760">
        <v>252801</v>
      </c>
      <c r="B760">
        <v>1</v>
      </c>
      <c r="C760" s="3">
        <v>44532</v>
      </c>
      <c r="D760" s="3">
        <v>44534</v>
      </c>
      <c r="E760">
        <v>949159</v>
      </c>
      <c r="F760">
        <v>999999</v>
      </c>
      <c r="G760">
        <v>1621</v>
      </c>
      <c r="H760">
        <v>5</v>
      </c>
      <c r="I760">
        <v>16.887</v>
      </c>
      <c r="J760">
        <v>16.54926</v>
      </c>
      <c r="K760">
        <v>8.6059999999999999</v>
      </c>
      <c r="L760" t="str">
        <f>_xlfn.XLOOKUP($G760, [1]Catalogo!$A$2:$A$2518, [1]Catalogo!$N$2:$N$2518)</f>
        <v>Movie DVD</v>
      </c>
      <c r="M760" t="str">
        <f>_xlfn.XLOOKUP($G760, [1]Catalogo!$A$2:$A$2518, [1]Catalogo!$F$2:$F$2518)</f>
        <v>Yellow</v>
      </c>
      <c r="N760" s="4">
        <f t="shared" si="44"/>
        <v>82.746300000000005</v>
      </c>
      <c r="O760" s="4">
        <f t="shared" si="45"/>
        <v>43.03</v>
      </c>
      <c r="P760" s="4">
        <f t="shared" si="46"/>
        <v>39.716300000000004</v>
      </c>
      <c r="Q760" s="5">
        <f t="shared" si="47"/>
        <v>0.4799767482050557</v>
      </c>
    </row>
    <row r="761" spans="1:17">
      <c r="A761">
        <v>252802</v>
      </c>
      <c r="B761">
        <v>0</v>
      </c>
      <c r="C761" s="3">
        <v>44532</v>
      </c>
      <c r="D761" s="3">
        <v>44532</v>
      </c>
      <c r="E761">
        <v>265583</v>
      </c>
      <c r="F761">
        <v>100</v>
      </c>
      <c r="G761">
        <v>460</v>
      </c>
      <c r="H761">
        <v>4</v>
      </c>
      <c r="I761">
        <v>449.85</v>
      </c>
      <c r="J761">
        <v>386.87099999999998</v>
      </c>
      <c r="K761">
        <v>229.35</v>
      </c>
      <c r="L761" t="str">
        <f>_xlfn.XLOOKUP($G761, [1]Catalogo!$A$2:$A$2518, [1]Catalogo!$N$2:$N$2518)</f>
        <v>Desktops</v>
      </c>
      <c r="M761" t="str">
        <f>_xlfn.XLOOKUP($G761, [1]Catalogo!$A$2:$A$2518, [1]Catalogo!$F$2:$F$2518)</f>
        <v>White</v>
      </c>
      <c r="N761" s="4">
        <f t="shared" si="44"/>
        <v>1547.4839999999999</v>
      </c>
      <c r="O761" s="4">
        <f t="shared" si="45"/>
        <v>917.4</v>
      </c>
      <c r="P761" s="4">
        <f t="shared" si="46"/>
        <v>630.08399999999995</v>
      </c>
      <c r="Q761" s="5">
        <f t="shared" si="47"/>
        <v>0.40716672999526971</v>
      </c>
    </row>
    <row r="762" spans="1:17">
      <c r="A762">
        <v>252802</v>
      </c>
      <c r="B762">
        <v>1</v>
      </c>
      <c r="C762" s="3">
        <v>44532</v>
      </c>
      <c r="D762" s="3">
        <v>44532</v>
      </c>
      <c r="E762">
        <v>265583</v>
      </c>
      <c r="F762">
        <v>100</v>
      </c>
      <c r="G762">
        <v>103</v>
      </c>
      <c r="H762">
        <v>8</v>
      </c>
      <c r="I762">
        <v>103.5</v>
      </c>
      <c r="J762">
        <v>103.5</v>
      </c>
      <c r="K762">
        <v>47.591999999999999</v>
      </c>
      <c r="L762" t="str">
        <f>_xlfn.XLOOKUP($G762, [1]Catalogo!$A$2:$A$2518, [1]Catalogo!$N$2:$N$2518)</f>
        <v>Bluetooth Headphones</v>
      </c>
      <c r="M762" t="str">
        <f>_xlfn.XLOOKUP($G762, [1]Catalogo!$A$2:$A$2518, [1]Catalogo!$F$2:$F$2518)</f>
        <v>Black</v>
      </c>
      <c r="N762" s="4">
        <f t="shared" si="44"/>
        <v>828</v>
      </c>
      <c r="O762" s="4">
        <f t="shared" si="45"/>
        <v>380.73599999999999</v>
      </c>
      <c r="P762" s="4">
        <f t="shared" si="46"/>
        <v>447.26400000000001</v>
      </c>
      <c r="Q762" s="5">
        <f t="shared" si="47"/>
        <v>0.54017391304347828</v>
      </c>
    </row>
    <row r="763" spans="1:17">
      <c r="A763">
        <v>252803</v>
      </c>
      <c r="B763">
        <v>0</v>
      </c>
      <c r="C763" s="3">
        <v>44532</v>
      </c>
      <c r="D763" s="3">
        <v>44532</v>
      </c>
      <c r="E763">
        <v>1354350</v>
      </c>
      <c r="F763">
        <v>585</v>
      </c>
      <c r="G763">
        <v>1594</v>
      </c>
      <c r="H763">
        <v>1</v>
      </c>
      <c r="I763">
        <v>12.987</v>
      </c>
      <c r="J763">
        <v>11.428559999999999</v>
      </c>
      <c r="K763">
        <v>6.617</v>
      </c>
      <c r="L763" t="str">
        <f>_xlfn.XLOOKUP($G763, [1]Catalogo!$A$2:$A$2518, [1]Catalogo!$N$2:$N$2518)</f>
        <v>Movie DVD</v>
      </c>
      <c r="M763" t="str">
        <f>_xlfn.XLOOKUP($G763, [1]Catalogo!$A$2:$A$2518, [1]Catalogo!$F$2:$F$2518)</f>
        <v>Red</v>
      </c>
      <c r="N763" s="4">
        <f t="shared" si="44"/>
        <v>11.428559999999999</v>
      </c>
      <c r="O763" s="4">
        <f t="shared" si="45"/>
        <v>6.617</v>
      </c>
      <c r="P763" s="4">
        <f t="shared" si="46"/>
        <v>4.8115599999999992</v>
      </c>
      <c r="Q763" s="5">
        <f t="shared" si="47"/>
        <v>0.42101192101192098</v>
      </c>
    </row>
    <row r="764" spans="1:17">
      <c r="A764">
        <v>252900</v>
      </c>
      <c r="B764">
        <v>0</v>
      </c>
      <c r="C764" s="3">
        <v>44533</v>
      </c>
      <c r="D764" s="3">
        <v>44533</v>
      </c>
      <c r="E764">
        <v>39600</v>
      </c>
      <c r="F764">
        <v>50</v>
      </c>
      <c r="G764">
        <v>1363</v>
      </c>
      <c r="H764">
        <v>8</v>
      </c>
      <c r="I764">
        <v>32.186</v>
      </c>
      <c r="J764">
        <v>30.576699999999999</v>
      </c>
      <c r="K764">
        <v>14.798</v>
      </c>
      <c r="L764" t="str">
        <f>_xlfn.XLOOKUP($G764, [1]Catalogo!$A$2:$A$2518, [1]Catalogo!$N$2:$N$2518)</f>
        <v>Home &amp; Office Phones</v>
      </c>
      <c r="M764" t="str">
        <f>_xlfn.XLOOKUP($G764, [1]Catalogo!$A$2:$A$2518, [1]Catalogo!$F$2:$F$2518)</f>
        <v>White</v>
      </c>
      <c r="N764" s="4">
        <f t="shared" si="44"/>
        <v>244.61359999999999</v>
      </c>
      <c r="O764" s="4">
        <f t="shared" si="45"/>
        <v>118.384</v>
      </c>
      <c r="P764" s="4">
        <f t="shared" si="46"/>
        <v>126.22959999999999</v>
      </c>
      <c r="Q764" s="5">
        <f t="shared" si="47"/>
        <v>0.51603672077104457</v>
      </c>
    </row>
    <row r="765" spans="1:17">
      <c r="A765">
        <v>252900</v>
      </c>
      <c r="B765">
        <v>1</v>
      </c>
      <c r="C765" s="3">
        <v>44533</v>
      </c>
      <c r="D765" s="3">
        <v>44533</v>
      </c>
      <c r="E765">
        <v>39600</v>
      </c>
      <c r="F765">
        <v>50</v>
      </c>
      <c r="G765">
        <v>1471</v>
      </c>
      <c r="H765">
        <v>1</v>
      </c>
      <c r="I765">
        <v>320.60000000000002</v>
      </c>
      <c r="J765">
        <v>320.60000000000002</v>
      </c>
      <c r="K765">
        <v>147.434</v>
      </c>
      <c r="L765" t="str">
        <f>_xlfn.XLOOKUP($G765, [1]Catalogo!$A$2:$A$2518, [1]Catalogo!$N$2:$N$2518)</f>
        <v xml:space="preserve">Smart phones &amp; PDAs </v>
      </c>
      <c r="M765" t="str">
        <f>_xlfn.XLOOKUP($G765, [1]Catalogo!$A$2:$A$2518, [1]Catalogo!$F$2:$F$2518)</f>
        <v>Black</v>
      </c>
      <c r="N765" s="4">
        <f t="shared" si="44"/>
        <v>320.60000000000002</v>
      </c>
      <c r="O765" s="4">
        <f t="shared" si="45"/>
        <v>147.434</v>
      </c>
      <c r="P765" s="4">
        <f t="shared" si="46"/>
        <v>173.16600000000003</v>
      </c>
      <c r="Q765" s="5">
        <f t="shared" si="47"/>
        <v>0.54013100436681227</v>
      </c>
    </row>
    <row r="766" spans="1:17">
      <c r="A766">
        <v>252901</v>
      </c>
      <c r="B766">
        <v>0</v>
      </c>
      <c r="C766" s="3">
        <v>44533</v>
      </c>
      <c r="D766" s="3">
        <v>44534</v>
      </c>
      <c r="E766">
        <v>172261</v>
      </c>
      <c r="F766">
        <v>999999</v>
      </c>
      <c r="G766">
        <v>445</v>
      </c>
      <c r="H766">
        <v>1</v>
      </c>
      <c r="I766">
        <v>838.5</v>
      </c>
      <c r="J766">
        <v>838.5</v>
      </c>
      <c r="K766">
        <v>385.59</v>
      </c>
      <c r="L766" t="str">
        <f>_xlfn.XLOOKUP($G766, [1]Catalogo!$A$2:$A$2518, [1]Catalogo!$N$2:$N$2518)</f>
        <v>Desktops</v>
      </c>
      <c r="M766" t="str">
        <f>_xlfn.XLOOKUP($G766, [1]Catalogo!$A$2:$A$2518, [1]Catalogo!$F$2:$F$2518)</f>
        <v>Black</v>
      </c>
      <c r="N766" s="4">
        <f t="shared" si="44"/>
        <v>838.5</v>
      </c>
      <c r="O766" s="4">
        <f t="shared" si="45"/>
        <v>385.59</v>
      </c>
      <c r="P766" s="4">
        <f t="shared" si="46"/>
        <v>452.91</v>
      </c>
      <c r="Q766" s="5">
        <f t="shared" si="47"/>
        <v>0.54014311270125226</v>
      </c>
    </row>
    <row r="767" spans="1:17">
      <c r="A767">
        <v>252901</v>
      </c>
      <c r="B767">
        <v>1</v>
      </c>
      <c r="C767" s="3">
        <v>44533</v>
      </c>
      <c r="D767" s="3">
        <v>44534</v>
      </c>
      <c r="E767">
        <v>172261</v>
      </c>
      <c r="F767">
        <v>999999</v>
      </c>
      <c r="G767">
        <v>683</v>
      </c>
      <c r="H767">
        <v>2</v>
      </c>
      <c r="I767">
        <v>193.5</v>
      </c>
      <c r="J767">
        <v>193.5</v>
      </c>
      <c r="K767">
        <v>88.98</v>
      </c>
      <c r="L767" t="str">
        <f>_xlfn.XLOOKUP($G767, [1]Catalogo!$A$2:$A$2518, [1]Catalogo!$N$2:$N$2518)</f>
        <v>Printers, Scanners &amp; Fax</v>
      </c>
      <c r="M767" t="str">
        <f>_xlfn.XLOOKUP($G767, [1]Catalogo!$A$2:$A$2518, [1]Catalogo!$F$2:$F$2518)</f>
        <v>Grey</v>
      </c>
      <c r="N767" s="4">
        <f t="shared" si="44"/>
        <v>387</v>
      </c>
      <c r="O767" s="4">
        <f t="shared" si="45"/>
        <v>177.96</v>
      </c>
      <c r="P767" s="4">
        <f t="shared" si="46"/>
        <v>209.04</v>
      </c>
      <c r="Q767" s="5">
        <f t="shared" si="47"/>
        <v>0.54015503875968995</v>
      </c>
    </row>
    <row r="768" spans="1:17">
      <c r="A768">
        <v>252901</v>
      </c>
      <c r="B768">
        <v>2</v>
      </c>
      <c r="C768" s="3">
        <v>44533</v>
      </c>
      <c r="D768" s="3">
        <v>44534</v>
      </c>
      <c r="E768">
        <v>172261</v>
      </c>
      <c r="F768">
        <v>999999</v>
      </c>
      <c r="G768">
        <v>421</v>
      </c>
      <c r="H768">
        <v>1</v>
      </c>
      <c r="I768">
        <v>703.5</v>
      </c>
      <c r="J768">
        <v>703.5</v>
      </c>
      <c r="K768">
        <v>323.52</v>
      </c>
      <c r="L768" t="str">
        <f>_xlfn.XLOOKUP($G768, [1]Catalogo!$A$2:$A$2518, [1]Catalogo!$N$2:$N$2518)</f>
        <v>Desktops</v>
      </c>
      <c r="M768" t="str">
        <f>_xlfn.XLOOKUP($G768, [1]Catalogo!$A$2:$A$2518, [1]Catalogo!$F$2:$F$2518)</f>
        <v>Silver</v>
      </c>
      <c r="N768" s="4">
        <f t="shared" si="44"/>
        <v>703.5</v>
      </c>
      <c r="O768" s="4">
        <f t="shared" si="45"/>
        <v>323.52</v>
      </c>
      <c r="P768" s="4">
        <f t="shared" si="46"/>
        <v>379.98</v>
      </c>
      <c r="Q768" s="5">
        <f t="shared" si="47"/>
        <v>0.54012793176972285</v>
      </c>
    </row>
    <row r="769" spans="1:17">
      <c r="A769">
        <v>253000</v>
      </c>
      <c r="B769">
        <v>0</v>
      </c>
      <c r="C769" s="3">
        <v>44534</v>
      </c>
      <c r="D769" s="3">
        <v>44534</v>
      </c>
      <c r="E769">
        <v>1388684</v>
      </c>
      <c r="F769">
        <v>530</v>
      </c>
      <c r="G769">
        <v>455</v>
      </c>
      <c r="H769">
        <v>4</v>
      </c>
      <c r="I769">
        <v>1378.5</v>
      </c>
      <c r="J769">
        <v>1378.5</v>
      </c>
      <c r="K769">
        <v>456.72</v>
      </c>
      <c r="L769" t="str">
        <f>_xlfn.XLOOKUP($G769, [1]Catalogo!$A$2:$A$2518, [1]Catalogo!$N$2:$N$2518)</f>
        <v>Desktops</v>
      </c>
      <c r="M769" t="str">
        <f>_xlfn.XLOOKUP($G769, [1]Catalogo!$A$2:$A$2518, [1]Catalogo!$F$2:$F$2518)</f>
        <v>White</v>
      </c>
      <c r="N769" s="4">
        <f t="shared" si="44"/>
        <v>5514</v>
      </c>
      <c r="O769" s="4">
        <f t="shared" si="45"/>
        <v>1826.88</v>
      </c>
      <c r="P769" s="4">
        <f t="shared" si="46"/>
        <v>3687.12</v>
      </c>
      <c r="Q769" s="5">
        <f t="shared" si="47"/>
        <v>0.66868335146898805</v>
      </c>
    </row>
    <row r="770" spans="1:17">
      <c r="A770">
        <v>253000</v>
      </c>
      <c r="B770">
        <v>1</v>
      </c>
      <c r="C770" s="3">
        <v>44534</v>
      </c>
      <c r="D770" s="3">
        <v>44534</v>
      </c>
      <c r="E770">
        <v>1388684</v>
      </c>
      <c r="F770">
        <v>530</v>
      </c>
      <c r="G770">
        <v>1635</v>
      </c>
      <c r="H770">
        <v>6</v>
      </c>
      <c r="I770">
        <v>29.757000000000001</v>
      </c>
      <c r="J770">
        <v>26.781300000000002</v>
      </c>
      <c r="K770">
        <v>9.8539999999999992</v>
      </c>
      <c r="L770" t="str">
        <f>_xlfn.XLOOKUP($G770, [1]Catalogo!$A$2:$A$2518, [1]Catalogo!$N$2:$N$2518)</f>
        <v>Movie DVD</v>
      </c>
      <c r="M770" t="str">
        <f>_xlfn.XLOOKUP($G770, [1]Catalogo!$A$2:$A$2518, [1]Catalogo!$F$2:$F$2518)</f>
        <v>Silver</v>
      </c>
      <c r="N770" s="4">
        <f t="shared" si="44"/>
        <v>160.68780000000001</v>
      </c>
      <c r="O770" s="4">
        <f t="shared" si="45"/>
        <v>59.123999999999995</v>
      </c>
      <c r="P770" s="4">
        <f t="shared" si="46"/>
        <v>101.56380000000001</v>
      </c>
      <c r="Q770" s="5">
        <f t="shared" si="47"/>
        <v>0.63205669627687977</v>
      </c>
    </row>
    <row r="771" spans="1:17">
      <c r="A771">
        <v>253000</v>
      </c>
      <c r="B771">
        <v>2</v>
      </c>
      <c r="C771" s="3">
        <v>44534</v>
      </c>
      <c r="D771" s="3">
        <v>44534</v>
      </c>
      <c r="E771">
        <v>1388684</v>
      </c>
      <c r="F771">
        <v>530</v>
      </c>
      <c r="G771">
        <v>358</v>
      </c>
      <c r="H771">
        <v>1</v>
      </c>
      <c r="I771">
        <v>489</v>
      </c>
      <c r="J771">
        <v>489</v>
      </c>
      <c r="K771">
        <v>249.3</v>
      </c>
      <c r="L771" t="str">
        <f>_xlfn.XLOOKUP($G771, [1]Catalogo!$A$2:$A$2518, [1]Catalogo!$N$2:$N$2518)</f>
        <v>Laptops</v>
      </c>
      <c r="M771" t="str">
        <f>_xlfn.XLOOKUP($G771, [1]Catalogo!$A$2:$A$2518, [1]Catalogo!$F$2:$F$2518)</f>
        <v>Red</v>
      </c>
      <c r="N771" s="4">
        <f t="shared" ref="N771:N834" si="48">+H771*J771</f>
        <v>489</v>
      </c>
      <c r="O771" s="4">
        <f t="shared" ref="O771:O834" si="49">+H771*K771</f>
        <v>249.3</v>
      </c>
      <c r="P771" s="4">
        <f t="shared" ref="P771:P834" si="50">+N771-O771</f>
        <v>239.7</v>
      </c>
      <c r="Q771" s="5">
        <f t="shared" ref="Q771:Q834" si="51">+P771/N771</f>
        <v>0.4901840490797546</v>
      </c>
    </row>
    <row r="772" spans="1:17">
      <c r="A772">
        <v>253000</v>
      </c>
      <c r="B772">
        <v>3</v>
      </c>
      <c r="C772" s="3">
        <v>44534</v>
      </c>
      <c r="D772" s="3">
        <v>44534</v>
      </c>
      <c r="E772">
        <v>1388684</v>
      </c>
      <c r="F772">
        <v>530</v>
      </c>
      <c r="G772">
        <v>432</v>
      </c>
      <c r="H772">
        <v>5</v>
      </c>
      <c r="I772">
        <v>749.85</v>
      </c>
      <c r="J772">
        <v>689.86199999999997</v>
      </c>
      <c r="K772">
        <v>382.29</v>
      </c>
      <c r="L772" t="str">
        <f>_xlfn.XLOOKUP($G772, [1]Catalogo!$A$2:$A$2518, [1]Catalogo!$N$2:$N$2518)</f>
        <v>Desktops</v>
      </c>
      <c r="M772" t="str">
        <f>_xlfn.XLOOKUP($G772, [1]Catalogo!$A$2:$A$2518, [1]Catalogo!$F$2:$F$2518)</f>
        <v>Brown</v>
      </c>
      <c r="N772" s="4">
        <f t="shared" si="48"/>
        <v>3449.31</v>
      </c>
      <c r="O772" s="4">
        <f t="shared" si="49"/>
        <v>1911.45</v>
      </c>
      <c r="P772" s="4">
        <f t="shared" si="50"/>
        <v>1537.86</v>
      </c>
      <c r="Q772" s="5">
        <f t="shared" si="51"/>
        <v>0.44584569087730586</v>
      </c>
    </row>
    <row r="773" spans="1:17">
      <c r="A773">
        <v>253000</v>
      </c>
      <c r="B773">
        <v>4</v>
      </c>
      <c r="C773" s="3">
        <v>44534</v>
      </c>
      <c r="D773" s="3">
        <v>44534</v>
      </c>
      <c r="E773">
        <v>1388684</v>
      </c>
      <c r="F773">
        <v>530</v>
      </c>
      <c r="G773">
        <v>1409</v>
      </c>
      <c r="H773">
        <v>1</v>
      </c>
      <c r="I773">
        <v>824.6</v>
      </c>
      <c r="J773">
        <v>742.14</v>
      </c>
      <c r="K773">
        <v>273.20999999999998</v>
      </c>
      <c r="L773" t="str">
        <f>_xlfn.XLOOKUP($G773, [1]Catalogo!$A$2:$A$2518, [1]Catalogo!$N$2:$N$2518)</f>
        <v xml:space="preserve">Touch Screen Phones </v>
      </c>
      <c r="M773" t="str">
        <f>_xlfn.XLOOKUP($G773, [1]Catalogo!$A$2:$A$2518, [1]Catalogo!$F$2:$F$2518)</f>
        <v>Black</v>
      </c>
      <c r="N773" s="4">
        <f t="shared" si="48"/>
        <v>742.14</v>
      </c>
      <c r="O773" s="4">
        <f t="shared" si="49"/>
        <v>273.20999999999998</v>
      </c>
      <c r="P773" s="4">
        <f t="shared" si="50"/>
        <v>468.93</v>
      </c>
      <c r="Q773" s="5">
        <f t="shared" si="51"/>
        <v>0.63186191284663273</v>
      </c>
    </row>
    <row r="774" spans="1:17">
      <c r="A774">
        <v>253001</v>
      </c>
      <c r="B774">
        <v>0</v>
      </c>
      <c r="C774" s="3">
        <v>44534</v>
      </c>
      <c r="D774" s="3">
        <v>44534</v>
      </c>
      <c r="E774">
        <v>414939</v>
      </c>
      <c r="F774">
        <v>270</v>
      </c>
      <c r="G774">
        <v>841</v>
      </c>
      <c r="H774">
        <v>3</v>
      </c>
      <c r="I774">
        <v>20.85</v>
      </c>
      <c r="J774">
        <v>17.931000000000001</v>
      </c>
      <c r="K774">
        <v>10.635</v>
      </c>
      <c r="L774" t="str">
        <f>_xlfn.XLOOKUP($G774, [1]Catalogo!$A$2:$A$2518, [1]Catalogo!$N$2:$N$2518)</f>
        <v>Computers Accessories</v>
      </c>
      <c r="M774" t="str">
        <f>_xlfn.XLOOKUP($G774, [1]Catalogo!$A$2:$A$2518, [1]Catalogo!$F$2:$F$2518)</f>
        <v>Gold</v>
      </c>
      <c r="N774" s="4">
        <f t="shared" si="48"/>
        <v>53.793000000000006</v>
      </c>
      <c r="O774" s="4">
        <f t="shared" si="49"/>
        <v>31.905000000000001</v>
      </c>
      <c r="P774" s="4">
        <f t="shared" si="50"/>
        <v>21.888000000000005</v>
      </c>
      <c r="Q774" s="5">
        <f t="shared" si="51"/>
        <v>0.40689309017901965</v>
      </c>
    </row>
    <row r="775" spans="1:17">
      <c r="A775">
        <v>253001</v>
      </c>
      <c r="B775">
        <v>1</v>
      </c>
      <c r="C775" s="3">
        <v>44534</v>
      </c>
      <c r="D775" s="3">
        <v>44534</v>
      </c>
      <c r="E775">
        <v>414939</v>
      </c>
      <c r="F775">
        <v>270</v>
      </c>
      <c r="G775">
        <v>154</v>
      </c>
      <c r="H775">
        <v>3</v>
      </c>
      <c r="I775">
        <v>446.47149999999999</v>
      </c>
      <c r="J775">
        <v>410.75378000000001</v>
      </c>
      <c r="K775">
        <v>205.31399999999999</v>
      </c>
      <c r="L775" t="str">
        <f>_xlfn.XLOOKUP($G775, [1]Catalogo!$A$2:$A$2518, [1]Catalogo!$N$2:$N$2518)</f>
        <v>Televisions</v>
      </c>
      <c r="M775" t="str">
        <f>_xlfn.XLOOKUP($G775, [1]Catalogo!$A$2:$A$2518, [1]Catalogo!$F$2:$F$2518)</f>
        <v>Black</v>
      </c>
      <c r="N775" s="4">
        <f t="shared" si="48"/>
        <v>1232.26134</v>
      </c>
      <c r="O775" s="4">
        <f t="shared" si="49"/>
        <v>615.94200000000001</v>
      </c>
      <c r="P775" s="4">
        <f t="shared" si="50"/>
        <v>616.31934000000001</v>
      </c>
      <c r="Q775" s="5">
        <f t="shared" si="51"/>
        <v>0.50015310875532293</v>
      </c>
    </row>
    <row r="776" spans="1:17">
      <c r="A776">
        <v>253001</v>
      </c>
      <c r="B776">
        <v>2</v>
      </c>
      <c r="C776" s="3">
        <v>44534</v>
      </c>
      <c r="D776" s="3">
        <v>44534</v>
      </c>
      <c r="E776">
        <v>414939</v>
      </c>
      <c r="F776">
        <v>270</v>
      </c>
      <c r="G776">
        <v>424</v>
      </c>
      <c r="H776">
        <v>3</v>
      </c>
      <c r="I776">
        <v>404.92500000000001</v>
      </c>
      <c r="J776">
        <v>404.92500000000001</v>
      </c>
      <c r="K776">
        <v>206.44499999999999</v>
      </c>
      <c r="L776" t="str">
        <f>_xlfn.XLOOKUP($G776, [1]Catalogo!$A$2:$A$2518, [1]Catalogo!$N$2:$N$2518)</f>
        <v>Desktops</v>
      </c>
      <c r="M776" t="str">
        <f>_xlfn.XLOOKUP($G776, [1]Catalogo!$A$2:$A$2518, [1]Catalogo!$F$2:$F$2518)</f>
        <v>Black</v>
      </c>
      <c r="N776" s="4">
        <f t="shared" si="48"/>
        <v>1214.7750000000001</v>
      </c>
      <c r="O776" s="4">
        <f t="shared" si="49"/>
        <v>619.33500000000004</v>
      </c>
      <c r="P776" s="4">
        <f t="shared" si="50"/>
        <v>595.44000000000005</v>
      </c>
      <c r="Q776" s="5">
        <f t="shared" si="51"/>
        <v>0.49016484534172994</v>
      </c>
    </row>
    <row r="777" spans="1:17">
      <c r="A777">
        <v>253001</v>
      </c>
      <c r="B777">
        <v>3</v>
      </c>
      <c r="C777" s="3">
        <v>44534</v>
      </c>
      <c r="D777" s="3">
        <v>44534</v>
      </c>
      <c r="E777">
        <v>414939</v>
      </c>
      <c r="F777">
        <v>270</v>
      </c>
      <c r="G777">
        <v>1689</v>
      </c>
      <c r="H777">
        <v>5</v>
      </c>
      <c r="I777">
        <v>4.4820000000000002</v>
      </c>
      <c r="J777">
        <v>4.0338000000000003</v>
      </c>
      <c r="K777">
        <v>2.286</v>
      </c>
      <c r="L777" t="str">
        <f>_xlfn.XLOOKUP($G777, [1]Catalogo!$A$2:$A$2518, [1]Catalogo!$N$2:$N$2518)</f>
        <v>Boxed Games</v>
      </c>
      <c r="M777" t="str">
        <f>_xlfn.XLOOKUP($G777, [1]Catalogo!$A$2:$A$2518, [1]Catalogo!$F$2:$F$2518)</f>
        <v>Yellow</v>
      </c>
      <c r="N777" s="4">
        <f t="shared" si="48"/>
        <v>20.169</v>
      </c>
      <c r="O777" s="4">
        <f t="shared" si="49"/>
        <v>11.43</v>
      </c>
      <c r="P777" s="4">
        <f t="shared" si="50"/>
        <v>8.7390000000000008</v>
      </c>
      <c r="Q777" s="5">
        <f t="shared" si="51"/>
        <v>0.43328871039714417</v>
      </c>
    </row>
    <row r="778" spans="1:17">
      <c r="A778">
        <v>253002</v>
      </c>
      <c r="B778">
        <v>0</v>
      </c>
      <c r="C778" s="3">
        <v>44534</v>
      </c>
      <c r="D778" s="3">
        <v>44534</v>
      </c>
      <c r="E778">
        <v>1897756</v>
      </c>
      <c r="F778">
        <v>620</v>
      </c>
      <c r="G778">
        <v>1361</v>
      </c>
      <c r="H778">
        <v>2</v>
      </c>
      <c r="I778">
        <v>69.986000000000004</v>
      </c>
      <c r="J778">
        <v>64.387119999999996</v>
      </c>
      <c r="K778">
        <v>23.184000000000001</v>
      </c>
      <c r="L778" t="str">
        <f>_xlfn.XLOOKUP($G778, [1]Catalogo!$A$2:$A$2518, [1]Catalogo!$N$2:$N$2518)</f>
        <v>Home &amp; Office Phones</v>
      </c>
      <c r="M778" t="str">
        <f>_xlfn.XLOOKUP($G778, [1]Catalogo!$A$2:$A$2518, [1]Catalogo!$F$2:$F$2518)</f>
        <v>White</v>
      </c>
      <c r="N778" s="4">
        <f t="shared" si="48"/>
        <v>128.77423999999999</v>
      </c>
      <c r="O778" s="4">
        <f t="shared" si="49"/>
        <v>46.368000000000002</v>
      </c>
      <c r="P778" s="4">
        <f t="shared" si="50"/>
        <v>82.406239999999997</v>
      </c>
      <c r="Q778" s="5">
        <f t="shared" si="51"/>
        <v>0.63992798559711939</v>
      </c>
    </row>
    <row r="779" spans="1:17">
      <c r="A779">
        <v>253003</v>
      </c>
      <c r="B779">
        <v>0</v>
      </c>
      <c r="C779" s="3">
        <v>44534</v>
      </c>
      <c r="D779" s="3">
        <v>44534</v>
      </c>
      <c r="E779">
        <v>1911099</v>
      </c>
      <c r="F779">
        <v>610</v>
      </c>
      <c r="G779">
        <v>420</v>
      </c>
      <c r="H779">
        <v>3</v>
      </c>
      <c r="I779">
        <v>749.85</v>
      </c>
      <c r="J779">
        <v>749.85</v>
      </c>
      <c r="K779">
        <v>382.29</v>
      </c>
      <c r="L779" t="str">
        <f>_xlfn.XLOOKUP($G779, [1]Catalogo!$A$2:$A$2518, [1]Catalogo!$N$2:$N$2518)</f>
        <v>Desktops</v>
      </c>
      <c r="M779" t="str">
        <f>_xlfn.XLOOKUP($G779, [1]Catalogo!$A$2:$A$2518, [1]Catalogo!$F$2:$F$2518)</f>
        <v>Silver</v>
      </c>
      <c r="N779" s="4">
        <f t="shared" si="48"/>
        <v>2249.5500000000002</v>
      </c>
      <c r="O779" s="4">
        <f t="shared" si="49"/>
        <v>1146.8700000000001</v>
      </c>
      <c r="P779" s="4">
        <f t="shared" si="50"/>
        <v>1102.68</v>
      </c>
      <c r="Q779" s="5">
        <f t="shared" si="51"/>
        <v>0.49017803560712142</v>
      </c>
    </row>
    <row r="780" spans="1:17">
      <c r="A780">
        <v>253003</v>
      </c>
      <c r="B780">
        <v>1</v>
      </c>
      <c r="C780" s="3">
        <v>44534</v>
      </c>
      <c r="D780" s="3">
        <v>44534</v>
      </c>
      <c r="E780">
        <v>1911099</v>
      </c>
      <c r="F780">
        <v>610</v>
      </c>
      <c r="G780">
        <v>74</v>
      </c>
      <c r="H780">
        <v>6</v>
      </c>
      <c r="I780">
        <v>34.155000000000001</v>
      </c>
      <c r="J780">
        <v>31.764150000000001</v>
      </c>
      <c r="K780">
        <v>15.705</v>
      </c>
      <c r="L780" t="str">
        <f>_xlfn.XLOOKUP($G780, [1]Catalogo!$A$2:$A$2518, [1]Catalogo!$N$2:$N$2518)</f>
        <v>Bluetooth Headphones</v>
      </c>
      <c r="M780" t="str">
        <f>_xlfn.XLOOKUP($G780, [1]Catalogo!$A$2:$A$2518, [1]Catalogo!$F$2:$F$2518)</f>
        <v>Black</v>
      </c>
      <c r="N780" s="4">
        <f t="shared" si="48"/>
        <v>190.5849</v>
      </c>
      <c r="O780" s="4">
        <f t="shared" si="49"/>
        <v>94.23</v>
      </c>
      <c r="P780" s="4">
        <f t="shared" si="50"/>
        <v>96.354900000000001</v>
      </c>
      <c r="Q780" s="5">
        <f t="shared" si="51"/>
        <v>0.50557468089024893</v>
      </c>
    </row>
    <row r="781" spans="1:17">
      <c r="A781">
        <v>253004</v>
      </c>
      <c r="B781">
        <v>0</v>
      </c>
      <c r="C781" s="3">
        <v>44534</v>
      </c>
      <c r="D781" s="3">
        <v>44534</v>
      </c>
      <c r="E781">
        <v>477677</v>
      </c>
      <c r="F781">
        <v>220</v>
      </c>
      <c r="G781">
        <v>61</v>
      </c>
      <c r="H781">
        <v>4</v>
      </c>
      <c r="I781">
        <v>162.9</v>
      </c>
      <c r="J781">
        <v>162.9</v>
      </c>
      <c r="K781">
        <v>74.915999999999997</v>
      </c>
      <c r="L781" t="str">
        <f>_xlfn.XLOOKUP($G781, [1]Catalogo!$A$2:$A$2518, [1]Catalogo!$N$2:$N$2518)</f>
        <v>Recording Pen</v>
      </c>
      <c r="M781" t="str">
        <f>_xlfn.XLOOKUP($G781, [1]Catalogo!$A$2:$A$2518, [1]Catalogo!$F$2:$F$2518)</f>
        <v>Black</v>
      </c>
      <c r="N781" s="4">
        <f t="shared" si="48"/>
        <v>651.6</v>
      </c>
      <c r="O781" s="4">
        <f t="shared" si="49"/>
        <v>299.66399999999999</v>
      </c>
      <c r="P781" s="4">
        <f t="shared" si="50"/>
        <v>351.93600000000004</v>
      </c>
      <c r="Q781" s="5">
        <f t="shared" si="51"/>
        <v>0.5401104972375691</v>
      </c>
    </row>
    <row r="782" spans="1:17">
      <c r="A782">
        <v>253004</v>
      </c>
      <c r="B782">
        <v>1</v>
      </c>
      <c r="C782" s="3">
        <v>44534</v>
      </c>
      <c r="D782" s="3">
        <v>44534</v>
      </c>
      <c r="E782">
        <v>477677</v>
      </c>
      <c r="F782">
        <v>220</v>
      </c>
      <c r="G782">
        <v>129</v>
      </c>
      <c r="H782">
        <v>9</v>
      </c>
      <c r="I782">
        <v>190</v>
      </c>
      <c r="J782">
        <v>163.4</v>
      </c>
      <c r="K782">
        <v>96.871499999999997</v>
      </c>
      <c r="L782" t="str">
        <f>_xlfn.XLOOKUP($G782, [1]Catalogo!$A$2:$A$2518, [1]Catalogo!$N$2:$N$2518)</f>
        <v>Televisions</v>
      </c>
      <c r="M782" t="str">
        <f>_xlfn.XLOOKUP($G782, [1]Catalogo!$A$2:$A$2518, [1]Catalogo!$F$2:$F$2518)</f>
        <v>Silver</v>
      </c>
      <c r="N782" s="4">
        <f t="shared" si="48"/>
        <v>1470.6000000000001</v>
      </c>
      <c r="O782" s="4">
        <f t="shared" si="49"/>
        <v>871.84349999999995</v>
      </c>
      <c r="P782" s="4">
        <f t="shared" si="50"/>
        <v>598.75650000000019</v>
      </c>
      <c r="Q782" s="5">
        <f t="shared" si="51"/>
        <v>0.40715116279069774</v>
      </c>
    </row>
    <row r="783" spans="1:17">
      <c r="A783">
        <v>253004</v>
      </c>
      <c r="B783">
        <v>2</v>
      </c>
      <c r="C783" s="3">
        <v>44534</v>
      </c>
      <c r="D783" s="3">
        <v>44534</v>
      </c>
      <c r="E783">
        <v>477677</v>
      </c>
      <c r="F783">
        <v>220</v>
      </c>
      <c r="G783">
        <v>452</v>
      </c>
      <c r="H783">
        <v>1</v>
      </c>
      <c r="I783">
        <v>329.92500000000001</v>
      </c>
      <c r="J783">
        <v>296.9325</v>
      </c>
      <c r="K783">
        <v>168.21</v>
      </c>
      <c r="L783" t="str">
        <f>_xlfn.XLOOKUP($G783, [1]Catalogo!$A$2:$A$2518, [1]Catalogo!$N$2:$N$2518)</f>
        <v>Desktops</v>
      </c>
      <c r="M783" t="str">
        <f>_xlfn.XLOOKUP($G783, [1]Catalogo!$A$2:$A$2518, [1]Catalogo!$F$2:$F$2518)</f>
        <v>Red</v>
      </c>
      <c r="N783" s="4">
        <f t="shared" si="48"/>
        <v>296.9325</v>
      </c>
      <c r="O783" s="4">
        <f t="shared" si="49"/>
        <v>168.21</v>
      </c>
      <c r="P783" s="4">
        <f t="shared" si="50"/>
        <v>128.7225</v>
      </c>
      <c r="Q783" s="5">
        <f t="shared" si="51"/>
        <v>0.4335076153671289</v>
      </c>
    </row>
    <row r="784" spans="1:17">
      <c r="A784">
        <v>253200</v>
      </c>
      <c r="B784">
        <v>0</v>
      </c>
      <c r="C784" s="3">
        <v>44536</v>
      </c>
      <c r="D784" s="3">
        <v>44536</v>
      </c>
      <c r="E784">
        <v>287979</v>
      </c>
      <c r="F784">
        <v>74</v>
      </c>
      <c r="G784">
        <v>443</v>
      </c>
      <c r="H784">
        <v>1</v>
      </c>
      <c r="I784">
        <v>523.5</v>
      </c>
      <c r="J784">
        <v>460.68</v>
      </c>
      <c r="K784">
        <v>240.73500000000001</v>
      </c>
      <c r="L784" t="str">
        <f>_xlfn.XLOOKUP($G784, [1]Catalogo!$A$2:$A$2518, [1]Catalogo!$N$2:$N$2518)</f>
        <v>Desktops</v>
      </c>
      <c r="M784" t="str">
        <f>_xlfn.XLOOKUP($G784, [1]Catalogo!$A$2:$A$2518, [1]Catalogo!$F$2:$F$2518)</f>
        <v>Silver</v>
      </c>
      <c r="N784" s="4">
        <f t="shared" si="48"/>
        <v>460.68</v>
      </c>
      <c r="O784" s="4">
        <f t="shared" si="49"/>
        <v>240.73500000000001</v>
      </c>
      <c r="P784" s="4">
        <f t="shared" si="50"/>
        <v>219.94499999999999</v>
      </c>
      <c r="Q784" s="5">
        <f t="shared" si="51"/>
        <v>0.47743553008595985</v>
      </c>
    </row>
    <row r="785" spans="1:17">
      <c r="A785">
        <v>253200</v>
      </c>
      <c r="B785">
        <v>1</v>
      </c>
      <c r="C785" s="3">
        <v>44536</v>
      </c>
      <c r="D785" s="3">
        <v>44536</v>
      </c>
      <c r="E785">
        <v>287979</v>
      </c>
      <c r="F785">
        <v>74</v>
      </c>
      <c r="G785">
        <v>121</v>
      </c>
      <c r="H785">
        <v>1</v>
      </c>
      <c r="I785">
        <v>113.9905</v>
      </c>
      <c r="J785">
        <v>108.290975</v>
      </c>
      <c r="K785">
        <v>58.111499999999999</v>
      </c>
      <c r="L785" t="str">
        <f>_xlfn.XLOOKUP($G785, [1]Catalogo!$A$2:$A$2518, [1]Catalogo!$N$2:$N$2518)</f>
        <v>Televisions</v>
      </c>
      <c r="M785" t="str">
        <f>_xlfn.XLOOKUP($G785, [1]Catalogo!$A$2:$A$2518, [1]Catalogo!$F$2:$F$2518)</f>
        <v>White</v>
      </c>
      <c r="N785" s="4">
        <f t="shared" si="48"/>
        <v>108.290975</v>
      </c>
      <c r="O785" s="4">
        <f t="shared" si="49"/>
        <v>58.111499999999999</v>
      </c>
      <c r="P785" s="4">
        <f t="shared" si="50"/>
        <v>50.179475000000004</v>
      </c>
      <c r="Q785" s="5">
        <f t="shared" si="51"/>
        <v>0.46337633399274503</v>
      </c>
    </row>
    <row r="786" spans="1:17">
      <c r="A786">
        <v>253200</v>
      </c>
      <c r="B786">
        <v>2</v>
      </c>
      <c r="C786" s="3">
        <v>44536</v>
      </c>
      <c r="D786" s="3">
        <v>44536</v>
      </c>
      <c r="E786">
        <v>287979</v>
      </c>
      <c r="F786">
        <v>74</v>
      </c>
      <c r="G786">
        <v>1662</v>
      </c>
      <c r="H786">
        <v>2</v>
      </c>
      <c r="I786">
        <v>6.2910000000000004</v>
      </c>
      <c r="J786">
        <v>5.5989899999999997</v>
      </c>
      <c r="K786">
        <v>3.2040000000000002</v>
      </c>
      <c r="L786" t="str">
        <f>_xlfn.XLOOKUP($G786, [1]Catalogo!$A$2:$A$2518, [1]Catalogo!$N$2:$N$2518)</f>
        <v>Boxed Games</v>
      </c>
      <c r="M786" t="str">
        <f>_xlfn.XLOOKUP($G786, [1]Catalogo!$A$2:$A$2518, [1]Catalogo!$F$2:$F$2518)</f>
        <v>Yellow</v>
      </c>
      <c r="N786" s="4">
        <f t="shared" si="48"/>
        <v>11.197979999999999</v>
      </c>
      <c r="O786" s="4">
        <f t="shared" si="49"/>
        <v>6.4080000000000004</v>
      </c>
      <c r="P786" s="4">
        <f t="shared" si="50"/>
        <v>4.789979999999999</v>
      </c>
      <c r="Q786" s="5">
        <f t="shared" si="51"/>
        <v>0.42775393419170238</v>
      </c>
    </row>
    <row r="787" spans="1:17">
      <c r="A787">
        <v>253200</v>
      </c>
      <c r="B787">
        <v>3</v>
      </c>
      <c r="C787" s="3">
        <v>44536</v>
      </c>
      <c r="D787" s="3">
        <v>44536</v>
      </c>
      <c r="E787">
        <v>287979</v>
      </c>
      <c r="F787">
        <v>74</v>
      </c>
      <c r="G787">
        <v>1622</v>
      </c>
      <c r="H787">
        <v>1</v>
      </c>
      <c r="I787">
        <v>284.7</v>
      </c>
      <c r="J787">
        <v>284.7</v>
      </c>
      <c r="K787">
        <v>94.328000000000003</v>
      </c>
      <c r="L787" t="str">
        <f>_xlfn.XLOOKUP($G787, [1]Catalogo!$A$2:$A$2518, [1]Catalogo!$N$2:$N$2518)</f>
        <v>Movie DVD</v>
      </c>
      <c r="M787" t="str">
        <f>_xlfn.XLOOKUP($G787, [1]Catalogo!$A$2:$A$2518, [1]Catalogo!$F$2:$F$2518)</f>
        <v>Black</v>
      </c>
      <c r="N787" s="4">
        <f t="shared" si="48"/>
        <v>284.7</v>
      </c>
      <c r="O787" s="4">
        <f t="shared" si="49"/>
        <v>94.328000000000003</v>
      </c>
      <c r="P787" s="4">
        <f t="shared" si="50"/>
        <v>190.37199999999999</v>
      </c>
      <c r="Q787" s="5">
        <f t="shared" si="51"/>
        <v>0.668675799086758</v>
      </c>
    </row>
    <row r="788" spans="1:17">
      <c r="A788">
        <v>253300</v>
      </c>
      <c r="B788">
        <v>0</v>
      </c>
      <c r="C788" s="3">
        <v>44537</v>
      </c>
      <c r="D788" s="3">
        <v>44538</v>
      </c>
      <c r="E788">
        <v>1836658</v>
      </c>
      <c r="F788">
        <v>999999</v>
      </c>
      <c r="G788">
        <v>1569</v>
      </c>
      <c r="H788">
        <v>7</v>
      </c>
      <c r="I788">
        <v>418.6</v>
      </c>
      <c r="J788">
        <v>380.92599999999999</v>
      </c>
      <c r="K788">
        <v>192.5</v>
      </c>
      <c r="L788" t="str">
        <f>_xlfn.XLOOKUP($G788, [1]Catalogo!$A$2:$A$2518, [1]Catalogo!$N$2:$N$2518)</f>
        <v xml:space="preserve">Smart phones &amp; PDAs </v>
      </c>
      <c r="M788" t="str">
        <f>_xlfn.XLOOKUP($G788, [1]Catalogo!$A$2:$A$2518, [1]Catalogo!$F$2:$F$2518)</f>
        <v>White</v>
      </c>
      <c r="N788" s="4">
        <f t="shared" si="48"/>
        <v>2666.482</v>
      </c>
      <c r="O788" s="4">
        <f t="shared" si="49"/>
        <v>1347.5</v>
      </c>
      <c r="P788" s="4">
        <f t="shared" si="50"/>
        <v>1318.982</v>
      </c>
      <c r="Q788" s="5">
        <f t="shared" si="51"/>
        <v>0.49465250468594951</v>
      </c>
    </row>
    <row r="789" spans="1:17">
      <c r="A789">
        <v>253301</v>
      </c>
      <c r="B789">
        <v>0</v>
      </c>
      <c r="C789" s="3">
        <v>44537</v>
      </c>
      <c r="D789" s="3">
        <v>44539</v>
      </c>
      <c r="E789">
        <v>1666456</v>
      </c>
      <c r="F789">
        <v>999999</v>
      </c>
      <c r="G789">
        <v>1705</v>
      </c>
      <c r="H789">
        <v>4</v>
      </c>
      <c r="I789">
        <v>6.1920000000000002</v>
      </c>
      <c r="J789">
        <v>6.1920000000000002</v>
      </c>
      <c r="K789">
        <v>2.8439999999999999</v>
      </c>
      <c r="L789" t="str">
        <f>_xlfn.XLOOKUP($G789, [1]Catalogo!$A$2:$A$2518, [1]Catalogo!$N$2:$N$2518)</f>
        <v>Boxed Games</v>
      </c>
      <c r="M789" t="str">
        <f>_xlfn.XLOOKUP($G789, [1]Catalogo!$A$2:$A$2518, [1]Catalogo!$F$2:$F$2518)</f>
        <v>Silver</v>
      </c>
      <c r="N789" s="4">
        <f t="shared" si="48"/>
        <v>24.768000000000001</v>
      </c>
      <c r="O789" s="4">
        <f t="shared" si="49"/>
        <v>11.375999999999999</v>
      </c>
      <c r="P789" s="4">
        <f t="shared" si="50"/>
        <v>13.392000000000001</v>
      </c>
      <c r="Q789" s="5">
        <f t="shared" si="51"/>
        <v>0.54069767441860472</v>
      </c>
    </row>
    <row r="790" spans="1:17">
      <c r="A790">
        <v>253400</v>
      </c>
      <c r="B790">
        <v>0</v>
      </c>
      <c r="C790" s="3">
        <v>44538</v>
      </c>
      <c r="D790" s="3">
        <v>44541</v>
      </c>
      <c r="E790">
        <v>2024197</v>
      </c>
      <c r="F790">
        <v>999999</v>
      </c>
      <c r="G790">
        <v>1077</v>
      </c>
      <c r="H790">
        <v>2</v>
      </c>
      <c r="I790">
        <v>624.79999999999995</v>
      </c>
      <c r="J790">
        <v>581.06399999999996</v>
      </c>
      <c r="K790">
        <v>207.00899999999999</v>
      </c>
      <c r="L790" t="str">
        <f>_xlfn.XLOOKUP($G790, [1]Catalogo!$A$2:$A$2518, [1]Catalogo!$N$2:$N$2518)</f>
        <v>Digital SLR Cameras</v>
      </c>
      <c r="M790" t="str">
        <f>_xlfn.XLOOKUP($G790, [1]Catalogo!$A$2:$A$2518, [1]Catalogo!$F$2:$F$2518)</f>
        <v>Black</v>
      </c>
      <c r="N790" s="4">
        <f t="shared" si="48"/>
        <v>1162.1279999999999</v>
      </c>
      <c r="O790" s="4">
        <f t="shared" si="49"/>
        <v>414.01799999999997</v>
      </c>
      <c r="P790" s="4">
        <f t="shared" si="50"/>
        <v>748.1099999999999</v>
      </c>
      <c r="Q790" s="5">
        <f t="shared" si="51"/>
        <v>0.64374148114493412</v>
      </c>
    </row>
    <row r="791" spans="1:17">
      <c r="A791">
        <v>253400</v>
      </c>
      <c r="B791">
        <v>1</v>
      </c>
      <c r="C791" s="3">
        <v>44538</v>
      </c>
      <c r="D791" s="3">
        <v>44541</v>
      </c>
      <c r="E791">
        <v>2024197</v>
      </c>
      <c r="F791">
        <v>999999</v>
      </c>
      <c r="G791">
        <v>446</v>
      </c>
      <c r="H791">
        <v>1</v>
      </c>
      <c r="I791">
        <v>329.92500000000001</v>
      </c>
      <c r="J791">
        <v>290.334</v>
      </c>
      <c r="K791">
        <v>168.21</v>
      </c>
      <c r="L791" t="str">
        <f>_xlfn.XLOOKUP($G791, [1]Catalogo!$A$2:$A$2518, [1]Catalogo!$N$2:$N$2518)</f>
        <v>Desktops</v>
      </c>
      <c r="M791" t="str">
        <f>_xlfn.XLOOKUP($G791, [1]Catalogo!$A$2:$A$2518, [1]Catalogo!$F$2:$F$2518)</f>
        <v>Black</v>
      </c>
      <c r="N791" s="4">
        <f t="shared" si="48"/>
        <v>290.334</v>
      </c>
      <c r="O791" s="4">
        <f t="shared" si="49"/>
        <v>168.21</v>
      </c>
      <c r="P791" s="4">
        <f t="shared" si="50"/>
        <v>122.124</v>
      </c>
      <c r="Q791" s="5">
        <f t="shared" si="51"/>
        <v>0.42063278844365454</v>
      </c>
    </row>
    <row r="792" spans="1:17">
      <c r="A792">
        <v>253401</v>
      </c>
      <c r="B792">
        <v>0</v>
      </c>
      <c r="C792" s="3">
        <v>44538</v>
      </c>
      <c r="D792" s="3">
        <v>44538</v>
      </c>
      <c r="E792">
        <v>508509</v>
      </c>
      <c r="F792">
        <v>255</v>
      </c>
      <c r="G792">
        <v>139</v>
      </c>
      <c r="H792">
        <v>1</v>
      </c>
      <c r="I792">
        <v>474.9905</v>
      </c>
      <c r="J792">
        <v>427.49144999999999</v>
      </c>
      <c r="K792">
        <v>218.43350000000001</v>
      </c>
      <c r="L792" t="str">
        <f>_xlfn.XLOOKUP($G792, [1]Catalogo!$A$2:$A$2518, [1]Catalogo!$N$2:$N$2518)</f>
        <v>Televisions</v>
      </c>
      <c r="M792" t="str">
        <f>_xlfn.XLOOKUP($G792, [1]Catalogo!$A$2:$A$2518, [1]Catalogo!$F$2:$F$2518)</f>
        <v>White</v>
      </c>
      <c r="N792" s="4">
        <f t="shared" si="48"/>
        <v>427.49144999999999</v>
      </c>
      <c r="O792" s="4">
        <f t="shared" si="49"/>
        <v>218.43350000000001</v>
      </c>
      <c r="P792" s="4">
        <f t="shared" si="50"/>
        <v>209.05794999999998</v>
      </c>
      <c r="Q792" s="5">
        <f t="shared" si="51"/>
        <v>0.48903422512894701</v>
      </c>
    </row>
    <row r="793" spans="1:17">
      <c r="A793">
        <v>253401</v>
      </c>
      <c r="B793">
        <v>1</v>
      </c>
      <c r="C793" s="3">
        <v>44538</v>
      </c>
      <c r="D793" s="3">
        <v>44538</v>
      </c>
      <c r="E793">
        <v>508509</v>
      </c>
      <c r="F793">
        <v>255</v>
      </c>
      <c r="G793">
        <v>1426</v>
      </c>
      <c r="H793">
        <v>1</v>
      </c>
      <c r="I793">
        <v>824.6</v>
      </c>
      <c r="J793">
        <v>733.89400000000001</v>
      </c>
      <c r="K793">
        <v>273.20999999999998</v>
      </c>
      <c r="L793" t="str">
        <f>_xlfn.XLOOKUP($G793, [1]Catalogo!$A$2:$A$2518, [1]Catalogo!$N$2:$N$2518)</f>
        <v xml:space="preserve">Touch Screen Phones </v>
      </c>
      <c r="M793" t="str">
        <f>_xlfn.XLOOKUP($G793, [1]Catalogo!$A$2:$A$2518, [1]Catalogo!$F$2:$F$2518)</f>
        <v>Grey</v>
      </c>
      <c r="N793" s="4">
        <f t="shared" si="48"/>
        <v>733.89400000000001</v>
      </c>
      <c r="O793" s="4">
        <f t="shared" si="49"/>
        <v>273.20999999999998</v>
      </c>
      <c r="P793" s="4">
        <f t="shared" si="50"/>
        <v>460.68400000000003</v>
      </c>
      <c r="Q793" s="5">
        <f t="shared" si="51"/>
        <v>0.62772552984490948</v>
      </c>
    </row>
    <row r="794" spans="1:17">
      <c r="A794">
        <v>253402</v>
      </c>
      <c r="B794">
        <v>0</v>
      </c>
      <c r="C794" s="3">
        <v>44538</v>
      </c>
      <c r="D794" s="3">
        <v>44538</v>
      </c>
      <c r="E794">
        <v>1237603</v>
      </c>
      <c r="F794">
        <v>560</v>
      </c>
      <c r="G794">
        <v>421</v>
      </c>
      <c r="H794">
        <v>1</v>
      </c>
      <c r="I794">
        <v>703.5</v>
      </c>
      <c r="J794">
        <v>703.5</v>
      </c>
      <c r="K794">
        <v>323.52</v>
      </c>
      <c r="L794" t="str">
        <f>_xlfn.XLOOKUP($G794, [1]Catalogo!$A$2:$A$2518, [1]Catalogo!$N$2:$N$2518)</f>
        <v>Desktops</v>
      </c>
      <c r="M794" t="str">
        <f>_xlfn.XLOOKUP($G794, [1]Catalogo!$A$2:$A$2518, [1]Catalogo!$F$2:$F$2518)</f>
        <v>Silver</v>
      </c>
      <c r="N794" s="4">
        <f t="shared" si="48"/>
        <v>703.5</v>
      </c>
      <c r="O794" s="4">
        <f t="shared" si="49"/>
        <v>323.52</v>
      </c>
      <c r="P794" s="4">
        <f t="shared" si="50"/>
        <v>379.98</v>
      </c>
      <c r="Q794" s="5">
        <f t="shared" si="51"/>
        <v>0.54012793176972285</v>
      </c>
    </row>
    <row r="795" spans="1:17">
      <c r="A795">
        <v>253402</v>
      </c>
      <c r="B795">
        <v>1</v>
      </c>
      <c r="C795" s="3">
        <v>44538</v>
      </c>
      <c r="D795" s="3">
        <v>44538</v>
      </c>
      <c r="E795">
        <v>1237603</v>
      </c>
      <c r="F795">
        <v>560</v>
      </c>
      <c r="G795">
        <v>1635</v>
      </c>
      <c r="H795">
        <v>3</v>
      </c>
      <c r="I795">
        <v>29.757000000000001</v>
      </c>
      <c r="J795">
        <v>27.971579999999999</v>
      </c>
      <c r="K795">
        <v>9.8539999999999992</v>
      </c>
      <c r="L795" t="str">
        <f>_xlfn.XLOOKUP($G795, [1]Catalogo!$A$2:$A$2518, [1]Catalogo!$N$2:$N$2518)</f>
        <v>Movie DVD</v>
      </c>
      <c r="M795" t="str">
        <f>_xlfn.XLOOKUP($G795, [1]Catalogo!$A$2:$A$2518, [1]Catalogo!$F$2:$F$2518)</f>
        <v>Silver</v>
      </c>
      <c r="N795" s="4">
        <f t="shared" si="48"/>
        <v>83.914739999999995</v>
      </c>
      <c r="O795" s="4">
        <f t="shared" si="49"/>
        <v>29.561999999999998</v>
      </c>
      <c r="P795" s="4">
        <f t="shared" si="50"/>
        <v>54.352739999999997</v>
      </c>
      <c r="Q795" s="5">
        <f t="shared" si="51"/>
        <v>0.64771385813743809</v>
      </c>
    </row>
    <row r="796" spans="1:17">
      <c r="A796">
        <v>253402</v>
      </c>
      <c r="B796">
        <v>2</v>
      </c>
      <c r="C796" s="3">
        <v>44538</v>
      </c>
      <c r="D796" s="3">
        <v>44538</v>
      </c>
      <c r="E796">
        <v>1237603</v>
      </c>
      <c r="F796">
        <v>560</v>
      </c>
      <c r="G796">
        <v>453</v>
      </c>
      <c r="H796">
        <v>4</v>
      </c>
      <c r="I796">
        <v>344.85</v>
      </c>
      <c r="J796">
        <v>344.85</v>
      </c>
      <c r="K796">
        <v>175.815</v>
      </c>
      <c r="L796" t="str">
        <f>_xlfn.XLOOKUP($G796, [1]Catalogo!$A$2:$A$2518, [1]Catalogo!$N$2:$N$2518)</f>
        <v>Desktops</v>
      </c>
      <c r="M796" t="str">
        <f>_xlfn.XLOOKUP($G796, [1]Catalogo!$A$2:$A$2518, [1]Catalogo!$F$2:$F$2518)</f>
        <v>Silver</v>
      </c>
      <c r="N796" s="4">
        <f t="shared" si="48"/>
        <v>1379.4</v>
      </c>
      <c r="O796" s="4">
        <f t="shared" si="49"/>
        <v>703.26</v>
      </c>
      <c r="P796" s="4">
        <f t="shared" si="50"/>
        <v>676.1400000000001</v>
      </c>
      <c r="Q796" s="5">
        <f t="shared" si="51"/>
        <v>0.49016963897346677</v>
      </c>
    </row>
    <row r="797" spans="1:17">
      <c r="A797">
        <v>253500</v>
      </c>
      <c r="B797">
        <v>0</v>
      </c>
      <c r="C797" s="3">
        <v>44539</v>
      </c>
      <c r="D797" s="3">
        <v>44539</v>
      </c>
      <c r="E797">
        <v>472650</v>
      </c>
      <c r="F797">
        <v>255</v>
      </c>
      <c r="G797">
        <v>1417</v>
      </c>
      <c r="H797">
        <v>1</v>
      </c>
      <c r="I797">
        <v>375.2</v>
      </c>
      <c r="J797">
        <v>330.17599999999999</v>
      </c>
      <c r="K797">
        <v>172.536</v>
      </c>
      <c r="L797" t="str">
        <f>_xlfn.XLOOKUP($G797, [1]Catalogo!$A$2:$A$2518, [1]Catalogo!$N$2:$N$2518)</f>
        <v xml:space="preserve">Touch Screen Phones </v>
      </c>
      <c r="M797" t="str">
        <f>_xlfn.XLOOKUP($G797, [1]Catalogo!$A$2:$A$2518, [1]Catalogo!$F$2:$F$2518)</f>
        <v>Black</v>
      </c>
      <c r="N797" s="4">
        <f t="shared" si="48"/>
        <v>330.17599999999999</v>
      </c>
      <c r="O797" s="4">
        <f t="shared" si="49"/>
        <v>172.536</v>
      </c>
      <c r="P797" s="4">
        <f t="shared" si="50"/>
        <v>157.63999999999999</v>
      </c>
      <c r="Q797" s="5">
        <f t="shared" si="51"/>
        <v>0.47744233378561735</v>
      </c>
    </row>
    <row r="798" spans="1:17">
      <c r="A798">
        <v>253500</v>
      </c>
      <c r="B798">
        <v>1</v>
      </c>
      <c r="C798" s="3">
        <v>44539</v>
      </c>
      <c r="D798" s="3">
        <v>44539</v>
      </c>
      <c r="E798">
        <v>472650</v>
      </c>
      <c r="F798">
        <v>255</v>
      </c>
      <c r="G798">
        <v>888</v>
      </c>
      <c r="H798">
        <v>2</v>
      </c>
      <c r="I798">
        <v>75</v>
      </c>
      <c r="J798">
        <v>75</v>
      </c>
      <c r="K798">
        <v>38.234999999999999</v>
      </c>
      <c r="L798" t="str">
        <f>_xlfn.XLOOKUP($G798, [1]Catalogo!$A$2:$A$2518, [1]Catalogo!$N$2:$N$2518)</f>
        <v>Computers Accessories</v>
      </c>
      <c r="M798" t="str">
        <f>_xlfn.XLOOKUP($G798, [1]Catalogo!$A$2:$A$2518, [1]Catalogo!$F$2:$F$2518)</f>
        <v>White</v>
      </c>
      <c r="N798" s="4">
        <f t="shared" si="48"/>
        <v>150</v>
      </c>
      <c r="O798" s="4">
        <f t="shared" si="49"/>
        <v>76.47</v>
      </c>
      <c r="P798" s="4">
        <f t="shared" si="50"/>
        <v>73.53</v>
      </c>
      <c r="Q798" s="5">
        <f t="shared" si="51"/>
        <v>0.49020000000000002</v>
      </c>
    </row>
    <row r="799" spans="1:17">
      <c r="A799">
        <v>253500</v>
      </c>
      <c r="B799">
        <v>2</v>
      </c>
      <c r="C799" s="3">
        <v>44539</v>
      </c>
      <c r="D799" s="3">
        <v>44539</v>
      </c>
      <c r="E799">
        <v>472650</v>
      </c>
      <c r="F799">
        <v>255</v>
      </c>
      <c r="G799">
        <v>586</v>
      </c>
      <c r="H799">
        <v>1</v>
      </c>
      <c r="I799">
        <v>163.5</v>
      </c>
      <c r="J799">
        <v>143.88</v>
      </c>
      <c r="K799">
        <v>83.355000000000004</v>
      </c>
      <c r="L799" t="str">
        <f>_xlfn.XLOOKUP($G799, [1]Catalogo!$A$2:$A$2518, [1]Catalogo!$N$2:$N$2518)</f>
        <v>Projectors &amp; Screens</v>
      </c>
      <c r="M799" t="str">
        <f>_xlfn.XLOOKUP($G799, [1]Catalogo!$A$2:$A$2518, [1]Catalogo!$F$2:$F$2518)</f>
        <v>Black</v>
      </c>
      <c r="N799" s="4">
        <f t="shared" si="48"/>
        <v>143.88</v>
      </c>
      <c r="O799" s="4">
        <f t="shared" si="49"/>
        <v>83.355000000000004</v>
      </c>
      <c r="P799" s="4">
        <f t="shared" si="50"/>
        <v>60.524999999999991</v>
      </c>
      <c r="Q799" s="5">
        <f t="shared" si="51"/>
        <v>0.42066305254378644</v>
      </c>
    </row>
    <row r="800" spans="1:17">
      <c r="A800">
        <v>253500</v>
      </c>
      <c r="B800">
        <v>3</v>
      </c>
      <c r="C800" s="3">
        <v>44539</v>
      </c>
      <c r="D800" s="3">
        <v>44539</v>
      </c>
      <c r="E800">
        <v>472650</v>
      </c>
      <c r="F800">
        <v>255</v>
      </c>
      <c r="G800">
        <v>1391</v>
      </c>
      <c r="H800">
        <v>7</v>
      </c>
      <c r="I800">
        <v>55.985999999999997</v>
      </c>
      <c r="J800">
        <v>49.827539999999999</v>
      </c>
      <c r="K800">
        <v>25.745999999999999</v>
      </c>
      <c r="L800" t="str">
        <f>_xlfn.XLOOKUP($G800, [1]Catalogo!$A$2:$A$2518, [1]Catalogo!$N$2:$N$2518)</f>
        <v>Home &amp; Office Phones</v>
      </c>
      <c r="M800" t="str">
        <f>_xlfn.XLOOKUP($G800, [1]Catalogo!$A$2:$A$2518, [1]Catalogo!$F$2:$F$2518)</f>
        <v>Grey</v>
      </c>
      <c r="N800" s="4">
        <f t="shared" si="48"/>
        <v>348.79277999999999</v>
      </c>
      <c r="O800" s="4">
        <f t="shared" si="49"/>
        <v>180.22199999999998</v>
      </c>
      <c r="P800" s="4">
        <f t="shared" si="50"/>
        <v>168.57078000000001</v>
      </c>
      <c r="Q800" s="5">
        <f t="shared" si="51"/>
        <v>0.48329779073981982</v>
      </c>
    </row>
    <row r="801" spans="1:17">
      <c r="A801">
        <v>253501</v>
      </c>
      <c r="B801">
        <v>0</v>
      </c>
      <c r="C801" s="3">
        <v>44539</v>
      </c>
      <c r="D801" s="3">
        <v>44542</v>
      </c>
      <c r="E801">
        <v>137196</v>
      </c>
      <c r="F801">
        <v>999999</v>
      </c>
      <c r="G801">
        <v>449</v>
      </c>
      <c r="H801">
        <v>2</v>
      </c>
      <c r="I801">
        <v>523.5</v>
      </c>
      <c r="J801">
        <v>450.21</v>
      </c>
      <c r="K801">
        <v>240.73500000000001</v>
      </c>
      <c r="L801" t="str">
        <f>_xlfn.XLOOKUP($G801, [1]Catalogo!$A$2:$A$2518, [1]Catalogo!$N$2:$N$2518)</f>
        <v>Desktops</v>
      </c>
      <c r="M801" t="str">
        <f>_xlfn.XLOOKUP($G801, [1]Catalogo!$A$2:$A$2518, [1]Catalogo!$F$2:$F$2518)</f>
        <v>Black</v>
      </c>
      <c r="N801" s="4">
        <f t="shared" si="48"/>
        <v>900.42</v>
      </c>
      <c r="O801" s="4">
        <f t="shared" si="49"/>
        <v>481.47</v>
      </c>
      <c r="P801" s="4">
        <f t="shared" si="50"/>
        <v>418.94999999999993</v>
      </c>
      <c r="Q801" s="5">
        <f t="shared" si="51"/>
        <v>0.46528286799493562</v>
      </c>
    </row>
    <row r="802" spans="1:17">
      <c r="A802">
        <v>253502</v>
      </c>
      <c r="B802">
        <v>0</v>
      </c>
      <c r="C802" s="3">
        <v>44539</v>
      </c>
      <c r="D802" s="3">
        <v>44539</v>
      </c>
      <c r="E802">
        <v>1361085</v>
      </c>
      <c r="F802">
        <v>510</v>
      </c>
      <c r="G802">
        <v>1299</v>
      </c>
      <c r="H802">
        <v>7</v>
      </c>
      <c r="I802">
        <v>27.5</v>
      </c>
      <c r="J802">
        <v>24.2</v>
      </c>
      <c r="K802">
        <v>12.65</v>
      </c>
      <c r="L802" t="str">
        <f>_xlfn.XLOOKUP($G802, [1]Catalogo!$A$2:$A$2518, [1]Catalogo!$N$2:$N$2518)</f>
        <v>Cameras &amp; Camcorders Accessories</v>
      </c>
      <c r="M802" t="str">
        <f>_xlfn.XLOOKUP($G802, [1]Catalogo!$A$2:$A$2518, [1]Catalogo!$F$2:$F$2518)</f>
        <v>Blue</v>
      </c>
      <c r="N802" s="4">
        <f t="shared" si="48"/>
        <v>169.4</v>
      </c>
      <c r="O802" s="4">
        <f t="shared" si="49"/>
        <v>88.55</v>
      </c>
      <c r="P802" s="4">
        <f t="shared" si="50"/>
        <v>80.850000000000009</v>
      </c>
      <c r="Q802" s="5">
        <f t="shared" si="51"/>
        <v>0.47727272727272729</v>
      </c>
    </row>
    <row r="803" spans="1:17">
      <c r="A803">
        <v>253502</v>
      </c>
      <c r="B803">
        <v>1</v>
      </c>
      <c r="C803" s="3">
        <v>44539</v>
      </c>
      <c r="D803" s="3">
        <v>44539</v>
      </c>
      <c r="E803">
        <v>1361085</v>
      </c>
      <c r="F803">
        <v>510</v>
      </c>
      <c r="G803">
        <v>1661</v>
      </c>
      <c r="H803">
        <v>2</v>
      </c>
      <c r="I803">
        <v>4.95</v>
      </c>
      <c r="J803">
        <v>4.95</v>
      </c>
      <c r="K803">
        <v>2.52</v>
      </c>
      <c r="L803" t="str">
        <f>_xlfn.XLOOKUP($G803, [1]Catalogo!$A$2:$A$2518, [1]Catalogo!$N$2:$N$2518)</f>
        <v>Boxed Games</v>
      </c>
      <c r="M803" t="str">
        <f>_xlfn.XLOOKUP($G803, [1]Catalogo!$A$2:$A$2518, [1]Catalogo!$F$2:$F$2518)</f>
        <v>Yellow</v>
      </c>
      <c r="N803" s="4">
        <f t="shared" si="48"/>
        <v>9.9</v>
      </c>
      <c r="O803" s="4">
        <f t="shared" si="49"/>
        <v>5.04</v>
      </c>
      <c r="P803" s="4">
        <f t="shared" si="50"/>
        <v>4.8600000000000003</v>
      </c>
      <c r="Q803" s="5">
        <f t="shared" si="51"/>
        <v>0.49090909090909091</v>
      </c>
    </row>
    <row r="804" spans="1:17">
      <c r="A804">
        <v>253502</v>
      </c>
      <c r="B804">
        <v>2</v>
      </c>
      <c r="C804" s="3">
        <v>44539</v>
      </c>
      <c r="D804" s="3">
        <v>44539</v>
      </c>
      <c r="E804">
        <v>1361085</v>
      </c>
      <c r="F804">
        <v>510</v>
      </c>
      <c r="G804">
        <v>2186</v>
      </c>
      <c r="H804">
        <v>1</v>
      </c>
      <c r="I804">
        <v>134.1</v>
      </c>
      <c r="J804">
        <v>116.667</v>
      </c>
      <c r="K804">
        <v>68.364000000000004</v>
      </c>
      <c r="L804" t="str">
        <f>_xlfn.XLOOKUP($G804, [1]Catalogo!$A$2:$A$2518, [1]Catalogo!$N$2:$N$2518)</f>
        <v>Coffee Machines</v>
      </c>
      <c r="M804" t="str">
        <f>_xlfn.XLOOKUP($G804, [1]Catalogo!$A$2:$A$2518, [1]Catalogo!$F$2:$F$2518)</f>
        <v>Grey</v>
      </c>
      <c r="N804" s="4">
        <f t="shared" si="48"/>
        <v>116.667</v>
      </c>
      <c r="O804" s="4">
        <f t="shared" si="49"/>
        <v>68.364000000000004</v>
      </c>
      <c r="P804" s="4">
        <f t="shared" si="50"/>
        <v>48.302999999999997</v>
      </c>
      <c r="Q804" s="5">
        <f t="shared" si="51"/>
        <v>0.41402453135848183</v>
      </c>
    </row>
    <row r="805" spans="1:17">
      <c r="A805">
        <v>253503</v>
      </c>
      <c r="B805">
        <v>0</v>
      </c>
      <c r="C805" s="3">
        <v>44539</v>
      </c>
      <c r="D805" s="3">
        <v>44543</v>
      </c>
      <c r="E805">
        <v>1845517</v>
      </c>
      <c r="F805">
        <v>999999</v>
      </c>
      <c r="G805">
        <v>1639</v>
      </c>
      <c r="H805">
        <v>3</v>
      </c>
      <c r="I805">
        <v>12.987</v>
      </c>
      <c r="J805">
        <v>11.948040000000001</v>
      </c>
      <c r="K805">
        <v>6.617</v>
      </c>
      <c r="L805" t="str">
        <f>_xlfn.XLOOKUP($G805, [1]Catalogo!$A$2:$A$2518, [1]Catalogo!$N$2:$N$2518)</f>
        <v>Movie DVD</v>
      </c>
      <c r="M805" t="str">
        <f>_xlfn.XLOOKUP($G805, [1]Catalogo!$A$2:$A$2518, [1]Catalogo!$F$2:$F$2518)</f>
        <v>Red</v>
      </c>
      <c r="N805" s="4">
        <f t="shared" si="48"/>
        <v>35.844120000000004</v>
      </c>
      <c r="O805" s="4">
        <f t="shared" si="49"/>
        <v>19.850999999999999</v>
      </c>
      <c r="P805" s="4">
        <f t="shared" si="50"/>
        <v>15.993120000000005</v>
      </c>
      <c r="Q805" s="5">
        <f t="shared" si="51"/>
        <v>0.44618531575053322</v>
      </c>
    </row>
    <row r="806" spans="1:17">
      <c r="A806">
        <v>253600</v>
      </c>
      <c r="B806">
        <v>0</v>
      </c>
      <c r="C806" s="3">
        <v>44540</v>
      </c>
      <c r="D806" s="3">
        <v>44540</v>
      </c>
      <c r="E806">
        <v>1381558</v>
      </c>
      <c r="F806">
        <v>670</v>
      </c>
      <c r="G806">
        <v>884</v>
      </c>
      <c r="H806">
        <v>2</v>
      </c>
      <c r="I806">
        <v>225</v>
      </c>
      <c r="J806">
        <v>195.75</v>
      </c>
      <c r="K806">
        <v>74.55</v>
      </c>
      <c r="L806" t="str">
        <f>_xlfn.XLOOKUP($G806, [1]Catalogo!$A$2:$A$2518, [1]Catalogo!$N$2:$N$2518)</f>
        <v>Computers Accessories</v>
      </c>
      <c r="M806" t="str">
        <f>_xlfn.XLOOKUP($G806, [1]Catalogo!$A$2:$A$2518, [1]Catalogo!$F$2:$F$2518)</f>
        <v>White</v>
      </c>
      <c r="N806" s="4">
        <f t="shared" si="48"/>
        <v>391.5</v>
      </c>
      <c r="O806" s="4">
        <f t="shared" si="49"/>
        <v>149.1</v>
      </c>
      <c r="P806" s="4">
        <f t="shared" si="50"/>
        <v>242.4</v>
      </c>
      <c r="Q806" s="5">
        <f t="shared" si="51"/>
        <v>0.61915708812260539</v>
      </c>
    </row>
    <row r="807" spans="1:17">
      <c r="A807">
        <v>253601</v>
      </c>
      <c r="B807">
        <v>0</v>
      </c>
      <c r="C807" s="3">
        <v>44540</v>
      </c>
      <c r="D807" s="3">
        <v>44540</v>
      </c>
      <c r="E807">
        <v>397373</v>
      </c>
      <c r="F807">
        <v>90</v>
      </c>
      <c r="G807">
        <v>1422</v>
      </c>
      <c r="H807">
        <v>8</v>
      </c>
      <c r="I807">
        <v>421.4</v>
      </c>
      <c r="J807">
        <v>379.26</v>
      </c>
      <c r="K807">
        <v>193.78800000000001</v>
      </c>
      <c r="L807" t="str">
        <f>_xlfn.XLOOKUP($G807, [1]Catalogo!$A$2:$A$2518, [1]Catalogo!$N$2:$N$2518)</f>
        <v xml:space="preserve">Touch Screen Phones </v>
      </c>
      <c r="M807" t="str">
        <f>_xlfn.XLOOKUP($G807, [1]Catalogo!$A$2:$A$2518, [1]Catalogo!$F$2:$F$2518)</f>
        <v>Black</v>
      </c>
      <c r="N807" s="4">
        <f t="shared" si="48"/>
        <v>3034.08</v>
      </c>
      <c r="O807" s="4">
        <f t="shared" si="49"/>
        <v>1550.3040000000001</v>
      </c>
      <c r="P807" s="4">
        <f t="shared" si="50"/>
        <v>1483.7759999999998</v>
      </c>
      <c r="Q807" s="5">
        <f t="shared" si="51"/>
        <v>0.4890365448504983</v>
      </c>
    </row>
    <row r="808" spans="1:17">
      <c r="A808">
        <v>253601</v>
      </c>
      <c r="B808">
        <v>1</v>
      </c>
      <c r="C808" s="3">
        <v>44540</v>
      </c>
      <c r="D808" s="3">
        <v>44540</v>
      </c>
      <c r="E808">
        <v>397373</v>
      </c>
      <c r="F808">
        <v>90</v>
      </c>
      <c r="G808">
        <v>1472</v>
      </c>
      <c r="H808">
        <v>6</v>
      </c>
      <c r="I808">
        <v>334.6</v>
      </c>
      <c r="J808">
        <v>331.25400000000002</v>
      </c>
      <c r="K808">
        <v>153.874</v>
      </c>
      <c r="L808" t="str">
        <f>_xlfn.XLOOKUP($G808, [1]Catalogo!$A$2:$A$2518, [1]Catalogo!$N$2:$N$2518)</f>
        <v xml:space="preserve">Smart phones &amp; PDAs </v>
      </c>
      <c r="M808" t="str">
        <f>_xlfn.XLOOKUP($G808, [1]Catalogo!$A$2:$A$2518, [1]Catalogo!$F$2:$F$2518)</f>
        <v>Black</v>
      </c>
      <c r="N808" s="4">
        <f t="shared" si="48"/>
        <v>1987.5240000000001</v>
      </c>
      <c r="O808" s="4">
        <f t="shared" si="49"/>
        <v>923.24399999999991</v>
      </c>
      <c r="P808" s="4">
        <f t="shared" si="50"/>
        <v>1064.2800000000002</v>
      </c>
      <c r="Q808" s="5">
        <f t="shared" si="51"/>
        <v>0.5354803262753054</v>
      </c>
    </row>
    <row r="809" spans="1:17">
      <c r="A809">
        <v>253601</v>
      </c>
      <c r="B809">
        <v>2</v>
      </c>
      <c r="C809" s="3">
        <v>44540</v>
      </c>
      <c r="D809" s="3">
        <v>44540</v>
      </c>
      <c r="E809">
        <v>397373</v>
      </c>
      <c r="F809">
        <v>90</v>
      </c>
      <c r="G809">
        <v>431</v>
      </c>
      <c r="H809">
        <v>4</v>
      </c>
      <c r="I809">
        <v>553.5</v>
      </c>
      <c r="J809">
        <v>487.08</v>
      </c>
      <c r="K809">
        <v>282.19499999999999</v>
      </c>
      <c r="L809" t="str">
        <f>_xlfn.XLOOKUP($G809, [1]Catalogo!$A$2:$A$2518, [1]Catalogo!$N$2:$N$2518)</f>
        <v>Desktops</v>
      </c>
      <c r="M809" t="str">
        <f>_xlfn.XLOOKUP($G809, [1]Catalogo!$A$2:$A$2518, [1]Catalogo!$F$2:$F$2518)</f>
        <v>Brown</v>
      </c>
      <c r="N809" s="4">
        <f t="shared" si="48"/>
        <v>1948.32</v>
      </c>
      <c r="O809" s="4">
        <f t="shared" si="49"/>
        <v>1128.78</v>
      </c>
      <c r="P809" s="4">
        <f t="shared" si="50"/>
        <v>819.54</v>
      </c>
      <c r="Q809" s="5">
        <f t="shared" si="51"/>
        <v>0.42063932002956395</v>
      </c>
    </row>
    <row r="810" spans="1:17">
      <c r="A810">
        <v>253601</v>
      </c>
      <c r="B810">
        <v>3</v>
      </c>
      <c r="C810" s="3">
        <v>44540</v>
      </c>
      <c r="D810" s="3">
        <v>44540</v>
      </c>
      <c r="E810">
        <v>397373</v>
      </c>
      <c r="F810">
        <v>90</v>
      </c>
      <c r="G810">
        <v>308</v>
      </c>
      <c r="H810">
        <v>2</v>
      </c>
      <c r="I810">
        <v>475</v>
      </c>
      <c r="J810">
        <v>475</v>
      </c>
      <c r="K810">
        <v>218.43350000000001</v>
      </c>
      <c r="L810" t="str">
        <f>_xlfn.XLOOKUP($G810, [1]Catalogo!$A$2:$A$2518, [1]Catalogo!$N$2:$N$2518)</f>
        <v>Car Video</v>
      </c>
      <c r="M810" t="str">
        <f>_xlfn.XLOOKUP($G810, [1]Catalogo!$A$2:$A$2518, [1]Catalogo!$F$2:$F$2518)</f>
        <v>Silver</v>
      </c>
      <c r="N810" s="4">
        <f t="shared" si="48"/>
        <v>950</v>
      </c>
      <c r="O810" s="4">
        <f t="shared" si="49"/>
        <v>436.86700000000002</v>
      </c>
      <c r="P810" s="4">
        <f t="shared" si="50"/>
        <v>513.13300000000004</v>
      </c>
      <c r="Q810" s="5">
        <f t="shared" si="51"/>
        <v>0.54014000000000006</v>
      </c>
    </row>
    <row r="811" spans="1:17">
      <c r="A811">
        <v>253700</v>
      </c>
      <c r="B811">
        <v>0</v>
      </c>
      <c r="C811" s="3">
        <v>44541</v>
      </c>
      <c r="D811" s="3">
        <v>44543</v>
      </c>
      <c r="E811">
        <v>1295171</v>
      </c>
      <c r="F811">
        <v>999999</v>
      </c>
      <c r="G811">
        <v>2111</v>
      </c>
      <c r="H811">
        <v>4</v>
      </c>
      <c r="I811">
        <v>789.75</v>
      </c>
      <c r="J811">
        <v>781.85249999999996</v>
      </c>
      <c r="K811">
        <v>363.17700000000002</v>
      </c>
      <c r="L811" t="str">
        <f>_xlfn.XLOOKUP($G811, [1]Catalogo!$A$2:$A$2518, [1]Catalogo!$N$2:$N$2518)</f>
        <v>Water Heaters</v>
      </c>
      <c r="M811" t="str">
        <f>_xlfn.XLOOKUP($G811, [1]Catalogo!$A$2:$A$2518, [1]Catalogo!$F$2:$F$2518)</f>
        <v>Red</v>
      </c>
      <c r="N811" s="4">
        <f t="shared" si="48"/>
        <v>3127.41</v>
      </c>
      <c r="O811" s="4">
        <f t="shared" si="49"/>
        <v>1452.7080000000001</v>
      </c>
      <c r="P811" s="4">
        <f t="shared" si="50"/>
        <v>1674.7019999999998</v>
      </c>
      <c r="Q811" s="5">
        <f t="shared" si="51"/>
        <v>0.5354916688250021</v>
      </c>
    </row>
    <row r="812" spans="1:17">
      <c r="A812">
        <v>253700</v>
      </c>
      <c r="B812">
        <v>1</v>
      </c>
      <c r="C812" s="3">
        <v>44541</v>
      </c>
      <c r="D812" s="3">
        <v>44543</v>
      </c>
      <c r="E812">
        <v>1295171</v>
      </c>
      <c r="F812">
        <v>999999</v>
      </c>
      <c r="G812">
        <v>1492</v>
      </c>
      <c r="H812">
        <v>3</v>
      </c>
      <c r="I812">
        <v>334.6</v>
      </c>
      <c r="J812">
        <v>307.83199999999999</v>
      </c>
      <c r="K812">
        <v>153.874</v>
      </c>
      <c r="L812" t="str">
        <f>_xlfn.XLOOKUP($G812, [1]Catalogo!$A$2:$A$2518, [1]Catalogo!$N$2:$N$2518)</f>
        <v xml:space="preserve">Smart phones &amp; PDAs </v>
      </c>
      <c r="M812" t="str">
        <f>_xlfn.XLOOKUP($G812, [1]Catalogo!$A$2:$A$2518, [1]Catalogo!$F$2:$F$2518)</f>
        <v>White</v>
      </c>
      <c r="N812" s="4">
        <f t="shared" si="48"/>
        <v>923.49599999999998</v>
      </c>
      <c r="O812" s="4">
        <f t="shared" si="49"/>
        <v>461.62199999999996</v>
      </c>
      <c r="P812" s="4">
        <f t="shared" si="50"/>
        <v>461.87400000000002</v>
      </c>
      <c r="Q812" s="5">
        <f t="shared" si="51"/>
        <v>0.50013643805712216</v>
      </c>
    </row>
    <row r="813" spans="1:17">
      <c r="A813">
        <v>253700</v>
      </c>
      <c r="B813">
        <v>2</v>
      </c>
      <c r="C813" s="3">
        <v>44541</v>
      </c>
      <c r="D813" s="3">
        <v>44543</v>
      </c>
      <c r="E813">
        <v>1295171</v>
      </c>
      <c r="F813">
        <v>999999</v>
      </c>
      <c r="G813">
        <v>746</v>
      </c>
      <c r="H813">
        <v>8</v>
      </c>
      <c r="I813">
        <v>24.75</v>
      </c>
      <c r="J813">
        <v>24.0075</v>
      </c>
      <c r="K813">
        <v>11.385</v>
      </c>
      <c r="L813" t="str">
        <f>_xlfn.XLOOKUP($G813, [1]Catalogo!$A$2:$A$2518, [1]Catalogo!$N$2:$N$2518)</f>
        <v>Computers Accessories</v>
      </c>
      <c r="M813" t="str">
        <f>_xlfn.XLOOKUP($G813, [1]Catalogo!$A$2:$A$2518, [1]Catalogo!$F$2:$F$2518)</f>
        <v>Black</v>
      </c>
      <c r="N813" s="4">
        <f t="shared" si="48"/>
        <v>192.06</v>
      </c>
      <c r="O813" s="4">
        <f t="shared" si="49"/>
        <v>91.08</v>
      </c>
      <c r="P813" s="4">
        <f t="shared" si="50"/>
        <v>100.98</v>
      </c>
      <c r="Q813" s="5">
        <f t="shared" si="51"/>
        <v>0.52577319587628868</v>
      </c>
    </row>
    <row r="814" spans="1:17">
      <c r="A814">
        <v>253701</v>
      </c>
      <c r="B814">
        <v>0</v>
      </c>
      <c r="C814" s="3">
        <v>44541</v>
      </c>
      <c r="D814" s="3">
        <v>44541</v>
      </c>
      <c r="E814">
        <v>193065</v>
      </c>
      <c r="F814">
        <v>60</v>
      </c>
      <c r="G814">
        <v>1527</v>
      </c>
      <c r="H814">
        <v>2</v>
      </c>
      <c r="I814">
        <v>375.2</v>
      </c>
      <c r="J814">
        <v>375.2</v>
      </c>
      <c r="K814">
        <v>172.536</v>
      </c>
      <c r="L814" t="str">
        <f>_xlfn.XLOOKUP($G814, [1]Catalogo!$A$2:$A$2518, [1]Catalogo!$N$2:$N$2518)</f>
        <v xml:space="preserve">Smart phones &amp; PDAs </v>
      </c>
      <c r="M814" t="str">
        <f>_xlfn.XLOOKUP($G814, [1]Catalogo!$A$2:$A$2518, [1]Catalogo!$F$2:$F$2518)</f>
        <v>Black</v>
      </c>
      <c r="N814" s="4">
        <f t="shared" si="48"/>
        <v>750.4</v>
      </c>
      <c r="O814" s="4">
        <f t="shared" si="49"/>
        <v>345.072</v>
      </c>
      <c r="P814" s="4">
        <f t="shared" si="50"/>
        <v>405.32799999999997</v>
      </c>
      <c r="Q814" s="5">
        <f t="shared" si="51"/>
        <v>0.54014925373134326</v>
      </c>
    </row>
    <row r="815" spans="1:17">
      <c r="A815">
        <v>253701</v>
      </c>
      <c r="B815">
        <v>1</v>
      </c>
      <c r="C815" s="3">
        <v>44541</v>
      </c>
      <c r="D815" s="3">
        <v>44541</v>
      </c>
      <c r="E815">
        <v>193065</v>
      </c>
      <c r="F815">
        <v>60</v>
      </c>
      <c r="G815">
        <v>1531</v>
      </c>
      <c r="H815">
        <v>3</v>
      </c>
      <c r="I815">
        <v>544.6</v>
      </c>
      <c r="J815">
        <v>479.24799999999999</v>
      </c>
      <c r="K815">
        <v>180.43199999999999</v>
      </c>
      <c r="L815" t="str">
        <f>_xlfn.XLOOKUP($G815, [1]Catalogo!$A$2:$A$2518, [1]Catalogo!$N$2:$N$2518)</f>
        <v xml:space="preserve">Smart phones &amp; PDAs </v>
      </c>
      <c r="M815" t="str">
        <f>_xlfn.XLOOKUP($G815, [1]Catalogo!$A$2:$A$2518, [1]Catalogo!$F$2:$F$2518)</f>
        <v>Black</v>
      </c>
      <c r="N815" s="4">
        <f t="shared" si="48"/>
        <v>1437.7439999999999</v>
      </c>
      <c r="O815" s="4">
        <f t="shared" si="49"/>
        <v>541.29599999999994</v>
      </c>
      <c r="P815" s="4">
        <f t="shared" si="50"/>
        <v>896.44799999999998</v>
      </c>
      <c r="Q815" s="5">
        <f t="shared" si="51"/>
        <v>0.62351016592661834</v>
      </c>
    </row>
    <row r="816" spans="1:17">
      <c r="A816">
        <v>253701</v>
      </c>
      <c r="B816">
        <v>2</v>
      </c>
      <c r="C816" s="3">
        <v>44541</v>
      </c>
      <c r="D816" s="3">
        <v>44541</v>
      </c>
      <c r="E816">
        <v>193065</v>
      </c>
      <c r="F816">
        <v>60</v>
      </c>
      <c r="G816">
        <v>1569</v>
      </c>
      <c r="H816">
        <v>4</v>
      </c>
      <c r="I816">
        <v>418.6</v>
      </c>
      <c r="J816">
        <v>372.55399999999997</v>
      </c>
      <c r="K816">
        <v>192.5</v>
      </c>
      <c r="L816" t="str">
        <f>_xlfn.XLOOKUP($G816, [1]Catalogo!$A$2:$A$2518, [1]Catalogo!$N$2:$N$2518)</f>
        <v xml:space="preserve">Smart phones &amp; PDAs </v>
      </c>
      <c r="M816" t="str">
        <f>_xlfn.XLOOKUP($G816, [1]Catalogo!$A$2:$A$2518, [1]Catalogo!$F$2:$F$2518)</f>
        <v>White</v>
      </c>
      <c r="N816" s="4">
        <f t="shared" si="48"/>
        <v>1490.2159999999999</v>
      </c>
      <c r="O816" s="4">
        <f t="shared" si="49"/>
        <v>770</v>
      </c>
      <c r="P816" s="4">
        <f t="shared" si="50"/>
        <v>720.21599999999989</v>
      </c>
      <c r="Q816" s="5">
        <f t="shared" si="51"/>
        <v>0.48329638119574608</v>
      </c>
    </row>
    <row r="817" spans="1:17">
      <c r="A817">
        <v>253702</v>
      </c>
      <c r="B817">
        <v>0</v>
      </c>
      <c r="C817" s="3">
        <v>44541</v>
      </c>
      <c r="D817" s="3">
        <v>44544</v>
      </c>
      <c r="E817">
        <v>106909</v>
      </c>
      <c r="F817">
        <v>999999</v>
      </c>
      <c r="G817">
        <v>1443</v>
      </c>
      <c r="H817">
        <v>3</v>
      </c>
      <c r="I817">
        <v>824.6</v>
      </c>
      <c r="J817">
        <v>824.6</v>
      </c>
      <c r="K817">
        <v>273.20999999999998</v>
      </c>
      <c r="L817" t="str">
        <f>_xlfn.XLOOKUP($G817, [1]Catalogo!$A$2:$A$2518, [1]Catalogo!$N$2:$N$2518)</f>
        <v xml:space="preserve">Touch Screen Phones </v>
      </c>
      <c r="M817" t="str">
        <f>_xlfn.XLOOKUP($G817, [1]Catalogo!$A$2:$A$2518, [1]Catalogo!$F$2:$F$2518)</f>
        <v>Gold</v>
      </c>
      <c r="N817" s="4">
        <f t="shared" si="48"/>
        <v>2473.8000000000002</v>
      </c>
      <c r="O817" s="4">
        <f t="shared" si="49"/>
        <v>819.62999999999988</v>
      </c>
      <c r="P817" s="4">
        <f t="shared" si="50"/>
        <v>1654.1700000000003</v>
      </c>
      <c r="Q817" s="5">
        <f t="shared" si="51"/>
        <v>0.66867572156196953</v>
      </c>
    </row>
    <row r="818" spans="1:17">
      <c r="A818">
        <v>253703</v>
      </c>
      <c r="B818">
        <v>0</v>
      </c>
      <c r="C818" s="3">
        <v>44541</v>
      </c>
      <c r="D818" s="3">
        <v>44545</v>
      </c>
      <c r="E818">
        <v>1054735</v>
      </c>
      <c r="F818">
        <v>999999</v>
      </c>
      <c r="G818">
        <v>104</v>
      </c>
      <c r="H818">
        <v>2</v>
      </c>
      <c r="I818">
        <v>103.5</v>
      </c>
      <c r="J818">
        <v>89.01</v>
      </c>
      <c r="K818">
        <v>47.591999999999999</v>
      </c>
      <c r="L818" t="str">
        <f>_xlfn.XLOOKUP($G818, [1]Catalogo!$A$2:$A$2518, [1]Catalogo!$N$2:$N$2518)</f>
        <v>Bluetooth Headphones</v>
      </c>
      <c r="M818" t="str">
        <f>_xlfn.XLOOKUP($G818, [1]Catalogo!$A$2:$A$2518, [1]Catalogo!$F$2:$F$2518)</f>
        <v>White</v>
      </c>
      <c r="N818" s="4">
        <f t="shared" si="48"/>
        <v>178.02</v>
      </c>
      <c r="O818" s="4">
        <f t="shared" si="49"/>
        <v>95.183999999999997</v>
      </c>
      <c r="P818" s="4">
        <f t="shared" si="50"/>
        <v>82.836000000000013</v>
      </c>
      <c r="Q818" s="5">
        <f t="shared" si="51"/>
        <v>0.46531850353892823</v>
      </c>
    </row>
    <row r="819" spans="1:17">
      <c r="A819">
        <v>253704</v>
      </c>
      <c r="B819">
        <v>0</v>
      </c>
      <c r="C819" s="3">
        <v>44541</v>
      </c>
      <c r="D819" s="3">
        <v>44541</v>
      </c>
      <c r="E819">
        <v>1867173</v>
      </c>
      <c r="F819">
        <v>490</v>
      </c>
      <c r="G819">
        <v>446</v>
      </c>
      <c r="H819">
        <v>7</v>
      </c>
      <c r="I819">
        <v>329.92500000000001</v>
      </c>
      <c r="J819">
        <v>329.92500000000001</v>
      </c>
      <c r="K819">
        <v>168.21</v>
      </c>
      <c r="L819" t="str">
        <f>_xlfn.XLOOKUP($G819, [1]Catalogo!$A$2:$A$2518, [1]Catalogo!$N$2:$N$2518)</f>
        <v>Desktops</v>
      </c>
      <c r="M819" t="str">
        <f>_xlfn.XLOOKUP($G819, [1]Catalogo!$A$2:$A$2518, [1]Catalogo!$F$2:$F$2518)</f>
        <v>Black</v>
      </c>
      <c r="N819" s="4">
        <f t="shared" si="48"/>
        <v>2309.4749999999999</v>
      </c>
      <c r="O819" s="4">
        <f t="shared" si="49"/>
        <v>1177.47</v>
      </c>
      <c r="P819" s="4">
        <f t="shared" si="50"/>
        <v>1132.0049999999999</v>
      </c>
      <c r="Q819" s="5">
        <f t="shared" si="51"/>
        <v>0.49015685383041596</v>
      </c>
    </row>
    <row r="820" spans="1:17">
      <c r="A820">
        <v>253704</v>
      </c>
      <c r="B820">
        <v>1</v>
      </c>
      <c r="C820" s="3">
        <v>44541</v>
      </c>
      <c r="D820" s="3">
        <v>44541</v>
      </c>
      <c r="E820">
        <v>1867173</v>
      </c>
      <c r="F820">
        <v>490</v>
      </c>
      <c r="G820">
        <v>2504</v>
      </c>
      <c r="H820">
        <v>1</v>
      </c>
      <c r="I820">
        <v>13.986000000000001</v>
      </c>
      <c r="J820">
        <v>12.44754</v>
      </c>
      <c r="K820">
        <v>7.1260000000000003</v>
      </c>
      <c r="L820" t="str">
        <f>_xlfn.XLOOKUP($G820, [1]Catalogo!$A$2:$A$2518, [1]Catalogo!$N$2:$N$2518)</f>
        <v>Cell phones Accessories</v>
      </c>
      <c r="M820" t="str">
        <f>_xlfn.XLOOKUP($G820, [1]Catalogo!$A$2:$A$2518, [1]Catalogo!$F$2:$F$2518)</f>
        <v>White</v>
      </c>
      <c r="N820" s="4">
        <f t="shared" si="48"/>
        <v>12.44754</v>
      </c>
      <c r="O820" s="4">
        <f t="shared" si="49"/>
        <v>7.1260000000000003</v>
      </c>
      <c r="P820" s="4">
        <f t="shared" si="50"/>
        <v>5.3215399999999997</v>
      </c>
      <c r="Q820" s="5">
        <f t="shared" si="51"/>
        <v>0.4275174050454949</v>
      </c>
    </row>
    <row r="821" spans="1:17">
      <c r="A821">
        <v>253704</v>
      </c>
      <c r="B821">
        <v>2</v>
      </c>
      <c r="C821" s="3">
        <v>44541</v>
      </c>
      <c r="D821" s="3">
        <v>44541</v>
      </c>
      <c r="E821">
        <v>1867173</v>
      </c>
      <c r="F821">
        <v>490</v>
      </c>
      <c r="G821">
        <v>456</v>
      </c>
      <c r="H821">
        <v>7</v>
      </c>
      <c r="I821">
        <v>838.5</v>
      </c>
      <c r="J821">
        <v>838.5</v>
      </c>
      <c r="K821">
        <v>385.59</v>
      </c>
      <c r="L821" t="str">
        <f>_xlfn.XLOOKUP($G821, [1]Catalogo!$A$2:$A$2518, [1]Catalogo!$N$2:$N$2518)</f>
        <v>Desktops</v>
      </c>
      <c r="M821" t="str">
        <f>_xlfn.XLOOKUP($G821, [1]Catalogo!$A$2:$A$2518, [1]Catalogo!$F$2:$F$2518)</f>
        <v>White</v>
      </c>
      <c r="N821" s="4">
        <f t="shared" si="48"/>
        <v>5869.5</v>
      </c>
      <c r="O821" s="4">
        <f t="shared" si="49"/>
        <v>2699.1299999999997</v>
      </c>
      <c r="P821" s="4">
        <f t="shared" si="50"/>
        <v>3170.3700000000003</v>
      </c>
      <c r="Q821" s="5">
        <f t="shared" si="51"/>
        <v>0.54014311270125226</v>
      </c>
    </row>
    <row r="822" spans="1:17">
      <c r="A822">
        <v>253704</v>
      </c>
      <c r="B822">
        <v>3</v>
      </c>
      <c r="C822" s="3">
        <v>44541</v>
      </c>
      <c r="D822" s="3">
        <v>44541</v>
      </c>
      <c r="E822">
        <v>1867173</v>
      </c>
      <c r="F822">
        <v>490</v>
      </c>
      <c r="G822">
        <v>1604</v>
      </c>
      <c r="H822">
        <v>5</v>
      </c>
      <c r="I822">
        <v>337.98700000000002</v>
      </c>
      <c r="J822">
        <v>337.98700000000002</v>
      </c>
      <c r="K822">
        <v>111.982</v>
      </c>
      <c r="L822" t="str">
        <f>_xlfn.XLOOKUP($G822, [1]Catalogo!$A$2:$A$2518, [1]Catalogo!$N$2:$N$2518)</f>
        <v>Movie DVD</v>
      </c>
      <c r="M822" t="str">
        <f>_xlfn.XLOOKUP($G822, [1]Catalogo!$A$2:$A$2518, [1]Catalogo!$F$2:$F$2518)</f>
        <v>Black</v>
      </c>
      <c r="N822" s="4">
        <f t="shared" si="48"/>
        <v>1689.9350000000002</v>
      </c>
      <c r="O822" s="4">
        <f t="shared" si="49"/>
        <v>559.91</v>
      </c>
      <c r="P822" s="4">
        <f t="shared" si="50"/>
        <v>1130.0250000000001</v>
      </c>
      <c r="Q822" s="5">
        <f t="shared" si="51"/>
        <v>0.66867956459863842</v>
      </c>
    </row>
    <row r="823" spans="1:17">
      <c r="A823">
        <v>253900</v>
      </c>
      <c r="B823">
        <v>0</v>
      </c>
      <c r="C823" s="3">
        <v>44543</v>
      </c>
      <c r="D823" s="3">
        <v>44543</v>
      </c>
      <c r="E823">
        <v>12689</v>
      </c>
      <c r="F823">
        <v>50</v>
      </c>
      <c r="G823">
        <v>431</v>
      </c>
      <c r="H823">
        <v>1</v>
      </c>
      <c r="I823">
        <v>553.5</v>
      </c>
      <c r="J823">
        <v>492.61500000000001</v>
      </c>
      <c r="K823">
        <v>282.19499999999999</v>
      </c>
      <c r="L823" t="str">
        <f>_xlfn.XLOOKUP($G823, [1]Catalogo!$A$2:$A$2518, [1]Catalogo!$N$2:$N$2518)</f>
        <v>Desktops</v>
      </c>
      <c r="M823" t="str">
        <f>_xlfn.XLOOKUP($G823, [1]Catalogo!$A$2:$A$2518, [1]Catalogo!$F$2:$F$2518)</f>
        <v>Brown</v>
      </c>
      <c r="N823" s="4">
        <f t="shared" si="48"/>
        <v>492.61500000000001</v>
      </c>
      <c r="O823" s="4">
        <f t="shared" si="49"/>
        <v>282.19499999999999</v>
      </c>
      <c r="P823" s="4">
        <f t="shared" si="50"/>
        <v>210.42000000000002</v>
      </c>
      <c r="Q823" s="5">
        <f t="shared" si="51"/>
        <v>0.42714899059102951</v>
      </c>
    </row>
    <row r="824" spans="1:17">
      <c r="A824">
        <v>253900</v>
      </c>
      <c r="B824">
        <v>1</v>
      </c>
      <c r="C824" s="3">
        <v>44543</v>
      </c>
      <c r="D824" s="3">
        <v>44543</v>
      </c>
      <c r="E824">
        <v>12689</v>
      </c>
      <c r="F824">
        <v>50</v>
      </c>
      <c r="G824">
        <v>1359</v>
      </c>
      <c r="H824">
        <v>2</v>
      </c>
      <c r="I824">
        <v>60.186</v>
      </c>
      <c r="J824">
        <v>53.565539999999999</v>
      </c>
      <c r="K824">
        <v>19.936</v>
      </c>
      <c r="L824" t="str">
        <f>_xlfn.XLOOKUP($G824, [1]Catalogo!$A$2:$A$2518, [1]Catalogo!$N$2:$N$2518)</f>
        <v>Home &amp; Office Phones</v>
      </c>
      <c r="M824" t="str">
        <f>_xlfn.XLOOKUP($G824, [1]Catalogo!$A$2:$A$2518, [1]Catalogo!$F$2:$F$2518)</f>
        <v>White</v>
      </c>
      <c r="N824" s="4">
        <f t="shared" si="48"/>
        <v>107.13108</v>
      </c>
      <c r="O824" s="4">
        <f t="shared" si="49"/>
        <v>39.872</v>
      </c>
      <c r="P824" s="4">
        <f t="shared" si="50"/>
        <v>67.259079999999997</v>
      </c>
      <c r="Q824" s="5">
        <f t="shared" si="51"/>
        <v>0.62782042335426846</v>
      </c>
    </row>
    <row r="825" spans="1:17">
      <c r="A825">
        <v>253900</v>
      </c>
      <c r="B825">
        <v>2</v>
      </c>
      <c r="C825" s="3">
        <v>44543</v>
      </c>
      <c r="D825" s="3">
        <v>44543</v>
      </c>
      <c r="E825">
        <v>12689</v>
      </c>
      <c r="F825">
        <v>50</v>
      </c>
      <c r="G825">
        <v>567</v>
      </c>
      <c r="H825">
        <v>2</v>
      </c>
      <c r="I825">
        <v>343.5</v>
      </c>
      <c r="J825">
        <v>305.71499999999997</v>
      </c>
      <c r="K825">
        <v>175.125</v>
      </c>
      <c r="L825" t="str">
        <f>_xlfn.XLOOKUP($G825, [1]Catalogo!$A$2:$A$2518, [1]Catalogo!$N$2:$N$2518)</f>
        <v>Projectors &amp; Screens</v>
      </c>
      <c r="M825" t="str">
        <f>_xlfn.XLOOKUP($G825, [1]Catalogo!$A$2:$A$2518, [1]Catalogo!$F$2:$F$2518)</f>
        <v>Silver</v>
      </c>
      <c r="N825" s="4">
        <f t="shared" si="48"/>
        <v>611.42999999999995</v>
      </c>
      <c r="O825" s="4">
        <f t="shared" si="49"/>
        <v>350.25</v>
      </c>
      <c r="P825" s="4">
        <f t="shared" si="50"/>
        <v>261.17999999999995</v>
      </c>
      <c r="Q825" s="5">
        <f t="shared" si="51"/>
        <v>0.42716255335852016</v>
      </c>
    </row>
    <row r="826" spans="1:17">
      <c r="A826">
        <v>253901</v>
      </c>
      <c r="B826">
        <v>0</v>
      </c>
      <c r="C826" s="3">
        <v>44543</v>
      </c>
      <c r="D826" s="3">
        <v>44543</v>
      </c>
      <c r="E826">
        <v>596842</v>
      </c>
      <c r="F826">
        <v>260</v>
      </c>
      <c r="G826">
        <v>1604</v>
      </c>
      <c r="H826">
        <v>2</v>
      </c>
      <c r="I826">
        <v>337.98700000000002</v>
      </c>
      <c r="J826">
        <v>297.42856</v>
      </c>
      <c r="K826">
        <v>111.982</v>
      </c>
      <c r="L826" t="str">
        <f>_xlfn.XLOOKUP($G826, [1]Catalogo!$A$2:$A$2518, [1]Catalogo!$N$2:$N$2518)</f>
        <v>Movie DVD</v>
      </c>
      <c r="M826" t="str">
        <f>_xlfn.XLOOKUP($G826, [1]Catalogo!$A$2:$A$2518, [1]Catalogo!$F$2:$F$2518)</f>
        <v>Black</v>
      </c>
      <c r="N826" s="4">
        <f t="shared" si="48"/>
        <v>594.85712000000001</v>
      </c>
      <c r="O826" s="4">
        <f t="shared" si="49"/>
        <v>223.964</v>
      </c>
      <c r="P826" s="4">
        <f t="shared" si="50"/>
        <v>370.89312000000001</v>
      </c>
      <c r="Q826" s="5">
        <f t="shared" si="51"/>
        <v>0.6234995052257255</v>
      </c>
    </row>
    <row r="827" spans="1:17">
      <c r="A827">
        <v>254000</v>
      </c>
      <c r="B827">
        <v>0</v>
      </c>
      <c r="C827" s="3">
        <v>44544</v>
      </c>
      <c r="D827" s="3">
        <v>44544</v>
      </c>
      <c r="E827">
        <v>1801885</v>
      </c>
      <c r="F827">
        <v>450</v>
      </c>
      <c r="G827">
        <v>441</v>
      </c>
      <c r="H827">
        <v>1</v>
      </c>
      <c r="I827">
        <v>344.85</v>
      </c>
      <c r="J827">
        <v>344.85</v>
      </c>
      <c r="K827">
        <v>175.815</v>
      </c>
      <c r="L827" t="str">
        <f>_xlfn.XLOOKUP($G827, [1]Catalogo!$A$2:$A$2518, [1]Catalogo!$N$2:$N$2518)</f>
        <v>Desktops</v>
      </c>
      <c r="M827" t="str">
        <f>_xlfn.XLOOKUP($G827, [1]Catalogo!$A$2:$A$2518, [1]Catalogo!$F$2:$F$2518)</f>
        <v>Brown</v>
      </c>
      <c r="N827" s="4">
        <f t="shared" si="48"/>
        <v>344.85</v>
      </c>
      <c r="O827" s="4">
        <f t="shared" si="49"/>
        <v>175.815</v>
      </c>
      <c r="P827" s="4">
        <f t="shared" si="50"/>
        <v>169.03500000000003</v>
      </c>
      <c r="Q827" s="5">
        <f t="shared" si="51"/>
        <v>0.49016963897346677</v>
      </c>
    </row>
    <row r="828" spans="1:17">
      <c r="A828">
        <v>254000</v>
      </c>
      <c r="B828">
        <v>1</v>
      </c>
      <c r="C828" s="3">
        <v>44544</v>
      </c>
      <c r="D828" s="3">
        <v>44544</v>
      </c>
      <c r="E828">
        <v>1801885</v>
      </c>
      <c r="F828">
        <v>450</v>
      </c>
      <c r="G828">
        <v>1693</v>
      </c>
      <c r="H828">
        <v>1</v>
      </c>
      <c r="I828">
        <v>6.1920000000000002</v>
      </c>
      <c r="J828">
        <v>5.4489599999999996</v>
      </c>
      <c r="K828">
        <v>2.8439999999999999</v>
      </c>
      <c r="L828" t="str">
        <f>_xlfn.XLOOKUP($G828, [1]Catalogo!$A$2:$A$2518, [1]Catalogo!$N$2:$N$2518)</f>
        <v>Boxed Games</v>
      </c>
      <c r="M828" t="str">
        <f>_xlfn.XLOOKUP($G828, [1]Catalogo!$A$2:$A$2518, [1]Catalogo!$F$2:$F$2518)</f>
        <v>Black</v>
      </c>
      <c r="N828" s="4">
        <f t="shared" si="48"/>
        <v>5.4489599999999996</v>
      </c>
      <c r="O828" s="4">
        <f t="shared" si="49"/>
        <v>2.8439999999999999</v>
      </c>
      <c r="P828" s="4">
        <f t="shared" si="50"/>
        <v>2.6049599999999997</v>
      </c>
      <c r="Q828" s="5">
        <f t="shared" si="51"/>
        <v>0.47806553911205074</v>
      </c>
    </row>
    <row r="829" spans="1:17">
      <c r="A829">
        <v>254001</v>
      </c>
      <c r="B829">
        <v>0</v>
      </c>
      <c r="C829" s="3">
        <v>44544</v>
      </c>
      <c r="D829" s="3">
        <v>44544</v>
      </c>
      <c r="E829">
        <v>944064</v>
      </c>
      <c r="F829">
        <v>400</v>
      </c>
      <c r="G829">
        <v>1590</v>
      </c>
      <c r="H829">
        <v>1</v>
      </c>
      <c r="I829">
        <v>29.757000000000001</v>
      </c>
      <c r="J829">
        <v>25.59102</v>
      </c>
      <c r="K829">
        <v>9.8539999999999992</v>
      </c>
      <c r="L829" t="str">
        <f>_xlfn.XLOOKUP($G829, [1]Catalogo!$A$2:$A$2518, [1]Catalogo!$N$2:$N$2518)</f>
        <v>Movie DVD</v>
      </c>
      <c r="M829" t="str">
        <f>_xlfn.XLOOKUP($G829, [1]Catalogo!$A$2:$A$2518, [1]Catalogo!$F$2:$F$2518)</f>
        <v>Silver</v>
      </c>
      <c r="N829" s="4">
        <f t="shared" si="48"/>
        <v>25.59102</v>
      </c>
      <c r="O829" s="4">
        <f t="shared" si="49"/>
        <v>9.8539999999999992</v>
      </c>
      <c r="P829" s="4">
        <f t="shared" si="50"/>
        <v>15.737020000000001</v>
      </c>
      <c r="Q829" s="5">
        <f t="shared" si="51"/>
        <v>0.61494305424324625</v>
      </c>
    </row>
    <row r="830" spans="1:17">
      <c r="A830">
        <v>254001</v>
      </c>
      <c r="B830">
        <v>1</v>
      </c>
      <c r="C830" s="3">
        <v>44544</v>
      </c>
      <c r="D830" s="3">
        <v>44544</v>
      </c>
      <c r="E830">
        <v>944064</v>
      </c>
      <c r="F830">
        <v>400</v>
      </c>
      <c r="G830">
        <v>406</v>
      </c>
      <c r="H830">
        <v>2</v>
      </c>
      <c r="I830">
        <v>574.42499999999995</v>
      </c>
      <c r="J830">
        <v>511.23824999999999</v>
      </c>
      <c r="K830">
        <v>292.86</v>
      </c>
      <c r="L830" t="str">
        <f>_xlfn.XLOOKUP($G830, [1]Catalogo!$A$2:$A$2518, [1]Catalogo!$N$2:$N$2518)</f>
        <v>Laptops</v>
      </c>
      <c r="M830" t="str">
        <f>_xlfn.XLOOKUP($G830, [1]Catalogo!$A$2:$A$2518, [1]Catalogo!$F$2:$F$2518)</f>
        <v>Black</v>
      </c>
      <c r="N830" s="4">
        <f t="shared" si="48"/>
        <v>1022.4765</v>
      </c>
      <c r="O830" s="4">
        <f t="shared" si="49"/>
        <v>585.72</v>
      </c>
      <c r="P830" s="4">
        <f t="shared" si="50"/>
        <v>436.75649999999996</v>
      </c>
      <c r="Q830" s="5">
        <f t="shared" si="51"/>
        <v>0.4271555385380495</v>
      </c>
    </row>
    <row r="831" spans="1:17">
      <c r="A831">
        <v>254001</v>
      </c>
      <c r="B831">
        <v>2</v>
      </c>
      <c r="C831" s="3">
        <v>44544</v>
      </c>
      <c r="D831" s="3">
        <v>44544</v>
      </c>
      <c r="E831">
        <v>944064</v>
      </c>
      <c r="F831">
        <v>400</v>
      </c>
      <c r="G831">
        <v>1705</v>
      </c>
      <c r="H831">
        <v>1</v>
      </c>
      <c r="I831">
        <v>6.1920000000000002</v>
      </c>
      <c r="J831">
        <v>5.5728</v>
      </c>
      <c r="K831">
        <v>2.8439999999999999</v>
      </c>
      <c r="L831" t="str">
        <f>_xlfn.XLOOKUP($G831, [1]Catalogo!$A$2:$A$2518, [1]Catalogo!$N$2:$N$2518)</f>
        <v>Boxed Games</v>
      </c>
      <c r="M831" t="str">
        <f>_xlfn.XLOOKUP($G831, [1]Catalogo!$A$2:$A$2518, [1]Catalogo!$F$2:$F$2518)</f>
        <v>Silver</v>
      </c>
      <c r="N831" s="4">
        <f t="shared" si="48"/>
        <v>5.5728</v>
      </c>
      <c r="O831" s="4">
        <f t="shared" si="49"/>
        <v>2.8439999999999999</v>
      </c>
      <c r="P831" s="4">
        <f t="shared" si="50"/>
        <v>2.7288000000000001</v>
      </c>
      <c r="Q831" s="5">
        <f t="shared" si="51"/>
        <v>0.48966408268733852</v>
      </c>
    </row>
    <row r="832" spans="1:17">
      <c r="A832">
        <v>254001</v>
      </c>
      <c r="B832">
        <v>3</v>
      </c>
      <c r="C832" s="3">
        <v>44544</v>
      </c>
      <c r="D832" s="3">
        <v>44544</v>
      </c>
      <c r="E832">
        <v>944064</v>
      </c>
      <c r="F832">
        <v>400</v>
      </c>
      <c r="G832">
        <v>74</v>
      </c>
      <c r="H832">
        <v>2</v>
      </c>
      <c r="I832">
        <v>34.155000000000001</v>
      </c>
      <c r="J832">
        <v>30.397950000000002</v>
      </c>
      <c r="K832">
        <v>15.705</v>
      </c>
      <c r="L832" t="str">
        <f>_xlfn.XLOOKUP($G832, [1]Catalogo!$A$2:$A$2518, [1]Catalogo!$N$2:$N$2518)</f>
        <v>Bluetooth Headphones</v>
      </c>
      <c r="M832" t="str">
        <f>_xlfn.XLOOKUP($G832, [1]Catalogo!$A$2:$A$2518, [1]Catalogo!$F$2:$F$2518)</f>
        <v>Black</v>
      </c>
      <c r="N832" s="4">
        <f t="shared" si="48"/>
        <v>60.795900000000003</v>
      </c>
      <c r="O832" s="4">
        <f t="shared" si="49"/>
        <v>31.41</v>
      </c>
      <c r="P832" s="4">
        <f t="shared" si="50"/>
        <v>29.385900000000003</v>
      </c>
      <c r="Q832" s="5">
        <f t="shared" si="51"/>
        <v>0.48335331823363092</v>
      </c>
    </row>
    <row r="833" spans="1:17">
      <c r="A833">
        <v>254002</v>
      </c>
      <c r="B833">
        <v>0</v>
      </c>
      <c r="C833" s="3">
        <v>44544</v>
      </c>
      <c r="D833" s="3">
        <v>44544</v>
      </c>
      <c r="E833">
        <v>203687</v>
      </c>
      <c r="F833">
        <v>80</v>
      </c>
      <c r="G833">
        <v>46</v>
      </c>
      <c r="H833">
        <v>1</v>
      </c>
      <c r="I833">
        <v>134.95500000000001</v>
      </c>
      <c r="J833">
        <v>121.45950000000001</v>
      </c>
      <c r="K833">
        <v>68.805000000000007</v>
      </c>
      <c r="L833" t="str">
        <f>_xlfn.XLOOKUP($G833, [1]Catalogo!$A$2:$A$2518, [1]Catalogo!$N$2:$N$2518)</f>
        <v>Recording Pen</v>
      </c>
      <c r="M833" t="str">
        <f>_xlfn.XLOOKUP($G833, [1]Catalogo!$A$2:$A$2518, [1]Catalogo!$F$2:$F$2518)</f>
        <v>White</v>
      </c>
      <c r="N833" s="4">
        <f t="shared" si="48"/>
        <v>121.45950000000001</v>
      </c>
      <c r="O833" s="4">
        <f t="shared" si="49"/>
        <v>68.805000000000007</v>
      </c>
      <c r="P833" s="4">
        <f t="shared" si="50"/>
        <v>52.654499999999999</v>
      </c>
      <c r="Q833" s="5">
        <f t="shared" si="51"/>
        <v>0.43351487532881328</v>
      </c>
    </row>
    <row r="834" spans="1:17">
      <c r="A834">
        <v>254002</v>
      </c>
      <c r="B834">
        <v>1</v>
      </c>
      <c r="C834" s="3">
        <v>44544</v>
      </c>
      <c r="D834" s="3">
        <v>44544</v>
      </c>
      <c r="E834">
        <v>203687</v>
      </c>
      <c r="F834">
        <v>80</v>
      </c>
      <c r="G834">
        <v>1354</v>
      </c>
      <c r="H834">
        <v>1</v>
      </c>
      <c r="I834">
        <v>40.585999999999999</v>
      </c>
      <c r="J834">
        <v>40.180140000000002</v>
      </c>
      <c r="K834">
        <v>18.661999999999999</v>
      </c>
      <c r="L834" t="str">
        <f>_xlfn.XLOOKUP($G834, [1]Catalogo!$A$2:$A$2518, [1]Catalogo!$N$2:$N$2518)</f>
        <v>Home &amp; Office Phones</v>
      </c>
      <c r="M834" t="str">
        <f>_xlfn.XLOOKUP($G834, [1]Catalogo!$A$2:$A$2518, [1]Catalogo!$F$2:$F$2518)</f>
        <v>White</v>
      </c>
      <c r="N834" s="4">
        <f t="shared" si="48"/>
        <v>40.180140000000002</v>
      </c>
      <c r="O834" s="4">
        <f t="shared" si="49"/>
        <v>18.661999999999999</v>
      </c>
      <c r="P834" s="4">
        <f t="shared" si="50"/>
        <v>21.518140000000002</v>
      </c>
      <c r="Q834" s="5">
        <f t="shared" si="51"/>
        <v>0.53554168800805579</v>
      </c>
    </row>
    <row r="835" spans="1:17">
      <c r="A835">
        <v>254100</v>
      </c>
      <c r="B835">
        <v>0</v>
      </c>
      <c r="C835" s="3">
        <v>44545</v>
      </c>
      <c r="D835" s="3">
        <v>44545</v>
      </c>
      <c r="E835">
        <v>858715</v>
      </c>
      <c r="F835">
        <v>310</v>
      </c>
      <c r="G835">
        <v>1564</v>
      </c>
      <c r="H835">
        <v>5</v>
      </c>
      <c r="I835">
        <v>422.8</v>
      </c>
      <c r="J835">
        <v>372.06400000000002</v>
      </c>
      <c r="K835">
        <v>140.084</v>
      </c>
      <c r="L835" t="str">
        <f>_xlfn.XLOOKUP($G835, [1]Catalogo!$A$2:$A$2518, [1]Catalogo!$N$2:$N$2518)</f>
        <v xml:space="preserve">Smart phones &amp; PDAs </v>
      </c>
      <c r="M835" t="str">
        <f>_xlfn.XLOOKUP($G835, [1]Catalogo!$A$2:$A$2518, [1]Catalogo!$F$2:$F$2518)</f>
        <v>White</v>
      </c>
      <c r="N835" s="4">
        <f t="shared" ref="N835:N898" si="52">+H835*J835</f>
        <v>1860.3200000000002</v>
      </c>
      <c r="O835" s="4">
        <f t="shared" ref="O835:O898" si="53">+H835*K835</f>
        <v>700.42000000000007</v>
      </c>
      <c r="P835" s="4">
        <f t="shared" ref="P835:P898" si="54">+N835-O835</f>
        <v>1159.9000000000001</v>
      </c>
      <c r="Q835" s="5">
        <f t="shared" ref="Q835:Q898" si="55">+P835/N835</f>
        <v>0.62349488260084285</v>
      </c>
    </row>
    <row r="836" spans="1:17">
      <c r="A836">
        <v>254100</v>
      </c>
      <c r="B836">
        <v>1</v>
      </c>
      <c r="C836" s="3">
        <v>44545</v>
      </c>
      <c r="D836" s="3">
        <v>44545</v>
      </c>
      <c r="E836">
        <v>858715</v>
      </c>
      <c r="F836">
        <v>310</v>
      </c>
      <c r="G836">
        <v>826</v>
      </c>
      <c r="H836">
        <v>4</v>
      </c>
      <c r="I836">
        <v>25.35</v>
      </c>
      <c r="J836">
        <v>25.35</v>
      </c>
      <c r="K836">
        <v>12.93</v>
      </c>
      <c r="L836" t="str">
        <f>_xlfn.XLOOKUP($G836, [1]Catalogo!$A$2:$A$2518, [1]Catalogo!$N$2:$N$2518)</f>
        <v>Computers Accessories</v>
      </c>
      <c r="M836" t="str">
        <f>_xlfn.XLOOKUP($G836, [1]Catalogo!$A$2:$A$2518, [1]Catalogo!$F$2:$F$2518)</f>
        <v>Grey</v>
      </c>
      <c r="N836" s="4">
        <f t="shared" si="52"/>
        <v>101.4</v>
      </c>
      <c r="O836" s="4">
        <f t="shared" si="53"/>
        <v>51.72</v>
      </c>
      <c r="P836" s="4">
        <f t="shared" si="54"/>
        <v>49.680000000000007</v>
      </c>
      <c r="Q836" s="5">
        <f t="shared" si="55"/>
        <v>0.48994082840236691</v>
      </c>
    </row>
    <row r="837" spans="1:17">
      <c r="A837">
        <v>254100</v>
      </c>
      <c r="B837">
        <v>2</v>
      </c>
      <c r="C837" s="3">
        <v>44545</v>
      </c>
      <c r="D837" s="3">
        <v>44545</v>
      </c>
      <c r="E837">
        <v>858715</v>
      </c>
      <c r="F837">
        <v>310</v>
      </c>
      <c r="G837">
        <v>56</v>
      </c>
      <c r="H837">
        <v>3</v>
      </c>
      <c r="I837">
        <v>266.39999999999998</v>
      </c>
      <c r="J837">
        <v>231.768</v>
      </c>
      <c r="K837">
        <v>88.263000000000005</v>
      </c>
      <c r="L837" t="str">
        <f>_xlfn.XLOOKUP($G837, [1]Catalogo!$A$2:$A$2518, [1]Catalogo!$N$2:$N$2518)</f>
        <v>Recording Pen</v>
      </c>
      <c r="M837" t="str">
        <f>_xlfn.XLOOKUP($G837, [1]Catalogo!$A$2:$A$2518, [1]Catalogo!$F$2:$F$2518)</f>
        <v>Yellow</v>
      </c>
      <c r="N837" s="4">
        <f t="shared" si="52"/>
        <v>695.30399999999997</v>
      </c>
      <c r="O837" s="4">
        <f t="shared" si="53"/>
        <v>264.78899999999999</v>
      </c>
      <c r="P837" s="4">
        <f t="shared" si="54"/>
        <v>430.51499999999999</v>
      </c>
      <c r="Q837" s="5">
        <f t="shared" si="55"/>
        <v>0.6191752096924511</v>
      </c>
    </row>
    <row r="838" spans="1:17">
      <c r="A838">
        <v>254100</v>
      </c>
      <c r="B838">
        <v>3</v>
      </c>
      <c r="C838" s="3">
        <v>44545</v>
      </c>
      <c r="D838" s="3">
        <v>44545</v>
      </c>
      <c r="E838">
        <v>858715</v>
      </c>
      <c r="F838">
        <v>310</v>
      </c>
      <c r="G838">
        <v>2445</v>
      </c>
      <c r="H838">
        <v>6</v>
      </c>
      <c r="I838">
        <v>4.4909999999999997</v>
      </c>
      <c r="J838">
        <v>3.86226</v>
      </c>
      <c r="K838">
        <v>2.286</v>
      </c>
      <c r="L838" t="str">
        <f>_xlfn.XLOOKUP($G838, [1]Catalogo!$A$2:$A$2518, [1]Catalogo!$N$2:$N$2518)</f>
        <v>Fans</v>
      </c>
      <c r="M838" t="str">
        <f>_xlfn.XLOOKUP($G838, [1]Catalogo!$A$2:$A$2518, [1]Catalogo!$F$2:$F$2518)</f>
        <v>Green</v>
      </c>
      <c r="N838" s="4">
        <f t="shared" si="52"/>
        <v>23.173560000000002</v>
      </c>
      <c r="O838" s="4">
        <f t="shared" si="53"/>
        <v>13.716000000000001</v>
      </c>
      <c r="P838" s="4">
        <f t="shared" si="54"/>
        <v>9.4575600000000009</v>
      </c>
      <c r="Q838" s="5">
        <f t="shared" si="55"/>
        <v>0.40811856270680896</v>
      </c>
    </row>
    <row r="839" spans="1:17">
      <c r="A839">
        <v>254101</v>
      </c>
      <c r="B839">
        <v>0</v>
      </c>
      <c r="C839" s="3">
        <v>44545</v>
      </c>
      <c r="D839" s="3">
        <v>44547</v>
      </c>
      <c r="E839">
        <v>792270</v>
      </c>
      <c r="F839">
        <v>999999</v>
      </c>
      <c r="G839">
        <v>16</v>
      </c>
      <c r="H839">
        <v>1</v>
      </c>
      <c r="I839">
        <v>98.954999999999998</v>
      </c>
      <c r="J839">
        <v>98.954999999999998</v>
      </c>
      <c r="K839">
        <v>45.503999999999998</v>
      </c>
      <c r="L839" t="str">
        <f>_xlfn.XLOOKUP($G839, [1]Catalogo!$A$2:$A$2518, [1]Catalogo!$N$2:$N$2518)</f>
        <v>MP4&amp;MP3</v>
      </c>
      <c r="M839" t="str">
        <f>_xlfn.XLOOKUP($G839, [1]Catalogo!$A$2:$A$2518, [1]Catalogo!$F$2:$F$2518)</f>
        <v>White</v>
      </c>
      <c r="N839" s="4">
        <f t="shared" si="52"/>
        <v>98.954999999999998</v>
      </c>
      <c r="O839" s="4">
        <f t="shared" si="53"/>
        <v>45.503999999999998</v>
      </c>
      <c r="P839" s="4">
        <f t="shared" si="54"/>
        <v>53.451000000000001</v>
      </c>
      <c r="Q839" s="5">
        <f t="shared" si="55"/>
        <v>0.5401546157344248</v>
      </c>
    </row>
    <row r="840" spans="1:17">
      <c r="A840">
        <v>254101</v>
      </c>
      <c r="B840">
        <v>1</v>
      </c>
      <c r="C840" s="3">
        <v>44545</v>
      </c>
      <c r="D840" s="3">
        <v>44547</v>
      </c>
      <c r="E840">
        <v>792270</v>
      </c>
      <c r="F840">
        <v>999999</v>
      </c>
      <c r="G840">
        <v>1065</v>
      </c>
      <c r="H840">
        <v>5</v>
      </c>
      <c r="I840">
        <v>646.79999999999995</v>
      </c>
      <c r="J840">
        <v>614.46</v>
      </c>
      <c r="K840">
        <v>214.30199999999999</v>
      </c>
      <c r="L840" t="str">
        <f>_xlfn.XLOOKUP($G840, [1]Catalogo!$A$2:$A$2518, [1]Catalogo!$N$2:$N$2518)</f>
        <v>Digital SLR Cameras</v>
      </c>
      <c r="M840" t="str">
        <f>_xlfn.XLOOKUP($G840, [1]Catalogo!$A$2:$A$2518, [1]Catalogo!$F$2:$F$2518)</f>
        <v>Pink</v>
      </c>
      <c r="N840" s="4">
        <f t="shared" si="52"/>
        <v>3072.3</v>
      </c>
      <c r="O840" s="4">
        <f t="shared" si="53"/>
        <v>1071.51</v>
      </c>
      <c r="P840" s="4">
        <f t="shared" si="54"/>
        <v>2000.7900000000002</v>
      </c>
      <c r="Q840" s="5">
        <f t="shared" si="55"/>
        <v>0.6512352309344791</v>
      </c>
    </row>
    <row r="841" spans="1:17">
      <c r="A841">
        <v>254102</v>
      </c>
      <c r="B841">
        <v>0</v>
      </c>
      <c r="C841" s="3">
        <v>44545</v>
      </c>
      <c r="D841" s="3">
        <v>44548</v>
      </c>
      <c r="E841">
        <v>1274207</v>
      </c>
      <c r="F841">
        <v>999999</v>
      </c>
      <c r="G841">
        <v>554</v>
      </c>
      <c r="H841">
        <v>2</v>
      </c>
      <c r="I841">
        <v>1498.5</v>
      </c>
      <c r="J841">
        <v>1333.665</v>
      </c>
      <c r="K841">
        <v>689.1</v>
      </c>
      <c r="L841" t="str">
        <f>_xlfn.XLOOKUP($G841, [1]Catalogo!$A$2:$A$2518, [1]Catalogo!$N$2:$N$2518)</f>
        <v>Projectors &amp; Screens</v>
      </c>
      <c r="M841" t="str">
        <f>_xlfn.XLOOKUP($G841, [1]Catalogo!$A$2:$A$2518, [1]Catalogo!$F$2:$F$2518)</f>
        <v>White</v>
      </c>
      <c r="N841" s="4">
        <f t="shared" si="52"/>
        <v>2667.33</v>
      </c>
      <c r="O841" s="4">
        <f t="shared" si="53"/>
        <v>1378.2</v>
      </c>
      <c r="P841" s="4">
        <f t="shared" si="54"/>
        <v>1289.1299999999999</v>
      </c>
      <c r="Q841" s="5">
        <f t="shared" si="55"/>
        <v>0.48330352824734846</v>
      </c>
    </row>
    <row r="842" spans="1:17">
      <c r="A842">
        <v>254102</v>
      </c>
      <c r="B842">
        <v>1</v>
      </c>
      <c r="C842" s="3">
        <v>44545</v>
      </c>
      <c r="D842" s="3">
        <v>44548</v>
      </c>
      <c r="E842">
        <v>1274207</v>
      </c>
      <c r="F842">
        <v>999999</v>
      </c>
      <c r="G842">
        <v>1593</v>
      </c>
      <c r="H842">
        <v>2</v>
      </c>
      <c r="I842">
        <v>18.056999999999999</v>
      </c>
      <c r="J842">
        <v>16.070730000000001</v>
      </c>
      <c r="K842">
        <v>8.3070000000000004</v>
      </c>
      <c r="L842" t="str">
        <f>_xlfn.XLOOKUP($G842, [1]Catalogo!$A$2:$A$2518, [1]Catalogo!$N$2:$N$2518)</f>
        <v>Movie DVD</v>
      </c>
      <c r="M842" t="str">
        <f>_xlfn.XLOOKUP($G842, [1]Catalogo!$A$2:$A$2518, [1]Catalogo!$F$2:$F$2518)</f>
        <v>Red</v>
      </c>
      <c r="N842" s="4">
        <f t="shared" si="52"/>
        <v>32.141460000000002</v>
      </c>
      <c r="O842" s="4">
        <f t="shared" si="53"/>
        <v>16.614000000000001</v>
      </c>
      <c r="P842" s="4">
        <f t="shared" si="54"/>
        <v>15.527460000000001</v>
      </c>
      <c r="Q842" s="5">
        <f t="shared" si="55"/>
        <v>0.48309753197272309</v>
      </c>
    </row>
    <row r="843" spans="1:17">
      <c r="A843">
        <v>254102</v>
      </c>
      <c r="B843">
        <v>2</v>
      </c>
      <c r="C843" s="3">
        <v>44545</v>
      </c>
      <c r="D843" s="3">
        <v>44548</v>
      </c>
      <c r="E843">
        <v>1274207</v>
      </c>
      <c r="F843">
        <v>999999</v>
      </c>
      <c r="G843">
        <v>1448</v>
      </c>
      <c r="H843">
        <v>3</v>
      </c>
      <c r="I843">
        <v>358.4</v>
      </c>
      <c r="J843">
        <v>344.06400000000002</v>
      </c>
      <c r="K843">
        <v>164.822</v>
      </c>
      <c r="L843" t="str">
        <f>_xlfn.XLOOKUP($G843, [1]Catalogo!$A$2:$A$2518, [1]Catalogo!$N$2:$N$2518)</f>
        <v xml:space="preserve">Touch Screen Phones </v>
      </c>
      <c r="M843" t="str">
        <f>_xlfn.XLOOKUP($G843, [1]Catalogo!$A$2:$A$2518, [1]Catalogo!$F$2:$F$2518)</f>
        <v>Gold</v>
      </c>
      <c r="N843" s="4">
        <f t="shared" si="52"/>
        <v>1032.192</v>
      </c>
      <c r="O843" s="4">
        <f t="shared" si="53"/>
        <v>494.46600000000001</v>
      </c>
      <c r="P843" s="4">
        <f t="shared" si="54"/>
        <v>537.726</v>
      </c>
      <c r="Q843" s="5">
        <f t="shared" si="55"/>
        <v>0.52095540364583337</v>
      </c>
    </row>
    <row r="844" spans="1:17">
      <c r="A844">
        <v>254103</v>
      </c>
      <c r="B844">
        <v>0</v>
      </c>
      <c r="C844" s="3">
        <v>44545</v>
      </c>
      <c r="D844" s="3">
        <v>44549</v>
      </c>
      <c r="E844">
        <v>1389833</v>
      </c>
      <c r="F844">
        <v>999999</v>
      </c>
      <c r="G844">
        <v>374</v>
      </c>
      <c r="H844">
        <v>1</v>
      </c>
      <c r="I844">
        <v>1948.5</v>
      </c>
      <c r="J844">
        <v>1929.0150000000001</v>
      </c>
      <c r="K844">
        <v>645.57000000000005</v>
      </c>
      <c r="L844" t="str">
        <f>_xlfn.XLOOKUP($G844, [1]Catalogo!$A$2:$A$2518, [1]Catalogo!$N$2:$N$2518)</f>
        <v>Laptops</v>
      </c>
      <c r="M844" t="str">
        <f>_xlfn.XLOOKUP($G844, [1]Catalogo!$A$2:$A$2518, [1]Catalogo!$F$2:$F$2518)</f>
        <v>Silver</v>
      </c>
      <c r="N844" s="4">
        <f t="shared" si="52"/>
        <v>1929.0150000000001</v>
      </c>
      <c r="O844" s="4">
        <f t="shared" si="53"/>
        <v>645.57000000000005</v>
      </c>
      <c r="P844" s="4">
        <f t="shared" si="54"/>
        <v>1283.4450000000002</v>
      </c>
      <c r="Q844" s="5">
        <f t="shared" si="55"/>
        <v>0.66533697249632584</v>
      </c>
    </row>
    <row r="845" spans="1:17">
      <c r="A845">
        <v>254103</v>
      </c>
      <c r="B845">
        <v>1</v>
      </c>
      <c r="C845" s="3">
        <v>44545</v>
      </c>
      <c r="D845" s="3">
        <v>44549</v>
      </c>
      <c r="E845">
        <v>1389833</v>
      </c>
      <c r="F845">
        <v>999999</v>
      </c>
      <c r="G845">
        <v>1446</v>
      </c>
      <c r="H845">
        <v>2</v>
      </c>
      <c r="I845">
        <v>404.6</v>
      </c>
      <c r="J845">
        <v>376.27800000000002</v>
      </c>
      <c r="K845">
        <v>186.06</v>
      </c>
      <c r="L845" t="str">
        <f>_xlfn.XLOOKUP($G845, [1]Catalogo!$A$2:$A$2518, [1]Catalogo!$N$2:$N$2518)</f>
        <v xml:space="preserve">Touch Screen Phones </v>
      </c>
      <c r="M845" t="str">
        <f>_xlfn.XLOOKUP($G845, [1]Catalogo!$A$2:$A$2518, [1]Catalogo!$F$2:$F$2518)</f>
        <v>Gold</v>
      </c>
      <c r="N845" s="4">
        <f t="shared" si="52"/>
        <v>752.55600000000004</v>
      </c>
      <c r="O845" s="4">
        <f t="shared" si="53"/>
        <v>372.12</v>
      </c>
      <c r="P845" s="4">
        <f t="shared" si="54"/>
        <v>380.43600000000004</v>
      </c>
      <c r="Q845" s="5">
        <f t="shared" si="55"/>
        <v>0.50552517021989063</v>
      </c>
    </row>
    <row r="846" spans="1:17">
      <c r="A846">
        <v>254103</v>
      </c>
      <c r="B846">
        <v>2</v>
      </c>
      <c r="C846" s="3">
        <v>44545</v>
      </c>
      <c r="D846" s="3">
        <v>44549</v>
      </c>
      <c r="E846">
        <v>1389833</v>
      </c>
      <c r="F846">
        <v>999999</v>
      </c>
      <c r="G846">
        <v>730</v>
      </c>
      <c r="H846">
        <v>3</v>
      </c>
      <c r="I846">
        <v>204</v>
      </c>
      <c r="J846">
        <v>185.64</v>
      </c>
      <c r="K846">
        <v>93.81</v>
      </c>
      <c r="L846" t="str">
        <f>_xlfn.XLOOKUP($G846, [1]Catalogo!$A$2:$A$2518, [1]Catalogo!$N$2:$N$2518)</f>
        <v>Printers, Scanners &amp; Fax</v>
      </c>
      <c r="M846" t="str">
        <f>_xlfn.XLOOKUP($G846, [1]Catalogo!$A$2:$A$2518, [1]Catalogo!$F$2:$F$2518)</f>
        <v>Green</v>
      </c>
      <c r="N846" s="4">
        <f t="shared" si="52"/>
        <v>556.91999999999996</v>
      </c>
      <c r="O846" s="4">
        <f t="shared" si="53"/>
        <v>281.43</v>
      </c>
      <c r="P846" s="4">
        <f t="shared" si="54"/>
        <v>275.48999999999995</v>
      </c>
      <c r="Q846" s="5">
        <f t="shared" si="55"/>
        <v>0.49466709760827404</v>
      </c>
    </row>
    <row r="847" spans="1:17">
      <c r="A847">
        <v>254103</v>
      </c>
      <c r="B847">
        <v>3</v>
      </c>
      <c r="C847" s="3">
        <v>44545</v>
      </c>
      <c r="D847" s="3">
        <v>44549</v>
      </c>
      <c r="E847">
        <v>1389833</v>
      </c>
      <c r="F847">
        <v>999999</v>
      </c>
      <c r="G847">
        <v>1633</v>
      </c>
      <c r="H847">
        <v>2</v>
      </c>
      <c r="I847">
        <v>18.056999999999999</v>
      </c>
      <c r="J847">
        <v>16.612439999999999</v>
      </c>
      <c r="K847">
        <v>8.3070000000000004</v>
      </c>
      <c r="L847" t="str">
        <f>_xlfn.XLOOKUP($G847, [1]Catalogo!$A$2:$A$2518, [1]Catalogo!$N$2:$N$2518)</f>
        <v>Movie DVD</v>
      </c>
      <c r="M847" t="str">
        <f>_xlfn.XLOOKUP($G847, [1]Catalogo!$A$2:$A$2518, [1]Catalogo!$F$2:$F$2518)</f>
        <v>Silver</v>
      </c>
      <c r="N847" s="4">
        <f t="shared" si="52"/>
        <v>33.224879999999999</v>
      </c>
      <c r="O847" s="4">
        <f t="shared" si="53"/>
        <v>16.614000000000001</v>
      </c>
      <c r="P847" s="4">
        <f t="shared" si="54"/>
        <v>16.610879999999998</v>
      </c>
      <c r="Q847" s="5">
        <f t="shared" si="55"/>
        <v>0.49995304723448208</v>
      </c>
    </row>
    <row r="848" spans="1:17">
      <c r="A848">
        <v>254200</v>
      </c>
      <c r="B848">
        <v>0</v>
      </c>
      <c r="C848" s="3">
        <v>44546</v>
      </c>
      <c r="D848" s="3">
        <v>44549</v>
      </c>
      <c r="E848">
        <v>352583</v>
      </c>
      <c r="F848">
        <v>999999</v>
      </c>
      <c r="G848">
        <v>508</v>
      </c>
      <c r="H848">
        <v>6</v>
      </c>
      <c r="I848">
        <v>418.5</v>
      </c>
      <c r="J848">
        <v>397.57499999999999</v>
      </c>
      <c r="K848">
        <v>192.45</v>
      </c>
      <c r="L848" t="str">
        <f>_xlfn.XLOOKUP($G848, [1]Catalogo!$A$2:$A$2518, [1]Catalogo!$N$2:$N$2518)</f>
        <v>Monitors</v>
      </c>
      <c r="M848" t="str">
        <f>_xlfn.XLOOKUP($G848, [1]Catalogo!$A$2:$A$2518, [1]Catalogo!$F$2:$F$2518)</f>
        <v>White</v>
      </c>
      <c r="N848" s="4">
        <f t="shared" si="52"/>
        <v>2385.4499999999998</v>
      </c>
      <c r="O848" s="4">
        <f t="shared" si="53"/>
        <v>1154.6999999999998</v>
      </c>
      <c r="P848" s="4">
        <f t="shared" si="54"/>
        <v>1230.75</v>
      </c>
      <c r="Q848" s="5">
        <f t="shared" si="55"/>
        <v>0.51594038860592339</v>
      </c>
    </row>
    <row r="849" spans="1:17">
      <c r="A849">
        <v>254200</v>
      </c>
      <c r="B849">
        <v>1</v>
      </c>
      <c r="C849" s="3">
        <v>44546</v>
      </c>
      <c r="D849" s="3">
        <v>44549</v>
      </c>
      <c r="E849">
        <v>352583</v>
      </c>
      <c r="F849">
        <v>999999</v>
      </c>
      <c r="G849">
        <v>2051</v>
      </c>
      <c r="H849">
        <v>3</v>
      </c>
      <c r="I849">
        <v>161.99100000000001</v>
      </c>
      <c r="J849">
        <v>160.37109000000001</v>
      </c>
      <c r="K849">
        <v>74.492999999999995</v>
      </c>
      <c r="L849" t="str">
        <f>_xlfn.XLOOKUP($G849, [1]Catalogo!$A$2:$A$2518, [1]Catalogo!$N$2:$N$2518)</f>
        <v>Microwaves</v>
      </c>
      <c r="M849" t="str">
        <f>_xlfn.XLOOKUP($G849, [1]Catalogo!$A$2:$A$2518, [1]Catalogo!$F$2:$F$2518)</f>
        <v>Blue</v>
      </c>
      <c r="N849" s="4">
        <f t="shared" si="52"/>
        <v>481.11327000000006</v>
      </c>
      <c r="O849" s="4">
        <f t="shared" si="53"/>
        <v>223.47899999999998</v>
      </c>
      <c r="P849" s="4">
        <f t="shared" si="54"/>
        <v>257.63427000000007</v>
      </c>
      <c r="Q849" s="5">
        <f t="shared" si="55"/>
        <v>0.5354960797485383</v>
      </c>
    </row>
    <row r="850" spans="1:17">
      <c r="A850">
        <v>254200</v>
      </c>
      <c r="B850">
        <v>2</v>
      </c>
      <c r="C850" s="3">
        <v>44546</v>
      </c>
      <c r="D850" s="3">
        <v>44549</v>
      </c>
      <c r="E850">
        <v>352583</v>
      </c>
      <c r="F850">
        <v>999999</v>
      </c>
      <c r="G850">
        <v>1488</v>
      </c>
      <c r="H850">
        <v>1</v>
      </c>
      <c r="I850">
        <v>420</v>
      </c>
      <c r="J850">
        <v>420</v>
      </c>
      <c r="K850">
        <v>193.14400000000001</v>
      </c>
      <c r="L850" t="str">
        <f>_xlfn.XLOOKUP($G850, [1]Catalogo!$A$2:$A$2518, [1]Catalogo!$N$2:$N$2518)</f>
        <v xml:space="preserve">Smart phones &amp; PDAs </v>
      </c>
      <c r="M850" t="str">
        <f>_xlfn.XLOOKUP($G850, [1]Catalogo!$A$2:$A$2518, [1]Catalogo!$F$2:$F$2518)</f>
        <v>Grey</v>
      </c>
      <c r="N850" s="4">
        <f t="shared" si="52"/>
        <v>420</v>
      </c>
      <c r="O850" s="4">
        <f t="shared" si="53"/>
        <v>193.14400000000001</v>
      </c>
      <c r="P850" s="4">
        <f t="shared" si="54"/>
        <v>226.85599999999999</v>
      </c>
      <c r="Q850" s="5">
        <f t="shared" si="55"/>
        <v>0.54013333333333335</v>
      </c>
    </row>
    <row r="851" spans="1:17">
      <c r="A851">
        <v>254201</v>
      </c>
      <c r="B851">
        <v>0</v>
      </c>
      <c r="C851" s="3">
        <v>44546</v>
      </c>
      <c r="D851" s="3">
        <v>44546</v>
      </c>
      <c r="E851">
        <v>1558134</v>
      </c>
      <c r="F851">
        <v>590</v>
      </c>
      <c r="G851">
        <v>1622</v>
      </c>
      <c r="H851">
        <v>2</v>
      </c>
      <c r="I851">
        <v>284.7</v>
      </c>
      <c r="J851">
        <v>250.536</v>
      </c>
      <c r="K851">
        <v>94.328000000000003</v>
      </c>
      <c r="L851" t="str">
        <f>_xlfn.XLOOKUP($G851, [1]Catalogo!$A$2:$A$2518, [1]Catalogo!$N$2:$N$2518)</f>
        <v>Movie DVD</v>
      </c>
      <c r="M851" t="str">
        <f>_xlfn.XLOOKUP($G851, [1]Catalogo!$A$2:$A$2518, [1]Catalogo!$F$2:$F$2518)</f>
        <v>Black</v>
      </c>
      <c r="N851" s="4">
        <f t="shared" si="52"/>
        <v>501.072</v>
      </c>
      <c r="O851" s="4">
        <f t="shared" si="53"/>
        <v>188.65600000000001</v>
      </c>
      <c r="P851" s="4">
        <f t="shared" si="54"/>
        <v>312.416</v>
      </c>
      <c r="Q851" s="5">
        <f t="shared" si="55"/>
        <v>0.62349522623495224</v>
      </c>
    </row>
    <row r="852" spans="1:17">
      <c r="A852">
        <v>254201</v>
      </c>
      <c r="B852">
        <v>1</v>
      </c>
      <c r="C852" s="3">
        <v>44546</v>
      </c>
      <c r="D852" s="3">
        <v>44546</v>
      </c>
      <c r="E852">
        <v>1558134</v>
      </c>
      <c r="F852">
        <v>590</v>
      </c>
      <c r="G852">
        <v>2349</v>
      </c>
      <c r="H852">
        <v>2</v>
      </c>
      <c r="I852">
        <v>413.99099999999999</v>
      </c>
      <c r="J852">
        <v>368.45199000000002</v>
      </c>
      <c r="K852">
        <v>190.37700000000001</v>
      </c>
      <c r="L852" t="str">
        <f>_xlfn.XLOOKUP($G852, [1]Catalogo!$A$2:$A$2518, [1]Catalogo!$N$2:$N$2518)</f>
        <v>Air Conditioners</v>
      </c>
      <c r="M852" t="str">
        <f>_xlfn.XLOOKUP($G852, [1]Catalogo!$A$2:$A$2518, [1]Catalogo!$F$2:$F$2518)</f>
        <v>White</v>
      </c>
      <c r="N852" s="4">
        <f t="shared" si="52"/>
        <v>736.90398000000005</v>
      </c>
      <c r="O852" s="4">
        <f t="shared" si="53"/>
        <v>380.75400000000002</v>
      </c>
      <c r="P852" s="4">
        <f t="shared" si="54"/>
        <v>356.14998000000003</v>
      </c>
      <c r="Q852" s="5">
        <f t="shared" si="55"/>
        <v>0.48330581685825608</v>
      </c>
    </row>
    <row r="853" spans="1:17">
      <c r="A853">
        <v>254201</v>
      </c>
      <c r="B853">
        <v>2</v>
      </c>
      <c r="C853" s="3">
        <v>44546</v>
      </c>
      <c r="D853" s="3">
        <v>44546</v>
      </c>
      <c r="E853">
        <v>1558134</v>
      </c>
      <c r="F853">
        <v>590</v>
      </c>
      <c r="G853">
        <v>2513</v>
      </c>
      <c r="H853">
        <v>2</v>
      </c>
      <c r="I853">
        <v>181.98599999999999</v>
      </c>
      <c r="J853">
        <v>181.98599999999999</v>
      </c>
      <c r="K853">
        <v>60.298000000000002</v>
      </c>
      <c r="L853" t="str">
        <f>_xlfn.XLOOKUP($G853, [1]Catalogo!$A$2:$A$2518, [1]Catalogo!$N$2:$N$2518)</f>
        <v>Cell phones Accessories</v>
      </c>
      <c r="M853" t="str">
        <f>_xlfn.XLOOKUP($G853, [1]Catalogo!$A$2:$A$2518, [1]Catalogo!$F$2:$F$2518)</f>
        <v>Red</v>
      </c>
      <c r="N853" s="4">
        <f t="shared" si="52"/>
        <v>363.97199999999998</v>
      </c>
      <c r="O853" s="4">
        <f t="shared" si="53"/>
        <v>120.596</v>
      </c>
      <c r="P853" s="4">
        <f t="shared" si="54"/>
        <v>243.37599999999998</v>
      </c>
      <c r="Q853" s="5">
        <f t="shared" si="55"/>
        <v>0.66866682052465576</v>
      </c>
    </row>
    <row r="854" spans="1:17">
      <c r="A854">
        <v>254202</v>
      </c>
      <c r="B854">
        <v>0</v>
      </c>
      <c r="C854" s="3">
        <v>44546</v>
      </c>
      <c r="D854" s="3">
        <v>44546</v>
      </c>
      <c r="E854">
        <v>1202851</v>
      </c>
      <c r="F854">
        <v>610</v>
      </c>
      <c r="G854">
        <v>2478</v>
      </c>
      <c r="H854">
        <v>2</v>
      </c>
      <c r="I854">
        <v>189</v>
      </c>
      <c r="J854">
        <v>164.43</v>
      </c>
      <c r="K854">
        <v>86.912999999999997</v>
      </c>
      <c r="L854" t="str">
        <f>_xlfn.XLOOKUP($G854, [1]Catalogo!$A$2:$A$2518, [1]Catalogo!$N$2:$N$2518)</f>
        <v>Fans</v>
      </c>
      <c r="M854" t="str">
        <f>_xlfn.XLOOKUP($G854, [1]Catalogo!$A$2:$A$2518, [1]Catalogo!$F$2:$F$2518)</f>
        <v>Blue</v>
      </c>
      <c r="N854" s="4">
        <f t="shared" si="52"/>
        <v>328.86</v>
      </c>
      <c r="O854" s="4">
        <f t="shared" si="53"/>
        <v>173.82599999999999</v>
      </c>
      <c r="P854" s="4">
        <f t="shared" si="54"/>
        <v>155.03400000000002</v>
      </c>
      <c r="Q854" s="5">
        <f t="shared" si="55"/>
        <v>0.47142857142857147</v>
      </c>
    </row>
    <row r="855" spans="1:17">
      <c r="A855">
        <v>254202</v>
      </c>
      <c r="B855">
        <v>1</v>
      </c>
      <c r="C855" s="3">
        <v>44546</v>
      </c>
      <c r="D855" s="3">
        <v>44546</v>
      </c>
      <c r="E855">
        <v>1202851</v>
      </c>
      <c r="F855">
        <v>610</v>
      </c>
      <c r="G855">
        <v>730</v>
      </c>
      <c r="H855">
        <v>2</v>
      </c>
      <c r="I855">
        <v>204</v>
      </c>
      <c r="J855">
        <v>204</v>
      </c>
      <c r="K855">
        <v>93.81</v>
      </c>
      <c r="L855" t="str">
        <f>_xlfn.XLOOKUP($G855, [1]Catalogo!$A$2:$A$2518, [1]Catalogo!$N$2:$N$2518)</f>
        <v>Printers, Scanners &amp; Fax</v>
      </c>
      <c r="M855" t="str">
        <f>_xlfn.XLOOKUP($G855, [1]Catalogo!$A$2:$A$2518, [1]Catalogo!$F$2:$F$2518)</f>
        <v>Green</v>
      </c>
      <c r="N855" s="4">
        <f t="shared" si="52"/>
        <v>408</v>
      </c>
      <c r="O855" s="4">
        <f t="shared" si="53"/>
        <v>187.62</v>
      </c>
      <c r="P855" s="4">
        <f t="shared" si="54"/>
        <v>220.38</v>
      </c>
      <c r="Q855" s="5">
        <f t="shared" si="55"/>
        <v>0.54014705882352942</v>
      </c>
    </row>
    <row r="856" spans="1:17">
      <c r="A856">
        <v>254203</v>
      </c>
      <c r="B856">
        <v>0</v>
      </c>
      <c r="C856" s="3">
        <v>44546</v>
      </c>
      <c r="D856" s="3">
        <v>44548</v>
      </c>
      <c r="E856">
        <v>2055263</v>
      </c>
      <c r="F856">
        <v>999999</v>
      </c>
      <c r="G856">
        <v>1610</v>
      </c>
      <c r="H856">
        <v>3</v>
      </c>
      <c r="I856">
        <v>376.98700000000002</v>
      </c>
      <c r="J856">
        <v>376.98700000000002</v>
      </c>
      <c r="K856">
        <v>124.904</v>
      </c>
      <c r="L856" t="str">
        <f>_xlfn.XLOOKUP($G856, [1]Catalogo!$A$2:$A$2518, [1]Catalogo!$N$2:$N$2518)</f>
        <v>Movie DVD</v>
      </c>
      <c r="M856" t="str">
        <f>_xlfn.XLOOKUP($G856, [1]Catalogo!$A$2:$A$2518, [1]Catalogo!$F$2:$F$2518)</f>
        <v>Silver</v>
      </c>
      <c r="N856" s="4">
        <f t="shared" si="52"/>
        <v>1130.961</v>
      </c>
      <c r="O856" s="4">
        <f t="shared" si="53"/>
        <v>374.71199999999999</v>
      </c>
      <c r="P856" s="4">
        <f t="shared" si="54"/>
        <v>756.24900000000002</v>
      </c>
      <c r="Q856" s="5">
        <f t="shared" si="55"/>
        <v>0.66867823028380291</v>
      </c>
    </row>
    <row r="857" spans="1:17">
      <c r="A857">
        <v>254204</v>
      </c>
      <c r="B857">
        <v>0</v>
      </c>
      <c r="C857" s="3">
        <v>44546</v>
      </c>
      <c r="D857" s="3">
        <v>44546</v>
      </c>
      <c r="E857">
        <v>507138</v>
      </c>
      <c r="F857">
        <v>270</v>
      </c>
      <c r="G857">
        <v>655</v>
      </c>
      <c r="H857">
        <v>7</v>
      </c>
      <c r="I857">
        <v>240</v>
      </c>
      <c r="J857">
        <v>208.8</v>
      </c>
      <c r="K857">
        <v>110.37</v>
      </c>
      <c r="L857" t="str">
        <f>_xlfn.XLOOKUP($G857, [1]Catalogo!$A$2:$A$2518, [1]Catalogo!$N$2:$N$2518)</f>
        <v>Printers, Scanners &amp; Fax</v>
      </c>
      <c r="M857" t="str">
        <f>_xlfn.XLOOKUP($G857, [1]Catalogo!$A$2:$A$2518, [1]Catalogo!$F$2:$F$2518)</f>
        <v>Black</v>
      </c>
      <c r="N857" s="4">
        <f t="shared" si="52"/>
        <v>1461.6000000000001</v>
      </c>
      <c r="O857" s="4">
        <f t="shared" si="53"/>
        <v>772.59</v>
      </c>
      <c r="P857" s="4">
        <f t="shared" si="54"/>
        <v>689.0100000000001</v>
      </c>
      <c r="Q857" s="5">
        <f t="shared" si="55"/>
        <v>0.47140804597701153</v>
      </c>
    </row>
    <row r="858" spans="1:17">
      <c r="A858">
        <v>254204</v>
      </c>
      <c r="B858">
        <v>1</v>
      </c>
      <c r="C858" s="3">
        <v>44546</v>
      </c>
      <c r="D858" s="3">
        <v>44546</v>
      </c>
      <c r="E858">
        <v>507138</v>
      </c>
      <c r="F858">
        <v>270</v>
      </c>
      <c r="G858">
        <v>2112</v>
      </c>
      <c r="H858">
        <v>4</v>
      </c>
      <c r="I858">
        <v>711.9</v>
      </c>
      <c r="J858">
        <v>711.9</v>
      </c>
      <c r="K858">
        <v>327.375</v>
      </c>
      <c r="L858" t="str">
        <f>_xlfn.XLOOKUP($G858, [1]Catalogo!$A$2:$A$2518, [1]Catalogo!$N$2:$N$2518)</f>
        <v>Water Heaters</v>
      </c>
      <c r="M858" t="str">
        <f>_xlfn.XLOOKUP($G858, [1]Catalogo!$A$2:$A$2518, [1]Catalogo!$F$2:$F$2518)</f>
        <v>Red</v>
      </c>
      <c r="N858" s="4">
        <f t="shared" si="52"/>
        <v>2847.6</v>
      </c>
      <c r="O858" s="4">
        <f t="shared" si="53"/>
        <v>1309.5</v>
      </c>
      <c r="P858" s="4">
        <f t="shared" si="54"/>
        <v>1538.1</v>
      </c>
      <c r="Q858" s="5">
        <f t="shared" si="55"/>
        <v>0.54013906447534765</v>
      </c>
    </row>
    <row r="859" spans="1:17">
      <c r="A859">
        <v>254204</v>
      </c>
      <c r="B859">
        <v>2</v>
      </c>
      <c r="C859" s="3">
        <v>44546</v>
      </c>
      <c r="D859" s="3">
        <v>44546</v>
      </c>
      <c r="E859">
        <v>507138</v>
      </c>
      <c r="F859">
        <v>270</v>
      </c>
      <c r="G859">
        <v>1478</v>
      </c>
      <c r="H859">
        <v>1</v>
      </c>
      <c r="I859">
        <v>420</v>
      </c>
      <c r="J859">
        <v>361.2</v>
      </c>
      <c r="K859">
        <v>193.14400000000001</v>
      </c>
      <c r="L859" t="str">
        <f>_xlfn.XLOOKUP($G859, [1]Catalogo!$A$2:$A$2518, [1]Catalogo!$N$2:$N$2518)</f>
        <v xml:space="preserve">Smart phones &amp; PDAs </v>
      </c>
      <c r="M859" t="str">
        <f>_xlfn.XLOOKUP($G859, [1]Catalogo!$A$2:$A$2518, [1]Catalogo!$F$2:$F$2518)</f>
        <v>Black</v>
      </c>
      <c r="N859" s="4">
        <f t="shared" si="52"/>
        <v>361.2</v>
      </c>
      <c r="O859" s="4">
        <f t="shared" si="53"/>
        <v>193.14400000000001</v>
      </c>
      <c r="P859" s="4">
        <f t="shared" si="54"/>
        <v>168.05599999999998</v>
      </c>
      <c r="Q859" s="5">
        <f t="shared" si="55"/>
        <v>0.46527131782945735</v>
      </c>
    </row>
    <row r="860" spans="1:17">
      <c r="A860">
        <v>254204</v>
      </c>
      <c r="B860">
        <v>3</v>
      </c>
      <c r="C860" s="3">
        <v>44546</v>
      </c>
      <c r="D860" s="3">
        <v>44546</v>
      </c>
      <c r="E860">
        <v>507138</v>
      </c>
      <c r="F860">
        <v>270</v>
      </c>
      <c r="G860">
        <v>1185</v>
      </c>
      <c r="H860">
        <v>5</v>
      </c>
      <c r="I860">
        <v>968</v>
      </c>
      <c r="J860">
        <v>871.2</v>
      </c>
      <c r="K860">
        <v>445.14800000000002</v>
      </c>
      <c r="L860" t="str">
        <f>_xlfn.XLOOKUP($G860, [1]Catalogo!$A$2:$A$2518, [1]Catalogo!$N$2:$N$2518)</f>
        <v>Camcorders</v>
      </c>
      <c r="M860" t="str">
        <f>_xlfn.XLOOKUP($G860, [1]Catalogo!$A$2:$A$2518, [1]Catalogo!$F$2:$F$2518)</f>
        <v>Orange</v>
      </c>
      <c r="N860" s="4">
        <f t="shared" si="52"/>
        <v>4356</v>
      </c>
      <c r="O860" s="4">
        <f t="shared" si="53"/>
        <v>2225.7400000000002</v>
      </c>
      <c r="P860" s="4">
        <f t="shared" si="54"/>
        <v>2130.2599999999998</v>
      </c>
      <c r="Q860" s="5">
        <f t="shared" si="55"/>
        <v>0.489040404040404</v>
      </c>
    </row>
    <row r="861" spans="1:17">
      <c r="A861">
        <v>254204</v>
      </c>
      <c r="B861">
        <v>4</v>
      </c>
      <c r="C861" s="3">
        <v>44546</v>
      </c>
      <c r="D861" s="3">
        <v>44546</v>
      </c>
      <c r="E861">
        <v>507138</v>
      </c>
      <c r="F861">
        <v>270</v>
      </c>
      <c r="G861">
        <v>1083</v>
      </c>
      <c r="H861">
        <v>1</v>
      </c>
      <c r="I861">
        <v>393.8</v>
      </c>
      <c r="J861">
        <v>393.8</v>
      </c>
      <c r="K861">
        <v>181.09299999999999</v>
      </c>
      <c r="L861" t="str">
        <f>_xlfn.XLOOKUP($G861, [1]Catalogo!$A$2:$A$2518, [1]Catalogo!$N$2:$N$2518)</f>
        <v>Digital SLR Cameras</v>
      </c>
      <c r="M861" t="str">
        <f>_xlfn.XLOOKUP($G861, [1]Catalogo!$A$2:$A$2518, [1]Catalogo!$F$2:$F$2518)</f>
        <v>Silver</v>
      </c>
      <c r="N861" s="4">
        <f t="shared" si="52"/>
        <v>393.8</v>
      </c>
      <c r="O861" s="4">
        <f t="shared" si="53"/>
        <v>181.09299999999999</v>
      </c>
      <c r="P861" s="4">
        <f t="shared" si="54"/>
        <v>212.70700000000002</v>
      </c>
      <c r="Q861" s="5">
        <f t="shared" si="55"/>
        <v>0.54013966480446929</v>
      </c>
    </row>
    <row r="862" spans="1:17">
      <c r="A862">
        <v>254204</v>
      </c>
      <c r="B862">
        <v>5</v>
      </c>
      <c r="C862" s="3">
        <v>44546</v>
      </c>
      <c r="D862" s="3">
        <v>44546</v>
      </c>
      <c r="E862">
        <v>507138</v>
      </c>
      <c r="F862">
        <v>270</v>
      </c>
      <c r="G862">
        <v>911</v>
      </c>
      <c r="H862">
        <v>1</v>
      </c>
      <c r="I862">
        <v>143.85</v>
      </c>
      <c r="J862">
        <v>129.465</v>
      </c>
      <c r="K862">
        <v>66.150000000000006</v>
      </c>
      <c r="L862" t="str">
        <f>_xlfn.XLOOKUP($G862, [1]Catalogo!$A$2:$A$2518, [1]Catalogo!$N$2:$N$2518)</f>
        <v>Computers Accessories</v>
      </c>
      <c r="M862" t="str">
        <f>_xlfn.XLOOKUP($G862, [1]Catalogo!$A$2:$A$2518, [1]Catalogo!$F$2:$F$2518)</f>
        <v>Silver</v>
      </c>
      <c r="N862" s="4">
        <f t="shared" si="52"/>
        <v>129.465</v>
      </c>
      <c r="O862" s="4">
        <f t="shared" si="53"/>
        <v>66.150000000000006</v>
      </c>
      <c r="P862" s="4">
        <f t="shared" si="54"/>
        <v>63.314999999999998</v>
      </c>
      <c r="Q862" s="5">
        <f t="shared" si="55"/>
        <v>0.48905109489051091</v>
      </c>
    </row>
    <row r="863" spans="1:17">
      <c r="A863">
        <v>254204</v>
      </c>
      <c r="B863">
        <v>6</v>
      </c>
      <c r="C863" s="3">
        <v>44546</v>
      </c>
      <c r="D863" s="3">
        <v>44546</v>
      </c>
      <c r="E863">
        <v>507138</v>
      </c>
      <c r="F863">
        <v>270</v>
      </c>
      <c r="G863">
        <v>1177</v>
      </c>
      <c r="H863">
        <v>6</v>
      </c>
      <c r="I863">
        <v>1098.9000000000001</v>
      </c>
      <c r="J863">
        <v>989.01</v>
      </c>
      <c r="K863">
        <v>364.089</v>
      </c>
      <c r="L863" t="str">
        <f>_xlfn.XLOOKUP($G863, [1]Catalogo!$A$2:$A$2518, [1]Catalogo!$N$2:$N$2518)</f>
        <v>Camcorders</v>
      </c>
      <c r="M863" t="str">
        <f>_xlfn.XLOOKUP($G863, [1]Catalogo!$A$2:$A$2518, [1]Catalogo!$F$2:$F$2518)</f>
        <v>White</v>
      </c>
      <c r="N863" s="4">
        <f t="shared" si="52"/>
        <v>5934.0599999999995</v>
      </c>
      <c r="O863" s="4">
        <f t="shared" si="53"/>
        <v>2184.5340000000001</v>
      </c>
      <c r="P863" s="4">
        <f t="shared" si="54"/>
        <v>3749.5259999999994</v>
      </c>
      <c r="Q863" s="5">
        <f t="shared" si="55"/>
        <v>0.63186519853186518</v>
      </c>
    </row>
    <row r="864" spans="1:17">
      <c r="A864">
        <v>254300</v>
      </c>
      <c r="B864">
        <v>0</v>
      </c>
      <c r="C864" s="3">
        <v>44547</v>
      </c>
      <c r="D864" s="3">
        <v>44547</v>
      </c>
      <c r="E864">
        <v>1764321</v>
      </c>
      <c r="F864">
        <v>610</v>
      </c>
      <c r="G864">
        <v>2508</v>
      </c>
      <c r="H864">
        <v>1</v>
      </c>
      <c r="I864">
        <v>6.6360000000000001</v>
      </c>
      <c r="J864">
        <v>6.5696399999999997</v>
      </c>
      <c r="K864">
        <v>3.3879999999999999</v>
      </c>
      <c r="L864" t="str">
        <f>_xlfn.XLOOKUP($G864, [1]Catalogo!$A$2:$A$2518, [1]Catalogo!$N$2:$N$2518)</f>
        <v>Cell phones Accessories</v>
      </c>
      <c r="M864" t="str">
        <f>_xlfn.XLOOKUP($G864, [1]Catalogo!$A$2:$A$2518, [1]Catalogo!$F$2:$F$2518)</f>
        <v>Silver</v>
      </c>
      <c r="N864" s="4">
        <f t="shared" si="52"/>
        <v>6.5696399999999997</v>
      </c>
      <c r="O864" s="4">
        <f t="shared" si="53"/>
        <v>3.3879999999999999</v>
      </c>
      <c r="P864" s="4">
        <f t="shared" si="54"/>
        <v>3.1816399999999998</v>
      </c>
      <c r="Q864" s="5">
        <f t="shared" si="55"/>
        <v>0.48429442100328174</v>
      </c>
    </row>
    <row r="865" spans="1:17">
      <c r="A865">
        <v>254300</v>
      </c>
      <c r="B865">
        <v>1</v>
      </c>
      <c r="C865" s="3">
        <v>44547</v>
      </c>
      <c r="D865" s="3">
        <v>44547</v>
      </c>
      <c r="E865">
        <v>1764321</v>
      </c>
      <c r="F865">
        <v>610</v>
      </c>
      <c r="G865">
        <v>1644</v>
      </c>
      <c r="H865">
        <v>8</v>
      </c>
      <c r="I865">
        <v>75.244</v>
      </c>
      <c r="J865">
        <v>75.244</v>
      </c>
      <c r="K865">
        <v>34.606000000000002</v>
      </c>
      <c r="L865" t="str">
        <f>_xlfn.XLOOKUP($G865, [1]Catalogo!$A$2:$A$2518, [1]Catalogo!$N$2:$N$2518)</f>
        <v>Movie DVD</v>
      </c>
      <c r="M865" t="str">
        <f>_xlfn.XLOOKUP($G865, [1]Catalogo!$A$2:$A$2518, [1]Catalogo!$F$2:$F$2518)</f>
        <v>Blue</v>
      </c>
      <c r="N865" s="4">
        <f t="shared" si="52"/>
        <v>601.952</v>
      </c>
      <c r="O865" s="4">
        <f t="shared" si="53"/>
        <v>276.84800000000001</v>
      </c>
      <c r="P865" s="4">
        <f t="shared" si="54"/>
        <v>325.10399999999998</v>
      </c>
      <c r="Q865" s="5">
        <f t="shared" si="55"/>
        <v>0.54008293020041465</v>
      </c>
    </row>
    <row r="866" spans="1:17">
      <c r="A866">
        <v>254300</v>
      </c>
      <c r="B866">
        <v>2</v>
      </c>
      <c r="C866" s="3">
        <v>44547</v>
      </c>
      <c r="D866" s="3">
        <v>44547</v>
      </c>
      <c r="E866">
        <v>1764321</v>
      </c>
      <c r="F866">
        <v>610</v>
      </c>
      <c r="G866">
        <v>429</v>
      </c>
      <c r="H866">
        <v>5</v>
      </c>
      <c r="I866">
        <v>899.85</v>
      </c>
      <c r="J866">
        <v>872.85450000000003</v>
      </c>
      <c r="K866">
        <v>413.80500000000001</v>
      </c>
      <c r="L866" t="str">
        <f>_xlfn.XLOOKUP($G866, [1]Catalogo!$A$2:$A$2518, [1]Catalogo!$N$2:$N$2518)</f>
        <v>Desktops</v>
      </c>
      <c r="M866" t="str">
        <f>_xlfn.XLOOKUP($G866, [1]Catalogo!$A$2:$A$2518, [1]Catalogo!$F$2:$F$2518)</f>
        <v>Brown</v>
      </c>
      <c r="N866" s="4">
        <f t="shared" si="52"/>
        <v>4364.2725</v>
      </c>
      <c r="O866" s="4">
        <f t="shared" si="53"/>
        <v>2069.0250000000001</v>
      </c>
      <c r="P866" s="4">
        <f t="shared" si="54"/>
        <v>2295.2474999999999</v>
      </c>
      <c r="Q866" s="5">
        <f t="shared" si="55"/>
        <v>0.52591754983218852</v>
      </c>
    </row>
    <row r="867" spans="1:17">
      <c r="A867">
        <v>254301</v>
      </c>
      <c r="B867">
        <v>0</v>
      </c>
      <c r="C867" s="3">
        <v>44547</v>
      </c>
      <c r="D867" s="3">
        <v>44547</v>
      </c>
      <c r="E867">
        <v>2072548</v>
      </c>
      <c r="F867">
        <v>590</v>
      </c>
      <c r="G867">
        <v>191</v>
      </c>
      <c r="H867">
        <v>1</v>
      </c>
      <c r="I867">
        <v>62.7</v>
      </c>
      <c r="J867">
        <v>53.921999999999997</v>
      </c>
      <c r="K867">
        <v>31.967500000000001</v>
      </c>
      <c r="L867" t="str">
        <f>_xlfn.XLOOKUP($G867, [1]Catalogo!$A$2:$A$2518, [1]Catalogo!$N$2:$N$2518)</f>
        <v>VCD &amp; DVD</v>
      </c>
      <c r="M867" t="str">
        <f>_xlfn.XLOOKUP($G867, [1]Catalogo!$A$2:$A$2518, [1]Catalogo!$F$2:$F$2518)</f>
        <v>Silver</v>
      </c>
      <c r="N867" s="4">
        <f t="shared" si="52"/>
        <v>53.921999999999997</v>
      </c>
      <c r="O867" s="4">
        <f t="shared" si="53"/>
        <v>31.967500000000001</v>
      </c>
      <c r="P867" s="4">
        <f t="shared" si="54"/>
        <v>21.954499999999996</v>
      </c>
      <c r="Q867" s="5">
        <f t="shared" si="55"/>
        <v>0.40715292459478503</v>
      </c>
    </row>
    <row r="868" spans="1:17">
      <c r="A868">
        <v>254301</v>
      </c>
      <c r="B868">
        <v>1</v>
      </c>
      <c r="C868" s="3">
        <v>44547</v>
      </c>
      <c r="D868" s="3">
        <v>44547</v>
      </c>
      <c r="E868">
        <v>2072548</v>
      </c>
      <c r="F868">
        <v>590</v>
      </c>
      <c r="G868">
        <v>394</v>
      </c>
      <c r="H868">
        <v>4</v>
      </c>
      <c r="I868">
        <v>1137</v>
      </c>
      <c r="J868">
        <v>1046.04</v>
      </c>
      <c r="K868">
        <v>522.87</v>
      </c>
      <c r="L868" t="str">
        <f>_xlfn.XLOOKUP($G868, [1]Catalogo!$A$2:$A$2518, [1]Catalogo!$N$2:$N$2518)</f>
        <v>Laptops</v>
      </c>
      <c r="M868" t="str">
        <f>_xlfn.XLOOKUP($G868, [1]Catalogo!$A$2:$A$2518, [1]Catalogo!$F$2:$F$2518)</f>
        <v>Black</v>
      </c>
      <c r="N868" s="4">
        <f t="shared" si="52"/>
        <v>4184.16</v>
      </c>
      <c r="O868" s="4">
        <f t="shared" si="53"/>
        <v>2091.48</v>
      </c>
      <c r="P868" s="4">
        <f t="shared" si="54"/>
        <v>2092.6799999999998</v>
      </c>
      <c r="Q868" s="5">
        <f t="shared" si="55"/>
        <v>0.5001433979580131</v>
      </c>
    </row>
    <row r="869" spans="1:17">
      <c r="A869">
        <v>254301</v>
      </c>
      <c r="B869">
        <v>2</v>
      </c>
      <c r="C869" s="3">
        <v>44547</v>
      </c>
      <c r="D869" s="3">
        <v>44547</v>
      </c>
      <c r="E869">
        <v>2072548</v>
      </c>
      <c r="F869">
        <v>590</v>
      </c>
      <c r="G869">
        <v>425</v>
      </c>
      <c r="H869">
        <v>2</v>
      </c>
      <c r="I869">
        <v>553.5</v>
      </c>
      <c r="J869">
        <v>531.36</v>
      </c>
      <c r="K869">
        <v>282.19499999999999</v>
      </c>
      <c r="L869" t="str">
        <f>_xlfn.XLOOKUP($G869, [1]Catalogo!$A$2:$A$2518, [1]Catalogo!$N$2:$N$2518)</f>
        <v>Desktops</v>
      </c>
      <c r="M869" t="str">
        <f>_xlfn.XLOOKUP($G869, [1]Catalogo!$A$2:$A$2518, [1]Catalogo!$F$2:$F$2518)</f>
        <v>Black</v>
      </c>
      <c r="N869" s="4">
        <f t="shared" si="52"/>
        <v>1062.72</v>
      </c>
      <c r="O869" s="4">
        <f t="shared" si="53"/>
        <v>564.39</v>
      </c>
      <c r="P869" s="4">
        <f t="shared" si="54"/>
        <v>498.33000000000004</v>
      </c>
      <c r="Q869" s="5">
        <f t="shared" si="55"/>
        <v>0.46891937669376699</v>
      </c>
    </row>
    <row r="870" spans="1:17">
      <c r="A870">
        <v>254301</v>
      </c>
      <c r="B870">
        <v>3</v>
      </c>
      <c r="C870" s="3">
        <v>44547</v>
      </c>
      <c r="D870" s="3">
        <v>44547</v>
      </c>
      <c r="E870">
        <v>2072548</v>
      </c>
      <c r="F870">
        <v>590</v>
      </c>
      <c r="G870">
        <v>1412</v>
      </c>
      <c r="H870">
        <v>4</v>
      </c>
      <c r="I870">
        <v>404.6</v>
      </c>
      <c r="J870">
        <v>392.46199999999999</v>
      </c>
      <c r="K870">
        <v>186.06</v>
      </c>
      <c r="L870" t="str">
        <f>_xlfn.XLOOKUP($G870, [1]Catalogo!$A$2:$A$2518, [1]Catalogo!$N$2:$N$2518)</f>
        <v xml:space="preserve">Touch Screen Phones </v>
      </c>
      <c r="M870" t="str">
        <f>_xlfn.XLOOKUP($G870, [1]Catalogo!$A$2:$A$2518, [1]Catalogo!$F$2:$F$2518)</f>
        <v>Black</v>
      </c>
      <c r="N870" s="4">
        <f t="shared" si="52"/>
        <v>1569.848</v>
      </c>
      <c r="O870" s="4">
        <f t="shared" si="53"/>
        <v>744.24</v>
      </c>
      <c r="P870" s="4">
        <f t="shared" si="54"/>
        <v>825.60799999999995</v>
      </c>
      <c r="Q870" s="5">
        <f t="shared" si="55"/>
        <v>0.52591588484999818</v>
      </c>
    </row>
    <row r="871" spans="1:17">
      <c r="A871">
        <v>254302</v>
      </c>
      <c r="B871">
        <v>0</v>
      </c>
      <c r="C871" s="3">
        <v>44547</v>
      </c>
      <c r="D871" s="3">
        <v>44547</v>
      </c>
      <c r="E871">
        <v>1559585</v>
      </c>
      <c r="F871">
        <v>585</v>
      </c>
      <c r="G871">
        <v>1706</v>
      </c>
      <c r="H871">
        <v>1</v>
      </c>
      <c r="I871">
        <v>7.992</v>
      </c>
      <c r="J871">
        <v>7.992</v>
      </c>
      <c r="K871">
        <v>3.6720000000000002</v>
      </c>
      <c r="L871" t="str">
        <f>_xlfn.XLOOKUP($G871, [1]Catalogo!$A$2:$A$2518, [1]Catalogo!$N$2:$N$2518)</f>
        <v>Boxed Games</v>
      </c>
      <c r="M871" t="str">
        <f>_xlfn.XLOOKUP($G871, [1]Catalogo!$A$2:$A$2518, [1]Catalogo!$F$2:$F$2518)</f>
        <v>Silver</v>
      </c>
      <c r="N871" s="4">
        <f t="shared" si="52"/>
        <v>7.992</v>
      </c>
      <c r="O871" s="4">
        <f t="shared" si="53"/>
        <v>3.6720000000000002</v>
      </c>
      <c r="P871" s="4">
        <f t="shared" si="54"/>
        <v>4.32</v>
      </c>
      <c r="Q871" s="5">
        <f t="shared" si="55"/>
        <v>0.54054054054054057</v>
      </c>
    </row>
    <row r="872" spans="1:17">
      <c r="A872">
        <v>254400</v>
      </c>
      <c r="B872">
        <v>0</v>
      </c>
      <c r="C872" s="3">
        <v>44548</v>
      </c>
      <c r="D872" s="3">
        <v>44551</v>
      </c>
      <c r="E872">
        <v>1263744</v>
      </c>
      <c r="F872">
        <v>999999</v>
      </c>
      <c r="G872">
        <v>8</v>
      </c>
      <c r="H872">
        <v>1</v>
      </c>
      <c r="I872">
        <v>53.991</v>
      </c>
      <c r="J872">
        <v>50.21163</v>
      </c>
      <c r="K872">
        <v>27.521999999999998</v>
      </c>
      <c r="L872" t="str">
        <f>_xlfn.XLOOKUP($G872, [1]Catalogo!$A$2:$A$2518, [1]Catalogo!$N$2:$N$2518)</f>
        <v>MP4&amp;MP3</v>
      </c>
      <c r="M872" t="str">
        <f>_xlfn.XLOOKUP($G872, [1]Catalogo!$A$2:$A$2518, [1]Catalogo!$F$2:$F$2518)</f>
        <v>Silver</v>
      </c>
      <c r="N872" s="4">
        <f t="shared" si="52"/>
        <v>50.21163</v>
      </c>
      <c r="O872" s="4">
        <f t="shared" si="53"/>
        <v>27.521999999999998</v>
      </c>
      <c r="P872" s="4">
        <f t="shared" si="54"/>
        <v>22.689630000000001</v>
      </c>
      <c r="Q872" s="5">
        <f t="shared" si="55"/>
        <v>0.45187997282701242</v>
      </c>
    </row>
    <row r="873" spans="1:17">
      <c r="A873">
        <v>254400</v>
      </c>
      <c r="B873">
        <v>2</v>
      </c>
      <c r="C873" s="3">
        <v>44548</v>
      </c>
      <c r="D873" s="3">
        <v>44551</v>
      </c>
      <c r="E873">
        <v>1263744</v>
      </c>
      <c r="F873">
        <v>999999</v>
      </c>
      <c r="G873">
        <v>1820</v>
      </c>
      <c r="H873">
        <v>3</v>
      </c>
      <c r="I873">
        <v>28.8</v>
      </c>
      <c r="J873">
        <v>26.207999999999998</v>
      </c>
      <c r="K873">
        <v>14.679</v>
      </c>
      <c r="L873" t="str">
        <f>_xlfn.XLOOKUP($G873, [1]Catalogo!$A$2:$A$2518, [1]Catalogo!$N$2:$N$2518)</f>
        <v>Download Games</v>
      </c>
      <c r="M873" t="str">
        <f>_xlfn.XLOOKUP($G873, [1]Catalogo!$A$2:$A$2518, [1]Catalogo!$F$2:$F$2518)</f>
        <v>Blue</v>
      </c>
      <c r="N873" s="4">
        <f t="shared" si="52"/>
        <v>78.623999999999995</v>
      </c>
      <c r="O873" s="4">
        <f t="shared" si="53"/>
        <v>44.036999999999999</v>
      </c>
      <c r="P873" s="4">
        <f t="shared" si="54"/>
        <v>34.586999999999996</v>
      </c>
      <c r="Q873" s="5">
        <f t="shared" si="55"/>
        <v>0.43990384615384615</v>
      </c>
    </row>
    <row r="874" spans="1:17">
      <c r="A874">
        <v>254400</v>
      </c>
      <c r="B874">
        <v>3</v>
      </c>
      <c r="C874" s="3">
        <v>44548</v>
      </c>
      <c r="D874" s="3">
        <v>44551</v>
      </c>
      <c r="E874">
        <v>1263744</v>
      </c>
      <c r="F874">
        <v>999999</v>
      </c>
      <c r="G874">
        <v>105</v>
      </c>
      <c r="H874">
        <v>3</v>
      </c>
      <c r="I874">
        <v>103.5</v>
      </c>
      <c r="J874">
        <v>97.29</v>
      </c>
      <c r="K874">
        <v>47.591999999999999</v>
      </c>
      <c r="L874" t="str">
        <f>_xlfn.XLOOKUP($G874, [1]Catalogo!$A$2:$A$2518, [1]Catalogo!$N$2:$N$2518)</f>
        <v>Bluetooth Headphones</v>
      </c>
      <c r="M874" t="str">
        <f>_xlfn.XLOOKUP($G874, [1]Catalogo!$A$2:$A$2518, [1]Catalogo!$F$2:$F$2518)</f>
        <v>Pink</v>
      </c>
      <c r="N874" s="4">
        <f t="shared" si="52"/>
        <v>291.87</v>
      </c>
      <c r="O874" s="4">
        <f t="shared" si="53"/>
        <v>142.77600000000001</v>
      </c>
      <c r="P874" s="4">
        <f t="shared" si="54"/>
        <v>149.09399999999999</v>
      </c>
      <c r="Q874" s="5">
        <f t="shared" si="55"/>
        <v>0.51082331174838114</v>
      </c>
    </row>
    <row r="875" spans="1:17">
      <c r="A875">
        <v>254400</v>
      </c>
      <c r="B875">
        <v>4</v>
      </c>
      <c r="C875" s="3">
        <v>44548</v>
      </c>
      <c r="D875" s="3">
        <v>44551</v>
      </c>
      <c r="E875">
        <v>1263744</v>
      </c>
      <c r="F875">
        <v>999999</v>
      </c>
      <c r="G875">
        <v>432</v>
      </c>
      <c r="H875">
        <v>2</v>
      </c>
      <c r="I875">
        <v>749.85</v>
      </c>
      <c r="J875">
        <v>689.86199999999997</v>
      </c>
      <c r="K875">
        <v>382.29</v>
      </c>
      <c r="L875" t="str">
        <f>_xlfn.XLOOKUP($G875, [1]Catalogo!$A$2:$A$2518, [1]Catalogo!$N$2:$N$2518)</f>
        <v>Desktops</v>
      </c>
      <c r="M875" t="str">
        <f>_xlfn.XLOOKUP($G875, [1]Catalogo!$A$2:$A$2518, [1]Catalogo!$F$2:$F$2518)</f>
        <v>Brown</v>
      </c>
      <c r="N875" s="4">
        <f t="shared" si="52"/>
        <v>1379.7239999999999</v>
      </c>
      <c r="O875" s="4">
        <f t="shared" si="53"/>
        <v>764.58</v>
      </c>
      <c r="P875" s="4">
        <f t="shared" si="54"/>
        <v>615.14399999999989</v>
      </c>
      <c r="Q875" s="5">
        <f t="shared" si="55"/>
        <v>0.44584569087730586</v>
      </c>
    </row>
    <row r="876" spans="1:17">
      <c r="A876">
        <v>254400</v>
      </c>
      <c r="B876">
        <v>5</v>
      </c>
      <c r="C876" s="3">
        <v>44548</v>
      </c>
      <c r="D876" s="3">
        <v>44551</v>
      </c>
      <c r="E876">
        <v>1263744</v>
      </c>
      <c r="F876">
        <v>999999</v>
      </c>
      <c r="G876">
        <v>1621</v>
      </c>
      <c r="H876">
        <v>2</v>
      </c>
      <c r="I876">
        <v>16.887</v>
      </c>
      <c r="J876">
        <v>15.02943</v>
      </c>
      <c r="K876">
        <v>8.6059999999999999</v>
      </c>
      <c r="L876" t="str">
        <f>_xlfn.XLOOKUP($G876, [1]Catalogo!$A$2:$A$2518, [1]Catalogo!$N$2:$N$2518)</f>
        <v>Movie DVD</v>
      </c>
      <c r="M876" t="str">
        <f>_xlfn.XLOOKUP($G876, [1]Catalogo!$A$2:$A$2518, [1]Catalogo!$F$2:$F$2518)</f>
        <v>Yellow</v>
      </c>
      <c r="N876" s="4">
        <f t="shared" si="52"/>
        <v>30.058859999999999</v>
      </c>
      <c r="O876" s="4">
        <f t="shared" si="53"/>
        <v>17.212</v>
      </c>
      <c r="P876" s="4">
        <f t="shared" si="54"/>
        <v>12.84686</v>
      </c>
      <c r="Q876" s="5">
        <f t="shared" si="55"/>
        <v>0.42739012723702763</v>
      </c>
    </row>
    <row r="877" spans="1:17">
      <c r="A877">
        <v>254400</v>
      </c>
      <c r="B877">
        <v>6</v>
      </c>
      <c r="C877" s="3">
        <v>44548</v>
      </c>
      <c r="D877" s="3">
        <v>44551</v>
      </c>
      <c r="E877">
        <v>1263744</v>
      </c>
      <c r="F877">
        <v>999999</v>
      </c>
      <c r="G877">
        <v>1438</v>
      </c>
      <c r="H877">
        <v>10</v>
      </c>
      <c r="I877">
        <v>406</v>
      </c>
      <c r="J877">
        <v>373.52</v>
      </c>
      <c r="K877">
        <v>186.70400000000001</v>
      </c>
      <c r="L877" t="str">
        <f>_xlfn.XLOOKUP($G877, [1]Catalogo!$A$2:$A$2518, [1]Catalogo!$N$2:$N$2518)</f>
        <v xml:space="preserve">Touch Screen Phones </v>
      </c>
      <c r="M877" t="str">
        <f>_xlfn.XLOOKUP($G877, [1]Catalogo!$A$2:$A$2518, [1]Catalogo!$F$2:$F$2518)</f>
        <v>Grey</v>
      </c>
      <c r="N877" s="4">
        <f t="shared" si="52"/>
        <v>3735.2</v>
      </c>
      <c r="O877" s="4">
        <f t="shared" si="53"/>
        <v>1867.04</v>
      </c>
      <c r="P877" s="4">
        <f t="shared" si="54"/>
        <v>1868.1599999999999</v>
      </c>
      <c r="Q877" s="5">
        <f t="shared" si="55"/>
        <v>0.50014992503748124</v>
      </c>
    </row>
    <row r="878" spans="1:17">
      <c r="A878">
        <v>254401</v>
      </c>
      <c r="B878">
        <v>0</v>
      </c>
      <c r="C878" s="3">
        <v>44548</v>
      </c>
      <c r="D878" s="3">
        <v>44550</v>
      </c>
      <c r="E878">
        <v>339053</v>
      </c>
      <c r="F878">
        <v>999999</v>
      </c>
      <c r="G878">
        <v>130</v>
      </c>
      <c r="H878">
        <v>5</v>
      </c>
      <c r="I878">
        <v>190</v>
      </c>
      <c r="J878">
        <v>176.7</v>
      </c>
      <c r="K878">
        <v>96.871499999999997</v>
      </c>
      <c r="L878" t="str">
        <f>_xlfn.XLOOKUP($G878, [1]Catalogo!$A$2:$A$2518, [1]Catalogo!$N$2:$N$2518)</f>
        <v>Televisions</v>
      </c>
      <c r="M878" t="str">
        <f>_xlfn.XLOOKUP($G878, [1]Catalogo!$A$2:$A$2518, [1]Catalogo!$F$2:$F$2518)</f>
        <v>Black</v>
      </c>
      <c r="N878" s="4">
        <f t="shared" si="52"/>
        <v>883.5</v>
      </c>
      <c r="O878" s="4">
        <f t="shared" si="53"/>
        <v>484.35749999999996</v>
      </c>
      <c r="P878" s="4">
        <f t="shared" si="54"/>
        <v>399.14250000000004</v>
      </c>
      <c r="Q878" s="5">
        <f t="shared" si="55"/>
        <v>0.45177419354838716</v>
      </c>
    </row>
    <row r="879" spans="1:17">
      <c r="A879">
        <v>254401</v>
      </c>
      <c r="B879">
        <v>1</v>
      </c>
      <c r="C879" s="3">
        <v>44548</v>
      </c>
      <c r="D879" s="3">
        <v>44550</v>
      </c>
      <c r="E879">
        <v>339053</v>
      </c>
      <c r="F879">
        <v>999999</v>
      </c>
      <c r="G879">
        <v>1580</v>
      </c>
      <c r="H879">
        <v>1</v>
      </c>
      <c r="I879">
        <v>284.7</v>
      </c>
      <c r="J879">
        <v>284.7</v>
      </c>
      <c r="K879">
        <v>94.328000000000003</v>
      </c>
      <c r="L879" t="str">
        <f>_xlfn.XLOOKUP($G879, [1]Catalogo!$A$2:$A$2518, [1]Catalogo!$N$2:$N$2518)</f>
        <v>Movie DVD</v>
      </c>
      <c r="M879" t="str">
        <f>_xlfn.XLOOKUP($G879, [1]Catalogo!$A$2:$A$2518, [1]Catalogo!$F$2:$F$2518)</f>
        <v>Grey</v>
      </c>
      <c r="N879" s="4">
        <f t="shared" si="52"/>
        <v>284.7</v>
      </c>
      <c r="O879" s="4">
        <f t="shared" si="53"/>
        <v>94.328000000000003</v>
      </c>
      <c r="P879" s="4">
        <f t="shared" si="54"/>
        <v>190.37199999999999</v>
      </c>
      <c r="Q879" s="5">
        <f t="shared" si="55"/>
        <v>0.668675799086758</v>
      </c>
    </row>
    <row r="880" spans="1:17">
      <c r="A880">
        <v>254401</v>
      </c>
      <c r="B880">
        <v>2</v>
      </c>
      <c r="C880" s="3">
        <v>44548</v>
      </c>
      <c r="D880" s="3">
        <v>44550</v>
      </c>
      <c r="E880">
        <v>339053</v>
      </c>
      <c r="F880">
        <v>999999</v>
      </c>
      <c r="G880">
        <v>2508</v>
      </c>
      <c r="H880">
        <v>4</v>
      </c>
      <c r="I880">
        <v>6.6360000000000001</v>
      </c>
      <c r="J880">
        <v>5.9724000000000004</v>
      </c>
      <c r="K880">
        <v>3.3879999999999999</v>
      </c>
      <c r="L880" t="str">
        <f>_xlfn.XLOOKUP($G880, [1]Catalogo!$A$2:$A$2518, [1]Catalogo!$N$2:$N$2518)</f>
        <v>Cell phones Accessories</v>
      </c>
      <c r="M880" t="str">
        <f>_xlfn.XLOOKUP($G880, [1]Catalogo!$A$2:$A$2518, [1]Catalogo!$F$2:$F$2518)</f>
        <v>Silver</v>
      </c>
      <c r="N880" s="4">
        <f t="shared" si="52"/>
        <v>23.889600000000002</v>
      </c>
      <c r="O880" s="4">
        <f t="shared" si="53"/>
        <v>13.552</v>
      </c>
      <c r="P880" s="4">
        <f t="shared" si="54"/>
        <v>10.337600000000002</v>
      </c>
      <c r="Q880" s="5">
        <f t="shared" si="55"/>
        <v>0.43272386310361</v>
      </c>
    </row>
    <row r="881" spans="1:17">
      <c r="A881">
        <v>254401</v>
      </c>
      <c r="B881">
        <v>3</v>
      </c>
      <c r="C881" s="3">
        <v>44548</v>
      </c>
      <c r="D881" s="3">
        <v>44550</v>
      </c>
      <c r="E881">
        <v>339053</v>
      </c>
      <c r="F881">
        <v>999999</v>
      </c>
      <c r="G881">
        <v>1565</v>
      </c>
      <c r="H881">
        <v>2</v>
      </c>
      <c r="I881">
        <v>357</v>
      </c>
      <c r="J881">
        <v>357</v>
      </c>
      <c r="K881">
        <v>164.178</v>
      </c>
      <c r="L881" t="str">
        <f>_xlfn.XLOOKUP($G881, [1]Catalogo!$A$2:$A$2518, [1]Catalogo!$N$2:$N$2518)</f>
        <v xml:space="preserve">Smart phones &amp; PDAs </v>
      </c>
      <c r="M881" t="str">
        <f>_xlfn.XLOOKUP($G881, [1]Catalogo!$A$2:$A$2518, [1]Catalogo!$F$2:$F$2518)</f>
        <v>White</v>
      </c>
      <c r="N881" s="4">
        <f t="shared" si="52"/>
        <v>714</v>
      </c>
      <c r="O881" s="4">
        <f t="shared" si="53"/>
        <v>328.35599999999999</v>
      </c>
      <c r="P881" s="4">
        <f t="shared" si="54"/>
        <v>385.64400000000001</v>
      </c>
      <c r="Q881" s="5">
        <f t="shared" si="55"/>
        <v>0.54011764705882359</v>
      </c>
    </row>
    <row r="882" spans="1:17">
      <c r="A882">
        <v>254402</v>
      </c>
      <c r="B882">
        <v>0</v>
      </c>
      <c r="C882" s="3">
        <v>44548</v>
      </c>
      <c r="D882" s="3">
        <v>44548</v>
      </c>
      <c r="E882">
        <v>383915</v>
      </c>
      <c r="F882">
        <v>80</v>
      </c>
      <c r="G882">
        <v>2105</v>
      </c>
      <c r="H882">
        <v>2</v>
      </c>
      <c r="I882">
        <v>1327.5</v>
      </c>
      <c r="J882">
        <v>1168.2</v>
      </c>
      <c r="K882">
        <v>439.83</v>
      </c>
      <c r="L882" t="str">
        <f>_xlfn.XLOOKUP($G882, [1]Catalogo!$A$2:$A$2518, [1]Catalogo!$N$2:$N$2518)</f>
        <v>Water Heaters</v>
      </c>
      <c r="M882" t="str">
        <f>_xlfn.XLOOKUP($G882, [1]Catalogo!$A$2:$A$2518, [1]Catalogo!$F$2:$F$2518)</f>
        <v>Grey</v>
      </c>
      <c r="N882" s="4">
        <f t="shared" si="52"/>
        <v>2336.4</v>
      </c>
      <c r="O882" s="4">
        <f t="shared" si="53"/>
        <v>879.66</v>
      </c>
      <c r="P882" s="4">
        <f t="shared" si="54"/>
        <v>1456.7400000000002</v>
      </c>
      <c r="Q882" s="5">
        <f t="shared" si="55"/>
        <v>0.62349768875192613</v>
      </c>
    </row>
    <row r="883" spans="1:17">
      <c r="A883">
        <v>254402</v>
      </c>
      <c r="B883">
        <v>1</v>
      </c>
      <c r="C883" s="3">
        <v>44548</v>
      </c>
      <c r="D883" s="3">
        <v>44548</v>
      </c>
      <c r="E883">
        <v>383915</v>
      </c>
      <c r="F883">
        <v>80</v>
      </c>
      <c r="G883">
        <v>140</v>
      </c>
      <c r="H883">
        <v>2</v>
      </c>
      <c r="I883">
        <v>474.9905</v>
      </c>
      <c r="J883">
        <v>413.24173500000001</v>
      </c>
      <c r="K883">
        <v>218.43350000000001</v>
      </c>
      <c r="L883" t="str">
        <f>_xlfn.XLOOKUP($G883, [1]Catalogo!$A$2:$A$2518, [1]Catalogo!$N$2:$N$2518)</f>
        <v>Televisions</v>
      </c>
      <c r="M883" t="str">
        <f>_xlfn.XLOOKUP($G883, [1]Catalogo!$A$2:$A$2518, [1]Catalogo!$F$2:$F$2518)</f>
        <v>Brown</v>
      </c>
      <c r="N883" s="4">
        <f t="shared" si="52"/>
        <v>826.48347000000001</v>
      </c>
      <c r="O883" s="4">
        <f t="shared" si="53"/>
        <v>436.86700000000002</v>
      </c>
      <c r="P883" s="4">
        <f t="shared" si="54"/>
        <v>389.61646999999999</v>
      </c>
      <c r="Q883" s="5">
        <f t="shared" si="55"/>
        <v>0.47141471565063486</v>
      </c>
    </row>
    <row r="884" spans="1:17">
      <c r="A884">
        <v>254402</v>
      </c>
      <c r="B884">
        <v>2</v>
      </c>
      <c r="C884" s="3">
        <v>44548</v>
      </c>
      <c r="D884" s="3">
        <v>44548</v>
      </c>
      <c r="E884">
        <v>383915</v>
      </c>
      <c r="F884">
        <v>80</v>
      </c>
      <c r="G884">
        <v>2119</v>
      </c>
      <c r="H884">
        <v>3</v>
      </c>
      <c r="I884">
        <v>146.69999999999999</v>
      </c>
      <c r="J884">
        <v>146.69999999999999</v>
      </c>
      <c r="K884">
        <v>74.790000000000006</v>
      </c>
      <c r="L884" t="str">
        <f>_xlfn.XLOOKUP($G884, [1]Catalogo!$A$2:$A$2518, [1]Catalogo!$N$2:$N$2518)</f>
        <v>Coffee Machines</v>
      </c>
      <c r="M884" t="str">
        <f>_xlfn.XLOOKUP($G884, [1]Catalogo!$A$2:$A$2518, [1]Catalogo!$F$2:$F$2518)</f>
        <v>Black</v>
      </c>
      <c r="N884" s="4">
        <f t="shared" si="52"/>
        <v>440.09999999999997</v>
      </c>
      <c r="O884" s="4">
        <f t="shared" si="53"/>
        <v>224.37</v>
      </c>
      <c r="P884" s="4">
        <f t="shared" si="54"/>
        <v>215.72999999999996</v>
      </c>
      <c r="Q884" s="5">
        <f t="shared" si="55"/>
        <v>0.49018404907975455</v>
      </c>
    </row>
    <row r="885" spans="1:17">
      <c r="A885">
        <v>254403</v>
      </c>
      <c r="B885">
        <v>0</v>
      </c>
      <c r="C885" s="3">
        <v>44548</v>
      </c>
      <c r="D885" s="3">
        <v>44548</v>
      </c>
      <c r="E885">
        <v>1585316</v>
      </c>
      <c r="F885">
        <v>500</v>
      </c>
      <c r="G885">
        <v>1454</v>
      </c>
      <c r="H885">
        <v>5</v>
      </c>
      <c r="I885">
        <v>278.60000000000002</v>
      </c>
      <c r="J885">
        <v>278.60000000000002</v>
      </c>
      <c r="K885">
        <v>128.114</v>
      </c>
      <c r="L885" t="str">
        <f>_xlfn.XLOOKUP($G885, [1]Catalogo!$A$2:$A$2518, [1]Catalogo!$N$2:$N$2518)</f>
        <v xml:space="preserve">Touch Screen Phones </v>
      </c>
      <c r="M885" t="str">
        <f>_xlfn.XLOOKUP($G885, [1]Catalogo!$A$2:$A$2518, [1]Catalogo!$F$2:$F$2518)</f>
        <v>Gold</v>
      </c>
      <c r="N885" s="4">
        <f t="shared" si="52"/>
        <v>1393</v>
      </c>
      <c r="O885" s="4">
        <f t="shared" si="53"/>
        <v>640.57000000000005</v>
      </c>
      <c r="P885" s="4">
        <f t="shared" si="54"/>
        <v>752.43</v>
      </c>
      <c r="Q885" s="5">
        <f t="shared" si="55"/>
        <v>0.54015075376884414</v>
      </c>
    </row>
    <row r="886" spans="1:17">
      <c r="A886">
        <v>254403</v>
      </c>
      <c r="B886">
        <v>1</v>
      </c>
      <c r="C886" s="3">
        <v>44548</v>
      </c>
      <c r="D886" s="3">
        <v>44548</v>
      </c>
      <c r="E886">
        <v>1585316</v>
      </c>
      <c r="F886">
        <v>500</v>
      </c>
      <c r="G886">
        <v>107</v>
      </c>
      <c r="H886">
        <v>5</v>
      </c>
      <c r="I886">
        <v>119.691</v>
      </c>
      <c r="J886">
        <v>105.32808</v>
      </c>
      <c r="K886">
        <v>55.043999999999997</v>
      </c>
      <c r="L886" t="str">
        <f>_xlfn.XLOOKUP($G886, [1]Catalogo!$A$2:$A$2518, [1]Catalogo!$N$2:$N$2518)</f>
        <v>Bluetooth Headphones</v>
      </c>
      <c r="M886" t="str">
        <f>_xlfn.XLOOKUP($G886, [1]Catalogo!$A$2:$A$2518, [1]Catalogo!$F$2:$F$2518)</f>
        <v>White</v>
      </c>
      <c r="N886" s="4">
        <f t="shared" si="52"/>
        <v>526.6404</v>
      </c>
      <c r="O886" s="4">
        <f t="shared" si="53"/>
        <v>275.21999999999997</v>
      </c>
      <c r="P886" s="4">
        <f t="shared" si="54"/>
        <v>251.42040000000003</v>
      </c>
      <c r="Q886" s="5">
        <f t="shared" si="55"/>
        <v>0.47740431611399359</v>
      </c>
    </row>
    <row r="887" spans="1:17">
      <c r="A887">
        <v>254403</v>
      </c>
      <c r="B887">
        <v>2</v>
      </c>
      <c r="C887" s="3">
        <v>44548</v>
      </c>
      <c r="D887" s="3">
        <v>44548</v>
      </c>
      <c r="E887">
        <v>1585316</v>
      </c>
      <c r="F887">
        <v>500</v>
      </c>
      <c r="G887">
        <v>1463</v>
      </c>
      <c r="H887">
        <v>2</v>
      </c>
      <c r="I887">
        <v>410.2</v>
      </c>
      <c r="J887">
        <v>369.18</v>
      </c>
      <c r="K887">
        <v>188.636</v>
      </c>
      <c r="L887" t="str">
        <f>_xlfn.XLOOKUP($G887, [1]Catalogo!$A$2:$A$2518, [1]Catalogo!$N$2:$N$2518)</f>
        <v xml:space="preserve">Touch Screen Phones </v>
      </c>
      <c r="M887" t="str">
        <f>_xlfn.XLOOKUP($G887, [1]Catalogo!$A$2:$A$2518, [1]Catalogo!$F$2:$F$2518)</f>
        <v>Black</v>
      </c>
      <c r="N887" s="4">
        <f t="shared" si="52"/>
        <v>738.36</v>
      </c>
      <c r="O887" s="4">
        <f t="shared" si="53"/>
        <v>377.27199999999999</v>
      </c>
      <c r="P887" s="4">
        <f t="shared" si="54"/>
        <v>361.08800000000002</v>
      </c>
      <c r="Q887" s="5">
        <f t="shared" si="55"/>
        <v>0.48904057641259008</v>
      </c>
    </row>
    <row r="888" spans="1:17">
      <c r="A888">
        <v>254403</v>
      </c>
      <c r="B888">
        <v>3</v>
      </c>
      <c r="C888" s="3">
        <v>44548</v>
      </c>
      <c r="D888" s="3">
        <v>44548</v>
      </c>
      <c r="E888">
        <v>1585316</v>
      </c>
      <c r="F888">
        <v>500</v>
      </c>
      <c r="G888">
        <v>720</v>
      </c>
      <c r="H888">
        <v>1</v>
      </c>
      <c r="I888">
        <v>354</v>
      </c>
      <c r="J888">
        <v>354</v>
      </c>
      <c r="K888">
        <v>117.285</v>
      </c>
      <c r="L888" t="str">
        <f>_xlfn.XLOOKUP($G888, [1]Catalogo!$A$2:$A$2518, [1]Catalogo!$N$2:$N$2518)</f>
        <v>Printers, Scanners &amp; Fax</v>
      </c>
      <c r="M888" t="str">
        <f>_xlfn.XLOOKUP($G888, [1]Catalogo!$A$2:$A$2518, [1]Catalogo!$F$2:$F$2518)</f>
        <v>White</v>
      </c>
      <c r="N888" s="4">
        <f t="shared" si="52"/>
        <v>354</v>
      </c>
      <c r="O888" s="4">
        <f t="shared" si="53"/>
        <v>117.285</v>
      </c>
      <c r="P888" s="4">
        <f t="shared" si="54"/>
        <v>236.715</v>
      </c>
      <c r="Q888" s="5">
        <f t="shared" si="55"/>
        <v>0.66868644067796612</v>
      </c>
    </row>
    <row r="889" spans="1:17">
      <c r="A889">
        <v>254404</v>
      </c>
      <c r="B889">
        <v>0</v>
      </c>
      <c r="C889" s="3">
        <v>44548</v>
      </c>
      <c r="D889" s="3">
        <v>44556</v>
      </c>
      <c r="E889">
        <v>1760686</v>
      </c>
      <c r="F889">
        <v>999999</v>
      </c>
      <c r="G889">
        <v>1446</v>
      </c>
      <c r="H889">
        <v>1</v>
      </c>
      <c r="I889">
        <v>404.6</v>
      </c>
      <c r="J889">
        <v>356.048</v>
      </c>
      <c r="K889">
        <v>186.06</v>
      </c>
      <c r="L889" t="str">
        <f>_xlfn.XLOOKUP($G889, [1]Catalogo!$A$2:$A$2518, [1]Catalogo!$N$2:$N$2518)</f>
        <v xml:space="preserve">Touch Screen Phones </v>
      </c>
      <c r="M889" t="str">
        <f>_xlfn.XLOOKUP($G889, [1]Catalogo!$A$2:$A$2518, [1]Catalogo!$F$2:$F$2518)</f>
        <v>Gold</v>
      </c>
      <c r="N889" s="4">
        <f t="shared" si="52"/>
        <v>356.048</v>
      </c>
      <c r="O889" s="4">
        <f t="shared" si="53"/>
        <v>186.06</v>
      </c>
      <c r="P889" s="4">
        <f t="shared" si="54"/>
        <v>169.988</v>
      </c>
      <c r="Q889" s="5">
        <f t="shared" si="55"/>
        <v>0.47743000943692987</v>
      </c>
    </row>
    <row r="890" spans="1:17">
      <c r="A890">
        <v>254405</v>
      </c>
      <c r="B890">
        <v>0</v>
      </c>
      <c r="C890" s="3">
        <v>44548</v>
      </c>
      <c r="D890" s="3">
        <v>44548</v>
      </c>
      <c r="E890">
        <v>1219399</v>
      </c>
      <c r="F890">
        <v>490</v>
      </c>
      <c r="G890">
        <v>422</v>
      </c>
      <c r="H890">
        <v>5</v>
      </c>
      <c r="I890">
        <v>1453.5</v>
      </c>
      <c r="J890">
        <v>1453.5</v>
      </c>
      <c r="K890">
        <v>481.57499999999999</v>
      </c>
      <c r="L890" t="str">
        <f>_xlfn.XLOOKUP($G890, [1]Catalogo!$A$2:$A$2518, [1]Catalogo!$N$2:$N$2518)</f>
        <v>Desktops</v>
      </c>
      <c r="M890" t="str">
        <f>_xlfn.XLOOKUP($G890, [1]Catalogo!$A$2:$A$2518, [1]Catalogo!$F$2:$F$2518)</f>
        <v>Black</v>
      </c>
      <c r="N890" s="4">
        <f t="shared" si="52"/>
        <v>7267.5</v>
      </c>
      <c r="O890" s="4">
        <f t="shared" si="53"/>
        <v>2407.875</v>
      </c>
      <c r="P890" s="4">
        <f t="shared" si="54"/>
        <v>4859.625</v>
      </c>
      <c r="Q890" s="5">
        <f t="shared" si="55"/>
        <v>0.66867905056759547</v>
      </c>
    </row>
    <row r="891" spans="1:17">
      <c r="A891">
        <v>254405</v>
      </c>
      <c r="B891">
        <v>1</v>
      </c>
      <c r="C891" s="3">
        <v>44548</v>
      </c>
      <c r="D891" s="3">
        <v>44548</v>
      </c>
      <c r="E891">
        <v>1219399</v>
      </c>
      <c r="F891">
        <v>490</v>
      </c>
      <c r="G891">
        <v>1636</v>
      </c>
      <c r="H891">
        <v>1</v>
      </c>
      <c r="I891">
        <v>16.457999999999998</v>
      </c>
      <c r="J891">
        <v>15.141360000000001</v>
      </c>
      <c r="K891">
        <v>7.5659999999999998</v>
      </c>
      <c r="L891" t="str">
        <f>_xlfn.XLOOKUP($G891, [1]Catalogo!$A$2:$A$2518, [1]Catalogo!$N$2:$N$2518)</f>
        <v>Movie DVD</v>
      </c>
      <c r="M891" t="str">
        <f>_xlfn.XLOOKUP($G891, [1]Catalogo!$A$2:$A$2518, [1]Catalogo!$F$2:$F$2518)</f>
        <v>Silver</v>
      </c>
      <c r="N891" s="4">
        <f t="shared" si="52"/>
        <v>15.141360000000001</v>
      </c>
      <c r="O891" s="4">
        <f t="shared" si="53"/>
        <v>7.5659999999999998</v>
      </c>
      <c r="P891" s="4">
        <f t="shared" si="54"/>
        <v>7.5753600000000008</v>
      </c>
      <c r="Q891" s="5">
        <f t="shared" si="55"/>
        <v>0.50030908716257982</v>
      </c>
    </row>
    <row r="892" spans="1:17">
      <c r="A892">
        <v>254600</v>
      </c>
      <c r="B892">
        <v>0</v>
      </c>
      <c r="C892" s="3">
        <v>44550</v>
      </c>
      <c r="D892" s="3">
        <v>44550</v>
      </c>
      <c r="E892">
        <v>1520521</v>
      </c>
      <c r="F892">
        <v>450</v>
      </c>
      <c r="G892">
        <v>691</v>
      </c>
      <c r="H892">
        <v>4</v>
      </c>
      <c r="I892">
        <v>354</v>
      </c>
      <c r="J892">
        <v>322.14</v>
      </c>
      <c r="K892">
        <v>117.285</v>
      </c>
      <c r="L892" t="str">
        <f>_xlfn.XLOOKUP($G892, [1]Catalogo!$A$2:$A$2518, [1]Catalogo!$N$2:$N$2518)</f>
        <v>Printers, Scanners &amp; Fax</v>
      </c>
      <c r="M892" t="str">
        <f>_xlfn.XLOOKUP($G892, [1]Catalogo!$A$2:$A$2518, [1]Catalogo!$F$2:$F$2518)</f>
        <v>Grey</v>
      </c>
      <c r="N892" s="4">
        <f t="shared" si="52"/>
        <v>1288.56</v>
      </c>
      <c r="O892" s="4">
        <f t="shared" si="53"/>
        <v>469.14</v>
      </c>
      <c r="P892" s="4">
        <f t="shared" si="54"/>
        <v>819.42</v>
      </c>
      <c r="Q892" s="5">
        <f t="shared" si="55"/>
        <v>0.63591916558018258</v>
      </c>
    </row>
    <row r="893" spans="1:17">
      <c r="A893">
        <v>254601</v>
      </c>
      <c r="B893">
        <v>0</v>
      </c>
      <c r="C893" s="3">
        <v>44550</v>
      </c>
      <c r="D893" s="3">
        <v>44550</v>
      </c>
      <c r="E893">
        <v>1571603</v>
      </c>
      <c r="F893">
        <v>450</v>
      </c>
      <c r="G893">
        <v>1668</v>
      </c>
      <c r="H893">
        <v>8</v>
      </c>
      <c r="I893">
        <v>6.2910000000000004</v>
      </c>
      <c r="J893">
        <v>5.5989899999999997</v>
      </c>
      <c r="K893">
        <v>3.2040000000000002</v>
      </c>
      <c r="L893" t="str">
        <f>_xlfn.XLOOKUP($G893, [1]Catalogo!$A$2:$A$2518, [1]Catalogo!$N$2:$N$2518)</f>
        <v>Boxed Games</v>
      </c>
      <c r="M893" t="str">
        <f>_xlfn.XLOOKUP($G893, [1]Catalogo!$A$2:$A$2518, [1]Catalogo!$F$2:$F$2518)</f>
        <v>Black</v>
      </c>
      <c r="N893" s="4">
        <f t="shared" si="52"/>
        <v>44.791919999999998</v>
      </c>
      <c r="O893" s="4">
        <f t="shared" si="53"/>
        <v>25.632000000000001</v>
      </c>
      <c r="P893" s="4">
        <f t="shared" si="54"/>
        <v>19.159919999999996</v>
      </c>
      <c r="Q893" s="5">
        <f t="shared" si="55"/>
        <v>0.42775393419170238</v>
      </c>
    </row>
    <row r="894" spans="1:17">
      <c r="A894">
        <v>254601</v>
      </c>
      <c r="B894">
        <v>1</v>
      </c>
      <c r="C894" s="3">
        <v>44550</v>
      </c>
      <c r="D894" s="3">
        <v>44550</v>
      </c>
      <c r="E894">
        <v>1571603</v>
      </c>
      <c r="F894">
        <v>450</v>
      </c>
      <c r="G894">
        <v>130</v>
      </c>
      <c r="H894">
        <v>4</v>
      </c>
      <c r="I894">
        <v>190</v>
      </c>
      <c r="J894">
        <v>167.2</v>
      </c>
      <c r="K894">
        <v>96.871499999999997</v>
      </c>
      <c r="L894" t="str">
        <f>_xlfn.XLOOKUP($G894, [1]Catalogo!$A$2:$A$2518, [1]Catalogo!$N$2:$N$2518)</f>
        <v>Televisions</v>
      </c>
      <c r="M894" t="str">
        <f>_xlfn.XLOOKUP($G894, [1]Catalogo!$A$2:$A$2518, [1]Catalogo!$F$2:$F$2518)</f>
        <v>Black</v>
      </c>
      <c r="N894" s="4">
        <f t="shared" si="52"/>
        <v>668.8</v>
      </c>
      <c r="O894" s="4">
        <f t="shared" si="53"/>
        <v>387.48599999999999</v>
      </c>
      <c r="P894" s="4">
        <f t="shared" si="54"/>
        <v>281.31399999999996</v>
      </c>
      <c r="Q894" s="5">
        <f t="shared" si="55"/>
        <v>0.42062499999999997</v>
      </c>
    </row>
    <row r="895" spans="1:17">
      <c r="A895">
        <v>254700</v>
      </c>
      <c r="B895">
        <v>0</v>
      </c>
      <c r="C895" s="3">
        <v>44551</v>
      </c>
      <c r="D895" s="3">
        <v>44551</v>
      </c>
      <c r="E895">
        <v>1895170</v>
      </c>
      <c r="F895">
        <v>490</v>
      </c>
      <c r="G895">
        <v>1417</v>
      </c>
      <c r="H895">
        <v>1</v>
      </c>
      <c r="I895">
        <v>375.2</v>
      </c>
      <c r="J895">
        <v>348.93599999999998</v>
      </c>
      <c r="K895">
        <v>172.536</v>
      </c>
      <c r="L895" t="str">
        <f>_xlfn.XLOOKUP($G895, [1]Catalogo!$A$2:$A$2518, [1]Catalogo!$N$2:$N$2518)</f>
        <v xml:space="preserve">Touch Screen Phones </v>
      </c>
      <c r="M895" t="str">
        <f>_xlfn.XLOOKUP($G895, [1]Catalogo!$A$2:$A$2518, [1]Catalogo!$F$2:$F$2518)</f>
        <v>Black</v>
      </c>
      <c r="N895" s="4">
        <f t="shared" si="52"/>
        <v>348.93599999999998</v>
      </c>
      <c r="O895" s="4">
        <f t="shared" si="53"/>
        <v>172.536</v>
      </c>
      <c r="P895" s="4">
        <f t="shared" si="54"/>
        <v>176.39999999999998</v>
      </c>
      <c r="Q895" s="5">
        <f t="shared" si="55"/>
        <v>0.50553683196918631</v>
      </c>
    </row>
    <row r="896" spans="1:17">
      <c r="A896">
        <v>254700</v>
      </c>
      <c r="B896">
        <v>1</v>
      </c>
      <c r="C896" s="3">
        <v>44551</v>
      </c>
      <c r="D896" s="3">
        <v>44551</v>
      </c>
      <c r="E896">
        <v>1895170</v>
      </c>
      <c r="F896">
        <v>490</v>
      </c>
      <c r="G896">
        <v>385</v>
      </c>
      <c r="H896">
        <v>2</v>
      </c>
      <c r="I896">
        <v>489</v>
      </c>
      <c r="J896">
        <v>435.21</v>
      </c>
      <c r="K896">
        <v>249.3</v>
      </c>
      <c r="L896" t="str">
        <f>_xlfn.XLOOKUP($G896, [1]Catalogo!$A$2:$A$2518, [1]Catalogo!$N$2:$N$2518)</f>
        <v>Laptops</v>
      </c>
      <c r="M896" t="str">
        <f>_xlfn.XLOOKUP($G896, [1]Catalogo!$A$2:$A$2518, [1]Catalogo!$F$2:$F$2518)</f>
        <v>Red</v>
      </c>
      <c r="N896" s="4">
        <f t="shared" si="52"/>
        <v>870.42</v>
      </c>
      <c r="O896" s="4">
        <f t="shared" si="53"/>
        <v>498.6</v>
      </c>
      <c r="P896" s="4">
        <f t="shared" si="54"/>
        <v>371.81999999999994</v>
      </c>
      <c r="Q896" s="5">
        <f t="shared" si="55"/>
        <v>0.42717308885365679</v>
      </c>
    </row>
    <row r="897" spans="1:17">
      <c r="A897">
        <v>254701</v>
      </c>
      <c r="B897">
        <v>0</v>
      </c>
      <c r="C897" s="3">
        <v>44551</v>
      </c>
      <c r="D897" s="3">
        <v>44551</v>
      </c>
      <c r="E897">
        <v>1769097</v>
      </c>
      <c r="F897">
        <v>530</v>
      </c>
      <c r="G897">
        <v>1877</v>
      </c>
      <c r="H897">
        <v>1</v>
      </c>
      <c r="I897">
        <v>2386.8000000000002</v>
      </c>
      <c r="J897">
        <v>2386.8000000000002</v>
      </c>
      <c r="K897">
        <v>790.79399999999998</v>
      </c>
      <c r="L897" t="str">
        <f>_xlfn.XLOOKUP($G897, [1]Catalogo!$A$2:$A$2518, [1]Catalogo!$N$2:$N$2518)</f>
        <v>Washers &amp; Dryers</v>
      </c>
      <c r="M897" t="str">
        <f>_xlfn.XLOOKUP($G897, [1]Catalogo!$A$2:$A$2518, [1]Catalogo!$F$2:$F$2518)</f>
        <v>Blue</v>
      </c>
      <c r="N897" s="4">
        <f t="shared" si="52"/>
        <v>2386.8000000000002</v>
      </c>
      <c r="O897" s="4">
        <f t="shared" si="53"/>
        <v>790.79399999999998</v>
      </c>
      <c r="P897" s="4">
        <f t="shared" si="54"/>
        <v>1596.0060000000003</v>
      </c>
      <c r="Q897" s="5">
        <f t="shared" si="55"/>
        <v>0.6686802413273002</v>
      </c>
    </row>
    <row r="898" spans="1:17">
      <c r="A898">
        <v>254702</v>
      </c>
      <c r="B898">
        <v>0</v>
      </c>
      <c r="C898" s="3">
        <v>44551</v>
      </c>
      <c r="D898" s="3">
        <v>44551</v>
      </c>
      <c r="E898">
        <v>1360381</v>
      </c>
      <c r="F898">
        <v>570</v>
      </c>
      <c r="G898">
        <v>1574</v>
      </c>
      <c r="H898">
        <v>2</v>
      </c>
      <c r="I898">
        <v>77.986999999999995</v>
      </c>
      <c r="J898">
        <v>77.986999999999995</v>
      </c>
      <c r="K898">
        <v>35.866999999999997</v>
      </c>
      <c r="L898" t="str">
        <f>_xlfn.XLOOKUP($G898, [1]Catalogo!$A$2:$A$2518, [1]Catalogo!$N$2:$N$2518)</f>
        <v>Movie DVD</v>
      </c>
      <c r="M898" t="str">
        <f>_xlfn.XLOOKUP($G898, [1]Catalogo!$A$2:$A$2518, [1]Catalogo!$F$2:$F$2518)</f>
        <v>Grey</v>
      </c>
      <c r="N898" s="4">
        <f t="shared" si="52"/>
        <v>155.97399999999999</v>
      </c>
      <c r="O898" s="4">
        <f t="shared" si="53"/>
        <v>71.733999999999995</v>
      </c>
      <c r="P898" s="4">
        <f t="shared" si="54"/>
        <v>84.24</v>
      </c>
      <c r="Q898" s="5">
        <f t="shared" si="55"/>
        <v>0.54009001500250042</v>
      </c>
    </row>
    <row r="899" spans="1:17">
      <c r="A899">
        <v>254702</v>
      </c>
      <c r="B899">
        <v>1</v>
      </c>
      <c r="C899" s="3">
        <v>44551</v>
      </c>
      <c r="D899" s="3">
        <v>44551</v>
      </c>
      <c r="E899">
        <v>1360381</v>
      </c>
      <c r="F899">
        <v>570</v>
      </c>
      <c r="G899">
        <v>1599</v>
      </c>
      <c r="H899">
        <v>4</v>
      </c>
      <c r="I899">
        <v>75.244</v>
      </c>
      <c r="J899">
        <v>65.462280000000007</v>
      </c>
      <c r="K899">
        <v>34.606000000000002</v>
      </c>
      <c r="L899" t="str">
        <f>_xlfn.XLOOKUP($G899, [1]Catalogo!$A$2:$A$2518, [1]Catalogo!$N$2:$N$2518)</f>
        <v>Movie DVD</v>
      </c>
      <c r="M899" t="str">
        <f>_xlfn.XLOOKUP($G899, [1]Catalogo!$A$2:$A$2518, [1]Catalogo!$F$2:$F$2518)</f>
        <v>Blue</v>
      </c>
      <c r="N899" s="4">
        <f t="shared" ref="N899:N962" si="56">+H899*J899</f>
        <v>261.84912000000003</v>
      </c>
      <c r="O899" s="4">
        <f t="shared" ref="O899:O962" si="57">+H899*K899</f>
        <v>138.42400000000001</v>
      </c>
      <c r="P899" s="4">
        <f t="shared" ref="P899:P962" si="58">+N899-O899</f>
        <v>123.42512000000002</v>
      </c>
      <c r="Q899" s="5">
        <f t="shared" ref="Q899:Q962" si="59">+P899/N899</f>
        <v>0.47135968988553412</v>
      </c>
    </row>
    <row r="900" spans="1:17">
      <c r="A900">
        <v>254702</v>
      </c>
      <c r="B900">
        <v>2</v>
      </c>
      <c r="C900" s="3">
        <v>44551</v>
      </c>
      <c r="D900" s="3">
        <v>44551</v>
      </c>
      <c r="E900">
        <v>1360381</v>
      </c>
      <c r="F900">
        <v>570</v>
      </c>
      <c r="G900">
        <v>235</v>
      </c>
      <c r="H900">
        <v>5</v>
      </c>
      <c r="I900">
        <v>759.05</v>
      </c>
      <c r="J900">
        <v>667.96400000000006</v>
      </c>
      <c r="K900">
        <v>251.48400000000001</v>
      </c>
      <c r="L900" t="str">
        <f>_xlfn.XLOOKUP($G900, [1]Catalogo!$A$2:$A$2518, [1]Catalogo!$N$2:$N$2518)</f>
        <v>Home Theater System</v>
      </c>
      <c r="M900" t="str">
        <f>_xlfn.XLOOKUP($G900, [1]Catalogo!$A$2:$A$2518, [1]Catalogo!$F$2:$F$2518)</f>
        <v>Brown</v>
      </c>
      <c r="N900" s="4">
        <f t="shared" si="56"/>
        <v>3339.82</v>
      </c>
      <c r="O900" s="4">
        <f t="shared" si="57"/>
        <v>1257.42</v>
      </c>
      <c r="P900" s="4">
        <f t="shared" si="58"/>
        <v>2082.4</v>
      </c>
      <c r="Q900" s="5">
        <f t="shared" si="59"/>
        <v>0.62350665604733191</v>
      </c>
    </row>
    <row r="901" spans="1:17">
      <c r="A901">
        <v>254703</v>
      </c>
      <c r="B901">
        <v>0</v>
      </c>
      <c r="C901" s="3">
        <v>44551</v>
      </c>
      <c r="D901" s="3">
        <v>44555</v>
      </c>
      <c r="E901">
        <v>388862</v>
      </c>
      <c r="F901">
        <v>999999</v>
      </c>
      <c r="G901">
        <v>1670</v>
      </c>
      <c r="H901">
        <v>3</v>
      </c>
      <c r="I901">
        <v>8.0909999999999993</v>
      </c>
      <c r="J901">
        <v>7.2819000000000003</v>
      </c>
      <c r="K901">
        <v>3.7170000000000001</v>
      </c>
      <c r="L901" t="str">
        <f>_xlfn.XLOOKUP($G901, [1]Catalogo!$A$2:$A$2518, [1]Catalogo!$N$2:$N$2518)</f>
        <v>Boxed Games</v>
      </c>
      <c r="M901" t="str">
        <f>_xlfn.XLOOKUP($G901, [1]Catalogo!$A$2:$A$2518, [1]Catalogo!$F$2:$F$2518)</f>
        <v>Black</v>
      </c>
      <c r="N901" s="4">
        <f t="shared" si="56"/>
        <v>21.845700000000001</v>
      </c>
      <c r="O901" s="4">
        <f t="shared" si="57"/>
        <v>11.151</v>
      </c>
      <c r="P901" s="4">
        <f t="shared" si="58"/>
        <v>10.694700000000001</v>
      </c>
      <c r="Q901" s="5">
        <f t="shared" si="59"/>
        <v>0.48955629712025711</v>
      </c>
    </row>
    <row r="902" spans="1:17">
      <c r="A902">
        <v>254703</v>
      </c>
      <c r="B902">
        <v>1</v>
      </c>
      <c r="C902" s="3">
        <v>44551</v>
      </c>
      <c r="D902" s="3">
        <v>44555</v>
      </c>
      <c r="E902">
        <v>388862</v>
      </c>
      <c r="F902">
        <v>999999</v>
      </c>
      <c r="G902">
        <v>1401</v>
      </c>
      <c r="H902">
        <v>3</v>
      </c>
      <c r="I902">
        <v>56.265999999999998</v>
      </c>
      <c r="J902">
        <v>53.4527</v>
      </c>
      <c r="K902">
        <v>25.872</v>
      </c>
      <c r="L902" t="str">
        <f>_xlfn.XLOOKUP($G902, [1]Catalogo!$A$2:$A$2518, [1]Catalogo!$N$2:$N$2518)</f>
        <v>Home &amp; Office Phones</v>
      </c>
      <c r="M902" t="str">
        <f>_xlfn.XLOOKUP($G902, [1]Catalogo!$A$2:$A$2518, [1]Catalogo!$F$2:$F$2518)</f>
        <v>Grey</v>
      </c>
      <c r="N902" s="4">
        <f t="shared" si="56"/>
        <v>160.35810000000001</v>
      </c>
      <c r="O902" s="4">
        <f t="shared" si="57"/>
        <v>77.616</v>
      </c>
      <c r="P902" s="4">
        <f t="shared" si="58"/>
        <v>82.742100000000008</v>
      </c>
      <c r="Q902" s="5">
        <f t="shared" si="59"/>
        <v>0.51598328989929421</v>
      </c>
    </row>
    <row r="903" spans="1:17">
      <c r="A903">
        <v>254800</v>
      </c>
      <c r="B903">
        <v>0</v>
      </c>
      <c r="C903" s="3">
        <v>44552</v>
      </c>
      <c r="D903" s="3">
        <v>44554</v>
      </c>
      <c r="E903">
        <v>1175076</v>
      </c>
      <c r="F903">
        <v>999999</v>
      </c>
      <c r="G903">
        <v>1657</v>
      </c>
      <c r="H903">
        <v>2</v>
      </c>
      <c r="I903">
        <v>233.98699999999999</v>
      </c>
      <c r="J903">
        <v>203.56869</v>
      </c>
      <c r="K903">
        <v>107.601</v>
      </c>
      <c r="L903" t="str">
        <f>_xlfn.XLOOKUP($G903, [1]Catalogo!$A$2:$A$2518, [1]Catalogo!$N$2:$N$2518)</f>
        <v>Movie DVD</v>
      </c>
      <c r="M903" t="str">
        <f>_xlfn.XLOOKUP($G903, [1]Catalogo!$A$2:$A$2518, [1]Catalogo!$F$2:$F$2518)</f>
        <v>White</v>
      </c>
      <c r="N903" s="4">
        <f t="shared" si="56"/>
        <v>407.13738000000001</v>
      </c>
      <c r="O903" s="4">
        <f t="shared" si="57"/>
        <v>215.202</v>
      </c>
      <c r="P903" s="4">
        <f t="shared" si="58"/>
        <v>191.93538000000001</v>
      </c>
      <c r="Q903" s="5">
        <f t="shared" si="59"/>
        <v>0.47142657350695727</v>
      </c>
    </row>
    <row r="904" spans="1:17">
      <c r="A904">
        <v>254801</v>
      </c>
      <c r="B904">
        <v>0</v>
      </c>
      <c r="C904" s="3">
        <v>44552</v>
      </c>
      <c r="D904" s="3">
        <v>44552</v>
      </c>
      <c r="E904">
        <v>1127498</v>
      </c>
      <c r="F904">
        <v>380</v>
      </c>
      <c r="G904">
        <v>445</v>
      </c>
      <c r="H904">
        <v>1</v>
      </c>
      <c r="I904">
        <v>838.5</v>
      </c>
      <c r="J904">
        <v>821.73</v>
      </c>
      <c r="K904">
        <v>385.59</v>
      </c>
      <c r="L904" t="str">
        <f>_xlfn.XLOOKUP($G904, [1]Catalogo!$A$2:$A$2518, [1]Catalogo!$N$2:$N$2518)</f>
        <v>Desktops</v>
      </c>
      <c r="M904" t="str">
        <f>_xlfn.XLOOKUP($G904, [1]Catalogo!$A$2:$A$2518, [1]Catalogo!$F$2:$F$2518)</f>
        <v>Black</v>
      </c>
      <c r="N904" s="4">
        <f t="shared" si="56"/>
        <v>821.73</v>
      </c>
      <c r="O904" s="4">
        <f t="shared" si="57"/>
        <v>385.59</v>
      </c>
      <c r="P904" s="4">
        <f t="shared" si="58"/>
        <v>436.14000000000004</v>
      </c>
      <c r="Q904" s="5">
        <f t="shared" si="59"/>
        <v>0.53075827826658395</v>
      </c>
    </row>
    <row r="905" spans="1:17">
      <c r="A905">
        <v>254801</v>
      </c>
      <c r="B905">
        <v>1</v>
      </c>
      <c r="C905" s="3">
        <v>44552</v>
      </c>
      <c r="D905" s="3">
        <v>44552</v>
      </c>
      <c r="E905">
        <v>1127498</v>
      </c>
      <c r="F905">
        <v>380</v>
      </c>
      <c r="G905">
        <v>416</v>
      </c>
      <c r="H905">
        <v>8</v>
      </c>
      <c r="I905">
        <v>1453.5</v>
      </c>
      <c r="J905">
        <v>1453.5</v>
      </c>
      <c r="K905">
        <v>481.57499999999999</v>
      </c>
      <c r="L905" t="str">
        <f>_xlfn.XLOOKUP($G905, [1]Catalogo!$A$2:$A$2518, [1]Catalogo!$N$2:$N$2518)</f>
        <v>Desktops</v>
      </c>
      <c r="M905" t="str">
        <f>_xlfn.XLOOKUP($G905, [1]Catalogo!$A$2:$A$2518, [1]Catalogo!$F$2:$F$2518)</f>
        <v>Silver</v>
      </c>
      <c r="N905" s="4">
        <f t="shared" si="56"/>
        <v>11628</v>
      </c>
      <c r="O905" s="4">
        <f t="shared" si="57"/>
        <v>3852.6</v>
      </c>
      <c r="P905" s="4">
        <f t="shared" si="58"/>
        <v>7775.4</v>
      </c>
      <c r="Q905" s="5">
        <f t="shared" si="59"/>
        <v>0.66867905056759547</v>
      </c>
    </row>
    <row r="906" spans="1:17">
      <c r="A906">
        <v>254802</v>
      </c>
      <c r="B906">
        <v>0</v>
      </c>
      <c r="C906" s="3">
        <v>44552</v>
      </c>
      <c r="D906" s="3">
        <v>44557</v>
      </c>
      <c r="E906">
        <v>1632664</v>
      </c>
      <c r="F906">
        <v>999999</v>
      </c>
      <c r="G906">
        <v>2043</v>
      </c>
      <c r="H906">
        <v>1</v>
      </c>
      <c r="I906">
        <v>599.346</v>
      </c>
      <c r="J906">
        <v>599.346</v>
      </c>
      <c r="K906">
        <v>198.57599999999999</v>
      </c>
      <c r="L906" t="str">
        <f>_xlfn.XLOOKUP($G906, [1]Catalogo!$A$2:$A$2518, [1]Catalogo!$N$2:$N$2518)</f>
        <v>Microwaves</v>
      </c>
      <c r="M906" t="str">
        <f>_xlfn.XLOOKUP($G906, [1]Catalogo!$A$2:$A$2518, [1]Catalogo!$F$2:$F$2518)</f>
        <v>Black</v>
      </c>
      <c r="N906" s="4">
        <f t="shared" si="56"/>
        <v>599.346</v>
      </c>
      <c r="O906" s="4">
        <f t="shared" si="57"/>
        <v>198.57599999999999</v>
      </c>
      <c r="P906" s="4">
        <f t="shared" si="58"/>
        <v>400.77</v>
      </c>
      <c r="Q906" s="5">
        <f t="shared" si="59"/>
        <v>0.66867885995735343</v>
      </c>
    </row>
    <row r="907" spans="1:17">
      <c r="A907">
        <v>254802</v>
      </c>
      <c r="B907">
        <v>1</v>
      </c>
      <c r="C907" s="3">
        <v>44552</v>
      </c>
      <c r="D907" s="3">
        <v>44557</v>
      </c>
      <c r="E907">
        <v>1632664</v>
      </c>
      <c r="F907">
        <v>999999</v>
      </c>
      <c r="G907">
        <v>1640</v>
      </c>
      <c r="H907">
        <v>5</v>
      </c>
      <c r="I907">
        <v>29.757000000000001</v>
      </c>
      <c r="J907">
        <v>25.888590000000001</v>
      </c>
      <c r="K907">
        <v>9.8539999999999992</v>
      </c>
      <c r="L907" t="str">
        <f>_xlfn.XLOOKUP($G907, [1]Catalogo!$A$2:$A$2518, [1]Catalogo!$N$2:$N$2518)</f>
        <v>Movie DVD</v>
      </c>
      <c r="M907" t="str">
        <f>_xlfn.XLOOKUP($G907, [1]Catalogo!$A$2:$A$2518, [1]Catalogo!$F$2:$F$2518)</f>
        <v>Red</v>
      </c>
      <c r="N907" s="4">
        <f t="shared" si="56"/>
        <v>129.44295</v>
      </c>
      <c r="O907" s="4">
        <f t="shared" si="57"/>
        <v>49.269999999999996</v>
      </c>
      <c r="P907" s="4">
        <f t="shared" si="58"/>
        <v>80.17295</v>
      </c>
      <c r="Q907" s="5">
        <f t="shared" si="59"/>
        <v>0.61936899614849628</v>
      </c>
    </row>
    <row r="908" spans="1:17">
      <c r="A908">
        <v>254803</v>
      </c>
      <c r="B908">
        <v>0</v>
      </c>
      <c r="C908" s="3">
        <v>44552</v>
      </c>
      <c r="D908" s="3">
        <v>44552</v>
      </c>
      <c r="E908">
        <v>546698</v>
      </c>
      <c r="F908">
        <v>220</v>
      </c>
      <c r="G908">
        <v>1653</v>
      </c>
      <c r="H908">
        <v>3</v>
      </c>
      <c r="I908">
        <v>142.98699999999999</v>
      </c>
      <c r="J908">
        <v>142.98699999999999</v>
      </c>
      <c r="K908">
        <v>72.903999999999996</v>
      </c>
      <c r="L908" t="str">
        <f>_xlfn.XLOOKUP($G908, [1]Catalogo!$A$2:$A$2518, [1]Catalogo!$N$2:$N$2518)</f>
        <v>Movie DVD</v>
      </c>
      <c r="M908" t="str">
        <f>_xlfn.XLOOKUP($G908, [1]Catalogo!$A$2:$A$2518, [1]Catalogo!$F$2:$F$2518)</f>
        <v>Silver</v>
      </c>
      <c r="N908" s="4">
        <f t="shared" si="56"/>
        <v>428.96100000000001</v>
      </c>
      <c r="O908" s="4">
        <f t="shared" si="57"/>
        <v>218.71199999999999</v>
      </c>
      <c r="P908" s="4">
        <f t="shared" si="58"/>
        <v>210.24900000000002</v>
      </c>
      <c r="Q908" s="5">
        <f t="shared" si="59"/>
        <v>0.49013546686062376</v>
      </c>
    </row>
    <row r="909" spans="1:17">
      <c r="A909">
        <v>254803</v>
      </c>
      <c r="B909">
        <v>1</v>
      </c>
      <c r="C909" s="3">
        <v>44552</v>
      </c>
      <c r="D909" s="3">
        <v>44552</v>
      </c>
      <c r="E909">
        <v>546698</v>
      </c>
      <c r="F909">
        <v>220</v>
      </c>
      <c r="G909">
        <v>406</v>
      </c>
      <c r="H909">
        <v>8</v>
      </c>
      <c r="I909">
        <v>574.42499999999995</v>
      </c>
      <c r="J909">
        <v>516.98249999999996</v>
      </c>
      <c r="K909">
        <v>292.86</v>
      </c>
      <c r="L909" t="str">
        <f>_xlfn.XLOOKUP($G909, [1]Catalogo!$A$2:$A$2518, [1]Catalogo!$N$2:$N$2518)</f>
        <v>Laptops</v>
      </c>
      <c r="M909" t="str">
        <f>_xlfn.XLOOKUP($G909, [1]Catalogo!$A$2:$A$2518, [1]Catalogo!$F$2:$F$2518)</f>
        <v>Black</v>
      </c>
      <c r="N909" s="4">
        <f t="shared" si="56"/>
        <v>4135.8599999999997</v>
      </c>
      <c r="O909" s="4">
        <f t="shared" si="57"/>
        <v>2342.88</v>
      </c>
      <c r="P909" s="4">
        <f t="shared" si="58"/>
        <v>1792.9799999999996</v>
      </c>
      <c r="Q909" s="5">
        <f t="shared" si="59"/>
        <v>0.4335204769987378</v>
      </c>
    </row>
    <row r="910" spans="1:17">
      <c r="A910">
        <v>254803</v>
      </c>
      <c r="B910">
        <v>2</v>
      </c>
      <c r="C910" s="3">
        <v>44552</v>
      </c>
      <c r="D910" s="3">
        <v>44552</v>
      </c>
      <c r="E910">
        <v>546698</v>
      </c>
      <c r="F910">
        <v>220</v>
      </c>
      <c r="G910">
        <v>1599</v>
      </c>
      <c r="H910">
        <v>3</v>
      </c>
      <c r="I910">
        <v>75.244</v>
      </c>
      <c r="J910">
        <v>64.70984</v>
      </c>
      <c r="K910">
        <v>34.606000000000002</v>
      </c>
      <c r="L910" t="str">
        <f>_xlfn.XLOOKUP($G910, [1]Catalogo!$A$2:$A$2518, [1]Catalogo!$N$2:$N$2518)</f>
        <v>Movie DVD</v>
      </c>
      <c r="M910" t="str">
        <f>_xlfn.XLOOKUP($G910, [1]Catalogo!$A$2:$A$2518, [1]Catalogo!$F$2:$F$2518)</f>
        <v>Blue</v>
      </c>
      <c r="N910" s="4">
        <f t="shared" si="56"/>
        <v>194.12952000000001</v>
      </c>
      <c r="O910" s="4">
        <f t="shared" si="57"/>
        <v>103.81800000000001</v>
      </c>
      <c r="P910" s="4">
        <f t="shared" si="58"/>
        <v>90.311520000000002</v>
      </c>
      <c r="Q910" s="5">
        <f t="shared" si="59"/>
        <v>0.46521270953536586</v>
      </c>
    </row>
    <row r="911" spans="1:17">
      <c r="A911">
        <v>254804</v>
      </c>
      <c r="B911">
        <v>0</v>
      </c>
      <c r="C911" s="3">
        <v>44552</v>
      </c>
      <c r="D911" s="3">
        <v>44552</v>
      </c>
      <c r="E911">
        <v>253052</v>
      </c>
      <c r="F911">
        <v>100</v>
      </c>
      <c r="G911">
        <v>456</v>
      </c>
      <c r="H911">
        <v>3</v>
      </c>
      <c r="I911">
        <v>838.5</v>
      </c>
      <c r="J911">
        <v>763.03499999999997</v>
      </c>
      <c r="K911">
        <v>385.59</v>
      </c>
      <c r="L911" t="str">
        <f>_xlfn.XLOOKUP($G911, [1]Catalogo!$A$2:$A$2518, [1]Catalogo!$N$2:$N$2518)</f>
        <v>Desktops</v>
      </c>
      <c r="M911" t="str">
        <f>_xlfn.XLOOKUP($G911, [1]Catalogo!$A$2:$A$2518, [1]Catalogo!$F$2:$F$2518)</f>
        <v>White</v>
      </c>
      <c r="N911" s="4">
        <f t="shared" si="56"/>
        <v>2289.105</v>
      </c>
      <c r="O911" s="4">
        <f t="shared" si="57"/>
        <v>1156.77</v>
      </c>
      <c r="P911" s="4">
        <f t="shared" si="58"/>
        <v>1132.335</v>
      </c>
      <c r="Q911" s="5">
        <f t="shared" si="59"/>
        <v>0.49466276121016728</v>
      </c>
    </row>
    <row r="912" spans="1:17">
      <c r="A912">
        <v>254804</v>
      </c>
      <c r="B912">
        <v>1</v>
      </c>
      <c r="C912" s="3">
        <v>44552</v>
      </c>
      <c r="D912" s="3">
        <v>44552</v>
      </c>
      <c r="E912">
        <v>253052</v>
      </c>
      <c r="F912">
        <v>100</v>
      </c>
      <c r="G912">
        <v>398</v>
      </c>
      <c r="H912">
        <v>1</v>
      </c>
      <c r="I912">
        <v>574.42499999999995</v>
      </c>
      <c r="J912">
        <v>574.42499999999995</v>
      </c>
      <c r="K912">
        <v>292.86</v>
      </c>
      <c r="L912" t="str">
        <f>_xlfn.XLOOKUP($G912, [1]Catalogo!$A$2:$A$2518, [1]Catalogo!$N$2:$N$2518)</f>
        <v>Laptops</v>
      </c>
      <c r="M912" t="str">
        <f>_xlfn.XLOOKUP($G912, [1]Catalogo!$A$2:$A$2518, [1]Catalogo!$F$2:$F$2518)</f>
        <v>White</v>
      </c>
      <c r="N912" s="4">
        <f t="shared" si="56"/>
        <v>574.42499999999995</v>
      </c>
      <c r="O912" s="4">
        <f t="shared" si="57"/>
        <v>292.86</v>
      </c>
      <c r="P912" s="4">
        <f t="shared" si="58"/>
        <v>281.56499999999994</v>
      </c>
      <c r="Q912" s="5">
        <f t="shared" si="59"/>
        <v>0.49016842929886401</v>
      </c>
    </row>
    <row r="913" spans="1:17">
      <c r="A913">
        <v>254804</v>
      </c>
      <c r="B913">
        <v>2</v>
      </c>
      <c r="C913" s="3">
        <v>44552</v>
      </c>
      <c r="D913" s="3">
        <v>44552</v>
      </c>
      <c r="E913">
        <v>253052</v>
      </c>
      <c r="F913">
        <v>100</v>
      </c>
      <c r="G913">
        <v>2349</v>
      </c>
      <c r="H913">
        <v>2</v>
      </c>
      <c r="I913">
        <v>413.99099999999999</v>
      </c>
      <c r="J913">
        <v>413.99099999999999</v>
      </c>
      <c r="K913">
        <v>190.37700000000001</v>
      </c>
      <c r="L913" t="str">
        <f>_xlfn.XLOOKUP($G913, [1]Catalogo!$A$2:$A$2518, [1]Catalogo!$N$2:$N$2518)</f>
        <v>Air Conditioners</v>
      </c>
      <c r="M913" t="str">
        <f>_xlfn.XLOOKUP($G913, [1]Catalogo!$A$2:$A$2518, [1]Catalogo!$F$2:$F$2518)</f>
        <v>White</v>
      </c>
      <c r="N913" s="4">
        <f t="shared" si="56"/>
        <v>827.98199999999997</v>
      </c>
      <c r="O913" s="4">
        <f t="shared" si="57"/>
        <v>380.75400000000002</v>
      </c>
      <c r="P913" s="4">
        <f t="shared" si="58"/>
        <v>447.22799999999995</v>
      </c>
      <c r="Q913" s="5">
        <f t="shared" si="59"/>
        <v>0.54014217700384792</v>
      </c>
    </row>
    <row r="914" spans="1:17">
      <c r="A914">
        <v>254804</v>
      </c>
      <c r="B914">
        <v>3</v>
      </c>
      <c r="C914" s="3">
        <v>44552</v>
      </c>
      <c r="D914" s="3">
        <v>44552</v>
      </c>
      <c r="E914">
        <v>253052</v>
      </c>
      <c r="F914">
        <v>100</v>
      </c>
      <c r="G914">
        <v>170</v>
      </c>
      <c r="H914">
        <v>10</v>
      </c>
      <c r="I914">
        <v>103.55</v>
      </c>
      <c r="J914">
        <v>103.55</v>
      </c>
      <c r="K914">
        <v>47.6235</v>
      </c>
      <c r="L914" t="str">
        <f>_xlfn.XLOOKUP($G914, [1]Catalogo!$A$2:$A$2518, [1]Catalogo!$N$2:$N$2518)</f>
        <v>VCD &amp; DVD</v>
      </c>
      <c r="M914" t="str">
        <f>_xlfn.XLOOKUP($G914, [1]Catalogo!$A$2:$A$2518, [1]Catalogo!$F$2:$F$2518)</f>
        <v>Black</v>
      </c>
      <c r="N914" s="4">
        <f t="shared" si="56"/>
        <v>1035.5</v>
      </c>
      <c r="O914" s="4">
        <f t="shared" si="57"/>
        <v>476.23500000000001</v>
      </c>
      <c r="P914" s="4">
        <f t="shared" si="58"/>
        <v>559.26499999999999</v>
      </c>
      <c r="Q914" s="5">
        <f t="shared" si="59"/>
        <v>0.540091743119266</v>
      </c>
    </row>
    <row r="915" spans="1:17">
      <c r="A915">
        <v>254900</v>
      </c>
      <c r="B915">
        <v>0</v>
      </c>
      <c r="C915" s="3">
        <v>44553</v>
      </c>
      <c r="D915" s="3">
        <v>44553</v>
      </c>
      <c r="E915">
        <v>170332</v>
      </c>
      <c r="F915">
        <v>35</v>
      </c>
      <c r="G915">
        <v>1559</v>
      </c>
      <c r="H915">
        <v>4</v>
      </c>
      <c r="I915">
        <v>418.6</v>
      </c>
      <c r="J915">
        <v>418.6</v>
      </c>
      <c r="K915">
        <v>192.5</v>
      </c>
      <c r="L915" t="str">
        <f>_xlfn.XLOOKUP($G915, [1]Catalogo!$A$2:$A$2518, [1]Catalogo!$N$2:$N$2518)</f>
        <v xml:space="preserve">Smart phones &amp; PDAs </v>
      </c>
      <c r="M915" t="str">
        <f>_xlfn.XLOOKUP($G915, [1]Catalogo!$A$2:$A$2518, [1]Catalogo!$F$2:$F$2518)</f>
        <v>White</v>
      </c>
      <c r="N915" s="4">
        <f t="shared" si="56"/>
        <v>1674.4</v>
      </c>
      <c r="O915" s="4">
        <f t="shared" si="57"/>
        <v>770</v>
      </c>
      <c r="P915" s="4">
        <f t="shared" si="58"/>
        <v>904.40000000000009</v>
      </c>
      <c r="Q915" s="5">
        <f t="shared" si="59"/>
        <v>0.54013377926421402</v>
      </c>
    </row>
    <row r="916" spans="1:17">
      <c r="A916">
        <v>254900</v>
      </c>
      <c r="B916">
        <v>1</v>
      </c>
      <c r="C916" s="3">
        <v>44553</v>
      </c>
      <c r="D916" s="3">
        <v>44553</v>
      </c>
      <c r="E916">
        <v>170332</v>
      </c>
      <c r="F916">
        <v>35</v>
      </c>
      <c r="G916">
        <v>945</v>
      </c>
      <c r="H916">
        <v>4</v>
      </c>
      <c r="I916">
        <v>220</v>
      </c>
      <c r="J916">
        <v>200.2</v>
      </c>
      <c r="K916">
        <v>72.885999999999996</v>
      </c>
      <c r="L916" t="str">
        <f>_xlfn.XLOOKUP($G916, [1]Catalogo!$A$2:$A$2518, [1]Catalogo!$N$2:$N$2518)</f>
        <v>Digital Cameras</v>
      </c>
      <c r="M916" t="str">
        <f>_xlfn.XLOOKUP($G916, [1]Catalogo!$A$2:$A$2518, [1]Catalogo!$F$2:$F$2518)</f>
        <v>Black</v>
      </c>
      <c r="N916" s="4">
        <f t="shared" si="56"/>
        <v>800.8</v>
      </c>
      <c r="O916" s="4">
        <f t="shared" si="57"/>
        <v>291.54399999999998</v>
      </c>
      <c r="P916" s="4">
        <f t="shared" si="58"/>
        <v>509.25599999999997</v>
      </c>
      <c r="Q916" s="5">
        <f t="shared" si="59"/>
        <v>0.63593406593406598</v>
      </c>
    </row>
    <row r="917" spans="1:17">
      <c r="A917">
        <v>254901</v>
      </c>
      <c r="B917">
        <v>0</v>
      </c>
      <c r="C917" s="3">
        <v>44553</v>
      </c>
      <c r="D917" s="3">
        <v>44557</v>
      </c>
      <c r="E917">
        <v>1355393</v>
      </c>
      <c r="F917">
        <v>999999</v>
      </c>
      <c r="G917">
        <v>1532</v>
      </c>
      <c r="H917">
        <v>2</v>
      </c>
      <c r="I917">
        <v>392</v>
      </c>
      <c r="J917">
        <v>392</v>
      </c>
      <c r="K917">
        <v>180.26400000000001</v>
      </c>
      <c r="L917" t="str">
        <f>_xlfn.XLOOKUP($G917, [1]Catalogo!$A$2:$A$2518, [1]Catalogo!$N$2:$N$2518)</f>
        <v xml:space="preserve">Smart phones &amp; PDAs </v>
      </c>
      <c r="M917" t="str">
        <f>_xlfn.XLOOKUP($G917, [1]Catalogo!$A$2:$A$2518, [1]Catalogo!$F$2:$F$2518)</f>
        <v>Black</v>
      </c>
      <c r="N917" s="4">
        <f t="shared" si="56"/>
        <v>784</v>
      </c>
      <c r="O917" s="4">
        <f t="shared" si="57"/>
        <v>360.52800000000002</v>
      </c>
      <c r="P917" s="4">
        <f t="shared" si="58"/>
        <v>423.47199999999998</v>
      </c>
      <c r="Q917" s="5">
        <f t="shared" si="59"/>
        <v>0.54014285714285715</v>
      </c>
    </row>
    <row r="918" spans="1:17">
      <c r="A918">
        <v>254902</v>
      </c>
      <c r="B918">
        <v>0</v>
      </c>
      <c r="C918" s="3">
        <v>44553</v>
      </c>
      <c r="D918" s="3">
        <v>44553</v>
      </c>
      <c r="E918">
        <v>979605</v>
      </c>
      <c r="F918">
        <v>380</v>
      </c>
      <c r="G918">
        <v>1539</v>
      </c>
      <c r="H918">
        <v>1</v>
      </c>
      <c r="I918">
        <v>434</v>
      </c>
      <c r="J918">
        <v>381.92</v>
      </c>
      <c r="K918">
        <v>199.584</v>
      </c>
      <c r="L918" t="str">
        <f>_xlfn.XLOOKUP($G918, [1]Catalogo!$A$2:$A$2518, [1]Catalogo!$N$2:$N$2518)</f>
        <v xml:space="preserve">Smart phones &amp; PDAs </v>
      </c>
      <c r="M918" t="str">
        <f>_xlfn.XLOOKUP($G918, [1]Catalogo!$A$2:$A$2518, [1]Catalogo!$F$2:$F$2518)</f>
        <v>Silver</v>
      </c>
      <c r="N918" s="4">
        <f t="shared" si="56"/>
        <v>381.92</v>
      </c>
      <c r="O918" s="4">
        <f t="shared" si="57"/>
        <v>199.584</v>
      </c>
      <c r="P918" s="4">
        <f t="shared" si="58"/>
        <v>182.33600000000001</v>
      </c>
      <c r="Q918" s="5">
        <f t="shared" si="59"/>
        <v>0.47741935483870968</v>
      </c>
    </row>
    <row r="919" spans="1:17">
      <c r="A919">
        <v>254902</v>
      </c>
      <c r="B919">
        <v>1</v>
      </c>
      <c r="C919" s="3">
        <v>44553</v>
      </c>
      <c r="D919" s="3">
        <v>44553</v>
      </c>
      <c r="E919">
        <v>979605</v>
      </c>
      <c r="F919">
        <v>380</v>
      </c>
      <c r="G919">
        <v>1319</v>
      </c>
      <c r="H919">
        <v>2</v>
      </c>
      <c r="I919">
        <v>32.186</v>
      </c>
      <c r="J919">
        <v>32.186</v>
      </c>
      <c r="K919">
        <v>14.798</v>
      </c>
      <c r="L919" t="str">
        <f>_xlfn.XLOOKUP($G919, [1]Catalogo!$A$2:$A$2518, [1]Catalogo!$N$2:$N$2518)</f>
        <v>Home &amp; Office Phones</v>
      </c>
      <c r="M919" t="str">
        <f>_xlfn.XLOOKUP($G919, [1]Catalogo!$A$2:$A$2518, [1]Catalogo!$F$2:$F$2518)</f>
        <v>Black</v>
      </c>
      <c r="N919" s="4">
        <f t="shared" si="56"/>
        <v>64.372</v>
      </c>
      <c r="O919" s="4">
        <f t="shared" si="57"/>
        <v>29.596</v>
      </c>
      <c r="P919" s="4">
        <f t="shared" si="58"/>
        <v>34.775999999999996</v>
      </c>
      <c r="Q919" s="5">
        <f t="shared" si="59"/>
        <v>0.54023488473249237</v>
      </c>
    </row>
    <row r="920" spans="1:17">
      <c r="A920">
        <v>254902</v>
      </c>
      <c r="B920">
        <v>2</v>
      </c>
      <c r="C920" s="3">
        <v>44553</v>
      </c>
      <c r="D920" s="3">
        <v>44553</v>
      </c>
      <c r="E920">
        <v>979605</v>
      </c>
      <c r="F920">
        <v>380</v>
      </c>
      <c r="G920">
        <v>1380</v>
      </c>
      <c r="H920">
        <v>2</v>
      </c>
      <c r="I920">
        <v>29.4</v>
      </c>
      <c r="J920">
        <v>29.4</v>
      </c>
      <c r="K920">
        <v>13.523999999999999</v>
      </c>
      <c r="L920" t="str">
        <f>_xlfn.XLOOKUP($G920, [1]Catalogo!$A$2:$A$2518, [1]Catalogo!$N$2:$N$2518)</f>
        <v>Home &amp; Office Phones</v>
      </c>
      <c r="M920" t="str">
        <f>_xlfn.XLOOKUP($G920, [1]Catalogo!$A$2:$A$2518, [1]Catalogo!$F$2:$F$2518)</f>
        <v>White</v>
      </c>
      <c r="N920" s="4">
        <f t="shared" si="56"/>
        <v>58.8</v>
      </c>
      <c r="O920" s="4">
        <f t="shared" si="57"/>
        <v>27.047999999999998</v>
      </c>
      <c r="P920" s="4">
        <f t="shared" si="58"/>
        <v>31.751999999999999</v>
      </c>
      <c r="Q920" s="5">
        <f t="shared" si="59"/>
        <v>0.54</v>
      </c>
    </row>
    <row r="921" spans="1:17">
      <c r="A921">
        <v>254903</v>
      </c>
      <c r="B921">
        <v>0</v>
      </c>
      <c r="C921" s="3">
        <v>44553</v>
      </c>
      <c r="D921" s="3">
        <v>44554</v>
      </c>
      <c r="E921">
        <v>1046511</v>
      </c>
      <c r="F921">
        <v>999999</v>
      </c>
      <c r="G921">
        <v>1340</v>
      </c>
      <c r="H921">
        <v>4</v>
      </c>
      <c r="I921">
        <v>19.866</v>
      </c>
      <c r="J921">
        <v>19.866</v>
      </c>
      <c r="K921">
        <v>10.122</v>
      </c>
      <c r="L921" t="str">
        <f>_xlfn.XLOOKUP($G921, [1]Catalogo!$A$2:$A$2518, [1]Catalogo!$N$2:$N$2518)</f>
        <v>Home &amp; Office Phones</v>
      </c>
      <c r="M921" t="str">
        <f>_xlfn.XLOOKUP($G921, [1]Catalogo!$A$2:$A$2518, [1]Catalogo!$F$2:$F$2518)</f>
        <v>Black</v>
      </c>
      <c r="N921" s="4">
        <f t="shared" si="56"/>
        <v>79.463999999999999</v>
      </c>
      <c r="O921" s="4">
        <f t="shared" si="57"/>
        <v>40.488</v>
      </c>
      <c r="P921" s="4">
        <f t="shared" si="58"/>
        <v>38.975999999999999</v>
      </c>
      <c r="Q921" s="5">
        <f t="shared" si="59"/>
        <v>0.4904862579281184</v>
      </c>
    </row>
    <row r="922" spans="1:17">
      <c r="A922">
        <v>254904</v>
      </c>
      <c r="B922">
        <v>0</v>
      </c>
      <c r="C922" s="3">
        <v>44553</v>
      </c>
      <c r="D922" s="3">
        <v>44554</v>
      </c>
      <c r="E922">
        <v>1921708</v>
      </c>
      <c r="F922">
        <v>999999</v>
      </c>
      <c r="G922">
        <v>1771</v>
      </c>
      <c r="H922">
        <v>4</v>
      </c>
      <c r="I922">
        <v>30.6</v>
      </c>
      <c r="J922">
        <v>30.6</v>
      </c>
      <c r="K922">
        <v>15.597</v>
      </c>
      <c r="L922" t="str">
        <f>_xlfn.XLOOKUP($G922, [1]Catalogo!$A$2:$A$2518, [1]Catalogo!$N$2:$N$2518)</f>
        <v>Download Games</v>
      </c>
      <c r="M922" t="str">
        <f>_xlfn.XLOOKUP($G922, [1]Catalogo!$A$2:$A$2518, [1]Catalogo!$F$2:$F$2518)</f>
        <v>White</v>
      </c>
      <c r="N922" s="4">
        <f t="shared" si="56"/>
        <v>122.4</v>
      </c>
      <c r="O922" s="4">
        <f t="shared" si="57"/>
        <v>62.387999999999998</v>
      </c>
      <c r="P922" s="4">
        <f t="shared" si="58"/>
        <v>60.012000000000008</v>
      </c>
      <c r="Q922" s="5">
        <f t="shared" si="59"/>
        <v>0.49029411764705888</v>
      </c>
    </row>
    <row r="923" spans="1:17">
      <c r="A923">
        <v>254904</v>
      </c>
      <c r="B923">
        <v>1</v>
      </c>
      <c r="C923" s="3">
        <v>44553</v>
      </c>
      <c r="D923" s="3">
        <v>44554</v>
      </c>
      <c r="E923">
        <v>1921708</v>
      </c>
      <c r="F923">
        <v>999999</v>
      </c>
      <c r="G923">
        <v>615</v>
      </c>
      <c r="H923">
        <v>7</v>
      </c>
      <c r="I923">
        <v>343.5</v>
      </c>
      <c r="J923">
        <v>343.5</v>
      </c>
      <c r="K923">
        <v>175.125</v>
      </c>
      <c r="L923" t="str">
        <f>_xlfn.XLOOKUP($G923, [1]Catalogo!$A$2:$A$2518, [1]Catalogo!$N$2:$N$2518)</f>
        <v>Projectors &amp; Screens</v>
      </c>
      <c r="M923" t="str">
        <f>_xlfn.XLOOKUP($G923, [1]Catalogo!$A$2:$A$2518, [1]Catalogo!$F$2:$F$2518)</f>
        <v>Black</v>
      </c>
      <c r="N923" s="4">
        <f t="shared" si="56"/>
        <v>2404.5</v>
      </c>
      <c r="O923" s="4">
        <f t="shared" si="57"/>
        <v>1225.875</v>
      </c>
      <c r="P923" s="4">
        <f t="shared" si="58"/>
        <v>1178.625</v>
      </c>
      <c r="Q923" s="5">
        <f t="shared" si="59"/>
        <v>0.49017467248908297</v>
      </c>
    </row>
    <row r="924" spans="1:17">
      <c r="A924">
        <v>254904</v>
      </c>
      <c r="B924">
        <v>2</v>
      </c>
      <c r="C924" s="3">
        <v>44553</v>
      </c>
      <c r="D924" s="3">
        <v>44554</v>
      </c>
      <c r="E924">
        <v>1921708</v>
      </c>
      <c r="F924">
        <v>999999</v>
      </c>
      <c r="G924">
        <v>1655</v>
      </c>
      <c r="H924">
        <v>8</v>
      </c>
      <c r="I924">
        <v>376.98700000000002</v>
      </c>
      <c r="J924">
        <v>339.28829999999999</v>
      </c>
      <c r="K924">
        <v>124.904</v>
      </c>
      <c r="L924" t="str">
        <f>_xlfn.XLOOKUP($G924, [1]Catalogo!$A$2:$A$2518, [1]Catalogo!$N$2:$N$2518)</f>
        <v>Movie DVD</v>
      </c>
      <c r="M924" t="str">
        <f>_xlfn.XLOOKUP($G924, [1]Catalogo!$A$2:$A$2518, [1]Catalogo!$F$2:$F$2518)</f>
        <v>Silver</v>
      </c>
      <c r="N924" s="4">
        <f t="shared" si="56"/>
        <v>2714.3063999999999</v>
      </c>
      <c r="O924" s="4">
        <f t="shared" si="57"/>
        <v>999.23199999999997</v>
      </c>
      <c r="P924" s="4">
        <f t="shared" si="58"/>
        <v>1715.0744</v>
      </c>
      <c r="Q924" s="5">
        <f t="shared" si="59"/>
        <v>0.63186470031533659</v>
      </c>
    </row>
    <row r="925" spans="1:17">
      <c r="A925">
        <v>254904</v>
      </c>
      <c r="B925">
        <v>3</v>
      </c>
      <c r="C925" s="3">
        <v>44553</v>
      </c>
      <c r="D925" s="3">
        <v>44554</v>
      </c>
      <c r="E925">
        <v>1921708</v>
      </c>
      <c r="F925">
        <v>999999</v>
      </c>
      <c r="G925">
        <v>2253</v>
      </c>
      <c r="H925">
        <v>1</v>
      </c>
      <c r="I925">
        <v>26.991</v>
      </c>
      <c r="J925">
        <v>25.911359999999998</v>
      </c>
      <c r="K925">
        <v>13.760999999999999</v>
      </c>
      <c r="L925" t="str">
        <f>_xlfn.XLOOKUP($G925, [1]Catalogo!$A$2:$A$2518, [1]Catalogo!$N$2:$N$2518)</f>
        <v>Lamps</v>
      </c>
      <c r="M925" t="str">
        <f>_xlfn.XLOOKUP($G925, [1]Catalogo!$A$2:$A$2518, [1]Catalogo!$F$2:$F$2518)</f>
        <v>Silver</v>
      </c>
      <c r="N925" s="4">
        <f t="shared" si="56"/>
        <v>25.911359999999998</v>
      </c>
      <c r="O925" s="4">
        <f t="shared" si="57"/>
        <v>13.760999999999999</v>
      </c>
      <c r="P925" s="4">
        <f t="shared" si="58"/>
        <v>12.150359999999999</v>
      </c>
      <c r="Q925" s="5">
        <f t="shared" si="59"/>
        <v>0.46892019562076248</v>
      </c>
    </row>
    <row r="926" spans="1:17">
      <c r="A926">
        <v>254905</v>
      </c>
      <c r="B926">
        <v>0</v>
      </c>
      <c r="C926" s="3">
        <v>44553</v>
      </c>
      <c r="D926" s="3">
        <v>44553</v>
      </c>
      <c r="E926">
        <v>2075269</v>
      </c>
      <c r="F926">
        <v>610</v>
      </c>
      <c r="G926">
        <v>1698</v>
      </c>
      <c r="H926">
        <v>1</v>
      </c>
      <c r="I926">
        <v>6.2910000000000004</v>
      </c>
      <c r="J926">
        <v>6.2910000000000004</v>
      </c>
      <c r="K926">
        <v>3.2040000000000002</v>
      </c>
      <c r="L926" t="str">
        <f>_xlfn.XLOOKUP($G926, [1]Catalogo!$A$2:$A$2518, [1]Catalogo!$N$2:$N$2518)</f>
        <v>Boxed Games</v>
      </c>
      <c r="M926" t="str">
        <f>_xlfn.XLOOKUP($G926, [1]Catalogo!$A$2:$A$2518, [1]Catalogo!$F$2:$F$2518)</f>
        <v>Red</v>
      </c>
      <c r="N926" s="4">
        <f t="shared" si="56"/>
        <v>6.2910000000000004</v>
      </c>
      <c r="O926" s="4">
        <f t="shared" si="57"/>
        <v>3.2040000000000002</v>
      </c>
      <c r="P926" s="4">
        <f t="shared" si="58"/>
        <v>3.0870000000000002</v>
      </c>
      <c r="Q926" s="5">
        <f t="shared" si="59"/>
        <v>0.49070100143061518</v>
      </c>
    </row>
    <row r="927" spans="1:17">
      <c r="A927">
        <v>254905</v>
      </c>
      <c r="B927">
        <v>1</v>
      </c>
      <c r="C927" s="3">
        <v>44553</v>
      </c>
      <c r="D927" s="3">
        <v>44553</v>
      </c>
      <c r="E927">
        <v>2075269</v>
      </c>
      <c r="F927">
        <v>610</v>
      </c>
      <c r="G927">
        <v>596</v>
      </c>
      <c r="H927">
        <v>6</v>
      </c>
      <c r="I927">
        <v>285</v>
      </c>
      <c r="J927">
        <v>285</v>
      </c>
      <c r="K927">
        <v>94.424999999999997</v>
      </c>
      <c r="L927" t="str">
        <f>_xlfn.XLOOKUP($G927, [1]Catalogo!$A$2:$A$2518, [1]Catalogo!$N$2:$N$2518)</f>
        <v>Projectors &amp; Screens</v>
      </c>
      <c r="M927" t="str">
        <f>_xlfn.XLOOKUP($G927, [1]Catalogo!$A$2:$A$2518, [1]Catalogo!$F$2:$F$2518)</f>
        <v>White</v>
      </c>
      <c r="N927" s="4">
        <f t="shared" si="56"/>
        <v>1710</v>
      </c>
      <c r="O927" s="4">
        <f t="shared" si="57"/>
        <v>566.54999999999995</v>
      </c>
      <c r="P927" s="4">
        <f t="shared" si="58"/>
        <v>1143.45</v>
      </c>
      <c r="Q927" s="5">
        <f t="shared" si="59"/>
        <v>0.66868421052631577</v>
      </c>
    </row>
    <row r="928" spans="1:17">
      <c r="A928">
        <v>255000</v>
      </c>
      <c r="B928">
        <v>0</v>
      </c>
      <c r="C928" s="3">
        <v>44554</v>
      </c>
      <c r="D928" s="3">
        <v>44554</v>
      </c>
      <c r="E928">
        <v>1648829</v>
      </c>
      <c r="F928">
        <v>650</v>
      </c>
      <c r="G928">
        <v>565</v>
      </c>
      <c r="H928">
        <v>2</v>
      </c>
      <c r="I928">
        <v>1048.5</v>
      </c>
      <c r="J928">
        <v>922.68</v>
      </c>
      <c r="K928">
        <v>482.16</v>
      </c>
      <c r="L928" t="str">
        <f>_xlfn.XLOOKUP($G928, [1]Catalogo!$A$2:$A$2518, [1]Catalogo!$N$2:$N$2518)</f>
        <v>Projectors &amp; Screens</v>
      </c>
      <c r="M928" t="str">
        <f>_xlfn.XLOOKUP($G928, [1]Catalogo!$A$2:$A$2518, [1]Catalogo!$F$2:$F$2518)</f>
        <v>Silver</v>
      </c>
      <c r="N928" s="4">
        <f t="shared" si="56"/>
        <v>1845.36</v>
      </c>
      <c r="O928" s="4">
        <f t="shared" si="57"/>
        <v>964.32</v>
      </c>
      <c r="P928" s="4">
        <f t="shared" si="58"/>
        <v>881.03999999999985</v>
      </c>
      <c r="Q928" s="5">
        <f t="shared" si="59"/>
        <v>0.47743529717778638</v>
      </c>
    </row>
    <row r="929" spans="1:17">
      <c r="A929">
        <v>255000</v>
      </c>
      <c r="B929">
        <v>1</v>
      </c>
      <c r="C929" s="3">
        <v>44554</v>
      </c>
      <c r="D929" s="3">
        <v>44554</v>
      </c>
      <c r="E929">
        <v>1648829</v>
      </c>
      <c r="F929">
        <v>650</v>
      </c>
      <c r="G929">
        <v>516</v>
      </c>
      <c r="H929">
        <v>2</v>
      </c>
      <c r="I929">
        <v>135</v>
      </c>
      <c r="J929">
        <v>135</v>
      </c>
      <c r="K929">
        <v>44.73</v>
      </c>
      <c r="L929" t="str">
        <f>_xlfn.XLOOKUP($G929, [1]Catalogo!$A$2:$A$2518, [1]Catalogo!$N$2:$N$2518)</f>
        <v>Monitors</v>
      </c>
      <c r="M929" t="str">
        <f>_xlfn.XLOOKUP($G929, [1]Catalogo!$A$2:$A$2518, [1]Catalogo!$F$2:$F$2518)</f>
        <v>White</v>
      </c>
      <c r="N929" s="4">
        <f t="shared" si="56"/>
        <v>270</v>
      </c>
      <c r="O929" s="4">
        <f t="shared" si="57"/>
        <v>89.46</v>
      </c>
      <c r="P929" s="4">
        <f t="shared" si="58"/>
        <v>180.54000000000002</v>
      </c>
      <c r="Q929" s="5">
        <f t="shared" si="59"/>
        <v>0.66866666666666674</v>
      </c>
    </row>
    <row r="930" spans="1:17">
      <c r="A930">
        <v>255000</v>
      </c>
      <c r="B930">
        <v>2</v>
      </c>
      <c r="C930" s="3">
        <v>44554</v>
      </c>
      <c r="D930" s="3">
        <v>44554</v>
      </c>
      <c r="E930">
        <v>1648829</v>
      </c>
      <c r="F930">
        <v>650</v>
      </c>
      <c r="G930">
        <v>1571</v>
      </c>
      <c r="H930">
        <v>4</v>
      </c>
      <c r="I930">
        <v>74.087000000000003</v>
      </c>
      <c r="J930">
        <v>74.087000000000003</v>
      </c>
      <c r="K930">
        <v>34.073</v>
      </c>
      <c r="L930" t="str">
        <f>_xlfn.XLOOKUP($G930, [1]Catalogo!$A$2:$A$2518, [1]Catalogo!$N$2:$N$2518)</f>
        <v>Movie DVD</v>
      </c>
      <c r="M930" t="str">
        <f>_xlfn.XLOOKUP($G930, [1]Catalogo!$A$2:$A$2518, [1]Catalogo!$F$2:$F$2518)</f>
        <v>Black</v>
      </c>
      <c r="N930" s="4">
        <f t="shared" si="56"/>
        <v>296.34800000000001</v>
      </c>
      <c r="O930" s="4">
        <f t="shared" si="57"/>
        <v>136.292</v>
      </c>
      <c r="P930" s="4">
        <f t="shared" si="58"/>
        <v>160.05600000000001</v>
      </c>
      <c r="Q930" s="5">
        <f t="shared" si="59"/>
        <v>0.54009475346552027</v>
      </c>
    </row>
    <row r="931" spans="1:17">
      <c r="A931">
        <v>255000</v>
      </c>
      <c r="B931">
        <v>3</v>
      </c>
      <c r="C931" s="3">
        <v>44554</v>
      </c>
      <c r="D931" s="3">
        <v>44554</v>
      </c>
      <c r="E931">
        <v>1648829</v>
      </c>
      <c r="F931">
        <v>650</v>
      </c>
      <c r="G931">
        <v>1600</v>
      </c>
      <c r="H931">
        <v>3</v>
      </c>
      <c r="I931">
        <v>75.244</v>
      </c>
      <c r="J931">
        <v>66.967160000000007</v>
      </c>
      <c r="K931">
        <v>34.606000000000002</v>
      </c>
      <c r="L931" t="str">
        <f>_xlfn.XLOOKUP($G931, [1]Catalogo!$A$2:$A$2518, [1]Catalogo!$N$2:$N$2518)</f>
        <v>Movie DVD</v>
      </c>
      <c r="M931" t="str">
        <f>_xlfn.XLOOKUP($G931, [1]Catalogo!$A$2:$A$2518, [1]Catalogo!$F$2:$F$2518)</f>
        <v>Silver</v>
      </c>
      <c r="N931" s="4">
        <f t="shared" si="56"/>
        <v>200.90148000000002</v>
      </c>
      <c r="O931" s="4">
        <f t="shared" si="57"/>
        <v>103.81800000000001</v>
      </c>
      <c r="P931" s="4">
        <f t="shared" si="58"/>
        <v>97.083480000000009</v>
      </c>
      <c r="Q931" s="5">
        <f t="shared" si="59"/>
        <v>0.48323924741619623</v>
      </c>
    </row>
    <row r="932" spans="1:17">
      <c r="A932">
        <v>255001</v>
      </c>
      <c r="B932">
        <v>0</v>
      </c>
      <c r="C932" s="3">
        <v>44554</v>
      </c>
      <c r="D932" s="3">
        <v>44560</v>
      </c>
      <c r="E932">
        <v>1895731</v>
      </c>
      <c r="F932">
        <v>999999</v>
      </c>
      <c r="G932">
        <v>1460</v>
      </c>
      <c r="H932">
        <v>1</v>
      </c>
      <c r="I932">
        <v>420</v>
      </c>
      <c r="J932">
        <v>407.4</v>
      </c>
      <c r="K932">
        <v>193.14400000000001</v>
      </c>
      <c r="L932" t="str">
        <f>_xlfn.XLOOKUP($G932, [1]Catalogo!$A$2:$A$2518, [1]Catalogo!$N$2:$N$2518)</f>
        <v xml:space="preserve">Touch Screen Phones </v>
      </c>
      <c r="M932" t="str">
        <f>_xlfn.XLOOKUP($G932, [1]Catalogo!$A$2:$A$2518, [1]Catalogo!$F$2:$F$2518)</f>
        <v>Black</v>
      </c>
      <c r="N932" s="4">
        <f t="shared" si="56"/>
        <v>407.4</v>
      </c>
      <c r="O932" s="4">
        <f t="shared" si="57"/>
        <v>193.14400000000001</v>
      </c>
      <c r="P932" s="4">
        <f t="shared" si="58"/>
        <v>214.25599999999997</v>
      </c>
      <c r="Q932" s="5">
        <f t="shared" si="59"/>
        <v>0.52591065292096217</v>
      </c>
    </row>
    <row r="933" spans="1:17">
      <c r="A933">
        <v>255001</v>
      </c>
      <c r="B933">
        <v>1</v>
      </c>
      <c r="C933" s="3">
        <v>44554</v>
      </c>
      <c r="D933" s="3">
        <v>44560</v>
      </c>
      <c r="E933">
        <v>1895731</v>
      </c>
      <c r="F933">
        <v>999999</v>
      </c>
      <c r="G933">
        <v>490</v>
      </c>
      <c r="H933">
        <v>2</v>
      </c>
      <c r="I933">
        <v>1303.5</v>
      </c>
      <c r="J933">
        <v>1147.08</v>
      </c>
      <c r="K933">
        <v>431.88</v>
      </c>
      <c r="L933" t="str">
        <f>_xlfn.XLOOKUP($G933, [1]Catalogo!$A$2:$A$2518, [1]Catalogo!$N$2:$N$2518)</f>
        <v>Monitors</v>
      </c>
      <c r="M933" t="str">
        <f>_xlfn.XLOOKUP($G933, [1]Catalogo!$A$2:$A$2518, [1]Catalogo!$F$2:$F$2518)</f>
        <v>Black</v>
      </c>
      <c r="N933" s="4">
        <f t="shared" si="56"/>
        <v>2294.16</v>
      </c>
      <c r="O933" s="4">
        <f t="shared" si="57"/>
        <v>863.76</v>
      </c>
      <c r="P933" s="4">
        <f t="shared" si="58"/>
        <v>1430.3999999999999</v>
      </c>
      <c r="Q933" s="5">
        <f t="shared" si="59"/>
        <v>0.62349618160895492</v>
      </c>
    </row>
    <row r="934" spans="1:17">
      <c r="A934">
        <v>255002</v>
      </c>
      <c r="B934">
        <v>0</v>
      </c>
      <c r="C934" s="3">
        <v>44554</v>
      </c>
      <c r="D934" s="3">
        <v>44557</v>
      </c>
      <c r="E934">
        <v>1318890</v>
      </c>
      <c r="F934">
        <v>999999</v>
      </c>
      <c r="G934">
        <v>523</v>
      </c>
      <c r="H934">
        <v>6</v>
      </c>
      <c r="I934">
        <v>208.5</v>
      </c>
      <c r="J934">
        <v>208.5</v>
      </c>
      <c r="K934">
        <v>106.30500000000001</v>
      </c>
      <c r="L934" t="str">
        <f>_xlfn.XLOOKUP($G934, [1]Catalogo!$A$2:$A$2518, [1]Catalogo!$N$2:$N$2518)</f>
        <v>Monitors</v>
      </c>
      <c r="M934" t="str">
        <f>_xlfn.XLOOKUP($G934, [1]Catalogo!$A$2:$A$2518, [1]Catalogo!$F$2:$F$2518)</f>
        <v>Black</v>
      </c>
      <c r="N934" s="4">
        <f t="shared" si="56"/>
        <v>1251</v>
      </c>
      <c r="O934" s="4">
        <f t="shared" si="57"/>
        <v>637.83000000000004</v>
      </c>
      <c r="P934" s="4">
        <f t="shared" si="58"/>
        <v>613.16999999999996</v>
      </c>
      <c r="Q934" s="5">
        <f t="shared" si="59"/>
        <v>0.49014388489208632</v>
      </c>
    </row>
    <row r="935" spans="1:17">
      <c r="A935">
        <v>255003</v>
      </c>
      <c r="B935">
        <v>0</v>
      </c>
      <c r="C935" s="3">
        <v>44554</v>
      </c>
      <c r="D935" s="3">
        <v>44556</v>
      </c>
      <c r="E935">
        <v>913941</v>
      </c>
      <c r="F935">
        <v>999999</v>
      </c>
      <c r="G935">
        <v>156</v>
      </c>
      <c r="H935">
        <v>3</v>
      </c>
      <c r="I935">
        <v>446.47149999999999</v>
      </c>
      <c r="J935">
        <v>392.89492000000001</v>
      </c>
      <c r="K935">
        <v>205.31399999999999</v>
      </c>
      <c r="L935" t="str">
        <f>_xlfn.XLOOKUP($G935, [1]Catalogo!$A$2:$A$2518, [1]Catalogo!$N$2:$N$2518)</f>
        <v>Televisions</v>
      </c>
      <c r="M935" t="str">
        <f>_xlfn.XLOOKUP($G935, [1]Catalogo!$A$2:$A$2518, [1]Catalogo!$F$2:$F$2518)</f>
        <v>Brown</v>
      </c>
      <c r="N935" s="4">
        <f t="shared" si="56"/>
        <v>1178.6847600000001</v>
      </c>
      <c r="O935" s="4">
        <f t="shared" si="57"/>
        <v>615.94200000000001</v>
      </c>
      <c r="P935" s="4">
        <f t="shared" si="58"/>
        <v>562.74276000000009</v>
      </c>
      <c r="Q935" s="5">
        <f t="shared" si="59"/>
        <v>0.47743279551692858</v>
      </c>
    </row>
    <row r="936" spans="1:17">
      <c r="A936">
        <v>255003</v>
      </c>
      <c r="B936">
        <v>1</v>
      </c>
      <c r="C936" s="3">
        <v>44554</v>
      </c>
      <c r="D936" s="3">
        <v>44556</v>
      </c>
      <c r="E936">
        <v>913941</v>
      </c>
      <c r="F936">
        <v>999999</v>
      </c>
      <c r="G936">
        <v>442</v>
      </c>
      <c r="H936">
        <v>4</v>
      </c>
      <c r="I936">
        <v>404.85</v>
      </c>
      <c r="J936">
        <v>400.80149999999998</v>
      </c>
      <c r="K936">
        <v>206.4</v>
      </c>
      <c r="L936" t="str">
        <f>_xlfn.XLOOKUP($G936, [1]Catalogo!$A$2:$A$2518, [1]Catalogo!$N$2:$N$2518)</f>
        <v>Desktops</v>
      </c>
      <c r="M936" t="str">
        <f>_xlfn.XLOOKUP($G936, [1]Catalogo!$A$2:$A$2518, [1]Catalogo!$F$2:$F$2518)</f>
        <v>Silver</v>
      </c>
      <c r="N936" s="4">
        <f t="shared" si="56"/>
        <v>1603.2059999999999</v>
      </c>
      <c r="O936" s="4">
        <f t="shared" si="57"/>
        <v>825.6</v>
      </c>
      <c r="P936" s="4">
        <f t="shared" si="58"/>
        <v>777.60599999999988</v>
      </c>
      <c r="Q936" s="5">
        <f t="shared" si="59"/>
        <v>0.48503186739570581</v>
      </c>
    </row>
    <row r="937" spans="1:17">
      <c r="A937">
        <v>255003</v>
      </c>
      <c r="B937">
        <v>2</v>
      </c>
      <c r="C937" s="3">
        <v>44554</v>
      </c>
      <c r="D937" s="3">
        <v>44556</v>
      </c>
      <c r="E937">
        <v>913941</v>
      </c>
      <c r="F937">
        <v>999999</v>
      </c>
      <c r="G937">
        <v>1588</v>
      </c>
      <c r="H937">
        <v>6</v>
      </c>
      <c r="I937">
        <v>18.056999999999999</v>
      </c>
      <c r="J937">
        <v>18.056999999999999</v>
      </c>
      <c r="K937">
        <v>8.3070000000000004</v>
      </c>
      <c r="L937" t="str">
        <f>_xlfn.XLOOKUP($G937, [1]Catalogo!$A$2:$A$2518, [1]Catalogo!$N$2:$N$2518)</f>
        <v>Movie DVD</v>
      </c>
      <c r="M937" t="str">
        <f>_xlfn.XLOOKUP($G937, [1]Catalogo!$A$2:$A$2518, [1]Catalogo!$F$2:$F$2518)</f>
        <v>Silver</v>
      </c>
      <c r="N937" s="4">
        <f t="shared" si="56"/>
        <v>108.34199999999998</v>
      </c>
      <c r="O937" s="4">
        <f t="shared" si="57"/>
        <v>49.841999999999999</v>
      </c>
      <c r="P937" s="4">
        <f t="shared" si="58"/>
        <v>58.499999999999986</v>
      </c>
      <c r="Q937" s="5">
        <f t="shared" si="59"/>
        <v>0.5399568034557235</v>
      </c>
    </row>
    <row r="938" spans="1:17">
      <c r="A938">
        <v>255100</v>
      </c>
      <c r="B938">
        <v>0</v>
      </c>
      <c r="C938" s="3">
        <v>44555</v>
      </c>
      <c r="D938" s="3">
        <v>44560</v>
      </c>
      <c r="E938">
        <v>886929</v>
      </c>
      <c r="F938">
        <v>999999</v>
      </c>
      <c r="G938">
        <v>958</v>
      </c>
      <c r="H938">
        <v>2</v>
      </c>
      <c r="I938">
        <v>141.9</v>
      </c>
      <c r="J938">
        <v>122.03400000000001</v>
      </c>
      <c r="K938">
        <v>65.251999999999995</v>
      </c>
      <c r="L938" t="str">
        <f>_xlfn.XLOOKUP($G938, [1]Catalogo!$A$2:$A$2518, [1]Catalogo!$N$2:$N$2518)</f>
        <v>Digital Cameras</v>
      </c>
      <c r="M938" t="str">
        <f>_xlfn.XLOOKUP($G938, [1]Catalogo!$A$2:$A$2518, [1]Catalogo!$F$2:$F$2518)</f>
        <v>Grey</v>
      </c>
      <c r="N938" s="4">
        <f t="shared" si="56"/>
        <v>244.06800000000001</v>
      </c>
      <c r="O938" s="4">
        <f t="shared" si="57"/>
        <v>130.50399999999999</v>
      </c>
      <c r="P938" s="4">
        <f t="shared" si="58"/>
        <v>113.56400000000002</v>
      </c>
      <c r="Q938" s="5">
        <f t="shared" si="59"/>
        <v>0.4652965566973139</v>
      </c>
    </row>
    <row r="939" spans="1:17">
      <c r="A939">
        <v>255101</v>
      </c>
      <c r="B939">
        <v>0</v>
      </c>
      <c r="C939" s="3">
        <v>44555</v>
      </c>
      <c r="D939" s="3">
        <v>44555</v>
      </c>
      <c r="E939">
        <v>477025</v>
      </c>
      <c r="F939">
        <v>240</v>
      </c>
      <c r="G939">
        <v>1434</v>
      </c>
      <c r="H939">
        <v>2</v>
      </c>
      <c r="I939">
        <v>375.2</v>
      </c>
      <c r="J939">
        <v>341.43200000000002</v>
      </c>
      <c r="K939">
        <v>172.536</v>
      </c>
      <c r="L939" t="str">
        <f>_xlfn.XLOOKUP($G939, [1]Catalogo!$A$2:$A$2518, [1]Catalogo!$N$2:$N$2518)</f>
        <v xml:space="preserve">Touch Screen Phones </v>
      </c>
      <c r="M939" t="str">
        <f>_xlfn.XLOOKUP($G939, [1]Catalogo!$A$2:$A$2518, [1]Catalogo!$F$2:$F$2518)</f>
        <v>Grey</v>
      </c>
      <c r="N939" s="4">
        <f t="shared" si="56"/>
        <v>682.86400000000003</v>
      </c>
      <c r="O939" s="4">
        <f t="shared" si="57"/>
        <v>345.072</v>
      </c>
      <c r="P939" s="4">
        <f t="shared" si="58"/>
        <v>337.79200000000003</v>
      </c>
      <c r="Q939" s="5">
        <f t="shared" si="59"/>
        <v>0.49466950959488276</v>
      </c>
    </row>
    <row r="940" spans="1:17">
      <c r="A940">
        <v>255101</v>
      </c>
      <c r="B940">
        <v>1</v>
      </c>
      <c r="C940" s="3">
        <v>44555</v>
      </c>
      <c r="D940" s="3">
        <v>44555</v>
      </c>
      <c r="E940">
        <v>477025</v>
      </c>
      <c r="F940">
        <v>240</v>
      </c>
      <c r="G940">
        <v>1466</v>
      </c>
      <c r="H940">
        <v>7</v>
      </c>
      <c r="I940">
        <v>406</v>
      </c>
      <c r="J940">
        <v>406</v>
      </c>
      <c r="K940">
        <v>186.70400000000001</v>
      </c>
      <c r="L940" t="str">
        <f>_xlfn.XLOOKUP($G940, [1]Catalogo!$A$2:$A$2518, [1]Catalogo!$N$2:$N$2518)</f>
        <v xml:space="preserve">Touch Screen Phones </v>
      </c>
      <c r="M940" t="str">
        <f>_xlfn.XLOOKUP($G940, [1]Catalogo!$A$2:$A$2518, [1]Catalogo!$F$2:$F$2518)</f>
        <v>Black</v>
      </c>
      <c r="N940" s="4">
        <f t="shared" si="56"/>
        <v>2842</v>
      </c>
      <c r="O940" s="4">
        <f t="shared" si="57"/>
        <v>1306.9280000000001</v>
      </c>
      <c r="P940" s="4">
        <f t="shared" si="58"/>
        <v>1535.0719999999999</v>
      </c>
      <c r="Q940" s="5">
        <f t="shared" si="59"/>
        <v>0.54013793103448271</v>
      </c>
    </row>
    <row r="941" spans="1:17">
      <c r="A941">
        <v>255102</v>
      </c>
      <c r="B941">
        <v>0</v>
      </c>
      <c r="C941" s="3">
        <v>44555</v>
      </c>
      <c r="D941" s="3">
        <v>44555</v>
      </c>
      <c r="E941">
        <v>1444176</v>
      </c>
      <c r="F941">
        <v>510</v>
      </c>
      <c r="G941">
        <v>253</v>
      </c>
      <c r="H941">
        <v>2</v>
      </c>
      <c r="I941">
        <v>284.05</v>
      </c>
      <c r="J941">
        <v>244.28299999999999</v>
      </c>
      <c r="K941">
        <v>144.81800000000001</v>
      </c>
      <c r="L941" t="str">
        <f>_xlfn.XLOOKUP($G941, [1]Catalogo!$A$2:$A$2518, [1]Catalogo!$N$2:$N$2518)</f>
        <v>Home Theater System</v>
      </c>
      <c r="M941" t="str">
        <f>_xlfn.XLOOKUP($G941, [1]Catalogo!$A$2:$A$2518, [1]Catalogo!$F$2:$F$2518)</f>
        <v>Silver</v>
      </c>
      <c r="N941" s="4">
        <f t="shared" si="56"/>
        <v>488.56599999999997</v>
      </c>
      <c r="O941" s="4">
        <f t="shared" si="57"/>
        <v>289.63600000000002</v>
      </c>
      <c r="P941" s="4">
        <f t="shared" si="58"/>
        <v>198.92999999999995</v>
      </c>
      <c r="Q941" s="5">
        <f t="shared" si="59"/>
        <v>0.40717119079100872</v>
      </c>
    </row>
    <row r="942" spans="1:17">
      <c r="A942">
        <v>255103</v>
      </c>
      <c r="B942">
        <v>0</v>
      </c>
      <c r="C942" s="3">
        <v>44555</v>
      </c>
      <c r="D942" s="3">
        <v>44559</v>
      </c>
      <c r="E942">
        <v>249336</v>
      </c>
      <c r="F942">
        <v>999999</v>
      </c>
      <c r="G942">
        <v>1591</v>
      </c>
      <c r="H942">
        <v>2</v>
      </c>
      <c r="I942">
        <v>16.457999999999998</v>
      </c>
      <c r="J942">
        <v>16.293420000000001</v>
      </c>
      <c r="K942">
        <v>7.5659999999999998</v>
      </c>
      <c r="L942" t="str">
        <f>_xlfn.XLOOKUP($G942, [1]Catalogo!$A$2:$A$2518, [1]Catalogo!$N$2:$N$2518)</f>
        <v>Movie DVD</v>
      </c>
      <c r="M942" t="str">
        <f>_xlfn.XLOOKUP($G942, [1]Catalogo!$A$2:$A$2518, [1]Catalogo!$F$2:$F$2518)</f>
        <v>Silver</v>
      </c>
      <c r="N942" s="4">
        <f t="shared" si="56"/>
        <v>32.586840000000002</v>
      </c>
      <c r="O942" s="4">
        <f t="shared" si="57"/>
        <v>15.132</v>
      </c>
      <c r="P942" s="4">
        <f t="shared" si="58"/>
        <v>17.454840000000004</v>
      </c>
      <c r="Q942" s="5">
        <f t="shared" si="59"/>
        <v>0.5356407678682561</v>
      </c>
    </row>
    <row r="943" spans="1:17">
      <c r="A943">
        <v>255104</v>
      </c>
      <c r="B943">
        <v>0</v>
      </c>
      <c r="C943" s="3">
        <v>44555</v>
      </c>
      <c r="D943" s="3">
        <v>44555</v>
      </c>
      <c r="E943">
        <v>1704457</v>
      </c>
      <c r="F943">
        <v>560</v>
      </c>
      <c r="G943">
        <v>1568</v>
      </c>
      <c r="H943">
        <v>2</v>
      </c>
      <c r="I943">
        <v>392</v>
      </c>
      <c r="J943">
        <v>392</v>
      </c>
      <c r="K943">
        <v>180.26400000000001</v>
      </c>
      <c r="L943" t="str">
        <f>_xlfn.XLOOKUP($G943, [1]Catalogo!$A$2:$A$2518, [1]Catalogo!$N$2:$N$2518)</f>
        <v xml:space="preserve">Smart phones &amp; PDAs </v>
      </c>
      <c r="M943" t="str">
        <f>_xlfn.XLOOKUP($G943, [1]Catalogo!$A$2:$A$2518, [1]Catalogo!$F$2:$F$2518)</f>
        <v>White</v>
      </c>
      <c r="N943" s="4">
        <f t="shared" si="56"/>
        <v>784</v>
      </c>
      <c r="O943" s="4">
        <f t="shared" si="57"/>
        <v>360.52800000000002</v>
      </c>
      <c r="P943" s="4">
        <f t="shared" si="58"/>
        <v>423.47199999999998</v>
      </c>
      <c r="Q943" s="5">
        <f t="shared" si="59"/>
        <v>0.54014285714285715</v>
      </c>
    </row>
    <row r="944" spans="1:17">
      <c r="A944">
        <v>255104</v>
      </c>
      <c r="B944">
        <v>1</v>
      </c>
      <c r="C944" s="3">
        <v>44555</v>
      </c>
      <c r="D944" s="3">
        <v>44555</v>
      </c>
      <c r="E944">
        <v>1704457</v>
      </c>
      <c r="F944">
        <v>560</v>
      </c>
      <c r="G944">
        <v>865</v>
      </c>
      <c r="H944">
        <v>2</v>
      </c>
      <c r="I944">
        <v>76.484999999999999</v>
      </c>
      <c r="J944">
        <v>76.484999999999999</v>
      </c>
      <c r="K944">
        <v>35.174999999999997</v>
      </c>
      <c r="L944" t="str">
        <f>_xlfn.XLOOKUP($G944, [1]Catalogo!$A$2:$A$2518, [1]Catalogo!$N$2:$N$2518)</f>
        <v>Computers Accessories</v>
      </c>
      <c r="M944" t="str">
        <f>_xlfn.XLOOKUP($G944, [1]Catalogo!$A$2:$A$2518, [1]Catalogo!$F$2:$F$2518)</f>
        <v>Grey</v>
      </c>
      <c r="N944" s="4">
        <f t="shared" si="56"/>
        <v>152.97</v>
      </c>
      <c r="O944" s="4">
        <f t="shared" si="57"/>
        <v>70.349999999999994</v>
      </c>
      <c r="P944" s="4">
        <f t="shared" si="58"/>
        <v>82.62</v>
      </c>
      <c r="Q944" s="5">
        <f t="shared" si="59"/>
        <v>0.54010590311825857</v>
      </c>
    </row>
    <row r="945" spans="1:17">
      <c r="A945">
        <v>255105</v>
      </c>
      <c r="B945">
        <v>0</v>
      </c>
      <c r="C945" s="3">
        <v>44555</v>
      </c>
      <c r="D945" s="3">
        <v>44555</v>
      </c>
      <c r="E945">
        <v>1890665</v>
      </c>
      <c r="F945">
        <v>540</v>
      </c>
      <c r="G945">
        <v>1625</v>
      </c>
      <c r="H945">
        <v>1</v>
      </c>
      <c r="I945">
        <v>284.7</v>
      </c>
      <c r="J945">
        <v>284.7</v>
      </c>
      <c r="K945">
        <v>94.328000000000003</v>
      </c>
      <c r="L945" t="str">
        <f>_xlfn.XLOOKUP($G945, [1]Catalogo!$A$2:$A$2518, [1]Catalogo!$N$2:$N$2518)</f>
        <v>Movie DVD</v>
      </c>
      <c r="M945" t="str">
        <f>_xlfn.XLOOKUP($G945, [1]Catalogo!$A$2:$A$2518, [1]Catalogo!$F$2:$F$2518)</f>
        <v>Grey</v>
      </c>
      <c r="N945" s="4">
        <f t="shared" si="56"/>
        <v>284.7</v>
      </c>
      <c r="O945" s="4">
        <f t="shared" si="57"/>
        <v>94.328000000000003</v>
      </c>
      <c r="P945" s="4">
        <f t="shared" si="58"/>
        <v>190.37199999999999</v>
      </c>
      <c r="Q945" s="5">
        <f t="shared" si="59"/>
        <v>0.668675799086758</v>
      </c>
    </row>
    <row r="946" spans="1:17">
      <c r="A946">
        <v>255106</v>
      </c>
      <c r="B946">
        <v>0</v>
      </c>
      <c r="C946" s="3">
        <v>44555</v>
      </c>
      <c r="D946" s="3">
        <v>44556</v>
      </c>
      <c r="E946">
        <v>1527715</v>
      </c>
      <c r="F946">
        <v>999999</v>
      </c>
      <c r="G946">
        <v>445</v>
      </c>
      <c r="H946">
        <v>1</v>
      </c>
      <c r="I946">
        <v>838.5</v>
      </c>
      <c r="J946">
        <v>737.88</v>
      </c>
      <c r="K946">
        <v>385.59</v>
      </c>
      <c r="L946" t="str">
        <f>_xlfn.XLOOKUP($G946, [1]Catalogo!$A$2:$A$2518, [1]Catalogo!$N$2:$N$2518)</f>
        <v>Desktops</v>
      </c>
      <c r="M946" t="str">
        <f>_xlfn.XLOOKUP($G946, [1]Catalogo!$A$2:$A$2518, [1]Catalogo!$F$2:$F$2518)</f>
        <v>Black</v>
      </c>
      <c r="N946" s="4">
        <f t="shared" si="56"/>
        <v>737.88</v>
      </c>
      <c r="O946" s="4">
        <f t="shared" si="57"/>
        <v>385.59</v>
      </c>
      <c r="P946" s="4">
        <f t="shared" si="58"/>
        <v>352.29</v>
      </c>
      <c r="Q946" s="5">
        <f t="shared" si="59"/>
        <v>0.47743535534233211</v>
      </c>
    </row>
    <row r="947" spans="1:17">
      <c r="A947">
        <v>255106</v>
      </c>
      <c r="B947">
        <v>1</v>
      </c>
      <c r="C947" s="3">
        <v>44555</v>
      </c>
      <c r="D947" s="3">
        <v>44556</v>
      </c>
      <c r="E947">
        <v>1527715</v>
      </c>
      <c r="F947">
        <v>999999</v>
      </c>
      <c r="G947">
        <v>2088</v>
      </c>
      <c r="H947">
        <v>5</v>
      </c>
      <c r="I947">
        <v>457.2</v>
      </c>
      <c r="J947">
        <v>425.19600000000003</v>
      </c>
      <c r="K947">
        <v>233.09100000000001</v>
      </c>
      <c r="L947" t="str">
        <f>_xlfn.XLOOKUP($G947, [1]Catalogo!$A$2:$A$2518, [1]Catalogo!$N$2:$N$2518)</f>
        <v>Water Heaters</v>
      </c>
      <c r="M947" t="str">
        <f>_xlfn.XLOOKUP($G947, [1]Catalogo!$A$2:$A$2518, [1]Catalogo!$F$2:$F$2518)</f>
        <v>White</v>
      </c>
      <c r="N947" s="4">
        <f t="shared" si="56"/>
        <v>2125.98</v>
      </c>
      <c r="O947" s="4">
        <f t="shared" si="57"/>
        <v>1165.4549999999999</v>
      </c>
      <c r="P947" s="4">
        <f t="shared" si="58"/>
        <v>960.52500000000009</v>
      </c>
      <c r="Q947" s="5">
        <f t="shared" si="59"/>
        <v>0.45180340360680726</v>
      </c>
    </row>
    <row r="948" spans="1:17">
      <c r="A948">
        <v>255107</v>
      </c>
      <c r="B948">
        <v>0</v>
      </c>
      <c r="C948" s="3">
        <v>44555</v>
      </c>
      <c r="D948" s="3">
        <v>44555</v>
      </c>
      <c r="E948">
        <v>567879</v>
      </c>
      <c r="F948">
        <v>260</v>
      </c>
      <c r="G948">
        <v>197</v>
      </c>
      <c r="H948">
        <v>8</v>
      </c>
      <c r="I948">
        <v>284.90499999999997</v>
      </c>
      <c r="J948">
        <v>259.26355000000001</v>
      </c>
      <c r="K948">
        <v>145.255</v>
      </c>
      <c r="L948" t="str">
        <f>_xlfn.XLOOKUP($G948, [1]Catalogo!$A$2:$A$2518, [1]Catalogo!$N$2:$N$2518)</f>
        <v>Home Theater System</v>
      </c>
      <c r="M948" t="str">
        <f>_xlfn.XLOOKUP($G948, [1]Catalogo!$A$2:$A$2518, [1]Catalogo!$F$2:$F$2518)</f>
        <v>Black</v>
      </c>
      <c r="N948" s="4">
        <f t="shared" si="56"/>
        <v>2074.1084000000001</v>
      </c>
      <c r="O948" s="4">
        <f t="shared" si="57"/>
        <v>1162.04</v>
      </c>
      <c r="P948" s="4">
        <f t="shared" si="58"/>
        <v>912.06840000000011</v>
      </c>
      <c r="Q948" s="5">
        <f t="shared" si="59"/>
        <v>0.43973998658893626</v>
      </c>
    </row>
    <row r="949" spans="1:17">
      <c r="A949">
        <v>255107</v>
      </c>
      <c r="B949">
        <v>1</v>
      </c>
      <c r="C949" s="3">
        <v>44555</v>
      </c>
      <c r="D949" s="3">
        <v>44555</v>
      </c>
      <c r="E949">
        <v>567879</v>
      </c>
      <c r="F949">
        <v>260</v>
      </c>
      <c r="G949">
        <v>1435</v>
      </c>
      <c r="H949">
        <v>7</v>
      </c>
      <c r="I949">
        <v>410.2</v>
      </c>
      <c r="J949">
        <v>410.2</v>
      </c>
      <c r="K949">
        <v>188.636</v>
      </c>
      <c r="L949" t="str">
        <f>_xlfn.XLOOKUP($G949, [1]Catalogo!$A$2:$A$2518, [1]Catalogo!$N$2:$N$2518)</f>
        <v xml:space="preserve">Touch Screen Phones </v>
      </c>
      <c r="M949" t="str">
        <f>_xlfn.XLOOKUP($G949, [1]Catalogo!$A$2:$A$2518, [1]Catalogo!$F$2:$F$2518)</f>
        <v>Grey</v>
      </c>
      <c r="N949" s="4">
        <f t="shared" si="56"/>
        <v>2871.4</v>
      </c>
      <c r="O949" s="4">
        <f t="shared" si="57"/>
        <v>1320.452</v>
      </c>
      <c r="P949" s="4">
        <f t="shared" si="58"/>
        <v>1550.9480000000001</v>
      </c>
      <c r="Q949" s="5">
        <f t="shared" si="59"/>
        <v>0.54013651877133106</v>
      </c>
    </row>
    <row r="950" spans="1:17">
      <c r="A950">
        <v>255107</v>
      </c>
      <c r="B950">
        <v>2</v>
      </c>
      <c r="C950" s="3">
        <v>44555</v>
      </c>
      <c r="D950" s="3">
        <v>44555</v>
      </c>
      <c r="E950">
        <v>567879</v>
      </c>
      <c r="F950">
        <v>260</v>
      </c>
      <c r="G950">
        <v>1594</v>
      </c>
      <c r="H950">
        <v>8</v>
      </c>
      <c r="I950">
        <v>12.987</v>
      </c>
      <c r="J950">
        <v>11.428559999999999</v>
      </c>
      <c r="K950">
        <v>6.617</v>
      </c>
      <c r="L950" t="str">
        <f>_xlfn.XLOOKUP($G950, [1]Catalogo!$A$2:$A$2518, [1]Catalogo!$N$2:$N$2518)</f>
        <v>Movie DVD</v>
      </c>
      <c r="M950" t="str">
        <f>_xlfn.XLOOKUP($G950, [1]Catalogo!$A$2:$A$2518, [1]Catalogo!$F$2:$F$2518)</f>
        <v>Red</v>
      </c>
      <c r="N950" s="4">
        <f t="shared" si="56"/>
        <v>91.428479999999993</v>
      </c>
      <c r="O950" s="4">
        <f t="shared" si="57"/>
        <v>52.936</v>
      </c>
      <c r="P950" s="4">
        <f t="shared" si="58"/>
        <v>38.492479999999993</v>
      </c>
      <c r="Q950" s="5">
        <f t="shared" si="59"/>
        <v>0.42101192101192098</v>
      </c>
    </row>
    <row r="951" spans="1:17">
      <c r="A951">
        <v>255300</v>
      </c>
      <c r="B951">
        <v>0</v>
      </c>
      <c r="C951" s="3">
        <v>44557</v>
      </c>
      <c r="D951" s="3">
        <v>44560</v>
      </c>
      <c r="E951">
        <v>1848846</v>
      </c>
      <c r="F951">
        <v>999999</v>
      </c>
      <c r="G951">
        <v>559</v>
      </c>
      <c r="H951">
        <v>2</v>
      </c>
      <c r="I951">
        <v>376.5</v>
      </c>
      <c r="J951">
        <v>376.5</v>
      </c>
      <c r="K951">
        <v>173.14500000000001</v>
      </c>
      <c r="L951" t="str">
        <f>_xlfn.XLOOKUP($G951, [1]Catalogo!$A$2:$A$2518, [1]Catalogo!$N$2:$N$2518)</f>
        <v>Projectors &amp; Screens</v>
      </c>
      <c r="M951" t="str">
        <f>_xlfn.XLOOKUP($G951, [1]Catalogo!$A$2:$A$2518, [1]Catalogo!$F$2:$F$2518)</f>
        <v>White</v>
      </c>
      <c r="N951" s="4">
        <f t="shared" si="56"/>
        <v>753</v>
      </c>
      <c r="O951" s="4">
        <f t="shared" si="57"/>
        <v>346.29</v>
      </c>
      <c r="P951" s="4">
        <f t="shared" si="58"/>
        <v>406.71</v>
      </c>
      <c r="Q951" s="5">
        <f t="shared" si="59"/>
        <v>0.54011952191235058</v>
      </c>
    </row>
    <row r="952" spans="1:17">
      <c r="A952">
        <v>255301</v>
      </c>
      <c r="B952">
        <v>0</v>
      </c>
      <c r="C952" s="3">
        <v>44557</v>
      </c>
      <c r="D952" s="3">
        <v>44557</v>
      </c>
      <c r="E952">
        <v>476754</v>
      </c>
      <c r="F952">
        <v>240</v>
      </c>
      <c r="G952">
        <v>768</v>
      </c>
      <c r="H952">
        <v>1</v>
      </c>
      <c r="I952">
        <v>26.85</v>
      </c>
      <c r="J952">
        <v>24.164999999999999</v>
      </c>
      <c r="K952">
        <v>13.695</v>
      </c>
      <c r="L952" t="str">
        <f>_xlfn.XLOOKUP($G952, [1]Catalogo!$A$2:$A$2518, [1]Catalogo!$N$2:$N$2518)</f>
        <v>Computers Accessories</v>
      </c>
      <c r="M952" t="str">
        <f>_xlfn.XLOOKUP($G952, [1]Catalogo!$A$2:$A$2518, [1]Catalogo!$F$2:$F$2518)</f>
        <v>Black</v>
      </c>
      <c r="N952" s="4">
        <f t="shared" si="56"/>
        <v>24.164999999999999</v>
      </c>
      <c r="O952" s="4">
        <f t="shared" si="57"/>
        <v>13.695</v>
      </c>
      <c r="P952" s="4">
        <f t="shared" si="58"/>
        <v>10.469999999999999</v>
      </c>
      <c r="Q952" s="5">
        <f t="shared" si="59"/>
        <v>0.43327126008690253</v>
      </c>
    </row>
    <row r="953" spans="1:17">
      <c r="A953">
        <v>255302</v>
      </c>
      <c r="B953">
        <v>0</v>
      </c>
      <c r="C953" s="3">
        <v>44557</v>
      </c>
      <c r="D953" s="3">
        <v>44560</v>
      </c>
      <c r="E953">
        <v>692617</v>
      </c>
      <c r="F953">
        <v>999999</v>
      </c>
      <c r="G953">
        <v>1471</v>
      </c>
      <c r="H953">
        <v>3</v>
      </c>
      <c r="I953">
        <v>320.60000000000002</v>
      </c>
      <c r="J953">
        <v>320.60000000000002</v>
      </c>
      <c r="K953">
        <v>147.434</v>
      </c>
      <c r="L953" t="str">
        <f>_xlfn.XLOOKUP($G953, [1]Catalogo!$A$2:$A$2518, [1]Catalogo!$N$2:$N$2518)</f>
        <v xml:space="preserve">Smart phones &amp; PDAs </v>
      </c>
      <c r="M953" t="str">
        <f>_xlfn.XLOOKUP($G953, [1]Catalogo!$A$2:$A$2518, [1]Catalogo!$F$2:$F$2518)</f>
        <v>Black</v>
      </c>
      <c r="N953" s="4">
        <f t="shared" si="56"/>
        <v>961.80000000000007</v>
      </c>
      <c r="O953" s="4">
        <f t="shared" si="57"/>
        <v>442.30200000000002</v>
      </c>
      <c r="P953" s="4">
        <f t="shared" si="58"/>
        <v>519.49800000000005</v>
      </c>
      <c r="Q953" s="5">
        <f t="shared" si="59"/>
        <v>0.54013100436681227</v>
      </c>
    </row>
    <row r="954" spans="1:17">
      <c r="A954">
        <v>255302</v>
      </c>
      <c r="B954">
        <v>1</v>
      </c>
      <c r="C954" s="3">
        <v>44557</v>
      </c>
      <c r="D954" s="3">
        <v>44560</v>
      </c>
      <c r="E954">
        <v>692617</v>
      </c>
      <c r="F954">
        <v>999999</v>
      </c>
      <c r="G954">
        <v>165</v>
      </c>
      <c r="H954">
        <v>1</v>
      </c>
      <c r="I954">
        <v>725.33450000000005</v>
      </c>
      <c r="J954">
        <v>660.054395</v>
      </c>
      <c r="K954">
        <v>369.79700000000003</v>
      </c>
      <c r="L954" t="str">
        <f>_xlfn.XLOOKUP($G954, [1]Catalogo!$A$2:$A$2518, [1]Catalogo!$N$2:$N$2518)</f>
        <v>Televisions</v>
      </c>
      <c r="M954" t="str">
        <f>_xlfn.XLOOKUP($G954, [1]Catalogo!$A$2:$A$2518, [1]Catalogo!$F$2:$F$2518)</f>
        <v>Black</v>
      </c>
      <c r="N954" s="4">
        <f t="shared" si="56"/>
        <v>660.054395</v>
      </c>
      <c r="O954" s="4">
        <f t="shared" si="57"/>
        <v>369.79700000000003</v>
      </c>
      <c r="P954" s="4">
        <f t="shared" si="58"/>
        <v>290.25739499999997</v>
      </c>
      <c r="Q954" s="5">
        <f t="shared" si="59"/>
        <v>0.43974768927945701</v>
      </c>
    </row>
    <row r="955" spans="1:17">
      <c r="A955">
        <v>255302</v>
      </c>
      <c r="B955">
        <v>2</v>
      </c>
      <c r="C955" s="3">
        <v>44557</v>
      </c>
      <c r="D955" s="3">
        <v>44560</v>
      </c>
      <c r="E955">
        <v>692617</v>
      </c>
      <c r="F955">
        <v>999999</v>
      </c>
      <c r="G955">
        <v>374</v>
      </c>
      <c r="H955">
        <v>7</v>
      </c>
      <c r="I955">
        <v>1948.5</v>
      </c>
      <c r="J955">
        <v>1929.0150000000001</v>
      </c>
      <c r="K955">
        <v>645.57000000000005</v>
      </c>
      <c r="L955" t="str">
        <f>_xlfn.XLOOKUP($G955, [1]Catalogo!$A$2:$A$2518, [1]Catalogo!$N$2:$N$2518)</f>
        <v>Laptops</v>
      </c>
      <c r="M955" t="str">
        <f>_xlfn.XLOOKUP($G955, [1]Catalogo!$A$2:$A$2518, [1]Catalogo!$F$2:$F$2518)</f>
        <v>Silver</v>
      </c>
      <c r="N955" s="4">
        <f t="shared" si="56"/>
        <v>13503.105000000001</v>
      </c>
      <c r="O955" s="4">
        <f t="shared" si="57"/>
        <v>4518.9900000000007</v>
      </c>
      <c r="P955" s="4">
        <f t="shared" si="58"/>
        <v>8984.1150000000016</v>
      </c>
      <c r="Q955" s="5">
        <f t="shared" si="59"/>
        <v>0.66533697249632584</v>
      </c>
    </row>
    <row r="956" spans="1:17">
      <c r="A956">
        <v>255400</v>
      </c>
      <c r="B956">
        <v>0</v>
      </c>
      <c r="C956" s="3">
        <v>44558</v>
      </c>
      <c r="D956" s="3">
        <v>44558</v>
      </c>
      <c r="E956">
        <v>1851238</v>
      </c>
      <c r="F956">
        <v>590</v>
      </c>
      <c r="G956">
        <v>578</v>
      </c>
      <c r="H956">
        <v>9</v>
      </c>
      <c r="I956">
        <v>1498.5</v>
      </c>
      <c r="J956">
        <v>1498.5</v>
      </c>
      <c r="K956">
        <v>689.1</v>
      </c>
      <c r="L956" t="str">
        <f>_xlfn.XLOOKUP($G956, [1]Catalogo!$A$2:$A$2518, [1]Catalogo!$N$2:$N$2518)</f>
        <v>Projectors &amp; Screens</v>
      </c>
      <c r="M956" t="str">
        <f>_xlfn.XLOOKUP($G956, [1]Catalogo!$A$2:$A$2518, [1]Catalogo!$F$2:$F$2518)</f>
        <v>Black</v>
      </c>
      <c r="N956" s="4">
        <f t="shared" si="56"/>
        <v>13486.5</v>
      </c>
      <c r="O956" s="4">
        <f t="shared" si="57"/>
        <v>6201.9000000000005</v>
      </c>
      <c r="P956" s="4">
        <f t="shared" si="58"/>
        <v>7284.5999999999995</v>
      </c>
      <c r="Q956" s="5">
        <f t="shared" si="59"/>
        <v>0.54014014014014011</v>
      </c>
    </row>
    <row r="957" spans="1:17">
      <c r="A957">
        <v>255401</v>
      </c>
      <c r="B957">
        <v>0</v>
      </c>
      <c r="C957" s="3">
        <v>44558</v>
      </c>
      <c r="D957" s="3">
        <v>44558</v>
      </c>
      <c r="E957">
        <v>1607490</v>
      </c>
      <c r="F957">
        <v>605</v>
      </c>
      <c r="G957">
        <v>429</v>
      </c>
      <c r="H957">
        <v>3</v>
      </c>
      <c r="I957">
        <v>899.85</v>
      </c>
      <c r="J957">
        <v>800.86649999999997</v>
      </c>
      <c r="K957">
        <v>413.80500000000001</v>
      </c>
      <c r="L957" t="str">
        <f>_xlfn.XLOOKUP($G957, [1]Catalogo!$A$2:$A$2518, [1]Catalogo!$N$2:$N$2518)</f>
        <v>Desktops</v>
      </c>
      <c r="M957" t="str">
        <f>_xlfn.XLOOKUP($G957, [1]Catalogo!$A$2:$A$2518, [1]Catalogo!$F$2:$F$2518)</f>
        <v>Brown</v>
      </c>
      <c r="N957" s="4">
        <f t="shared" si="56"/>
        <v>2402.5994999999998</v>
      </c>
      <c r="O957" s="4">
        <f t="shared" si="57"/>
        <v>1241.415</v>
      </c>
      <c r="P957" s="4">
        <f t="shared" si="58"/>
        <v>1161.1844999999998</v>
      </c>
      <c r="Q957" s="5">
        <f t="shared" si="59"/>
        <v>0.48330339700811553</v>
      </c>
    </row>
    <row r="958" spans="1:17">
      <c r="A958">
        <v>255401</v>
      </c>
      <c r="B958">
        <v>1</v>
      </c>
      <c r="C958" s="3">
        <v>44558</v>
      </c>
      <c r="D958" s="3">
        <v>44558</v>
      </c>
      <c r="E958">
        <v>1607490</v>
      </c>
      <c r="F958">
        <v>605</v>
      </c>
      <c r="G958">
        <v>446</v>
      </c>
      <c r="H958">
        <v>1</v>
      </c>
      <c r="I958">
        <v>329.92500000000001</v>
      </c>
      <c r="J958">
        <v>329.92500000000001</v>
      </c>
      <c r="K958">
        <v>168.21</v>
      </c>
      <c r="L958" t="str">
        <f>_xlfn.XLOOKUP($G958, [1]Catalogo!$A$2:$A$2518, [1]Catalogo!$N$2:$N$2518)</f>
        <v>Desktops</v>
      </c>
      <c r="M958" t="str">
        <f>_xlfn.XLOOKUP($G958, [1]Catalogo!$A$2:$A$2518, [1]Catalogo!$F$2:$F$2518)</f>
        <v>Black</v>
      </c>
      <c r="N958" s="4">
        <f t="shared" si="56"/>
        <v>329.92500000000001</v>
      </c>
      <c r="O958" s="4">
        <f t="shared" si="57"/>
        <v>168.21</v>
      </c>
      <c r="P958" s="4">
        <f t="shared" si="58"/>
        <v>161.715</v>
      </c>
      <c r="Q958" s="5">
        <f t="shared" si="59"/>
        <v>0.49015685383041602</v>
      </c>
    </row>
    <row r="959" spans="1:17">
      <c r="A959">
        <v>255402</v>
      </c>
      <c r="B959">
        <v>0</v>
      </c>
      <c r="C959" s="3">
        <v>44558</v>
      </c>
      <c r="D959" s="3">
        <v>44559</v>
      </c>
      <c r="E959">
        <v>2024043</v>
      </c>
      <c r="F959">
        <v>999999</v>
      </c>
      <c r="G959">
        <v>1435</v>
      </c>
      <c r="H959">
        <v>3</v>
      </c>
      <c r="I959">
        <v>410.2</v>
      </c>
      <c r="J959">
        <v>356.87400000000002</v>
      </c>
      <c r="K959">
        <v>188.636</v>
      </c>
      <c r="L959" t="str">
        <f>_xlfn.XLOOKUP($G959, [1]Catalogo!$A$2:$A$2518, [1]Catalogo!$N$2:$N$2518)</f>
        <v xml:space="preserve">Touch Screen Phones </v>
      </c>
      <c r="M959" t="str">
        <f>_xlfn.XLOOKUP($G959, [1]Catalogo!$A$2:$A$2518, [1]Catalogo!$F$2:$F$2518)</f>
        <v>Grey</v>
      </c>
      <c r="N959" s="4">
        <f t="shared" si="56"/>
        <v>1070.6220000000001</v>
      </c>
      <c r="O959" s="4">
        <f t="shared" si="57"/>
        <v>565.90800000000002</v>
      </c>
      <c r="P959" s="4">
        <f t="shared" si="58"/>
        <v>504.71400000000006</v>
      </c>
      <c r="Q959" s="5">
        <f t="shared" si="59"/>
        <v>0.47142128594405869</v>
      </c>
    </row>
    <row r="960" spans="1:17">
      <c r="A960">
        <v>255402</v>
      </c>
      <c r="B960">
        <v>1</v>
      </c>
      <c r="C960" s="3">
        <v>44558</v>
      </c>
      <c r="D960" s="3">
        <v>44559</v>
      </c>
      <c r="E960">
        <v>2024043</v>
      </c>
      <c r="F960">
        <v>999999</v>
      </c>
      <c r="G960">
        <v>609</v>
      </c>
      <c r="H960">
        <v>3</v>
      </c>
      <c r="I960">
        <v>208.5</v>
      </c>
      <c r="J960">
        <v>181.39500000000001</v>
      </c>
      <c r="K960">
        <v>106.30500000000001</v>
      </c>
      <c r="L960" t="str">
        <f>_xlfn.XLOOKUP($G960, [1]Catalogo!$A$2:$A$2518, [1]Catalogo!$N$2:$N$2518)</f>
        <v>Projectors &amp; Screens</v>
      </c>
      <c r="M960" t="str">
        <f>_xlfn.XLOOKUP($G960, [1]Catalogo!$A$2:$A$2518, [1]Catalogo!$F$2:$F$2518)</f>
        <v>Silver</v>
      </c>
      <c r="N960" s="4">
        <f t="shared" si="56"/>
        <v>544.18500000000006</v>
      </c>
      <c r="O960" s="4">
        <f t="shared" si="57"/>
        <v>318.91500000000002</v>
      </c>
      <c r="P960" s="4">
        <f t="shared" si="58"/>
        <v>225.27000000000004</v>
      </c>
      <c r="Q960" s="5">
        <f t="shared" si="59"/>
        <v>0.41395848838170846</v>
      </c>
    </row>
    <row r="961" spans="1:17">
      <c r="A961">
        <v>255403</v>
      </c>
      <c r="B961">
        <v>0</v>
      </c>
      <c r="C961" s="3">
        <v>44558</v>
      </c>
      <c r="D961" s="3">
        <v>44558</v>
      </c>
      <c r="E961">
        <v>1794522</v>
      </c>
      <c r="F961">
        <v>670</v>
      </c>
      <c r="G961">
        <v>1126</v>
      </c>
      <c r="H961">
        <v>1</v>
      </c>
      <c r="I961">
        <v>365.2</v>
      </c>
      <c r="J961">
        <v>325.02800000000002</v>
      </c>
      <c r="K961">
        <v>167.94800000000001</v>
      </c>
      <c r="L961" t="str">
        <f>_xlfn.XLOOKUP($G961, [1]Catalogo!$A$2:$A$2518, [1]Catalogo!$N$2:$N$2518)</f>
        <v>Digital SLR Cameras</v>
      </c>
      <c r="M961" t="str">
        <f>_xlfn.XLOOKUP($G961, [1]Catalogo!$A$2:$A$2518, [1]Catalogo!$F$2:$F$2518)</f>
        <v>Gold</v>
      </c>
      <c r="N961" s="4">
        <f t="shared" si="56"/>
        <v>325.02800000000002</v>
      </c>
      <c r="O961" s="4">
        <f t="shared" si="57"/>
        <v>167.94800000000001</v>
      </c>
      <c r="P961" s="4">
        <f t="shared" si="58"/>
        <v>157.08000000000001</v>
      </c>
      <c r="Q961" s="5">
        <f t="shared" si="59"/>
        <v>0.48328144036821447</v>
      </c>
    </row>
    <row r="962" spans="1:17">
      <c r="A962">
        <v>255403</v>
      </c>
      <c r="B962">
        <v>1</v>
      </c>
      <c r="C962" s="3">
        <v>44558</v>
      </c>
      <c r="D962" s="3">
        <v>44558</v>
      </c>
      <c r="E962">
        <v>1794522</v>
      </c>
      <c r="F962">
        <v>670</v>
      </c>
      <c r="G962">
        <v>48</v>
      </c>
      <c r="H962">
        <v>1</v>
      </c>
      <c r="I962">
        <v>134.95500000000001</v>
      </c>
      <c r="J962">
        <v>134.95500000000001</v>
      </c>
      <c r="K962">
        <v>68.805000000000007</v>
      </c>
      <c r="L962" t="str">
        <f>_xlfn.XLOOKUP($G962, [1]Catalogo!$A$2:$A$2518, [1]Catalogo!$N$2:$N$2518)</f>
        <v>Recording Pen</v>
      </c>
      <c r="M962" t="str">
        <f>_xlfn.XLOOKUP($G962, [1]Catalogo!$A$2:$A$2518, [1]Catalogo!$F$2:$F$2518)</f>
        <v>Silver</v>
      </c>
      <c r="N962" s="4">
        <f t="shared" si="56"/>
        <v>134.95500000000001</v>
      </c>
      <c r="O962" s="4">
        <f t="shared" si="57"/>
        <v>68.805000000000007</v>
      </c>
      <c r="P962" s="4">
        <f t="shared" si="58"/>
        <v>66.150000000000006</v>
      </c>
      <c r="Q962" s="5">
        <f t="shared" si="59"/>
        <v>0.49016338779593199</v>
      </c>
    </row>
    <row r="963" spans="1:17">
      <c r="A963">
        <v>255500</v>
      </c>
      <c r="B963">
        <v>0</v>
      </c>
      <c r="C963" s="3">
        <v>44559</v>
      </c>
      <c r="D963" s="3">
        <v>44561</v>
      </c>
      <c r="E963">
        <v>464129</v>
      </c>
      <c r="F963">
        <v>999999</v>
      </c>
      <c r="G963">
        <v>347</v>
      </c>
      <c r="H963">
        <v>4</v>
      </c>
      <c r="I963">
        <v>879</v>
      </c>
      <c r="J963">
        <v>782.31</v>
      </c>
      <c r="K963">
        <v>404.22</v>
      </c>
      <c r="L963" t="str">
        <f>_xlfn.XLOOKUP($G963, [1]Catalogo!$A$2:$A$2518, [1]Catalogo!$N$2:$N$2518)</f>
        <v>Laptops</v>
      </c>
      <c r="M963" t="str">
        <f>_xlfn.XLOOKUP($G963, [1]Catalogo!$A$2:$A$2518, [1]Catalogo!$F$2:$F$2518)</f>
        <v>White</v>
      </c>
      <c r="N963" s="4">
        <f t="shared" ref="N963:N1026" si="60">+H963*J963</f>
        <v>3129.24</v>
      </c>
      <c r="O963" s="4">
        <f t="shared" ref="O963:O1026" si="61">+H963*K963</f>
        <v>1616.88</v>
      </c>
      <c r="P963" s="4">
        <f t="shared" ref="P963:P1026" si="62">+N963-O963</f>
        <v>1512.3599999999997</v>
      </c>
      <c r="Q963" s="5">
        <f t="shared" ref="Q963:Q1026" si="63">+P963/N963</f>
        <v>0.48329945929363033</v>
      </c>
    </row>
    <row r="964" spans="1:17">
      <c r="A964">
        <v>255500</v>
      </c>
      <c r="B964">
        <v>1</v>
      </c>
      <c r="C964" s="3">
        <v>44559</v>
      </c>
      <c r="D964" s="3">
        <v>44561</v>
      </c>
      <c r="E964">
        <v>464129</v>
      </c>
      <c r="F964">
        <v>999999</v>
      </c>
      <c r="G964">
        <v>436</v>
      </c>
      <c r="H964">
        <v>1</v>
      </c>
      <c r="I964">
        <v>553.5</v>
      </c>
      <c r="J964">
        <v>492.61500000000001</v>
      </c>
      <c r="K964">
        <v>282.19499999999999</v>
      </c>
      <c r="L964" t="str">
        <f>_xlfn.XLOOKUP($G964, [1]Catalogo!$A$2:$A$2518, [1]Catalogo!$N$2:$N$2518)</f>
        <v>Desktops</v>
      </c>
      <c r="M964" t="str">
        <f>_xlfn.XLOOKUP($G964, [1]Catalogo!$A$2:$A$2518, [1]Catalogo!$F$2:$F$2518)</f>
        <v>White</v>
      </c>
      <c r="N964" s="4">
        <f t="shared" si="60"/>
        <v>492.61500000000001</v>
      </c>
      <c r="O964" s="4">
        <f t="shared" si="61"/>
        <v>282.19499999999999</v>
      </c>
      <c r="P964" s="4">
        <f t="shared" si="62"/>
        <v>210.42000000000002</v>
      </c>
      <c r="Q964" s="5">
        <f t="shared" si="63"/>
        <v>0.42714899059102951</v>
      </c>
    </row>
    <row r="965" spans="1:17">
      <c r="A965">
        <v>255500</v>
      </c>
      <c r="B965">
        <v>2</v>
      </c>
      <c r="C965" s="3">
        <v>44559</v>
      </c>
      <c r="D965" s="3">
        <v>44561</v>
      </c>
      <c r="E965">
        <v>464129</v>
      </c>
      <c r="F965">
        <v>999999</v>
      </c>
      <c r="G965">
        <v>2500</v>
      </c>
      <c r="H965">
        <v>2</v>
      </c>
      <c r="I965">
        <v>33.207999999999998</v>
      </c>
      <c r="J965">
        <v>31.215520000000001</v>
      </c>
      <c r="K965">
        <v>16.925999999999998</v>
      </c>
      <c r="L965" t="str">
        <f>_xlfn.XLOOKUP($G965, [1]Catalogo!$A$2:$A$2518, [1]Catalogo!$N$2:$N$2518)</f>
        <v>Cell phones Accessories</v>
      </c>
      <c r="M965" t="str">
        <f>_xlfn.XLOOKUP($G965, [1]Catalogo!$A$2:$A$2518, [1]Catalogo!$F$2:$F$2518)</f>
        <v>Silver</v>
      </c>
      <c r="N965" s="4">
        <f t="shared" si="60"/>
        <v>62.431040000000003</v>
      </c>
      <c r="O965" s="4">
        <f t="shared" si="61"/>
        <v>33.851999999999997</v>
      </c>
      <c r="P965" s="4">
        <f t="shared" si="62"/>
        <v>28.579040000000006</v>
      </c>
      <c r="Q965" s="5">
        <f t="shared" si="63"/>
        <v>0.45776972480355932</v>
      </c>
    </row>
    <row r="966" spans="1:17">
      <c r="A966">
        <v>255501</v>
      </c>
      <c r="B966">
        <v>0</v>
      </c>
      <c r="C966" s="3">
        <v>44559</v>
      </c>
      <c r="D966" s="3">
        <v>44559</v>
      </c>
      <c r="E966">
        <v>2090360</v>
      </c>
      <c r="F966">
        <v>500</v>
      </c>
      <c r="G966">
        <v>427</v>
      </c>
      <c r="H966">
        <v>5</v>
      </c>
      <c r="I966">
        <v>703.5</v>
      </c>
      <c r="J966">
        <v>619.08000000000004</v>
      </c>
      <c r="K966">
        <v>323.52</v>
      </c>
      <c r="L966" t="str">
        <f>_xlfn.XLOOKUP($G966, [1]Catalogo!$A$2:$A$2518, [1]Catalogo!$N$2:$N$2518)</f>
        <v>Desktops</v>
      </c>
      <c r="M966" t="str">
        <f>_xlfn.XLOOKUP($G966, [1]Catalogo!$A$2:$A$2518, [1]Catalogo!$F$2:$F$2518)</f>
        <v>Black</v>
      </c>
      <c r="N966" s="4">
        <f t="shared" si="60"/>
        <v>3095.4</v>
      </c>
      <c r="O966" s="4">
        <f t="shared" si="61"/>
        <v>1617.6</v>
      </c>
      <c r="P966" s="4">
        <f t="shared" si="62"/>
        <v>1477.8000000000002</v>
      </c>
      <c r="Q966" s="5">
        <f t="shared" si="63"/>
        <v>0.47741810428377596</v>
      </c>
    </row>
    <row r="967" spans="1:17">
      <c r="A967">
        <v>255502</v>
      </c>
      <c r="B967">
        <v>0</v>
      </c>
      <c r="C967" s="3">
        <v>44559</v>
      </c>
      <c r="D967" s="3">
        <v>44561</v>
      </c>
      <c r="E967">
        <v>1972657</v>
      </c>
      <c r="F967">
        <v>999999</v>
      </c>
      <c r="G967">
        <v>1642</v>
      </c>
      <c r="H967">
        <v>1</v>
      </c>
      <c r="I967">
        <v>75.244</v>
      </c>
      <c r="J967">
        <v>66.967160000000007</v>
      </c>
      <c r="K967">
        <v>34.606000000000002</v>
      </c>
      <c r="L967" t="str">
        <f>_xlfn.XLOOKUP($G967, [1]Catalogo!$A$2:$A$2518, [1]Catalogo!$N$2:$N$2518)</f>
        <v>Movie DVD</v>
      </c>
      <c r="M967" t="str">
        <f>_xlfn.XLOOKUP($G967, [1]Catalogo!$A$2:$A$2518, [1]Catalogo!$F$2:$F$2518)</f>
        <v>Black</v>
      </c>
      <c r="N967" s="4">
        <f t="shared" si="60"/>
        <v>66.967160000000007</v>
      </c>
      <c r="O967" s="4">
        <f t="shared" si="61"/>
        <v>34.606000000000002</v>
      </c>
      <c r="P967" s="4">
        <f t="shared" si="62"/>
        <v>32.361160000000005</v>
      </c>
      <c r="Q967" s="5">
        <f t="shared" si="63"/>
        <v>0.48323924741619628</v>
      </c>
    </row>
    <row r="968" spans="1:17">
      <c r="A968">
        <v>255502</v>
      </c>
      <c r="B968">
        <v>1</v>
      </c>
      <c r="C968" s="3">
        <v>44559</v>
      </c>
      <c r="D968" s="3">
        <v>44561</v>
      </c>
      <c r="E968">
        <v>1972657</v>
      </c>
      <c r="F968">
        <v>999999</v>
      </c>
      <c r="G968">
        <v>862</v>
      </c>
      <c r="H968">
        <v>2</v>
      </c>
      <c r="I968">
        <v>44.924999999999997</v>
      </c>
      <c r="J968">
        <v>44.924999999999997</v>
      </c>
      <c r="K968">
        <v>20.655000000000001</v>
      </c>
      <c r="L968" t="str">
        <f>_xlfn.XLOOKUP($G968, [1]Catalogo!$A$2:$A$2518, [1]Catalogo!$N$2:$N$2518)</f>
        <v>Computers Accessories</v>
      </c>
      <c r="M968" t="str">
        <f>_xlfn.XLOOKUP($G968, [1]Catalogo!$A$2:$A$2518, [1]Catalogo!$F$2:$F$2518)</f>
        <v>Orange</v>
      </c>
      <c r="N968" s="4">
        <f t="shared" si="60"/>
        <v>89.85</v>
      </c>
      <c r="O968" s="4">
        <f t="shared" si="61"/>
        <v>41.31</v>
      </c>
      <c r="P968" s="4">
        <f t="shared" si="62"/>
        <v>48.539999999999992</v>
      </c>
      <c r="Q968" s="5">
        <f t="shared" si="63"/>
        <v>0.54023372287145233</v>
      </c>
    </row>
    <row r="969" spans="1:17">
      <c r="A969">
        <v>255502</v>
      </c>
      <c r="B969">
        <v>2</v>
      </c>
      <c r="C969" s="3">
        <v>44559</v>
      </c>
      <c r="D969" s="3">
        <v>44561</v>
      </c>
      <c r="E969">
        <v>1972657</v>
      </c>
      <c r="F969">
        <v>999999</v>
      </c>
      <c r="G969">
        <v>142</v>
      </c>
      <c r="H969">
        <v>1</v>
      </c>
      <c r="I969">
        <v>284.9905</v>
      </c>
      <c r="J969">
        <v>262.19126</v>
      </c>
      <c r="K969">
        <v>145.29300000000001</v>
      </c>
      <c r="L969" t="str">
        <f>_xlfn.XLOOKUP($G969, [1]Catalogo!$A$2:$A$2518, [1]Catalogo!$N$2:$N$2518)</f>
        <v>Televisions</v>
      </c>
      <c r="M969" t="str">
        <f>_xlfn.XLOOKUP($G969, [1]Catalogo!$A$2:$A$2518, [1]Catalogo!$F$2:$F$2518)</f>
        <v>Black</v>
      </c>
      <c r="N969" s="4">
        <f t="shared" si="60"/>
        <v>262.19126</v>
      </c>
      <c r="O969" s="4">
        <f t="shared" si="61"/>
        <v>145.29300000000001</v>
      </c>
      <c r="P969" s="4">
        <f t="shared" si="62"/>
        <v>116.89825999999999</v>
      </c>
      <c r="Q969" s="5">
        <f t="shared" si="63"/>
        <v>0.4458510935871775</v>
      </c>
    </row>
    <row r="970" spans="1:17">
      <c r="A970">
        <v>255503</v>
      </c>
      <c r="B970">
        <v>0</v>
      </c>
      <c r="C970" s="3">
        <v>44559</v>
      </c>
      <c r="D970" s="3">
        <v>44562</v>
      </c>
      <c r="E970">
        <v>1171242</v>
      </c>
      <c r="F970">
        <v>999999</v>
      </c>
      <c r="G970">
        <v>2516</v>
      </c>
      <c r="H970">
        <v>8</v>
      </c>
      <c r="I970">
        <v>4.6900000000000004</v>
      </c>
      <c r="J970">
        <v>4.1272000000000002</v>
      </c>
      <c r="K970">
        <v>2.3940000000000001</v>
      </c>
      <c r="L970" t="str">
        <f>_xlfn.XLOOKUP($G970, [1]Catalogo!$A$2:$A$2518, [1]Catalogo!$N$2:$N$2518)</f>
        <v>Cell phones Accessories</v>
      </c>
      <c r="M970" t="str">
        <f>_xlfn.XLOOKUP($G970, [1]Catalogo!$A$2:$A$2518, [1]Catalogo!$F$2:$F$2518)</f>
        <v>Black</v>
      </c>
      <c r="N970" s="4">
        <f t="shared" si="60"/>
        <v>33.017600000000002</v>
      </c>
      <c r="O970" s="4">
        <f t="shared" si="61"/>
        <v>19.152000000000001</v>
      </c>
      <c r="P970" s="4">
        <f t="shared" si="62"/>
        <v>13.865600000000001</v>
      </c>
      <c r="Q970" s="5">
        <f t="shared" si="63"/>
        <v>0.41994572591587515</v>
      </c>
    </row>
    <row r="971" spans="1:17">
      <c r="A971">
        <v>255504</v>
      </c>
      <c r="B971">
        <v>0</v>
      </c>
      <c r="C971" s="3">
        <v>44559</v>
      </c>
      <c r="D971" s="3">
        <v>44559</v>
      </c>
      <c r="E971">
        <v>2076330</v>
      </c>
      <c r="F971">
        <v>570</v>
      </c>
      <c r="G971">
        <v>1377</v>
      </c>
      <c r="H971">
        <v>3</v>
      </c>
      <c r="I971">
        <v>22.4</v>
      </c>
      <c r="J971">
        <v>22.4</v>
      </c>
      <c r="K971">
        <v>11.423999999999999</v>
      </c>
      <c r="L971" t="str">
        <f>_xlfn.XLOOKUP($G971, [1]Catalogo!$A$2:$A$2518, [1]Catalogo!$N$2:$N$2518)</f>
        <v>Home &amp; Office Phones</v>
      </c>
      <c r="M971" t="str">
        <f>_xlfn.XLOOKUP($G971, [1]Catalogo!$A$2:$A$2518, [1]Catalogo!$F$2:$F$2518)</f>
        <v>White</v>
      </c>
      <c r="N971" s="4">
        <f t="shared" si="60"/>
        <v>67.199999999999989</v>
      </c>
      <c r="O971" s="4">
        <f t="shared" si="61"/>
        <v>34.271999999999998</v>
      </c>
      <c r="P971" s="4">
        <f t="shared" si="62"/>
        <v>32.92799999999999</v>
      </c>
      <c r="Q971" s="5">
        <f t="shared" si="63"/>
        <v>0.48999999999999994</v>
      </c>
    </row>
    <row r="972" spans="1:17">
      <c r="A972">
        <v>255505</v>
      </c>
      <c r="B972">
        <v>0</v>
      </c>
      <c r="C972" s="3">
        <v>44559</v>
      </c>
      <c r="D972" s="3">
        <v>44559</v>
      </c>
      <c r="E972">
        <v>320327</v>
      </c>
      <c r="F972">
        <v>80</v>
      </c>
      <c r="G972">
        <v>726</v>
      </c>
      <c r="H972">
        <v>4</v>
      </c>
      <c r="I972">
        <v>220.5</v>
      </c>
      <c r="J972">
        <v>220.5</v>
      </c>
      <c r="K972">
        <v>101.4</v>
      </c>
      <c r="L972" t="str">
        <f>_xlfn.XLOOKUP($G972, [1]Catalogo!$A$2:$A$2518, [1]Catalogo!$N$2:$N$2518)</f>
        <v>Printers, Scanners &amp; Fax</v>
      </c>
      <c r="M972" t="str">
        <f>_xlfn.XLOOKUP($G972, [1]Catalogo!$A$2:$A$2518, [1]Catalogo!$F$2:$F$2518)</f>
        <v>White</v>
      </c>
      <c r="N972" s="4">
        <f t="shared" si="60"/>
        <v>882</v>
      </c>
      <c r="O972" s="4">
        <f t="shared" si="61"/>
        <v>405.6</v>
      </c>
      <c r="P972" s="4">
        <f t="shared" si="62"/>
        <v>476.4</v>
      </c>
      <c r="Q972" s="5">
        <f t="shared" si="63"/>
        <v>0.54013605442176871</v>
      </c>
    </row>
    <row r="973" spans="1:17">
      <c r="A973">
        <v>255505</v>
      </c>
      <c r="B973">
        <v>1</v>
      </c>
      <c r="C973" s="3">
        <v>44559</v>
      </c>
      <c r="D973" s="3">
        <v>44559</v>
      </c>
      <c r="E973">
        <v>320327</v>
      </c>
      <c r="F973">
        <v>80</v>
      </c>
      <c r="G973">
        <v>1648</v>
      </c>
      <c r="H973">
        <v>6</v>
      </c>
      <c r="I973">
        <v>142.98699999999999</v>
      </c>
      <c r="J973">
        <v>142.98699999999999</v>
      </c>
      <c r="K973">
        <v>72.903999999999996</v>
      </c>
      <c r="L973" t="str">
        <f>_xlfn.XLOOKUP($G973, [1]Catalogo!$A$2:$A$2518, [1]Catalogo!$N$2:$N$2518)</f>
        <v>Movie DVD</v>
      </c>
      <c r="M973" t="str">
        <f>_xlfn.XLOOKUP($G973, [1]Catalogo!$A$2:$A$2518, [1]Catalogo!$F$2:$F$2518)</f>
        <v>Black</v>
      </c>
      <c r="N973" s="4">
        <f t="shared" si="60"/>
        <v>857.92200000000003</v>
      </c>
      <c r="O973" s="4">
        <f t="shared" si="61"/>
        <v>437.42399999999998</v>
      </c>
      <c r="P973" s="4">
        <f t="shared" si="62"/>
        <v>420.49800000000005</v>
      </c>
      <c r="Q973" s="5">
        <f t="shared" si="63"/>
        <v>0.49013546686062376</v>
      </c>
    </row>
    <row r="974" spans="1:17">
      <c r="A974">
        <v>255505</v>
      </c>
      <c r="B974">
        <v>2</v>
      </c>
      <c r="C974" s="3">
        <v>44559</v>
      </c>
      <c r="D974" s="3">
        <v>44559</v>
      </c>
      <c r="E974">
        <v>320327</v>
      </c>
      <c r="F974">
        <v>80</v>
      </c>
      <c r="G974">
        <v>1926</v>
      </c>
      <c r="H974">
        <v>5</v>
      </c>
      <c r="I974">
        <v>116.991</v>
      </c>
      <c r="J974">
        <v>116.991</v>
      </c>
      <c r="K974">
        <v>59.643000000000001</v>
      </c>
      <c r="L974" t="str">
        <f>_xlfn.XLOOKUP($G974, [1]Catalogo!$A$2:$A$2518, [1]Catalogo!$N$2:$N$2518)</f>
        <v>Refrigerators</v>
      </c>
      <c r="M974" t="str">
        <f>_xlfn.XLOOKUP($G974, [1]Catalogo!$A$2:$A$2518, [1]Catalogo!$F$2:$F$2518)</f>
        <v>Blue</v>
      </c>
      <c r="N974" s="4">
        <f t="shared" si="60"/>
        <v>584.95500000000004</v>
      </c>
      <c r="O974" s="4">
        <f t="shared" si="61"/>
        <v>298.21500000000003</v>
      </c>
      <c r="P974" s="4">
        <f t="shared" si="62"/>
        <v>286.74</v>
      </c>
      <c r="Q974" s="5">
        <f t="shared" si="63"/>
        <v>0.49019155319639973</v>
      </c>
    </row>
    <row r="975" spans="1:17">
      <c r="A975">
        <v>255505</v>
      </c>
      <c r="B975">
        <v>3</v>
      </c>
      <c r="C975" s="3">
        <v>44559</v>
      </c>
      <c r="D975" s="3">
        <v>44559</v>
      </c>
      <c r="E975">
        <v>320327</v>
      </c>
      <c r="F975">
        <v>80</v>
      </c>
      <c r="G975">
        <v>1876</v>
      </c>
      <c r="H975">
        <v>5</v>
      </c>
      <c r="I975">
        <v>899.1</v>
      </c>
      <c r="J975">
        <v>791.20799999999997</v>
      </c>
      <c r="K975">
        <v>458.38799999999998</v>
      </c>
      <c r="L975" t="str">
        <f>_xlfn.XLOOKUP($G975, [1]Catalogo!$A$2:$A$2518, [1]Catalogo!$N$2:$N$2518)</f>
        <v>Washers &amp; Dryers</v>
      </c>
      <c r="M975" t="str">
        <f>_xlfn.XLOOKUP($G975, [1]Catalogo!$A$2:$A$2518, [1]Catalogo!$F$2:$F$2518)</f>
        <v>Silver</v>
      </c>
      <c r="N975" s="4">
        <f t="shared" si="60"/>
        <v>3956.04</v>
      </c>
      <c r="O975" s="4">
        <f t="shared" si="61"/>
        <v>2291.94</v>
      </c>
      <c r="P975" s="4">
        <f t="shared" si="62"/>
        <v>1664.1</v>
      </c>
      <c r="Q975" s="5">
        <f t="shared" si="63"/>
        <v>0.42064792064792061</v>
      </c>
    </row>
    <row r="976" spans="1:17">
      <c r="A976">
        <v>255600</v>
      </c>
      <c r="B976">
        <v>0</v>
      </c>
      <c r="C976" s="3">
        <v>44560</v>
      </c>
      <c r="D976" s="3">
        <v>44560</v>
      </c>
      <c r="E976">
        <v>1944407</v>
      </c>
      <c r="F976">
        <v>450</v>
      </c>
      <c r="G976">
        <v>437</v>
      </c>
      <c r="H976">
        <v>6</v>
      </c>
      <c r="I976">
        <v>749.85</v>
      </c>
      <c r="J976">
        <v>689.86199999999997</v>
      </c>
      <c r="K976">
        <v>382.29</v>
      </c>
      <c r="L976" t="str">
        <f>_xlfn.XLOOKUP($G976, [1]Catalogo!$A$2:$A$2518, [1]Catalogo!$N$2:$N$2518)</f>
        <v>Desktops</v>
      </c>
      <c r="M976" t="str">
        <f>_xlfn.XLOOKUP($G976, [1]Catalogo!$A$2:$A$2518, [1]Catalogo!$F$2:$F$2518)</f>
        <v>White</v>
      </c>
      <c r="N976" s="4">
        <f t="shared" si="60"/>
        <v>4139.1719999999996</v>
      </c>
      <c r="O976" s="4">
        <f t="shared" si="61"/>
        <v>2293.7400000000002</v>
      </c>
      <c r="P976" s="4">
        <f t="shared" si="62"/>
        <v>1845.4319999999993</v>
      </c>
      <c r="Q976" s="5">
        <f t="shared" si="63"/>
        <v>0.4458456908773058</v>
      </c>
    </row>
    <row r="977" spans="1:17">
      <c r="A977">
        <v>255600</v>
      </c>
      <c r="B977">
        <v>1</v>
      </c>
      <c r="C977" s="3">
        <v>44560</v>
      </c>
      <c r="D977" s="3">
        <v>44560</v>
      </c>
      <c r="E977">
        <v>1944407</v>
      </c>
      <c r="F977">
        <v>450</v>
      </c>
      <c r="G977">
        <v>1816</v>
      </c>
      <c r="H977">
        <v>1</v>
      </c>
      <c r="I977">
        <v>28.8</v>
      </c>
      <c r="J977">
        <v>26.495999999999999</v>
      </c>
      <c r="K977">
        <v>14.679</v>
      </c>
      <c r="L977" t="str">
        <f>_xlfn.XLOOKUP($G977, [1]Catalogo!$A$2:$A$2518, [1]Catalogo!$N$2:$N$2518)</f>
        <v>Download Games</v>
      </c>
      <c r="M977" t="str">
        <f>_xlfn.XLOOKUP($G977, [1]Catalogo!$A$2:$A$2518, [1]Catalogo!$F$2:$F$2518)</f>
        <v>Blue</v>
      </c>
      <c r="N977" s="4">
        <f t="shared" si="60"/>
        <v>26.495999999999999</v>
      </c>
      <c r="O977" s="4">
        <f t="shared" si="61"/>
        <v>14.679</v>
      </c>
      <c r="P977" s="4">
        <f t="shared" si="62"/>
        <v>11.816999999999998</v>
      </c>
      <c r="Q977" s="5">
        <f t="shared" si="63"/>
        <v>0.44599184782608692</v>
      </c>
    </row>
    <row r="978" spans="1:17">
      <c r="A978">
        <v>255601</v>
      </c>
      <c r="B978">
        <v>0</v>
      </c>
      <c r="C978" s="3">
        <v>44560</v>
      </c>
      <c r="D978" s="3">
        <v>44563</v>
      </c>
      <c r="E978">
        <v>1259030</v>
      </c>
      <c r="F978">
        <v>999999</v>
      </c>
      <c r="G978">
        <v>1653</v>
      </c>
      <c r="H978">
        <v>3</v>
      </c>
      <c r="I978">
        <v>142.98699999999999</v>
      </c>
      <c r="J978">
        <v>122.96881999999999</v>
      </c>
      <c r="K978">
        <v>72.903999999999996</v>
      </c>
      <c r="L978" t="str">
        <f>_xlfn.XLOOKUP($G978, [1]Catalogo!$A$2:$A$2518, [1]Catalogo!$N$2:$N$2518)</f>
        <v>Movie DVD</v>
      </c>
      <c r="M978" t="str">
        <f>_xlfn.XLOOKUP($G978, [1]Catalogo!$A$2:$A$2518, [1]Catalogo!$F$2:$F$2518)</f>
        <v>Silver</v>
      </c>
      <c r="N978" s="4">
        <f t="shared" si="60"/>
        <v>368.90645999999998</v>
      </c>
      <c r="O978" s="4">
        <f t="shared" si="61"/>
        <v>218.71199999999999</v>
      </c>
      <c r="P978" s="4">
        <f t="shared" si="62"/>
        <v>150.19445999999999</v>
      </c>
      <c r="Q978" s="5">
        <f t="shared" si="63"/>
        <v>0.40713426379142292</v>
      </c>
    </row>
    <row r="979" spans="1:17">
      <c r="A979">
        <v>255601</v>
      </c>
      <c r="B979">
        <v>1</v>
      </c>
      <c r="C979" s="3">
        <v>44560</v>
      </c>
      <c r="D979" s="3">
        <v>44563</v>
      </c>
      <c r="E979">
        <v>1259030</v>
      </c>
      <c r="F979">
        <v>999999</v>
      </c>
      <c r="G979">
        <v>1490</v>
      </c>
      <c r="H979">
        <v>6</v>
      </c>
      <c r="I979">
        <v>180.6</v>
      </c>
      <c r="J979">
        <v>160.73400000000001</v>
      </c>
      <c r="K979">
        <v>92.078000000000003</v>
      </c>
      <c r="L979" t="str">
        <f>_xlfn.XLOOKUP($G979, [1]Catalogo!$A$2:$A$2518, [1]Catalogo!$N$2:$N$2518)</f>
        <v xml:space="preserve">Smart phones &amp; PDAs </v>
      </c>
      <c r="M979" t="str">
        <f>_xlfn.XLOOKUP($G979, [1]Catalogo!$A$2:$A$2518, [1]Catalogo!$F$2:$F$2518)</f>
        <v>White</v>
      </c>
      <c r="N979" s="4">
        <f t="shared" si="60"/>
        <v>964.404</v>
      </c>
      <c r="O979" s="4">
        <f t="shared" si="61"/>
        <v>552.46800000000007</v>
      </c>
      <c r="P979" s="4">
        <f t="shared" si="62"/>
        <v>411.93599999999992</v>
      </c>
      <c r="Q979" s="5">
        <f t="shared" si="63"/>
        <v>0.42714049298841555</v>
      </c>
    </row>
    <row r="980" spans="1:17">
      <c r="A980">
        <v>255601</v>
      </c>
      <c r="B980">
        <v>2</v>
      </c>
      <c r="C980" s="3">
        <v>44560</v>
      </c>
      <c r="D980" s="3">
        <v>44563</v>
      </c>
      <c r="E980">
        <v>1259030</v>
      </c>
      <c r="F980">
        <v>999999</v>
      </c>
      <c r="G980">
        <v>1099</v>
      </c>
      <c r="H980">
        <v>5</v>
      </c>
      <c r="I980">
        <v>393.8</v>
      </c>
      <c r="J980">
        <v>354.42</v>
      </c>
      <c r="K980">
        <v>181.09299999999999</v>
      </c>
      <c r="L980" t="str">
        <f>_xlfn.XLOOKUP($G980, [1]Catalogo!$A$2:$A$2518, [1]Catalogo!$N$2:$N$2518)</f>
        <v>Digital SLR Cameras</v>
      </c>
      <c r="M980" t="str">
        <f>_xlfn.XLOOKUP($G980, [1]Catalogo!$A$2:$A$2518, [1]Catalogo!$F$2:$F$2518)</f>
        <v>Pink</v>
      </c>
      <c r="N980" s="4">
        <f t="shared" si="60"/>
        <v>1772.1000000000001</v>
      </c>
      <c r="O980" s="4">
        <f t="shared" si="61"/>
        <v>905.46499999999992</v>
      </c>
      <c r="P980" s="4">
        <f t="shared" si="62"/>
        <v>866.63500000000022</v>
      </c>
      <c r="Q980" s="5">
        <f t="shared" si="63"/>
        <v>0.48904407200496597</v>
      </c>
    </row>
    <row r="981" spans="1:17">
      <c r="A981">
        <v>255601</v>
      </c>
      <c r="B981">
        <v>3</v>
      </c>
      <c r="C981" s="3">
        <v>44560</v>
      </c>
      <c r="D981" s="3">
        <v>44563</v>
      </c>
      <c r="E981">
        <v>1259030</v>
      </c>
      <c r="F981">
        <v>999999</v>
      </c>
      <c r="G981">
        <v>1809</v>
      </c>
      <c r="H981">
        <v>7</v>
      </c>
      <c r="I981">
        <v>28.8</v>
      </c>
      <c r="J981">
        <v>25.632000000000001</v>
      </c>
      <c r="K981">
        <v>14.679</v>
      </c>
      <c r="L981" t="str">
        <f>_xlfn.XLOOKUP($G981, [1]Catalogo!$A$2:$A$2518, [1]Catalogo!$N$2:$N$2518)</f>
        <v>Download Games</v>
      </c>
      <c r="M981" t="str">
        <f>_xlfn.XLOOKUP($G981, [1]Catalogo!$A$2:$A$2518, [1]Catalogo!$F$2:$F$2518)</f>
        <v>Blue</v>
      </c>
      <c r="N981" s="4">
        <f t="shared" si="60"/>
        <v>179.42400000000001</v>
      </c>
      <c r="O981" s="4">
        <f t="shared" si="61"/>
        <v>102.753</v>
      </c>
      <c r="P981" s="4">
        <f t="shared" si="62"/>
        <v>76.671000000000006</v>
      </c>
      <c r="Q981" s="5">
        <f t="shared" si="63"/>
        <v>0.4273174157303371</v>
      </c>
    </row>
    <row r="982" spans="1:17">
      <c r="A982">
        <v>255601</v>
      </c>
      <c r="B982">
        <v>4</v>
      </c>
      <c r="C982" s="3">
        <v>44560</v>
      </c>
      <c r="D982" s="3">
        <v>44563</v>
      </c>
      <c r="E982">
        <v>1259030</v>
      </c>
      <c r="F982">
        <v>999999</v>
      </c>
      <c r="G982">
        <v>1137</v>
      </c>
      <c r="H982">
        <v>4</v>
      </c>
      <c r="I982">
        <v>479.82</v>
      </c>
      <c r="J982">
        <v>431.83800000000002</v>
      </c>
      <c r="K982">
        <v>158.97200000000001</v>
      </c>
      <c r="L982" t="str">
        <f>_xlfn.XLOOKUP($G982, [1]Catalogo!$A$2:$A$2518, [1]Catalogo!$N$2:$N$2518)</f>
        <v>Digital SLR Cameras</v>
      </c>
      <c r="M982" t="str">
        <f>_xlfn.XLOOKUP($G982, [1]Catalogo!$A$2:$A$2518, [1]Catalogo!$F$2:$F$2518)</f>
        <v>Orange</v>
      </c>
      <c r="N982" s="4">
        <f t="shared" si="60"/>
        <v>1727.3520000000001</v>
      </c>
      <c r="O982" s="4">
        <f t="shared" si="61"/>
        <v>635.88800000000003</v>
      </c>
      <c r="P982" s="4">
        <f t="shared" si="62"/>
        <v>1091.4639999999999</v>
      </c>
      <c r="Q982" s="5">
        <f t="shared" si="63"/>
        <v>0.63187121096337051</v>
      </c>
    </row>
    <row r="983" spans="1:17">
      <c r="A983">
        <v>255602</v>
      </c>
      <c r="B983">
        <v>0</v>
      </c>
      <c r="C983" s="3">
        <v>44560</v>
      </c>
      <c r="D983" s="3">
        <v>44563</v>
      </c>
      <c r="E983">
        <v>1008578</v>
      </c>
      <c r="F983">
        <v>999999</v>
      </c>
      <c r="G983">
        <v>1593</v>
      </c>
      <c r="H983">
        <v>3</v>
      </c>
      <c r="I983">
        <v>18.056999999999999</v>
      </c>
      <c r="J983">
        <v>16.251300000000001</v>
      </c>
      <c r="K983">
        <v>8.3070000000000004</v>
      </c>
      <c r="L983" t="str">
        <f>_xlfn.XLOOKUP($G983, [1]Catalogo!$A$2:$A$2518, [1]Catalogo!$N$2:$N$2518)</f>
        <v>Movie DVD</v>
      </c>
      <c r="M983" t="str">
        <f>_xlfn.XLOOKUP($G983, [1]Catalogo!$A$2:$A$2518, [1]Catalogo!$F$2:$F$2518)</f>
        <v>Red</v>
      </c>
      <c r="N983" s="4">
        <f t="shared" si="60"/>
        <v>48.753900000000002</v>
      </c>
      <c r="O983" s="4">
        <f t="shared" si="61"/>
        <v>24.920999999999999</v>
      </c>
      <c r="P983" s="4">
        <f t="shared" si="62"/>
        <v>23.832900000000002</v>
      </c>
      <c r="Q983" s="5">
        <f t="shared" si="63"/>
        <v>0.48884089272858172</v>
      </c>
    </row>
    <row r="984" spans="1:17">
      <c r="A984">
        <v>255602</v>
      </c>
      <c r="B984">
        <v>1</v>
      </c>
      <c r="C984" s="3">
        <v>44560</v>
      </c>
      <c r="D984" s="3">
        <v>44563</v>
      </c>
      <c r="E984">
        <v>1008578</v>
      </c>
      <c r="F984">
        <v>999999</v>
      </c>
      <c r="G984">
        <v>1601</v>
      </c>
      <c r="H984">
        <v>2</v>
      </c>
      <c r="I984">
        <v>207.98699999999999</v>
      </c>
      <c r="J984">
        <v>189.26817</v>
      </c>
      <c r="K984">
        <v>95.641000000000005</v>
      </c>
      <c r="L984" t="str">
        <f>_xlfn.XLOOKUP($G984, [1]Catalogo!$A$2:$A$2518, [1]Catalogo!$N$2:$N$2518)</f>
        <v>Movie DVD</v>
      </c>
      <c r="M984" t="str">
        <f>_xlfn.XLOOKUP($G984, [1]Catalogo!$A$2:$A$2518, [1]Catalogo!$F$2:$F$2518)</f>
        <v>Black</v>
      </c>
      <c r="N984" s="4">
        <f t="shared" si="60"/>
        <v>378.53634</v>
      </c>
      <c r="O984" s="4">
        <f t="shared" si="61"/>
        <v>191.28200000000001</v>
      </c>
      <c r="P984" s="4">
        <f t="shared" si="62"/>
        <v>187.25433999999998</v>
      </c>
      <c r="Q984" s="5">
        <f t="shared" si="63"/>
        <v>0.49467995595878583</v>
      </c>
    </row>
    <row r="985" spans="1:17">
      <c r="A985">
        <v>255602</v>
      </c>
      <c r="B985">
        <v>2</v>
      </c>
      <c r="C985" s="3">
        <v>44560</v>
      </c>
      <c r="D985" s="3">
        <v>44563</v>
      </c>
      <c r="E985">
        <v>1008578</v>
      </c>
      <c r="F985">
        <v>999999</v>
      </c>
      <c r="G985">
        <v>145</v>
      </c>
      <c r="H985">
        <v>10</v>
      </c>
      <c r="I985">
        <v>2754.9904999999999</v>
      </c>
      <c r="J985">
        <v>2534.5912600000001</v>
      </c>
      <c r="K985">
        <v>912.779</v>
      </c>
      <c r="L985" t="str">
        <f>_xlfn.XLOOKUP($G985, [1]Catalogo!$A$2:$A$2518, [1]Catalogo!$N$2:$N$2518)</f>
        <v>Televisions</v>
      </c>
      <c r="M985" t="str">
        <f>_xlfn.XLOOKUP($G985, [1]Catalogo!$A$2:$A$2518, [1]Catalogo!$F$2:$F$2518)</f>
        <v>Silver</v>
      </c>
      <c r="N985" s="4">
        <f t="shared" si="60"/>
        <v>25345.912600000003</v>
      </c>
      <c r="O985" s="4">
        <f t="shared" si="61"/>
        <v>9127.7900000000009</v>
      </c>
      <c r="P985" s="4">
        <f t="shared" si="62"/>
        <v>16218.122600000002</v>
      </c>
      <c r="Q985" s="5">
        <f t="shared" si="63"/>
        <v>0.63987132189511298</v>
      </c>
    </row>
    <row r="986" spans="1:17">
      <c r="A986">
        <v>255603</v>
      </c>
      <c r="B986">
        <v>0</v>
      </c>
      <c r="C986" s="3">
        <v>44560</v>
      </c>
      <c r="D986" s="3">
        <v>44563</v>
      </c>
      <c r="E986">
        <v>1417665</v>
      </c>
      <c r="F986">
        <v>999999</v>
      </c>
      <c r="G986">
        <v>162</v>
      </c>
      <c r="H986">
        <v>4</v>
      </c>
      <c r="I986">
        <v>1512.59</v>
      </c>
      <c r="J986">
        <v>1497.4640999999999</v>
      </c>
      <c r="K986">
        <v>501.15350000000001</v>
      </c>
      <c r="L986" t="str">
        <f>_xlfn.XLOOKUP($G986, [1]Catalogo!$A$2:$A$2518, [1]Catalogo!$N$2:$N$2518)</f>
        <v>Televisions</v>
      </c>
      <c r="M986" t="str">
        <f>_xlfn.XLOOKUP($G986, [1]Catalogo!$A$2:$A$2518, [1]Catalogo!$F$2:$F$2518)</f>
        <v>Black</v>
      </c>
      <c r="N986" s="4">
        <f t="shared" si="60"/>
        <v>5989.8563999999997</v>
      </c>
      <c r="O986" s="4">
        <f t="shared" si="61"/>
        <v>2004.614</v>
      </c>
      <c r="P986" s="4">
        <f t="shared" si="62"/>
        <v>3985.2423999999996</v>
      </c>
      <c r="Q986" s="5">
        <f t="shared" si="63"/>
        <v>0.66533187673747907</v>
      </c>
    </row>
    <row r="987" spans="1:17">
      <c r="A987">
        <v>255604</v>
      </c>
      <c r="B987">
        <v>0</v>
      </c>
      <c r="C987" s="3">
        <v>44560</v>
      </c>
      <c r="D987" s="3">
        <v>44563</v>
      </c>
      <c r="E987">
        <v>1506778</v>
      </c>
      <c r="F987">
        <v>999999</v>
      </c>
      <c r="G987">
        <v>1723</v>
      </c>
      <c r="H987">
        <v>2</v>
      </c>
      <c r="I987">
        <v>50.4</v>
      </c>
      <c r="J987">
        <v>50.4</v>
      </c>
      <c r="K987">
        <v>25.695</v>
      </c>
      <c r="L987" t="str">
        <f>_xlfn.XLOOKUP($G987, [1]Catalogo!$A$2:$A$2518, [1]Catalogo!$N$2:$N$2518)</f>
        <v>Download Games</v>
      </c>
      <c r="M987" t="str">
        <f>_xlfn.XLOOKUP($G987, [1]Catalogo!$A$2:$A$2518, [1]Catalogo!$F$2:$F$2518)</f>
        <v>Pink</v>
      </c>
      <c r="N987" s="4">
        <f t="shared" si="60"/>
        <v>100.8</v>
      </c>
      <c r="O987" s="4">
        <f t="shared" si="61"/>
        <v>51.39</v>
      </c>
      <c r="P987" s="4">
        <f t="shared" si="62"/>
        <v>49.41</v>
      </c>
      <c r="Q987" s="5">
        <f t="shared" si="63"/>
        <v>0.49017857142857141</v>
      </c>
    </row>
    <row r="988" spans="1:17">
      <c r="A988">
        <v>255605</v>
      </c>
      <c r="B988">
        <v>0</v>
      </c>
      <c r="C988" s="3">
        <v>44560</v>
      </c>
      <c r="D988" s="3">
        <v>44562</v>
      </c>
      <c r="E988">
        <v>1149404</v>
      </c>
      <c r="F988">
        <v>999999</v>
      </c>
      <c r="G988">
        <v>1395</v>
      </c>
      <c r="H988">
        <v>3</v>
      </c>
      <c r="I988">
        <v>23.786000000000001</v>
      </c>
      <c r="J988">
        <v>23.786000000000001</v>
      </c>
      <c r="K988">
        <v>10.933999999999999</v>
      </c>
      <c r="L988" t="str">
        <f>_xlfn.XLOOKUP($G988, [1]Catalogo!$A$2:$A$2518, [1]Catalogo!$N$2:$N$2518)</f>
        <v>Home &amp; Office Phones</v>
      </c>
      <c r="M988" t="str">
        <f>_xlfn.XLOOKUP($G988, [1]Catalogo!$A$2:$A$2518, [1]Catalogo!$F$2:$F$2518)</f>
        <v>Grey</v>
      </c>
      <c r="N988" s="4">
        <f t="shared" si="60"/>
        <v>71.358000000000004</v>
      </c>
      <c r="O988" s="4">
        <f t="shared" si="61"/>
        <v>32.802</v>
      </c>
      <c r="P988" s="4">
        <f t="shared" si="62"/>
        <v>38.556000000000004</v>
      </c>
      <c r="Q988" s="5">
        <f t="shared" si="63"/>
        <v>0.54031783402001177</v>
      </c>
    </row>
    <row r="989" spans="1:17">
      <c r="A989">
        <v>255700</v>
      </c>
      <c r="B989">
        <v>0</v>
      </c>
      <c r="C989" s="3">
        <v>44561</v>
      </c>
      <c r="D989" s="3">
        <v>44563</v>
      </c>
      <c r="E989">
        <v>1898879</v>
      </c>
      <c r="F989">
        <v>999999</v>
      </c>
      <c r="G989">
        <v>1624</v>
      </c>
      <c r="H989">
        <v>2</v>
      </c>
      <c r="I989">
        <v>284.7</v>
      </c>
      <c r="J989">
        <v>284.7</v>
      </c>
      <c r="K989">
        <v>94.328000000000003</v>
      </c>
      <c r="L989" t="str">
        <f>_xlfn.XLOOKUP($G989, [1]Catalogo!$A$2:$A$2518, [1]Catalogo!$N$2:$N$2518)</f>
        <v>Movie DVD</v>
      </c>
      <c r="M989" t="str">
        <f>_xlfn.XLOOKUP($G989, [1]Catalogo!$A$2:$A$2518, [1]Catalogo!$F$2:$F$2518)</f>
        <v>White</v>
      </c>
      <c r="N989" s="4">
        <f t="shared" si="60"/>
        <v>569.4</v>
      </c>
      <c r="O989" s="4">
        <f t="shared" si="61"/>
        <v>188.65600000000001</v>
      </c>
      <c r="P989" s="4">
        <f t="shared" si="62"/>
        <v>380.74399999999997</v>
      </c>
      <c r="Q989" s="5">
        <f t="shared" si="63"/>
        <v>0.668675799086758</v>
      </c>
    </row>
    <row r="990" spans="1:17">
      <c r="A990">
        <v>255700</v>
      </c>
      <c r="B990">
        <v>1</v>
      </c>
      <c r="C990" s="3">
        <v>44561</v>
      </c>
      <c r="D990" s="3">
        <v>44563</v>
      </c>
      <c r="E990">
        <v>1898879</v>
      </c>
      <c r="F990">
        <v>999999</v>
      </c>
      <c r="G990">
        <v>516</v>
      </c>
      <c r="H990">
        <v>9</v>
      </c>
      <c r="I990">
        <v>135</v>
      </c>
      <c r="J990">
        <v>117.45</v>
      </c>
      <c r="K990">
        <v>44.73</v>
      </c>
      <c r="L990" t="str">
        <f>_xlfn.XLOOKUP($G990, [1]Catalogo!$A$2:$A$2518, [1]Catalogo!$N$2:$N$2518)</f>
        <v>Monitors</v>
      </c>
      <c r="M990" t="str">
        <f>_xlfn.XLOOKUP($G990, [1]Catalogo!$A$2:$A$2518, [1]Catalogo!$F$2:$F$2518)</f>
        <v>White</v>
      </c>
      <c r="N990" s="4">
        <f t="shared" si="60"/>
        <v>1057.05</v>
      </c>
      <c r="O990" s="4">
        <f t="shared" si="61"/>
        <v>402.57</v>
      </c>
      <c r="P990" s="4">
        <f t="shared" si="62"/>
        <v>654.48</v>
      </c>
      <c r="Q990" s="5">
        <f t="shared" si="63"/>
        <v>0.61915708812260539</v>
      </c>
    </row>
    <row r="991" spans="1:17">
      <c r="A991">
        <v>255700</v>
      </c>
      <c r="B991">
        <v>2</v>
      </c>
      <c r="C991" s="3">
        <v>44561</v>
      </c>
      <c r="D991" s="3">
        <v>44563</v>
      </c>
      <c r="E991">
        <v>1898879</v>
      </c>
      <c r="F991">
        <v>999999</v>
      </c>
      <c r="G991">
        <v>1537</v>
      </c>
      <c r="H991">
        <v>6</v>
      </c>
      <c r="I991">
        <v>515.20000000000005</v>
      </c>
      <c r="J991">
        <v>453.37599999999998</v>
      </c>
      <c r="K991">
        <v>170.702</v>
      </c>
      <c r="L991" t="str">
        <f>_xlfn.XLOOKUP($G991, [1]Catalogo!$A$2:$A$2518, [1]Catalogo!$N$2:$N$2518)</f>
        <v xml:space="preserve">Smart phones &amp; PDAs </v>
      </c>
      <c r="M991" t="str">
        <f>_xlfn.XLOOKUP($G991, [1]Catalogo!$A$2:$A$2518, [1]Catalogo!$F$2:$F$2518)</f>
        <v>Black</v>
      </c>
      <c r="N991" s="4">
        <f t="shared" si="60"/>
        <v>2720.2559999999999</v>
      </c>
      <c r="O991" s="4">
        <f t="shared" si="61"/>
        <v>1024.212</v>
      </c>
      <c r="P991" s="4">
        <f t="shared" si="62"/>
        <v>1696.0439999999999</v>
      </c>
      <c r="Q991" s="5">
        <f t="shared" si="63"/>
        <v>0.62348690711462451</v>
      </c>
    </row>
    <row r="992" spans="1:17">
      <c r="A992">
        <v>255701</v>
      </c>
      <c r="B992">
        <v>0</v>
      </c>
      <c r="C992" s="3">
        <v>44561</v>
      </c>
      <c r="D992" s="3">
        <v>44565</v>
      </c>
      <c r="E992">
        <v>184728</v>
      </c>
      <c r="F992">
        <v>999999</v>
      </c>
      <c r="G992">
        <v>1579</v>
      </c>
      <c r="H992">
        <v>4</v>
      </c>
      <c r="I992">
        <v>284.7</v>
      </c>
      <c r="J992">
        <v>284.7</v>
      </c>
      <c r="K992">
        <v>94.328000000000003</v>
      </c>
      <c r="L992" t="str">
        <f>_xlfn.XLOOKUP($G992, [1]Catalogo!$A$2:$A$2518, [1]Catalogo!$N$2:$N$2518)</f>
        <v>Movie DVD</v>
      </c>
      <c r="M992" t="str">
        <f>_xlfn.XLOOKUP($G992, [1]Catalogo!$A$2:$A$2518, [1]Catalogo!$F$2:$F$2518)</f>
        <v>White</v>
      </c>
      <c r="N992" s="4">
        <f t="shared" si="60"/>
        <v>1138.8</v>
      </c>
      <c r="O992" s="4">
        <f t="shared" si="61"/>
        <v>377.31200000000001</v>
      </c>
      <c r="P992" s="4">
        <f t="shared" si="62"/>
        <v>761.48799999999994</v>
      </c>
      <c r="Q992" s="5">
        <f t="shared" si="63"/>
        <v>0.668675799086758</v>
      </c>
    </row>
    <row r="993" spans="1:17">
      <c r="A993">
        <v>255701</v>
      </c>
      <c r="B993">
        <v>1</v>
      </c>
      <c r="C993" s="3">
        <v>44561</v>
      </c>
      <c r="D993" s="3">
        <v>44565</v>
      </c>
      <c r="E993">
        <v>184728</v>
      </c>
      <c r="F993">
        <v>999999</v>
      </c>
      <c r="G993">
        <v>788</v>
      </c>
      <c r="H993">
        <v>1</v>
      </c>
      <c r="I993">
        <v>17.25</v>
      </c>
      <c r="J993">
        <v>17.25</v>
      </c>
      <c r="K993">
        <v>7.9349999999999996</v>
      </c>
      <c r="L993" t="str">
        <f>_xlfn.XLOOKUP($G993, [1]Catalogo!$A$2:$A$2518, [1]Catalogo!$N$2:$N$2518)</f>
        <v>Computers Accessories</v>
      </c>
      <c r="M993" t="str">
        <f>_xlfn.XLOOKUP($G993, [1]Catalogo!$A$2:$A$2518, [1]Catalogo!$F$2:$F$2518)</f>
        <v>White</v>
      </c>
      <c r="N993" s="4">
        <f t="shared" si="60"/>
        <v>17.25</v>
      </c>
      <c r="O993" s="4">
        <f t="shared" si="61"/>
        <v>7.9349999999999996</v>
      </c>
      <c r="P993" s="4">
        <f t="shared" si="62"/>
        <v>9.3150000000000013</v>
      </c>
      <c r="Q993" s="5">
        <f t="shared" si="63"/>
        <v>0.54</v>
      </c>
    </row>
    <row r="994" spans="1:17">
      <c r="A994">
        <v>255701</v>
      </c>
      <c r="B994">
        <v>2</v>
      </c>
      <c r="C994" s="3">
        <v>44561</v>
      </c>
      <c r="D994" s="3">
        <v>44565</v>
      </c>
      <c r="E994">
        <v>184728</v>
      </c>
      <c r="F994">
        <v>999999</v>
      </c>
      <c r="G994">
        <v>1672</v>
      </c>
      <c r="H994">
        <v>3</v>
      </c>
      <c r="I994">
        <v>15.201000000000001</v>
      </c>
      <c r="J994">
        <v>13.37688</v>
      </c>
      <c r="K994">
        <v>5.04</v>
      </c>
      <c r="L994" t="str">
        <f>_xlfn.XLOOKUP($G994, [1]Catalogo!$A$2:$A$2518, [1]Catalogo!$N$2:$N$2518)</f>
        <v>Boxed Games</v>
      </c>
      <c r="M994" t="str">
        <f>_xlfn.XLOOKUP($G994, [1]Catalogo!$A$2:$A$2518, [1]Catalogo!$F$2:$F$2518)</f>
        <v>Black</v>
      </c>
      <c r="N994" s="4">
        <f t="shared" si="60"/>
        <v>40.13064</v>
      </c>
      <c r="O994" s="4">
        <f t="shared" si="61"/>
        <v>15.120000000000001</v>
      </c>
      <c r="P994" s="4">
        <f t="shared" si="62"/>
        <v>25.010639999999999</v>
      </c>
      <c r="Q994" s="5">
        <f t="shared" si="63"/>
        <v>0.62323052909198551</v>
      </c>
    </row>
    <row r="995" spans="1:17">
      <c r="A995">
        <v>255702</v>
      </c>
      <c r="B995">
        <v>0</v>
      </c>
      <c r="C995" s="3">
        <v>44561</v>
      </c>
      <c r="D995" s="3">
        <v>44561</v>
      </c>
      <c r="E995">
        <v>1318492</v>
      </c>
      <c r="F995">
        <v>620</v>
      </c>
      <c r="G995">
        <v>121</v>
      </c>
      <c r="H995">
        <v>1</v>
      </c>
      <c r="I995">
        <v>113.9905</v>
      </c>
      <c r="J995">
        <v>113.9905</v>
      </c>
      <c r="K995">
        <v>58.111499999999999</v>
      </c>
      <c r="L995" t="str">
        <f>_xlfn.XLOOKUP($G995, [1]Catalogo!$A$2:$A$2518, [1]Catalogo!$N$2:$N$2518)</f>
        <v>Televisions</v>
      </c>
      <c r="M995" t="str">
        <f>_xlfn.XLOOKUP($G995, [1]Catalogo!$A$2:$A$2518, [1]Catalogo!$F$2:$F$2518)</f>
        <v>White</v>
      </c>
      <c r="N995" s="4">
        <f t="shared" si="60"/>
        <v>113.9905</v>
      </c>
      <c r="O995" s="4">
        <f t="shared" si="61"/>
        <v>58.111499999999999</v>
      </c>
      <c r="P995" s="4">
        <f t="shared" si="62"/>
        <v>55.878999999999998</v>
      </c>
      <c r="Q995" s="5">
        <f t="shared" si="63"/>
        <v>0.49020751729310774</v>
      </c>
    </row>
    <row r="996" spans="1:17">
      <c r="A996">
        <v>255702</v>
      </c>
      <c r="B996">
        <v>1</v>
      </c>
      <c r="C996" s="3">
        <v>44561</v>
      </c>
      <c r="D996" s="3">
        <v>44561</v>
      </c>
      <c r="E996">
        <v>1318492</v>
      </c>
      <c r="F996">
        <v>620</v>
      </c>
      <c r="G996">
        <v>1594</v>
      </c>
      <c r="H996">
        <v>2</v>
      </c>
      <c r="I996">
        <v>12.987</v>
      </c>
      <c r="J996">
        <v>11.298690000000001</v>
      </c>
      <c r="K996">
        <v>6.617</v>
      </c>
      <c r="L996" t="str">
        <f>_xlfn.XLOOKUP($G996, [1]Catalogo!$A$2:$A$2518, [1]Catalogo!$N$2:$N$2518)</f>
        <v>Movie DVD</v>
      </c>
      <c r="M996" t="str">
        <f>_xlfn.XLOOKUP($G996, [1]Catalogo!$A$2:$A$2518, [1]Catalogo!$F$2:$F$2518)</f>
        <v>Red</v>
      </c>
      <c r="N996" s="4">
        <f t="shared" si="60"/>
        <v>22.597380000000001</v>
      </c>
      <c r="O996" s="4">
        <f t="shared" si="61"/>
        <v>13.234</v>
      </c>
      <c r="P996" s="4">
        <f t="shared" si="62"/>
        <v>9.3633800000000011</v>
      </c>
      <c r="Q996" s="5">
        <f t="shared" si="63"/>
        <v>0.41435688562125345</v>
      </c>
    </row>
    <row r="997" spans="1:17">
      <c r="A997">
        <v>255702</v>
      </c>
      <c r="B997">
        <v>2</v>
      </c>
      <c r="C997" s="3">
        <v>44561</v>
      </c>
      <c r="D997" s="3">
        <v>44561</v>
      </c>
      <c r="E997">
        <v>1318492</v>
      </c>
      <c r="F997">
        <v>620</v>
      </c>
      <c r="G997">
        <v>1551</v>
      </c>
      <c r="H997">
        <v>4</v>
      </c>
      <c r="I997">
        <v>418.6</v>
      </c>
      <c r="J997">
        <v>418.6</v>
      </c>
      <c r="K997">
        <v>192.5</v>
      </c>
      <c r="L997" t="str">
        <f>_xlfn.XLOOKUP($G997, [1]Catalogo!$A$2:$A$2518, [1]Catalogo!$N$2:$N$2518)</f>
        <v xml:space="preserve">Smart phones &amp; PDAs </v>
      </c>
      <c r="M997" t="str">
        <f>_xlfn.XLOOKUP($G997, [1]Catalogo!$A$2:$A$2518, [1]Catalogo!$F$2:$F$2518)</f>
        <v>Silver</v>
      </c>
      <c r="N997" s="4">
        <f t="shared" si="60"/>
        <v>1674.4</v>
      </c>
      <c r="O997" s="4">
        <f t="shared" si="61"/>
        <v>770</v>
      </c>
      <c r="P997" s="4">
        <f t="shared" si="62"/>
        <v>904.40000000000009</v>
      </c>
      <c r="Q997" s="5">
        <f t="shared" si="63"/>
        <v>0.54013377926421402</v>
      </c>
    </row>
    <row r="998" spans="1:17">
      <c r="A998">
        <v>255702</v>
      </c>
      <c r="B998">
        <v>3</v>
      </c>
      <c r="C998" s="3">
        <v>44561</v>
      </c>
      <c r="D998" s="3">
        <v>44561</v>
      </c>
      <c r="E998">
        <v>1318492</v>
      </c>
      <c r="F998">
        <v>620</v>
      </c>
      <c r="G998">
        <v>820</v>
      </c>
      <c r="H998">
        <v>4</v>
      </c>
      <c r="I998">
        <v>38.25</v>
      </c>
      <c r="J998">
        <v>32.895000000000003</v>
      </c>
      <c r="K998">
        <v>19.5</v>
      </c>
      <c r="L998" t="str">
        <f>_xlfn.XLOOKUP($G998, [1]Catalogo!$A$2:$A$2518, [1]Catalogo!$N$2:$N$2518)</f>
        <v>Computers Accessories</v>
      </c>
      <c r="M998" t="str">
        <f>_xlfn.XLOOKUP($G998, [1]Catalogo!$A$2:$A$2518, [1]Catalogo!$F$2:$F$2518)</f>
        <v>Grey</v>
      </c>
      <c r="N998" s="4">
        <f t="shared" si="60"/>
        <v>131.58000000000001</v>
      </c>
      <c r="O998" s="4">
        <f t="shared" si="61"/>
        <v>78</v>
      </c>
      <c r="P998" s="4">
        <f t="shared" si="62"/>
        <v>53.580000000000013</v>
      </c>
      <c r="Q998" s="5">
        <f t="shared" si="63"/>
        <v>0.40720474236206117</v>
      </c>
    </row>
    <row r="999" spans="1:17">
      <c r="A999">
        <v>255703</v>
      </c>
      <c r="B999">
        <v>0</v>
      </c>
      <c r="C999" s="3">
        <v>44561</v>
      </c>
      <c r="D999" s="3">
        <v>44561</v>
      </c>
      <c r="E999">
        <v>1272114</v>
      </c>
      <c r="F999">
        <v>610</v>
      </c>
      <c r="G999">
        <v>1642</v>
      </c>
      <c r="H999">
        <v>4</v>
      </c>
      <c r="I999">
        <v>75.244</v>
      </c>
      <c r="J999">
        <v>75.244</v>
      </c>
      <c r="K999">
        <v>34.606000000000002</v>
      </c>
      <c r="L999" t="str">
        <f>_xlfn.XLOOKUP($G999, [1]Catalogo!$A$2:$A$2518, [1]Catalogo!$N$2:$N$2518)</f>
        <v>Movie DVD</v>
      </c>
      <c r="M999" t="str">
        <f>_xlfn.XLOOKUP($G999, [1]Catalogo!$A$2:$A$2518, [1]Catalogo!$F$2:$F$2518)</f>
        <v>Black</v>
      </c>
      <c r="N999" s="4">
        <f t="shared" si="60"/>
        <v>300.976</v>
      </c>
      <c r="O999" s="4">
        <f t="shared" si="61"/>
        <v>138.42400000000001</v>
      </c>
      <c r="P999" s="4">
        <f t="shared" si="62"/>
        <v>162.55199999999999</v>
      </c>
      <c r="Q999" s="5">
        <f t="shared" si="63"/>
        <v>0.54008293020041465</v>
      </c>
    </row>
    <row r="1000" spans="1:17">
      <c r="A1000">
        <v>255800</v>
      </c>
      <c r="B1000">
        <v>0</v>
      </c>
      <c r="C1000" s="3">
        <v>44562</v>
      </c>
      <c r="D1000" s="3">
        <v>44567</v>
      </c>
      <c r="E1000">
        <v>443577</v>
      </c>
      <c r="F1000">
        <v>999999</v>
      </c>
      <c r="G1000">
        <v>1416</v>
      </c>
      <c r="H1000">
        <v>5</v>
      </c>
      <c r="I1000">
        <v>431.2</v>
      </c>
      <c r="J1000">
        <v>375.14400000000001</v>
      </c>
      <c r="K1000">
        <v>198.29599999999999</v>
      </c>
      <c r="L1000" t="str">
        <f>_xlfn.XLOOKUP($G1000, [1]Catalogo!$A$2:$A$2518, [1]Catalogo!$N$2:$N$2518)</f>
        <v xml:space="preserve">Touch Screen Phones </v>
      </c>
      <c r="M1000" t="str">
        <f>_xlfn.XLOOKUP($G1000, [1]Catalogo!$A$2:$A$2518, [1]Catalogo!$F$2:$F$2518)</f>
        <v>Black</v>
      </c>
      <c r="N1000" s="4">
        <f t="shared" si="60"/>
        <v>1875.72</v>
      </c>
      <c r="O1000" s="4">
        <f t="shared" si="61"/>
        <v>991.48</v>
      </c>
      <c r="P1000" s="4">
        <f t="shared" si="62"/>
        <v>884.24</v>
      </c>
      <c r="Q1000" s="5">
        <f t="shared" si="63"/>
        <v>0.47141364382743695</v>
      </c>
    </row>
    <row r="1001" spans="1:17">
      <c r="A1001">
        <v>255801</v>
      </c>
      <c r="B1001">
        <v>0</v>
      </c>
      <c r="C1001" s="3">
        <v>44562</v>
      </c>
      <c r="D1001" s="3">
        <v>44565</v>
      </c>
      <c r="E1001">
        <v>586914</v>
      </c>
      <c r="F1001">
        <v>999999</v>
      </c>
      <c r="G1001">
        <v>440</v>
      </c>
      <c r="H1001">
        <v>3</v>
      </c>
      <c r="I1001">
        <v>329.92500000000001</v>
      </c>
      <c r="J1001">
        <v>306.83024999999998</v>
      </c>
      <c r="K1001">
        <v>168.21</v>
      </c>
      <c r="L1001" t="str">
        <f>_xlfn.XLOOKUP($G1001, [1]Catalogo!$A$2:$A$2518, [1]Catalogo!$N$2:$N$2518)</f>
        <v>Desktops</v>
      </c>
      <c r="M1001" t="str">
        <f>_xlfn.XLOOKUP($G1001, [1]Catalogo!$A$2:$A$2518, [1]Catalogo!$F$2:$F$2518)</f>
        <v>Silver</v>
      </c>
      <c r="N1001" s="4">
        <f t="shared" si="60"/>
        <v>920.49074999999993</v>
      </c>
      <c r="O1001" s="4">
        <f t="shared" si="61"/>
        <v>504.63</v>
      </c>
      <c r="P1001" s="4">
        <f t="shared" si="62"/>
        <v>415.86074999999994</v>
      </c>
      <c r="Q1001" s="5">
        <f t="shared" si="63"/>
        <v>0.45178156325851182</v>
      </c>
    </row>
    <row r="1002" spans="1:17">
      <c r="A1002">
        <v>255801</v>
      </c>
      <c r="B1002">
        <v>1</v>
      </c>
      <c r="C1002" s="3">
        <v>44562</v>
      </c>
      <c r="D1002" s="3">
        <v>44565</v>
      </c>
      <c r="E1002">
        <v>586914</v>
      </c>
      <c r="F1002">
        <v>999999</v>
      </c>
      <c r="G1002">
        <v>306</v>
      </c>
      <c r="H1002">
        <v>2</v>
      </c>
      <c r="I1002">
        <v>350.55</v>
      </c>
      <c r="J1002">
        <v>308.48399999999998</v>
      </c>
      <c r="K1002">
        <v>161.2055</v>
      </c>
      <c r="L1002" t="str">
        <f>_xlfn.XLOOKUP($G1002, [1]Catalogo!$A$2:$A$2518, [1]Catalogo!$N$2:$N$2518)</f>
        <v>Car Video</v>
      </c>
      <c r="M1002" t="str">
        <f>_xlfn.XLOOKUP($G1002, [1]Catalogo!$A$2:$A$2518, [1]Catalogo!$F$2:$F$2518)</f>
        <v>Black</v>
      </c>
      <c r="N1002" s="4">
        <f t="shared" si="60"/>
        <v>616.96799999999996</v>
      </c>
      <c r="O1002" s="4">
        <f t="shared" si="61"/>
        <v>322.411</v>
      </c>
      <c r="P1002" s="4">
        <f t="shared" si="62"/>
        <v>294.55699999999996</v>
      </c>
      <c r="Q1002" s="5">
        <f t="shared" si="63"/>
        <v>0.47742670608524262</v>
      </c>
    </row>
    <row r="1003" spans="1:17">
      <c r="A1003">
        <v>255801</v>
      </c>
      <c r="B1003">
        <v>2</v>
      </c>
      <c r="C1003" s="3">
        <v>44562</v>
      </c>
      <c r="D1003" s="3">
        <v>44565</v>
      </c>
      <c r="E1003">
        <v>586914</v>
      </c>
      <c r="F1003">
        <v>999999</v>
      </c>
      <c r="G1003">
        <v>446</v>
      </c>
      <c r="H1003">
        <v>6</v>
      </c>
      <c r="I1003">
        <v>329.92500000000001</v>
      </c>
      <c r="J1003">
        <v>329.92500000000001</v>
      </c>
      <c r="K1003">
        <v>168.21</v>
      </c>
      <c r="L1003" t="str">
        <f>_xlfn.XLOOKUP($G1003, [1]Catalogo!$A$2:$A$2518, [1]Catalogo!$N$2:$N$2518)</f>
        <v>Desktops</v>
      </c>
      <c r="M1003" t="str">
        <f>_xlfn.XLOOKUP($G1003, [1]Catalogo!$A$2:$A$2518, [1]Catalogo!$F$2:$F$2518)</f>
        <v>Black</v>
      </c>
      <c r="N1003" s="4">
        <f t="shared" si="60"/>
        <v>1979.5500000000002</v>
      </c>
      <c r="O1003" s="4">
        <f t="shared" si="61"/>
        <v>1009.26</v>
      </c>
      <c r="P1003" s="4">
        <f t="shared" si="62"/>
        <v>970.29000000000019</v>
      </c>
      <c r="Q1003" s="5">
        <f t="shared" si="63"/>
        <v>0.49015685383041607</v>
      </c>
    </row>
    <row r="1004" spans="1:17">
      <c r="A1004">
        <v>255802</v>
      </c>
      <c r="B1004">
        <v>0</v>
      </c>
      <c r="C1004" s="3">
        <v>44562</v>
      </c>
      <c r="D1004" s="3">
        <v>44565</v>
      </c>
      <c r="E1004">
        <v>1601106</v>
      </c>
      <c r="F1004">
        <v>999999</v>
      </c>
      <c r="G1004">
        <v>212</v>
      </c>
      <c r="H1004">
        <v>2</v>
      </c>
      <c r="I1004">
        <v>256.40499999999997</v>
      </c>
      <c r="J1004">
        <v>256.40499999999997</v>
      </c>
      <c r="K1004">
        <v>130.72</v>
      </c>
      <c r="L1004" t="str">
        <f>_xlfn.XLOOKUP($G1004, [1]Catalogo!$A$2:$A$2518, [1]Catalogo!$N$2:$N$2518)</f>
        <v>Home Theater System</v>
      </c>
      <c r="M1004" t="str">
        <f>_xlfn.XLOOKUP($G1004, [1]Catalogo!$A$2:$A$2518, [1]Catalogo!$F$2:$F$2518)</f>
        <v>Silver</v>
      </c>
      <c r="N1004" s="4">
        <f t="shared" si="60"/>
        <v>512.80999999999995</v>
      </c>
      <c r="O1004" s="4">
        <f t="shared" si="61"/>
        <v>261.44</v>
      </c>
      <c r="P1004" s="4">
        <f t="shared" si="62"/>
        <v>251.36999999999995</v>
      </c>
      <c r="Q1004" s="5">
        <f t="shared" si="63"/>
        <v>0.49018154872174874</v>
      </c>
    </row>
    <row r="1005" spans="1:17">
      <c r="A1005">
        <v>255802</v>
      </c>
      <c r="B1005">
        <v>1</v>
      </c>
      <c r="C1005" s="3">
        <v>44562</v>
      </c>
      <c r="D1005" s="3">
        <v>44565</v>
      </c>
      <c r="E1005">
        <v>1601106</v>
      </c>
      <c r="F1005">
        <v>999999</v>
      </c>
      <c r="G1005">
        <v>1601</v>
      </c>
      <c r="H1005">
        <v>1</v>
      </c>
      <c r="I1005">
        <v>207.98699999999999</v>
      </c>
      <c r="J1005">
        <v>199.66752</v>
      </c>
      <c r="K1005">
        <v>95.641000000000005</v>
      </c>
      <c r="L1005" t="str">
        <f>_xlfn.XLOOKUP($G1005, [1]Catalogo!$A$2:$A$2518, [1]Catalogo!$N$2:$N$2518)</f>
        <v>Movie DVD</v>
      </c>
      <c r="M1005" t="str">
        <f>_xlfn.XLOOKUP($G1005, [1]Catalogo!$A$2:$A$2518, [1]Catalogo!$F$2:$F$2518)</f>
        <v>Black</v>
      </c>
      <c r="N1005" s="4">
        <f t="shared" si="60"/>
        <v>199.66752</v>
      </c>
      <c r="O1005" s="4">
        <f t="shared" si="61"/>
        <v>95.641000000000005</v>
      </c>
      <c r="P1005" s="4">
        <f t="shared" si="62"/>
        <v>104.02651999999999</v>
      </c>
      <c r="Q1005" s="5">
        <f t="shared" si="63"/>
        <v>0.52099870825259909</v>
      </c>
    </row>
    <row r="1006" spans="1:17">
      <c r="A1006">
        <v>255802</v>
      </c>
      <c r="B1006">
        <v>2</v>
      </c>
      <c r="C1006" s="3">
        <v>44562</v>
      </c>
      <c r="D1006" s="3">
        <v>44565</v>
      </c>
      <c r="E1006">
        <v>1601106</v>
      </c>
      <c r="F1006">
        <v>999999</v>
      </c>
      <c r="G1006">
        <v>78</v>
      </c>
      <c r="H1006">
        <v>2</v>
      </c>
      <c r="I1006">
        <v>36.494999999999997</v>
      </c>
      <c r="J1006">
        <v>36.494999999999997</v>
      </c>
      <c r="K1006">
        <v>16.785</v>
      </c>
      <c r="L1006" t="str">
        <f>_xlfn.XLOOKUP($G1006, [1]Catalogo!$A$2:$A$2518, [1]Catalogo!$N$2:$N$2518)</f>
        <v>Bluetooth Headphones</v>
      </c>
      <c r="M1006" t="str">
        <f>_xlfn.XLOOKUP($G1006, [1]Catalogo!$A$2:$A$2518, [1]Catalogo!$F$2:$F$2518)</f>
        <v>Silver</v>
      </c>
      <c r="N1006" s="4">
        <f t="shared" si="60"/>
        <v>72.989999999999995</v>
      </c>
      <c r="O1006" s="4">
        <f t="shared" si="61"/>
        <v>33.57</v>
      </c>
      <c r="P1006" s="4">
        <f t="shared" si="62"/>
        <v>39.419999999999995</v>
      </c>
      <c r="Q1006" s="5">
        <f t="shared" si="63"/>
        <v>0.54007398273736129</v>
      </c>
    </row>
    <row r="1007" spans="1:17">
      <c r="A1007">
        <v>255802</v>
      </c>
      <c r="B1007">
        <v>3</v>
      </c>
      <c r="C1007" s="3">
        <v>44562</v>
      </c>
      <c r="D1007" s="3">
        <v>44565</v>
      </c>
      <c r="E1007">
        <v>1601106</v>
      </c>
      <c r="F1007">
        <v>999999</v>
      </c>
      <c r="G1007">
        <v>1766</v>
      </c>
      <c r="H1007">
        <v>3</v>
      </c>
      <c r="I1007">
        <v>48.6</v>
      </c>
      <c r="J1007">
        <v>41.795999999999999</v>
      </c>
      <c r="K1007">
        <v>22.347000000000001</v>
      </c>
      <c r="L1007" t="str">
        <f>_xlfn.XLOOKUP($G1007, [1]Catalogo!$A$2:$A$2518, [1]Catalogo!$N$2:$N$2518)</f>
        <v>Download Games</v>
      </c>
      <c r="M1007" t="str">
        <f>_xlfn.XLOOKUP($G1007, [1]Catalogo!$A$2:$A$2518, [1]Catalogo!$F$2:$F$2518)</f>
        <v>Black</v>
      </c>
      <c r="N1007" s="4">
        <f t="shared" si="60"/>
        <v>125.38800000000001</v>
      </c>
      <c r="O1007" s="4">
        <f t="shared" si="61"/>
        <v>67.040999999999997</v>
      </c>
      <c r="P1007" s="4">
        <f t="shared" si="62"/>
        <v>58.347000000000008</v>
      </c>
      <c r="Q1007" s="5">
        <f t="shared" si="63"/>
        <v>0.46533161068044793</v>
      </c>
    </row>
    <row r="1008" spans="1:17">
      <c r="A1008">
        <v>255803</v>
      </c>
      <c r="B1008">
        <v>0</v>
      </c>
      <c r="C1008" s="3">
        <v>44562</v>
      </c>
      <c r="D1008" s="3">
        <v>44565</v>
      </c>
      <c r="E1008">
        <v>1633422</v>
      </c>
      <c r="F1008">
        <v>999999</v>
      </c>
      <c r="G1008">
        <v>539</v>
      </c>
      <c r="H1008">
        <v>3</v>
      </c>
      <c r="I1008">
        <v>3442.5</v>
      </c>
      <c r="J1008">
        <v>3098.25</v>
      </c>
      <c r="K1008">
        <v>1140.57</v>
      </c>
      <c r="L1008" t="str">
        <f>_xlfn.XLOOKUP($G1008, [1]Catalogo!$A$2:$A$2518, [1]Catalogo!$N$2:$N$2518)</f>
        <v>Projectors &amp; Screens</v>
      </c>
      <c r="M1008" t="str">
        <f>_xlfn.XLOOKUP($G1008, [1]Catalogo!$A$2:$A$2518, [1]Catalogo!$F$2:$F$2518)</f>
        <v>Black</v>
      </c>
      <c r="N1008" s="4">
        <f t="shared" si="60"/>
        <v>9294.75</v>
      </c>
      <c r="O1008" s="4">
        <f t="shared" si="61"/>
        <v>3421.71</v>
      </c>
      <c r="P1008" s="4">
        <f t="shared" si="62"/>
        <v>5873.04</v>
      </c>
      <c r="Q1008" s="5">
        <f t="shared" si="63"/>
        <v>0.63186637618010166</v>
      </c>
    </row>
    <row r="1009" spans="1:17">
      <c r="A1009">
        <v>255804</v>
      </c>
      <c r="B1009">
        <v>0</v>
      </c>
      <c r="C1009" s="3">
        <v>44562</v>
      </c>
      <c r="D1009" s="3">
        <v>44562</v>
      </c>
      <c r="E1009">
        <v>1457511</v>
      </c>
      <c r="F1009">
        <v>540</v>
      </c>
      <c r="G1009">
        <v>1382</v>
      </c>
      <c r="H1009">
        <v>3</v>
      </c>
      <c r="I1009">
        <v>13.986000000000001</v>
      </c>
      <c r="J1009">
        <v>13.986000000000001</v>
      </c>
      <c r="K1009">
        <v>7.1260000000000003</v>
      </c>
      <c r="L1009" t="str">
        <f>_xlfn.XLOOKUP($G1009, [1]Catalogo!$A$2:$A$2518, [1]Catalogo!$N$2:$N$2518)</f>
        <v>Home &amp; Office Phones</v>
      </c>
      <c r="M1009" t="str">
        <f>_xlfn.XLOOKUP($G1009, [1]Catalogo!$A$2:$A$2518, [1]Catalogo!$F$2:$F$2518)</f>
        <v>Grey</v>
      </c>
      <c r="N1009" s="4">
        <f t="shared" si="60"/>
        <v>41.957999999999998</v>
      </c>
      <c r="O1009" s="4">
        <f t="shared" si="61"/>
        <v>21.378</v>
      </c>
      <c r="P1009" s="4">
        <f t="shared" si="62"/>
        <v>20.58</v>
      </c>
      <c r="Q1009" s="5">
        <f t="shared" si="63"/>
        <v>0.49049049049049048</v>
      </c>
    </row>
    <row r="1010" spans="1:17">
      <c r="A1010">
        <v>255805</v>
      </c>
      <c r="B1010">
        <v>0</v>
      </c>
      <c r="C1010" s="3">
        <v>44562</v>
      </c>
      <c r="D1010" s="3">
        <v>44562</v>
      </c>
      <c r="E1010">
        <v>282146</v>
      </c>
      <c r="F1010">
        <v>90</v>
      </c>
      <c r="G1010">
        <v>635</v>
      </c>
      <c r="H1010">
        <v>2</v>
      </c>
      <c r="I1010">
        <v>1048.5</v>
      </c>
      <c r="J1010">
        <v>1048.5</v>
      </c>
      <c r="K1010">
        <v>482.16</v>
      </c>
      <c r="L1010" t="str">
        <f>_xlfn.XLOOKUP($G1010, [1]Catalogo!$A$2:$A$2518, [1]Catalogo!$N$2:$N$2518)</f>
        <v>Projectors &amp; Screens</v>
      </c>
      <c r="M1010" t="str">
        <f>_xlfn.XLOOKUP($G1010, [1]Catalogo!$A$2:$A$2518, [1]Catalogo!$F$2:$F$2518)</f>
        <v>Silver</v>
      </c>
      <c r="N1010" s="4">
        <f t="shared" si="60"/>
        <v>2097</v>
      </c>
      <c r="O1010" s="4">
        <f t="shared" si="61"/>
        <v>964.32</v>
      </c>
      <c r="P1010" s="4">
        <f t="shared" si="62"/>
        <v>1132.6799999999998</v>
      </c>
      <c r="Q1010" s="5">
        <f t="shared" si="63"/>
        <v>0.54014306151645197</v>
      </c>
    </row>
    <row r="1011" spans="1:17">
      <c r="A1011">
        <v>255805</v>
      </c>
      <c r="B1011">
        <v>1</v>
      </c>
      <c r="C1011" s="3">
        <v>44562</v>
      </c>
      <c r="D1011" s="3">
        <v>44562</v>
      </c>
      <c r="E1011">
        <v>282146</v>
      </c>
      <c r="F1011">
        <v>90</v>
      </c>
      <c r="G1011">
        <v>1606</v>
      </c>
      <c r="H1011">
        <v>1</v>
      </c>
      <c r="I1011">
        <v>207.98699999999999</v>
      </c>
      <c r="J1011">
        <v>205.90713</v>
      </c>
      <c r="K1011">
        <v>95.641000000000005</v>
      </c>
      <c r="L1011" t="str">
        <f>_xlfn.XLOOKUP($G1011, [1]Catalogo!$A$2:$A$2518, [1]Catalogo!$N$2:$N$2518)</f>
        <v>Movie DVD</v>
      </c>
      <c r="M1011" t="str">
        <f>_xlfn.XLOOKUP($G1011, [1]Catalogo!$A$2:$A$2518, [1]Catalogo!$F$2:$F$2518)</f>
        <v>Silver</v>
      </c>
      <c r="N1011" s="4">
        <f t="shared" si="60"/>
        <v>205.90713</v>
      </c>
      <c r="O1011" s="4">
        <f t="shared" si="61"/>
        <v>95.641000000000005</v>
      </c>
      <c r="P1011" s="4">
        <f t="shared" si="62"/>
        <v>110.26612999999999</v>
      </c>
      <c r="Q1011" s="5">
        <f t="shared" si="63"/>
        <v>0.53551389891161127</v>
      </c>
    </row>
    <row r="1012" spans="1:17">
      <c r="A1012">
        <v>255805</v>
      </c>
      <c r="B1012">
        <v>2</v>
      </c>
      <c r="C1012" s="3">
        <v>44562</v>
      </c>
      <c r="D1012" s="3">
        <v>44562</v>
      </c>
      <c r="E1012">
        <v>282146</v>
      </c>
      <c r="F1012">
        <v>90</v>
      </c>
      <c r="G1012">
        <v>2495</v>
      </c>
      <c r="H1012">
        <v>2</v>
      </c>
      <c r="I1012">
        <v>13.986000000000001</v>
      </c>
      <c r="J1012">
        <v>12.727259999999999</v>
      </c>
      <c r="K1012">
        <v>7.1260000000000003</v>
      </c>
      <c r="L1012" t="str">
        <f>_xlfn.XLOOKUP($G1012, [1]Catalogo!$A$2:$A$2518, [1]Catalogo!$N$2:$N$2518)</f>
        <v>Cell phones Accessories</v>
      </c>
      <c r="M1012" t="str">
        <f>_xlfn.XLOOKUP($G1012, [1]Catalogo!$A$2:$A$2518, [1]Catalogo!$F$2:$F$2518)</f>
        <v>Black</v>
      </c>
      <c r="N1012" s="4">
        <f t="shared" si="60"/>
        <v>25.454519999999999</v>
      </c>
      <c r="O1012" s="4">
        <f t="shared" si="61"/>
        <v>14.252000000000001</v>
      </c>
      <c r="P1012" s="4">
        <f t="shared" si="62"/>
        <v>11.202519999999998</v>
      </c>
      <c r="Q1012" s="5">
        <f t="shared" si="63"/>
        <v>0.44009944009944002</v>
      </c>
    </row>
    <row r="1013" spans="1:17">
      <c r="A1013">
        <v>255806</v>
      </c>
      <c r="B1013">
        <v>0</v>
      </c>
      <c r="C1013" s="3">
        <v>44562</v>
      </c>
      <c r="D1013" s="3">
        <v>44562</v>
      </c>
      <c r="E1013">
        <v>1495565</v>
      </c>
      <c r="F1013">
        <v>660</v>
      </c>
      <c r="G1013">
        <v>1058</v>
      </c>
      <c r="H1013">
        <v>2</v>
      </c>
      <c r="I1013">
        <v>343.2</v>
      </c>
      <c r="J1013">
        <v>343.2</v>
      </c>
      <c r="K1013">
        <v>157.828</v>
      </c>
      <c r="L1013" t="str">
        <f>_xlfn.XLOOKUP($G1013, [1]Catalogo!$A$2:$A$2518, [1]Catalogo!$N$2:$N$2518)</f>
        <v>Digital SLR Cameras</v>
      </c>
      <c r="M1013" t="str">
        <f>_xlfn.XLOOKUP($G1013, [1]Catalogo!$A$2:$A$2518, [1]Catalogo!$F$2:$F$2518)</f>
        <v>Silver Grey</v>
      </c>
      <c r="N1013" s="4">
        <f t="shared" si="60"/>
        <v>686.4</v>
      </c>
      <c r="O1013" s="4">
        <f t="shared" si="61"/>
        <v>315.65600000000001</v>
      </c>
      <c r="P1013" s="4">
        <f t="shared" si="62"/>
        <v>370.74399999999997</v>
      </c>
      <c r="Q1013" s="5">
        <f t="shared" si="63"/>
        <v>0.54012820512820514</v>
      </c>
    </row>
    <row r="1014" spans="1:17">
      <c r="A1014">
        <v>255806</v>
      </c>
      <c r="B1014">
        <v>1</v>
      </c>
      <c r="C1014" s="3">
        <v>44562</v>
      </c>
      <c r="D1014" s="3">
        <v>44562</v>
      </c>
      <c r="E1014">
        <v>1495565</v>
      </c>
      <c r="F1014">
        <v>660</v>
      </c>
      <c r="G1014">
        <v>26</v>
      </c>
      <c r="H1014">
        <v>2</v>
      </c>
      <c r="I1014">
        <v>179.91</v>
      </c>
      <c r="J1014">
        <v>156.52170000000001</v>
      </c>
      <c r="K1014">
        <v>82.736999999999995</v>
      </c>
      <c r="L1014" t="str">
        <f>_xlfn.XLOOKUP($G1014, [1]Catalogo!$A$2:$A$2518, [1]Catalogo!$N$2:$N$2518)</f>
        <v>MP4&amp;MP3</v>
      </c>
      <c r="M1014" t="str">
        <f>_xlfn.XLOOKUP($G1014, [1]Catalogo!$A$2:$A$2518, [1]Catalogo!$F$2:$F$2518)</f>
        <v>Green</v>
      </c>
      <c r="N1014" s="4">
        <f t="shared" si="60"/>
        <v>313.04340000000002</v>
      </c>
      <c r="O1014" s="4">
        <f t="shared" si="61"/>
        <v>165.47399999999999</v>
      </c>
      <c r="P1014" s="4">
        <f t="shared" si="62"/>
        <v>147.56940000000003</v>
      </c>
      <c r="Q1014" s="5">
        <f t="shared" si="63"/>
        <v>0.47140236785059203</v>
      </c>
    </row>
    <row r="1015" spans="1:17">
      <c r="A1015">
        <v>255807</v>
      </c>
      <c r="B1015">
        <v>0</v>
      </c>
      <c r="C1015" s="3">
        <v>44562</v>
      </c>
      <c r="D1015" s="3">
        <v>44564</v>
      </c>
      <c r="E1015">
        <v>1562915</v>
      </c>
      <c r="F1015">
        <v>999999</v>
      </c>
      <c r="G1015">
        <v>1477</v>
      </c>
      <c r="H1015">
        <v>1</v>
      </c>
      <c r="I1015">
        <v>373.8</v>
      </c>
      <c r="J1015">
        <v>355.11</v>
      </c>
      <c r="K1015">
        <v>171.892</v>
      </c>
      <c r="L1015" t="str">
        <f>_xlfn.XLOOKUP($G1015, [1]Catalogo!$A$2:$A$2518, [1]Catalogo!$N$2:$N$2518)</f>
        <v xml:space="preserve">Smart phones &amp; PDAs </v>
      </c>
      <c r="M1015" t="str">
        <f>_xlfn.XLOOKUP($G1015, [1]Catalogo!$A$2:$A$2518, [1]Catalogo!$F$2:$F$2518)</f>
        <v>Black</v>
      </c>
      <c r="N1015" s="4">
        <f t="shared" si="60"/>
        <v>355.11</v>
      </c>
      <c r="O1015" s="4">
        <f t="shared" si="61"/>
        <v>171.892</v>
      </c>
      <c r="P1015" s="4">
        <f t="shared" si="62"/>
        <v>183.21800000000002</v>
      </c>
      <c r="Q1015" s="5">
        <f t="shared" si="63"/>
        <v>0.51594717129903411</v>
      </c>
    </row>
    <row r="1016" spans="1:17">
      <c r="A1016">
        <v>255807</v>
      </c>
      <c r="B1016">
        <v>1</v>
      </c>
      <c r="C1016" s="3">
        <v>44562</v>
      </c>
      <c r="D1016" s="3">
        <v>44564</v>
      </c>
      <c r="E1016">
        <v>1562915</v>
      </c>
      <c r="F1016">
        <v>999999</v>
      </c>
      <c r="G1016">
        <v>589</v>
      </c>
      <c r="H1016">
        <v>2</v>
      </c>
      <c r="I1016">
        <v>1048.5</v>
      </c>
      <c r="J1016">
        <v>922.68</v>
      </c>
      <c r="K1016">
        <v>482.16</v>
      </c>
      <c r="L1016" t="str">
        <f>_xlfn.XLOOKUP($G1016, [1]Catalogo!$A$2:$A$2518, [1]Catalogo!$N$2:$N$2518)</f>
        <v>Projectors &amp; Screens</v>
      </c>
      <c r="M1016" t="str">
        <f>_xlfn.XLOOKUP($G1016, [1]Catalogo!$A$2:$A$2518, [1]Catalogo!$F$2:$F$2518)</f>
        <v>White</v>
      </c>
      <c r="N1016" s="4">
        <f t="shared" si="60"/>
        <v>1845.36</v>
      </c>
      <c r="O1016" s="4">
        <f t="shared" si="61"/>
        <v>964.32</v>
      </c>
      <c r="P1016" s="4">
        <f t="shared" si="62"/>
        <v>881.03999999999985</v>
      </c>
      <c r="Q1016" s="5">
        <f t="shared" si="63"/>
        <v>0.47743529717778638</v>
      </c>
    </row>
    <row r="1017" spans="1:17">
      <c r="A1017">
        <v>255807</v>
      </c>
      <c r="B1017">
        <v>2</v>
      </c>
      <c r="C1017" s="3">
        <v>44562</v>
      </c>
      <c r="D1017" s="3">
        <v>44564</v>
      </c>
      <c r="E1017">
        <v>1562915</v>
      </c>
      <c r="F1017">
        <v>999999</v>
      </c>
      <c r="G1017">
        <v>1582</v>
      </c>
      <c r="H1017">
        <v>2</v>
      </c>
      <c r="I1017">
        <v>23.387</v>
      </c>
      <c r="J1017">
        <v>23.387</v>
      </c>
      <c r="K1017">
        <v>10.750999999999999</v>
      </c>
      <c r="L1017" t="str">
        <f>_xlfn.XLOOKUP($G1017, [1]Catalogo!$A$2:$A$2518, [1]Catalogo!$N$2:$N$2518)</f>
        <v>Movie DVD</v>
      </c>
      <c r="M1017" t="str">
        <f>_xlfn.XLOOKUP($G1017, [1]Catalogo!$A$2:$A$2518, [1]Catalogo!$F$2:$F$2518)</f>
        <v>Black</v>
      </c>
      <c r="N1017" s="4">
        <f t="shared" si="60"/>
        <v>46.774000000000001</v>
      </c>
      <c r="O1017" s="4">
        <f t="shared" si="61"/>
        <v>21.501999999999999</v>
      </c>
      <c r="P1017" s="4">
        <f t="shared" si="62"/>
        <v>25.272000000000002</v>
      </c>
      <c r="Q1017" s="5">
        <f t="shared" si="63"/>
        <v>0.54030016675931081</v>
      </c>
    </row>
    <row r="1018" spans="1:17">
      <c r="A1018">
        <v>255807</v>
      </c>
      <c r="B1018">
        <v>3</v>
      </c>
      <c r="C1018" s="3">
        <v>44562</v>
      </c>
      <c r="D1018" s="3">
        <v>44564</v>
      </c>
      <c r="E1018">
        <v>1562915</v>
      </c>
      <c r="F1018">
        <v>999999</v>
      </c>
      <c r="G1018">
        <v>2489</v>
      </c>
      <c r="H1018">
        <v>3</v>
      </c>
      <c r="I1018">
        <v>20.986000000000001</v>
      </c>
      <c r="J1018">
        <v>18.04796</v>
      </c>
      <c r="K1018">
        <v>10.696</v>
      </c>
      <c r="L1018" t="str">
        <f>_xlfn.XLOOKUP($G1018, [1]Catalogo!$A$2:$A$2518, [1]Catalogo!$N$2:$N$2518)</f>
        <v>Cell phones Accessories</v>
      </c>
      <c r="M1018" t="str">
        <f>_xlfn.XLOOKUP($G1018, [1]Catalogo!$A$2:$A$2518, [1]Catalogo!$F$2:$F$2518)</f>
        <v>Silver</v>
      </c>
      <c r="N1018" s="4">
        <f t="shared" si="60"/>
        <v>54.143879999999996</v>
      </c>
      <c r="O1018" s="4">
        <f t="shared" si="61"/>
        <v>32.088000000000001</v>
      </c>
      <c r="P1018" s="4">
        <f t="shared" si="62"/>
        <v>22.055879999999995</v>
      </c>
      <c r="Q1018" s="5">
        <f t="shared" si="63"/>
        <v>0.40735684254619353</v>
      </c>
    </row>
    <row r="1019" spans="1:17">
      <c r="A1019">
        <v>256000</v>
      </c>
      <c r="B1019">
        <v>0</v>
      </c>
      <c r="C1019" s="3">
        <v>44564</v>
      </c>
      <c r="D1019" s="3">
        <v>44569</v>
      </c>
      <c r="E1019">
        <v>1272469</v>
      </c>
      <c r="F1019">
        <v>999999</v>
      </c>
      <c r="G1019">
        <v>1729</v>
      </c>
      <c r="H1019">
        <v>1</v>
      </c>
      <c r="I1019">
        <v>69.912000000000006</v>
      </c>
      <c r="J1019">
        <v>69.912000000000006</v>
      </c>
      <c r="K1019">
        <v>32.148000000000003</v>
      </c>
      <c r="L1019" t="str">
        <f>_xlfn.XLOOKUP($G1019, [1]Catalogo!$A$2:$A$2518, [1]Catalogo!$N$2:$N$2518)</f>
        <v>Download Games</v>
      </c>
      <c r="M1019" t="str">
        <f>_xlfn.XLOOKUP($G1019, [1]Catalogo!$A$2:$A$2518, [1]Catalogo!$F$2:$F$2518)</f>
        <v>Blue</v>
      </c>
      <c r="N1019" s="4">
        <f t="shared" si="60"/>
        <v>69.912000000000006</v>
      </c>
      <c r="O1019" s="4">
        <f t="shared" si="61"/>
        <v>32.148000000000003</v>
      </c>
      <c r="P1019" s="4">
        <f t="shared" si="62"/>
        <v>37.764000000000003</v>
      </c>
      <c r="Q1019" s="5">
        <f t="shared" si="63"/>
        <v>0.54016477857878475</v>
      </c>
    </row>
    <row r="1020" spans="1:17">
      <c r="A1020">
        <v>256000</v>
      </c>
      <c r="B1020">
        <v>1</v>
      </c>
      <c r="C1020" s="3">
        <v>44564</v>
      </c>
      <c r="D1020" s="3">
        <v>44569</v>
      </c>
      <c r="E1020">
        <v>1272469</v>
      </c>
      <c r="F1020">
        <v>999999</v>
      </c>
      <c r="G1020">
        <v>419</v>
      </c>
      <c r="H1020">
        <v>4</v>
      </c>
      <c r="I1020">
        <v>553.5</v>
      </c>
      <c r="J1020">
        <v>531.36</v>
      </c>
      <c r="K1020">
        <v>282.19499999999999</v>
      </c>
      <c r="L1020" t="str">
        <f>_xlfn.XLOOKUP($G1020, [1]Catalogo!$A$2:$A$2518, [1]Catalogo!$N$2:$N$2518)</f>
        <v>Desktops</v>
      </c>
      <c r="M1020" t="str">
        <f>_xlfn.XLOOKUP($G1020, [1]Catalogo!$A$2:$A$2518, [1]Catalogo!$F$2:$F$2518)</f>
        <v>Silver</v>
      </c>
      <c r="N1020" s="4">
        <f t="shared" si="60"/>
        <v>2125.44</v>
      </c>
      <c r="O1020" s="4">
        <f t="shared" si="61"/>
        <v>1128.78</v>
      </c>
      <c r="P1020" s="4">
        <f t="shared" si="62"/>
        <v>996.66000000000008</v>
      </c>
      <c r="Q1020" s="5">
        <f t="shared" si="63"/>
        <v>0.46891937669376699</v>
      </c>
    </row>
    <row r="1021" spans="1:17">
      <c r="A1021">
        <v>256000</v>
      </c>
      <c r="B1021">
        <v>2</v>
      </c>
      <c r="C1021" s="3">
        <v>44564</v>
      </c>
      <c r="D1021" s="3">
        <v>44569</v>
      </c>
      <c r="E1021">
        <v>1272469</v>
      </c>
      <c r="F1021">
        <v>999999</v>
      </c>
      <c r="G1021">
        <v>1760</v>
      </c>
      <c r="H1021">
        <v>3</v>
      </c>
      <c r="I1021">
        <v>85.32</v>
      </c>
      <c r="J1021">
        <v>79.3476</v>
      </c>
      <c r="K1021">
        <v>39.24</v>
      </c>
      <c r="L1021" t="str">
        <f>_xlfn.XLOOKUP($G1021, [1]Catalogo!$A$2:$A$2518, [1]Catalogo!$N$2:$N$2518)</f>
        <v>Download Games</v>
      </c>
      <c r="M1021" t="str">
        <f>_xlfn.XLOOKUP($G1021, [1]Catalogo!$A$2:$A$2518, [1]Catalogo!$F$2:$F$2518)</f>
        <v>Blue</v>
      </c>
      <c r="N1021" s="4">
        <f t="shared" si="60"/>
        <v>238.0428</v>
      </c>
      <c r="O1021" s="4">
        <f t="shared" si="61"/>
        <v>117.72</v>
      </c>
      <c r="P1021" s="4">
        <f t="shared" si="62"/>
        <v>120.3228</v>
      </c>
      <c r="Q1021" s="5">
        <f t="shared" si="63"/>
        <v>0.50546708407059571</v>
      </c>
    </row>
    <row r="1022" spans="1:17">
      <c r="A1022">
        <v>256001</v>
      </c>
      <c r="B1022">
        <v>0</v>
      </c>
      <c r="C1022" s="3">
        <v>44564</v>
      </c>
      <c r="D1022" s="3">
        <v>44567</v>
      </c>
      <c r="E1022">
        <v>1775097</v>
      </c>
      <c r="F1022">
        <v>999999</v>
      </c>
      <c r="G1022">
        <v>1458</v>
      </c>
      <c r="H1022">
        <v>1</v>
      </c>
      <c r="I1022">
        <v>280</v>
      </c>
      <c r="J1022">
        <v>280</v>
      </c>
      <c r="K1022">
        <v>128.75800000000001</v>
      </c>
      <c r="L1022" t="str">
        <f>_xlfn.XLOOKUP($G1022, [1]Catalogo!$A$2:$A$2518, [1]Catalogo!$N$2:$N$2518)</f>
        <v xml:space="preserve">Touch Screen Phones </v>
      </c>
      <c r="M1022" t="str">
        <f>_xlfn.XLOOKUP($G1022, [1]Catalogo!$A$2:$A$2518, [1]Catalogo!$F$2:$F$2518)</f>
        <v>Gold</v>
      </c>
      <c r="N1022" s="4">
        <f t="shared" si="60"/>
        <v>280</v>
      </c>
      <c r="O1022" s="4">
        <f t="shared" si="61"/>
        <v>128.75800000000001</v>
      </c>
      <c r="P1022" s="4">
        <f t="shared" si="62"/>
        <v>151.24199999999999</v>
      </c>
      <c r="Q1022" s="5">
        <f t="shared" si="63"/>
        <v>0.54015000000000002</v>
      </c>
    </row>
    <row r="1023" spans="1:17">
      <c r="A1023">
        <v>256001</v>
      </c>
      <c r="B1023">
        <v>1</v>
      </c>
      <c r="C1023" s="3">
        <v>44564</v>
      </c>
      <c r="D1023" s="3">
        <v>44567</v>
      </c>
      <c r="E1023">
        <v>1775097</v>
      </c>
      <c r="F1023">
        <v>999999</v>
      </c>
      <c r="G1023">
        <v>1602</v>
      </c>
      <c r="H1023">
        <v>2</v>
      </c>
      <c r="I1023">
        <v>233.98699999999999</v>
      </c>
      <c r="J1023">
        <v>233.98699999999999</v>
      </c>
      <c r="K1023">
        <v>107.601</v>
      </c>
      <c r="L1023" t="str">
        <f>_xlfn.XLOOKUP($G1023, [1]Catalogo!$A$2:$A$2518, [1]Catalogo!$N$2:$N$2518)</f>
        <v>Movie DVD</v>
      </c>
      <c r="M1023" t="str">
        <f>_xlfn.XLOOKUP($G1023, [1]Catalogo!$A$2:$A$2518, [1]Catalogo!$F$2:$F$2518)</f>
        <v>Black</v>
      </c>
      <c r="N1023" s="4">
        <f t="shared" si="60"/>
        <v>467.97399999999999</v>
      </c>
      <c r="O1023" s="4">
        <f t="shared" si="61"/>
        <v>215.202</v>
      </c>
      <c r="P1023" s="4">
        <f t="shared" si="62"/>
        <v>252.77199999999999</v>
      </c>
      <c r="Q1023" s="5">
        <f t="shared" si="63"/>
        <v>0.54014111895105288</v>
      </c>
    </row>
    <row r="1024" spans="1:17">
      <c r="A1024">
        <v>256001</v>
      </c>
      <c r="B1024">
        <v>2</v>
      </c>
      <c r="C1024" s="3">
        <v>44564</v>
      </c>
      <c r="D1024" s="3">
        <v>44567</v>
      </c>
      <c r="E1024">
        <v>1775097</v>
      </c>
      <c r="F1024">
        <v>999999</v>
      </c>
      <c r="G1024">
        <v>1133</v>
      </c>
      <c r="H1024">
        <v>8</v>
      </c>
      <c r="I1024">
        <v>479.82</v>
      </c>
      <c r="J1024">
        <v>479.82</v>
      </c>
      <c r="K1024">
        <v>158.97200000000001</v>
      </c>
      <c r="L1024" t="str">
        <f>_xlfn.XLOOKUP($G1024, [1]Catalogo!$A$2:$A$2518, [1]Catalogo!$N$2:$N$2518)</f>
        <v>Digital SLR Cameras</v>
      </c>
      <c r="M1024" t="str">
        <f>_xlfn.XLOOKUP($G1024, [1]Catalogo!$A$2:$A$2518, [1]Catalogo!$F$2:$F$2518)</f>
        <v>Blue</v>
      </c>
      <c r="N1024" s="4">
        <f t="shared" si="60"/>
        <v>3838.56</v>
      </c>
      <c r="O1024" s="4">
        <f t="shared" si="61"/>
        <v>1271.7760000000001</v>
      </c>
      <c r="P1024" s="4">
        <f t="shared" si="62"/>
        <v>2566.7839999999997</v>
      </c>
      <c r="Q1024" s="5">
        <f t="shared" si="63"/>
        <v>0.66868408986703343</v>
      </c>
    </row>
    <row r="1025" spans="1:17">
      <c r="A1025">
        <v>256001</v>
      </c>
      <c r="B1025">
        <v>3</v>
      </c>
      <c r="C1025" s="3">
        <v>44564</v>
      </c>
      <c r="D1025" s="3">
        <v>44567</v>
      </c>
      <c r="E1025">
        <v>1775097</v>
      </c>
      <c r="F1025">
        <v>999999</v>
      </c>
      <c r="G1025">
        <v>2097</v>
      </c>
      <c r="H1025">
        <v>3</v>
      </c>
      <c r="I1025">
        <v>711.9</v>
      </c>
      <c r="J1025">
        <v>619.35299999999995</v>
      </c>
      <c r="K1025">
        <v>327.375</v>
      </c>
      <c r="L1025" t="str">
        <f>_xlfn.XLOOKUP($G1025, [1]Catalogo!$A$2:$A$2518, [1]Catalogo!$N$2:$N$2518)</f>
        <v>Water Heaters</v>
      </c>
      <c r="M1025" t="str">
        <f>_xlfn.XLOOKUP($G1025, [1]Catalogo!$A$2:$A$2518, [1]Catalogo!$F$2:$F$2518)</f>
        <v>Green</v>
      </c>
      <c r="N1025" s="4">
        <f t="shared" si="60"/>
        <v>1858.0589999999997</v>
      </c>
      <c r="O1025" s="4">
        <f t="shared" si="61"/>
        <v>982.125</v>
      </c>
      <c r="P1025" s="4">
        <f t="shared" si="62"/>
        <v>875.93399999999974</v>
      </c>
      <c r="Q1025" s="5">
        <f t="shared" si="63"/>
        <v>0.4714242120406294</v>
      </c>
    </row>
    <row r="1026" spans="1:17">
      <c r="A1026">
        <v>256002</v>
      </c>
      <c r="B1026">
        <v>0</v>
      </c>
      <c r="C1026" s="3">
        <v>44564</v>
      </c>
      <c r="D1026" s="3">
        <v>44564</v>
      </c>
      <c r="E1026">
        <v>1330223</v>
      </c>
      <c r="F1026">
        <v>605</v>
      </c>
      <c r="G1026">
        <v>2184</v>
      </c>
      <c r="H1026">
        <v>2</v>
      </c>
      <c r="I1026">
        <v>400.5</v>
      </c>
      <c r="J1026">
        <v>352.44</v>
      </c>
      <c r="K1026">
        <v>184.17599999999999</v>
      </c>
      <c r="L1026" t="str">
        <f>_xlfn.XLOOKUP($G1026, [1]Catalogo!$A$2:$A$2518, [1]Catalogo!$N$2:$N$2518)</f>
        <v>Coffee Machines</v>
      </c>
      <c r="M1026" t="str">
        <f>_xlfn.XLOOKUP($G1026, [1]Catalogo!$A$2:$A$2518, [1]Catalogo!$F$2:$F$2518)</f>
        <v>Grey</v>
      </c>
      <c r="N1026" s="4">
        <f t="shared" si="60"/>
        <v>704.88</v>
      </c>
      <c r="O1026" s="4">
        <f t="shared" si="61"/>
        <v>368.35199999999998</v>
      </c>
      <c r="P1026" s="4">
        <f t="shared" si="62"/>
        <v>336.52800000000002</v>
      </c>
      <c r="Q1026" s="5">
        <f t="shared" si="63"/>
        <v>0.47742594484167522</v>
      </c>
    </row>
    <row r="1027" spans="1:17">
      <c r="A1027">
        <v>256100</v>
      </c>
      <c r="B1027">
        <v>0</v>
      </c>
      <c r="C1027" s="3">
        <v>44565</v>
      </c>
      <c r="D1027" s="3">
        <v>44565</v>
      </c>
      <c r="E1027">
        <v>646078</v>
      </c>
      <c r="F1027">
        <v>140</v>
      </c>
      <c r="G1027">
        <v>587</v>
      </c>
      <c r="H1027">
        <v>2</v>
      </c>
      <c r="I1027">
        <v>3442.5</v>
      </c>
      <c r="J1027">
        <v>3442.5</v>
      </c>
      <c r="K1027">
        <v>1140.57</v>
      </c>
      <c r="L1027" t="str">
        <f>_xlfn.XLOOKUP($G1027, [1]Catalogo!$A$2:$A$2518, [1]Catalogo!$N$2:$N$2518)</f>
        <v>Projectors &amp; Screens</v>
      </c>
      <c r="M1027" t="str">
        <f>_xlfn.XLOOKUP($G1027, [1]Catalogo!$A$2:$A$2518, [1]Catalogo!$F$2:$F$2518)</f>
        <v>White</v>
      </c>
      <c r="N1027" s="4">
        <f t="shared" ref="N1027:N1090" si="64">+H1027*J1027</f>
        <v>6885</v>
      </c>
      <c r="O1027" s="4">
        <f t="shared" ref="O1027:O1090" si="65">+H1027*K1027</f>
        <v>2281.14</v>
      </c>
      <c r="P1027" s="4">
        <f t="shared" ref="P1027:P1090" si="66">+N1027-O1027</f>
        <v>4603.8600000000006</v>
      </c>
      <c r="Q1027" s="5">
        <f t="shared" ref="Q1027:Q1090" si="67">+P1027/N1027</f>
        <v>0.66867973856209162</v>
      </c>
    </row>
    <row r="1028" spans="1:17">
      <c r="A1028">
        <v>256101</v>
      </c>
      <c r="B1028">
        <v>0</v>
      </c>
      <c r="C1028" s="3">
        <v>44565</v>
      </c>
      <c r="D1028" s="3">
        <v>44567</v>
      </c>
      <c r="E1028">
        <v>1966531</v>
      </c>
      <c r="F1028">
        <v>999999</v>
      </c>
      <c r="G1028">
        <v>510</v>
      </c>
      <c r="H1028">
        <v>5</v>
      </c>
      <c r="I1028">
        <v>268.5</v>
      </c>
      <c r="J1028">
        <v>236.28</v>
      </c>
      <c r="K1028">
        <v>123.48</v>
      </c>
      <c r="L1028" t="str">
        <f>_xlfn.XLOOKUP($G1028, [1]Catalogo!$A$2:$A$2518, [1]Catalogo!$N$2:$N$2518)</f>
        <v>Monitors</v>
      </c>
      <c r="M1028" t="str">
        <f>_xlfn.XLOOKUP($G1028, [1]Catalogo!$A$2:$A$2518, [1]Catalogo!$F$2:$F$2518)</f>
        <v>White</v>
      </c>
      <c r="N1028" s="4">
        <f t="shared" si="64"/>
        <v>1181.4000000000001</v>
      </c>
      <c r="O1028" s="4">
        <f t="shared" si="65"/>
        <v>617.4</v>
      </c>
      <c r="P1028" s="4">
        <f t="shared" si="66"/>
        <v>564.00000000000011</v>
      </c>
      <c r="Q1028" s="5">
        <f t="shared" si="67"/>
        <v>0.47739969527679033</v>
      </c>
    </row>
    <row r="1029" spans="1:17">
      <c r="A1029">
        <v>256102</v>
      </c>
      <c r="B1029">
        <v>0</v>
      </c>
      <c r="C1029" s="3">
        <v>44565</v>
      </c>
      <c r="D1029" s="3">
        <v>44565</v>
      </c>
      <c r="E1029">
        <v>219163</v>
      </c>
      <c r="F1029">
        <v>80</v>
      </c>
      <c r="G1029">
        <v>1945</v>
      </c>
      <c r="H1029">
        <v>7</v>
      </c>
      <c r="I1029">
        <v>2879.991</v>
      </c>
      <c r="J1029">
        <v>2879.991</v>
      </c>
      <c r="K1029">
        <v>954.19799999999998</v>
      </c>
      <c r="L1029" t="str">
        <f>_xlfn.XLOOKUP($G1029, [1]Catalogo!$A$2:$A$2518, [1]Catalogo!$N$2:$N$2518)</f>
        <v>Refrigerators</v>
      </c>
      <c r="M1029" t="str">
        <f>_xlfn.XLOOKUP($G1029, [1]Catalogo!$A$2:$A$2518, [1]Catalogo!$F$2:$F$2518)</f>
        <v>Brown</v>
      </c>
      <c r="N1029" s="4">
        <f t="shared" si="64"/>
        <v>20159.936999999998</v>
      </c>
      <c r="O1029" s="4">
        <f t="shared" si="65"/>
        <v>6679.3859999999995</v>
      </c>
      <c r="P1029" s="4">
        <f t="shared" si="66"/>
        <v>13480.550999999999</v>
      </c>
      <c r="Q1029" s="5">
        <f t="shared" si="67"/>
        <v>0.66868021462567073</v>
      </c>
    </row>
    <row r="1030" spans="1:17">
      <c r="A1030">
        <v>256102</v>
      </c>
      <c r="B1030">
        <v>1</v>
      </c>
      <c r="C1030" s="3">
        <v>44565</v>
      </c>
      <c r="D1030" s="3">
        <v>44565</v>
      </c>
      <c r="E1030">
        <v>219163</v>
      </c>
      <c r="F1030">
        <v>80</v>
      </c>
      <c r="G1030">
        <v>1793</v>
      </c>
      <c r="H1030">
        <v>2</v>
      </c>
      <c r="I1030">
        <v>38.700000000000003</v>
      </c>
      <c r="J1030">
        <v>38.700000000000003</v>
      </c>
      <c r="K1030">
        <v>19.728000000000002</v>
      </c>
      <c r="L1030" t="str">
        <f>_xlfn.XLOOKUP($G1030, [1]Catalogo!$A$2:$A$2518, [1]Catalogo!$N$2:$N$2518)</f>
        <v>Download Games</v>
      </c>
      <c r="M1030" t="str">
        <f>_xlfn.XLOOKUP($G1030, [1]Catalogo!$A$2:$A$2518, [1]Catalogo!$F$2:$F$2518)</f>
        <v>Pink</v>
      </c>
      <c r="N1030" s="4">
        <f t="shared" si="64"/>
        <v>77.400000000000006</v>
      </c>
      <c r="O1030" s="4">
        <f t="shared" si="65"/>
        <v>39.456000000000003</v>
      </c>
      <c r="P1030" s="4">
        <f t="shared" si="66"/>
        <v>37.944000000000003</v>
      </c>
      <c r="Q1030" s="5">
        <f t="shared" si="67"/>
        <v>0.49023255813953487</v>
      </c>
    </row>
    <row r="1031" spans="1:17">
      <c r="A1031">
        <v>256103</v>
      </c>
      <c r="B1031">
        <v>0</v>
      </c>
      <c r="C1031" s="3">
        <v>44565</v>
      </c>
      <c r="D1031" s="3">
        <v>44565</v>
      </c>
      <c r="E1031">
        <v>1229611</v>
      </c>
      <c r="F1031">
        <v>470</v>
      </c>
      <c r="G1031">
        <v>786</v>
      </c>
      <c r="H1031">
        <v>1</v>
      </c>
      <c r="I1031">
        <v>17.25</v>
      </c>
      <c r="J1031">
        <v>15.87</v>
      </c>
      <c r="K1031">
        <v>8.7899999999999991</v>
      </c>
      <c r="L1031" t="str">
        <f>_xlfn.XLOOKUP($G1031, [1]Catalogo!$A$2:$A$2518, [1]Catalogo!$N$2:$N$2518)</f>
        <v>Computers Accessories</v>
      </c>
      <c r="M1031" t="str">
        <f>_xlfn.XLOOKUP($G1031, [1]Catalogo!$A$2:$A$2518, [1]Catalogo!$F$2:$F$2518)</f>
        <v>White</v>
      </c>
      <c r="N1031" s="4">
        <f t="shared" si="64"/>
        <v>15.87</v>
      </c>
      <c r="O1031" s="4">
        <f t="shared" si="65"/>
        <v>8.7899999999999991</v>
      </c>
      <c r="P1031" s="4">
        <f t="shared" si="66"/>
        <v>7.08</v>
      </c>
      <c r="Q1031" s="5">
        <f t="shared" si="67"/>
        <v>0.44612476370510401</v>
      </c>
    </row>
    <row r="1032" spans="1:17">
      <c r="A1032">
        <v>256200</v>
      </c>
      <c r="B1032">
        <v>0</v>
      </c>
      <c r="C1032" s="3">
        <v>44566</v>
      </c>
      <c r="D1032" s="3">
        <v>44572</v>
      </c>
      <c r="E1032">
        <v>1776213</v>
      </c>
      <c r="F1032">
        <v>999999</v>
      </c>
      <c r="G1032">
        <v>2043</v>
      </c>
      <c r="H1032">
        <v>2</v>
      </c>
      <c r="I1032">
        <v>599.346</v>
      </c>
      <c r="J1032">
        <v>599.346</v>
      </c>
      <c r="K1032">
        <v>198.57599999999999</v>
      </c>
      <c r="L1032" t="str">
        <f>_xlfn.XLOOKUP($G1032, [1]Catalogo!$A$2:$A$2518, [1]Catalogo!$N$2:$N$2518)</f>
        <v>Microwaves</v>
      </c>
      <c r="M1032" t="str">
        <f>_xlfn.XLOOKUP($G1032, [1]Catalogo!$A$2:$A$2518, [1]Catalogo!$F$2:$F$2518)</f>
        <v>Black</v>
      </c>
      <c r="N1032" s="4">
        <f t="shared" si="64"/>
        <v>1198.692</v>
      </c>
      <c r="O1032" s="4">
        <f t="shared" si="65"/>
        <v>397.15199999999999</v>
      </c>
      <c r="P1032" s="4">
        <f t="shared" si="66"/>
        <v>801.54</v>
      </c>
      <c r="Q1032" s="5">
        <f t="shared" si="67"/>
        <v>0.66867885995735343</v>
      </c>
    </row>
    <row r="1033" spans="1:17">
      <c r="A1033">
        <v>256200</v>
      </c>
      <c r="B1033">
        <v>1</v>
      </c>
      <c r="C1033" s="3">
        <v>44566</v>
      </c>
      <c r="D1033" s="3">
        <v>44572</v>
      </c>
      <c r="E1033">
        <v>1776213</v>
      </c>
      <c r="F1033">
        <v>999999</v>
      </c>
      <c r="G1033">
        <v>1364</v>
      </c>
      <c r="H1033">
        <v>4</v>
      </c>
      <c r="I1033">
        <v>37.786000000000001</v>
      </c>
      <c r="J1033">
        <v>33.25168</v>
      </c>
      <c r="K1033">
        <v>17.373999999999999</v>
      </c>
      <c r="L1033" t="str">
        <f>_xlfn.XLOOKUP($G1033, [1]Catalogo!$A$2:$A$2518, [1]Catalogo!$N$2:$N$2518)</f>
        <v>Home &amp; Office Phones</v>
      </c>
      <c r="M1033" t="str">
        <f>_xlfn.XLOOKUP($G1033, [1]Catalogo!$A$2:$A$2518, [1]Catalogo!$F$2:$F$2518)</f>
        <v>White</v>
      </c>
      <c r="N1033" s="4">
        <f t="shared" si="64"/>
        <v>133.00672</v>
      </c>
      <c r="O1033" s="4">
        <f t="shared" si="65"/>
        <v>69.495999999999995</v>
      </c>
      <c r="P1033" s="4">
        <f t="shared" si="66"/>
        <v>63.510720000000006</v>
      </c>
      <c r="Q1033" s="5">
        <f t="shared" si="67"/>
        <v>0.47750008420627171</v>
      </c>
    </row>
    <row r="1034" spans="1:17">
      <c r="A1034">
        <v>256200</v>
      </c>
      <c r="B1034">
        <v>2</v>
      </c>
      <c r="C1034" s="3">
        <v>44566</v>
      </c>
      <c r="D1034" s="3">
        <v>44572</v>
      </c>
      <c r="E1034">
        <v>1776213</v>
      </c>
      <c r="F1034">
        <v>999999</v>
      </c>
      <c r="G1034">
        <v>153</v>
      </c>
      <c r="H1034">
        <v>5</v>
      </c>
      <c r="I1034">
        <v>446.47149999999999</v>
      </c>
      <c r="J1034">
        <v>383.96548999999999</v>
      </c>
      <c r="K1034">
        <v>205.31399999999999</v>
      </c>
      <c r="L1034" t="str">
        <f>_xlfn.XLOOKUP($G1034, [1]Catalogo!$A$2:$A$2518, [1]Catalogo!$N$2:$N$2518)</f>
        <v>Televisions</v>
      </c>
      <c r="M1034" t="str">
        <f>_xlfn.XLOOKUP($G1034, [1]Catalogo!$A$2:$A$2518, [1]Catalogo!$F$2:$F$2518)</f>
        <v>Silver</v>
      </c>
      <c r="N1034" s="4">
        <f t="shared" si="64"/>
        <v>1919.82745</v>
      </c>
      <c r="O1034" s="4">
        <f t="shared" si="65"/>
        <v>1026.57</v>
      </c>
      <c r="P1034" s="4">
        <f t="shared" si="66"/>
        <v>893.25745000000006</v>
      </c>
      <c r="Q1034" s="5">
        <f t="shared" si="67"/>
        <v>0.46528006983127573</v>
      </c>
    </row>
    <row r="1035" spans="1:17">
      <c r="A1035">
        <v>256200</v>
      </c>
      <c r="B1035">
        <v>3</v>
      </c>
      <c r="C1035" s="3">
        <v>44566</v>
      </c>
      <c r="D1035" s="3">
        <v>44572</v>
      </c>
      <c r="E1035">
        <v>1776213</v>
      </c>
      <c r="F1035">
        <v>999999</v>
      </c>
      <c r="G1035">
        <v>2091</v>
      </c>
      <c r="H1035">
        <v>2</v>
      </c>
      <c r="I1035">
        <v>789.75</v>
      </c>
      <c r="J1035">
        <v>789.75</v>
      </c>
      <c r="K1035">
        <v>363.17700000000002</v>
      </c>
      <c r="L1035" t="str">
        <f>_xlfn.XLOOKUP($G1035, [1]Catalogo!$A$2:$A$2518, [1]Catalogo!$N$2:$N$2518)</f>
        <v>Water Heaters</v>
      </c>
      <c r="M1035" t="str">
        <f>_xlfn.XLOOKUP($G1035, [1]Catalogo!$A$2:$A$2518, [1]Catalogo!$F$2:$F$2518)</f>
        <v>Blue</v>
      </c>
      <c r="N1035" s="4">
        <f t="shared" si="64"/>
        <v>1579.5</v>
      </c>
      <c r="O1035" s="4">
        <f t="shared" si="65"/>
        <v>726.35400000000004</v>
      </c>
      <c r="P1035" s="4">
        <f t="shared" si="66"/>
        <v>853.14599999999996</v>
      </c>
      <c r="Q1035" s="5">
        <f t="shared" si="67"/>
        <v>0.54013675213675216</v>
      </c>
    </row>
    <row r="1036" spans="1:17">
      <c r="A1036">
        <v>256200</v>
      </c>
      <c r="B1036">
        <v>4</v>
      </c>
      <c r="C1036" s="3">
        <v>44566</v>
      </c>
      <c r="D1036" s="3">
        <v>44572</v>
      </c>
      <c r="E1036">
        <v>1776213</v>
      </c>
      <c r="F1036">
        <v>999999</v>
      </c>
      <c r="G1036">
        <v>318</v>
      </c>
      <c r="H1036">
        <v>2</v>
      </c>
      <c r="I1036">
        <v>949.05</v>
      </c>
      <c r="J1036">
        <v>892.10699999999997</v>
      </c>
      <c r="K1036">
        <v>314.44049999999999</v>
      </c>
      <c r="L1036" t="str">
        <f>_xlfn.XLOOKUP($G1036, [1]Catalogo!$A$2:$A$2518, [1]Catalogo!$N$2:$N$2518)</f>
        <v>Car Video</v>
      </c>
      <c r="M1036" t="str">
        <f>_xlfn.XLOOKUP($G1036, [1]Catalogo!$A$2:$A$2518, [1]Catalogo!$F$2:$F$2518)</f>
        <v>Silver</v>
      </c>
      <c r="N1036" s="4">
        <f t="shared" si="64"/>
        <v>1784.2139999999999</v>
      </c>
      <c r="O1036" s="4">
        <f t="shared" si="65"/>
        <v>628.88099999999997</v>
      </c>
      <c r="P1036" s="4">
        <f t="shared" si="66"/>
        <v>1155.3330000000001</v>
      </c>
      <c r="Q1036" s="5">
        <f t="shared" si="67"/>
        <v>0.647530509232637</v>
      </c>
    </row>
    <row r="1037" spans="1:17">
      <c r="A1037">
        <v>256200</v>
      </c>
      <c r="B1037">
        <v>5</v>
      </c>
      <c r="C1037" s="3">
        <v>44566</v>
      </c>
      <c r="D1037" s="3">
        <v>44572</v>
      </c>
      <c r="E1037">
        <v>1776213</v>
      </c>
      <c r="F1037">
        <v>999999</v>
      </c>
      <c r="G1037">
        <v>1620</v>
      </c>
      <c r="H1037">
        <v>7</v>
      </c>
      <c r="I1037">
        <v>79.287000000000006</v>
      </c>
      <c r="J1037">
        <v>72.151169999999993</v>
      </c>
      <c r="K1037">
        <v>36.465000000000003</v>
      </c>
      <c r="L1037" t="str">
        <f>_xlfn.XLOOKUP($G1037, [1]Catalogo!$A$2:$A$2518, [1]Catalogo!$N$2:$N$2518)</f>
        <v>Movie DVD</v>
      </c>
      <c r="M1037" t="str">
        <f>_xlfn.XLOOKUP($G1037, [1]Catalogo!$A$2:$A$2518, [1]Catalogo!$F$2:$F$2518)</f>
        <v>Gold</v>
      </c>
      <c r="N1037" s="4">
        <f t="shared" si="64"/>
        <v>505.05818999999997</v>
      </c>
      <c r="O1037" s="4">
        <f t="shared" si="65"/>
        <v>255.25500000000002</v>
      </c>
      <c r="P1037" s="4">
        <f t="shared" si="66"/>
        <v>249.80318999999994</v>
      </c>
      <c r="Q1037" s="5">
        <f t="shared" si="67"/>
        <v>0.49460279022502329</v>
      </c>
    </row>
    <row r="1038" spans="1:17">
      <c r="A1038">
        <v>256200</v>
      </c>
      <c r="B1038">
        <v>6</v>
      </c>
      <c r="C1038" s="3">
        <v>44566</v>
      </c>
      <c r="D1038" s="3">
        <v>44572</v>
      </c>
      <c r="E1038">
        <v>1776213</v>
      </c>
      <c r="F1038">
        <v>999999</v>
      </c>
      <c r="G1038">
        <v>1724</v>
      </c>
      <c r="H1038">
        <v>3</v>
      </c>
      <c r="I1038">
        <v>50.4</v>
      </c>
      <c r="J1038">
        <v>43.344000000000001</v>
      </c>
      <c r="K1038">
        <v>25.695</v>
      </c>
      <c r="L1038" t="str">
        <f>_xlfn.XLOOKUP($G1038, [1]Catalogo!$A$2:$A$2518, [1]Catalogo!$N$2:$N$2518)</f>
        <v>Download Games</v>
      </c>
      <c r="M1038" t="str">
        <f>_xlfn.XLOOKUP($G1038, [1]Catalogo!$A$2:$A$2518, [1]Catalogo!$F$2:$F$2518)</f>
        <v>Silver</v>
      </c>
      <c r="N1038" s="4">
        <f t="shared" si="64"/>
        <v>130.03200000000001</v>
      </c>
      <c r="O1038" s="4">
        <f t="shared" si="65"/>
        <v>77.085000000000008</v>
      </c>
      <c r="P1038" s="4">
        <f t="shared" si="66"/>
        <v>52.947000000000003</v>
      </c>
      <c r="Q1038" s="5">
        <f t="shared" si="67"/>
        <v>0.40718438538205981</v>
      </c>
    </row>
    <row r="1039" spans="1:17">
      <c r="A1039">
        <v>256201</v>
      </c>
      <c r="B1039">
        <v>0</v>
      </c>
      <c r="C1039" s="3">
        <v>44566</v>
      </c>
      <c r="D1039" s="3">
        <v>44566</v>
      </c>
      <c r="E1039">
        <v>946596</v>
      </c>
      <c r="F1039">
        <v>420</v>
      </c>
      <c r="G1039">
        <v>1639</v>
      </c>
      <c r="H1039">
        <v>6</v>
      </c>
      <c r="I1039">
        <v>12.987</v>
      </c>
      <c r="J1039">
        <v>12.077909999999999</v>
      </c>
      <c r="K1039">
        <v>6.617</v>
      </c>
      <c r="L1039" t="str">
        <f>_xlfn.XLOOKUP($G1039, [1]Catalogo!$A$2:$A$2518, [1]Catalogo!$N$2:$N$2518)</f>
        <v>Movie DVD</v>
      </c>
      <c r="M1039" t="str">
        <f>_xlfn.XLOOKUP($G1039, [1]Catalogo!$A$2:$A$2518, [1]Catalogo!$F$2:$F$2518)</f>
        <v>Red</v>
      </c>
      <c r="N1039" s="4">
        <f t="shared" si="64"/>
        <v>72.467459999999988</v>
      </c>
      <c r="O1039" s="4">
        <f t="shared" si="65"/>
        <v>39.701999999999998</v>
      </c>
      <c r="P1039" s="4">
        <f t="shared" si="66"/>
        <v>32.76545999999999</v>
      </c>
      <c r="Q1039" s="5">
        <f t="shared" si="67"/>
        <v>0.45214031235536606</v>
      </c>
    </row>
    <row r="1040" spans="1:17">
      <c r="A1040">
        <v>256202</v>
      </c>
      <c r="B1040">
        <v>0</v>
      </c>
      <c r="C1040" s="3">
        <v>44566</v>
      </c>
      <c r="D1040" s="3">
        <v>44566</v>
      </c>
      <c r="E1040">
        <v>686875</v>
      </c>
      <c r="F1040">
        <v>150</v>
      </c>
      <c r="G1040">
        <v>1334</v>
      </c>
      <c r="H1040">
        <v>3</v>
      </c>
      <c r="I1040">
        <v>50.386000000000003</v>
      </c>
      <c r="J1040">
        <v>50.386000000000003</v>
      </c>
      <c r="K1040">
        <v>23.17</v>
      </c>
      <c r="L1040" t="str">
        <f>_xlfn.XLOOKUP($G1040, [1]Catalogo!$A$2:$A$2518, [1]Catalogo!$N$2:$N$2518)</f>
        <v>Home &amp; Office Phones</v>
      </c>
      <c r="M1040" t="str">
        <f>_xlfn.XLOOKUP($G1040, [1]Catalogo!$A$2:$A$2518, [1]Catalogo!$F$2:$F$2518)</f>
        <v>Black</v>
      </c>
      <c r="N1040" s="4">
        <f t="shared" si="64"/>
        <v>151.15800000000002</v>
      </c>
      <c r="O1040" s="4">
        <f t="shared" si="65"/>
        <v>69.510000000000005</v>
      </c>
      <c r="P1040" s="4">
        <f t="shared" si="66"/>
        <v>81.64800000000001</v>
      </c>
      <c r="Q1040" s="5">
        <f t="shared" si="67"/>
        <v>0.54015004167824399</v>
      </c>
    </row>
    <row r="1041" spans="1:17">
      <c r="A1041">
        <v>256202</v>
      </c>
      <c r="B1041">
        <v>1</v>
      </c>
      <c r="C1041" s="3">
        <v>44566</v>
      </c>
      <c r="D1041" s="3">
        <v>44566</v>
      </c>
      <c r="E1041">
        <v>686875</v>
      </c>
      <c r="F1041">
        <v>150</v>
      </c>
      <c r="G1041">
        <v>170</v>
      </c>
      <c r="H1041">
        <v>3</v>
      </c>
      <c r="I1041">
        <v>103.55</v>
      </c>
      <c r="J1041">
        <v>89.052999999999997</v>
      </c>
      <c r="K1041">
        <v>47.6235</v>
      </c>
      <c r="L1041" t="str">
        <f>_xlfn.XLOOKUP($G1041, [1]Catalogo!$A$2:$A$2518, [1]Catalogo!$N$2:$N$2518)</f>
        <v>VCD &amp; DVD</v>
      </c>
      <c r="M1041" t="str">
        <f>_xlfn.XLOOKUP($G1041, [1]Catalogo!$A$2:$A$2518, [1]Catalogo!$F$2:$F$2518)</f>
        <v>Black</v>
      </c>
      <c r="N1041" s="4">
        <f t="shared" si="64"/>
        <v>267.15899999999999</v>
      </c>
      <c r="O1041" s="4">
        <f t="shared" si="65"/>
        <v>142.87049999999999</v>
      </c>
      <c r="P1041" s="4">
        <f t="shared" si="66"/>
        <v>124.2885</v>
      </c>
      <c r="Q1041" s="5">
        <f t="shared" si="67"/>
        <v>0.46522295711542566</v>
      </c>
    </row>
    <row r="1042" spans="1:17">
      <c r="A1042">
        <v>256203</v>
      </c>
      <c r="B1042">
        <v>0</v>
      </c>
      <c r="C1042" s="3">
        <v>44566</v>
      </c>
      <c r="D1042" s="3">
        <v>44566</v>
      </c>
      <c r="E1042">
        <v>1371354</v>
      </c>
      <c r="F1042">
        <v>610</v>
      </c>
      <c r="G1042">
        <v>1605</v>
      </c>
      <c r="H1042">
        <v>3</v>
      </c>
      <c r="I1042">
        <v>376.98700000000002</v>
      </c>
      <c r="J1042">
        <v>376.98700000000002</v>
      </c>
      <c r="K1042">
        <v>124.904</v>
      </c>
      <c r="L1042" t="str">
        <f>_xlfn.XLOOKUP($G1042, [1]Catalogo!$A$2:$A$2518, [1]Catalogo!$N$2:$N$2518)</f>
        <v>Movie DVD</v>
      </c>
      <c r="M1042" t="str">
        <f>_xlfn.XLOOKUP($G1042, [1]Catalogo!$A$2:$A$2518, [1]Catalogo!$F$2:$F$2518)</f>
        <v>Black</v>
      </c>
      <c r="N1042" s="4">
        <f t="shared" si="64"/>
        <v>1130.961</v>
      </c>
      <c r="O1042" s="4">
        <f t="shared" si="65"/>
        <v>374.71199999999999</v>
      </c>
      <c r="P1042" s="4">
        <f t="shared" si="66"/>
        <v>756.24900000000002</v>
      </c>
      <c r="Q1042" s="5">
        <f t="shared" si="67"/>
        <v>0.66867823028380291</v>
      </c>
    </row>
    <row r="1043" spans="1:17">
      <c r="A1043">
        <v>256204</v>
      </c>
      <c r="B1043">
        <v>0</v>
      </c>
      <c r="C1043" s="3">
        <v>44566</v>
      </c>
      <c r="D1043" s="3">
        <v>44570</v>
      </c>
      <c r="E1043">
        <v>1662979</v>
      </c>
      <c r="F1043">
        <v>999999</v>
      </c>
      <c r="G1043">
        <v>135</v>
      </c>
      <c r="H1043">
        <v>2</v>
      </c>
      <c r="I1043">
        <v>332.45249999999999</v>
      </c>
      <c r="J1043">
        <v>332.45249999999999</v>
      </c>
      <c r="K1043">
        <v>152.8835</v>
      </c>
      <c r="L1043" t="str">
        <f>_xlfn.XLOOKUP($G1043, [1]Catalogo!$A$2:$A$2518, [1]Catalogo!$N$2:$N$2518)</f>
        <v>Televisions</v>
      </c>
      <c r="M1043" t="str">
        <f>_xlfn.XLOOKUP($G1043, [1]Catalogo!$A$2:$A$2518, [1]Catalogo!$F$2:$F$2518)</f>
        <v>White</v>
      </c>
      <c r="N1043" s="4">
        <f t="shared" si="64"/>
        <v>664.90499999999997</v>
      </c>
      <c r="O1043" s="4">
        <f t="shared" si="65"/>
        <v>305.767</v>
      </c>
      <c r="P1043" s="4">
        <f t="shared" si="66"/>
        <v>359.13799999999998</v>
      </c>
      <c r="Q1043" s="5">
        <f t="shared" si="67"/>
        <v>0.54013430490070014</v>
      </c>
    </row>
    <row r="1044" spans="1:17">
      <c r="A1044">
        <v>256300</v>
      </c>
      <c r="B1044">
        <v>0</v>
      </c>
      <c r="C1044" s="3">
        <v>44567</v>
      </c>
      <c r="D1044" s="3">
        <v>44567</v>
      </c>
      <c r="E1044">
        <v>1523078</v>
      </c>
      <c r="F1044">
        <v>470</v>
      </c>
      <c r="G1044">
        <v>784</v>
      </c>
      <c r="H1044">
        <v>6</v>
      </c>
      <c r="I1044">
        <v>24.75</v>
      </c>
      <c r="J1044">
        <v>22.0275</v>
      </c>
      <c r="K1044">
        <v>11.385</v>
      </c>
      <c r="L1044" t="str">
        <f>_xlfn.XLOOKUP($G1044, [1]Catalogo!$A$2:$A$2518, [1]Catalogo!$N$2:$N$2518)</f>
        <v>Computers Accessories</v>
      </c>
      <c r="M1044" t="str">
        <f>_xlfn.XLOOKUP($G1044, [1]Catalogo!$A$2:$A$2518, [1]Catalogo!$F$2:$F$2518)</f>
        <v>White</v>
      </c>
      <c r="N1044" s="4">
        <f t="shared" si="64"/>
        <v>132.16499999999999</v>
      </c>
      <c r="O1044" s="4">
        <f t="shared" si="65"/>
        <v>68.31</v>
      </c>
      <c r="P1044" s="4">
        <f t="shared" si="66"/>
        <v>63.85499999999999</v>
      </c>
      <c r="Q1044" s="5">
        <f t="shared" si="67"/>
        <v>0.4831460674157303</v>
      </c>
    </row>
    <row r="1045" spans="1:17">
      <c r="A1045">
        <v>256301</v>
      </c>
      <c r="B1045">
        <v>0</v>
      </c>
      <c r="C1045" s="3">
        <v>44567</v>
      </c>
      <c r="D1045" s="3">
        <v>44567</v>
      </c>
      <c r="E1045">
        <v>1752067</v>
      </c>
      <c r="F1045">
        <v>510</v>
      </c>
      <c r="G1045">
        <v>2491</v>
      </c>
      <c r="H1045">
        <v>1</v>
      </c>
      <c r="I1045">
        <v>34.985999999999997</v>
      </c>
      <c r="J1045">
        <v>32.53698</v>
      </c>
      <c r="K1045">
        <v>17.835999999999999</v>
      </c>
      <c r="L1045" t="str">
        <f>_xlfn.XLOOKUP($G1045, [1]Catalogo!$A$2:$A$2518, [1]Catalogo!$N$2:$N$2518)</f>
        <v>Cell phones Accessories</v>
      </c>
      <c r="M1045" t="str">
        <f>_xlfn.XLOOKUP($G1045, [1]Catalogo!$A$2:$A$2518, [1]Catalogo!$F$2:$F$2518)</f>
        <v>Black</v>
      </c>
      <c r="N1045" s="4">
        <f t="shared" si="64"/>
        <v>32.53698</v>
      </c>
      <c r="O1045" s="4">
        <f t="shared" si="65"/>
        <v>17.835999999999999</v>
      </c>
      <c r="P1045" s="4">
        <f t="shared" si="66"/>
        <v>14.700980000000001</v>
      </c>
      <c r="Q1045" s="5">
        <f t="shared" si="67"/>
        <v>0.45182374024878774</v>
      </c>
    </row>
    <row r="1046" spans="1:17">
      <c r="A1046">
        <v>256302</v>
      </c>
      <c r="B1046">
        <v>0</v>
      </c>
      <c r="C1046" s="3">
        <v>44567</v>
      </c>
      <c r="D1046" s="3">
        <v>44572</v>
      </c>
      <c r="E1046">
        <v>809719</v>
      </c>
      <c r="F1046">
        <v>999999</v>
      </c>
      <c r="G1046">
        <v>2130</v>
      </c>
      <c r="H1046">
        <v>2</v>
      </c>
      <c r="I1046">
        <v>400.5</v>
      </c>
      <c r="J1046">
        <v>400.5</v>
      </c>
      <c r="K1046">
        <v>184.17599999999999</v>
      </c>
      <c r="L1046" t="str">
        <f>_xlfn.XLOOKUP($G1046, [1]Catalogo!$A$2:$A$2518, [1]Catalogo!$N$2:$N$2518)</f>
        <v>Coffee Machines</v>
      </c>
      <c r="M1046" t="str">
        <f>_xlfn.XLOOKUP($G1046, [1]Catalogo!$A$2:$A$2518, [1]Catalogo!$F$2:$F$2518)</f>
        <v>White</v>
      </c>
      <c r="N1046" s="4">
        <f t="shared" si="64"/>
        <v>801</v>
      </c>
      <c r="O1046" s="4">
        <f t="shared" si="65"/>
        <v>368.35199999999998</v>
      </c>
      <c r="P1046" s="4">
        <f t="shared" si="66"/>
        <v>432.64800000000002</v>
      </c>
      <c r="Q1046" s="5">
        <f t="shared" si="67"/>
        <v>0.5401348314606742</v>
      </c>
    </row>
    <row r="1047" spans="1:17">
      <c r="A1047">
        <v>256303</v>
      </c>
      <c r="B1047">
        <v>0</v>
      </c>
      <c r="C1047" s="3">
        <v>44567</v>
      </c>
      <c r="D1047" s="3">
        <v>44573</v>
      </c>
      <c r="E1047">
        <v>1647886</v>
      </c>
      <c r="F1047">
        <v>999999</v>
      </c>
      <c r="G1047">
        <v>1559</v>
      </c>
      <c r="H1047">
        <v>1</v>
      </c>
      <c r="I1047">
        <v>418.6</v>
      </c>
      <c r="J1047">
        <v>380.92599999999999</v>
      </c>
      <c r="K1047">
        <v>192.5</v>
      </c>
      <c r="L1047" t="str">
        <f>_xlfn.XLOOKUP($G1047, [1]Catalogo!$A$2:$A$2518, [1]Catalogo!$N$2:$N$2518)</f>
        <v xml:space="preserve">Smart phones &amp; PDAs </v>
      </c>
      <c r="M1047" t="str">
        <f>_xlfn.XLOOKUP($G1047, [1]Catalogo!$A$2:$A$2518, [1]Catalogo!$F$2:$F$2518)</f>
        <v>White</v>
      </c>
      <c r="N1047" s="4">
        <f t="shared" si="64"/>
        <v>380.92599999999999</v>
      </c>
      <c r="O1047" s="4">
        <f t="shared" si="65"/>
        <v>192.5</v>
      </c>
      <c r="P1047" s="4">
        <f t="shared" si="66"/>
        <v>188.42599999999999</v>
      </c>
      <c r="Q1047" s="5">
        <f t="shared" si="67"/>
        <v>0.49465250468594951</v>
      </c>
    </row>
    <row r="1048" spans="1:17">
      <c r="A1048">
        <v>256303</v>
      </c>
      <c r="B1048">
        <v>1</v>
      </c>
      <c r="C1048" s="3">
        <v>44567</v>
      </c>
      <c r="D1048" s="3">
        <v>44573</v>
      </c>
      <c r="E1048">
        <v>1647886</v>
      </c>
      <c r="F1048">
        <v>999999</v>
      </c>
      <c r="G1048">
        <v>1097</v>
      </c>
      <c r="H1048">
        <v>2</v>
      </c>
      <c r="I1048">
        <v>624.79999999999995</v>
      </c>
      <c r="J1048">
        <v>549.82399999999996</v>
      </c>
      <c r="K1048">
        <v>207.00899999999999</v>
      </c>
      <c r="L1048" t="str">
        <f>_xlfn.XLOOKUP($G1048, [1]Catalogo!$A$2:$A$2518, [1]Catalogo!$N$2:$N$2518)</f>
        <v>Digital SLR Cameras</v>
      </c>
      <c r="M1048" t="str">
        <f>_xlfn.XLOOKUP($G1048, [1]Catalogo!$A$2:$A$2518, [1]Catalogo!$F$2:$F$2518)</f>
        <v>Pink</v>
      </c>
      <c r="N1048" s="4">
        <f t="shared" si="64"/>
        <v>1099.6479999999999</v>
      </c>
      <c r="O1048" s="4">
        <f t="shared" si="65"/>
        <v>414.01799999999997</v>
      </c>
      <c r="P1048" s="4">
        <f t="shared" si="66"/>
        <v>685.62999999999988</v>
      </c>
      <c r="Q1048" s="5">
        <f t="shared" si="67"/>
        <v>0.62349951984635077</v>
      </c>
    </row>
    <row r="1049" spans="1:17">
      <c r="A1049">
        <v>256304</v>
      </c>
      <c r="B1049">
        <v>0</v>
      </c>
      <c r="C1049" s="3">
        <v>44567</v>
      </c>
      <c r="D1049" s="3">
        <v>44572</v>
      </c>
      <c r="E1049">
        <v>495873</v>
      </c>
      <c r="F1049">
        <v>999999</v>
      </c>
      <c r="G1049">
        <v>1656</v>
      </c>
      <c r="H1049">
        <v>3</v>
      </c>
      <c r="I1049">
        <v>207.98699999999999</v>
      </c>
      <c r="J1049">
        <v>207.98699999999999</v>
      </c>
      <c r="K1049">
        <v>95.641000000000005</v>
      </c>
      <c r="L1049" t="str">
        <f>_xlfn.XLOOKUP($G1049, [1]Catalogo!$A$2:$A$2518, [1]Catalogo!$N$2:$N$2518)</f>
        <v>Movie DVD</v>
      </c>
      <c r="M1049" t="str">
        <f>_xlfn.XLOOKUP($G1049, [1]Catalogo!$A$2:$A$2518, [1]Catalogo!$F$2:$F$2518)</f>
        <v>White</v>
      </c>
      <c r="N1049" s="4">
        <f t="shared" si="64"/>
        <v>623.96100000000001</v>
      </c>
      <c r="O1049" s="4">
        <f t="shared" si="65"/>
        <v>286.923</v>
      </c>
      <c r="P1049" s="4">
        <f t="shared" si="66"/>
        <v>337.03800000000001</v>
      </c>
      <c r="Q1049" s="5">
        <f t="shared" si="67"/>
        <v>0.54015875992249518</v>
      </c>
    </row>
    <row r="1050" spans="1:17">
      <c r="A1050">
        <v>256304</v>
      </c>
      <c r="B1050">
        <v>1</v>
      </c>
      <c r="C1050" s="3">
        <v>44567</v>
      </c>
      <c r="D1050" s="3">
        <v>44572</v>
      </c>
      <c r="E1050">
        <v>495873</v>
      </c>
      <c r="F1050">
        <v>999999</v>
      </c>
      <c r="G1050">
        <v>1556</v>
      </c>
      <c r="H1050">
        <v>1</v>
      </c>
      <c r="I1050">
        <v>392</v>
      </c>
      <c r="J1050">
        <v>388.08</v>
      </c>
      <c r="K1050">
        <v>180.26400000000001</v>
      </c>
      <c r="L1050" t="str">
        <f>_xlfn.XLOOKUP($G1050, [1]Catalogo!$A$2:$A$2518, [1]Catalogo!$N$2:$N$2518)</f>
        <v xml:space="preserve">Smart phones &amp; PDAs </v>
      </c>
      <c r="M1050" t="str">
        <f>_xlfn.XLOOKUP($G1050, [1]Catalogo!$A$2:$A$2518, [1]Catalogo!$F$2:$F$2518)</f>
        <v>White</v>
      </c>
      <c r="N1050" s="4">
        <f t="shared" si="64"/>
        <v>388.08</v>
      </c>
      <c r="O1050" s="4">
        <f t="shared" si="65"/>
        <v>180.26400000000001</v>
      </c>
      <c r="P1050" s="4">
        <f t="shared" si="66"/>
        <v>207.81599999999997</v>
      </c>
      <c r="Q1050" s="5">
        <f t="shared" si="67"/>
        <v>0.53549783549783547</v>
      </c>
    </row>
    <row r="1051" spans="1:17">
      <c r="A1051">
        <v>256304</v>
      </c>
      <c r="B1051">
        <v>2</v>
      </c>
      <c r="C1051" s="3">
        <v>44567</v>
      </c>
      <c r="D1051" s="3">
        <v>44572</v>
      </c>
      <c r="E1051">
        <v>495873</v>
      </c>
      <c r="F1051">
        <v>999999</v>
      </c>
      <c r="G1051">
        <v>410</v>
      </c>
      <c r="H1051">
        <v>6</v>
      </c>
      <c r="I1051">
        <v>1948.5</v>
      </c>
      <c r="J1051">
        <v>1948.5</v>
      </c>
      <c r="K1051">
        <v>645.57000000000005</v>
      </c>
      <c r="L1051" t="str">
        <f>_xlfn.XLOOKUP($G1051, [1]Catalogo!$A$2:$A$2518, [1]Catalogo!$N$2:$N$2518)</f>
        <v>Laptops</v>
      </c>
      <c r="M1051" t="str">
        <f>_xlfn.XLOOKUP($G1051, [1]Catalogo!$A$2:$A$2518, [1]Catalogo!$F$2:$F$2518)</f>
        <v>White</v>
      </c>
      <c r="N1051" s="4">
        <f t="shared" si="64"/>
        <v>11691</v>
      </c>
      <c r="O1051" s="4">
        <f t="shared" si="65"/>
        <v>3873.42</v>
      </c>
      <c r="P1051" s="4">
        <f t="shared" si="66"/>
        <v>7817.58</v>
      </c>
      <c r="Q1051" s="5">
        <f t="shared" si="67"/>
        <v>0.66868360277136263</v>
      </c>
    </row>
    <row r="1052" spans="1:17">
      <c r="A1052">
        <v>256304</v>
      </c>
      <c r="B1052">
        <v>3</v>
      </c>
      <c r="C1052" s="3">
        <v>44567</v>
      </c>
      <c r="D1052" s="3">
        <v>44572</v>
      </c>
      <c r="E1052">
        <v>495873</v>
      </c>
      <c r="F1052">
        <v>999999</v>
      </c>
      <c r="G1052">
        <v>470</v>
      </c>
      <c r="H1052">
        <v>2</v>
      </c>
      <c r="I1052">
        <v>193.5</v>
      </c>
      <c r="J1052">
        <v>193.5</v>
      </c>
      <c r="K1052">
        <v>98.655000000000001</v>
      </c>
      <c r="L1052" t="str">
        <f>_xlfn.XLOOKUP($G1052, [1]Catalogo!$A$2:$A$2518, [1]Catalogo!$N$2:$N$2518)</f>
        <v>Monitors</v>
      </c>
      <c r="M1052" t="str">
        <f>_xlfn.XLOOKUP($G1052, [1]Catalogo!$A$2:$A$2518, [1]Catalogo!$F$2:$F$2518)</f>
        <v>Black</v>
      </c>
      <c r="N1052" s="4">
        <f t="shared" si="64"/>
        <v>387</v>
      </c>
      <c r="O1052" s="4">
        <f t="shared" si="65"/>
        <v>197.31</v>
      </c>
      <c r="P1052" s="4">
        <f t="shared" si="66"/>
        <v>189.69</v>
      </c>
      <c r="Q1052" s="5">
        <f t="shared" si="67"/>
        <v>0.49015503875968991</v>
      </c>
    </row>
    <row r="1053" spans="1:17">
      <c r="A1053">
        <v>256304</v>
      </c>
      <c r="B1053">
        <v>4</v>
      </c>
      <c r="C1053" s="3">
        <v>44567</v>
      </c>
      <c r="D1053" s="3">
        <v>44572</v>
      </c>
      <c r="E1053">
        <v>495873</v>
      </c>
      <c r="F1053">
        <v>999999</v>
      </c>
      <c r="G1053">
        <v>1545</v>
      </c>
      <c r="H1053">
        <v>2</v>
      </c>
      <c r="I1053">
        <v>375.2</v>
      </c>
      <c r="J1053">
        <v>375.2</v>
      </c>
      <c r="K1053">
        <v>172.536</v>
      </c>
      <c r="L1053" t="str">
        <f>_xlfn.XLOOKUP($G1053, [1]Catalogo!$A$2:$A$2518, [1]Catalogo!$N$2:$N$2518)</f>
        <v xml:space="preserve">Smart phones &amp; PDAs </v>
      </c>
      <c r="M1053" t="str">
        <f>_xlfn.XLOOKUP($G1053, [1]Catalogo!$A$2:$A$2518, [1]Catalogo!$F$2:$F$2518)</f>
        <v>Silver</v>
      </c>
      <c r="N1053" s="4">
        <f t="shared" si="64"/>
        <v>750.4</v>
      </c>
      <c r="O1053" s="4">
        <f t="shared" si="65"/>
        <v>345.072</v>
      </c>
      <c r="P1053" s="4">
        <f t="shared" si="66"/>
        <v>405.32799999999997</v>
      </c>
      <c r="Q1053" s="5">
        <f t="shared" si="67"/>
        <v>0.54014925373134326</v>
      </c>
    </row>
    <row r="1054" spans="1:17">
      <c r="A1054">
        <v>256304</v>
      </c>
      <c r="B1054">
        <v>5</v>
      </c>
      <c r="C1054" s="3">
        <v>44567</v>
      </c>
      <c r="D1054" s="3">
        <v>44572</v>
      </c>
      <c r="E1054">
        <v>495873</v>
      </c>
      <c r="F1054">
        <v>999999</v>
      </c>
      <c r="G1054">
        <v>68</v>
      </c>
      <c r="H1054">
        <v>1</v>
      </c>
      <c r="I1054">
        <v>23.120999999999999</v>
      </c>
      <c r="J1054">
        <v>21.040109999999999</v>
      </c>
      <c r="K1054">
        <v>11.79</v>
      </c>
      <c r="L1054" t="str">
        <f>_xlfn.XLOOKUP($G1054, [1]Catalogo!$A$2:$A$2518, [1]Catalogo!$N$2:$N$2518)</f>
        <v>Bluetooth Headphones</v>
      </c>
      <c r="M1054" t="str">
        <f>_xlfn.XLOOKUP($G1054, [1]Catalogo!$A$2:$A$2518, [1]Catalogo!$F$2:$F$2518)</f>
        <v>Yellow</v>
      </c>
      <c r="N1054" s="4">
        <f t="shared" si="64"/>
        <v>21.040109999999999</v>
      </c>
      <c r="O1054" s="4">
        <f t="shared" si="65"/>
        <v>11.79</v>
      </c>
      <c r="P1054" s="4">
        <f t="shared" si="66"/>
        <v>9.2501099999999994</v>
      </c>
      <c r="Q1054" s="5">
        <f t="shared" si="67"/>
        <v>0.43964171289978998</v>
      </c>
    </row>
    <row r="1055" spans="1:17">
      <c r="A1055">
        <v>256304</v>
      </c>
      <c r="B1055">
        <v>6</v>
      </c>
      <c r="C1055" s="3">
        <v>44567</v>
      </c>
      <c r="D1055" s="3">
        <v>44572</v>
      </c>
      <c r="E1055">
        <v>495873</v>
      </c>
      <c r="F1055">
        <v>999999</v>
      </c>
      <c r="G1055">
        <v>1694</v>
      </c>
      <c r="H1055">
        <v>7</v>
      </c>
      <c r="I1055">
        <v>7.992</v>
      </c>
      <c r="J1055">
        <v>7.992</v>
      </c>
      <c r="K1055">
        <v>3.6720000000000002</v>
      </c>
      <c r="L1055" t="str">
        <f>_xlfn.XLOOKUP($G1055, [1]Catalogo!$A$2:$A$2518, [1]Catalogo!$N$2:$N$2518)</f>
        <v>Boxed Games</v>
      </c>
      <c r="M1055" t="str">
        <f>_xlfn.XLOOKUP($G1055, [1]Catalogo!$A$2:$A$2518, [1]Catalogo!$F$2:$F$2518)</f>
        <v>Black</v>
      </c>
      <c r="N1055" s="4">
        <f t="shared" si="64"/>
        <v>55.944000000000003</v>
      </c>
      <c r="O1055" s="4">
        <f t="shared" si="65"/>
        <v>25.704000000000001</v>
      </c>
      <c r="P1055" s="4">
        <f t="shared" si="66"/>
        <v>30.240000000000002</v>
      </c>
      <c r="Q1055" s="5">
        <f t="shared" si="67"/>
        <v>0.54054054054054057</v>
      </c>
    </row>
    <row r="1056" spans="1:17">
      <c r="A1056">
        <v>256400</v>
      </c>
      <c r="B1056">
        <v>0</v>
      </c>
      <c r="C1056" s="3">
        <v>44568</v>
      </c>
      <c r="D1056" s="3">
        <v>44568</v>
      </c>
      <c r="E1056">
        <v>934973</v>
      </c>
      <c r="F1056">
        <v>360</v>
      </c>
      <c r="G1056">
        <v>1368</v>
      </c>
      <c r="H1056">
        <v>3</v>
      </c>
      <c r="I1056">
        <v>56.265999999999998</v>
      </c>
      <c r="J1056">
        <v>51.764719999999997</v>
      </c>
      <c r="K1056">
        <v>25.872</v>
      </c>
      <c r="L1056" t="str">
        <f>_xlfn.XLOOKUP($G1056, [1]Catalogo!$A$2:$A$2518, [1]Catalogo!$N$2:$N$2518)</f>
        <v>Home &amp; Office Phones</v>
      </c>
      <c r="M1056" t="str">
        <f>_xlfn.XLOOKUP($G1056, [1]Catalogo!$A$2:$A$2518, [1]Catalogo!$F$2:$F$2518)</f>
        <v>White</v>
      </c>
      <c r="N1056" s="4">
        <f t="shared" si="64"/>
        <v>155.29415999999998</v>
      </c>
      <c r="O1056" s="4">
        <f t="shared" si="65"/>
        <v>77.616</v>
      </c>
      <c r="P1056" s="4">
        <f t="shared" si="66"/>
        <v>77.678159999999977</v>
      </c>
      <c r="Q1056" s="5">
        <f t="shared" si="67"/>
        <v>0.50020013630905369</v>
      </c>
    </row>
    <row r="1057" spans="1:17">
      <c r="A1057">
        <v>256400</v>
      </c>
      <c r="B1057">
        <v>1</v>
      </c>
      <c r="C1057" s="3">
        <v>44568</v>
      </c>
      <c r="D1057" s="3">
        <v>44568</v>
      </c>
      <c r="E1057">
        <v>934973</v>
      </c>
      <c r="F1057">
        <v>360</v>
      </c>
      <c r="G1057">
        <v>1660</v>
      </c>
      <c r="H1057">
        <v>3</v>
      </c>
      <c r="I1057">
        <v>376.98700000000002</v>
      </c>
      <c r="J1057">
        <v>331.74856</v>
      </c>
      <c r="K1057">
        <v>124.904</v>
      </c>
      <c r="L1057" t="str">
        <f>_xlfn.XLOOKUP($G1057, [1]Catalogo!$A$2:$A$2518, [1]Catalogo!$N$2:$N$2518)</f>
        <v>Movie DVD</v>
      </c>
      <c r="M1057" t="str">
        <f>_xlfn.XLOOKUP($G1057, [1]Catalogo!$A$2:$A$2518, [1]Catalogo!$F$2:$F$2518)</f>
        <v>White</v>
      </c>
      <c r="N1057" s="4">
        <f t="shared" si="64"/>
        <v>995.24567999999999</v>
      </c>
      <c r="O1057" s="4">
        <f t="shared" si="65"/>
        <v>374.71199999999999</v>
      </c>
      <c r="P1057" s="4">
        <f t="shared" si="66"/>
        <v>620.53368</v>
      </c>
      <c r="Q1057" s="5">
        <f t="shared" si="67"/>
        <v>0.62349798895886688</v>
      </c>
    </row>
    <row r="1058" spans="1:17">
      <c r="A1058">
        <v>256400</v>
      </c>
      <c r="B1058">
        <v>2</v>
      </c>
      <c r="C1058" s="3">
        <v>44568</v>
      </c>
      <c r="D1058" s="3">
        <v>44568</v>
      </c>
      <c r="E1058">
        <v>934973</v>
      </c>
      <c r="F1058">
        <v>360</v>
      </c>
      <c r="G1058">
        <v>130</v>
      </c>
      <c r="H1058">
        <v>9</v>
      </c>
      <c r="I1058">
        <v>190</v>
      </c>
      <c r="J1058">
        <v>190</v>
      </c>
      <c r="K1058">
        <v>96.871499999999997</v>
      </c>
      <c r="L1058" t="str">
        <f>_xlfn.XLOOKUP($G1058, [1]Catalogo!$A$2:$A$2518, [1]Catalogo!$N$2:$N$2518)</f>
        <v>Televisions</v>
      </c>
      <c r="M1058" t="str">
        <f>_xlfn.XLOOKUP($G1058, [1]Catalogo!$A$2:$A$2518, [1]Catalogo!$F$2:$F$2518)</f>
        <v>Black</v>
      </c>
      <c r="N1058" s="4">
        <f t="shared" si="64"/>
        <v>1710</v>
      </c>
      <c r="O1058" s="4">
        <f t="shared" si="65"/>
        <v>871.84349999999995</v>
      </c>
      <c r="P1058" s="4">
        <f t="shared" si="66"/>
        <v>838.15650000000005</v>
      </c>
      <c r="Q1058" s="5">
        <f t="shared" si="67"/>
        <v>0.49015000000000003</v>
      </c>
    </row>
    <row r="1059" spans="1:17">
      <c r="A1059">
        <v>256401</v>
      </c>
      <c r="B1059">
        <v>0</v>
      </c>
      <c r="C1059" s="3">
        <v>44568</v>
      </c>
      <c r="D1059" s="3">
        <v>44570</v>
      </c>
      <c r="E1059">
        <v>1421902</v>
      </c>
      <c r="F1059">
        <v>999999</v>
      </c>
      <c r="G1059">
        <v>898</v>
      </c>
      <c r="H1059">
        <v>8</v>
      </c>
      <c r="I1059">
        <v>62.594999999999999</v>
      </c>
      <c r="J1059">
        <v>62.594999999999999</v>
      </c>
      <c r="K1059">
        <v>31.92</v>
      </c>
      <c r="L1059" t="str">
        <f>_xlfn.XLOOKUP($G1059, [1]Catalogo!$A$2:$A$2518, [1]Catalogo!$N$2:$N$2518)</f>
        <v>Computers Accessories</v>
      </c>
      <c r="M1059" t="str">
        <f>_xlfn.XLOOKUP($G1059, [1]Catalogo!$A$2:$A$2518, [1]Catalogo!$F$2:$F$2518)</f>
        <v>Grey</v>
      </c>
      <c r="N1059" s="4">
        <f t="shared" si="64"/>
        <v>500.76</v>
      </c>
      <c r="O1059" s="4">
        <f t="shared" si="65"/>
        <v>255.36</v>
      </c>
      <c r="P1059" s="4">
        <f t="shared" si="66"/>
        <v>245.39999999999998</v>
      </c>
      <c r="Q1059" s="5">
        <f t="shared" si="67"/>
        <v>0.49005511622334047</v>
      </c>
    </row>
    <row r="1060" spans="1:17">
      <c r="A1060">
        <v>256401</v>
      </c>
      <c r="B1060">
        <v>1</v>
      </c>
      <c r="C1060" s="3">
        <v>44568</v>
      </c>
      <c r="D1060" s="3">
        <v>44570</v>
      </c>
      <c r="E1060">
        <v>1421902</v>
      </c>
      <c r="F1060">
        <v>999999</v>
      </c>
      <c r="G1060">
        <v>1639</v>
      </c>
      <c r="H1060">
        <v>7</v>
      </c>
      <c r="I1060">
        <v>12.987</v>
      </c>
      <c r="J1060">
        <v>11.55843</v>
      </c>
      <c r="K1060">
        <v>6.617</v>
      </c>
      <c r="L1060" t="str">
        <f>_xlfn.XLOOKUP($G1060, [1]Catalogo!$A$2:$A$2518, [1]Catalogo!$N$2:$N$2518)</f>
        <v>Movie DVD</v>
      </c>
      <c r="M1060" t="str">
        <f>_xlfn.XLOOKUP($G1060, [1]Catalogo!$A$2:$A$2518, [1]Catalogo!$F$2:$F$2518)</f>
        <v>Red</v>
      </c>
      <c r="N1060" s="4">
        <f t="shared" si="64"/>
        <v>80.909009999999995</v>
      </c>
      <c r="O1060" s="4">
        <f t="shared" si="65"/>
        <v>46.319000000000003</v>
      </c>
      <c r="P1060" s="4">
        <f t="shared" si="66"/>
        <v>34.590009999999992</v>
      </c>
      <c r="Q1060" s="5">
        <f t="shared" si="67"/>
        <v>0.42751740504549485</v>
      </c>
    </row>
    <row r="1061" spans="1:17">
      <c r="A1061">
        <v>256401</v>
      </c>
      <c r="B1061">
        <v>2</v>
      </c>
      <c r="C1061" s="3">
        <v>44568</v>
      </c>
      <c r="D1061" s="3">
        <v>44570</v>
      </c>
      <c r="E1061">
        <v>1421902</v>
      </c>
      <c r="F1061">
        <v>999999</v>
      </c>
      <c r="G1061">
        <v>2108</v>
      </c>
      <c r="H1061">
        <v>3</v>
      </c>
      <c r="I1061">
        <v>457.2</v>
      </c>
      <c r="J1061">
        <v>406.90800000000002</v>
      </c>
      <c r="K1061">
        <v>233.09100000000001</v>
      </c>
      <c r="L1061" t="str">
        <f>_xlfn.XLOOKUP($G1061, [1]Catalogo!$A$2:$A$2518, [1]Catalogo!$N$2:$N$2518)</f>
        <v>Water Heaters</v>
      </c>
      <c r="M1061" t="str">
        <f>_xlfn.XLOOKUP($G1061, [1]Catalogo!$A$2:$A$2518, [1]Catalogo!$F$2:$F$2518)</f>
        <v>Grey</v>
      </c>
      <c r="N1061" s="4">
        <f t="shared" si="64"/>
        <v>1220.7240000000002</v>
      </c>
      <c r="O1061" s="4">
        <f t="shared" si="65"/>
        <v>699.27300000000002</v>
      </c>
      <c r="P1061" s="4">
        <f t="shared" si="66"/>
        <v>521.45100000000014</v>
      </c>
      <c r="Q1061" s="5">
        <f t="shared" si="67"/>
        <v>0.42716535433070874</v>
      </c>
    </row>
    <row r="1062" spans="1:17">
      <c r="A1062">
        <v>256401</v>
      </c>
      <c r="B1062">
        <v>3</v>
      </c>
      <c r="C1062" s="3">
        <v>44568</v>
      </c>
      <c r="D1062" s="3">
        <v>44570</v>
      </c>
      <c r="E1062">
        <v>1421902</v>
      </c>
      <c r="F1062">
        <v>999999</v>
      </c>
      <c r="G1062">
        <v>1408</v>
      </c>
      <c r="H1062">
        <v>3</v>
      </c>
      <c r="I1062">
        <v>740.6</v>
      </c>
      <c r="J1062">
        <v>673.94600000000003</v>
      </c>
      <c r="K1062">
        <v>245.37799999999999</v>
      </c>
      <c r="L1062" t="str">
        <f>_xlfn.XLOOKUP($G1062, [1]Catalogo!$A$2:$A$2518, [1]Catalogo!$N$2:$N$2518)</f>
        <v xml:space="preserve">Touch Screen Phones </v>
      </c>
      <c r="M1062" t="str">
        <f>_xlfn.XLOOKUP($G1062, [1]Catalogo!$A$2:$A$2518, [1]Catalogo!$F$2:$F$2518)</f>
        <v>Black</v>
      </c>
      <c r="N1062" s="4">
        <f t="shared" si="64"/>
        <v>2021.8380000000002</v>
      </c>
      <c r="O1062" s="4">
        <f t="shared" si="65"/>
        <v>736.13400000000001</v>
      </c>
      <c r="P1062" s="4">
        <f t="shared" si="66"/>
        <v>1285.7040000000002</v>
      </c>
      <c r="Q1062" s="5">
        <f t="shared" si="67"/>
        <v>0.63590851492552813</v>
      </c>
    </row>
    <row r="1063" spans="1:17">
      <c r="A1063">
        <v>256402</v>
      </c>
      <c r="B1063">
        <v>0</v>
      </c>
      <c r="C1063" s="3">
        <v>44568</v>
      </c>
      <c r="D1063" s="3">
        <v>44568</v>
      </c>
      <c r="E1063">
        <v>400166</v>
      </c>
      <c r="F1063">
        <v>190</v>
      </c>
      <c r="G1063">
        <v>1428</v>
      </c>
      <c r="H1063">
        <v>2</v>
      </c>
      <c r="I1063">
        <v>375.2</v>
      </c>
      <c r="J1063">
        <v>337.68</v>
      </c>
      <c r="K1063">
        <v>172.536</v>
      </c>
      <c r="L1063" t="str">
        <f>_xlfn.XLOOKUP($G1063, [1]Catalogo!$A$2:$A$2518, [1]Catalogo!$N$2:$N$2518)</f>
        <v xml:space="preserve">Touch Screen Phones </v>
      </c>
      <c r="M1063" t="str">
        <f>_xlfn.XLOOKUP($G1063, [1]Catalogo!$A$2:$A$2518, [1]Catalogo!$F$2:$F$2518)</f>
        <v>Grey</v>
      </c>
      <c r="N1063" s="4">
        <f t="shared" si="64"/>
        <v>675.36</v>
      </c>
      <c r="O1063" s="4">
        <f t="shared" si="65"/>
        <v>345.072</v>
      </c>
      <c r="P1063" s="4">
        <f t="shared" si="66"/>
        <v>330.28800000000001</v>
      </c>
      <c r="Q1063" s="5">
        <f t="shared" si="67"/>
        <v>0.48905472636815922</v>
      </c>
    </row>
    <row r="1064" spans="1:17">
      <c r="A1064">
        <v>256402</v>
      </c>
      <c r="B1064">
        <v>1</v>
      </c>
      <c r="C1064" s="3">
        <v>44568</v>
      </c>
      <c r="D1064" s="3">
        <v>44568</v>
      </c>
      <c r="E1064">
        <v>400166</v>
      </c>
      <c r="F1064">
        <v>190</v>
      </c>
      <c r="G1064">
        <v>446</v>
      </c>
      <c r="H1064">
        <v>5</v>
      </c>
      <c r="I1064">
        <v>329.92500000000001</v>
      </c>
      <c r="J1064">
        <v>306.83024999999998</v>
      </c>
      <c r="K1064">
        <v>168.21</v>
      </c>
      <c r="L1064" t="str">
        <f>_xlfn.XLOOKUP($G1064, [1]Catalogo!$A$2:$A$2518, [1]Catalogo!$N$2:$N$2518)</f>
        <v>Desktops</v>
      </c>
      <c r="M1064" t="str">
        <f>_xlfn.XLOOKUP($G1064, [1]Catalogo!$A$2:$A$2518, [1]Catalogo!$F$2:$F$2518)</f>
        <v>Black</v>
      </c>
      <c r="N1064" s="4">
        <f t="shared" si="64"/>
        <v>1534.1512499999999</v>
      </c>
      <c r="O1064" s="4">
        <f t="shared" si="65"/>
        <v>841.05000000000007</v>
      </c>
      <c r="P1064" s="4">
        <f t="shared" si="66"/>
        <v>693.10124999999982</v>
      </c>
      <c r="Q1064" s="5">
        <f t="shared" si="67"/>
        <v>0.45178156325851176</v>
      </c>
    </row>
    <row r="1065" spans="1:17">
      <c r="A1065">
        <v>256500</v>
      </c>
      <c r="B1065">
        <v>0</v>
      </c>
      <c r="C1065" s="3">
        <v>44569</v>
      </c>
      <c r="D1065" s="3">
        <v>44572</v>
      </c>
      <c r="E1065">
        <v>315470</v>
      </c>
      <c r="F1065">
        <v>999999</v>
      </c>
      <c r="G1065">
        <v>132</v>
      </c>
      <c r="H1065">
        <v>1</v>
      </c>
      <c r="I1065">
        <v>190</v>
      </c>
      <c r="J1065">
        <v>169.1</v>
      </c>
      <c r="K1065">
        <v>96.871499999999997</v>
      </c>
      <c r="L1065" t="str">
        <f>_xlfn.XLOOKUP($G1065, [1]Catalogo!$A$2:$A$2518, [1]Catalogo!$N$2:$N$2518)</f>
        <v>Televisions</v>
      </c>
      <c r="M1065" t="str">
        <f>_xlfn.XLOOKUP($G1065, [1]Catalogo!$A$2:$A$2518, [1]Catalogo!$F$2:$F$2518)</f>
        <v>Brown</v>
      </c>
      <c r="N1065" s="4">
        <f t="shared" si="64"/>
        <v>169.1</v>
      </c>
      <c r="O1065" s="4">
        <f t="shared" si="65"/>
        <v>96.871499999999997</v>
      </c>
      <c r="P1065" s="4">
        <f t="shared" si="66"/>
        <v>72.228499999999997</v>
      </c>
      <c r="Q1065" s="5">
        <f t="shared" si="67"/>
        <v>0.42713483146067416</v>
      </c>
    </row>
    <row r="1066" spans="1:17">
      <c r="A1066">
        <v>256501</v>
      </c>
      <c r="B1066">
        <v>0</v>
      </c>
      <c r="C1066" s="3">
        <v>44569</v>
      </c>
      <c r="D1066" s="3">
        <v>44572</v>
      </c>
      <c r="E1066">
        <v>602617</v>
      </c>
      <c r="F1066">
        <v>999999</v>
      </c>
      <c r="G1066">
        <v>1574</v>
      </c>
      <c r="H1066">
        <v>4</v>
      </c>
      <c r="I1066">
        <v>77.986999999999995</v>
      </c>
      <c r="J1066">
        <v>70.968170000000001</v>
      </c>
      <c r="K1066">
        <v>35.866999999999997</v>
      </c>
      <c r="L1066" t="str">
        <f>_xlfn.XLOOKUP($G1066, [1]Catalogo!$A$2:$A$2518, [1]Catalogo!$N$2:$N$2518)</f>
        <v>Movie DVD</v>
      </c>
      <c r="M1066" t="str">
        <f>_xlfn.XLOOKUP($G1066, [1]Catalogo!$A$2:$A$2518, [1]Catalogo!$F$2:$F$2518)</f>
        <v>Grey</v>
      </c>
      <c r="N1066" s="4">
        <f t="shared" si="64"/>
        <v>283.87268</v>
      </c>
      <c r="O1066" s="4">
        <f t="shared" si="65"/>
        <v>143.46799999999999</v>
      </c>
      <c r="P1066" s="4">
        <f t="shared" si="66"/>
        <v>140.40468000000001</v>
      </c>
      <c r="Q1066" s="5">
        <f t="shared" si="67"/>
        <v>0.49460441209065986</v>
      </c>
    </row>
    <row r="1067" spans="1:17">
      <c r="A1067">
        <v>256501</v>
      </c>
      <c r="B1067">
        <v>1</v>
      </c>
      <c r="C1067" s="3">
        <v>44569</v>
      </c>
      <c r="D1067" s="3">
        <v>44572</v>
      </c>
      <c r="E1067">
        <v>602617</v>
      </c>
      <c r="F1067">
        <v>999999</v>
      </c>
      <c r="G1067">
        <v>146</v>
      </c>
      <c r="H1067">
        <v>3</v>
      </c>
      <c r="I1067">
        <v>2754.9904999999999</v>
      </c>
      <c r="J1067">
        <v>2754.9904999999999</v>
      </c>
      <c r="K1067">
        <v>912.779</v>
      </c>
      <c r="L1067" t="str">
        <f>_xlfn.XLOOKUP($G1067, [1]Catalogo!$A$2:$A$2518, [1]Catalogo!$N$2:$N$2518)</f>
        <v>Televisions</v>
      </c>
      <c r="M1067" t="str">
        <f>_xlfn.XLOOKUP($G1067, [1]Catalogo!$A$2:$A$2518, [1]Catalogo!$F$2:$F$2518)</f>
        <v>Black</v>
      </c>
      <c r="N1067" s="4">
        <f t="shared" si="64"/>
        <v>8264.9714999999997</v>
      </c>
      <c r="O1067" s="4">
        <f t="shared" si="65"/>
        <v>2738.337</v>
      </c>
      <c r="P1067" s="4">
        <f t="shared" si="66"/>
        <v>5526.6345000000001</v>
      </c>
      <c r="Q1067" s="5">
        <f t="shared" si="67"/>
        <v>0.66868161614350397</v>
      </c>
    </row>
    <row r="1068" spans="1:17">
      <c r="A1068">
        <v>256501</v>
      </c>
      <c r="B1068">
        <v>2</v>
      </c>
      <c r="C1068" s="3">
        <v>44569</v>
      </c>
      <c r="D1068" s="3">
        <v>44572</v>
      </c>
      <c r="E1068">
        <v>602617</v>
      </c>
      <c r="F1068">
        <v>999999</v>
      </c>
      <c r="G1068">
        <v>866</v>
      </c>
      <c r="H1068">
        <v>3</v>
      </c>
      <c r="I1068">
        <v>104.985</v>
      </c>
      <c r="J1068">
        <v>91.336950000000002</v>
      </c>
      <c r="K1068">
        <v>48.284999999999997</v>
      </c>
      <c r="L1068" t="str">
        <f>_xlfn.XLOOKUP($G1068, [1]Catalogo!$A$2:$A$2518, [1]Catalogo!$N$2:$N$2518)</f>
        <v>Computers Accessories</v>
      </c>
      <c r="M1068" t="str">
        <f>_xlfn.XLOOKUP($G1068, [1]Catalogo!$A$2:$A$2518, [1]Catalogo!$F$2:$F$2518)</f>
        <v>Black</v>
      </c>
      <c r="N1068" s="4">
        <f t="shared" si="64"/>
        <v>274.01085</v>
      </c>
      <c r="O1068" s="4">
        <f t="shared" si="65"/>
        <v>144.85499999999999</v>
      </c>
      <c r="P1068" s="4">
        <f t="shared" si="66"/>
        <v>129.15585000000002</v>
      </c>
      <c r="Q1068" s="5">
        <f t="shared" si="67"/>
        <v>0.47135305043577658</v>
      </c>
    </row>
    <row r="1069" spans="1:17">
      <c r="A1069">
        <v>256502</v>
      </c>
      <c r="B1069">
        <v>0</v>
      </c>
      <c r="C1069" s="3">
        <v>44569</v>
      </c>
      <c r="D1069" s="3">
        <v>44573</v>
      </c>
      <c r="E1069">
        <v>368190</v>
      </c>
      <c r="F1069">
        <v>999999</v>
      </c>
      <c r="G1069">
        <v>1625</v>
      </c>
      <c r="H1069">
        <v>4</v>
      </c>
      <c r="I1069">
        <v>284.7</v>
      </c>
      <c r="J1069">
        <v>284.7</v>
      </c>
      <c r="K1069">
        <v>94.328000000000003</v>
      </c>
      <c r="L1069" t="str">
        <f>_xlfn.XLOOKUP($G1069, [1]Catalogo!$A$2:$A$2518, [1]Catalogo!$N$2:$N$2518)</f>
        <v>Movie DVD</v>
      </c>
      <c r="M1069" t="str">
        <f>_xlfn.XLOOKUP($G1069, [1]Catalogo!$A$2:$A$2518, [1]Catalogo!$F$2:$F$2518)</f>
        <v>Grey</v>
      </c>
      <c r="N1069" s="4">
        <f t="shared" si="64"/>
        <v>1138.8</v>
      </c>
      <c r="O1069" s="4">
        <f t="shared" si="65"/>
        <v>377.31200000000001</v>
      </c>
      <c r="P1069" s="4">
        <f t="shared" si="66"/>
        <v>761.48799999999994</v>
      </c>
      <c r="Q1069" s="5">
        <f t="shared" si="67"/>
        <v>0.668675799086758</v>
      </c>
    </row>
    <row r="1070" spans="1:17">
      <c r="A1070">
        <v>256502</v>
      </c>
      <c r="B1070">
        <v>1</v>
      </c>
      <c r="C1070" s="3">
        <v>44569</v>
      </c>
      <c r="D1070" s="3">
        <v>44573</v>
      </c>
      <c r="E1070">
        <v>368190</v>
      </c>
      <c r="F1070">
        <v>999999</v>
      </c>
      <c r="G1070">
        <v>1037</v>
      </c>
      <c r="H1070">
        <v>1</v>
      </c>
      <c r="I1070">
        <v>207.35</v>
      </c>
      <c r="J1070">
        <v>207.35</v>
      </c>
      <c r="K1070">
        <v>95.347999999999999</v>
      </c>
      <c r="L1070" t="str">
        <f>_xlfn.XLOOKUP($G1070, [1]Catalogo!$A$2:$A$2518, [1]Catalogo!$N$2:$N$2518)</f>
        <v>Digital Cameras</v>
      </c>
      <c r="M1070" t="str">
        <f>_xlfn.XLOOKUP($G1070, [1]Catalogo!$A$2:$A$2518, [1]Catalogo!$F$2:$F$2518)</f>
        <v>Azure</v>
      </c>
      <c r="N1070" s="4">
        <f t="shared" si="64"/>
        <v>207.35</v>
      </c>
      <c r="O1070" s="4">
        <f t="shared" si="65"/>
        <v>95.347999999999999</v>
      </c>
      <c r="P1070" s="4">
        <f t="shared" si="66"/>
        <v>112.002</v>
      </c>
      <c r="Q1070" s="5">
        <f t="shared" si="67"/>
        <v>0.54015915119363389</v>
      </c>
    </row>
    <row r="1071" spans="1:17">
      <c r="A1071">
        <v>256502</v>
      </c>
      <c r="B1071">
        <v>2</v>
      </c>
      <c r="C1071" s="3">
        <v>44569</v>
      </c>
      <c r="D1071" s="3">
        <v>44573</v>
      </c>
      <c r="E1071">
        <v>368190</v>
      </c>
      <c r="F1071">
        <v>999999</v>
      </c>
      <c r="G1071">
        <v>910</v>
      </c>
      <c r="H1071">
        <v>1</v>
      </c>
      <c r="I1071">
        <v>153</v>
      </c>
      <c r="J1071">
        <v>153</v>
      </c>
      <c r="K1071">
        <v>78</v>
      </c>
      <c r="L1071" t="str">
        <f>_xlfn.XLOOKUP($G1071, [1]Catalogo!$A$2:$A$2518, [1]Catalogo!$N$2:$N$2518)</f>
        <v>Computers Accessories</v>
      </c>
      <c r="M1071" t="str">
        <f>_xlfn.XLOOKUP($G1071, [1]Catalogo!$A$2:$A$2518, [1]Catalogo!$F$2:$F$2518)</f>
        <v>Yellow</v>
      </c>
      <c r="N1071" s="4">
        <f t="shared" si="64"/>
        <v>153</v>
      </c>
      <c r="O1071" s="4">
        <f t="shared" si="65"/>
        <v>78</v>
      </c>
      <c r="P1071" s="4">
        <f t="shared" si="66"/>
        <v>75</v>
      </c>
      <c r="Q1071" s="5">
        <f t="shared" si="67"/>
        <v>0.49019607843137253</v>
      </c>
    </row>
    <row r="1072" spans="1:17">
      <c r="A1072">
        <v>256503</v>
      </c>
      <c r="B1072">
        <v>0</v>
      </c>
      <c r="C1072" s="3">
        <v>44569</v>
      </c>
      <c r="D1072" s="3">
        <v>44569</v>
      </c>
      <c r="E1072">
        <v>1571060</v>
      </c>
      <c r="F1072">
        <v>470</v>
      </c>
      <c r="G1072">
        <v>421</v>
      </c>
      <c r="H1072">
        <v>2</v>
      </c>
      <c r="I1072">
        <v>703.5</v>
      </c>
      <c r="J1072">
        <v>619.08000000000004</v>
      </c>
      <c r="K1072">
        <v>323.52</v>
      </c>
      <c r="L1072" t="str">
        <f>_xlfn.XLOOKUP($G1072, [1]Catalogo!$A$2:$A$2518, [1]Catalogo!$N$2:$N$2518)</f>
        <v>Desktops</v>
      </c>
      <c r="M1072" t="str">
        <f>_xlfn.XLOOKUP($G1072, [1]Catalogo!$A$2:$A$2518, [1]Catalogo!$F$2:$F$2518)</f>
        <v>Silver</v>
      </c>
      <c r="N1072" s="4">
        <f t="shared" si="64"/>
        <v>1238.1600000000001</v>
      </c>
      <c r="O1072" s="4">
        <f t="shared" si="65"/>
        <v>647.04</v>
      </c>
      <c r="P1072" s="4">
        <f t="shared" si="66"/>
        <v>591.12000000000012</v>
      </c>
      <c r="Q1072" s="5">
        <f t="shared" si="67"/>
        <v>0.47741810428377601</v>
      </c>
    </row>
    <row r="1073" spans="1:17">
      <c r="A1073">
        <v>256504</v>
      </c>
      <c r="B1073">
        <v>0</v>
      </c>
      <c r="C1073" s="3">
        <v>44569</v>
      </c>
      <c r="D1073" s="3">
        <v>44569</v>
      </c>
      <c r="E1073">
        <v>2037570</v>
      </c>
      <c r="F1073">
        <v>500</v>
      </c>
      <c r="G1073">
        <v>122</v>
      </c>
      <c r="H1073">
        <v>3</v>
      </c>
      <c r="I1073">
        <v>265.9905</v>
      </c>
      <c r="J1073">
        <v>265.9905</v>
      </c>
      <c r="K1073">
        <v>122.322</v>
      </c>
      <c r="L1073" t="str">
        <f>_xlfn.XLOOKUP($G1073, [1]Catalogo!$A$2:$A$2518, [1]Catalogo!$N$2:$N$2518)</f>
        <v>Televisions</v>
      </c>
      <c r="M1073" t="str">
        <f>_xlfn.XLOOKUP($G1073, [1]Catalogo!$A$2:$A$2518, [1]Catalogo!$F$2:$F$2518)</f>
        <v>Silver</v>
      </c>
      <c r="N1073" s="4">
        <f t="shared" si="64"/>
        <v>797.97149999999999</v>
      </c>
      <c r="O1073" s="4">
        <f t="shared" si="65"/>
        <v>366.96600000000001</v>
      </c>
      <c r="P1073" s="4">
        <f t="shared" si="66"/>
        <v>431.00549999999998</v>
      </c>
      <c r="Q1073" s="5">
        <f t="shared" si="67"/>
        <v>0.5401264330868959</v>
      </c>
    </row>
    <row r="1074" spans="1:17">
      <c r="A1074">
        <v>256504</v>
      </c>
      <c r="B1074">
        <v>1</v>
      </c>
      <c r="C1074" s="3">
        <v>44569</v>
      </c>
      <c r="D1074" s="3">
        <v>44569</v>
      </c>
      <c r="E1074">
        <v>2037570</v>
      </c>
      <c r="F1074">
        <v>500</v>
      </c>
      <c r="G1074">
        <v>1560</v>
      </c>
      <c r="H1074">
        <v>10</v>
      </c>
      <c r="I1074">
        <v>462</v>
      </c>
      <c r="J1074">
        <v>462</v>
      </c>
      <c r="K1074">
        <v>212.464</v>
      </c>
      <c r="L1074" t="str">
        <f>_xlfn.XLOOKUP($G1074, [1]Catalogo!$A$2:$A$2518, [1]Catalogo!$N$2:$N$2518)</f>
        <v xml:space="preserve">Smart phones &amp; PDAs </v>
      </c>
      <c r="M1074" t="str">
        <f>_xlfn.XLOOKUP($G1074, [1]Catalogo!$A$2:$A$2518, [1]Catalogo!$F$2:$F$2518)</f>
        <v>White</v>
      </c>
      <c r="N1074" s="4">
        <f t="shared" si="64"/>
        <v>4620</v>
      </c>
      <c r="O1074" s="4">
        <f t="shared" si="65"/>
        <v>2124.64</v>
      </c>
      <c r="P1074" s="4">
        <f t="shared" si="66"/>
        <v>2495.36</v>
      </c>
      <c r="Q1074" s="5">
        <f t="shared" si="67"/>
        <v>0.54012121212121211</v>
      </c>
    </row>
    <row r="1075" spans="1:17">
      <c r="A1075">
        <v>256504</v>
      </c>
      <c r="B1075">
        <v>2</v>
      </c>
      <c r="C1075" s="3">
        <v>44569</v>
      </c>
      <c r="D1075" s="3">
        <v>44569</v>
      </c>
      <c r="E1075">
        <v>2037570</v>
      </c>
      <c r="F1075">
        <v>500</v>
      </c>
      <c r="G1075">
        <v>1435</v>
      </c>
      <c r="H1075">
        <v>1</v>
      </c>
      <c r="I1075">
        <v>410.2</v>
      </c>
      <c r="J1075">
        <v>373.28199999999998</v>
      </c>
      <c r="K1075">
        <v>188.636</v>
      </c>
      <c r="L1075" t="str">
        <f>_xlfn.XLOOKUP($G1075, [1]Catalogo!$A$2:$A$2518, [1]Catalogo!$N$2:$N$2518)</f>
        <v xml:space="preserve">Touch Screen Phones </v>
      </c>
      <c r="M1075" t="str">
        <f>_xlfn.XLOOKUP($G1075, [1]Catalogo!$A$2:$A$2518, [1]Catalogo!$F$2:$F$2518)</f>
        <v>Grey</v>
      </c>
      <c r="N1075" s="4">
        <f t="shared" si="64"/>
        <v>373.28199999999998</v>
      </c>
      <c r="O1075" s="4">
        <f t="shared" si="65"/>
        <v>188.636</v>
      </c>
      <c r="P1075" s="4">
        <f t="shared" si="66"/>
        <v>184.64599999999999</v>
      </c>
      <c r="Q1075" s="5">
        <f t="shared" si="67"/>
        <v>0.49465551513333084</v>
      </c>
    </row>
    <row r="1076" spans="1:17">
      <c r="A1076">
        <v>256505</v>
      </c>
      <c r="B1076">
        <v>0</v>
      </c>
      <c r="C1076" s="3">
        <v>44569</v>
      </c>
      <c r="D1076" s="3">
        <v>44572</v>
      </c>
      <c r="E1076">
        <v>1382692</v>
      </c>
      <c r="F1076">
        <v>999999</v>
      </c>
      <c r="G1076">
        <v>1766</v>
      </c>
      <c r="H1076">
        <v>2</v>
      </c>
      <c r="I1076">
        <v>48.6</v>
      </c>
      <c r="J1076">
        <v>48.6</v>
      </c>
      <c r="K1076">
        <v>22.347000000000001</v>
      </c>
      <c r="L1076" t="str">
        <f>_xlfn.XLOOKUP($G1076, [1]Catalogo!$A$2:$A$2518, [1]Catalogo!$N$2:$N$2518)</f>
        <v>Download Games</v>
      </c>
      <c r="M1076" t="str">
        <f>_xlfn.XLOOKUP($G1076, [1]Catalogo!$A$2:$A$2518, [1]Catalogo!$F$2:$F$2518)</f>
        <v>Black</v>
      </c>
      <c r="N1076" s="4">
        <f t="shared" si="64"/>
        <v>97.2</v>
      </c>
      <c r="O1076" s="4">
        <f t="shared" si="65"/>
        <v>44.694000000000003</v>
      </c>
      <c r="P1076" s="4">
        <f t="shared" si="66"/>
        <v>52.506</v>
      </c>
      <c r="Q1076" s="5">
        <f t="shared" si="67"/>
        <v>0.54018518518518521</v>
      </c>
    </row>
    <row r="1077" spans="1:17">
      <c r="A1077">
        <v>256505</v>
      </c>
      <c r="B1077">
        <v>1</v>
      </c>
      <c r="C1077" s="3">
        <v>44569</v>
      </c>
      <c r="D1077" s="3">
        <v>44572</v>
      </c>
      <c r="E1077">
        <v>1382692</v>
      </c>
      <c r="F1077">
        <v>999999</v>
      </c>
      <c r="G1077">
        <v>1993</v>
      </c>
      <c r="H1077">
        <v>5</v>
      </c>
      <c r="I1077">
        <v>89.991</v>
      </c>
      <c r="J1077">
        <v>77.392259999999993</v>
      </c>
      <c r="K1077">
        <v>45.881999999999998</v>
      </c>
      <c r="L1077" t="str">
        <f>_xlfn.XLOOKUP($G1077, [1]Catalogo!$A$2:$A$2518, [1]Catalogo!$N$2:$N$2518)</f>
        <v>Microwaves</v>
      </c>
      <c r="M1077" t="str">
        <f>_xlfn.XLOOKUP($G1077, [1]Catalogo!$A$2:$A$2518, [1]Catalogo!$F$2:$F$2518)</f>
        <v>Silver</v>
      </c>
      <c r="N1077" s="4">
        <f t="shared" si="64"/>
        <v>386.96129999999994</v>
      </c>
      <c r="O1077" s="4">
        <f t="shared" si="65"/>
        <v>229.41</v>
      </c>
      <c r="P1077" s="4">
        <f t="shared" si="66"/>
        <v>157.55129999999994</v>
      </c>
      <c r="Q1077" s="5">
        <f t="shared" si="67"/>
        <v>0.40715001732731404</v>
      </c>
    </row>
    <row r="1078" spans="1:17">
      <c r="A1078">
        <v>256505</v>
      </c>
      <c r="B1078">
        <v>2</v>
      </c>
      <c r="C1078" s="3">
        <v>44569</v>
      </c>
      <c r="D1078" s="3">
        <v>44572</v>
      </c>
      <c r="E1078">
        <v>1382692</v>
      </c>
      <c r="F1078">
        <v>999999</v>
      </c>
      <c r="G1078">
        <v>1777</v>
      </c>
      <c r="H1078">
        <v>1</v>
      </c>
      <c r="I1078">
        <v>38.700000000000003</v>
      </c>
      <c r="J1078">
        <v>34.055999999999997</v>
      </c>
      <c r="K1078">
        <v>19.728000000000002</v>
      </c>
      <c r="L1078" t="str">
        <f>_xlfn.XLOOKUP($G1078, [1]Catalogo!$A$2:$A$2518, [1]Catalogo!$N$2:$N$2518)</f>
        <v>Download Games</v>
      </c>
      <c r="M1078" t="str">
        <f>_xlfn.XLOOKUP($G1078, [1]Catalogo!$A$2:$A$2518, [1]Catalogo!$F$2:$F$2518)</f>
        <v>Silver</v>
      </c>
      <c r="N1078" s="4">
        <f t="shared" si="64"/>
        <v>34.055999999999997</v>
      </c>
      <c r="O1078" s="4">
        <f t="shared" si="65"/>
        <v>19.728000000000002</v>
      </c>
      <c r="P1078" s="4">
        <f t="shared" si="66"/>
        <v>14.327999999999996</v>
      </c>
      <c r="Q1078" s="5">
        <f t="shared" si="67"/>
        <v>0.42071881606765321</v>
      </c>
    </row>
    <row r="1079" spans="1:17">
      <c r="A1079">
        <v>256700</v>
      </c>
      <c r="B1079">
        <v>0</v>
      </c>
      <c r="C1079" s="3">
        <v>44571</v>
      </c>
      <c r="D1079" s="3">
        <v>44573</v>
      </c>
      <c r="E1079">
        <v>1879820</v>
      </c>
      <c r="F1079">
        <v>999999</v>
      </c>
      <c r="G1079">
        <v>1801</v>
      </c>
      <c r="H1079">
        <v>6</v>
      </c>
      <c r="I1079">
        <v>28.8</v>
      </c>
      <c r="J1079">
        <v>26.495999999999999</v>
      </c>
      <c r="K1079">
        <v>14.679</v>
      </c>
      <c r="L1079" t="str">
        <f>_xlfn.XLOOKUP($G1079, [1]Catalogo!$A$2:$A$2518, [1]Catalogo!$N$2:$N$2518)</f>
        <v>Download Games</v>
      </c>
      <c r="M1079" t="str">
        <f>_xlfn.XLOOKUP($G1079, [1]Catalogo!$A$2:$A$2518, [1]Catalogo!$F$2:$F$2518)</f>
        <v>White</v>
      </c>
      <c r="N1079" s="4">
        <f t="shared" si="64"/>
        <v>158.976</v>
      </c>
      <c r="O1079" s="4">
        <f t="shared" si="65"/>
        <v>88.073999999999998</v>
      </c>
      <c r="P1079" s="4">
        <f t="shared" si="66"/>
        <v>70.902000000000001</v>
      </c>
      <c r="Q1079" s="5">
        <f t="shared" si="67"/>
        <v>0.44599184782608697</v>
      </c>
    </row>
    <row r="1080" spans="1:17">
      <c r="A1080">
        <v>256701</v>
      </c>
      <c r="B1080">
        <v>0</v>
      </c>
      <c r="C1080" s="3">
        <v>44571</v>
      </c>
      <c r="D1080" s="3">
        <v>44571</v>
      </c>
      <c r="E1080">
        <v>202194</v>
      </c>
      <c r="F1080">
        <v>80</v>
      </c>
      <c r="G1080">
        <v>2331</v>
      </c>
      <c r="H1080">
        <v>1</v>
      </c>
      <c r="I1080">
        <v>91.790999999999997</v>
      </c>
      <c r="J1080">
        <v>91.790999999999997</v>
      </c>
      <c r="K1080">
        <v>46.8</v>
      </c>
      <c r="L1080" t="str">
        <f>_xlfn.XLOOKUP($G1080, [1]Catalogo!$A$2:$A$2518, [1]Catalogo!$N$2:$N$2518)</f>
        <v>Lamps</v>
      </c>
      <c r="M1080" t="str">
        <f>_xlfn.XLOOKUP($G1080, [1]Catalogo!$A$2:$A$2518, [1]Catalogo!$F$2:$F$2518)</f>
        <v>Silver</v>
      </c>
      <c r="N1080" s="4">
        <f t="shared" si="64"/>
        <v>91.790999999999997</v>
      </c>
      <c r="O1080" s="4">
        <f t="shared" si="65"/>
        <v>46.8</v>
      </c>
      <c r="P1080" s="4">
        <f t="shared" si="66"/>
        <v>44.991</v>
      </c>
      <c r="Q1080" s="5">
        <f t="shared" si="67"/>
        <v>0.49014609275419158</v>
      </c>
    </row>
    <row r="1081" spans="1:17">
      <c r="A1081">
        <v>256701</v>
      </c>
      <c r="B1081">
        <v>1</v>
      </c>
      <c r="C1081" s="3">
        <v>44571</v>
      </c>
      <c r="D1081" s="3">
        <v>44571</v>
      </c>
      <c r="E1081">
        <v>202194</v>
      </c>
      <c r="F1081">
        <v>80</v>
      </c>
      <c r="G1081">
        <v>460</v>
      </c>
      <c r="H1081">
        <v>1</v>
      </c>
      <c r="I1081">
        <v>449.85</v>
      </c>
      <c r="J1081">
        <v>449.85</v>
      </c>
      <c r="K1081">
        <v>229.35</v>
      </c>
      <c r="L1081" t="str">
        <f>_xlfn.XLOOKUP($G1081, [1]Catalogo!$A$2:$A$2518, [1]Catalogo!$N$2:$N$2518)</f>
        <v>Desktops</v>
      </c>
      <c r="M1081" t="str">
        <f>_xlfn.XLOOKUP($G1081, [1]Catalogo!$A$2:$A$2518, [1]Catalogo!$F$2:$F$2518)</f>
        <v>White</v>
      </c>
      <c r="N1081" s="4">
        <f t="shared" si="64"/>
        <v>449.85</v>
      </c>
      <c r="O1081" s="4">
        <f t="shared" si="65"/>
        <v>229.35</v>
      </c>
      <c r="P1081" s="4">
        <f t="shared" si="66"/>
        <v>220.50000000000003</v>
      </c>
      <c r="Q1081" s="5">
        <f t="shared" si="67"/>
        <v>0.49016338779593199</v>
      </c>
    </row>
    <row r="1082" spans="1:17">
      <c r="A1082">
        <v>256800</v>
      </c>
      <c r="B1082">
        <v>0</v>
      </c>
      <c r="C1082" s="3">
        <v>44572</v>
      </c>
      <c r="D1082" s="3">
        <v>44576</v>
      </c>
      <c r="E1082">
        <v>570649</v>
      </c>
      <c r="F1082">
        <v>999999</v>
      </c>
      <c r="G1082">
        <v>1078</v>
      </c>
      <c r="H1082">
        <v>5</v>
      </c>
      <c r="I1082">
        <v>345.4</v>
      </c>
      <c r="J1082">
        <v>345.4</v>
      </c>
      <c r="K1082">
        <v>158.84</v>
      </c>
      <c r="L1082" t="str">
        <f>_xlfn.XLOOKUP($G1082, [1]Catalogo!$A$2:$A$2518, [1]Catalogo!$N$2:$N$2518)</f>
        <v>Digital SLR Cameras</v>
      </c>
      <c r="M1082" t="str">
        <f>_xlfn.XLOOKUP($G1082, [1]Catalogo!$A$2:$A$2518, [1]Catalogo!$F$2:$F$2518)</f>
        <v>Black</v>
      </c>
      <c r="N1082" s="4">
        <f t="shared" si="64"/>
        <v>1727</v>
      </c>
      <c r="O1082" s="4">
        <f t="shared" si="65"/>
        <v>794.2</v>
      </c>
      <c r="P1082" s="4">
        <f t="shared" si="66"/>
        <v>932.8</v>
      </c>
      <c r="Q1082" s="5">
        <f t="shared" si="67"/>
        <v>0.54012738853503184</v>
      </c>
    </row>
    <row r="1083" spans="1:17">
      <c r="A1083">
        <v>256800</v>
      </c>
      <c r="B1083">
        <v>1</v>
      </c>
      <c r="C1083" s="3">
        <v>44572</v>
      </c>
      <c r="D1083" s="3">
        <v>44576</v>
      </c>
      <c r="E1083">
        <v>570649</v>
      </c>
      <c r="F1083">
        <v>999999</v>
      </c>
      <c r="G1083">
        <v>1597</v>
      </c>
      <c r="H1083">
        <v>6</v>
      </c>
      <c r="I1083">
        <v>75.244</v>
      </c>
      <c r="J1083">
        <v>69.976920000000007</v>
      </c>
      <c r="K1083">
        <v>34.606000000000002</v>
      </c>
      <c r="L1083" t="str">
        <f>_xlfn.XLOOKUP($G1083, [1]Catalogo!$A$2:$A$2518, [1]Catalogo!$N$2:$N$2518)</f>
        <v>Movie DVD</v>
      </c>
      <c r="M1083" t="str">
        <f>_xlfn.XLOOKUP($G1083, [1]Catalogo!$A$2:$A$2518, [1]Catalogo!$F$2:$F$2518)</f>
        <v>Black</v>
      </c>
      <c r="N1083" s="4">
        <f t="shared" si="64"/>
        <v>419.86152000000004</v>
      </c>
      <c r="O1083" s="4">
        <f t="shared" si="65"/>
        <v>207.63600000000002</v>
      </c>
      <c r="P1083" s="4">
        <f t="shared" si="66"/>
        <v>212.22552000000002</v>
      </c>
      <c r="Q1083" s="5">
        <f t="shared" si="67"/>
        <v>0.50546551634453185</v>
      </c>
    </row>
    <row r="1084" spans="1:17">
      <c r="A1084">
        <v>256801</v>
      </c>
      <c r="B1084">
        <v>0</v>
      </c>
      <c r="C1084" s="3">
        <v>44572</v>
      </c>
      <c r="D1084" s="3">
        <v>44572</v>
      </c>
      <c r="E1084">
        <v>1943453</v>
      </c>
      <c r="F1084">
        <v>585</v>
      </c>
      <c r="G1084">
        <v>1410</v>
      </c>
      <c r="H1084">
        <v>3</v>
      </c>
      <c r="I1084">
        <v>322</v>
      </c>
      <c r="J1084">
        <v>280.14</v>
      </c>
      <c r="K1084">
        <v>148.078</v>
      </c>
      <c r="L1084" t="str">
        <f>_xlfn.XLOOKUP($G1084, [1]Catalogo!$A$2:$A$2518, [1]Catalogo!$N$2:$N$2518)</f>
        <v xml:space="preserve">Touch Screen Phones </v>
      </c>
      <c r="M1084" t="str">
        <f>_xlfn.XLOOKUP($G1084, [1]Catalogo!$A$2:$A$2518, [1]Catalogo!$F$2:$F$2518)</f>
        <v>Black</v>
      </c>
      <c r="N1084" s="4">
        <f t="shared" si="64"/>
        <v>840.42</v>
      </c>
      <c r="O1084" s="4">
        <f t="shared" si="65"/>
        <v>444.23400000000004</v>
      </c>
      <c r="P1084" s="4">
        <f t="shared" si="66"/>
        <v>396.18599999999992</v>
      </c>
      <c r="Q1084" s="5">
        <f t="shared" si="67"/>
        <v>0.47141429285357317</v>
      </c>
    </row>
    <row r="1085" spans="1:17">
      <c r="A1085">
        <v>256802</v>
      </c>
      <c r="B1085">
        <v>0</v>
      </c>
      <c r="C1085" s="3">
        <v>44572</v>
      </c>
      <c r="D1085" s="3">
        <v>44576</v>
      </c>
      <c r="E1085">
        <v>296303</v>
      </c>
      <c r="F1085">
        <v>999999</v>
      </c>
      <c r="G1085">
        <v>1582</v>
      </c>
      <c r="H1085">
        <v>6</v>
      </c>
      <c r="I1085">
        <v>23.387</v>
      </c>
      <c r="J1085">
        <v>22.451519999999999</v>
      </c>
      <c r="K1085">
        <v>10.750999999999999</v>
      </c>
      <c r="L1085" t="str">
        <f>_xlfn.XLOOKUP($G1085, [1]Catalogo!$A$2:$A$2518, [1]Catalogo!$N$2:$N$2518)</f>
        <v>Movie DVD</v>
      </c>
      <c r="M1085" t="str">
        <f>_xlfn.XLOOKUP($G1085, [1]Catalogo!$A$2:$A$2518, [1]Catalogo!$F$2:$F$2518)</f>
        <v>Black</v>
      </c>
      <c r="N1085" s="4">
        <f t="shared" si="64"/>
        <v>134.70911999999998</v>
      </c>
      <c r="O1085" s="4">
        <f t="shared" si="65"/>
        <v>64.506</v>
      </c>
      <c r="P1085" s="4">
        <f t="shared" si="66"/>
        <v>70.203119999999984</v>
      </c>
      <c r="Q1085" s="5">
        <f t="shared" si="67"/>
        <v>0.5211460070409486</v>
      </c>
    </row>
    <row r="1086" spans="1:17">
      <c r="A1086">
        <v>256900</v>
      </c>
      <c r="B1086">
        <v>0</v>
      </c>
      <c r="C1086" s="3">
        <v>44573</v>
      </c>
      <c r="D1086" s="3">
        <v>44577</v>
      </c>
      <c r="E1086">
        <v>1957237</v>
      </c>
      <c r="F1086">
        <v>999999</v>
      </c>
      <c r="G1086">
        <v>457</v>
      </c>
      <c r="H1086">
        <v>6</v>
      </c>
      <c r="I1086">
        <v>329.92500000000001</v>
      </c>
      <c r="J1086">
        <v>306.83024999999998</v>
      </c>
      <c r="K1086">
        <v>168.21</v>
      </c>
      <c r="L1086" t="str">
        <f>_xlfn.XLOOKUP($G1086, [1]Catalogo!$A$2:$A$2518, [1]Catalogo!$N$2:$N$2518)</f>
        <v>Desktops</v>
      </c>
      <c r="M1086" t="str">
        <f>_xlfn.XLOOKUP($G1086, [1]Catalogo!$A$2:$A$2518, [1]Catalogo!$F$2:$F$2518)</f>
        <v>White</v>
      </c>
      <c r="N1086" s="4">
        <f t="shared" si="64"/>
        <v>1840.9814999999999</v>
      </c>
      <c r="O1086" s="4">
        <f t="shared" si="65"/>
        <v>1009.26</v>
      </c>
      <c r="P1086" s="4">
        <f t="shared" si="66"/>
        <v>831.72149999999988</v>
      </c>
      <c r="Q1086" s="5">
        <f t="shared" si="67"/>
        <v>0.45178156325851182</v>
      </c>
    </row>
    <row r="1087" spans="1:17">
      <c r="A1087">
        <v>256900</v>
      </c>
      <c r="B1087">
        <v>1</v>
      </c>
      <c r="C1087" s="3">
        <v>44573</v>
      </c>
      <c r="D1087" s="3">
        <v>44577</v>
      </c>
      <c r="E1087">
        <v>1957237</v>
      </c>
      <c r="F1087">
        <v>999999</v>
      </c>
      <c r="G1087">
        <v>2490</v>
      </c>
      <c r="H1087">
        <v>2</v>
      </c>
      <c r="I1087">
        <v>20.986000000000001</v>
      </c>
      <c r="J1087">
        <v>20.986000000000001</v>
      </c>
      <c r="K1087">
        <v>10.696</v>
      </c>
      <c r="L1087" t="str">
        <f>_xlfn.XLOOKUP($G1087, [1]Catalogo!$A$2:$A$2518, [1]Catalogo!$N$2:$N$2518)</f>
        <v>Cell phones Accessories</v>
      </c>
      <c r="M1087" t="str">
        <f>_xlfn.XLOOKUP($G1087, [1]Catalogo!$A$2:$A$2518, [1]Catalogo!$F$2:$F$2518)</f>
        <v>White</v>
      </c>
      <c r="N1087" s="4">
        <f t="shared" si="64"/>
        <v>41.972000000000001</v>
      </c>
      <c r="O1087" s="4">
        <f t="shared" si="65"/>
        <v>21.391999999999999</v>
      </c>
      <c r="P1087" s="4">
        <f t="shared" si="66"/>
        <v>20.580000000000002</v>
      </c>
      <c r="Q1087" s="5">
        <f t="shared" si="67"/>
        <v>0.49032688458972651</v>
      </c>
    </row>
    <row r="1088" spans="1:17">
      <c r="A1088">
        <v>256901</v>
      </c>
      <c r="B1088">
        <v>0</v>
      </c>
      <c r="C1088" s="3">
        <v>44573</v>
      </c>
      <c r="D1088" s="3">
        <v>44576</v>
      </c>
      <c r="E1088">
        <v>1375444</v>
      </c>
      <c r="F1088">
        <v>999999</v>
      </c>
      <c r="G1088">
        <v>1571</v>
      </c>
      <c r="H1088">
        <v>1</v>
      </c>
      <c r="I1088">
        <v>74.087000000000003</v>
      </c>
      <c r="J1088">
        <v>65.937430000000006</v>
      </c>
      <c r="K1088">
        <v>34.073</v>
      </c>
      <c r="L1088" t="str">
        <f>_xlfn.XLOOKUP($G1088, [1]Catalogo!$A$2:$A$2518, [1]Catalogo!$N$2:$N$2518)</f>
        <v>Movie DVD</v>
      </c>
      <c r="M1088" t="str">
        <f>_xlfn.XLOOKUP($G1088, [1]Catalogo!$A$2:$A$2518, [1]Catalogo!$F$2:$F$2518)</f>
        <v>Black</v>
      </c>
      <c r="N1088" s="4">
        <f t="shared" si="64"/>
        <v>65.937430000000006</v>
      </c>
      <c r="O1088" s="4">
        <f t="shared" si="65"/>
        <v>34.073</v>
      </c>
      <c r="P1088" s="4">
        <f t="shared" si="66"/>
        <v>31.864430000000006</v>
      </c>
      <c r="Q1088" s="5">
        <f t="shared" si="67"/>
        <v>0.48325253198373069</v>
      </c>
    </row>
    <row r="1089" spans="1:17">
      <c r="A1089">
        <v>256901</v>
      </c>
      <c r="B1089">
        <v>1</v>
      </c>
      <c r="C1089" s="3">
        <v>44573</v>
      </c>
      <c r="D1089" s="3">
        <v>44576</v>
      </c>
      <c r="E1089">
        <v>1375444</v>
      </c>
      <c r="F1089">
        <v>999999</v>
      </c>
      <c r="G1089">
        <v>1879</v>
      </c>
      <c r="H1089">
        <v>1</v>
      </c>
      <c r="I1089">
        <v>1636.2</v>
      </c>
      <c r="J1089">
        <v>1636.2</v>
      </c>
      <c r="K1089">
        <v>752.42700000000002</v>
      </c>
      <c r="L1089" t="str">
        <f>_xlfn.XLOOKUP($G1089, [1]Catalogo!$A$2:$A$2518, [1]Catalogo!$N$2:$N$2518)</f>
        <v>Washers &amp; Dryers</v>
      </c>
      <c r="M1089" t="str">
        <f>_xlfn.XLOOKUP($G1089, [1]Catalogo!$A$2:$A$2518, [1]Catalogo!$F$2:$F$2518)</f>
        <v>Blue</v>
      </c>
      <c r="N1089" s="4">
        <f t="shared" si="64"/>
        <v>1636.2</v>
      </c>
      <c r="O1089" s="4">
        <f t="shared" si="65"/>
        <v>752.42700000000002</v>
      </c>
      <c r="P1089" s="4">
        <f t="shared" si="66"/>
        <v>883.77300000000002</v>
      </c>
      <c r="Q1089" s="5">
        <f t="shared" si="67"/>
        <v>0.54013751375137509</v>
      </c>
    </row>
    <row r="1090" spans="1:17">
      <c r="A1090">
        <v>256902</v>
      </c>
      <c r="B1090">
        <v>0</v>
      </c>
      <c r="C1090" s="3">
        <v>44573</v>
      </c>
      <c r="D1090" s="3">
        <v>44576</v>
      </c>
      <c r="E1090">
        <v>1782901</v>
      </c>
      <c r="F1090">
        <v>999999</v>
      </c>
      <c r="G1090">
        <v>165</v>
      </c>
      <c r="H1090">
        <v>1</v>
      </c>
      <c r="I1090">
        <v>725.33450000000005</v>
      </c>
      <c r="J1090">
        <v>681.81443000000002</v>
      </c>
      <c r="K1090">
        <v>369.79700000000003</v>
      </c>
      <c r="L1090" t="str">
        <f>_xlfn.XLOOKUP($G1090, [1]Catalogo!$A$2:$A$2518, [1]Catalogo!$N$2:$N$2518)</f>
        <v>Televisions</v>
      </c>
      <c r="M1090" t="str">
        <f>_xlfn.XLOOKUP($G1090, [1]Catalogo!$A$2:$A$2518, [1]Catalogo!$F$2:$F$2518)</f>
        <v>Black</v>
      </c>
      <c r="N1090" s="4">
        <f t="shared" si="64"/>
        <v>681.81443000000002</v>
      </c>
      <c r="O1090" s="4">
        <f t="shared" si="65"/>
        <v>369.79700000000003</v>
      </c>
      <c r="P1090" s="4">
        <f t="shared" si="66"/>
        <v>312.01742999999999</v>
      </c>
      <c r="Q1090" s="5">
        <f t="shared" si="67"/>
        <v>0.4576280821747935</v>
      </c>
    </row>
    <row r="1091" spans="1:17">
      <c r="A1091">
        <v>256903</v>
      </c>
      <c r="B1091">
        <v>0</v>
      </c>
      <c r="C1091" s="3">
        <v>44573</v>
      </c>
      <c r="D1091" s="3">
        <v>44576</v>
      </c>
      <c r="E1091">
        <v>399268</v>
      </c>
      <c r="F1091">
        <v>999999</v>
      </c>
      <c r="G1091">
        <v>1616</v>
      </c>
      <c r="H1091">
        <v>5</v>
      </c>
      <c r="I1091">
        <v>74.087000000000003</v>
      </c>
      <c r="J1091">
        <v>65.196560000000005</v>
      </c>
      <c r="K1091">
        <v>34.073</v>
      </c>
      <c r="L1091" t="str">
        <f>_xlfn.XLOOKUP($G1091, [1]Catalogo!$A$2:$A$2518, [1]Catalogo!$N$2:$N$2518)</f>
        <v>Movie DVD</v>
      </c>
      <c r="M1091" t="str">
        <f>_xlfn.XLOOKUP($G1091, [1]Catalogo!$A$2:$A$2518, [1]Catalogo!$F$2:$F$2518)</f>
        <v>Black</v>
      </c>
      <c r="N1091" s="4">
        <f t="shared" ref="N1091:N1154" si="68">+H1091*J1091</f>
        <v>325.9828</v>
      </c>
      <c r="O1091" s="4">
        <f t="shared" ref="O1091:O1154" si="69">+H1091*K1091</f>
        <v>170.36500000000001</v>
      </c>
      <c r="P1091" s="4">
        <f t="shared" ref="P1091:P1154" si="70">+N1091-O1091</f>
        <v>155.61779999999999</v>
      </c>
      <c r="Q1091" s="5">
        <f t="shared" ref="Q1091:Q1154" si="71">+P1091/N1091</f>
        <v>0.47738040166536388</v>
      </c>
    </row>
    <row r="1092" spans="1:17">
      <c r="A1092">
        <v>257000</v>
      </c>
      <c r="B1092">
        <v>0</v>
      </c>
      <c r="C1092" s="3">
        <v>44574</v>
      </c>
      <c r="D1092" s="3">
        <v>44574</v>
      </c>
      <c r="E1092">
        <v>1978150</v>
      </c>
      <c r="F1092">
        <v>510</v>
      </c>
      <c r="G1092">
        <v>1570</v>
      </c>
      <c r="H1092">
        <v>1</v>
      </c>
      <c r="I1092">
        <v>557.20000000000005</v>
      </c>
      <c r="J1092">
        <v>507.05200000000002</v>
      </c>
      <c r="K1092">
        <v>184.61799999999999</v>
      </c>
      <c r="L1092" t="str">
        <f>_xlfn.XLOOKUP($G1092, [1]Catalogo!$A$2:$A$2518, [1]Catalogo!$N$2:$N$2518)</f>
        <v xml:space="preserve">Smart phones &amp; PDAs </v>
      </c>
      <c r="M1092" t="str">
        <f>_xlfn.XLOOKUP($G1092, [1]Catalogo!$A$2:$A$2518, [1]Catalogo!$F$2:$F$2518)</f>
        <v>White</v>
      </c>
      <c r="N1092" s="4">
        <f t="shared" si="68"/>
        <v>507.05200000000002</v>
      </c>
      <c r="O1092" s="4">
        <f t="shared" si="69"/>
        <v>184.61799999999999</v>
      </c>
      <c r="P1092" s="4">
        <f t="shared" si="70"/>
        <v>322.43400000000003</v>
      </c>
      <c r="Q1092" s="5">
        <f t="shared" si="71"/>
        <v>0.63589927660279422</v>
      </c>
    </row>
    <row r="1093" spans="1:17">
      <c r="A1093">
        <v>257000</v>
      </c>
      <c r="B1093">
        <v>1</v>
      </c>
      <c r="C1093" s="3">
        <v>44574</v>
      </c>
      <c r="D1093" s="3">
        <v>44574</v>
      </c>
      <c r="E1093">
        <v>1978150</v>
      </c>
      <c r="F1093">
        <v>510</v>
      </c>
      <c r="G1093">
        <v>1679</v>
      </c>
      <c r="H1093">
        <v>2</v>
      </c>
      <c r="I1093">
        <v>4.95</v>
      </c>
      <c r="J1093">
        <v>4.4055</v>
      </c>
      <c r="K1093">
        <v>2.52</v>
      </c>
      <c r="L1093" t="str">
        <f>_xlfn.XLOOKUP($G1093, [1]Catalogo!$A$2:$A$2518, [1]Catalogo!$N$2:$N$2518)</f>
        <v>Boxed Games</v>
      </c>
      <c r="M1093" t="str">
        <f>_xlfn.XLOOKUP($G1093, [1]Catalogo!$A$2:$A$2518, [1]Catalogo!$F$2:$F$2518)</f>
        <v>Silver</v>
      </c>
      <c r="N1093" s="4">
        <f t="shared" si="68"/>
        <v>8.8109999999999999</v>
      </c>
      <c r="O1093" s="4">
        <f t="shared" si="69"/>
        <v>5.04</v>
      </c>
      <c r="P1093" s="4">
        <f t="shared" si="70"/>
        <v>3.7709999999999999</v>
      </c>
      <c r="Q1093" s="5">
        <f t="shared" si="71"/>
        <v>0.42798774259448413</v>
      </c>
    </row>
    <row r="1094" spans="1:17">
      <c r="A1094">
        <v>257000</v>
      </c>
      <c r="B1094">
        <v>2</v>
      </c>
      <c r="C1094" s="3">
        <v>44574</v>
      </c>
      <c r="D1094" s="3">
        <v>44574</v>
      </c>
      <c r="E1094">
        <v>1978150</v>
      </c>
      <c r="F1094">
        <v>510</v>
      </c>
      <c r="G1094">
        <v>521</v>
      </c>
      <c r="H1094">
        <v>6</v>
      </c>
      <c r="I1094">
        <v>388.5</v>
      </c>
      <c r="J1094">
        <v>388.5</v>
      </c>
      <c r="K1094">
        <v>178.66499999999999</v>
      </c>
      <c r="L1094" t="str">
        <f>_xlfn.XLOOKUP($G1094, [1]Catalogo!$A$2:$A$2518, [1]Catalogo!$N$2:$N$2518)</f>
        <v>Monitors</v>
      </c>
      <c r="M1094" t="str">
        <f>_xlfn.XLOOKUP($G1094, [1]Catalogo!$A$2:$A$2518, [1]Catalogo!$F$2:$F$2518)</f>
        <v>Black</v>
      </c>
      <c r="N1094" s="4">
        <f t="shared" si="68"/>
        <v>2331</v>
      </c>
      <c r="O1094" s="4">
        <f t="shared" si="69"/>
        <v>1071.99</v>
      </c>
      <c r="P1094" s="4">
        <f t="shared" si="70"/>
        <v>1259.01</v>
      </c>
      <c r="Q1094" s="5">
        <f t="shared" si="71"/>
        <v>0.54011583011583009</v>
      </c>
    </row>
    <row r="1095" spans="1:17">
      <c r="A1095">
        <v>257000</v>
      </c>
      <c r="B1095">
        <v>3</v>
      </c>
      <c r="C1095" s="3">
        <v>44574</v>
      </c>
      <c r="D1095" s="3">
        <v>44574</v>
      </c>
      <c r="E1095">
        <v>1978150</v>
      </c>
      <c r="F1095">
        <v>510</v>
      </c>
      <c r="G1095">
        <v>190</v>
      </c>
      <c r="H1095">
        <v>6</v>
      </c>
      <c r="I1095">
        <v>54.055</v>
      </c>
      <c r="J1095">
        <v>54.055</v>
      </c>
      <c r="K1095">
        <v>27.5595</v>
      </c>
      <c r="L1095" t="str">
        <f>_xlfn.XLOOKUP($G1095, [1]Catalogo!$A$2:$A$2518, [1]Catalogo!$N$2:$N$2518)</f>
        <v>VCD &amp; DVD</v>
      </c>
      <c r="M1095" t="str">
        <f>_xlfn.XLOOKUP($G1095, [1]Catalogo!$A$2:$A$2518, [1]Catalogo!$F$2:$F$2518)</f>
        <v>Silver</v>
      </c>
      <c r="N1095" s="4">
        <f t="shared" si="68"/>
        <v>324.33</v>
      </c>
      <c r="O1095" s="4">
        <f t="shared" si="69"/>
        <v>165.357</v>
      </c>
      <c r="P1095" s="4">
        <f t="shared" si="70"/>
        <v>158.97299999999998</v>
      </c>
      <c r="Q1095" s="5">
        <f t="shared" si="71"/>
        <v>0.49015817223198593</v>
      </c>
    </row>
    <row r="1096" spans="1:17">
      <c r="A1096">
        <v>257001</v>
      </c>
      <c r="B1096">
        <v>0</v>
      </c>
      <c r="C1096" s="3">
        <v>44574</v>
      </c>
      <c r="D1096" s="3">
        <v>44574</v>
      </c>
      <c r="E1096">
        <v>1082509</v>
      </c>
      <c r="F1096">
        <v>360</v>
      </c>
      <c r="G1096">
        <v>1394</v>
      </c>
      <c r="H1096">
        <v>7</v>
      </c>
      <c r="I1096">
        <v>69.986000000000004</v>
      </c>
      <c r="J1096">
        <v>69.986000000000004</v>
      </c>
      <c r="K1096">
        <v>23.184000000000001</v>
      </c>
      <c r="L1096" t="str">
        <f>_xlfn.XLOOKUP($G1096, [1]Catalogo!$A$2:$A$2518, [1]Catalogo!$N$2:$N$2518)</f>
        <v>Home &amp; Office Phones</v>
      </c>
      <c r="M1096" t="str">
        <f>_xlfn.XLOOKUP($G1096, [1]Catalogo!$A$2:$A$2518, [1]Catalogo!$F$2:$F$2518)</f>
        <v>Grey</v>
      </c>
      <c r="N1096" s="4">
        <f t="shared" si="68"/>
        <v>489.90200000000004</v>
      </c>
      <c r="O1096" s="4">
        <f t="shared" si="69"/>
        <v>162.28800000000001</v>
      </c>
      <c r="P1096" s="4">
        <f t="shared" si="70"/>
        <v>327.61400000000003</v>
      </c>
      <c r="Q1096" s="5">
        <f t="shared" si="71"/>
        <v>0.66873374674934982</v>
      </c>
    </row>
    <row r="1097" spans="1:17">
      <c r="A1097">
        <v>257001</v>
      </c>
      <c r="B1097">
        <v>1</v>
      </c>
      <c r="C1097" s="3">
        <v>44574</v>
      </c>
      <c r="D1097" s="3">
        <v>44574</v>
      </c>
      <c r="E1097">
        <v>1082509</v>
      </c>
      <c r="F1097">
        <v>360</v>
      </c>
      <c r="G1097">
        <v>1332</v>
      </c>
      <c r="H1097">
        <v>2</v>
      </c>
      <c r="I1097">
        <v>40.585999999999999</v>
      </c>
      <c r="J1097">
        <v>35.309820000000002</v>
      </c>
      <c r="K1097">
        <v>18.661999999999999</v>
      </c>
      <c r="L1097" t="str">
        <f>_xlfn.XLOOKUP($G1097, [1]Catalogo!$A$2:$A$2518, [1]Catalogo!$N$2:$N$2518)</f>
        <v>Home &amp; Office Phones</v>
      </c>
      <c r="M1097" t="str">
        <f>_xlfn.XLOOKUP($G1097, [1]Catalogo!$A$2:$A$2518, [1]Catalogo!$F$2:$F$2518)</f>
        <v>Black</v>
      </c>
      <c r="N1097" s="4">
        <f t="shared" si="68"/>
        <v>70.619640000000004</v>
      </c>
      <c r="O1097" s="4">
        <f t="shared" si="69"/>
        <v>37.323999999999998</v>
      </c>
      <c r="P1097" s="4">
        <f t="shared" si="70"/>
        <v>33.295640000000006</v>
      </c>
      <c r="Q1097" s="5">
        <f t="shared" si="71"/>
        <v>0.47147847256089104</v>
      </c>
    </row>
    <row r="1098" spans="1:17">
      <c r="A1098">
        <v>257002</v>
      </c>
      <c r="B1098">
        <v>0</v>
      </c>
      <c r="C1098" s="3">
        <v>44574</v>
      </c>
      <c r="D1098" s="3">
        <v>44574</v>
      </c>
      <c r="E1098">
        <v>621540</v>
      </c>
      <c r="F1098">
        <v>160</v>
      </c>
      <c r="G1098">
        <v>2493</v>
      </c>
      <c r="H1098">
        <v>3</v>
      </c>
      <c r="I1098">
        <v>34.985999999999997</v>
      </c>
      <c r="J1098">
        <v>31.137540000000001</v>
      </c>
      <c r="K1098">
        <v>17.835999999999999</v>
      </c>
      <c r="L1098" t="str">
        <f>_xlfn.XLOOKUP($G1098, [1]Catalogo!$A$2:$A$2518, [1]Catalogo!$N$2:$N$2518)</f>
        <v>Cell phones Accessories</v>
      </c>
      <c r="M1098" t="str">
        <f>_xlfn.XLOOKUP($G1098, [1]Catalogo!$A$2:$A$2518, [1]Catalogo!$F$2:$F$2518)</f>
        <v>Red</v>
      </c>
      <c r="N1098" s="4">
        <f t="shared" si="68"/>
        <v>93.412620000000004</v>
      </c>
      <c r="O1098" s="4">
        <f t="shared" si="69"/>
        <v>53.507999999999996</v>
      </c>
      <c r="P1098" s="4">
        <f t="shared" si="70"/>
        <v>39.904620000000008</v>
      </c>
      <c r="Q1098" s="5">
        <f t="shared" si="71"/>
        <v>0.42718660497907035</v>
      </c>
    </row>
    <row r="1099" spans="1:17">
      <c r="A1099">
        <v>257002</v>
      </c>
      <c r="B1099">
        <v>1</v>
      </c>
      <c r="C1099" s="3">
        <v>44574</v>
      </c>
      <c r="D1099" s="3">
        <v>44574</v>
      </c>
      <c r="E1099">
        <v>621540</v>
      </c>
      <c r="F1099">
        <v>160</v>
      </c>
      <c r="G1099">
        <v>1074</v>
      </c>
      <c r="H1099">
        <v>2</v>
      </c>
      <c r="I1099">
        <v>343.2</v>
      </c>
      <c r="J1099">
        <v>343.2</v>
      </c>
      <c r="K1099">
        <v>157.828</v>
      </c>
      <c r="L1099" t="str">
        <f>_xlfn.XLOOKUP($G1099, [1]Catalogo!$A$2:$A$2518, [1]Catalogo!$N$2:$N$2518)</f>
        <v>Digital SLR Cameras</v>
      </c>
      <c r="M1099" t="str">
        <f>_xlfn.XLOOKUP($G1099, [1]Catalogo!$A$2:$A$2518, [1]Catalogo!$F$2:$F$2518)</f>
        <v>Orange</v>
      </c>
      <c r="N1099" s="4">
        <f t="shared" si="68"/>
        <v>686.4</v>
      </c>
      <c r="O1099" s="4">
        <f t="shared" si="69"/>
        <v>315.65600000000001</v>
      </c>
      <c r="P1099" s="4">
        <f t="shared" si="70"/>
        <v>370.74399999999997</v>
      </c>
      <c r="Q1099" s="5">
        <f t="shared" si="71"/>
        <v>0.54012820512820514</v>
      </c>
    </row>
    <row r="1100" spans="1:17">
      <c r="A1100">
        <v>257002</v>
      </c>
      <c r="B1100">
        <v>2</v>
      </c>
      <c r="C1100" s="3">
        <v>44574</v>
      </c>
      <c r="D1100" s="3">
        <v>44574</v>
      </c>
      <c r="E1100">
        <v>621540</v>
      </c>
      <c r="F1100">
        <v>160</v>
      </c>
      <c r="G1100">
        <v>19</v>
      </c>
      <c r="H1100">
        <v>3</v>
      </c>
      <c r="I1100">
        <v>98.954999999999998</v>
      </c>
      <c r="J1100">
        <v>98.954999999999998</v>
      </c>
      <c r="K1100">
        <v>45.503999999999998</v>
      </c>
      <c r="L1100" t="str">
        <f>_xlfn.XLOOKUP($G1100, [1]Catalogo!$A$2:$A$2518, [1]Catalogo!$N$2:$N$2518)</f>
        <v>MP4&amp;MP3</v>
      </c>
      <c r="M1100" t="str">
        <f>_xlfn.XLOOKUP($G1100, [1]Catalogo!$A$2:$A$2518, [1]Catalogo!$F$2:$F$2518)</f>
        <v>Pink</v>
      </c>
      <c r="N1100" s="4">
        <f t="shared" si="68"/>
        <v>296.86500000000001</v>
      </c>
      <c r="O1100" s="4">
        <f t="shared" si="69"/>
        <v>136.512</v>
      </c>
      <c r="P1100" s="4">
        <f t="shared" si="70"/>
        <v>160.35300000000001</v>
      </c>
      <c r="Q1100" s="5">
        <f t="shared" si="71"/>
        <v>0.5401546157344248</v>
      </c>
    </row>
    <row r="1101" spans="1:17">
      <c r="A1101">
        <v>257003</v>
      </c>
      <c r="B1101">
        <v>0</v>
      </c>
      <c r="C1101" s="3">
        <v>44574</v>
      </c>
      <c r="D1101" s="3">
        <v>44578</v>
      </c>
      <c r="E1101">
        <v>2070090</v>
      </c>
      <c r="F1101">
        <v>999999</v>
      </c>
      <c r="G1101">
        <v>1240</v>
      </c>
      <c r="H1101">
        <v>2</v>
      </c>
      <c r="I1101">
        <v>965.8</v>
      </c>
      <c r="J1101">
        <v>965.8</v>
      </c>
      <c r="K1101">
        <v>444.13600000000002</v>
      </c>
      <c r="L1101" t="str">
        <f>_xlfn.XLOOKUP($G1101, [1]Catalogo!$A$2:$A$2518, [1]Catalogo!$N$2:$N$2518)</f>
        <v>Camcorders</v>
      </c>
      <c r="M1101" t="str">
        <f>_xlfn.XLOOKUP($G1101, [1]Catalogo!$A$2:$A$2518, [1]Catalogo!$F$2:$F$2518)</f>
        <v>White</v>
      </c>
      <c r="N1101" s="4">
        <f t="shared" si="68"/>
        <v>1931.6</v>
      </c>
      <c r="O1101" s="4">
        <f t="shared" si="69"/>
        <v>888.27200000000005</v>
      </c>
      <c r="P1101" s="4">
        <f t="shared" si="70"/>
        <v>1043.328</v>
      </c>
      <c r="Q1101" s="5">
        <f t="shared" si="71"/>
        <v>0.54013667425968115</v>
      </c>
    </row>
    <row r="1102" spans="1:17">
      <c r="A1102">
        <v>257100</v>
      </c>
      <c r="B1102">
        <v>0</v>
      </c>
      <c r="C1102" s="3">
        <v>44575</v>
      </c>
      <c r="D1102" s="3">
        <v>44578</v>
      </c>
      <c r="E1102">
        <v>585158</v>
      </c>
      <c r="F1102">
        <v>999999</v>
      </c>
      <c r="G1102">
        <v>539</v>
      </c>
      <c r="H1102">
        <v>2</v>
      </c>
      <c r="I1102">
        <v>3442.5</v>
      </c>
      <c r="J1102">
        <v>2994.9749999999999</v>
      </c>
      <c r="K1102">
        <v>1140.57</v>
      </c>
      <c r="L1102" t="str">
        <f>_xlfn.XLOOKUP($G1102, [1]Catalogo!$A$2:$A$2518, [1]Catalogo!$N$2:$N$2518)</f>
        <v>Projectors &amp; Screens</v>
      </c>
      <c r="M1102" t="str">
        <f>_xlfn.XLOOKUP($G1102, [1]Catalogo!$A$2:$A$2518, [1]Catalogo!$F$2:$F$2518)</f>
        <v>Black</v>
      </c>
      <c r="N1102" s="4">
        <f t="shared" si="68"/>
        <v>5989.95</v>
      </c>
      <c r="O1102" s="4">
        <f t="shared" si="69"/>
        <v>2281.14</v>
      </c>
      <c r="P1102" s="4">
        <f t="shared" si="70"/>
        <v>3708.81</v>
      </c>
      <c r="Q1102" s="5">
        <f t="shared" si="71"/>
        <v>0.61917211328976041</v>
      </c>
    </row>
    <row r="1103" spans="1:17">
      <c r="A1103">
        <v>257100</v>
      </c>
      <c r="B1103">
        <v>1</v>
      </c>
      <c r="C1103" s="3">
        <v>44575</v>
      </c>
      <c r="D1103" s="3">
        <v>44578</v>
      </c>
      <c r="E1103">
        <v>585158</v>
      </c>
      <c r="F1103">
        <v>999999</v>
      </c>
      <c r="G1103">
        <v>1388</v>
      </c>
      <c r="H1103">
        <v>2</v>
      </c>
      <c r="I1103">
        <v>46.186</v>
      </c>
      <c r="J1103">
        <v>46.186</v>
      </c>
      <c r="K1103">
        <v>21.238</v>
      </c>
      <c r="L1103" t="str">
        <f>_xlfn.XLOOKUP($G1103, [1]Catalogo!$A$2:$A$2518, [1]Catalogo!$N$2:$N$2518)</f>
        <v>Home &amp; Office Phones</v>
      </c>
      <c r="M1103" t="str">
        <f>_xlfn.XLOOKUP($G1103, [1]Catalogo!$A$2:$A$2518, [1]Catalogo!$F$2:$F$2518)</f>
        <v>Grey</v>
      </c>
      <c r="N1103" s="4">
        <f t="shared" si="68"/>
        <v>92.372</v>
      </c>
      <c r="O1103" s="4">
        <f t="shared" si="69"/>
        <v>42.475999999999999</v>
      </c>
      <c r="P1103" s="4">
        <f t="shared" si="70"/>
        <v>49.896000000000001</v>
      </c>
      <c r="Q1103" s="5">
        <f t="shared" si="71"/>
        <v>0.54016368596544406</v>
      </c>
    </row>
    <row r="1104" spans="1:17">
      <c r="A1104">
        <v>257100</v>
      </c>
      <c r="B1104">
        <v>2</v>
      </c>
      <c r="C1104" s="3">
        <v>44575</v>
      </c>
      <c r="D1104" s="3">
        <v>44578</v>
      </c>
      <c r="E1104">
        <v>585158</v>
      </c>
      <c r="F1104">
        <v>999999</v>
      </c>
      <c r="G1104">
        <v>70</v>
      </c>
      <c r="H1104">
        <v>2</v>
      </c>
      <c r="I1104">
        <v>43.155000000000001</v>
      </c>
      <c r="J1104">
        <v>43.155000000000001</v>
      </c>
      <c r="K1104">
        <v>19.844999999999999</v>
      </c>
      <c r="L1104" t="str">
        <f>_xlfn.XLOOKUP($G1104, [1]Catalogo!$A$2:$A$2518, [1]Catalogo!$N$2:$N$2518)</f>
        <v>Bluetooth Headphones</v>
      </c>
      <c r="M1104" t="str">
        <f>_xlfn.XLOOKUP($G1104, [1]Catalogo!$A$2:$A$2518, [1]Catalogo!$F$2:$F$2518)</f>
        <v>Silver</v>
      </c>
      <c r="N1104" s="4">
        <f t="shared" si="68"/>
        <v>86.31</v>
      </c>
      <c r="O1104" s="4">
        <f t="shared" si="69"/>
        <v>39.69</v>
      </c>
      <c r="P1104" s="4">
        <f t="shared" si="70"/>
        <v>46.620000000000005</v>
      </c>
      <c r="Q1104" s="5">
        <f t="shared" si="71"/>
        <v>0.54014598540145986</v>
      </c>
    </row>
    <row r="1105" spans="1:17">
      <c r="A1105">
        <v>257100</v>
      </c>
      <c r="B1105">
        <v>3</v>
      </c>
      <c r="C1105" s="3">
        <v>44575</v>
      </c>
      <c r="D1105" s="3">
        <v>44578</v>
      </c>
      <c r="E1105">
        <v>585158</v>
      </c>
      <c r="F1105">
        <v>999999</v>
      </c>
      <c r="G1105">
        <v>1630</v>
      </c>
      <c r="H1105">
        <v>1</v>
      </c>
      <c r="I1105">
        <v>29.757000000000001</v>
      </c>
      <c r="J1105">
        <v>28.26915</v>
      </c>
      <c r="K1105">
        <v>9.8539999999999992</v>
      </c>
      <c r="L1105" t="str">
        <f>_xlfn.XLOOKUP($G1105, [1]Catalogo!$A$2:$A$2518, [1]Catalogo!$N$2:$N$2518)</f>
        <v>Movie DVD</v>
      </c>
      <c r="M1105" t="str">
        <f>_xlfn.XLOOKUP($G1105, [1]Catalogo!$A$2:$A$2518, [1]Catalogo!$F$2:$F$2518)</f>
        <v>Black</v>
      </c>
      <c r="N1105" s="4">
        <f t="shared" si="68"/>
        <v>28.26915</v>
      </c>
      <c r="O1105" s="4">
        <f t="shared" si="69"/>
        <v>9.8539999999999992</v>
      </c>
      <c r="P1105" s="4">
        <f t="shared" si="70"/>
        <v>18.415150000000001</v>
      </c>
      <c r="Q1105" s="5">
        <f t="shared" si="71"/>
        <v>0.6514221333149387</v>
      </c>
    </row>
    <row r="1106" spans="1:17">
      <c r="A1106">
        <v>257101</v>
      </c>
      <c r="B1106">
        <v>0</v>
      </c>
      <c r="C1106" s="3">
        <v>44575</v>
      </c>
      <c r="D1106" s="3">
        <v>44579</v>
      </c>
      <c r="E1106">
        <v>1963262</v>
      </c>
      <c r="F1106">
        <v>999999</v>
      </c>
      <c r="G1106">
        <v>1695</v>
      </c>
      <c r="H1106">
        <v>2</v>
      </c>
      <c r="I1106">
        <v>4.4820000000000002</v>
      </c>
      <c r="J1106">
        <v>4.3027199999999999</v>
      </c>
      <c r="K1106">
        <v>2.286</v>
      </c>
      <c r="L1106" t="str">
        <f>_xlfn.XLOOKUP($G1106, [1]Catalogo!$A$2:$A$2518, [1]Catalogo!$N$2:$N$2518)</f>
        <v>Boxed Games</v>
      </c>
      <c r="M1106" t="str">
        <f>_xlfn.XLOOKUP($G1106, [1]Catalogo!$A$2:$A$2518, [1]Catalogo!$F$2:$F$2518)</f>
        <v>Black</v>
      </c>
      <c r="N1106" s="4">
        <f t="shared" si="68"/>
        <v>8.6054399999999998</v>
      </c>
      <c r="O1106" s="4">
        <f t="shared" si="69"/>
        <v>4.5720000000000001</v>
      </c>
      <c r="P1106" s="4">
        <f t="shared" si="70"/>
        <v>4.0334399999999997</v>
      </c>
      <c r="Q1106" s="5">
        <f t="shared" si="71"/>
        <v>0.46870816599732262</v>
      </c>
    </row>
    <row r="1107" spans="1:17">
      <c r="A1107">
        <v>257101</v>
      </c>
      <c r="B1107">
        <v>1</v>
      </c>
      <c r="C1107" s="3">
        <v>44575</v>
      </c>
      <c r="D1107" s="3">
        <v>44579</v>
      </c>
      <c r="E1107">
        <v>1963262</v>
      </c>
      <c r="F1107">
        <v>999999</v>
      </c>
      <c r="G1107">
        <v>2088</v>
      </c>
      <c r="H1107">
        <v>1</v>
      </c>
      <c r="I1107">
        <v>457.2</v>
      </c>
      <c r="J1107">
        <v>420.62400000000002</v>
      </c>
      <c r="K1107">
        <v>233.09100000000001</v>
      </c>
      <c r="L1107" t="str">
        <f>_xlfn.XLOOKUP($G1107, [1]Catalogo!$A$2:$A$2518, [1]Catalogo!$N$2:$N$2518)</f>
        <v>Water Heaters</v>
      </c>
      <c r="M1107" t="str">
        <f>_xlfn.XLOOKUP($G1107, [1]Catalogo!$A$2:$A$2518, [1]Catalogo!$F$2:$F$2518)</f>
        <v>White</v>
      </c>
      <c r="N1107" s="4">
        <f t="shared" si="68"/>
        <v>420.62400000000002</v>
      </c>
      <c r="O1107" s="4">
        <f t="shared" si="69"/>
        <v>233.09100000000001</v>
      </c>
      <c r="P1107" s="4">
        <f t="shared" si="70"/>
        <v>187.53300000000002</v>
      </c>
      <c r="Q1107" s="5">
        <f t="shared" si="71"/>
        <v>0.44584474495035947</v>
      </c>
    </row>
    <row r="1108" spans="1:17">
      <c r="A1108">
        <v>257101</v>
      </c>
      <c r="B1108">
        <v>2</v>
      </c>
      <c r="C1108" s="3">
        <v>44575</v>
      </c>
      <c r="D1108" s="3">
        <v>44579</v>
      </c>
      <c r="E1108">
        <v>1963262</v>
      </c>
      <c r="F1108">
        <v>999999</v>
      </c>
      <c r="G1108">
        <v>1440</v>
      </c>
      <c r="H1108">
        <v>1</v>
      </c>
      <c r="I1108">
        <v>264.60000000000002</v>
      </c>
      <c r="J1108">
        <v>264.60000000000002</v>
      </c>
      <c r="K1108">
        <v>121.67400000000001</v>
      </c>
      <c r="L1108" t="str">
        <f>_xlfn.XLOOKUP($G1108, [1]Catalogo!$A$2:$A$2518, [1]Catalogo!$N$2:$N$2518)</f>
        <v xml:space="preserve">Touch Screen Phones </v>
      </c>
      <c r="M1108" t="str">
        <f>_xlfn.XLOOKUP($G1108, [1]Catalogo!$A$2:$A$2518, [1]Catalogo!$F$2:$F$2518)</f>
        <v>Grey</v>
      </c>
      <c r="N1108" s="4">
        <f t="shared" si="68"/>
        <v>264.60000000000002</v>
      </c>
      <c r="O1108" s="4">
        <f t="shared" si="69"/>
        <v>121.67400000000001</v>
      </c>
      <c r="P1108" s="4">
        <f t="shared" si="70"/>
        <v>142.92600000000002</v>
      </c>
      <c r="Q1108" s="5">
        <f t="shared" si="71"/>
        <v>0.54015873015873017</v>
      </c>
    </row>
    <row r="1109" spans="1:17">
      <c r="A1109">
        <v>257102</v>
      </c>
      <c r="B1109">
        <v>0</v>
      </c>
      <c r="C1109" s="3">
        <v>44575</v>
      </c>
      <c r="D1109" s="3">
        <v>44575</v>
      </c>
      <c r="E1109">
        <v>1490080</v>
      </c>
      <c r="F1109">
        <v>450</v>
      </c>
      <c r="G1109">
        <v>435</v>
      </c>
      <c r="H1109">
        <v>2</v>
      </c>
      <c r="I1109">
        <v>404.92500000000001</v>
      </c>
      <c r="J1109">
        <v>348.2355</v>
      </c>
      <c r="K1109">
        <v>206.44499999999999</v>
      </c>
      <c r="L1109" t="str">
        <f>_xlfn.XLOOKUP($G1109, [1]Catalogo!$A$2:$A$2518, [1]Catalogo!$N$2:$N$2518)</f>
        <v>Desktops</v>
      </c>
      <c r="M1109" t="str">
        <f>_xlfn.XLOOKUP($G1109, [1]Catalogo!$A$2:$A$2518, [1]Catalogo!$F$2:$F$2518)</f>
        <v>White</v>
      </c>
      <c r="N1109" s="4">
        <f t="shared" si="68"/>
        <v>696.471</v>
      </c>
      <c r="O1109" s="4">
        <f t="shared" si="69"/>
        <v>412.89</v>
      </c>
      <c r="P1109" s="4">
        <f t="shared" si="70"/>
        <v>283.58100000000002</v>
      </c>
      <c r="Q1109" s="5">
        <f t="shared" si="71"/>
        <v>0.4071684248159651</v>
      </c>
    </row>
    <row r="1110" spans="1:17">
      <c r="A1110">
        <v>257102</v>
      </c>
      <c r="B1110">
        <v>1</v>
      </c>
      <c r="C1110" s="3">
        <v>44575</v>
      </c>
      <c r="D1110" s="3">
        <v>44575</v>
      </c>
      <c r="E1110">
        <v>1490080</v>
      </c>
      <c r="F1110">
        <v>450</v>
      </c>
      <c r="G1110">
        <v>1670</v>
      </c>
      <c r="H1110">
        <v>1</v>
      </c>
      <c r="I1110">
        <v>8.0909999999999993</v>
      </c>
      <c r="J1110">
        <v>8.0909999999999993</v>
      </c>
      <c r="K1110">
        <v>3.7170000000000001</v>
      </c>
      <c r="L1110" t="str">
        <f>_xlfn.XLOOKUP($G1110, [1]Catalogo!$A$2:$A$2518, [1]Catalogo!$N$2:$N$2518)</f>
        <v>Boxed Games</v>
      </c>
      <c r="M1110" t="str">
        <f>_xlfn.XLOOKUP($G1110, [1]Catalogo!$A$2:$A$2518, [1]Catalogo!$F$2:$F$2518)</f>
        <v>Black</v>
      </c>
      <c r="N1110" s="4">
        <f t="shared" si="68"/>
        <v>8.0909999999999993</v>
      </c>
      <c r="O1110" s="4">
        <f t="shared" si="69"/>
        <v>3.7170000000000001</v>
      </c>
      <c r="P1110" s="4">
        <f t="shared" si="70"/>
        <v>4.3739999999999988</v>
      </c>
      <c r="Q1110" s="5">
        <f t="shared" si="71"/>
        <v>0.54060066740823132</v>
      </c>
    </row>
    <row r="1111" spans="1:17">
      <c r="A1111">
        <v>257200</v>
      </c>
      <c r="B1111">
        <v>0</v>
      </c>
      <c r="C1111" s="3">
        <v>44576</v>
      </c>
      <c r="D1111" s="3">
        <v>44576</v>
      </c>
      <c r="E1111">
        <v>1611670</v>
      </c>
      <c r="F1111">
        <v>430</v>
      </c>
      <c r="G1111">
        <v>1364</v>
      </c>
      <c r="H1111">
        <v>2</v>
      </c>
      <c r="I1111">
        <v>37.786000000000001</v>
      </c>
      <c r="J1111">
        <v>33.629539999999999</v>
      </c>
      <c r="K1111">
        <v>17.373999999999999</v>
      </c>
      <c r="L1111" t="str">
        <f>_xlfn.XLOOKUP($G1111, [1]Catalogo!$A$2:$A$2518, [1]Catalogo!$N$2:$N$2518)</f>
        <v>Home &amp; Office Phones</v>
      </c>
      <c r="M1111" t="str">
        <f>_xlfn.XLOOKUP($G1111, [1]Catalogo!$A$2:$A$2518, [1]Catalogo!$F$2:$F$2518)</f>
        <v>White</v>
      </c>
      <c r="N1111" s="4">
        <f t="shared" si="68"/>
        <v>67.259079999999997</v>
      </c>
      <c r="O1111" s="4">
        <f t="shared" si="69"/>
        <v>34.747999999999998</v>
      </c>
      <c r="P1111" s="4">
        <f t="shared" si="70"/>
        <v>32.51108</v>
      </c>
      <c r="Q1111" s="5">
        <f t="shared" si="71"/>
        <v>0.48337086977698773</v>
      </c>
    </row>
    <row r="1112" spans="1:17">
      <c r="A1112">
        <v>257201</v>
      </c>
      <c r="B1112">
        <v>0</v>
      </c>
      <c r="C1112" s="3">
        <v>44576</v>
      </c>
      <c r="D1112" s="3">
        <v>44579</v>
      </c>
      <c r="E1112">
        <v>864156</v>
      </c>
      <c r="F1112">
        <v>999999</v>
      </c>
      <c r="G1112">
        <v>59</v>
      </c>
      <c r="H1112">
        <v>3</v>
      </c>
      <c r="I1112">
        <v>140.4</v>
      </c>
      <c r="J1112">
        <v>124.956</v>
      </c>
      <c r="K1112">
        <v>71.576999999999998</v>
      </c>
      <c r="L1112" t="str">
        <f>_xlfn.XLOOKUP($G1112, [1]Catalogo!$A$2:$A$2518, [1]Catalogo!$N$2:$N$2518)</f>
        <v>Recording Pen</v>
      </c>
      <c r="M1112" t="str">
        <f>_xlfn.XLOOKUP($G1112, [1]Catalogo!$A$2:$A$2518, [1]Catalogo!$F$2:$F$2518)</f>
        <v>Pink</v>
      </c>
      <c r="N1112" s="4">
        <f t="shared" si="68"/>
        <v>374.86799999999999</v>
      </c>
      <c r="O1112" s="4">
        <f t="shared" si="69"/>
        <v>214.73099999999999</v>
      </c>
      <c r="P1112" s="4">
        <f t="shared" si="70"/>
        <v>160.137</v>
      </c>
      <c r="Q1112" s="5">
        <f t="shared" si="71"/>
        <v>0.42718236819360417</v>
      </c>
    </row>
    <row r="1113" spans="1:17">
      <c r="A1113">
        <v>257201</v>
      </c>
      <c r="B1113">
        <v>1</v>
      </c>
      <c r="C1113" s="3">
        <v>44576</v>
      </c>
      <c r="D1113" s="3">
        <v>44579</v>
      </c>
      <c r="E1113">
        <v>864156</v>
      </c>
      <c r="F1113">
        <v>999999</v>
      </c>
      <c r="G1113">
        <v>482</v>
      </c>
      <c r="H1113">
        <v>2</v>
      </c>
      <c r="I1113">
        <v>268.5</v>
      </c>
      <c r="J1113">
        <v>268.5</v>
      </c>
      <c r="K1113">
        <v>123.48</v>
      </c>
      <c r="L1113" t="str">
        <f>_xlfn.XLOOKUP($G1113, [1]Catalogo!$A$2:$A$2518, [1]Catalogo!$N$2:$N$2518)</f>
        <v>Monitors</v>
      </c>
      <c r="M1113" t="str">
        <f>_xlfn.XLOOKUP($G1113, [1]Catalogo!$A$2:$A$2518, [1]Catalogo!$F$2:$F$2518)</f>
        <v>White</v>
      </c>
      <c r="N1113" s="4">
        <f t="shared" si="68"/>
        <v>537</v>
      </c>
      <c r="O1113" s="4">
        <f t="shared" si="69"/>
        <v>246.96</v>
      </c>
      <c r="P1113" s="4">
        <f t="shared" si="70"/>
        <v>290.03999999999996</v>
      </c>
      <c r="Q1113" s="5">
        <f t="shared" si="71"/>
        <v>0.5401117318435753</v>
      </c>
    </row>
    <row r="1114" spans="1:17">
      <c r="A1114">
        <v>257202</v>
      </c>
      <c r="B1114">
        <v>0</v>
      </c>
      <c r="C1114" s="3">
        <v>44576</v>
      </c>
      <c r="D1114" s="3">
        <v>44576</v>
      </c>
      <c r="E1114">
        <v>1623448</v>
      </c>
      <c r="F1114">
        <v>670</v>
      </c>
      <c r="G1114">
        <v>1424</v>
      </c>
      <c r="H1114">
        <v>2</v>
      </c>
      <c r="I1114">
        <v>280</v>
      </c>
      <c r="J1114">
        <v>280</v>
      </c>
      <c r="K1114">
        <v>128.75800000000001</v>
      </c>
      <c r="L1114" t="str">
        <f>_xlfn.XLOOKUP($G1114, [1]Catalogo!$A$2:$A$2518, [1]Catalogo!$N$2:$N$2518)</f>
        <v xml:space="preserve">Touch Screen Phones </v>
      </c>
      <c r="M1114" t="str">
        <f>_xlfn.XLOOKUP($G1114, [1]Catalogo!$A$2:$A$2518, [1]Catalogo!$F$2:$F$2518)</f>
        <v>Black</v>
      </c>
      <c r="N1114" s="4">
        <f t="shared" si="68"/>
        <v>560</v>
      </c>
      <c r="O1114" s="4">
        <f t="shared" si="69"/>
        <v>257.51600000000002</v>
      </c>
      <c r="P1114" s="4">
        <f t="shared" si="70"/>
        <v>302.48399999999998</v>
      </c>
      <c r="Q1114" s="5">
        <f t="shared" si="71"/>
        <v>0.54015000000000002</v>
      </c>
    </row>
    <row r="1115" spans="1:17">
      <c r="A1115">
        <v>257202</v>
      </c>
      <c r="B1115">
        <v>1</v>
      </c>
      <c r="C1115" s="3">
        <v>44576</v>
      </c>
      <c r="D1115" s="3">
        <v>44576</v>
      </c>
      <c r="E1115">
        <v>1623448</v>
      </c>
      <c r="F1115">
        <v>670</v>
      </c>
      <c r="G1115">
        <v>1443</v>
      </c>
      <c r="H1115">
        <v>8</v>
      </c>
      <c r="I1115">
        <v>824.6</v>
      </c>
      <c r="J1115">
        <v>717.40200000000004</v>
      </c>
      <c r="K1115">
        <v>273.20999999999998</v>
      </c>
      <c r="L1115" t="str">
        <f>_xlfn.XLOOKUP($G1115, [1]Catalogo!$A$2:$A$2518, [1]Catalogo!$N$2:$N$2518)</f>
        <v xml:space="preserve">Touch Screen Phones </v>
      </c>
      <c r="M1115" t="str">
        <f>_xlfn.XLOOKUP($G1115, [1]Catalogo!$A$2:$A$2518, [1]Catalogo!$F$2:$F$2518)</f>
        <v>Gold</v>
      </c>
      <c r="N1115" s="4">
        <f t="shared" si="68"/>
        <v>5739.2160000000003</v>
      </c>
      <c r="O1115" s="4">
        <f t="shared" si="69"/>
        <v>2185.6799999999998</v>
      </c>
      <c r="P1115" s="4">
        <f t="shared" si="70"/>
        <v>3553.5360000000005</v>
      </c>
      <c r="Q1115" s="5">
        <f t="shared" si="71"/>
        <v>0.61916749604824084</v>
      </c>
    </row>
    <row r="1116" spans="1:17">
      <c r="A1116">
        <v>257202</v>
      </c>
      <c r="B1116">
        <v>2</v>
      </c>
      <c r="C1116" s="3">
        <v>44576</v>
      </c>
      <c r="D1116" s="3">
        <v>44576</v>
      </c>
      <c r="E1116">
        <v>1623448</v>
      </c>
      <c r="F1116">
        <v>670</v>
      </c>
      <c r="G1116">
        <v>130</v>
      </c>
      <c r="H1116">
        <v>3</v>
      </c>
      <c r="I1116">
        <v>190</v>
      </c>
      <c r="J1116">
        <v>167.2</v>
      </c>
      <c r="K1116">
        <v>96.871499999999997</v>
      </c>
      <c r="L1116" t="str">
        <f>_xlfn.XLOOKUP($G1116, [1]Catalogo!$A$2:$A$2518, [1]Catalogo!$N$2:$N$2518)</f>
        <v>Televisions</v>
      </c>
      <c r="M1116" t="str">
        <f>_xlfn.XLOOKUP($G1116, [1]Catalogo!$A$2:$A$2518, [1]Catalogo!$F$2:$F$2518)</f>
        <v>Black</v>
      </c>
      <c r="N1116" s="4">
        <f t="shared" si="68"/>
        <v>501.59999999999997</v>
      </c>
      <c r="O1116" s="4">
        <f t="shared" si="69"/>
        <v>290.61450000000002</v>
      </c>
      <c r="P1116" s="4">
        <f t="shared" si="70"/>
        <v>210.98549999999994</v>
      </c>
      <c r="Q1116" s="5">
        <f t="shared" si="71"/>
        <v>0.42062499999999992</v>
      </c>
    </row>
    <row r="1117" spans="1:17">
      <c r="A1117">
        <v>257202</v>
      </c>
      <c r="B1117">
        <v>3</v>
      </c>
      <c r="C1117" s="3">
        <v>44576</v>
      </c>
      <c r="D1117" s="3">
        <v>44576</v>
      </c>
      <c r="E1117">
        <v>1623448</v>
      </c>
      <c r="F1117">
        <v>670</v>
      </c>
      <c r="G1117">
        <v>1430</v>
      </c>
      <c r="H1117">
        <v>3</v>
      </c>
      <c r="I1117">
        <v>418.6</v>
      </c>
      <c r="J1117">
        <v>418.6</v>
      </c>
      <c r="K1117">
        <v>192.5</v>
      </c>
      <c r="L1117" t="str">
        <f>_xlfn.XLOOKUP($G1117, [1]Catalogo!$A$2:$A$2518, [1]Catalogo!$N$2:$N$2518)</f>
        <v xml:space="preserve">Touch Screen Phones </v>
      </c>
      <c r="M1117" t="str">
        <f>_xlfn.XLOOKUP($G1117, [1]Catalogo!$A$2:$A$2518, [1]Catalogo!$F$2:$F$2518)</f>
        <v>Grey</v>
      </c>
      <c r="N1117" s="4">
        <f t="shared" si="68"/>
        <v>1255.8000000000002</v>
      </c>
      <c r="O1117" s="4">
        <f t="shared" si="69"/>
        <v>577.5</v>
      </c>
      <c r="P1117" s="4">
        <f t="shared" si="70"/>
        <v>678.30000000000018</v>
      </c>
      <c r="Q1117" s="5">
        <f t="shared" si="71"/>
        <v>0.54013377926421413</v>
      </c>
    </row>
    <row r="1118" spans="1:17">
      <c r="A1118">
        <v>257204</v>
      </c>
      <c r="B1118">
        <v>0</v>
      </c>
      <c r="C1118" s="3">
        <v>44576</v>
      </c>
      <c r="D1118" s="3">
        <v>44579</v>
      </c>
      <c r="E1118">
        <v>619899</v>
      </c>
      <c r="F1118">
        <v>999999</v>
      </c>
      <c r="G1118">
        <v>79</v>
      </c>
      <c r="H1118">
        <v>3</v>
      </c>
      <c r="I1118">
        <v>36.494999999999997</v>
      </c>
      <c r="J1118">
        <v>36.494999999999997</v>
      </c>
      <c r="K1118">
        <v>16.785</v>
      </c>
      <c r="L1118" t="str">
        <f>_xlfn.XLOOKUP($G1118, [1]Catalogo!$A$2:$A$2518, [1]Catalogo!$N$2:$N$2518)</f>
        <v>Bluetooth Headphones</v>
      </c>
      <c r="M1118" t="str">
        <f>_xlfn.XLOOKUP($G1118, [1]Catalogo!$A$2:$A$2518, [1]Catalogo!$F$2:$F$2518)</f>
        <v>White</v>
      </c>
      <c r="N1118" s="4">
        <f t="shared" si="68"/>
        <v>109.48499999999999</v>
      </c>
      <c r="O1118" s="4">
        <f t="shared" si="69"/>
        <v>50.355000000000004</v>
      </c>
      <c r="P1118" s="4">
        <f t="shared" si="70"/>
        <v>59.129999999999981</v>
      </c>
      <c r="Q1118" s="5">
        <f t="shared" si="71"/>
        <v>0.54007398273736118</v>
      </c>
    </row>
    <row r="1119" spans="1:17">
      <c r="A1119">
        <v>257204</v>
      </c>
      <c r="B1119">
        <v>1</v>
      </c>
      <c r="C1119" s="3">
        <v>44576</v>
      </c>
      <c r="D1119" s="3">
        <v>44579</v>
      </c>
      <c r="E1119">
        <v>619899</v>
      </c>
      <c r="F1119">
        <v>999999</v>
      </c>
      <c r="G1119">
        <v>1560</v>
      </c>
      <c r="H1119">
        <v>1</v>
      </c>
      <c r="I1119">
        <v>462</v>
      </c>
      <c r="J1119">
        <v>411.18</v>
      </c>
      <c r="K1119">
        <v>212.464</v>
      </c>
      <c r="L1119" t="str">
        <f>_xlfn.XLOOKUP($G1119, [1]Catalogo!$A$2:$A$2518, [1]Catalogo!$N$2:$N$2518)</f>
        <v xml:space="preserve">Smart phones &amp; PDAs </v>
      </c>
      <c r="M1119" t="str">
        <f>_xlfn.XLOOKUP($G1119, [1]Catalogo!$A$2:$A$2518, [1]Catalogo!$F$2:$F$2518)</f>
        <v>White</v>
      </c>
      <c r="N1119" s="4">
        <f t="shared" si="68"/>
        <v>411.18</v>
      </c>
      <c r="O1119" s="4">
        <f t="shared" si="69"/>
        <v>212.464</v>
      </c>
      <c r="P1119" s="4">
        <f t="shared" si="70"/>
        <v>198.71600000000001</v>
      </c>
      <c r="Q1119" s="5">
        <f t="shared" si="71"/>
        <v>0.48328226081035069</v>
      </c>
    </row>
    <row r="1120" spans="1:17">
      <c r="A1120">
        <v>257204</v>
      </c>
      <c r="B1120">
        <v>2</v>
      </c>
      <c r="C1120" s="3">
        <v>44576</v>
      </c>
      <c r="D1120" s="3">
        <v>44579</v>
      </c>
      <c r="E1120">
        <v>619899</v>
      </c>
      <c r="F1120">
        <v>999999</v>
      </c>
      <c r="G1120">
        <v>2514</v>
      </c>
      <c r="H1120">
        <v>4</v>
      </c>
      <c r="I1120">
        <v>181.98599999999999</v>
      </c>
      <c r="J1120">
        <v>161.96754000000001</v>
      </c>
      <c r="K1120">
        <v>60.298000000000002</v>
      </c>
      <c r="L1120" t="str">
        <f>_xlfn.XLOOKUP($G1120, [1]Catalogo!$A$2:$A$2518, [1]Catalogo!$N$2:$N$2518)</f>
        <v>Cell phones Accessories</v>
      </c>
      <c r="M1120" t="str">
        <f>_xlfn.XLOOKUP($G1120, [1]Catalogo!$A$2:$A$2518, [1]Catalogo!$F$2:$F$2518)</f>
        <v>White</v>
      </c>
      <c r="N1120" s="4">
        <f t="shared" si="68"/>
        <v>647.87016000000006</v>
      </c>
      <c r="O1120" s="4">
        <f t="shared" si="69"/>
        <v>241.19200000000001</v>
      </c>
      <c r="P1120" s="4">
        <f t="shared" si="70"/>
        <v>406.67816000000005</v>
      </c>
      <c r="Q1120" s="5">
        <f t="shared" si="71"/>
        <v>0.62771552867938851</v>
      </c>
    </row>
    <row r="1121" spans="1:17">
      <c r="A1121">
        <v>257400</v>
      </c>
      <c r="B1121">
        <v>0</v>
      </c>
      <c r="C1121" s="3">
        <v>44578</v>
      </c>
      <c r="D1121" s="3">
        <v>44578</v>
      </c>
      <c r="E1121">
        <v>930299</v>
      </c>
      <c r="F1121">
        <v>400</v>
      </c>
      <c r="G1121">
        <v>1424</v>
      </c>
      <c r="H1121">
        <v>8</v>
      </c>
      <c r="I1121">
        <v>280</v>
      </c>
      <c r="J1121">
        <v>280</v>
      </c>
      <c r="K1121">
        <v>128.75800000000001</v>
      </c>
      <c r="L1121" t="str">
        <f>_xlfn.XLOOKUP($G1121, [1]Catalogo!$A$2:$A$2518, [1]Catalogo!$N$2:$N$2518)</f>
        <v xml:space="preserve">Touch Screen Phones </v>
      </c>
      <c r="M1121" t="str">
        <f>_xlfn.XLOOKUP($G1121, [1]Catalogo!$A$2:$A$2518, [1]Catalogo!$F$2:$F$2518)</f>
        <v>Black</v>
      </c>
      <c r="N1121" s="4">
        <f t="shared" si="68"/>
        <v>2240</v>
      </c>
      <c r="O1121" s="4">
        <f t="shared" si="69"/>
        <v>1030.0640000000001</v>
      </c>
      <c r="P1121" s="4">
        <f t="shared" si="70"/>
        <v>1209.9359999999999</v>
      </c>
      <c r="Q1121" s="5">
        <f t="shared" si="71"/>
        <v>0.54015000000000002</v>
      </c>
    </row>
    <row r="1122" spans="1:17">
      <c r="A1122">
        <v>257401</v>
      </c>
      <c r="B1122">
        <v>0</v>
      </c>
      <c r="C1122" s="3">
        <v>44578</v>
      </c>
      <c r="D1122" s="3">
        <v>44579</v>
      </c>
      <c r="E1122">
        <v>1589327</v>
      </c>
      <c r="F1122">
        <v>999999</v>
      </c>
      <c r="G1122">
        <v>1674</v>
      </c>
      <c r="H1122">
        <v>5</v>
      </c>
      <c r="I1122">
        <v>6.2910000000000004</v>
      </c>
      <c r="J1122">
        <v>5.4102600000000001</v>
      </c>
      <c r="K1122">
        <v>3.2040000000000002</v>
      </c>
      <c r="L1122" t="str">
        <f>_xlfn.XLOOKUP($G1122, [1]Catalogo!$A$2:$A$2518, [1]Catalogo!$N$2:$N$2518)</f>
        <v>Boxed Games</v>
      </c>
      <c r="M1122" t="str">
        <f>_xlfn.XLOOKUP($G1122, [1]Catalogo!$A$2:$A$2518, [1]Catalogo!$F$2:$F$2518)</f>
        <v>Red</v>
      </c>
      <c r="N1122" s="4">
        <f t="shared" si="68"/>
        <v>27.051300000000001</v>
      </c>
      <c r="O1122" s="4">
        <f t="shared" si="69"/>
        <v>16.02</v>
      </c>
      <c r="P1122" s="4">
        <f t="shared" si="70"/>
        <v>11.031300000000002</v>
      </c>
      <c r="Q1122" s="5">
        <f t="shared" si="71"/>
        <v>0.40779186212862234</v>
      </c>
    </row>
    <row r="1123" spans="1:17">
      <c r="A1123">
        <v>257500</v>
      </c>
      <c r="B1123">
        <v>0</v>
      </c>
      <c r="C1123" s="3">
        <v>44579</v>
      </c>
      <c r="D1123" s="3">
        <v>44582</v>
      </c>
      <c r="E1123">
        <v>222269</v>
      </c>
      <c r="F1123">
        <v>999999</v>
      </c>
      <c r="G1123">
        <v>415</v>
      </c>
      <c r="H1123">
        <v>4</v>
      </c>
      <c r="I1123">
        <v>489</v>
      </c>
      <c r="J1123">
        <v>454.77</v>
      </c>
      <c r="K1123">
        <v>249.3</v>
      </c>
      <c r="L1123" t="str">
        <f>_xlfn.XLOOKUP($G1123, [1]Catalogo!$A$2:$A$2518, [1]Catalogo!$N$2:$N$2518)</f>
        <v>Laptops</v>
      </c>
      <c r="M1123" t="str">
        <f>_xlfn.XLOOKUP($G1123, [1]Catalogo!$A$2:$A$2518, [1]Catalogo!$F$2:$F$2518)</f>
        <v>White</v>
      </c>
      <c r="N1123" s="4">
        <f t="shared" si="68"/>
        <v>1819.08</v>
      </c>
      <c r="O1123" s="4">
        <f t="shared" si="69"/>
        <v>997.2</v>
      </c>
      <c r="P1123" s="4">
        <f t="shared" si="70"/>
        <v>821.87999999999988</v>
      </c>
      <c r="Q1123" s="5">
        <f t="shared" si="71"/>
        <v>0.45181080546210167</v>
      </c>
    </row>
    <row r="1124" spans="1:17">
      <c r="A1124">
        <v>257500</v>
      </c>
      <c r="B1124">
        <v>1</v>
      </c>
      <c r="C1124" s="3">
        <v>44579</v>
      </c>
      <c r="D1124" s="3">
        <v>44582</v>
      </c>
      <c r="E1124">
        <v>222269</v>
      </c>
      <c r="F1124">
        <v>999999</v>
      </c>
      <c r="G1124">
        <v>1614</v>
      </c>
      <c r="H1124">
        <v>3</v>
      </c>
      <c r="I1124">
        <v>337.98700000000002</v>
      </c>
      <c r="J1124">
        <v>324.46751999999998</v>
      </c>
      <c r="K1124">
        <v>111.982</v>
      </c>
      <c r="L1124" t="str">
        <f>_xlfn.XLOOKUP($G1124, [1]Catalogo!$A$2:$A$2518, [1]Catalogo!$N$2:$N$2518)</f>
        <v>Movie DVD</v>
      </c>
      <c r="M1124" t="str">
        <f>_xlfn.XLOOKUP($G1124, [1]Catalogo!$A$2:$A$2518, [1]Catalogo!$F$2:$F$2518)</f>
        <v>White</v>
      </c>
      <c r="N1124" s="4">
        <f t="shared" si="68"/>
        <v>973.40255999999999</v>
      </c>
      <c r="O1124" s="4">
        <f t="shared" si="69"/>
        <v>335.94600000000003</v>
      </c>
      <c r="P1124" s="4">
        <f t="shared" si="70"/>
        <v>637.45655999999997</v>
      </c>
      <c r="Q1124" s="5">
        <f t="shared" si="71"/>
        <v>0.65487454645691501</v>
      </c>
    </row>
    <row r="1125" spans="1:17">
      <c r="A1125">
        <v>257500</v>
      </c>
      <c r="B1125">
        <v>2</v>
      </c>
      <c r="C1125" s="3">
        <v>44579</v>
      </c>
      <c r="D1125" s="3">
        <v>44582</v>
      </c>
      <c r="E1125">
        <v>222269</v>
      </c>
      <c r="F1125">
        <v>999999</v>
      </c>
      <c r="G1125">
        <v>1956</v>
      </c>
      <c r="H1125">
        <v>1</v>
      </c>
      <c r="I1125">
        <v>116.991</v>
      </c>
      <c r="J1125">
        <v>116.991</v>
      </c>
      <c r="K1125">
        <v>59.643000000000001</v>
      </c>
      <c r="L1125" t="str">
        <f>_xlfn.XLOOKUP($G1125, [1]Catalogo!$A$2:$A$2518, [1]Catalogo!$N$2:$N$2518)</f>
        <v>Refrigerators</v>
      </c>
      <c r="M1125" t="str">
        <f>_xlfn.XLOOKUP($G1125, [1]Catalogo!$A$2:$A$2518, [1]Catalogo!$F$2:$F$2518)</f>
        <v>Silver</v>
      </c>
      <c r="N1125" s="4">
        <f t="shared" si="68"/>
        <v>116.991</v>
      </c>
      <c r="O1125" s="4">
        <f t="shared" si="69"/>
        <v>59.643000000000001</v>
      </c>
      <c r="P1125" s="4">
        <f t="shared" si="70"/>
        <v>57.347999999999999</v>
      </c>
      <c r="Q1125" s="5">
        <f t="shared" si="71"/>
        <v>0.49019155319639973</v>
      </c>
    </row>
    <row r="1126" spans="1:17">
      <c r="A1126">
        <v>257501</v>
      </c>
      <c r="B1126">
        <v>0</v>
      </c>
      <c r="C1126" s="3">
        <v>44579</v>
      </c>
      <c r="D1126" s="3">
        <v>44582</v>
      </c>
      <c r="E1126">
        <v>279004</v>
      </c>
      <c r="F1126">
        <v>999999</v>
      </c>
      <c r="G1126">
        <v>1843</v>
      </c>
      <c r="H1126">
        <v>1</v>
      </c>
      <c r="I1126">
        <v>1790.1</v>
      </c>
      <c r="J1126">
        <v>1593.1890000000001</v>
      </c>
      <c r="K1126">
        <v>823.20299999999997</v>
      </c>
      <c r="L1126" t="str">
        <f>_xlfn.XLOOKUP($G1126, [1]Catalogo!$A$2:$A$2518, [1]Catalogo!$N$2:$N$2518)</f>
        <v>Washers &amp; Dryers</v>
      </c>
      <c r="M1126" t="str">
        <f>_xlfn.XLOOKUP($G1126, [1]Catalogo!$A$2:$A$2518, [1]Catalogo!$F$2:$F$2518)</f>
        <v>Green</v>
      </c>
      <c r="N1126" s="4">
        <f t="shared" si="68"/>
        <v>1593.1890000000001</v>
      </c>
      <c r="O1126" s="4">
        <f t="shared" si="69"/>
        <v>823.20299999999997</v>
      </c>
      <c r="P1126" s="4">
        <f t="shared" si="70"/>
        <v>769.9860000000001</v>
      </c>
      <c r="Q1126" s="5">
        <f t="shared" si="71"/>
        <v>0.4832985916925111</v>
      </c>
    </row>
    <row r="1127" spans="1:17">
      <c r="A1127">
        <v>257502</v>
      </c>
      <c r="B1127">
        <v>0</v>
      </c>
      <c r="C1127" s="3">
        <v>44579</v>
      </c>
      <c r="D1127" s="3">
        <v>44579</v>
      </c>
      <c r="E1127">
        <v>1313869</v>
      </c>
      <c r="F1127">
        <v>660</v>
      </c>
      <c r="G1127">
        <v>1587</v>
      </c>
      <c r="H1127">
        <v>3</v>
      </c>
      <c r="I1127">
        <v>23.387</v>
      </c>
      <c r="J1127">
        <v>23.387</v>
      </c>
      <c r="K1127">
        <v>10.750999999999999</v>
      </c>
      <c r="L1127" t="str">
        <f>_xlfn.XLOOKUP($G1127, [1]Catalogo!$A$2:$A$2518, [1]Catalogo!$N$2:$N$2518)</f>
        <v>Movie DVD</v>
      </c>
      <c r="M1127" t="str">
        <f>_xlfn.XLOOKUP($G1127, [1]Catalogo!$A$2:$A$2518, [1]Catalogo!$F$2:$F$2518)</f>
        <v>Silver</v>
      </c>
      <c r="N1127" s="4">
        <f t="shared" si="68"/>
        <v>70.161000000000001</v>
      </c>
      <c r="O1127" s="4">
        <f t="shared" si="69"/>
        <v>32.253</v>
      </c>
      <c r="P1127" s="4">
        <f t="shared" si="70"/>
        <v>37.908000000000001</v>
      </c>
      <c r="Q1127" s="5">
        <f t="shared" si="71"/>
        <v>0.5403001667593107</v>
      </c>
    </row>
    <row r="1128" spans="1:17">
      <c r="A1128">
        <v>257502</v>
      </c>
      <c r="B1128">
        <v>1</v>
      </c>
      <c r="C1128" s="3">
        <v>44579</v>
      </c>
      <c r="D1128" s="3">
        <v>44579</v>
      </c>
      <c r="E1128">
        <v>1313869</v>
      </c>
      <c r="F1128">
        <v>660</v>
      </c>
      <c r="G1128">
        <v>435</v>
      </c>
      <c r="H1128">
        <v>9</v>
      </c>
      <c r="I1128">
        <v>404.92500000000001</v>
      </c>
      <c r="J1128">
        <v>404.92500000000001</v>
      </c>
      <c r="K1128">
        <v>206.44499999999999</v>
      </c>
      <c r="L1128" t="str">
        <f>_xlfn.XLOOKUP($G1128, [1]Catalogo!$A$2:$A$2518, [1]Catalogo!$N$2:$N$2518)</f>
        <v>Desktops</v>
      </c>
      <c r="M1128" t="str">
        <f>_xlfn.XLOOKUP($G1128, [1]Catalogo!$A$2:$A$2518, [1]Catalogo!$F$2:$F$2518)</f>
        <v>White</v>
      </c>
      <c r="N1128" s="4">
        <f t="shared" si="68"/>
        <v>3644.3250000000003</v>
      </c>
      <c r="O1128" s="4">
        <f t="shared" si="69"/>
        <v>1858.0049999999999</v>
      </c>
      <c r="P1128" s="4">
        <f t="shared" si="70"/>
        <v>1786.3200000000004</v>
      </c>
      <c r="Q1128" s="5">
        <f t="shared" si="71"/>
        <v>0.49016484534172999</v>
      </c>
    </row>
    <row r="1129" spans="1:17">
      <c r="A1129">
        <v>257600</v>
      </c>
      <c r="B1129">
        <v>0</v>
      </c>
      <c r="C1129" s="3">
        <v>44580</v>
      </c>
      <c r="D1129" s="3">
        <v>44582</v>
      </c>
      <c r="E1129">
        <v>1835207</v>
      </c>
      <c r="F1129">
        <v>999999</v>
      </c>
      <c r="G1129">
        <v>1608</v>
      </c>
      <c r="H1129">
        <v>7</v>
      </c>
      <c r="I1129">
        <v>142.98699999999999</v>
      </c>
      <c r="J1129">
        <v>127.25843</v>
      </c>
      <c r="K1129">
        <v>72.903999999999996</v>
      </c>
      <c r="L1129" t="str">
        <f>_xlfn.XLOOKUP($G1129, [1]Catalogo!$A$2:$A$2518, [1]Catalogo!$N$2:$N$2518)</f>
        <v>Movie DVD</v>
      </c>
      <c r="M1129" t="str">
        <f>_xlfn.XLOOKUP($G1129, [1]Catalogo!$A$2:$A$2518, [1]Catalogo!$F$2:$F$2518)</f>
        <v>Silver</v>
      </c>
      <c r="N1129" s="4">
        <f t="shared" si="68"/>
        <v>890.80901000000006</v>
      </c>
      <c r="O1129" s="4">
        <f t="shared" si="69"/>
        <v>510.32799999999997</v>
      </c>
      <c r="P1129" s="4">
        <f t="shared" si="70"/>
        <v>380.48101000000008</v>
      </c>
      <c r="Q1129" s="5">
        <f t="shared" si="71"/>
        <v>0.42711850209058849</v>
      </c>
    </row>
    <row r="1130" spans="1:17">
      <c r="A1130">
        <v>257600</v>
      </c>
      <c r="B1130">
        <v>1</v>
      </c>
      <c r="C1130" s="3">
        <v>44580</v>
      </c>
      <c r="D1130" s="3">
        <v>44582</v>
      </c>
      <c r="E1130">
        <v>1835207</v>
      </c>
      <c r="F1130">
        <v>999999</v>
      </c>
      <c r="G1130">
        <v>1584</v>
      </c>
      <c r="H1130">
        <v>7</v>
      </c>
      <c r="I1130">
        <v>12.987</v>
      </c>
      <c r="J1130">
        <v>12.727259999999999</v>
      </c>
      <c r="K1130">
        <v>6.617</v>
      </c>
      <c r="L1130" t="str">
        <f>_xlfn.XLOOKUP($G1130, [1]Catalogo!$A$2:$A$2518, [1]Catalogo!$N$2:$N$2518)</f>
        <v>Movie DVD</v>
      </c>
      <c r="M1130" t="str">
        <f>_xlfn.XLOOKUP($G1130, [1]Catalogo!$A$2:$A$2518, [1]Catalogo!$F$2:$F$2518)</f>
        <v>Black</v>
      </c>
      <c r="N1130" s="4">
        <f t="shared" si="68"/>
        <v>89.090819999999994</v>
      </c>
      <c r="O1130" s="4">
        <f t="shared" si="69"/>
        <v>46.319000000000003</v>
      </c>
      <c r="P1130" s="4">
        <f t="shared" si="70"/>
        <v>42.771819999999991</v>
      </c>
      <c r="Q1130" s="5">
        <f t="shared" si="71"/>
        <v>0.48009233723519429</v>
      </c>
    </row>
    <row r="1131" spans="1:17">
      <c r="A1131">
        <v>257600</v>
      </c>
      <c r="B1131">
        <v>2</v>
      </c>
      <c r="C1131" s="3">
        <v>44580</v>
      </c>
      <c r="D1131" s="3">
        <v>44582</v>
      </c>
      <c r="E1131">
        <v>1835207</v>
      </c>
      <c r="F1131">
        <v>999999</v>
      </c>
      <c r="G1131">
        <v>1622</v>
      </c>
      <c r="H1131">
        <v>2</v>
      </c>
      <c r="I1131">
        <v>284.7</v>
      </c>
      <c r="J1131">
        <v>284.7</v>
      </c>
      <c r="K1131">
        <v>94.328000000000003</v>
      </c>
      <c r="L1131" t="str">
        <f>_xlfn.XLOOKUP($G1131, [1]Catalogo!$A$2:$A$2518, [1]Catalogo!$N$2:$N$2518)</f>
        <v>Movie DVD</v>
      </c>
      <c r="M1131" t="str">
        <f>_xlfn.XLOOKUP($G1131, [1]Catalogo!$A$2:$A$2518, [1]Catalogo!$F$2:$F$2518)</f>
        <v>Black</v>
      </c>
      <c r="N1131" s="4">
        <f t="shared" si="68"/>
        <v>569.4</v>
      </c>
      <c r="O1131" s="4">
        <f t="shared" si="69"/>
        <v>188.65600000000001</v>
      </c>
      <c r="P1131" s="4">
        <f t="shared" si="70"/>
        <v>380.74399999999997</v>
      </c>
      <c r="Q1131" s="5">
        <f t="shared" si="71"/>
        <v>0.668675799086758</v>
      </c>
    </row>
    <row r="1132" spans="1:17">
      <c r="A1132">
        <v>257600</v>
      </c>
      <c r="B1132">
        <v>3</v>
      </c>
      <c r="C1132" s="3">
        <v>44580</v>
      </c>
      <c r="D1132" s="3">
        <v>44582</v>
      </c>
      <c r="E1132">
        <v>1835207</v>
      </c>
      <c r="F1132">
        <v>999999</v>
      </c>
      <c r="G1132">
        <v>36</v>
      </c>
      <c r="H1132">
        <v>1</v>
      </c>
      <c r="I1132">
        <v>86.355000000000004</v>
      </c>
      <c r="J1132">
        <v>76.855950000000007</v>
      </c>
      <c r="K1132">
        <v>44.027999999999999</v>
      </c>
      <c r="L1132" t="str">
        <f>_xlfn.XLOOKUP($G1132, [1]Catalogo!$A$2:$A$2518, [1]Catalogo!$N$2:$N$2518)</f>
        <v>MP4&amp;MP3</v>
      </c>
      <c r="M1132" t="str">
        <f>_xlfn.XLOOKUP($G1132, [1]Catalogo!$A$2:$A$2518, [1]Catalogo!$F$2:$F$2518)</f>
        <v>Yellow</v>
      </c>
      <c r="N1132" s="4">
        <f t="shared" si="68"/>
        <v>76.855950000000007</v>
      </c>
      <c r="O1132" s="4">
        <f t="shared" si="69"/>
        <v>44.027999999999999</v>
      </c>
      <c r="P1132" s="4">
        <f t="shared" si="70"/>
        <v>32.827950000000008</v>
      </c>
      <c r="Q1132" s="5">
        <f t="shared" si="71"/>
        <v>0.4271360903092084</v>
      </c>
    </row>
    <row r="1133" spans="1:17">
      <c r="A1133">
        <v>257601</v>
      </c>
      <c r="B1133">
        <v>0</v>
      </c>
      <c r="C1133" s="3">
        <v>44580</v>
      </c>
      <c r="D1133" s="3">
        <v>44580</v>
      </c>
      <c r="E1133">
        <v>586333</v>
      </c>
      <c r="F1133">
        <v>270</v>
      </c>
      <c r="G1133">
        <v>173</v>
      </c>
      <c r="H1133">
        <v>5</v>
      </c>
      <c r="I1133">
        <v>85.405000000000001</v>
      </c>
      <c r="J1133">
        <v>77.718549999999993</v>
      </c>
      <c r="K1133">
        <v>43.538499999999999</v>
      </c>
      <c r="L1133" t="str">
        <f>_xlfn.XLOOKUP($G1133, [1]Catalogo!$A$2:$A$2518, [1]Catalogo!$N$2:$N$2518)</f>
        <v>VCD &amp; DVD</v>
      </c>
      <c r="M1133" t="str">
        <f>_xlfn.XLOOKUP($G1133, [1]Catalogo!$A$2:$A$2518, [1]Catalogo!$F$2:$F$2518)</f>
        <v>Black</v>
      </c>
      <c r="N1133" s="4">
        <f t="shared" si="68"/>
        <v>388.59274999999997</v>
      </c>
      <c r="O1133" s="4">
        <f t="shared" si="69"/>
        <v>217.6925</v>
      </c>
      <c r="P1133" s="4">
        <f t="shared" si="70"/>
        <v>170.90024999999997</v>
      </c>
      <c r="Q1133" s="5">
        <f t="shared" si="71"/>
        <v>0.43979268784608044</v>
      </c>
    </row>
    <row r="1134" spans="1:17">
      <c r="A1134">
        <v>257601</v>
      </c>
      <c r="B1134">
        <v>2</v>
      </c>
      <c r="C1134" s="3">
        <v>44580</v>
      </c>
      <c r="D1134" s="3">
        <v>44580</v>
      </c>
      <c r="E1134">
        <v>586333</v>
      </c>
      <c r="F1134">
        <v>270</v>
      </c>
      <c r="G1134">
        <v>559</v>
      </c>
      <c r="H1134">
        <v>2</v>
      </c>
      <c r="I1134">
        <v>376.5</v>
      </c>
      <c r="J1134">
        <v>342.61500000000001</v>
      </c>
      <c r="K1134">
        <v>173.14500000000001</v>
      </c>
      <c r="L1134" t="str">
        <f>_xlfn.XLOOKUP($G1134, [1]Catalogo!$A$2:$A$2518, [1]Catalogo!$N$2:$N$2518)</f>
        <v>Projectors &amp; Screens</v>
      </c>
      <c r="M1134" t="str">
        <f>_xlfn.XLOOKUP($G1134, [1]Catalogo!$A$2:$A$2518, [1]Catalogo!$F$2:$F$2518)</f>
        <v>White</v>
      </c>
      <c r="N1134" s="4">
        <f t="shared" si="68"/>
        <v>685.23</v>
      </c>
      <c r="O1134" s="4">
        <f t="shared" si="69"/>
        <v>346.29</v>
      </c>
      <c r="P1134" s="4">
        <f t="shared" si="70"/>
        <v>338.94</v>
      </c>
      <c r="Q1134" s="5">
        <f t="shared" si="71"/>
        <v>0.4946368372663193</v>
      </c>
    </row>
    <row r="1135" spans="1:17">
      <c r="A1135">
        <v>257601</v>
      </c>
      <c r="B1135">
        <v>3</v>
      </c>
      <c r="C1135" s="3">
        <v>44580</v>
      </c>
      <c r="D1135" s="3">
        <v>44580</v>
      </c>
      <c r="E1135">
        <v>586333</v>
      </c>
      <c r="F1135">
        <v>270</v>
      </c>
      <c r="G1135">
        <v>433</v>
      </c>
      <c r="H1135">
        <v>2</v>
      </c>
      <c r="I1135">
        <v>1453.5</v>
      </c>
      <c r="J1135">
        <v>1351.7550000000001</v>
      </c>
      <c r="K1135">
        <v>481.57499999999999</v>
      </c>
      <c r="L1135" t="str">
        <f>_xlfn.XLOOKUP($G1135, [1]Catalogo!$A$2:$A$2518, [1]Catalogo!$N$2:$N$2518)</f>
        <v>Desktops</v>
      </c>
      <c r="M1135" t="str">
        <f>_xlfn.XLOOKUP($G1135, [1]Catalogo!$A$2:$A$2518, [1]Catalogo!$F$2:$F$2518)</f>
        <v>White</v>
      </c>
      <c r="N1135" s="4">
        <f t="shared" si="68"/>
        <v>2703.51</v>
      </c>
      <c r="O1135" s="4">
        <f t="shared" si="69"/>
        <v>963.15</v>
      </c>
      <c r="P1135" s="4">
        <f t="shared" si="70"/>
        <v>1740.3600000000001</v>
      </c>
      <c r="Q1135" s="5">
        <f t="shared" si="71"/>
        <v>0.64374091458881233</v>
      </c>
    </row>
    <row r="1136" spans="1:17">
      <c r="A1136">
        <v>257601</v>
      </c>
      <c r="B1136">
        <v>4</v>
      </c>
      <c r="C1136" s="3">
        <v>44580</v>
      </c>
      <c r="D1136" s="3">
        <v>44580</v>
      </c>
      <c r="E1136">
        <v>586333</v>
      </c>
      <c r="F1136">
        <v>270</v>
      </c>
      <c r="G1136">
        <v>1330</v>
      </c>
      <c r="H1136">
        <v>2</v>
      </c>
      <c r="I1136">
        <v>32.186</v>
      </c>
      <c r="J1136">
        <v>32.186</v>
      </c>
      <c r="K1136">
        <v>14.798</v>
      </c>
      <c r="L1136" t="str">
        <f>_xlfn.XLOOKUP($G1136, [1]Catalogo!$A$2:$A$2518, [1]Catalogo!$N$2:$N$2518)</f>
        <v>Home &amp; Office Phones</v>
      </c>
      <c r="M1136" t="str">
        <f>_xlfn.XLOOKUP($G1136, [1]Catalogo!$A$2:$A$2518, [1]Catalogo!$F$2:$F$2518)</f>
        <v>Black</v>
      </c>
      <c r="N1136" s="4">
        <f t="shared" si="68"/>
        <v>64.372</v>
      </c>
      <c r="O1136" s="4">
        <f t="shared" si="69"/>
        <v>29.596</v>
      </c>
      <c r="P1136" s="4">
        <f t="shared" si="70"/>
        <v>34.775999999999996</v>
      </c>
      <c r="Q1136" s="5">
        <f t="shared" si="71"/>
        <v>0.54023488473249237</v>
      </c>
    </row>
    <row r="1137" spans="1:17">
      <c r="A1137">
        <v>257602</v>
      </c>
      <c r="B1137">
        <v>0</v>
      </c>
      <c r="C1137" s="3">
        <v>44580</v>
      </c>
      <c r="D1137" s="3">
        <v>44580</v>
      </c>
      <c r="E1137">
        <v>140852</v>
      </c>
      <c r="F1137">
        <v>35</v>
      </c>
      <c r="G1137">
        <v>1991</v>
      </c>
      <c r="H1137">
        <v>8</v>
      </c>
      <c r="I1137">
        <v>161.99100000000001</v>
      </c>
      <c r="J1137">
        <v>153.89144999999999</v>
      </c>
      <c r="K1137">
        <v>74.492999999999995</v>
      </c>
      <c r="L1137" t="str">
        <f>_xlfn.XLOOKUP($G1137, [1]Catalogo!$A$2:$A$2518, [1]Catalogo!$N$2:$N$2518)</f>
        <v>Microwaves</v>
      </c>
      <c r="M1137" t="str">
        <f>_xlfn.XLOOKUP($G1137, [1]Catalogo!$A$2:$A$2518, [1]Catalogo!$F$2:$F$2518)</f>
        <v>Silver</v>
      </c>
      <c r="N1137" s="4">
        <f t="shared" si="68"/>
        <v>1231.1315999999999</v>
      </c>
      <c r="O1137" s="4">
        <f t="shared" si="69"/>
        <v>595.94399999999996</v>
      </c>
      <c r="P1137" s="4">
        <f t="shared" si="70"/>
        <v>635.18759999999997</v>
      </c>
      <c r="Q1137" s="5">
        <f t="shared" si="71"/>
        <v>0.51593801994847666</v>
      </c>
    </row>
    <row r="1138" spans="1:17">
      <c r="A1138">
        <v>257602</v>
      </c>
      <c r="B1138">
        <v>1</v>
      </c>
      <c r="C1138" s="3">
        <v>44580</v>
      </c>
      <c r="D1138" s="3">
        <v>44580</v>
      </c>
      <c r="E1138">
        <v>140852</v>
      </c>
      <c r="F1138">
        <v>35</v>
      </c>
      <c r="G1138">
        <v>186</v>
      </c>
      <c r="H1138">
        <v>4</v>
      </c>
      <c r="I1138">
        <v>85.405000000000001</v>
      </c>
      <c r="J1138">
        <v>85.405000000000001</v>
      </c>
      <c r="K1138">
        <v>43.538499999999999</v>
      </c>
      <c r="L1138" t="str">
        <f>_xlfn.XLOOKUP($G1138, [1]Catalogo!$A$2:$A$2518, [1]Catalogo!$N$2:$N$2518)</f>
        <v>VCD &amp; DVD</v>
      </c>
      <c r="M1138" t="str">
        <f>_xlfn.XLOOKUP($G1138, [1]Catalogo!$A$2:$A$2518, [1]Catalogo!$F$2:$F$2518)</f>
        <v>Silver</v>
      </c>
      <c r="N1138" s="4">
        <f t="shared" si="68"/>
        <v>341.62</v>
      </c>
      <c r="O1138" s="4">
        <f t="shared" si="69"/>
        <v>174.154</v>
      </c>
      <c r="P1138" s="4">
        <f t="shared" si="70"/>
        <v>167.46600000000001</v>
      </c>
      <c r="Q1138" s="5">
        <f t="shared" si="71"/>
        <v>0.49021134593993326</v>
      </c>
    </row>
    <row r="1139" spans="1:17">
      <c r="A1139">
        <v>257603</v>
      </c>
      <c r="B1139">
        <v>0</v>
      </c>
      <c r="C1139" s="3">
        <v>44580</v>
      </c>
      <c r="D1139" s="3">
        <v>44580</v>
      </c>
      <c r="E1139">
        <v>819917</v>
      </c>
      <c r="F1139">
        <v>320</v>
      </c>
      <c r="G1139">
        <v>311</v>
      </c>
      <c r="H1139">
        <v>7</v>
      </c>
      <c r="I1139">
        <v>265.05</v>
      </c>
      <c r="J1139">
        <v>265.05</v>
      </c>
      <c r="K1139">
        <v>135.12799999999999</v>
      </c>
      <c r="L1139" t="str">
        <f>_xlfn.XLOOKUP($G1139, [1]Catalogo!$A$2:$A$2518, [1]Catalogo!$N$2:$N$2518)</f>
        <v>Car Video</v>
      </c>
      <c r="M1139" t="str">
        <f>_xlfn.XLOOKUP($G1139, [1]Catalogo!$A$2:$A$2518, [1]Catalogo!$F$2:$F$2518)</f>
        <v>Silver</v>
      </c>
      <c r="N1139" s="4">
        <f t="shared" si="68"/>
        <v>1855.3500000000001</v>
      </c>
      <c r="O1139" s="4">
        <f t="shared" si="69"/>
        <v>945.89599999999996</v>
      </c>
      <c r="P1139" s="4">
        <f t="shared" si="70"/>
        <v>909.45400000000018</v>
      </c>
      <c r="Q1139" s="5">
        <f t="shared" si="71"/>
        <v>0.49017921146953414</v>
      </c>
    </row>
    <row r="1140" spans="1:17">
      <c r="A1140">
        <v>257700</v>
      </c>
      <c r="B1140">
        <v>0</v>
      </c>
      <c r="C1140" s="3">
        <v>44581</v>
      </c>
      <c r="D1140" s="3">
        <v>44581</v>
      </c>
      <c r="E1140">
        <v>1976320</v>
      </c>
      <c r="F1140">
        <v>530</v>
      </c>
      <c r="G1140">
        <v>489</v>
      </c>
      <c r="H1140">
        <v>1</v>
      </c>
      <c r="I1140">
        <v>1228.5</v>
      </c>
      <c r="J1140">
        <v>1093.365</v>
      </c>
      <c r="K1140">
        <v>407.02499999999998</v>
      </c>
      <c r="L1140" t="str">
        <f>_xlfn.XLOOKUP($G1140, [1]Catalogo!$A$2:$A$2518, [1]Catalogo!$N$2:$N$2518)</f>
        <v>Monitors</v>
      </c>
      <c r="M1140" t="str">
        <f>_xlfn.XLOOKUP($G1140, [1]Catalogo!$A$2:$A$2518, [1]Catalogo!$F$2:$F$2518)</f>
        <v>Black</v>
      </c>
      <c r="N1140" s="4">
        <f t="shared" si="68"/>
        <v>1093.365</v>
      </c>
      <c r="O1140" s="4">
        <f t="shared" si="69"/>
        <v>407.02499999999998</v>
      </c>
      <c r="P1140" s="4">
        <f t="shared" si="70"/>
        <v>686.34</v>
      </c>
      <c r="Q1140" s="5">
        <f t="shared" si="71"/>
        <v>0.62773181874305473</v>
      </c>
    </row>
    <row r="1141" spans="1:17">
      <c r="A1141">
        <v>257700</v>
      </c>
      <c r="B1141">
        <v>1</v>
      </c>
      <c r="C1141" s="3">
        <v>44581</v>
      </c>
      <c r="D1141" s="3">
        <v>44581</v>
      </c>
      <c r="E1141">
        <v>1976320</v>
      </c>
      <c r="F1141">
        <v>530</v>
      </c>
      <c r="G1141">
        <v>1665</v>
      </c>
      <c r="H1141">
        <v>5</v>
      </c>
      <c r="I1141">
        <v>4.4909999999999997</v>
      </c>
      <c r="J1141">
        <v>4.4909999999999997</v>
      </c>
      <c r="K1141">
        <v>2.286</v>
      </c>
      <c r="L1141" t="str">
        <f>_xlfn.XLOOKUP($G1141, [1]Catalogo!$A$2:$A$2518, [1]Catalogo!$N$2:$N$2518)</f>
        <v>Boxed Games</v>
      </c>
      <c r="M1141" t="str">
        <f>_xlfn.XLOOKUP($G1141, [1]Catalogo!$A$2:$A$2518, [1]Catalogo!$F$2:$F$2518)</f>
        <v>Yellow</v>
      </c>
      <c r="N1141" s="4">
        <f t="shared" si="68"/>
        <v>22.454999999999998</v>
      </c>
      <c r="O1141" s="4">
        <f t="shared" si="69"/>
        <v>11.43</v>
      </c>
      <c r="P1141" s="4">
        <f t="shared" si="70"/>
        <v>11.024999999999999</v>
      </c>
      <c r="Q1141" s="5">
        <f t="shared" si="71"/>
        <v>0.4909819639278557</v>
      </c>
    </row>
    <row r="1142" spans="1:17">
      <c r="A1142">
        <v>257701</v>
      </c>
      <c r="B1142">
        <v>0</v>
      </c>
      <c r="C1142" s="3">
        <v>44581</v>
      </c>
      <c r="D1142" s="3">
        <v>44584</v>
      </c>
      <c r="E1142">
        <v>1960398</v>
      </c>
      <c r="F1142">
        <v>999999</v>
      </c>
      <c r="G1142">
        <v>1751</v>
      </c>
      <c r="H1142">
        <v>4</v>
      </c>
      <c r="I1142">
        <v>98.1</v>
      </c>
      <c r="J1142">
        <v>98.1</v>
      </c>
      <c r="K1142">
        <v>32.499000000000002</v>
      </c>
      <c r="L1142" t="str">
        <f>_xlfn.XLOOKUP($G1142, [1]Catalogo!$A$2:$A$2518, [1]Catalogo!$N$2:$N$2518)</f>
        <v>Download Games</v>
      </c>
      <c r="M1142" t="str">
        <f>_xlfn.XLOOKUP($G1142, [1]Catalogo!$A$2:$A$2518, [1]Catalogo!$F$2:$F$2518)</f>
        <v>Silver</v>
      </c>
      <c r="N1142" s="4">
        <f t="shared" si="68"/>
        <v>392.4</v>
      </c>
      <c r="O1142" s="4">
        <f t="shared" si="69"/>
        <v>129.99600000000001</v>
      </c>
      <c r="P1142" s="4">
        <f t="shared" si="70"/>
        <v>262.404</v>
      </c>
      <c r="Q1142" s="5">
        <f t="shared" si="71"/>
        <v>0.66871559633027522</v>
      </c>
    </row>
    <row r="1143" spans="1:17">
      <c r="A1143">
        <v>257702</v>
      </c>
      <c r="B1143">
        <v>0</v>
      </c>
      <c r="C1143" s="3">
        <v>44581</v>
      </c>
      <c r="D1143" s="3">
        <v>44581</v>
      </c>
      <c r="E1143">
        <v>1096985</v>
      </c>
      <c r="F1143">
        <v>400</v>
      </c>
      <c r="G1143">
        <v>1482</v>
      </c>
      <c r="H1143">
        <v>1</v>
      </c>
      <c r="I1143">
        <v>334.6</v>
      </c>
      <c r="J1143">
        <v>334.6</v>
      </c>
      <c r="K1143">
        <v>153.874</v>
      </c>
      <c r="L1143" t="str">
        <f>_xlfn.XLOOKUP($G1143, [1]Catalogo!$A$2:$A$2518, [1]Catalogo!$N$2:$N$2518)</f>
        <v xml:space="preserve">Smart phones &amp; PDAs </v>
      </c>
      <c r="M1143" t="str">
        <f>_xlfn.XLOOKUP($G1143, [1]Catalogo!$A$2:$A$2518, [1]Catalogo!$F$2:$F$2518)</f>
        <v>Grey</v>
      </c>
      <c r="N1143" s="4">
        <f t="shared" si="68"/>
        <v>334.6</v>
      </c>
      <c r="O1143" s="4">
        <f t="shared" si="69"/>
        <v>153.874</v>
      </c>
      <c r="P1143" s="4">
        <f t="shared" si="70"/>
        <v>180.72600000000003</v>
      </c>
      <c r="Q1143" s="5">
        <f t="shared" si="71"/>
        <v>0.54012552301255234</v>
      </c>
    </row>
    <row r="1144" spans="1:17">
      <c r="A1144">
        <v>257703</v>
      </c>
      <c r="B1144">
        <v>0</v>
      </c>
      <c r="C1144" s="3">
        <v>44581</v>
      </c>
      <c r="D1144" s="3">
        <v>44584</v>
      </c>
      <c r="E1144">
        <v>533474</v>
      </c>
      <c r="F1144">
        <v>999999</v>
      </c>
      <c r="G1144">
        <v>418</v>
      </c>
      <c r="H1144">
        <v>6</v>
      </c>
      <c r="I1144">
        <v>404.92500000000001</v>
      </c>
      <c r="J1144">
        <v>404.92500000000001</v>
      </c>
      <c r="K1144">
        <v>206.44499999999999</v>
      </c>
      <c r="L1144" t="str">
        <f>_xlfn.XLOOKUP($G1144, [1]Catalogo!$A$2:$A$2518, [1]Catalogo!$N$2:$N$2518)</f>
        <v>Desktops</v>
      </c>
      <c r="M1144" t="str">
        <f>_xlfn.XLOOKUP($G1144, [1]Catalogo!$A$2:$A$2518, [1]Catalogo!$F$2:$F$2518)</f>
        <v>Silver</v>
      </c>
      <c r="N1144" s="4">
        <f t="shared" si="68"/>
        <v>2429.5500000000002</v>
      </c>
      <c r="O1144" s="4">
        <f t="shared" si="69"/>
        <v>1238.67</v>
      </c>
      <c r="P1144" s="4">
        <f t="shared" si="70"/>
        <v>1190.8800000000001</v>
      </c>
      <c r="Q1144" s="5">
        <f t="shared" si="71"/>
        <v>0.49016484534172994</v>
      </c>
    </row>
    <row r="1145" spans="1:17">
      <c r="A1145">
        <v>257703</v>
      </c>
      <c r="B1145">
        <v>1</v>
      </c>
      <c r="C1145" s="3">
        <v>44581</v>
      </c>
      <c r="D1145" s="3">
        <v>44584</v>
      </c>
      <c r="E1145">
        <v>533474</v>
      </c>
      <c r="F1145">
        <v>999999</v>
      </c>
      <c r="G1145">
        <v>1627</v>
      </c>
      <c r="H1145">
        <v>1</v>
      </c>
      <c r="I1145">
        <v>23.387</v>
      </c>
      <c r="J1145">
        <v>23.387</v>
      </c>
      <c r="K1145">
        <v>10.750999999999999</v>
      </c>
      <c r="L1145" t="str">
        <f>_xlfn.XLOOKUP($G1145, [1]Catalogo!$A$2:$A$2518, [1]Catalogo!$N$2:$N$2518)</f>
        <v>Movie DVD</v>
      </c>
      <c r="M1145" t="str">
        <f>_xlfn.XLOOKUP($G1145, [1]Catalogo!$A$2:$A$2518, [1]Catalogo!$F$2:$F$2518)</f>
        <v>Black</v>
      </c>
      <c r="N1145" s="4">
        <f t="shared" si="68"/>
        <v>23.387</v>
      </c>
      <c r="O1145" s="4">
        <f t="shared" si="69"/>
        <v>10.750999999999999</v>
      </c>
      <c r="P1145" s="4">
        <f t="shared" si="70"/>
        <v>12.636000000000001</v>
      </c>
      <c r="Q1145" s="5">
        <f t="shared" si="71"/>
        <v>0.54030016675931081</v>
      </c>
    </row>
    <row r="1146" spans="1:17">
      <c r="A1146">
        <v>257703</v>
      </c>
      <c r="B1146">
        <v>2</v>
      </c>
      <c r="C1146" s="3">
        <v>44581</v>
      </c>
      <c r="D1146" s="3">
        <v>44584</v>
      </c>
      <c r="E1146">
        <v>533474</v>
      </c>
      <c r="F1146">
        <v>999999</v>
      </c>
      <c r="G1146">
        <v>169</v>
      </c>
      <c r="H1146">
        <v>3</v>
      </c>
      <c r="I1146">
        <v>113.05</v>
      </c>
      <c r="J1146">
        <v>113.05</v>
      </c>
      <c r="K1146">
        <v>51.984000000000002</v>
      </c>
      <c r="L1146" t="str">
        <f>_xlfn.XLOOKUP($G1146, [1]Catalogo!$A$2:$A$2518, [1]Catalogo!$N$2:$N$2518)</f>
        <v>VCD &amp; DVD</v>
      </c>
      <c r="M1146" t="str">
        <f>_xlfn.XLOOKUP($G1146, [1]Catalogo!$A$2:$A$2518, [1]Catalogo!$F$2:$F$2518)</f>
        <v>Black</v>
      </c>
      <c r="N1146" s="4">
        <f t="shared" si="68"/>
        <v>339.15</v>
      </c>
      <c r="O1146" s="4">
        <f t="shared" si="69"/>
        <v>155.952</v>
      </c>
      <c r="P1146" s="4">
        <f t="shared" si="70"/>
        <v>183.19799999999998</v>
      </c>
      <c r="Q1146" s="5">
        <f t="shared" si="71"/>
        <v>0.5401680672268907</v>
      </c>
    </row>
    <row r="1147" spans="1:17">
      <c r="A1147">
        <v>257800</v>
      </c>
      <c r="B1147">
        <v>0</v>
      </c>
      <c r="C1147" s="3">
        <v>44582</v>
      </c>
      <c r="D1147" s="3">
        <v>44588</v>
      </c>
      <c r="E1147">
        <v>310978</v>
      </c>
      <c r="F1147">
        <v>999999</v>
      </c>
      <c r="G1147">
        <v>2109</v>
      </c>
      <c r="H1147">
        <v>2</v>
      </c>
      <c r="I1147">
        <v>231.75</v>
      </c>
      <c r="J1147">
        <v>206.25749999999999</v>
      </c>
      <c r="K1147">
        <v>118.152</v>
      </c>
      <c r="L1147" t="str">
        <f>_xlfn.XLOOKUP($G1147, [1]Catalogo!$A$2:$A$2518, [1]Catalogo!$N$2:$N$2518)</f>
        <v>Water Heaters</v>
      </c>
      <c r="M1147" t="str">
        <f>_xlfn.XLOOKUP($G1147, [1]Catalogo!$A$2:$A$2518, [1]Catalogo!$F$2:$F$2518)</f>
        <v>Grey</v>
      </c>
      <c r="N1147" s="4">
        <f t="shared" si="68"/>
        <v>412.51499999999999</v>
      </c>
      <c r="O1147" s="4">
        <f t="shared" si="69"/>
        <v>236.304</v>
      </c>
      <c r="P1147" s="4">
        <f t="shared" si="70"/>
        <v>176.21099999999998</v>
      </c>
      <c r="Q1147" s="5">
        <f t="shared" si="71"/>
        <v>0.42716264863095887</v>
      </c>
    </row>
    <row r="1148" spans="1:17">
      <c r="A1148">
        <v>257800</v>
      </c>
      <c r="B1148">
        <v>1</v>
      </c>
      <c r="C1148" s="3">
        <v>44582</v>
      </c>
      <c r="D1148" s="3">
        <v>44588</v>
      </c>
      <c r="E1148">
        <v>310978</v>
      </c>
      <c r="F1148">
        <v>999999</v>
      </c>
      <c r="G1148">
        <v>1217</v>
      </c>
      <c r="H1148">
        <v>6</v>
      </c>
      <c r="I1148">
        <v>611.6</v>
      </c>
      <c r="J1148">
        <v>538.20799999999997</v>
      </c>
      <c r="K1148">
        <v>281.24799999999999</v>
      </c>
      <c r="L1148" t="str">
        <f>_xlfn.XLOOKUP($G1148, [1]Catalogo!$A$2:$A$2518, [1]Catalogo!$N$2:$N$2518)</f>
        <v>Camcorders</v>
      </c>
      <c r="M1148" t="str">
        <f>_xlfn.XLOOKUP($G1148, [1]Catalogo!$A$2:$A$2518, [1]Catalogo!$F$2:$F$2518)</f>
        <v>Black</v>
      </c>
      <c r="N1148" s="4">
        <f t="shared" si="68"/>
        <v>3229.2479999999996</v>
      </c>
      <c r="O1148" s="4">
        <f t="shared" si="69"/>
        <v>1687.4879999999998</v>
      </c>
      <c r="P1148" s="4">
        <f t="shared" si="70"/>
        <v>1541.7599999999998</v>
      </c>
      <c r="Q1148" s="5">
        <f t="shared" si="71"/>
        <v>0.47743623283191627</v>
      </c>
    </row>
    <row r="1149" spans="1:17">
      <c r="A1149">
        <v>257801</v>
      </c>
      <c r="B1149">
        <v>0</v>
      </c>
      <c r="C1149" s="3">
        <v>44582</v>
      </c>
      <c r="D1149" s="3">
        <v>44582</v>
      </c>
      <c r="E1149">
        <v>1778155</v>
      </c>
      <c r="F1149">
        <v>605</v>
      </c>
      <c r="G1149">
        <v>16</v>
      </c>
      <c r="H1149">
        <v>3</v>
      </c>
      <c r="I1149">
        <v>98.954999999999998</v>
      </c>
      <c r="J1149">
        <v>97.965450000000004</v>
      </c>
      <c r="K1149">
        <v>45.503999999999998</v>
      </c>
      <c r="L1149" t="str">
        <f>_xlfn.XLOOKUP($G1149, [1]Catalogo!$A$2:$A$2518, [1]Catalogo!$N$2:$N$2518)</f>
        <v>MP4&amp;MP3</v>
      </c>
      <c r="M1149" t="str">
        <f>_xlfn.XLOOKUP($G1149, [1]Catalogo!$A$2:$A$2518, [1]Catalogo!$F$2:$F$2518)</f>
        <v>White</v>
      </c>
      <c r="N1149" s="4">
        <f t="shared" si="68"/>
        <v>293.89634999999998</v>
      </c>
      <c r="O1149" s="4">
        <f t="shared" si="69"/>
        <v>136.512</v>
      </c>
      <c r="P1149" s="4">
        <f t="shared" si="70"/>
        <v>157.38434999999998</v>
      </c>
      <c r="Q1149" s="5">
        <f t="shared" si="71"/>
        <v>0.53550971286305526</v>
      </c>
    </row>
    <row r="1150" spans="1:17">
      <c r="A1150">
        <v>257801</v>
      </c>
      <c r="B1150">
        <v>2</v>
      </c>
      <c r="C1150" s="3">
        <v>44582</v>
      </c>
      <c r="D1150" s="3">
        <v>44582</v>
      </c>
      <c r="E1150">
        <v>1778155</v>
      </c>
      <c r="F1150">
        <v>605</v>
      </c>
      <c r="G1150">
        <v>447</v>
      </c>
      <c r="H1150">
        <v>6</v>
      </c>
      <c r="I1150">
        <v>344.85</v>
      </c>
      <c r="J1150">
        <v>344.85</v>
      </c>
      <c r="K1150">
        <v>175.815</v>
      </c>
      <c r="L1150" t="str">
        <f>_xlfn.XLOOKUP($G1150, [1]Catalogo!$A$2:$A$2518, [1]Catalogo!$N$2:$N$2518)</f>
        <v>Desktops</v>
      </c>
      <c r="M1150" t="str">
        <f>_xlfn.XLOOKUP($G1150, [1]Catalogo!$A$2:$A$2518, [1]Catalogo!$F$2:$F$2518)</f>
        <v>Black</v>
      </c>
      <c r="N1150" s="4">
        <f t="shared" si="68"/>
        <v>2069.1000000000004</v>
      </c>
      <c r="O1150" s="4">
        <f t="shared" si="69"/>
        <v>1054.8899999999999</v>
      </c>
      <c r="P1150" s="4">
        <f t="shared" si="70"/>
        <v>1014.2100000000005</v>
      </c>
      <c r="Q1150" s="5">
        <f t="shared" si="71"/>
        <v>0.49016963897346688</v>
      </c>
    </row>
    <row r="1151" spans="1:17">
      <c r="A1151">
        <v>257801</v>
      </c>
      <c r="B1151">
        <v>3</v>
      </c>
      <c r="C1151" s="3">
        <v>44582</v>
      </c>
      <c r="D1151" s="3">
        <v>44582</v>
      </c>
      <c r="E1151">
        <v>1778155</v>
      </c>
      <c r="F1151">
        <v>605</v>
      </c>
      <c r="G1151">
        <v>1415</v>
      </c>
      <c r="H1151">
        <v>1</v>
      </c>
      <c r="I1151">
        <v>420</v>
      </c>
      <c r="J1151">
        <v>420</v>
      </c>
      <c r="K1151">
        <v>193.14400000000001</v>
      </c>
      <c r="L1151" t="str">
        <f>_xlfn.XLOOKUP($G1151, [1]Catalogo!$A$2:$A$2518, [1]Catalogo!$N$2:$N$2518)</f>
        <v xml:space="preserve">Touch Screen Phones </v>
      </c>
      <c r="M1151" t="str">
        <f>_xlfn.XLOOKUP($G1151, [1]Catalogo!$A$2:$A$2518, [1]Catalogo!$F$2:$F$2518)</f>
        <v>Black</v>
      </c>
      <c r="N1151" s="4">
        <f t="shared" si="68"/>
        <v>420</v>
      </c>
      <c r="O1151" s="4">
        <f t="shared" si="69"/>
        <v>193.14400000000001</v>
      </c>
      <c r="P1151" s="4">
        <f t="shared" si="70"/>
        <v>226.85599999999999</v>
      </c>
      <c r="Q1151" s="5">
        <f t="shared" si="71"/>
        <v>0.54013333333333335</v>
      </c>
    </row>
    <row r="1152" spans="1:17">
      <c r="A1152">
        <v>257801</v>
      </c>
      <c r="B1152">
        <v>4</v>
      </c>
      <c r="C1152" s="3">
        <v>44582</v>
      </c>
      <c r="D1152" s="3">
        <v>44582</v>
      </c>
      <c r="E1152">
        <v>1778155</v>
      </c>
      <c r="F1152">
        <v>605</v>
      </c>
      <c r="G1152">
        <v>836</v>
      </c>
      <c r="H1152">
        <v>3</v>
      </c>
      <c r="I1152">
        <v>23.85</v>
      </c>
      <c r="J1152">
        <v>22.180499999999999</v>
      </c>
      <c r="K1152">
        <v>12.164999999999999</v>
      </c>
      <c r="L1152" t="str">
        <f>_xlfn.XLOOKUP($G1152, [1]Catalogo!$A$2:$A$2518, [1]Catalogo!$N$2:$N$2518)</f>
        <v>Computers Accessories</v>
      </c>
      <c r="M1152" t="str">
        <f>_xlfn.XLOOKUP($G1152, [1]Catalogo!$A$2:$A$2518, [1]Catalogo!$F$2:$F$2518)</f>
        <v>Grey</v>
      </c>
      <c r="N1152" s="4">
        <f t="shared" si="68"/>
        <v>66.541499999999999</v>
      </c>
      <c r="O1152" s="4">
        <f t="shared" si="69"/>
        <v>36.494999999999997</v>
      </c>
      <c r="P1152" s="4">
        <f t="shared" si="70"/>
        <v>30.046500000000002</v>
      </c>
      <c r="Q1152" s="5">
        <f t="shared" si="71"/>
        <v>0.45154527625617097</v>
      </c>
    </row>
    <row r="1153" spans="1:17">
      <c r="A1153">
        <v>257801</v>
      </c>
      <c r="B1153">
        <v>5</v>
      </c>
      <c r="C1153" s="3">
        <v>44582</v>
      </c>
      <c r="D1153" s="3">
        <v>44582</v>
      </c>
      <c r="E1153">
        <v>1778155</v>
      </c>
      <c r="F1153">
        <v>605</v>
      </c>
      <c r="G1153">
        <v>1641</v>
      </c>
      <c r="H1153">
        <v>6</v>
      </c>
      <c r="I1153">
        <v>16.457999999999998</v>
      </c>
      <c r="J1153">
        <v>14.64762</v>
      </c>
      <c r="K1153">
        <v>7.5659999999999998</v>
      </c>
      <c r="L1153" t="str">
        <f>_xlfn.XLOOKUP($G1153, [1]Catalogo!$A$2:$A$2518, [1]Catalogo!$N$2:$N$2518)</f>
        <v>Movie DVD</v>
      </c>
      <c r="M1153" t="str">
        <f>_xlfn.XLOOKUP($G1153, [1]Catalogo!$A$2:$A$2518, [1]Catalogo!$F$2:$F$2518)</f>
        <v>Red</v>
      </c>
      <c r="N1153" s="4">
        <f t="shared" si="68"/>
        <v>87.885719999999992</v>
      </c>
      <c r="O1153" s="4">
        <f t="shared" si="69"/>
        <v>45.396000000000001</v>
      </c>
      <c r="P1153" s="4">
        <f t="shared" si="70"/>
        <v>42.489719999999991</v>
      </c>
      <c r="Q1153" s="5">
        <f t="shared" si="71"/>
        <v>0.48346557324671169</v>
      </c>
    </row>
    <row r="1154" spans="1:17">
      <c r="A1154">
        <v>257801</v>
      </c>
      <c r="B1154">
        <v>6</v>
      </c>
      <c r="C1154" s="3">
        <v>44582</v>
      </c>
      <c r="D1154" s="3">
        <v>44582</v>
      </c>
      <c r="E1154">
        <v>1778155</v>
      </c>
      <c r="F1154">
        <v>605</v>
      </c>
      <c r="G1154">
        <v>1696</v>
      </c>
      <c r="H1154">
        <v>3</v>
      </c>
      <c r="I1154">
        <v>15.291</v>
      </c>
      <c r="J1154">
        <v>13.150259999999999</v>
      </c>
      <c r="K1154">
        <v>5.0670000000000002</v>
      </c>
      <c r="L1154" t="str">
        <f>_xlfn.XLOOKUP($G1154, [1]Catalogo!$A$2:$A$2518, [1]Catalogo!$N$2:$N$2518)</f>
        <v>Boxed Games</v>
      </c>
      <c r="M1154" t="str">
        <f>_xlfn.XLOOKUP($G1154, [1]Catalogo!$A$2:$A$2518, [1]Catalogo!$F$2:$F$2518)</f>
        <v>Black</v>
      </c>
      <c r="N1154" s="4">
        <f t="shared" si="68"/>
        <v>39.450779999999995</v>
      </c>
      <c r="O1154" s="4">
        <f t="shared" si="69"/>
        <v>15.201000000000001</v>
      </c>
      <c r="P1154" s="4">
        <f t="shared" si="70"/>
        <v>24.249779999999994</v>
      </c>
      <c r="Q1154" s="5">
        <f t="shared" si="71"/>
        <v>0.61468442449046623</v>
      </c>
    </row>
    <row r="1155" spans="1:17">
      <c r="A1155">
        <v>257802</v>
      </c>
      <c r="B1155">
        <v>0</v>
      </c>
      <c r="C1155" s="3">
        <v>44582</v>
      </c>
      <c r="D1155" s="3">
        <v>44582</v>
      </c>
      <c r="E1155">
        <v>1802624</v>
      </c>
      <c r="F1155">
        <v>440</v>
      </c>
      <c r="G1155">
        <v>1787</v>
      </c>
      <c r="H1155">
        <v>2</v>
      </c>
      <c r="I1155">
        <v>38.700000000000003</v>
      </c>
      <c r="J1155">
        <v>38.700000000000003</v>
      </c>
      <c r="K1155">
        <v>19.728000000000002</v>
      </c>
      <c r="L1155" t="str">
        <f>_xlfn.XLOOKUP($G1155, [1]Catalogo!$A$2:$A$2518, [1]Catalogo!$N$2:$N$2518)</f>
        <v>Download Games</v>
      </c>
      <c r="M1155" t="str">
        <f>_xlfn.XLOOKUP($G1155, [1]Catalogo!$A$2:$A$2518, [1]Catalogo!$F$2:$F$2518)</f>
        <v>Pink</v>
      </c>
      <c r="N1155" s="4">
        <f t="shared" ref="N1155:N1218" si="72">+H1155*J1155</f>
        <v>77.400000000000006</v>
      </c>
      <c r="O1155" s="4">
        <f t="shared" ref="O1155:O1218" si="73">+H1155*K1155</f>
        <v>39.456000000000003</v>
      </c>
      <c r="P1155" s="4">
        <f t="shared" ref="P1155:P1218" si="74">+N1155-O1155</f>
        <v>37.944000000000003</v>
      </c>
      <c r="Q1155" s="5">
        <f t="shared" ref="Q1155:Q1218" si="75">+P1155/N1155</f>
        <v>0.49023255813953487</v>
      </c>
    </row>
    <row r="1156" spans="1:17">
      <c r="A1156">
        <v>257802</v>
      </c>
      <c r="B1156">
        <v>1</v>
      </c>
      <c r="C1156" s="3">
        <v>44582</v>
      </c>
      <c r="D1156" s="3">
        <v>44582</v>
      </c>
      <c r="E1156">
        <v>1802624</v>
      </c>
      <c r="F1156">
        <v>440</v>
      </c>
      <c r="G1156">
        <v>2502</v>
      </c>
      <c r="H1156">
        <v>1</v>
      </c>
      <c r="I1156">
        <v>13.986000000000001</v>
      </c>
      <c r="J1156">
        <v>13.84614</v>
      </c>
      <c r="K1156">
        <v>7.1260000000000003</v>
      </c>
      <c r="L1156" t="str">
        <f>_xlfn.XLOOKUP($G1156, [1]Catalogo!$A$2:$A$2518, [1]Catalogo!$N$2:$N$2518)</f>
        <v>Cell phones Accessories</v>
      </c>
      <c r="M1156" t="str">
        <f>_xlfn.XLOOKUP($G1156, [1]Catalogo!$A$2:$A$2518, [1]Catalogo!$F$2:$F$2518)</f>
        <v>Black</v>
      </c>
      <c r="N1156" s="4">
        <f t="shared" si="72"/>
        <v>13.84614</v>
      </c>
      <c r="O1156" s="4">
        <f t="shared" si="73"/>
        <v>7.1260000000000003</v>
      </c>
      <c r="P1156" s="4">
        <f t="shared" si="74"/>
        <v>6.7201399999999998</v>
      </c>
      <c r="Q1156" s="5">
        <f t="shared" si="75"/>
        <v>0.48534392978837421</v>
      </c>
    </row>
    <row r="1157" spans="1:17">
      <c r="A1157">
        <v>257802</v>
      </c>
      <c r="B1157">
        <v>2</v>
      </c>
      <c r="C1157" s="3">
        <v>44582</v>
      </c>
      <c r="D1157" s="3">
        <v>44582</v>
      </c>
      <c r="E1157">
        <v>1802624</v>
      </c>
      <c r="F1157">
        <v>440</v>
      </c>
      <c r="G1157">
        <v>1576</v>
      </c>
      <c r="H1157">
        <v>3</v>
      </c>
      <c r="I1157">
        <v>16.887</v>
      </c>
      <c r="J1157">
        <v>16.887</v>
      </c>
      <c r="K1157">
        <v>8.6059999999999999</v>
      </c>
      <c r="L1157" t="str">
        <f>_xlfn.XLOOKUP($G1157, [1]Catalogo!$A$2:$A$2518, [1]Catalogo!$N$2:$N$2518)</f>
        <v>Movie DVD</v>
      </c>
      <c r="M1157" t="str">
        <f>_xlfn.XLOOKUP($G1157, [1]Catalogo!$A$2:$A$2518, [1]Catalogo!$F$2:$F$2518)</f>
        <v>Yellow</v>
      </c>
      <c r="N1157" s="4">
        <f t="shared" si="72"/>
        <v>50.661000000000001</v>
      </c>
      <c r="O1157" s="4">
        <f t="shared" si="73"/>
        <v>25.817999999999998</v>
      </c>
      <c r="P1157" s="4">
        <f t="shared" si="74"/>
        <v>24.843000000000004</v>
      </c>
      <c r="Q1157" s="5">
        <f t="shared" si="75"/>
        <v>0.49037721324095462</v>
      </c>
    </row>
    <row r="1158" spans="1:17">
      <c r="A1158">
        <v>257900</v>
      </c>
      <c r="B1158">
        <v>0</v>
      </c>
      <c r="C1158" s="3">
        <v>44583</v>
      </c>
      <c r="D1158" s="3">
        <v>44583</v>
      </c>
      <c r="E1158">
        <v>2039546</v>
      </c>
      <c r="F1158">
        <v>590</v>
      </c>
      <c r="G1158">
        <v>652</v>
      </c>
      <c r="H1158">
        <v>3</v>
      </c>
      <c r="I1158">
        <v>181.5</v>
      </c>
      <c r="J1158">
        <v>181.5</v>
      </c>
      <c r="K1158">
        <v>83.46</v>
      </c>
      <c r="L1158" t="str">
        <f>_xlfn.XLOOKUP($G1158, [1]Catalogo!$A$2:$A$2518, [1]Catalogo!$N$2:$N$2518)</f>
        <v>Printers, Scanners &amp; Fax</v>
      </c>
      <c r="M1158" t="str">
        <f>_xlfn.XLOOKUP($G1158, [1]Catalogo!$A$2:$A$2518, [1]Catalogo!$F$2:$F$2518)</f>
        <v>Black</v>
      </c>
      <c r="N1158" s="4">
        <f t="shared" si="72"/>
        <v>544.5</v>
      </c>
      <c r="O1158" s="4">
        <f t="shared" si="73"/>
        <v>250.38</v>
      </c>
      <c r="P1158" s="4">
        <f t="shared" si="74"/>
        <v>294.12</v>
      </c>
      <c r="Q1158" s="5">
        <f t="shared" si="75"/>
        <v>0.54016528925619833</v>
      </c>
    </row>
    <row r="1159" spans="1:17">
      <c r="A1159">
        <v>257900</v>
      </c>
      <c r="B1159">
        <v>1</v>
      </c>
      <c r="C1159" s="3">
        <v>44583</v>
      </c>
      <c r="D1159" s="3">
        <v>44583</v>
      </c>
      <c r="E1159">
        <v>2039546</v>
      </c>
      <c r="F1159">
        <v>590</v>
      </c>
      <c r="G1159">
        <v>1361</v>
      </c>
      <c r="H1159">
        <v>1</v>
      </c>
      <c r="I1159">
        <v>69.986000000000004</v>
      </c>
      <c r="J1159">
        <v>69.986000000000004</v>
      </c>
      <c r="K1159">
        <v>23.184000000000001</v>
      </c>
      <c r="L1159" t="str">
        <f>_xlfn.XLOOKUP($G1159, [1]Catalogo!$A$2:$A$2518, [1]Catalogo!$N$2:$N$2518)</f>
        <v>Home &amp; Office Phones</v>
      </c>
      <c r="M1159" t="str">
        <f>_xlfn.XLOOKUP($G1159, [1]Catalogo!$A$2:$A$2518, [1]Catalogo!$F$2:$F$2518)</f>
        <v>White</v>
      </c>
      <c r="N1159" s="4">
        <f t="shared" si="72"/>
        <v>69.986000000000004</v>
      </c>
      <c r="O1159" s="4">
        <f t="shared" si="73"/>
        <v>23.184000000000001</v>
      </c>
      <c r="P1159" s="4">
        <f t="shared" si="74"/>
        <v>46.802000000000007</v>
      </c>
      <c r="Q1159" s="5">
        <f t="shared" si="75"/>
        <v>0.66873374674934993</v>
      </c>
    </row>
    <row r="1160" spans="1:17">
      <c r="A1160">
        <v>257901</v>
      </c>
      <c r="B1160">
        <v>0</v>
      </c>
      <c r="C1160" s="3">
        <v>44583</v>
      </c>
      <c r="D1160" s="3">
        <v>44584</v>
      </c>
      <c r="E1160">
        <v>2053334</v>
      </c>
      <c r="F1160">
        <v>999999</v>
      </c>
      <c r="G1160">
        <v>2056</v>
      </c>
      <c r="H1160">
        <v>3</v>
      </c>
      <c r="I1160">
        <v>179.99100000000001</v>
      </c>
      <c r="J1160">
        <v>163.79181</v>
      </c>
      <c r="K1160">
        <v>82.772999999999996</v>
      </c>
      <c r="L1160" t="str">
        <f>_xlfn.XLOOKUP($G1160, [1]Catalogo!$A$2:$A$2518, [1]Catalogo!$N$2:$N$2518)</f>
        <v>Microwaves</v>
      </c>
      <c r="M1160" t="str">
        <f>_xlfn.XLOOKUP($G1160, [1]Catalogo!$A$2:$A$2518, [1]Catalogo!$F$2:$F$2518)</f>
        <v>White</v>
      </c>
      <c r="N1160" s="4">
        <f t="shared" si="72"/>
        <v>491.37542999999999</v>
      </c>
      <c r="O1160" s="4">
        <f t="shared" si="73"/>
        <v>248.31899999999999</v>
      </c>
      <c r="P1160" s="4">
        <f t="shared" si="74"/>
        <v>243.05643000000001</v>
      </c>
      <c r="Q1160" s="5">
        <f t="shared" si="75"/>
        <v>0.49464506192342583</v>
      </c>
    </row>
    <row r="1161" spans="1:17">
      <c r="A1161">
        <v>257901</v>
      </c>
      <c r="B1161">
        <v>1</v>
      </c>
      <c r="C1161" s="3">
        <v>44583</v>
      </c>
      <c r="D1161" s="3">
        <v>44584</v>
      </c>
      <c r="E1161">
        <v>2053334</v>
      </c>
      <c r="F1161">
        <v>999999</v>
      </c>
      <c r="G1161">
        <v>884</v>
      </c>
      <c r="H1161">
        <v>6</v>
      </c>
      <c r="I1161">
        <v>225</v>
      </c>
      <c r="J1161">
        <v>198</v>
      </c>
      <c r="K1161">
        <v>74.55</v>
      </c>
      <c r="L1161" t="str">
        <f>_xlfn.XLOOKUP($G1161, [1]Catalogo!$A$2:$A$2518, [1]Catalogo!$N$2:$N$2518)</f>
        <v>Computers Accessories</v>
      </c>
      <c r="M1161" t="str">
        <f>_xlfn.XLOOKUP($G1161, [1]Catalogo!$A$2:$A$2518, [1]Catalogo!$F$2:$F$2518)</f>
        <v>White</v>
      </c>
      <c r="N1161" s="4">
        <f t="shared" si="72"/>
        <v>1188</v>
      </c>
      <c r="O1161" s="4">
        <f t="shared" si="73"/>
        <v>447.29999999999995</v>
      </c>
      <c r="P1161" s="4">
        <f t="shared" si="74"/>
        <v>740.7</v>
      </c>
      <c r="Q1161" s="5">
        <f t="shared" si="75"/>
        <v>0.62348484848484853</v>
      </c>
    </row>
    <row r="1162" spans="1:17">
      <c r="A1162">
        <v>257901</v>
      </c>
      <c r="B1162">
        <v>2</v>
      </c>
      <c r="C1162" s="3">
        <v>44583</v>
      </c>
      <c r="D1162" s="3">
        <v>44584</v>
      </c>
      <c r="E1162">
        <v>2053334</v>
      </c>
      <c r="F1162">
        <v>999999</v>
      </c>
      <c r="G1162">
        <v>424</v>
      </c>
      <c r="H1162">
        <v>3</v>
      </c>
      <c r="I1162">
        <v>404.92500000000001</v>
      </c>
      <c r="J1162">
        <v>348.2355</v>
      </c>
      <c r="K1162">
        <v>206.44499999999999</v>
      </c>
      <c r="L1162" t="str">
        <f>_xlfn.XLOOKUP($G1162, [1]Catalogo!$A$2:$A$2518, [1]Catalogo!$N$2:$N$2518)</f>
        <v>Desktops</v>
      </c>
      <c r="M1162" t="str">
        <f>_xlfn.XLOOKUP($G1162, [1]Catalogo!$A$2:$A$2518, [1]Catalogo!$F$2:$F$2518)</f>
        <v>Black</v>
      </c>
      <c r="N1162" s="4">
        <f t="shared" si="72"/>
        <v>1044.7065</v>
      </c>
      <c r="O1162" s="4">
        <f t="shared" si="73"/>
        <v>619.33500000000004</v>
      </c>
      <c r="P1162" s="4">
        <f t="shared" si="74"/>
        <v>425.37149999999997</v>
      </c>
      <c r="Q1162" s="5">
        <f t="shared" si="75"/>
        <v>0.40716842481596505</v>
      </c>
    </row>
    <row r="1163" spans="1:17">
      <c r="A1163">
        <v>257901</v>
      </c>
      <c r="B1163">
        <v>3</v>
      </c>
      <c r="C1163" s="3">
        <v>44583</v>
      </c>
      <c r="D1163" s="3">
        <v>44584</v>
      </c>
      <c r="E1163">
        <v>2053334</v>
      </c>
      <c r="F1163">
        <v>999999</v>
      </c>
      <c r="G1163">
        <v>1624</v>
      </c>
      <c r="H1163">
        <v>3</v>
      </c>
      <c r="I1163">
        <v>284.7</v>
      </c>
      <c r="J1163">
        <v>284.7</v>
      </c>
      <c r="K1163">
        <v>94.328000000000003</v>
      </c>
      <c r="L1163" t="str">
        <f>_xlfn.XLOOKUP($G1163, [1]Catalogo!$A$2:$A$2518, [1]Catalogo!$N$2:$N$2518)</f>
        <v>Movie DVD</v>
      </c>
      <c r="M1163" t="str">
        <f>_xlfn.XLOOKUP($G1163, [1]Catalogo!$A$2:$A$2518, [1]Catalogo!$F$2:$F$2518)</f>
        <v>White</v>
      </c>
      <c r="N1163" s="4">
        <f t="shared" si="72"/>
        <v>854.09999999999991</v>
      </c>
      <c r="O1163" s="4">
        <f t="shared" si="73"/>
        <v>282.98400000000004</v>
      </c>
      <c r="P1163" s="4">
        <f t="shared" si="74"/>
        <v>571.11599999999987</v>
      </c>
      <c r="Q1163" s="5">
        <f t="shared" si="75"/>
        <v>0.66867579908675789</v>
      </c>
    </row>
    <row r="1164" spans="1:17">
      <c r="A1164">
        <v>257902</v>
      </c>
      <c r="B1164">
        <v>0</v>
      </c>
      <c r="C1164" s="3">
        <v>44583</v>
      </c>
      <c r="D1164" s="3">
        <v>44583</v>
      </c>
      <c r="E1164">
        <v>1764315</v>
      </c>
      <c r="F1164">
        <v>500</v>
      </c>
      <c r="G1164">
        <v>1656</v>
      </c>
      <c r="H1164">
        <v>2</v>
      </c>
      <c r="I1164">
        <v>207.98699999999999</v>
      </c>
      <c r="J1164">
        <v>185.10843</v>
      </c>
      <c r="K1164">
        <v>95.641000000000005</v>
      </c>
      <c r="L1164" t="str">
        <f>_xlfn.XLOOKUP($G1164, [1]Catalogo!$A$2:$A$2518, [1]Catalogo!$N$2:$N$2518)</f>
        <v>Movie DVD</v>
      </c>
      <c r="M1164" t="str">
        <f>_xlfn.XLOOKUP($G1164, [1]Catalogo!$A$2:$A$2518, [1]Catalogo!$F$2:$F$2518)</f>
        <v>White</v>
      </c>
      <c r="N1164" s="4">
        <f t="shared" si="72"/>
        <v>370.21686</v>
      </c>
      <c r="O1164" s="4">
        <f t="shared" si="73"/>
        <v>191.28200000000001</v>
      </c>
      <c r="P1164" s="4">
        <f t="shared" si="74"/>
        <v>178.93485999999999</v>
      </c>
      <c r="Q1164" s="5">
        <f t="shared" si="75"/>
        <v>0.48332444935111812</v>
      </c>
    </row>
    <row r="1165" spans="1:17">
      <c r="A1165">
        <v>257902</v>
      </c>
      <c r="B1165">
        <v>1</v>
      </c>
      <c r="C1165" s="3">
        <v>44583</v>
      </c>
      <c r="D1165" s="3">
        <v>44583</v>
      </c>
      <c r="E1165">
        <v>1764315</v>
      </c>
      <c r="F1165">
        <v>500</v>
      </c>
      <c r="G1165">
        <v>159</v>
      </c>
      <c r="H1165">
        <v>5</v>
      </c>
      <c r="I1165">
        <v>1044.9905000000001</v>
      </c>
      <c r="J1165">
        <v>992.74097500000005</v>
      </c>
      <c r="K1165">
        <v>480.5575</v>
      </c>
      <c r="L1165" t="str">
        <f>_xlfn.XLOOKUP($G1165, [1]Catalogo!$A$2:$A$2518, [1]Catalogo!$N$2:$N$2518)</f>
        <v>Televisions</v>
      </c>
      <c r="M1165" t="str">
        <f>_xlfn.XLOOKUP($G1165, [1]Catalogo!$A$2:$A$2518, [1]Catalogo!$F$2:$F$2518)</f>
        <v>White</v>
      </c>
      <c r="N1165" s="4">
        <f t="shared" si="72"/>
        <v>4963.7048750000004</v>
      </c>
      <c r="O1165" s="4">
        <f t="shared" si="73"/>
        <v>2402.7874999999999</v>
      </c>
      <c r="P1165" s="4">
        <f t="shared" si="74"/>
        <v>2560.9173750000004</v>
      </c>
      <c r="Q1165" s="5">
        <f t="shared" si="75"/>
        <v>0.51592861370510068</v>
      </c>
    </row>
    <row r="1166" spans="1:17">
      <c r="A1166">
        <v>257902</v>
      </c>
      <c r="B1166">
        <v>2</v>
      </c>
      <c r="C1166" s="3">
        <v>44583</v>
      </c>
      <c r="D1166" s="3">
        <v>44583</v>
      </c>
      <c r="E1166">
        <v>1764315</v>
      </c>
      <c r="F1166">
        <v>500</v>
      </c>
      <c r="G1166">
        <v>1642</v>
      </c>
      <c r="H1166">
        <v>1</v>
      </c>
      <c r="I1166">
        <v>75.244</v>
      </c>
      <c r="J1166">
        <v>64.70984</v>
      </c>
      <c r="K1166">
        <v>34.606000000000002</v>
      </c>
      <c r="L1166" t="str">
        <f>_xlfn.XLOOKUP($G1166, [1]Catalogo!$A$2:$A$2518, [1]Catalogo!$N$2:$N$2518)</f>
        <v>Movie DVD</v>
      </c>
      <c r="M1166" t="str">
        <f>_xlfn.XLOOKUP($G1166, [1]Catalogo!$A$2:$A$2518, [1]Catalogo!$F$2:$F$2518)</f>
        <v>Black</v>
      </c>
      <c r="N1166" s="4">
        <f t="shared" si="72"/>
        <v>64.70984</v>
      </c>
      <c r="O1166" s="4">
        <f t="shared" si="73"/>
        <v>34.606000000000002</v>
      </c>
      <c r="P1166" s="4">
        <f t="shared" si="74"/>
        <v>30.103839999999998</v>
      </c>
      <c r="Q1166" s="5">
        <f t="shared" si="75"/>
        <v>0.46521270953536586</v>
      </c>
    </row>
    <row r="1167" spans="1:17">
      <c r="A1167">
        <v>257902</v>
      </c>
      <c r="B1167">
        <v>3</v>
      </c>
      <c r="C1167" s="3">
        <v>44583</v>
      </c>
      <c r="D1167" s="3">
        <v>44583</v>
      </c>
      <c r="E1167">
        <v>1764315</v>
      </c>
      <c r="F1167">
        <v>500</v>
      </c>
      <c r="G1167">
        <v>1760</v>
      </c>
      <c r="H1167">
        <v>2</v>
      </c>
      <c r="I1167">
        <v>85.32</v>
      </c>
      <c r="J1167">
        <v>77.641199999999998</v>
      </c>
      <c r="K1167">
        <v>39.24</v>
      </c>
      <c r="L1167" t="str">
        <f>_xlfn.XLOOKUP($G1167, [1]Catalogo!$A$2:$A$2518, [1]Catalogo!$N$2:$N$2518)</f>
        <v>Download Games</v>
      </c>
      <c r="M1167" t="str">
        <f>_xlfn.XLOOKUP($G1167, [1]Catalogo!$A$2:$A$2518, [1]Catalogo!$F$2:$F$2518)</f>
        <v>Blue</v>
      </c>
      <c r="N1167" s="4">
        <f t="shared" si="72"/>
        <v>155.2824</v>
      </c>
      <c r="O1167" s="4">
        <f t="shared" si="73"/>
        <v>78.48</v>
      </c>
      <c r="P1167" s="4">
        <f t="shared" si="74"/>
        <v>76.802399999999992</v>
      </c>
      <c r="Q1167" s="5">
        <f t="shared" si="75"/>
        <v>0.4945982287754439</v>
      </c>
    </row>
    <row r="1168" spans="1:17">
      <c r="A1168">
        <v>257902</v>
      </c>
      <c r="B1168">
        <v>4</v>
      </c>
      <c r="C1168" s="3">
        <v>44583</v>
      </c>
      <c r="D1168" s="3">
        <v>44583</v>
      </c>
      <c r="E1168">
        <v>1764315</v>
      </c>
      <c r="F1168">
        <v>500</v>
      </c>
      <c r="G1168">
        <v>423</v>
      </c>
      <c r="H1168">
        <v>5</v>
      </c>
      <c r="I1168">
        <v>898.5</v>
      </c>
      <c r="J1168">
        <v>898.5</v>
      </c>
      <c r="K1168">
        <v>413.19</v>
      </c>
      <c r="L1168" t="str">
        <f>_xlfn.XLOOKUP($G1168, [1]Catalogo!$A$2:$A$2518, [1]Catalogo!$N$2:$N$2518)</f>
        <v>Desktops</v>
      </c>
      <c r="M1168" t="str">
        <f>_xlfn.XLOOKUP($G1168, [1]Catalogo!$A$2:$A$2518, [1]Catalogo!$F$2:$F$2518)</f>
        <v>Black</v>
      </c>
      <c r="N1168" s="4">
        <f t="shared" si="72"/>
        <v>4492.5</v>
      </c>
      <c r="O1168" s="4">
        <f t="shared" si="73"/>
        <v>2065.9499999999998</v>
      </c>
      <c r="P1168" s="4">
        <f t="shared" si="74"/>
        <v>2426.5500000000002</v>
      </c>
      <c r="Q1168" s="5">
        <f t="shared" si="75"/>
        <v>0.54013355592654433</v>
      </c>
    </row>
    <row r="1169" spans="1:17">
      <c r="A1169">
        <v>257902</v>
      </c>
      <c r="B1169">
        <v>5</v>
      </c>
      <c r="C1169" s="3">
        <v>44583</v>
      </c>
      <c r="D1169" s="3">
        <v>44583</v>
      </c>
      <c r="E1169">
        <v>1764315</v>
      </c>
      <c r="F1169">
        <v>500</v>
      </c>
      <c r="G1169">
        <v>1635</v>
      </c>
      <c r="H1169">
        <v>2</v>
      </c>
      <c r="I1169">
        <v>29.757000000000001</v>
      </c>
      <c r="J1169">
        <v>28.56672</v>
      </c>
      <c r="K1169">
        <v>9.8539999999999992</v>
      </c>
      <c r="L1169" t="str">
        <f>_xlfn.XLOOKUP($G1169, [1]Catalogo!$A$2:$A$2518, [1]Catalogo!$N$2:$N$2518)</f>
        <v>Movie DVD</v>
      </c>
      <c r="M1169" t="str">
        <f>_xlfn.XLOOKUP($G1169, [1]Catalogo!$A$2:$A$2518, [1]Catalogo!$F$2:$F$2518)</f>
        <v>Silver</v>
      </c>
      <c r="N1169" s="4">
        <f t="shared" si="72"/>
        <v>57.13344</v>
      </c>
      <c r="O1169" s="4">
        <f t="shared" si="73"/>
        <v>19.707999999999998</v>
      </c>
      <c r="P1169" s="4">
        <f t="shared" si="74"/>
        <v>37.425440000000002</v>
      </c>
      <c r="Q1169" s="5">
        <f t="shared" si="75"/>
        <v>0.65505315275957476</v>
      </c>
    </row>
    <row r="1170" spans="1:17">
      <c r="A1170">
        <v>257902</v>
      </c>
      <c r="B1170">
        <v>6</v>
      </c>
      <c r="C1170" s="3">
        <v>44583</v>
      </c>
      <c r="D1170" s="3">
        <v>44583</v>
      </c>
      <c r="E1170">
        <v>1764315</v>
      </c>
      <c r="F1170">
        <v>500</v>
      </c>
      <c r="G1170">
        <v>432</v>
      </c>
      <c r="H1170">
        <v>3</v>
      </c>
      <c r="I1170">
        <v>749.85</v>
      </c>
      <c r="J1170">
        <v>667.36649999999997</v>
      </c>
      <c r="K1170">
        <v>382.29</v>
      </c>
      <c r="L1170" t="str">
        <f>_xlfn.XLOOKUP($G1170, [1]Catalogo!$A$2:$A$2518, [1]Catalogo!$N$2:$N$2518)</f>
        <v>Desktops</v>
      </c>
      <c r="M1170" t="str">
        <f>_xlfn.XLOOKUP($G1170, [1]Catalogo!$A$2:$A$2518, [1]Catalogo!$F$2:$F$2518)</f>
        <v>Brown</v>
      </c>
      <c r="N1170" s="4">
        <f t="shared" si="72"/>
        <v>2002.0994999999998</v>
      </c>
      <c r="O1170" s="4">
        <f t="shared" si="73"/>
        <v>1146.8700000000001</v>
      </c>
      <c r="P1170" s="4">
        <f t="shared" si="74"/>
        <v>855.22949999999969</v>
      </c>
      <c r="Q1170" s="5">
        <f t="shared" si="75"/>
        <v>0.42716633214283295</v>
      </c>
    </row>
    <row r="1171" spans="1:17">
      <c r="A1171">
        <v>257903</v>
      </c>
      <c r="B1171">
        <v>0</v>
      </c>
      <c r="C1171" s="3">
        <v>44583</v>
      </c>
      <c r="D1171" s="3">
        <v>44583</v>
      </c>
      <c r="E1171">
        <v>1392056</v>
      </c>
      <c r="F1171">
        <v>510</v>
      </c>
      <c r="G1171">
        <v>695</v>
      </c>
      <c r="H1171">
        <v>7</v>
      </c>
      <c r="I1171">
        <v>244.5</v>
      </c>
      <c r="J1171">
        <v>217.60499999999999</v>
      </c>
      <c r="K1171">
        <v>112.44</v>
      </c>
      <c r="L1171" t="str">
        <f>_xlfn.XLOOKUP($G1171, [1]Catalogo!$A$2:$A$2518, [1]Catalogo!$N$2:$N$2518)</f>
        <v>Printers, Scanners &amp; Fax</v>
      </c>
      <c r="M1171" t="str">
        <f>_xlfn.XLOOKUP($G1171, [1]Catalogo!$A$2:$A$2518, [1]Catalogo!$F$2:$F$2518)</f>
        <v>Grey</v>
      </c>
      <c r="N1171" s="4">
        <f t="shared" si="72"/>
        <v>1523.2349999999999</v>
      </c>
      <c r="O1171" s="4">
        <f t="shared" si="73"/>
        <v>787.07999999999993</v>
      </c>
      <c r="P1171" s="4">
        <f t="shared" si="74"/>
        <v>736.15499999999997</v>
      </c>
      <c r="Q1171" s="5">
        <f t="shared" si="75"/>
        <v>0.48328393189494728</v>
      </c>
    </row>
    <row r="1172" spans="1:17">
      <c r="A1172">
        <v>257903</v>
      </c>
      <c r="B1172">
        <v>1</v>
      </c>
      <c r="C1172" s="3">
        <v>44583</v>
      </c>
      <c r="D1172" s="3">
        <v>44583</v>
      </c>
      <c r="E1172">
        <v>1392056</v>
      </c>
      <c r="F1172">
        <v>510</v>
      </c>
      <c r="G1172">
        <v>1505</v>
      </c>
      <c r="H1172">
        <v>8</v>
      </c>
      <c r="I1172">
        <v>322</v>
      </c>
      <c r="J1172">
        <v>283.36</v>
      </c>
      <c r="K1172">
        <v>148.078</v>
      </c>
      <c r="L1172" t="str">
        <f>_xlfn.XLOOKUP($G1172, [1]Catalogo!$A$2:$A$2518, [1]Catalogo!$N$2:$N$2518)</f>
        <v xml:space="preserve">Smart phones &amp; PDAs </v>
      </c>
      <c r="M1172" t="str">
        <f>_xlfn.XLOOKUP($G1172, [1]Catalogo!$A$2:$A$2518, [1]Catalogo!$F$2:$F$2518)</f>
        <v>Pink</v>
      </c>
      <c r="N1172" s="4">
        <f t="shared" si="72"/>
        <v>2266.88</v>
      </c>
      <c r="O1172" s="4">
        <f t="shared" si="73"/>
        <v>1184.624</v>
      </c>
      <c r="P1172" s="4">
        <f t="shared" si="74"/>
        <v>1082.2560000000001</v>
      </c>
      <c r="Q1172" s="5">
        <f t="shared" si="75"/>
        <v>0.47742094861660078</v>
      </c>
    </row>
    <row r="1173" spans="1:17">
      <c r="A1173">
        <v>257904</v>
      </c>
      <c r="B1173">
        <v>0</v>
      </c>
      <c r="C1173" s="3">
        <v>44583</v>
      </c>
      <c r="D1173" s="3">
        <v>44585</v>
      </c>
      <c r="E1173">
        <v>1908461</v>
      </c>
      <c r="F1173">
        <v>999999</v>
      </c>
      <c r="G1173">
        <v>58</v>
      </c>
      <c r="H1173">
        <v>2</v>
      </c>
      <c r="I1173">
        <v>140.4</v>
      </c>
      <c r="J1173">
        <v>138.99600000000001</v>
      </c>
      <c r="K1173">
        <v>71.576999999999998</v>
      </c>
      <c r="L1173" t="str">
        <f>_xlfn.XLOOKUP($G1173, [1]Catalogo!$A$2:$A$2518, [1]Catalogo!$N$2:$N$2518)</f>
        <v>Recording Pen</v>
      </c>
      <c r="M1173" t="str">
        <f>_xlfn.XLOOKUP($G1173, [1]Catalogo!$A$2:$A$2518, [1]Catalogo!$F$2:$F$2518)</f>
        <v>Red</v>
      </c>
      <c r="N1173" s="4">
        <f t="shared" si="72"/>
        <v>277.99200000000002</v>
      </c>
      <c r="O1173" s="4">
        <f t="shared" si="73"/>
        <v>143.154</v>
      </c>
      <c r="P1173" s="4">
        <f t="shared" si="74"/>
        <v>134.83800000000002</v>
      </c>
      <c r="Q1173" s="5">
        <f t="shared" si="75"/>
        <v>0.4850427350427351</v>
      </c>
    </row>
    <row r="1174" spans="1:17">
      <c r="A1174">
        <v>257905</v>
      </c>
      <c r="B1174">
        <v>0</v>
      </c>
      <c r="C1174" s="3">
        <v>44583</v>
      </c>
      <c r="D1174" s="3">
        <v>44583</v>
      </c>
      <c r="E1174">
        <v>234700</v>
      </c>
      <c r="F1174">
        <v>74</v>
      </c>
      <c r="G1174">
        <v>1497</v>
      </c>
      <c r="H1174">
        <v>2</v>
      </c>
      <c r="I1174">
        <v>373.8</v>
      </c>
      <c r="J1174">
        <v>373.8</v>
      </c>
      <c r="K1174">
        <v>171.892</v>
      </c>
      <c r="L1174" t="str">
        <f>_xlfn.XLOOKUP($G1174, [1]Catalogo!$A$2:$A$2518, [1]Catalogo!$N$2:$N$2518)</f>
        <v xml:space="preserve">Smart phones &amp; PDAs </v>
      </c>
      <c r="M1174" t="str">
        <f>_xlfn.XLOOKUP($G1174, [1]Catalogo!$A$2:$A$2518, [1]Catalogo!$F$2:$F$2518)</f>
        <v>White</v>
      </c>
      <c r="N1174" s="4">
        <f t="shared" si="72"/>
        <v>747.6</v>
      </c>
      <c r="O1174" s="4">
        <f t="shared" si="73"/>
        <v>343.78399999999999</v>
      </c>
      <c r="P1174" s="4">
        <f t="shared" si="74"/>
        <v>403.81600000000003</v>
      </c>
      <c r="Q1174" s="5">
        <f t="shared" si="75"/>
        <v>0.54014981273408247</v>
      </c>
    </row>
    <row r="1175" spans="1:17">
      <c r="A1175">
        <v>258100</v>
      </c>
      <c r="B1175">
        <v>0</v>
      </c>
      <c r="C1175" s="3">
        <v>44585</v>
      </c>
      <c r="D1175" s="3">
        <v>44585</v>
      </c>
      <c r="E1175">
        <v>526402</v>
      </c>
      <c r="F1175">
        <v>270</v>
      </c>
      <c r="G1175">
        <v>403</v>
      </c>
      <c r="H1175">
        <v>1</v>
      </c>
      <c r="I1175">
        <v>1048.5</v>
      </c>
      <c r="J1175">
        <v>922.68</v>
      </c>
      <c r="K1175">
        <v>482.16</v>
      </c>
      <c r="L1175" t="str">
        <f>_xlfn.XLOOKUP($G1175, [1]Catalogo!$A$2:$A$2518, [1]Catalogo!$N$2:$N$2518)</f>
        <v>Laptops</v>
      </c>
      <c r="M1175" t="str">
        <f>_xlfn.XLOOKUP($G1175, [1]Catalogo!$A$2:$A$2518, [1]Catalogo!$F$2:$F$2518)</f>
        <v>Blue</v>
      </c>
      <c r="N1175" s="4">
        <f t="shared" si="72"/>
        <v>922.68</v>
      </c>
      <c r="O1175" s="4">
        <f t="shared" si="73"/>
        <v>482.16</v>
      </c>
      <c r="P1175" s="4">
        <f t="shared" si="74"/>
        <v>440.51999999999992</v>
      </c>
      <c r="Q1175" s="5">
        <f t="shared" si="75"/>
        <v>0.47743529717778638</v>
      </c>
    </row>
    <row r="1176" spans="1:17">
      <c r="A1176">
        <v>258101</v>
      </c>
      <c r="B1176">
        <v>0</v>
      </c>
      <c r="C1176" s="3">
        <v>44585</v>
      </c>
      <c r="D1176" s="3">
        <v>44585</v>
      </c>
      <c r="E1176">
        <v>349719</v>
      </c>
      <c r="F1176">
        <v>100</v>
      </c>
      <c r="G1176">
        <v>1263</v>
      </c>
      <c r="H1176">
        <v>3</v>
      </c>
      <c r="I1176">
        <v>76.989000000000004</v>
      </c>
      <c r="J1176">
        <v>76.989000000000004</v>
      </c>
      <c r="K1176">
        <v>39.247999999999998</v>
      </c>
      <c r="L1176" t="str">
        <f>_xlfn.XLOOKUP($G1176, [1]Catalogo!$A$2:$A$2518, [1]Catalogo!$N$2:$N$2518)</f>
        <v>Cameras &amp; Camcorders Accessories</v>
      </c>
      <c r="M1176" t="str">
        <f>_xlfn.XLOOKUP($G1176, [1]Catalogo!$A$2:$A$2518, [1]Catalogo!$F$2:$F$2518)</f>
        <v>Silver</v>
      </c>
      <c r="N1176" s="4">
        <f t="shared" si="72"/>
        <v>230.96700000000001</v>
      </c>
      <c r="O1176" s="4">
        <f t="shared" si="73"/>
        <v>117.744</v>
      </c>
      <c r="P1176" s="4">
        <f t="shared" si="74"/>
        <v>113.22300000000001</v>
      </c>
      <c r="Q1176" s="5">
        <f t="shared" si="75"/>
        <v>0.49021288755536507</v>
      </c>
    </row>
    <row r="1177" spans="1:17">
      <c r="A1177">
        <v>258101</v>
      </c>
      <c r="B1177">
        <v>1</v>
      </c>
      <c r="C1177" s="3">
        <v>44585</v>
      </c>
      <c r="D1177" s="3">
        <v>44585</v>
      </c>
      <c r="E1177">
        <v>349719</v>
      </c>
      <c r="F1177">
        <v>100</v>
      </c>
      <c r="G1177">
        <v>1470</v>
      </c>
      <c r="H1177">
        <v>2</v>
      </c>
      <c r="I1177">
        <v>180.6</v>
      </c>
      <c r="J1177">
        <v>158.928</v>
      </c>
      <c r="K1177">
        <v>92.078000000000003</v>
      </c>
      <c r="L1177" t="str">
        <f>_xlfn.XLOOKUP($G1177, [1]Catalogo!$A$2:$A$2518, [1]Catalogo!$N$2:$N$2518)</f>
        <v xml:space="preserve">Smart phones &amp; PDAs </v>
      </c>
      <c r="M1177" t="str">
        <f>_xlfn.XLOOKUP($G1177, [1]Catalogo!$A$2:$A$2518, [1]Catalogo!$F$2:$F$2518)</f>
        <v>Black</v>
      </c>
      <c r="N1177" s="4">
        <f t="shared" si="72"/>
        <v>317.85599999999999</v>
      </c>
      <c r="O1177" s="4">
        <f t="shared" si="73"/>
        <v>184.15600000000001</v>
      </c>
      <c r="P1177" s="4">
        <f t="shared" si="74"/>
        <v>133.69999999999999</v>
      </c>
      <c r="Q1177" s="5">
        <f t="shared" si="75"/>
        <v>0.42063072586328398</v>
      </c>
    </row>
    <row r="1178" spans="1:17">
      <c r="A1178">
        <v>258200</v>
      </c>
      <c r="B1178">
        <v>0</v>
      </c>
      <c r="C1178" s="3">
        <v>44586</v>
      </c>
      <c r="D1178" s="3">
        <v>44591</v>
      </c>
      <c r="E1178">
        <v>1842761</v>
      </c>
      <c r="F1178">
        <v>999999</v>
      </c>
      <c r="G1178">
        <v>1627</v>
      </c>
      <c r="H1178">
        <v>3</v>
      </c>
      <c r="I1178">
        <v>23.387</v>
      </c>
      <c r="J1178">
        <v>20.346689999999999</v>
      </c>
      <c r="K1178">
        <v>10.750999999999999</v>
      </c>
      <c r="L1178" t="str">
        <f>_xlfn.XLOOKUP($G1178, [1]Catalogo!$A$2:$A$2518, [1]Catalogo!$N$2:$N$2518)</f>
        <v>Movie DVD</v>
      </c>
      <c r="M1178" t="str">
        <f>_xlfn.XLOOKUP($G1178, [1]Catalogo!$A$2:$A$2518, [1]Catalogo!$F$2:$F$2518)</f>
        <v>Black</v>
      </c>
      <c r="N1178" s="4">
        <f t="shared" si="72"/>
        <v>61.04007</v>
      </c>
      <c r="O1178" s="4">
        <f t="shared" si="73"/>
        <v>32.253</v>
      </c>
      <c r="P1178" s="4">
        <f t="shared" si="74"/>
        <v>28.78707</v>
      </c>
      <c r="Q1178" s="5">
        <f t="shared" si="75"/>
        <v>0.47160938707966749</v>
      </c>
    </row>
    <row r="1179" spans="1:17">
      <c r="A1179">
        <v>258200</v>
      </c>
      <c r="B1179">
        <v>1</v>
      </c>
      <c r="C1179" s="3">
        <v>44586</v>
      </c>
      <c r="D1179" s="3">
        <v>44591</v>
      </c>
      <c r="E1179">
        <v>1842761</v>
      </c>
      <c r="F1179">
        <v>999999</v>
      </c>
      <c r="G1179">
        <v>1692</v>
      </c>
      <c r="H1179">
        <v>1</v>
      </c>
      <c r="I1179">
        <v>6.2910000000000004</v>
      </c>
      <c r="J1179">
        <v>6.2910000000000004</v>
      </c>
      <c r="K1179">
        <v>3.2040000000000002</v>
      </c>
      <c r="L1179" t="str">
        <f>_xlfn.XLOOKUP($G1179, [1]Catalogo!$A$2:$A$2518, [1]Catalogo!$N$2:$N$2518)</f>
        <v>Boxed Games</v>
      </c>
      <c r="M1179" t="str">
        <f>_xlfn.XLOOKUP($G1179, [1]Catalogo!$A$2:$A$2518, [1]Catalogo!$F$2:$F$2518)</f>
        <v>Black</v>
      </c>
      <c r="N1179" s="4">
        <f t="shared" si="72"/>
        <v>6.2910000000000004</v>
      </c>
      <c r="O1179" s="4">
        <f t="shared" si="73"/>
        <v>3.2040000000000002</v>
      </c>
      <c r="P1179" s="4">
        <f t="shared" si="74"/>
        <v>3.0870000000000002</v>
      </c>
      <c r="Q1179" s="5">
        <f t="shared" si="75"/>
        <v>0.49070100143061518</v>
      </c>
    </row>
    <row r="1180" spans="1:17">
      <c r="A1180">
        <v>258200</v>
      </c>
      <c r="B1180">
        <v>2</v>
      </c>
      <c r="C1180" s="3">
        <v>44586</v>
      </c>
      <c r="D1180" s="3">
        <v>44591</v>
      </c>
      <c r="E1180">
        <v>1842761</v>
      </c>
      <c r="F1180">
        <v>999999</v>
      </c>
      <c r="G1180">
        <v>1416</v>
      </c>
      <c r="H1180">
        <v>4</v>
      </c>
      <c r="I1180">
        <v>431.2</v>
      </c>
      <c r="J1180">
        <v>388.08</v>
      </c>
      <c r="K1180">
        <v>198.29599999999999</v>
      </c>
      <c r="L1180" t="str">
        <f>_xlfn.XLOOKUP($G1180, [1]Catalogo!$A$2:$A$2518, [1]Catalogo!$N$2:$N$2518)</f>
        <v xml:space="preserve">Touch Screen Phones </v>
      </c>
      <c r="M1180" t="str">
        <f>_xlfn.XLOOKUP($G1180, [1]Catalogo!$A$2:$A$2518, [1]Catalogo!$F$2:$F$2518)</f>
        <v>Black</v>
      </c>
      <c r="N1180" s="4">
        <f t="shared" si="72"/>
        <v>1552.32</v>
      </c>
      <c r="O1180" s="4">
        <f t="shared" si="73"/>
        <v>793.18399999999997</v>
      </c>
      <c r="P1180" s="4">
        <f t="shared" si="74"/>
        <v>759.13599999999997</v>
      </c>
      <c r="Q1180" s="5">
        <f t="shared" si="75"/>
        <v>0.48903318903318904</v>
      </c>
    </row>
    <row r="1181" spans="1:17">
      <c r="A1181">
        <v>258200</v>
      </c>
      <c r="B1181">
        <v>3</v>
      </c>
      <c r="C1181" s="3">
        <v>44586</v>
      </c>
      <c r="D1181" s="3">
        <v>44591</v>
      </c>
      <c r="E1181">
        <v>1842761</v>
      </c>
      <c r="F1181">
        <v>999999</v>
      </c>
      <c r="G1181">
        <v>421</v>
      </c>
      <c r="H1181">
        <v>2</v>
      </c>
      <c r="I1181">
        <v>703.5</v>
      </c>
      <c r="J1181">
        <v>619.08000000000004</v>
      </c>
      <c r="K1181">
        <v>323.52</v>
      </c>
      <c r="L1181" t="str">
        <f>_xlfn.XLOOKUP($G1181, [1]Catalogo!$A$2:$A$2518, [1]Catalogo!$N$2:$N$2518)</f>
        <v>Desktops</v>
      </c>
      <c r="M1181" t="str">
        <f>_xlfn.XLOOKUP($G1181, [1]Catalogo!$A$2:$A$2518, [1]Catalogo!$F$2:$F$2518)</f>
        <v>Silver</v>
      </c>
      <c r="N1181" s="4">
        <f t="shared" si="72"/>
        <v>1238.1600000000001</v>
      </c>
      <c r="O1181" s="4">
        <f t="shared" si="73"/>
        <v>647.04</v>
      </c>
      <c r="P1181" s="4">
        <f t="shared" si="74"/>
        <v>591.12000000000012</v>
      </c>
      <c r="Q1181" s="5">
        <f t="shared" si="75"/>
        <v>0.47741810428377601</v>
      </c>
    </row>
    <row r="1182" spans="1:17">
      <c r="A1182">
        <v>258201</v>
      </c>
      <c r="B1182">
        <v>0</v>
      </c>
      <c r="C1182" s="3">
        <v>44586</v>
      </c>
      <c r="D1182" s="3">
        <v>44586</v>
      </c>
      <c r="E1182">
        <v>41329</v>
      </c>
      <c r="F1182">
        <v>10</v>
      </c>
      <c r="G1182">
        <v>333</v>
      </c>
      <c r="H1182">
        <v>2</v>
      </c>
      <c r="I1182">
        <v>303.05</v>
      </c>
      <c r="J1182">
        <v>303.05</v>
      </c>
      <c r="K1182">
        <v>154.50800000000001</v>
      </c>
      <c r="L1182" t="str">
        <f>_xlfn.XLOOKUP($G1182, [1]Catalogo!$A$2:$A$2518, [1]Catalogo!$N$2:$N$2518)</f>
        <v>Car Video</v>
      </c>
      <c r="M1182" t="str">
        <f>_xlfn.XLOOKUP($G1182, [1]Catalogo!$A$2:$A$2518, [1]Catalogo!$F$2:$F$2518)</f>
        <v>Brown</v>
      </c>
      <c r="N1182" s="4">
        <f t="shared" si="72"/>
        <v>606.1</v>
      </c>
      <c r="O1182" s="4">
        <f t="shared" si="73"/>
        <v>309.01600000000002</v>
      </c>
      <c r="P1182" s="4">
        <f t="shared" si="74"/>
        <v>297.084</v>
      </c>
      <c r="Q1182" s="5">
        <f t="shared" si="75"/>
        <v>0.49015673981191221</v>
      </c>
    </row>
    <row r="1183" spans="1:17">
      <c r="A1183">
        <v>258202</v>
      </c>
      <c r="B1183">
        <v>0</v>
      </c>
      <c r="C1183" s="3">
        <v>44586</v>
      </c>
      <c r="D1183" s="3">
        <v>44586</v>
      </c>
      <c r="E1183">
        <v>1330661</v>
      </c>
      <c r="F1183">
        <v>670</v>
      </c>
      <c r="G1183">
        <v>491</v>
      </c>
      <c r="H1183">
        <v>3</v>
      </c>
      <c r="I1183">
        <v>928.5</v>
      </c>
      <c r="J1183">
        <v>798.51</v>
      </c>
      <c r="K1183">
        <v>307.63499999999999</v>
      </c>
      <c r="L1183" t="str">
        <f>_xlfn.XLOOKUP($G1183, [1]Catalogo!$A$2:$A$2518, [1]Catalogo!$N$2:$N$2518)</f>
        <v>Monitors</v>
      </c>
      <c r="M1183" t="str">
        <f>_xlfn.XLOOKUP($G1183, [1]Catalogo!$A$2:$A$2518, [1]Catalogo!$F$2:$F$2518)</f>
        <v>Black</v>
      </c>
      <c r="N1183" s="4">
        <f t="shared" si="72"/>
        <v>2395.5299999999997</v>
      </c>
      <c r="O1183" s="4">
        <f t="shared" si="73"/>
        <v>922.90499999999997</v>
      </c>
      <c r="P1183" s="4">
        <f t="shared" si="74"/>
        <v>1472.6249999999998</v>
      </c>
      <c r="Q1183" s="5">
        <f t="shared" si="75"/>
        <v>0.61473870083029636</v>
      </c>
    </row>
    <row r="1184" spans="1:17">
      <c r="A1184">
        <v>258202</v>
      </c>
      <c r="B1184">
        <v>1</v>
      </c>
      <c r="C1184" s="3">
        <v>44586</v>
      </c>
      <c r="D1184" s="3">
        <v>44586</v>
      </c>
      <c r="E1184">
        <v>1330661</v>
      </c>
      <c r="F1184">
        <v>670</v>
      </c>
      <c r="G1184">
        <v>722</v>
      </c>
      <c r="H1184">
        <v>1</v>
      </c>
      <c r="I1184">
        <v>343.5</v>
      </c>
      <c r="J1184">
        <v>312.58499999999998</v>
      </c>
      <c r="K1184">
        <v>113.80500000000001</v>
      </c>
      <c r="L1184" t="str">
        <f>_xlfn.XLOOKUP($G1184, [1]Catalogo!$A$2:$A$2518, [1]Catalogo!$N$2:$N$2518)</f>
        <v>Printers, Scanners &amp; Fax</v>
      </c>
      <c r="M1184" t="str">
        <f>_xlfn.XLOOKUP($G1184, [1]Catalogo!$A$2:$A$2518, [1]Catalogo!$F$2:$F$2518)</f>
        <v>White</v>
      </c>
      <c r="N1184" s="4">
        <f t="shared" si="72"/>
        <v>312.58499999999998</v>
      </c>
      <c r="O1184" s="4">
        <f t="shared" si="73"/>
        <v>113.80500000000001</v>
      </c>
      <c r="P1184" s="4">
        <f t="shared" si="74"/>
        <v>198.77999999999997</v>
      </c>
      <c r="Q1184" s="5">
        <f t="shared" si="75"/>
        <v>0.63592302893612929</v>
      </c>
    </row>
    <row r="1185" spans="1:17">
      <c r="A1185">
        <v>258202</v>
      </c>
      <c r="B1185">
        <v>2</v>
      </c>
      <c r="C1185" s="3">
        <v>44586</v>
      </c>
      <c r="D1185" s="3">
        <v>44586</v>
      </c>
      <c r="E1185">
        <v>1330661</v>
      </c>
      <c r="F1185">
        <v>670</v>
      </c>
      <c r="G1185">
        <v>634</v>
      </c>
      <c r="H1185">
        <v>2</v>
      </c>
      <c r="I1185">
        <v>3748.5</v>
      </c>
      <c r="J1185">
        <v>3748.5</v>
      </c>
      <c r="K1185">
        <v>1241.9549999999999</v>
      </c>
      <c r="L1185" t="str">
        <f>_xlfn.XLOOKUP($G1185, [1]Catalogo!$A$2:$A$2518, [1]Catalogo!$N$2:$N$2518)</f>
        <v>Projectors &amp; Screens</v>
      </c>
      <c r="M1185" t="str">
        <f>_xlfn.XLOOKUP($G1185, [1]Catalogo!$A$2:$A$2518, [1]Catalogo!$F$2:$F$2518)</f>
        <v>Silver</v>
      </c>
      <c r="N1185" s="4">
        <f t="shared" si="72"/>
        <v>7497</v>
      </c>
      <c r="O1185" s="4">
        <f t="shared" si="73"/>
        <v>2483.91</v>
      </c>
      <c r="P1185" s="4">
        <f t="shared" si="74"/>
        <v>5013.09</v>
      </c>
      <c r="Q1185" s="5">
        <f t="shared" si="75"/>
        <v>0.66867947178871545</v>
      </c>
    </row>
    <row r="1186" spans="1:17">
      <c r="A1186">
        <v>258202</v>
      </c>
      <c r="B1186">
        <v>3</v>
      </c>
      <c r="C1186" s="3">
        <v>44586</v>
      </c>
      <c r="D1186" s="3">
        <v>44586</v>
      </c>
      <c r="E1186">
        <v>1330661</v>
      </c>
      <c r="F1186">
        <v>670</v>
      </c>
      <c r="G1186">
        <v>1578</v>
      </c>
      <c r="H1186">
        <v>1</v>
      </c>
      <c r="I1186">
        <v>284.7</v>
      </c>
      <c r="J1186">
        <v>250.536</v>
      </c>
      <c r="K1186">
        <v>94.328000000000003</v>
      </c>
      <c r="L1186" t="str">
        <f>_xlfn.XLOOKUP($G1186, [1]Catalogo!$A$2:$A$2518, [1]Catalogo!$N$2:$N$2518)</f>
        <v>Movie DVD</v>
      </c>
      <c r="M1186" t="str">
        <f>_xlfn.XLOOKUP($G1186, [1]Catalogo!$A$2:$A$2518, [1]Catalogo!$F$2:$F$2518)</f>
        <v>Silver</v>
      </c>
      <c r="N1186" s="4">
        <f t="shared" si="72"/>
        <v>250.536</v>
      </c>
      <c r="O1186" s="4">
        <f t="shared" si="73"/>
        <v>94.328000000000003</v>
      </c>
      <c r="P1186" s="4">
        <f t="shared" si="74"/>
        <v>156.208</v>
      </c>
      <c r="Q1186" s="5">
        <f t="shared" si="75"/>
        <v>0.62349522623495224</v>
      </c>
    </row>
    <row r="1187" spans="1:17">
      <c r="A1187">
        <v>258202</v>
      </c>
      <c r="B1187">
        <v>4</v>
      </c>
      <c r="C1187" s="3">
        <v>44586</v>
      </c>
      <c r="D1187" s="3">
        <v>44586</v>
      </c>
      <c r="E1187">
        <v>1330661</v>
      </c>
      <c r="F1187">
        <v>670</v>
      </c>
      <c r="G1187">
        <v>1693</v>
      </c>
      <c r="H1187">
        <v>2</v>
      </c>
      <c r="I1187">
        <v>6.1920000000000002</v>
      </c>
      <c r="J1187">
        <v>5.3870399999999998</v>
      </c>
      <c r="K1187">
        <v>2.8439999999999999</v>
      </c>
      <c r="L1187" t="str">
        <f>_xlfn.XLOOKUP($G1187, [1]Catalogo!$A$2:$A$2518, [1]Catalogo!$N$2:$N$2518)</f>
        <v>Boxed Games</v>
      </c>
      <c r="M1187" t="str">
        <f>_xlfn.XLOOKUP($G1187, [1]Catalogo!$A$2:$A$2518, [1]Catalogo!$F$2:$F$2518)</f>
        <v>Black</v>
      </c>
      <c r="N1187" s="4">
        <f t="shared" si="72"/>
        <v>10.77408</v>
      </c>
      <c r="O1187" s="4">
        <f t="shared" si="73"/>
        <v>5.6879999999999997</v>
      </c>
      <c r="P1187" s="4">
        <f t="shared" si="74"/>
        <v>5.0860799999999999</v>
      </c>
      <c r="Q1187" s="5">
        <f t="shared" si="75"/>
        <v>0.47206629243517778</v>
      </c>
    </row>
    <row r="1188" spans="1:17">
      <c r="A1188">
        <v>258202</v>
      </c>
      <c r="B1188">
        <v>5</v>
      </c>
      <c r="C1188" s="3">
        <v>44586</v>
      </c>
      <c r="D1188" s="3">
        <v>44586</v>
      </c>
      <c r="E1188">
        <v>1330661</v>
      </c>
      <c r="F1188">
        <v>670</v>
      </c>
      <c r="G1188">
        <v>1560</v>
      </c>
      <c r="H1188">
        <v>7</v>
      </c>
      <c r="I1188">
        <v>462</v>
      </c>
      <c r="J1188">
        <v>462</v>
      </c>
      <c r="K1188">
        <v>212.464</v>
      </c>
      <c r="L1188" t="str">
        <f>_xlfn.XLOOKUP($G1188, [1]Catalogo!$A$2:$A$2518, [1]Catalogo!$N$2:$N$2518)</f>
        <v xml:space="preserve">Smart phones &amp; PDAs </v>
      </c>
      <c r="M1188" t="str">
        <f>_xlfn.XLOOKUP($G1188, [1]Catalogo!$A$2:$A$2518, [1]Catalogo!$F$2:$F$2518)</f>
        <v>White</v>
      </c>
      <c r="N1188" s="4">
        <f t="shared" si="72"/>
        <v>3234</v>
      </c>
      <c r="O1188" s="4">
        <f t="shared" si="73"/>
        <v>1487.248</v>
      </c>
      <c r="P1188" s="4">
        <f t="shared" si="74"/>
        <v>1746.752</v>
      </c>
      <c r="Q1188" s="5">
        <f t="shared" si="75"/>
        <v>0.54012121212121211</v>
      </c>
    </row>
    <row r="1189" spans="1:17">
      <c r="A1189">
        <v>258202</v>
      </c>
      <c r="B1189">
        <v>6</v>
      </c>
      <c r="C1189" s="3">
        <v>44586</v>
      </c>
      <c r="D1189" s="3">
        <v>44586</v>
      </c>
      <c r="E1189">
        <v>1330661</v>
      </c>
      <c r="F1189">
        <v>670</v>
      </c>
      <c r="G1189">
        <v>1416</v>
      </c>
      <c r="H1189">
        <v>2</v>
      </c>
      <c r="I1189">
        <v>431.2</v>
      </c>
      <c r="J1189">
        <v>401.01600000000002</v>
      </c>
      <c r="K1189">
        <v>198.29599999999999</v>
      </c>
      <c r="L1189" t="str">
        <f>_xlfn.XLOOKUP($G1189, [1]Catalogo!$A$2:$A$2518, [1]Catalogo!$N$2:$N$2518)</f>
        <v xml:space="preserve">Touch Screen Phones </v>
      </c>
      <c r="M1189" t="str">
        <f>_xlfn.XLOOKUP($G1189, [1]Catalogo!$A$2:$A$2518, [1]Catalogo!$F$2:$F$2518)</f>
        <v>Black</v>
      </c>
      <c r="N1189" s="4">
        <f t="shared" si="72"/>
        <v>802.03200000000004</v>
      </c>
      <c r="O1189" s="4">
        <f t="shared" si="73"/>
        <v>396.59199999999998</v>
      </c>
      <c r="P1189" s="4">
        <f t="shared" si="74"/>
        <v>405.44000000000005</v>
      </c>
      <c r="Q1189" s="5">
        <f t="shared" si="75"/>
        <v>0.50551598938695719</v>
      </c>
    </row>
    <row r="1190" spans="1:17">
      <c r="A1190">
        <v>258300</v>
      </c>
      <c r="B1190">
        <v>0</v>
      </c>
      <c r="C1190" s="3">
        <v>44587</v>
      </c>
      <c r="D1190" s="3">
        <v>44589</v>
      </c>
      <c r="E1190">
        <v>1805914</v>
      </c>
      <c r="F1190">
        <v>999999</v>
      </c>
      <c r="G1190">
        <v>1604</v>
      </c>
      <c r="H1190">
        <v>3</v>
      </c>
      <c r="I1190">
        <v>337.98700000000002</v>
      </c>
      <c r="J1190">
        <v>337.98700000000002</v>
      </c>
      <c r="K1190">
        <v>111.982</v>
      </c>
      <c r="L1190" t="str">
        <f>_xlfn.XLOOKUP($G1190, [1]Catalogo!$A$2:$A$2518, [1]Catalogo!$N$2:$N$2518)</f>
        <v>Movie DVD</v>
      </c>
      <c r="M1190" t="str">
        <f>_xlfn.XLOOKUP($G1190, [1]Catalogo!$A$2:$A$2518, [1]Catalogo!$F$2:$F$2518)</f>
        <v>Black</v>
      </c>
      <c r="N1190" s="4">
        <f t="shared" si="72"/>
        <v>1013.961</v>
      </c>
      <c r="O1190" s="4">
        <f t="shared" si="73"/>
        <v>335.94600000000003</v>
      </c>
      <c r="P1190" s="4">
        <f t="shared" si="74"/>
        <v>678.01499999999999</v>
      </c>
      <c r="Q1190" s="5">
        <f t="shared" si="75"/>
        <v>0.66867956459863842</v>
      </c>
    </row>
    <row r="1191" spans="1:17">
      <c r="A1191">
        <v>258300</v>
      </c>
      <c r="B1191">
        <v>1</v>
      </c>
      <c r="C1191" s="3">
        <v>44587</v>
      </c>
      <c r="D1191" s="3">
        <v>44589</v>
      </c>
      <c r="E1191">
        <v>1805914</v>
      </c>
      <c r="F1191">
        <v>999999</v>
      </c>
      <c r="G1191">
        <v>525</v>
      </c>
      <c r="H1191">
        <v>4</v>
      </c>
      <c r="I1191">
        <v>148.5</v>
      </c>
      <c r="J1191">
        <v>132.16499999999999</v>
      </c>
      <c r="K1191">
        <v>75.704999999999998</v>
      </c>
      <c r="L1191" t="str">
        <f>_xlfn.XLOOKUP($G1191, [1]Catalogo!$A$2:$A$2518, [1]Catalogo!$N$2:$N$2518)</f>
        <v>Monitors</v>
      </c>
      <c r="M1191" t="str">
        <f>_xlfn.XLOOKUP($G1191, [1]Catalogo!$A$2:$A$2518, [1]Catalogo!$F$2:$F$2518)</f>
        <v>Black</v>
      </c>
      <c r="N1191" s="4">
        <f t="shared" si="72"/>
        <v>528.66</v>
      </c>
      <c r="O1191" s="4">
        <f t="shared" si="73"/>
        <v>302.82</v>
      </c>
      <c r="P1191" s="4">
        <f t="shared" si="74"/>
        <v>225.83999999999997</v>
      </c>
      <c r="Q1191" s="5">
        <f t="shared" si="75"/>
        <v>0.42719328112586535</v>
      </c>
    </row>
    <row r="1192" spans="1:17">
      <c r="A1192">
        <v>258301</v>
      </c>
      <c r="B1192">
        <v>0</v>
      </c>
      <c r="C1192" s="3">
        <v>44587</v>
      </c>
      <c r="D1192" s="3">
        <v>44587</v>
      </c>
      <c r="E1192">
        <v>1364953</v>
      </c>
      <c r="F1192">
        <v>610</v>
      </c>
      <c r="G1192">
        <v>19</v>
      </c>
      <c r="H1192">
        <v>1</v>
      </c>
      <c r="I1192">
        <v>98.954999999999998</v>
      </c>
      <c r="J1192">
        <v>98.954999999999998</v>
      </c>
      <c r="K1192">
        <v>45.503999999999998</v>
      </c>
      <c r="L1192" t="str">
        <f>_xlfn.XLOOKUP($G1192, [1]Catalogo!$A$2:$A$2518, [1]Catalogo!$N$2:$N$2518)</f>
        <v>MP4&amp;MP3</v>
      </c>
      <c r="M1192" t="str">
        <f>_xlfn.XLOOKUP($G1192, [1]Catalogo!$A$2:$A$2518, [1]Catalogo!$F$2:$F$2518)</f>
        <v>Pink</v>
      </c>
      <c r="N1192" s="4">
        <f t="shared" si="72"/>
        <v>98.954999999999998</v>
      </c>
      <c r="O1192" s="4">
        <f t="shared" si="73"/>
        <v>45.503999999999998</v>
      </c>
      <c r="P1192" s="4">
        <f t="shared" si="74"/>
        <v>53.451000000000001</v>
      </c>
      <c r="Q1192" s="5">
        <f t="shared" si="75"/>
        <v>0.5401546157344248</v>
      </c>
    </row>
    <row r="1193" spans="1:17">
      <c r="A1193">
        <v>258302</v>
      </c>
      <c r="B1193">
        <v>0</v>
      </c>
      <c r="C1193" s="3">
        <v>44587</v>
      </c>
      <c r="D1193" s="3">
        <v>44587</v>
      </c>
      <c r="E1193">
        <v>843700</v>
      </c>
      <c r="F1193">
        <v>340</v>
      </c>
      <c r="G1193">
        <v>513</v>
      </c>
      <c r="H1193">
        <v>4</v>
      </c>
      <c r="I1193">
        <v>148.5</v>
      </c>
      <c r="J1193">
        <v>133.65</v>
      </c>
      <c r="K1193">
        <v>75.704999999999998</v>
      </c>
      <c r="L1193" t="str">
        <f>_xlfn.XLOOKUP($G1193, [1]Catalogo!$A$2:$A$2518, [1]Catalogo!$N$2:$N$2518)</f>
        <v>Monitors</v>
      </c>
      <c r="M1193" t="str">
        <f>_xlfn.XLOOKUP($G1193, [1]Catalogo!$A$2:$A$2518, [1]Catalogo!$F$2:$F$2518)</f>
        <v>White</v>
      </c>
      <c r="N1193" s="4">
        <f t="shared" si="72"/>
        <v>534.6</v>
      </c>
      <c r="O1193" s="4">
        <f t="shared" si="73"/>
        <v>302.82</v>
      </c>
      <c r="P1193" s="4">
        <f t="shared" si="74"/>
        <v>231.78000000000003</v>
      </c>
      <c r="Q1193" s="5">
        <f t="shared" si="75"/>
        <v>0.43355780022446694</v>
      </c>
    </row>
    <row r="1194" spans="1:17">
      <c r="A1194">
        <v>258302</v>
      </c>
      <c r="B1194">
        <v>1</v>
      </c>
      <c r="C1194" s="3">
        <v>44587</v>
      </c>
      <c r="D1194" s="3">
        <v>44587</v>
      </c>
      <c r="E1194">
        <v>843700</v>
      </c>
      <c r="F1194">
        <v>340</v>
      </c>
      <c r="G1194">
        <v>1534</v>
      </c>
      <c r="H1194">
        <v>4</v>
      </c>
      <c r="I1194">
        <v>557.20000000000005</v>
      </c>
      <c r="J1194">
        <v>557.20000000000005</v>
      </c>
      <c r="K1194">
        <v>184.61799999999999</v>
      </c>
      <c r="L1194" t="str">
        <f>_xlfn.XLOOKUP($G1194, [1]Catalogo!$A$2:$A$2518, [1]Catalogo!$N$2:$N$2518)</f>
        <v xml:space="preserve">Smart phones &amp; PDAs </v>
      </c>
      <c r="M1194" t="str">
        <f>_xlfn.XLOOKUP($G1194, [1]Catalogo!$A$2:$A$2518, [1]Catalogo!$F$2:$F$2518)</f>
        <v>Black</v>
      </c>
      <c r="N1194" s="4">
        <f t="shared" si="72"/>
        <v>2228.8000000000002</v>
      </c>
      <c r="O1194" s="4">
        <f t="shared" si="73"/>
        <v>738.47199999999998</v>
      </c>
      <c r="P1194" s="4">
        <f t="shared" si="74"/>
        <v>1490.3280000000002</v>
      </c>
      <c r="Q1194" s="5">
        <f t="shared" si="75"/>
        <v>0.66866834170854272</v>
      </c>
    </row>
    <row r="1195" spans="1:17">
      <c r="A1195">
        <v>258302</v>
      </c>
      <c r="B1195">
        <v>2</v>
      </c>
      <c r="C1195" s="3">
        <v>44587</v>
      </c>
      <c r="D1195" s="3">
        <v>44587</v>
      </c>
      <c r="E1195">
        <v>843700</v>
      </c>
      <c r="F1195">
        <v>340</v>
      </c>
      <c r="G1195">
        <v>420</v>
      </c>
      <c r="H1195">
        <v>4</v>
      </c>
      <c r="I1195">
        <v>749.85</v>
      </c>
      <c r="J1195">
        <v>749.85</v>
      </c>
      <c r="K1195">
        <v>382.29</v>
      </c>
      <c r="L1195" t="str">
        <f>_xlfn.XLOOKUP($G1195, [1]Catalogo!$A$2:$A$2518, [1]Catalogo!$N$2:$N$2518)</f>
        <v>Desktops</v>
      </c>
      <c r="M1195" t="str">
        <f>_xlfn.XLOOKUP($G1195, [1]Catalogo!$A$2:$A$2518, [1]Catalogo!$F$2:$F$2518)</f>
        <v>Silver</v>
      </c>
      <c r="N1195" s="4">
        <f t="shared" si="72"/>
        <v>2999.4</v>
      </c>
      <c r="O1195" s="4">
        <f t="shared" si="73"/>
        <v>1529.16</v>
      </c>
      <c r="P1195" s="4">
        <f t="shared" si="74"/>
        <v>1470.24</v>
      </c>
      <c r="Q1195" s="5">
        <f t="shared" si="75"/>
        <v>0.49017803560712142</v>
      </c>
    </row>
    <row r="1196" spans="1:17">
      <c r="A1196">
        <v>258303</v>
      </c>
      <c r="B1196">
        <v>0</v>
      </c>
      <c r="C1196" s="3">
        <v>44587</v>
      </c>
      <c r="D1196" s="3">
        <v>44587</v>
      </c>
      <c r="E1196">
        <v>1735830</v>
      </c>
      <c r="F1196">
        <v>470</v>
      </c>
      <c r="G1196">
        <v>1480</v>
      </c>
      <c r="H1196">
        <v>8</v>
      </c>
      <c r="I1196">
        <v>180.6</v>
      </c>
      <c r="J1196">
        <v>180.6</v>
      </c>
      <c r="K1196">
        <v>92.078000000000003</v>
      </c>
      <c r="L1196" t="str">
        <f>_xlfn.XLOOKUP($G1196, [1]Catalogo!$A$2:$A$2518, [1]Catalogo!$N$2:$N$2518)</f>
        <v xml:space="preserve">Smart phones &amp; PDAs </v>
      </c>
      <c r="M1196" t="str">
        <f>_xlfn.XLOOKUP($G1196, [1]Catalogo!$A$2:$A$2518, [1]Catalogo!$F$2:$F$2518)</f>
        <v>Grey</v>
      </c>
      <c r="N1196" s="4">
        <f t="shared" si="72"/>
        <v>1444.8</v>
      </c>
      <c r="O1196" s="4">
        <f t="shared" si="73"/>
        <v>736.62400000000002</v>
      </c>
      <c r="P1196" s="4">
        <f t="shared" si="74"/>
        <v>708.17599999999993</v>
      </c>
      <c r="Q1196" s="5">
        <f t="shared" si="75"/>
        <v>0.49015503875968991</v>
      </c>
    </row>
    <row r="1197" spans="1:17">
      <c r="A1197">
        <v>258303</v>
      </c>
      <c r="B1197">
        <v>1</v>
      </c>
      <c r="C1197" s="3">
        <v>44587</v>
      </c>
      <c r="D1197" s="3">
        <v>44587</v>
      </c>
      <c r="E1197">
        <v>1735830</v>
      </c>
      <c r="F1197">
        <v>470</v>
      </c>
      <c r="G1197">
        <v>1822</v>
      </c>
      <c r="H1197">
        <v>1</v>
      </c>
      <c r="I1197">
        <v>28.8</v>
      </c>
      <c r="J1197">
        <v>28.8</v>
      </c>
      <c r="K1197">
        <v>14.679</v>
      </c>
      <c r="L1197" t="str">
        <f>_xlfn.XLOOKUP($G1197, [1]Catalogo!$A$2:$A$2518, [1]Catalogo!$N$2:$N$2518)</f>
        <v>Download Games</v>
      </c>
      <c r="M1197" t="str">
        <f>_xlfn.XLOOKUP($G1197, [1]Catalogo!$A$2:$A$2518, [1]Catalogo!$F$2:$F$2518)</f>
        <v>Blue</v>
      </c>
      <c r="N1197" s="4">
        <f t="shared" si="72"/>
        <v>28.8</v>
      </c>
      <c r="O1197" s="4">
        <f t="shared" si="73"/>
        <v>14.679</v>
      </c>
      <c r="P1197" s="4">
        <f t="shared" si="74"/>
        <v>14.121</v>
      </c>
      <c r="Q1197" s="5">
        <f t="shared" si="75"/>
        <v>0.49031249999999998</v>
      </c>
    </row>
    <row r="1198" spans="1:17">
      <c r="A1198">
        <v>258303</v>
      </c>
      <c r="B1198">
        <v>2</v>
      </c>
      <c r="C1198" s="3">
        <v>44587</v>
      </c>
      <c r="D1198" s="3">
        <v>44587</v>
      </c>
      <c r="E1198">
        <v>1735830</v>
      </c>
      <c r="F1198">
        <v>470</v>
      </c>
      <c r="G1198">
        <v>169</v>
      </c>
      <c r="H1198">
        <v>3</v>
      </c>
      <c r="I1198">
        <v>113.05</v>
      </c>
      <c r="J1198">
        <v>113.05</v>
      </c>
      <c r="K1198">
        <v>51.984000000000002</v>
      </c>
      <c r="L1198" t="str">
        <f>_xlfn.XLOOKUP($G1198, [1]Catalogo!$A$2:$A$2518, [1]Catalogo!$N$2:$N$2518)</f>
        <v>VCD &amp; DVD</v>
      </c>
      <c r="M1198" t="str">
        <f>_xlfn.XLOOKUP($G1198, [1]Catalogo!$A$2:$A$2518, [1]Catalogo!$F$2:$F$2518)</f>
        <v>Black</v>
      </c>
      <c r="N1198" s="4">
        <f t="shared" si="72"/>
        <v>339.15</v>
      </c>
      <c r="O1198" s="4">
        <f t="shared" si="73"/>
        <v>155.952</v>
      </c>
      <c r="P1198" s="4">
        <f t="shared" si="74"/>
        <v>183.19799999999998</v>
      </c>
      <c r="Q1198" s="5">
        <f t="shared" si="75"/>
        <v>0.5401680672268907</v>
      </c>
    </row>
    <row r="1199" spans="1:17">
      <c r="A1199">
        <v>258303</v>
      </c>
      <c r="B1199">
        <v>3</v>
      </c>
      <c r="C1199" s="3">
        <v>44587</v>
      </c>
      <c r="D1199" s="3">
        <v>44587</v>
      </c>
      <c r="E1199">
        <v>1735830</v>
      </c>
      <c r="F1199">
        <v>470</v>
      </c>
      <c r="G1199">
        <v>1450</v>
      </c>
      <c r="H1199">
        <v>4</v>
      </c>
      <c r="I1199">
        <v>431.2</v>
      </c>
      <c r="J1199">
        <v>431.2</v>
      </c>
      <c r="K1199">
        <v>198.29599999999999</v>
      </c>
      <c r="L1199" t="str">
        <f>_xlfn.XLOOKUP($G1199, [1]Catalogo!$A$2:$A$2518, [1]Catalogo!$N$2:$N$2518)</f>
        <v xml:space="preserve">Touch Screen Phones </v>
      </c>
      <c r="M1199" t="str">
        <f>_xlfn.XLOOKUP($G1199, [1]Catalogo!$A$2:$A$2518, [1]Catalogo!$F$2:$F$2518)</f>
        <v>Gold</v>
      </c>
      <c r="N1199" s="4">
        <f t="shared" si="72"/>
        <v>1724.8</v>
      </c>
      <c r="O1199" s="4">
        <f t="shared" si="73"/>
        <v>793.18399999999997</v>
      </c>
      <c r="P1199" s="4">
        <f t="shared" si="74"/>
        <v>931.61599999999999</v>
      </c>
      <c r="Q1199" s="5">
        <f t="shared" si="75"/>
        <v>0.54012987012987013</v>
      </c>
    </row>
    <row r="1200" spans="1:17">
      <c r="A1200">
        <v>258400</v>
      </c>
      <c r="B1200">
        <v>0</v>
      </c>
      <c r="C1200" s="3">
        <v>44588</v>
      </c>
      <c r="D1200" s="3">
        <v>44593</v>
      </c>
      <c r="E1200">
        <v>1190907</v>
      </c>
      <c r="F1200">
        <v>999999</v>
      </c>
      <c r="G1200">
        <v>1256</v>
      </c>
      <c r="H1200">
        <v>1</v>
      </c>
      <c r="I1200">
        <v>21.989000000000001</v>
      </c>
      <c r="J1200">
        <v>21.989000000000001</v>
      </c>
      <c r="K1200">
        <v>11.209</v>
      </c>
      <c r="L1200" t="str">
        <f>_xlfn.XLOOKUP($G1200, [1]Catalogo!$A$2:$A$2518, [1]Catalogo!$N$2:$N$2518)</f>
        <v>Cameras &amp; Camcorders Accessories</v>
      </c>
      <c r="M1200" t="str">
        <f>_xlfn.XLOOKUP($G1200, [1]Catalogo!$A$2:$A$2518, [1]Catalogo!$F$2:$F$2518)</f>
        <v>Blue</v>
      </c>
      <c r="N1200" s="4">
        <f t="shared" si="72"/>
        <v>21.989000000000001</v>
      </c>
      <c r="O1200" s="4">
        <f t="shared" si="73"/>
        <v>11.209</v>
      </c>
      <c r="P1200" s="4">
        <f t="shared" si="74"/>
        <v>10.780000000000001</v>
      </c>
      <c r="Q1200" s="5">
        <f t="shared" si="75"/>
        <v>0.49024512256128067</v>
      </c>
    </row>
    <row r="1201" spans="1:17">
      <c r="A1201">
        <v>258401</v>
      </c>
      <c r="B1201">
        <v>0</v>
      </c>
      <c r="C1201" s="3">
        <v>44588</v>
      </c>
      <c r="D1201" s="3">
        <v>44588</v>
      </c>
      <c r="E1201">
        <v>172093</v>
      </c>
      <c r="F1201">
        <v>40</v>
      </c>
      <c r="G1201">
        <v>2515</v>
      </c>
      <c r="H1201">
        <v>4</v>
      </c>
      <c r="I1201">
        <v>4.6900000000000004</v>
      </c>
      <c r="J1201">
        <v>4.2210000000000001</v>
      </c>
      <c r="K1201">
        <v>2.3940000000000001</v>
      </c>
      <c r="L1201" t="str">
        <f>_xlfn.XLOOKUP($G1201, [1]Catalogo!$A$2:$A$2518, [1]Catalogo!$N$2:$N$2518)</f>
        <v>Cell phones Accessories</v>
      </c>
      <c r="M1201" t="str">
        <f>_xlfn.XLOOKUP($G1201, [1]Catalogo!$A$2:$A$2518, [1]Catalogo!$F$2:$F$2518)</f>
        <v>White</v>
      </c>
      <c r="N1201" s="4">
        <f t="shared" si="72"/>
        <v>16.884</v>
      </c>
      <c r="O1201" s="4">
        <f t="shared" si="73"/>
        <v>9.5760000000000005</v>
      </c>
      <c r="P1201" s="4">
        <f t="shared" si="74"/>
        <v>7.3079999999999998</v>
      </c>
      <c r="Q1201" s="5">
        <f t="shared" si="75"/>
        <v>0.43283582089552236</v>
      </c>
    </row>
    <row r="1202" spans="1:17">
      <c r="A1202">
        <v>258401</v>
      </c>
      <c r="B1202">
        <v>1</v>
      </c>
      <c r="C1202" s="3">
        <v>44588</v>
      </c>
      <c r="D1202" s="3">
        <v>44588</v>
      </c>
      <c r="E1202">
        <v>172093</v>
      </c>
      <c r="F1202">
        <v>40</v>
      </c>
      <c r="G1202">
        <v>170</v>
      </c>
      <c r="H1202">
        <v>5</v>
      </c>
      <c r="I1202">
        <v>103.55</v>
      </c>
      <c r="J1202">
        <v>97.337000000000003</v>
      </c>
      <c r="K1202">
        <v>47.6235</v>
      </c>
      <c r="L1202" t="str">
        <f>_xlfn.XLOOKUP($G1202, [1]Catalogo!$A$2:$A$2518, [1]Catalogo!$N$2:$N$2518)</f>
        <v>VCD &amp; DVD</v>
      </c>
      <c r="M1202" t="str">
        <f>_xlfn.XLOOKUP($G1202, [1]Catalogo!$A$2:$A$2518, [1]Catalogo!$F$2:$F$2518)</f>
        <v>Black</v>
      </c>
      <c r="N1202" s="4">
        <f t="shared" si="72"/>
        <v>486.685</v>
      </c>
      <c r="O1202" s="4">
        <f t="shared" si="73"/>
        <v>238.11750000000001</v>
      </c>
      <c r="P1202" s="4">
        <f t="shared" si="74"/>
        <v>248.5675</v>
      </c>
      <c r="Q1202" s="5">
        <f t="shared" si="75"/>
        <v>0.51073589693538946</v>
      </c>
    </row>
    <row r="1203" spans="1:17">
      <c r="A1203">
        <v>258401</v>
      </c>
      <c r="B1203">
        <v>2</v>
      </c>
      <c r="C1203" s="3">
        <v>44588</v>
      </c>
      <c r="D1203" s="3">
        <v>44588</v>
      </c>
      <c r="E1203">
        <v>172093</v>
      </c>
      <c r="F1203">
        <v>40</v>
      </c>
      <c r="G1203">
        <v>1753</v>
      </c>
      <c r="H1203">
        <v>2</v>
      </c>
      <c r="I1203">
        <v>80.099999999999994</v>
      </c>
      <c r="J1203">
        <v>80.099999999999994</v>
      </c>
      <c r="K1203">
        <v>36.837000000000003</v>
      </c>
      <c r="L1203" t="str">
        <f>_xlfn.XLOOKUP($G1203, [1]Catalogo!$A$2:$A$2518, [1]Catalogo!$N$2:$N$2518)</f>
        <v>Download Games</v>
      </c>
      <c r="M1203" t="str">
        <f>_xlfn.XLOOKUP($G1203, [1]Catalogo!$A$2:$A$2518, [1]Catalogo!$F$2:$F$2518)</f>
        <v>Pink</v>
      </c>
      <c r="N1203" s="4">
        <f t="shared" si="72"/>
        <v>160.19999999999999</v>
      </c>
      <c r="O1203" s="4">
        <f t="shared" si="73"/>
        <v>73.674000000000007</v>
      </c>
      <c r="P1203" s="4">
        <f t="shared" si="74"/>
        <v>86.525999999999982</v>
      </c>
      <c r="Q1203" s="5">
        <f t="shared" si="75"/>
        <v>0.54011235955056169</v>
      </c>
    </row>
    <row r="1204" spans="1:17">
      <c r="A1204">
        <v>258401</v>
      </c>
      <c r="B1204">
        <v>3</v>
      </c>
      <c r="C1204" s="3">
        <v>44588</v>
      </c>
      <c r="D1204" s="3">
        <v>44588</v>
      </c>
      <c r="E1204">
        <v>172093</v>
      </c>
      <c r="F1204">
        <v>40</v>
      </c>
      <c r="G1204">
        <v>1669</v>
      </c>
      <c r="H1204">
        <v>7</v>
      </c>
      <c r="I1204">
        <v>6.2009999999999996</v>
      </c>
      <c r="J1204">
        <v>6.2009999999999996</v>
      </c>
      <c r="K1204">
        <v>2.8530000000000002</v>
      </c>
      <c r="L1204" t="str">
        <f>_xlfn.XLOOKUP($G1204, [1]Catalogo!$A$2:$A$2518, [1]Catalogo!$N$2:$N$2518)</f>
        <v>Boxed Games</v>
      </c>
      <c r="M1204" t="str">
        <f>_xlfn.XLOOKUP($G1204, [1]Catalogo!$A$2:$A$2518, [1]Catalogo!$F$2:$F$2518)</f>
        <v>Black</v>
      </c>
      <c r="N1204" s="4">
        <f t="shared" si="72"/>
        <v>43.406999999999996</v>
      </c>
      <c r="O1204" s="4">
        <f t="shared" si="73"/>
        <v>19.971</v>
      </c>
      <c r="P1204" s="4">
        <f t="shared" si="74"/>
        <v>23.435999999999996</v>
      </c>
      <c r="Q1204" s="5">
        <f t="shared" si="75"/>
        <v>0.53991291727140778</v>
      </c>
    </row>
    <row r="1205" spans="1:17">
      <c r="A1205">
        <v>258402</v>
      </c>
      <c r="B1205">
        <v>0</v>
      </c>
      <c r="C1205" s="3">
        <v>44588</v>
      </c>
      <c r="D1205" s="3">
        <v>44588</v>
      </c>
      <c r="E1205">
        <v>187841</v>
      </c>
      <c r="F1205">
        <v>60</v>
      </c>
      <c r="G1205">
        <v>289</v>
      </c>
      <c r="H1205">
        <v>3</v>
      </c>
      <c r="I1205">
        <v>502.55</v>
      </c>
      <c r="J1205">
        <v>467.37150000000003</v>
      </c>
      <c r="K1205">
        <v>231.10650000000001</v>
      </c>
      <c r="L1205" t="str">
        <f>_xlfn.XLOOKUP($G1205, [1]Catalogo!$A$2:$A$2518, [1]Catalogo!$N$2:$N$2518)</f>
        <v>Home Theater System</v>
      </c>
      <c r="M1205" t="str">
        <f>_xlfn.XLOOKUP($G1205, [1]Catalogo!$A$2:$A$2518, [1]Catalogo!$F$2:$F$2518)</f>
        <v>Brown</v>
      </c>
      <c r="N1205" s="4">
        <f t="shared" si="72"/>
        <v>1402.1145000000001</v>
      </c>
      <c r="O1205" s="4">
        <f t="shared" si="73"/>
        <v>693.31950000000006</v>
      </c>
      <c r="P1205" s="4">
        <f t="shared" si="74"/>
        <v>708.79500000000007</v>
      </c>
      <c r="Q1205" s="5">
        <f t="shared" si="75"/>
        <v>0.50551862918470636</v>
      </c>
    </row>
    <row r="1206" spans="1:17">
      <c r="A1206">
        <v>258403</v>
      </c>
      <c r="B1206">
        <v>0</v>
      </c>
      <c r="C1206" s="3">
        <v>44588</v>
      </c>
      <c r="D1206" s="3">
        <v>44590</v>
      </c>
      <c r="E1206">
        <v>97243</v>
      </c>
      <c r="F1206">
        <v>999999</v>
      </c>
      <c r="G1206">
        <v>450</v>
      </c>
      <c r="H1206">
        <v>2</v>
      </c>
      <c r="I1206">
        <v>1378.5</v>
      </c>
      <c r="J1206">
        <v>1254.4349999999999</v>
      </c>
      <c r="K1206">
        <v>456.72</v>
      </c>
      <c r="L1206" t="str">
        <f>_xlfn.XLOOKUP($G1206, [1]Catalogo!$A$2:$A$2518, [1]Catalogo!$N$2:$N$2518)</f>
        <v>Desktops</v>
      </c>
      <c r="M1206" t="str">
        <f>_xlfn.XLOOKUP($G1206, [1]Catalogo!$A$2:$A$2518, [1]Catalogo!$F$2:$F$2518)</f>
        <v>Brown</v>
      </c>
      <c r="N1206" s="4">
        <f t="shared" si="72"/>
        <v>2508.87</v>
      </c>
      <c r="O1206" s="4">
        <f t="shared" si="73"/>
        <v>913.44</v>
      </c>
      <c r="P1206" s="4">
        <f t="shared" si="74"/>
        <v>1595.4299999999998</v>
      </c>
      <c r="Q1206" s="5">
        <f t="shared" si="75"/>
        <v>0.63591577084504181</v>
      </c>
    </row>
    <row r="1207" spans="1:17">
      <c r="A1207">
        <v>258403</v>
      </c>
      <c r="B1207">
        <v>1</v>
      </c>
      <c r="C1207" s="3">
        <v>44588</v>
      </c>
      <c r="D1207" s="3">
        <v>44590</v>
      </c>
      <c r="E1207">
        <v>97243</v>
      </c>
      <c r="F1207">
        <v>999999</v>
      </c>
      <c r="G1207">
        <v>1712</v>
      </c>
      <c r="H1207">
        <v>3</v>
      </c>
      <c r="I1207">
        <v>63.116999999999997</v>
      </c>
      <c r="J1207">
        <v>57.43647</v>
      </c>
      <c r="K1207">
        <v>29.024999999999999</v>
      </c>
      <c r="L1207" t="str">
        <f>_xlfn.XLOOKUP($G1207, [1]Catalogo!$A$2:$A$2518, [1]Catalogo!$N$2:$N$2518)</f>
        <v>Download Games</v>
      </c>
      <c r="M1207" t="str">
        <f>_xlfn.XLOOKUP($G1207, [1]Catalogo!$A$2:$A$2518, [1]Catalogo!$F$2:$F$2518)</f>
        <v>Silver</v>
      </c>
      <c r="N1207" s="4">
        <f t="shared" si="72"/>
        <v>172.30941000000001</v>
      </c>
      <c r="O1207" s="4">
        <f t="shared" si="73"/>
        <v>87.074999999999989</v>
      </c>
      <c r="P1207" s="4">
        <f t="shared" si="74"/>
        <v>85.234410000000025</v>
      </c>
      <c r="Q1207" s="5">
        <f t="shared" si="75"/>
        <v>0.4946590554746837</v>
      </c>
    </row>
    <row r="1208" spans="1:17">
      <c r="A1208">
        <v>258500</v>
      </c>
      <c r="B1208">
        <v>0</v>
      </c>
      <c r="C1208" s="3">
        <v>44589</v>
      </c>
      <c r="D1208" s="3">
        <v>44589</v>
      </c>
      <c r="E1208">
        <v>185591</v>
      </c>
      <c r="F1208">
        <v>50</v>
      </c>
      <c r="G1208">
        <v>485</v>
      </c>
      <c r="H1208">
        <v>1</v>
      </c>
      <c r="I1208">
        <v>148.5</v>
      </c>
      <c r="J1208">
        <v>129.19499999999999</v>
      </c>
      <c r="K1208">
        <v>75.704999999999998</v>
      </c>
      <c r="L1208" t="str">
        <f>_xlfn.XLOOKUP($G1208, [1]Catalogo!$A$2:$A$2518, [1]Catalogo!$N$2:$N$2518)</f>
        <v>Monitors</v>
      </c>
      <c r="M1208" t="str">
        <f>_xlfn.XLOOKUP($G1208, [1]Catalogo!$A$2:$A$2518, [1]Catalogo!$F$2:$F$2518)</f>
        <v>White</v>
      </c>
      <c r="N1208" s="4">
        <f t="shared" si="72"/>
        <v>129.19499999999999</v>
      </c>
      <c r="O1208" s="4">
        <f t="shared" si="73"/>
        <v>75.704999999999998</v>
      </c>
      <c r="P1208" s="4">
        <f t="shared" si="74"/>
        <v>53.489999999999995</v>
      </c>
      <c r="Q1208" s="5">
        <f t="shared" si="75"/>
        <v>0.41402531057703468</v>
      </c>
    </row>
    <row r="1209" spans="1:17">
      <c r="A1209">
        <v>258501</v>
      </c>
      <c r="B1209">
        <v>0</v>
      </c>
      <c r="C1209" s="3">
        <v>44589</v>
      </c>
      <c r="D1209" s="3">
        <v>44595</v>
      </c>
      <c r="E1209">
        <v>539727</v>
      </c>
      <c r="F1209">
        <v>999999</v>
      </c>
      <c r="G1209">
        <v>860</v>
      </c>
      <c r="H1209">
        <v>4</v>
      </c>
      <c r="I1209">
        <v>44.924999999999997</v>
      </c>
      <c r="J1209">
        <v>44.924999999999997</v>
      </c>
      <c r="K1209">
        <v>20.655000000000001</v>
      </c>
      <c r="L1209" t="str">
        <f>_xlfn.XLOOKUP($G1209, [1]Catalogo!$A$2:$A$2518, [1]Catalogo!$N$2:$N$2518)</f>
        <v>Computers Accessories</v>
      </c>
      <c r="M1209" t="str">
        <f>_xlfn.XLOOKUP($G1209, [1]Catalogo!$A$2:$A$2518, [1]Catalogo!$F$2:$F$2518)</f>
        <v>Blue</v>
      </c>
      <c r="N1209" s="4">
        <f t="shared" si="72"/>
        <v>179.7</v>
      </c>
      <c r="O1209" s="4">
        <f t="shared" si="73"/>
        <v>82.62</v>
      </c>
      <c r="P1209" s="4">
        <f t="shared" si="74"/>
        <v>97.079999999999984</v>
      </c>
      <c r="Q1209" s="5">
        <f t="shared" si="75"/>
        <v>0.54023372287145233</v>
      </c>
    </row>
    <row r="1210" spans="1:17">
      <c r="A1210">
        <v>258501</v>
      </c>
      <c r="B1210">
        <v>1</v>
      </c>
      <c r="C1210" s="3">
        <v>44589</v>
      </c>
      <c r="D1210" s="3">
        <v>44595</v>
      </c>
      <c r="E1210">
        <v>539727</v>
      </c>
      <c r="F1210">
        <v>999999</v>
      </c>
      <c r="G1210">
        <v>283</v>
      </c>
      <c r="H1210">
        <v>2</v>
      </c>
      <c r="I1210">
        <v>407.55</v>
      </c>
      <c r="J1210">
        <v>407.55</v>
      </c>
      <c r="K1210">
        <v>187.416</v>
      </c>
      <c r="L1210" t="str">
        <f>_xlfn.XLOOKUP($G1210, [1]Catalogo!$A$2:$A$2518, [1]Catalogo!$N$2:$N$2518)</f>
        <v>Home Theater System</v>
      </c>
      <c r="M1210" t="str">
        <f>_xlfn.XLOOKUP($G1210, [1]Catalogo!$A$2:$A$2518, [1]Catalogo!$F$2:$F$2518)</f>
        <v>Brown</v>
      </c>
      <c r="N1210" s="4">
        <f t="shared" si="72"/>
        <v>815.1</v>
      </c>
      <c r="O1210" s="4">
        <f t="shared" si="73"/>
        <v>374.83199999999999</v>
      </c>
      <c r="P1210" s="4">
        <f t="shared" si="74"/>
        <v>440.26800000000003</v>
      </c>
      <c r="Q1210" s="5">
        <f t="shared" si="75"/>
        <v>0.54013986013986015</v>
      </c>
    </row>
    <row r="1211" spans="1:17">
      <c r="A1211">
        <v>258501</v>
      </c>
      <c r="B1211">
        <v>2</v>
      </c>
      <c r="C1211" s="3">
        <v>44589</v>
      </c>
      <c r="D1211" s="3">
        <v>44595</v>
      </c>
      <c r="E1211">
        <v>539727</v>
      </c>
      <c r="F1211">
        <v>999999</v>
      </c>
      <c r="G1211">
        <v>1611</v>
      </c>
      <c r="H1211">
        <v>3</v>
      </c>
      <c r="I1211">
        <v>207.98699999999999</v>
      </c>
      <c r="J1211">
        <v>207.98699999999999</v>
      </c>
      <c r="K1211">
        <v>95.641000000000005</v>
      </c>
      <c r="L1211" t="str">
        <f>_xlfn.XLOOKUP($G1211, [1]Catalogo!$A$2:$A$2518, [1]Catalogo!$N$2:$N$2518)</f>
        <v>Movie DVD</v>
      </c>
      <c r="M1211" t="str">
        <f>_xlfn.XLOOKUP($G1211, [1]Catalogo!$A$2:$A$2518, [1]Catalogo!$F$2:$F$2518)</f>
        <v>White</v>
      </c>
      <c r="N1211" s="4">
        <f t="shared" si="72"/>
        <v>623.96100000000001</v>
      </c>
      <c r="O1211" s="4">
        <f t="shared" si="73"/>
        <v>286.923</v>
      </c>
      <c r="P1211" s="4">
        <f t="shared" si="74"/>
        <v>337.03800000000001</v>
      </c>
      <c r="Q1211" s="5">
        <f t="shared" si="75"/>
        <v>0.54015875992249518</v>
      </c>
    </row>
    <row r="1212" spans="1:17">
      <c r="A1212">
        <v>258501</v>
      </c>
      <c r="B1212">
        <v>3</v>
      </c>
      <c r="C1212" s="3">
        <v>44589</v>
      </c>
      <c r="D1212" s="3">
        <v>44595</v>
      </c>
      <c r="E1212">
        <v>539727</v>
      </c>
      <c r="F1212">
        <v>999999</v>
      </c>
      <c r="G1212">
        <v>1589</v>
      </c>
      <c r="H1212">
        <v>2</v>
      </c>
      <c r="I1212">
        <v>12.987</v>
      </c>
      <c r="J1212">
        <v>11.55843</v>
      </c>
      <c r="K1212">
        <v>6.617</v>
      </c>
      <c r="L1212" t="str">
        <f>_xlfn.XLOOKUP($G1212, [1]Catalogo!$A$2:$A$2518, [1]Catalogo!$N$2:$N$2518)</f>
        <v>Movie DVD</v>
      </c>
      <c r="M1212" t="str">
        <f>_xlfn.XLOOKUP($G1212, [1]Catalogo!$A$2:$A$2518, [1]Catalogo!$F$2:$F$2518)</f>
        <v>Silver</v>
      </c>
      <c r="N1212" s="4">
        <f t="shared" si="72"/>
        <v>23.116859999999999</v>
      </c>
      <c r="O1212" s="4">
        <f t="shared" si="73"/>
        <v>13.234</v>
      </c>
      <c r="P1212" s="4">
        <f t="shared" si="74"/>
        <v>9.8828599999999991</v>
      </c>
      <c r="Q1212" s="5">
        <f t="shared" si="75"/>
        <v>0.4275174050454949</v>
      </c>
    </row>
    <row r="1213" spans="1:17">
      <c r="A1213">
        <v>258502</v>
      </c>
      <c r="B1213">
        <v>0</v>
      </c>
      <c r="C1213" s="3">
        <v>44589</v>
      </c>
      <c r="D1213" s="3">
        <v>44589</v>
      </c>
      <c r="E1213">
        <v>1646447</v>
      </c>
      <c r="F1213">
        <v>510</v>
      </c>
      <c r="G1213">
        <v>1691</v>
      </c>
      <c r="H1213">
        <v>4</v>
      </c>
      <c r="I1213">
        <v>4.851</v>
      </c>
      <c r="J1213">
        <v>4.851</v>
      </c>
      <c r="K1213">
        <v>2.4750000000000001</v>
      </c>
      <c r="L1213" t="str">
        <f>_xlfn.XLOOKUP($G1213, [1]Catalogo!$A$2:$A$2518, [1]Catalogo!$N$2:$N$2518)</f>
        <v>Boxed Games</v>
      </c>
      <c r="M1213" t="str">
        <f>_xlfn.XLOOKUP($G1213, [1]Catalogo!$A$2:$A$2518, [1]Catalogo!$F$2:$F$2518)</f>
        <v>Black</v>
      </c>
      <c r="N1213" s="4">
        <f t="shared" si="72"/>
        <v>19.404</v>
      </c>
      <c r="O1213" s="4">
        <f t="shared" si="73"/>
        <v>9.9</v>
      </c>
      <c r="P1213" s="4">
        <f t="shared" si="74"/>
        <v>9.5039999999999996</v>
      </c>
      <c r="Q1213" s="5">
        <f t="shared" si="75"/>
        <v>0.48979591836734693</v>
      </c>
    </row>
    <row r="1214" spans="1:17">
      <c r="A1214">
        <v>258502</v>
      </c>
      <c r="B1214">
        <v>1</v>
      </c>
      <c r="C1214" s="3">
        <v>44589</v>
      </c>
      <c r="D1214" s="3">
        <v>44589</v>
      </c>
      <c r="E1214">
        <v>1646447</v>
      </c>
      <c r="F1214">
        <v>510</v>
      </c>
      <c r="G1214">
        <v>704</v>
      </c>
      <c r="H1214">
        <v>6</v>
      </c>
      <c r="I1214">
        <v>328.5</v>
      </c>
      <c r="J1214">
        <v>328.5</v>
      </c>
      <c r="K1214">
        <v>108.84</v>
      </c>
      <c r="L1214" t="str">
        <f>_xlfn.XLOOKUP($G1214, [1]Catalogo!$A$2:$A$2518, [1]Catalogo!$N$2:$N$2518)</f>
        <v>Printers, Scanners &amp; Fax</v>
      </c>
      <c r="M1214" t="str">
        <f>_xlfn.XLOOKUP($G1214, [1]Catalogo!$A$2:$A$2518, [1]Catalogo!$F$2:$F$2518)</f>
        <v>White</v>
      </c>
      <c r="N1214" s="4">
        <f t="shared" si="72"/>
        <v>1971</v>
      </c>
      <c r="O1214" s="4">
        <f t="shared" si="73"/>
        <v>653.04</v>
      </c>
      <c r="P1214" s="4">
        <f t="shared" si="74"/>
        <v>1317.96</v>
      </c>
      <c r="Q1214" s="5">
        <f t="shared" si="75"/>
        <v>0.668675799086758</v>
      </c>
    </row>
    <row r="1215" spans="1:17">
      <c r="A1215">
        <v>258600</v>
      </c>
      <c r="B1215">
        <v>0</v>
      </c>
      <c r="C1215" s="3">
        <v>44590</v>
      </c>
      <c r="D1215" s="3">
        <v>44590</v>
      </c>
      <c r="E1215">
        <v>1784094</v>
      </c>
      <c r="F1215">
        <v>490</v>
      </c>
      <c r="G1215">
        <v>1539</v>
      </c>
      <c r="H1215">
        <v>5</v>
      </c>
      <c r="I1215">
        <v>434</v>
      </c>
      <c r="J1215">
        <v>386.26</v>
      </c>
      <c r="K1215">
        <v>199.584</v>
      </c>
      <c r="L1215" t="str">
        <f>_xlfn.XLOOKUP($G1215, [1]Catalogo!$A$2:$A$2518, [1]Catalogo!$N$2:$N$2518)</f>
        <v xml:space="preserve">Smart phones &amp; PDAs </v>
      </c>
      <c r="M1215" t="str">
        <f>_xlfn.XLOOKUP($G1215, [1]Catalogo!$A$2:$A$2518, [1]Catalogo!$F$2:$F$2518)</f>
        <v>Silver</v>
      </c>
      <c r="N1215" s="4">
        <f t="shared" si="72"/>
        <v>1931.3</v>
      </c>
      <c r="O1215" s="4">
        <f t="shared" si="73"/>
        <v>997.92000000000007</v>
      </c>
      <c r="P1215" s="4">
        <f t="shared" si="74"/>
        <v>933.37999999999988</v>
      </c>
      <c r="Q1215" s="5">
        <f t="shared" si="75"/>
        <v>0.48329104748097129</v>
      </c>
    </row>
    <row r="1216" spans="1:17">
      <c r="A1216">
        <v>258600</v>
      </c>
      <c r="B1216">
        <v>1</v>
      </c>
      <c r="C1216" s="3">
        <v>44590</v>
      </c>
      <c r="D1216" s="3">
        <v>44590</v>
      </c>
      <c r="E1216">
        <v>1784094</v>
      </c>
      <c r="F1216">
        <v>490</v>
      </c>
      <c r="G1216">
        <v>1606</v>
      </c>
      <c r="H1216">
        <v>2</v>
      </c>
      <c r="I1216">
        <v>207.98699999999999</v>
      </c>
      <c r="J1216">
        <v>207.98699999999999</v>
      </c>
      <c r="K1216">
        <v>95.641000000000005</v>
      </c>
      <c r="L1216" t="str">
        <f>_xlfn.XLOOKUP($G1216, [1]Catalogo!$A$2:$A$2518, [1]Catalogo!$N$2:$N$2518)</f>
        <v>Movie DVD</v>
      </c>
      <c r="M1216" t="str">
        <f>_xlfn.XLOOKUP($G1216, [1]Catalogo!$A$2:$A$2518, [1]Catalogo!$F$2:$F$2518)</f>
        <v>Silver</v>
      </c>
      <c r="N1216" s="4">
        <f t="shared" si="72"/>
        <v>415.97399999999999</v>
      </c>
      <c r="O1216" s="4">
        <f t="shared" si="73"/>
        <v>191.28200000000001</v>
      </c>
      <c r="P1216" s="4">
        <f t="shared" si="74"/>
        <v>224.69199999999998</v>
      </c>
      <c r="Q1216" s="5">
        <f t="shared" si="75"/>
        <v>0.54015875992249507</v>
      </c>
    </row>
    <row r="1217" spans="1:17">
      <c r="A1217">
        <v>258601</v>
      </c>
      <c r="B1217">
        <v>0</v>
      </c>
      <c r="C1217" s="3">
        <v>44590</v>
      </c>
      <c r="D1217" s="3">
        <v>44592</v>
      </c>
      <c r="E1217">
        <v>1681130</v>
      </c>
      <c r="F1217">
        <v>999999</v>
      </c>
      <c r="G1217">
        <v>2046</v>
      </c>
      <c r="H1217">
        <v>8</v>
      </c>
      <c r="I1217">
        <v>125.991</v>
      </c>
      <c r="J1217">
        <v>125.991</v>
      </c>
      <c r="K1217">
        <v>64.233000000000004</v>
      </c>
      <c r="L1217" t="str">
        <f>_xlfn.XLOOKUP($G1217, [1]Catalogo!$A$2:$A$2518, [1]Catalogo!$N$2:$N$2518)</f>
        <v>Microwaves</v>
      </c>
      <c r="M1217" t="str">
        <f>_xlfn.XLOOKUP($G1217, [1]Catalogo!$A$2:$A$2518, [1]Catalogo!$F$2:$F$2518)</f>
        <v>Black</v>
      </c>
      <c r="N1217" s="4">
        <f t="shared" si="72"/>
        <v>1007.928</v>
      </c>
      <c r="O1217" s="4">
        <f t="shared" si="73"/>
        <v>513.86400000000003</v>
      </c>
      <c r="P1217" s="4">
        <f t="shared" si="74"/>
        <v>494.06399999999996</v>
      </c>
      <c r="Q1217" s="5">
        <f t="shared" si="75"/>
        <v>0.49017786984784623</v>
      </c>
    </row>
    <row r="1218" spans="1:17">
      <c r="A1218">
        <v>258601</v>
      </c>
      <c r="B1218">
        <v>1</v>
      </c>
      <c r="C1218" s="3">
        <v>44590</v>
      </c>
      <c r="D1218" s="3">
        <v>44592</v>
      </c>
      <c r="E1218">
        <v>1681130</v>
      </c>
      <c r="F1218">
        <v>999999</v>
      </c>
      <c r="G1218">
        <v>1632</v>
      </c>
      <c r="H1218">
        <v>3</v>
      </c>
      <c r="I1218">
        <v>23.387</v>
      </c>
      <c r="J1218">
        <v>21.74991</v>
      </c>
      <c r="K1218">
        <v>10.750999999999999</v>
      </c>
      <c r="L1218" t="str">
        <f>_xlfn.XLOOKUP($G1218, [1]Catalogo!$A$2:$A$2518, [1]Catalogo!$N$2:$N$2518)</f>
        <v>Movie DVD</v>
      </c>
      <c r="M1218" t="str">
        <f>_xlfn.XLOOKUP($G1218, [1]Catalogo!$A$2:$A$2518, [1]Catalogo!$F$2:$F$2518)</f>
        <v>Silver</v>
      </c>
      <c r="N1218" s="4">
        <f t="shared" si="72"/>
        <v>65.24973</v>
      </c>
      <c r="O1218" s="4">
        <f t="shared" si="73"/>
        <v>32.253</v>
      </c>
      <c r="P1218" s="4">
        <f t="shared" si="74"/>
        <v>32.996729999999999</v>
      </c>
      <c r="Q1218" s="5">
        <f t="shared" si="75"/>
        <v>0.50569910404226959</v>
      </c>
    </row>
    <row r="1219" spans="1:17">
      <c r="A1219">
        <v>258602</v>
      </c>
      <c r="B1219">
        <v>0</v>
      </c>
      <c r="C1219" s="3">
        <v>44590</v>
      </c>
      <c r="D1219" s="3">
        <v>44594</v>
      </c>
      <c r="E1219">
        <v>1886705</v>
      </c>
      <c r="F1219">
        <v>999999</v>
      </c>
      <c r="G1219">
        <v>428</v>
      </c>
      <c r="H1219">
        <v>4</v>
      </c>
      <c r="I1219">
        <v>1453.5</v>
      </c>
      <c r="J1219">
        <v>1453.5</v>
      </c>
      <c r="K1219">
        <v>481.57499999999999</v>
      </c>
      <c r="L1219" t="str">
        <f>_xlfn.XLOOKUP($G1219, [1]Catalogo!$A$2:$A$2518, [1]Catalogo!$N$2:$N$2518)</f>
        <v>Desktops</v>
      </c>
      <c r="M1219" t="str">
        <f>_xlfn.XLOOKUP($G1219, [1]Catalogo!$A$2:$A$2518, [1]Catalogo!$F$2:$F$2518)</f>
        <v>Brown</v>
      </c>
      <c r="N1219" s="4">
        <f t="shared" ref="N1219:N1282" si="76">+H1219*J1219</f>
        <v>5814</v>
      </c>
      <c r="O1219" s="4">
        <f t="shared" ref="O1219:O1282" si="77">+H1219*K1219</f>
        <v>1926.3</v>
      </c>
      <c r="P1219" s="4">
        <f t="shared" ref="P1219:P1282" si="78">+N1219-O1219</f>
        <v>3887.7</v>
      </c>
      <c r="Q1219" s="5">
        <f t="shared" ref="Q1219:Q1282" si="79">+P1219/N1219</f>
        <v>0.66867905056759547</v>
      </c>
    </row>
    <row r="1220" spans="1:17">
      <c r="A1220">
        <v>258603</v>
      </c>
      <c r="B1220">
        <v>0</v>
      </c>
      <c r="C1220" s="3">
        <v>44590</v>
      </c>
      <c r="D1220" s="3">
        <v>44590</v>
      </c>
      <c r="E1220">
        <v>2035072</v>
      </c>
      <c r="F1220">
        <v>530</v>
      </c>
      <c r="G1220">
        <v>1695</v>
      </c>
      <c r="H1220">
        <v>1</v>
      </c>
      <c r="I1220">
        <v>4.4820000000000002</v>
      </c>
      <c r="J1220">
        <v>4.4820000000000002</v>
      </c>
      <c r="K1220">
        <v>2.286</v>
      </c>
      <c r="L1220" t="str">
        <f>_xlfn.XLOOKUP($G1220, [1]Catalogo!$A$2:$A$2518, [1]Catalogo!$N$2:$N$2518)</f>
        <v>Boxed Games</v>
      </c>
      <c r="M1220" t="str">
        <f>_xlfn.XLOOKUP($G1220, [1]Catalogo!$A$2:$A$2518, [1]Catalogo!$F$2:$F$2518)</f>
        <v>Black</v>
      </c>
      <c r="N1220" s="4">
        <f t="shared" si="76"/>
        <v>4.4820000000000002</v>
      </c>
      <c r="O1220" s="4">
        <f t="shared" si="77"/>
        <v>2.286</v>
      </c>
      <c r="P1220" s="4">
        <f t="shared" si="78"/>
        <v>2.1960000000000002</v>
      </c>
      <c r="Q1220" s="5">
        <f t="shared" si="79"/>
        <v>0.48995983935742976</v>
      </c>
    </row>
    <row r="1221" spans="1:17">
      <c r="A1221">
        <v>258604</v>
      </c>
      <c r="B1221">
        <v>0</v>
      </c>
      <c r="C1221" s="3">
        <v>44590</v>
      </c>
      <c r="D1221" s="3">
        <v>44592</v>
      </c>
      <c r="E1221">
        <v>1934292</v>
      </c>
      <c r="F1221">
        <v>999999</v>
      </c>
      <c r="G1221">
        <v>1962</v>
      </c>
      <c r="H1221">
        <v>7</v>
      </c>
      <c r="I1221">
        <v>116.991</v>
      </c>
      <c r="J1221">
        <v>116.991</v>
      </c>
      <c r="K1221">
        <v>59.643000000000001</v>
      </c>
      <c r="L1221" t="str">
        <f>_xlfn.XLOOKUP($G1221, [1]Catalogo!$A$2:$A$2518, [1]Catalogo!$N$2:$N$2518)</f>
        <v>Refrigerators</v>
      </c>
      <c r="M1221" t="str">
        <f>_xlfn.XLOOKUP($G1221, [1]Catalogo!$A$2:$A$2518, [1]Catalogo!$F$2:$F$2518)</f>
        <v>Green</v>
      </c>
      <c r="N1221" s="4">
        <f t="shared" si="76"/>
        <v>818.93700000000001</v>
      </c>
      <c r="O1221" s="4">
        <f t="shared" si="77"/>
        <v>417.50099999999998</v>
      </c>
      <c r="P1221" s="4">
        <f t="shared" si="78"/>
        <v>401.43600000000004</v>
      </c>
      <c r="Q1221" s="5">
        <f t="shared" si="79"/>
        <v>0.49019155319639973</v>
      </c>
    </row>
    <row r="1222" spans="1:17">
      <c r="A1222">
        <v>258605</v>
      </c>
      <c r="B1222">
        <v>0</v>
      </c>
      <c r="C1222" s="3">
        <v>44590</v>
      </c>
      <c r="D1222" s="3">
        <v>44594</v>
      </c>
      <c r="E1222">
        <v>2043686</v>
      </c>
      <c r="F1222">
        <v>999999</v>
      </c>
      <c r="G1222">
        <v>1597</v>
      </c>
      <c r="H1222">
        <v>4</v>
      </c>
      <c r="I1222">
        <v>75.244</v>
      </c>
      <c r="J1222">
        <v>75.244</v>
      </c>
      <c r="K1222">
        <v>34.606000000000002</v>
      </c>
      <c r="L1222" t="str">
        <f>_xlfn.XLOOKUP($G1222, [1]Catalogo!$A$2:$A$2518, [1]Catalogo!$N$2:$N$2518)</f>
        <v>Movie DVD</v>
      </c>
      <c r="M1222" t="str">
        <f>_xlfn.XLOOKUP($G1222, [1]Catalogo!$A$2:$A$2518, [1]Catalogo!$F$2:$F$2518)</f>
        <v>Black</v>
      </c>
      <c r="N1222" s="4">
        <f t="shared" si="76"/>
        <v>300.976</v>
      </c>
      <c r="O1222" s="4">
        <f t="shared" si="77"/>
        <v>138.42400000000001</v>
      </c>
      <c r="P1222" s="4">
        <f t="shared" si="78"/>
        <v>162.55199999999999</v>
      </c>
      <c r="Q1222" s="5">
        <f t="shared" si="79"/>
        <v>0.54008293020041465</v>
      </c>
    </row>
    <row r="1223" spans="1:17">
      <c r="A1223">
        <v>258605</v>
      </c>
      <c r="B1223">
        <v>1</v>
      </c>
      <c r="C1223" s="3">
        <v>44590</v>
      </c>
      <c r="D1223" s="3">
        <v>44594</v>
      </c>
      <c r="E1223">
        <v>2043686</v>
      </c>
      <c r="F1223">
        <v>999999</v>
      </c>
      <c r="G1223">
        <v>434</v>
      </c>
      <c r="H1223">
        <v>1</v>
      </c>
      <c r="I1223">
        <v>898.5</v>
      </c>
      <c r="J1223">
        <v>790.68</v>
      </c>
      <c r="K1223">
        <v>413.19</v>
      </c>
      <c r="L1223" t="str">
        <f>_xlfn.XLOOKUP($G1223, [1]Catalogo!$A$2:$A$2518, [1]Catalogo!$N$2:$N$2518)</f>
        <v>Desktops</v>
      </c>
      <c r="M1223" t="str">
        <f>_xlfn.XLOOKUP($G1223, [1]Catalogo!$A$2:$A$2518, [1]Catalogo!$F$2:$F$2518)</f>
        <v>White</v>
      </c>
      <c r="N1223" s="4">
        <f t="shared" si="76"/>
        <v>790.68</v>
      </c>
      <c r="O1223" s="4">
        <f t="shared" si="77"/>
        <v>413.19</v>
      </c>
      <c r="P1223" s="4">
        <f t="shared" si="78"/>
        <v>377.48999999999995</v>
      </c>
      <c r="Q1223" s="5">
        <f t="shared" si="79"/>
        <v>0.47742449537107295</v>
      </c>
    </row>
    <row r="1224" spans="1:17">
      <c r="A1224">
        <v>258605</v>
      </c>
      <c r="B1224">
        <v>2</v>
      </c>
      <c r="C1224" s="3">
        <v>44590</v>
      </c>
      <c r="D1224" s="3">
        <v>44594</v>
      </c>
      <c r="E1224">
        <v>2043686</v>
      </c>
      <c r="F1224">
        <v>999999</v>
      </c>
      <c r="G1224">
        <v>1361</v>
      </c>
      <c r="H1224">
        <v>2</v>
      </c>
      <c r="I1224">
        <v>69.986000000000004</v>
      </c>
      <c r="J1224">
        <v>63.687260000000002</v>
      </c>
      <c r="K1224">
        <v>23.184000000000001</v>
      </c>
      <c r="L1224" t="str">
        <f>_xlfn.XLOOKUP($G1224, [1]Catalogo!$A$2:$A$2518, [1]Catalogo!$N$2:$N$2518)</f>
        <v>Home &amp; Office Phones</v>
      </c>
      <c r="M1224" t="str">
        <f>_xlfn.XLOOKUP($G1224, [1]Catalogo!$A$2:$A$2518, [1]Catalogo!$F$2:$F$2518)</f>
        <v>White</v>
      </c>
      <c r="N1224" s="4">
        <f t="shared" si="76"/>
        <v>127.37452</v>
      </c>
      <c r="O1224" s="4">
        <f t="shared" si="77"/>
        <v>46.368000000000002</v>
      </c>
      <c r="P1224" s="4">
        <f t="shared" si="78"/>
        <v>81.006519999999995</v>
      </c>
      <c r="Q1224" s="5">
        <f t="shared" si="79"/>
        <v>0.63597115027401074</v>
      </c>
    </row>
    <row r="1225" spans="1:17">
      <c r="A1225">
        <v>258605</v>
      </c>
      <c r="B1225">
        <v>3</v>
      </c>
      <c r="C1225" s="3">
        <v>44590</v>
      </c>
      <c r="D1225" s="3">
        <v>44594</v>
      </c>
      <c r="E1225">
        <v>2043686</v>
      </c>
      <c r="F1225">
        <v>999999</v>
      </c>
      <c r="G1225">
        <v>1722</v>
      </c>
      <c r="H1225">
        <v>4</v>
      </c>
      <c r="I1225">
        <v>50.4</v>
      </c>
      <c r="J1225">
        <v>50.4</v>
      </c>
      <c r="K1225">
        <v>25.695</v>
      </c>
      <c r="L1225" t="str">
        <f>_xlfn.XLOOKUP($G1225, [1]Catalogo!$A$2:$A$2518, [1]Catalogo!$N$2:$N$2518)</f>
        <v>Download Games</v>
      </c>
      <c r="M1225" t="str">
        <f>_xlfn.XLOOKUP($G1225, [1]Catalogo!$A$2:$A$2518, [1]Catalogo!$F$2:$F$2518)</f>
        <v>Silver</v>
      </c>
      <c r="N1225" s="4">
        <f t="shared" si="76"/>
        <v>201.6</v>
      </c>
      <c r="O1225" s="4">
        <f t="shared" si="77"/>
        <v>102.78</v>
      </c>
      <c r="P1225" s="4">
        <f t="shared" si="78"/>
        <v>98.82</v>
      </c>
      <c r="Q1225" s="5">
        <f t="shared" si="79"/>
        <v>0.49017857142857141</v>
      </c>
    </row>
    <row r="1226" spans="1:17">
      <c r="A1226">
        <v>258800</v>
      </c>
      <c r="B1226">
        <v>0</v>
      </c>
      <c r="C1226" s="3">
        <v>44592</v>
      </c>
      <c r="D1226" s="3">
        <v>44592</v>
      </c>
      <c r="E1226">
        <v>303647</v>
      </c>
      <c r="F1226">
        <v>74</v>
      </c>
      <c r="G1226">
        <v>2500</v>
      </c>
      <c r="H1226">
        <v>1</v>
      </c>
      <c r="I1226">
        <v>33.207999999999998</v>
      </c>
      <c r="J1226">
        <v>33.207999999999998</v>
      </c>
      <c r="K1226">
        <v>16.925999999999998</v>
      </c>
      <c r="L1226" t="str">
        <f>_xlfn.XLOOKUP($G1226, [1]Catalogo!$A$2:$A$2518, [1]Catalogo!$N$2:$N$2518)</f>
        <v>Cell phones Accessories</v>
      </c>
      <c r="M1226" t="str">
        <f>_xlfn.XLOOKUP($G1226, [1]Catalogo!$A$2:$A$2518, [1]Catalogo!$F$2:$F$2518)</f>
        <v>Silver</v>
      </c>
      <c r="N1226" s="4">
        <f t="shared" si="76"/>
        <v>33.207999999999998</v>
      </c>
      <c r="O1226" s="4">
        <f t="shared" si="77"/>
        <v>16.925999999999998</v>
      </c>
      <c r="P1226" s="4">
        <f t="shared" si="78"/>
        <v>16.282</v>
      </c>
      <c r="Q1226" s="5">
        <f t="shared" si="79"/>
        <v>0.4903035413153457</v>
      </c>
    </row>
    <row r="1227" spans="1:17">
      <c r="A1227">
        <v>258800</v>
      </c>
      <c r="B1227">
        <v>1</v>
      </c>
      <c r="C1227" s="3">
        <v>44592</v>
      </c>
      <c r="D1227" s="3">
        <v>44592</v>
      </c>
      <c r="E1227">
        <v>303647</v>
      </c>
      <c r="F1227">
        <v>74</v>
      </c>
      <c r="G1227">
        <v>271</v>
      </c>
      <c r="H1227">
        <v>3</v>
      </c>
      <c r="I1227">
        <v>464.55</v>
      </c>
      <c r="J1227">
        <v>404.1585</v>
      </c>
      <c r="K1227">
        <v>213.62649999999999</v>
      </c>
      <c r="L1227" t="str">
        <f>_xlfn.XLOOKUP($G1227, [1]Catalogo!$A$2:$A$2518, [1]Catalogo!$N$2:$N$2518)</f>
        <v>Home Theater System</v>
      </c>
      <c r="M1227" t="str">
        <f>_xlfn.XLOOKUP($G1227, [1]Catalogo!$A$2:$A$2518, [1]Catalogo!$F$2:$F$2518)</f>
        <v>White</v>
      </c>
      <c r="N1227" s="4">
        <f t="shared" si="76"/>
        <v>1212.4755</v>
      </c>
      <c r="O1227" s="4">
        <f t="shared" si="77"/>
        <v>640.87950000000001</v>
      </c>
      <c r="P1227" s="4">
        <f t="shared" si="78"/>
        <v>571.596</v>
      </c>
      <c r="Q1227" s="5">
        <f t="shared" si="79"/>
        <v>0.47142890722327996</v>
      </c>
    </row>
    <row r="1228" spans="1:17">
      <c r="A1228">
        <v>258801</v>
      </c>
      <c r="B1228">
        <v>0</v>
      </c>
      <c r="C1228" s="3">
        <v>44592</v>
      </c>
      <c r="D1228" s="3">
        <v>44592</v>
      </c>
      <c r="E1228">
        <v>2044605</v>
      </c>
      <c r="F1228">
        <v>490</v>
      </c>
      <c r="G1228">
        <v>439</v>
      </c>
      <c r="H1228">
        <v>2</v>
      </c>
      <c r="I1228">
        <v>838.5</v>
      </c>
      <c r="J1228">
        <v>838.5</v>
      </c>
      <c r="K1228">
        <v>385.59</v>
      </c>
      <c r="L1228" t="str">
        <f>_xlfn.XLOOKUP($G1228, [1]Catalogo!$A$2:$A$2518, [1]Catalogo!$N$2:$N$2518)</f>
        <v>Desktops</v>
      </c>
      <c r="M1228" t="str">
        <f>_xlfn.XLOOKUP($G1228, [1]Catalogo!$A$2:$A$2518, [1]Catalogo!$F$2:$F$2518)</f>
        <v>Brown</v>
      </c>
      <c r="N1228" s="4">
        <f t="shared" si="76"/>
        <v>1677</v>
      </c>
      <c r="O1228" s="4">
        <f t="shared" si="77"/>
        <v>771.18</v>
      </c>
      <c r="P1228" s="4">
        <f t="shared" si="78"/>
        <v>905.82</v>
      </c>
      <c r="Q1228" s="5">
        <f t="shared" si="79"/>
        <v>0.54014311270125226</v>
      </c>
    </row>
    <row r="1229" spans="1:17">
      <c r="A1229">
        <v>258801</v>
      </c>
      <c r="B1229">
        <v>1</v>
      </c>
      <c r="C1229" s="3">
        <v>44592</v>
      </c>
      <c r="D1229" s="3">
        <v>44592</v>
      </c>
      <c r="E1229">
        <v>2044605</v>
      </c>
      <c r="F1229">
        <v>490</v>
      </c>
      <c r="G1229">
        <v>1318</v>
      </c>
      <c r="H1229">
        <v>1</v>
      </c>
      <c r="I1229">
        <v>23.786000000000001</v>
      </c>
      <c r="J1229">
        <v>23.072420000000001</v>
      </c>
      <c r="K1229">
        <v>12.124000000000001</v>
      </c>
      <c r="L1229" t="str">
        <f>_xlfn.XLOOKUP($G1229, [1]Catalogo!$A$2:$A$2518, [1]Catalogo!$N$2:$N$2518)</f>
        <v>Home &amp; Office Phones</v>
      </c>
      <c r="M1229" t="str">
        <f>_xlfn.XLOOKUP($G1229, [1]Catalogo!$A$2:$A$2518, [1]Catalogo!$F$2:$F$2518)</f>
        <v>Black</v>
      </c>
      <c r="N1229" s="4">
        <f t="shared" si="76"/>
        <v>23.072420000000001</v>
      </c>
      <c r="O1229" s="4">
        <f t="shared" si="77"/>
        <v>12.124000000000001</v>
      </c>
      <c r="P1229" s="4">
        <f t="shared" si="78"/>
        <v>10.94842</v>
      </c>
      <c r="Q1229" s="5">
        <f t="shared" si="79"/>
        <v>0.47452412880833478</v>
      </c>
    </row>
    <row r="1230" spans="1:17">
      <c r="A1230">
        <v>258900</v>
      </c>
      <c r="B1230">
        <v>0</v>
      </c>
      <c r="C1230" s="3">
        <v>44593</v>
      </c>
      <c r="D1230" s="3">
        <v>44597</v>
      </c>
      <c r="E1230">
        <v>1787911</v>
      </c>
      <c r="F1230">
        <v>999999</v>
      </c>
      <c r="G1230">
        <v>149</v>
      </c>
      <c r="H1230">
        <v>1</v>
      </c>
      <c r="I1230">
        <v>1125.7215000000001</v>
      </c>
      <c r="J1230">
        <v>1046.9209949999999</v>
      </c>
      <c r="K1230">
        <v>372.97</v>
      </c>
      <c r="L1230" t="str">
        <f>_xlfn.XLOOKUP($G1230, [1]Catalogo!$A$2:$A$2518, [1]Catalogo!$N$2:$N$2518)</f>
        <v>Televisions</v>
      </c>
      <c r="M1230" t="str">
        <f>_xlfn.XLOOKUP($G1230, [1]Catalogo!$A$2:$A$2518, [1]Catalogo!$F$2:$F$2518)</f>
        <v>Silver</v>
      </c>
      <c r="N1230" s="4">
        <f t="shared" si="76"/>
        <v>1046.9209949999999</v>
      </c>
      <c r="O1230" s="4">
        <f t="shared" si="77"/>
        <v>372.97</v>
      </c>
      <c r="P1230" s="4">
        <f t="shared" si="78"/>
        <v>673.95099499999992</v>
      </c>
      <c r="Q1230" s="5">
        <f t="shared" si="79"/>
        <v>0.64374580146804672</v>
      </c>
    </row>
    <row r="1231" spans="1:17">
      <c r="A1231">
        <v>258900</v>
      </c>
      <c r="B1231">
        <v>1</v>
      </c>
      <c r="C1231" s="3">
        <v>44593</v>
      </c>
      <c r="D1231" s="3">
        <v>44597</v>
      </c>
      <c r="E1231">
        <v>1787911</v>
      </c>
      <c r="F1231">
        <v>999999</v>
      </c>
      <c r="G1231">
        <v>437</v>
      </c>
      <c r="H1231">
        <v>6</v>
      </c>
      <c r="I1231">
        <v>749.85</v>
      </c>
      <c r="J1231">
        <v>644.87099999999998</v>
      </c>
      <c r="K1231">
        <v>382.29</v>
      </c>
      <c r="L1231" t="str">
        <f>_xlfn.XLOOKUP($G1231, [1]Catalogo!$A$2:$A$2518, [1]Catalogo!$N$2:$N$2518)</f>
        <v>Desktops</v>
      </c>
      <c r="M1231" t="str">
        <f>_xlfn.XLOOKUP($G1231, [1]Catalogo!$A$2:$A$2518, [1]Catalogo!$F$2:$F$2518)</f>
        <v>White</v>
      </c>
      <c r="N1231" s="4">
        <f t="shared" si="76"/>
        <v>3869.2259999999997</v>
      </c>
      <c r="O1231" s="4">
        <f t="shared" si="77"/>
        <v>2293.7400000000002</v>
      </c>
      <c r="P1231" s="4">
        <f t="shared" si="78"/>
        <v>1575.4859999999994</v>
      </c>
      <c r="Q1231" s="5">
        <f t="shared" si="79"/>
        <v>0.407183762333862</v>
      </c>
    </row>
    <row r="1232" spans="1:17">
      <c r="A1232">
        <v>258900</v>
      </c>
      <c r="B1232">
        <v>2</v>
      </c>
      <c r="C1232" s="3">
        <v>44593</v>
      </c>
      <c r="D1232" s="3">
        <v>44597</v>
      </c>
      <c r="E1232">
        <v>1787911</v>
      </c>
      <c r="F1232">
        <v>999999</v>
      </c>
      <c r="G1232">
        <v>439</v>
      </c>
      <c r="H1232">
        <v>3</v>
      </c>
      <c r="I1232">
        <v>838.5</v>
      </c>
      <c r="J1232">
        <v>830.11500000000001</v>
      </c>
      <c r="K1232">
        <v>385.59</v>
      </c>
      <c r="L1232" t="str">
        <f>_xlfn.XLOOKUP($G1232, [1]Catalogo!$A$2:$A$2518, [1]Catalogo!$N$2:$N$2518)</f>
        <v>Desktops</v>
      </c>
      <c r="M1232" t="str">
        <f>_xlfn.XLOOKUP($G1232, [1]Catalogo!$A$2:$A$2518, [1]Catalogo!$F$2:$F$2518)</f>
        <v>Brown</v>
      </c>
      <c r="N1232" s="4">
        <f t="shared" si="76"/>
        <v>2490.3450000000003</v>
      </c>
      <c r="O1232" s="4">
        <f t="shared" si="77"/>
        <v>1156.77</v>
      </c>
      <c r="P1232" s="4">
        <f t="shared" si="78"/>
        <v>1333.5750000000003</v>
      </c>
      <c r="Q1232" s="5">
        <f t="shared" si="79"/>
        <v>0.53549809363762857</v>
      </c>
    </row>
    <row r="1233" spans="1:17">
      <c r="A1233">
        <v>258901</v>
      </c>
      <c r="B1233">
        <v>0</v>
      </c>
      <c r="C1233" s="3">
        <v>44593</v>
      </c>
      <c r="D1233" s="3">
        <v>44593</v>
      </c>
      <c r="E1233">
        <v>449591</v>
      </c>
      <c r="F1233">
        <v>270</v>
      </c>
      <c r="G1233">
        <v>1624</v>
      </c>
      <c r="H1233">
        <v>10</v>
      </c>
      <c r="I1233">
        <v>284.7</v>
      </c>
      <c r="J1233">
        <v>256.23</v>
      </c>
      <c r="K1233">
        <v>94.328000000000003</v>
      </c>
      <c r="L1233" t="str">
        <f>_xlfn.XLOOKUP($G1233, [1]Catalogo!$A$2:$A$2518, [1]Catalogo!$N$2:$N$2518)</f>
        <v>Movie DVD</v>
      </c>
      <c r="M1233" t="str">
        <f>_xlfn.XLOOKUP($G1233, [1]Catalogo!$A$2:$A$2518, [1]Catalogo!$F$2:$F$2518)</f>
        <v>White</v>
      </c>
      <c r="N1233" s="4">
        <f t="shared" si="76"/>
        <v>2562.3000000000002</v>
      </c>
      <c r="O1233" s="4">
        <f t="shared" si="77"/>
        <v>943.28</v>
      </c>
      <c r="P1233" s="4">
        <f t="shared" si="78"/>
        <v>1619.0200000000002</v>
      </c>
      <c r="Q1233" s="5">
        <f t="shared" si="79"/>
        <v>0.63186199898528672</v>
      </c>
    </row>
    <row r="1234" spans="1:17">
      <c r="A1234">
        <v>258901</v>
      </c>
      <c r="B1234">
        <v>1</v>
      </c>
      <c r="C1234" s="3">
        <v>44593</v>
      </c>
      <c r="D1234" s="3">
        <v>44593</v>
      </c>
      <c r="E1234">
        <v>449591</v>
      </c>
      <c r="F1234">
        <v>270</v>
      </c>
      <c r="G1234">
        <v>1488</v>
      </c>
      <c r="H1234">
        <v>8</v>
      </c>
      <c r="I1234">
        <v>420</v>
      </c>
      <c r="J1234">
        <v>420</v>
      </c>
      <c r="K1234">
        <v>193.14400000000001</v>
      </c>
      <c r="L1234" t="str">
        <f>_xlfn.XLOOKUP($G1234, [1]Catalogo!$A$2:$A$2518, [1]Catalogo!$N$2:$N$2518)</f>
        <v xml:space="preserve">Smart phones &amp; PDAs </v>
      </c>
      <c r="M1234" t="str">
        <f>_xlfn.XLOOKUP($G1234, [1]Catalogo!$A$2:$A$2518, [1]Catalogo!$F$2:$F$2518)</f>
        <v>Grey</v>
      </c>
      <c r="N1234" s="4">
        <f t="shared" si="76"/>
        <v>3360</v>
      </c>
      <c r="O1234" s="4">
        <f t="shared" si="77"/>
        <v>1545.152</v>
      </c>
      <c r="P1234" s="4">
        <f t="shared" si="78"/>
        <v>1814.848</v>
      </c>
      <c r="Q1234" s="5">
        <f t="shared" si="79"/>
        <v>0.54013333333333335</v>
      </c>
    </row>
    <row r="1235" spans="1:17">
      <c r="A1235">
        <v>258902</v>
      </c>
      <c r="B1235">
        <v>0</v>
      </c>
      <c r="C1235" s="3">
        <v>44593</v>
      </c>
      <c r="D1235" s="3">
        <v>44600</v>
      </c>
      <c r="E1235">
        <v>88429</v>
      </c>
      <c r="F1235">
        <v>999999</v>
      </c>
      <c r="G1235">
        <v>2515</v>
      </c>
      <c r="H1235">
        <v>1</v>
      </c>
      <c r="I1235">
        <v>4.6900000000000004</v>
      </c>
      <c r="J1235">
        <v>4.6900000000000004</v>
      </c>
      <c r="K1235">
        <v>2.3940000000000001</v>
      </c>
      <c r="L1235" t="str">
        <f>_xlfn.XLOOKUP($G1235, [1]Catalogo!$A$2:$A$2518, [1]Catalogo!$N$2:$N$2518)</f>
        <v>Cell phones Accessories</v>
      </c>
      <c r="M1235" t="str">
        <f>_xlfn.XLOOKUP($G1235, [1]Catalogo!$A$2:$A$2518, [1]Catalogo!$F$2:$F$2518)</f>
        <v>White</v>
      </c>
      <c r="N1235" s="4">
        <f t="shared" si="76"/>
        <v>4.6900000000000004</v>
      </c>
      <c r="O1235" s="4">
        <f t="shared" si="77"/>
        <v>2.3940000000000001</v>
      </c>
      <c r="P1235" s="4">
        <f t="shared" si="78"/>
        <v>2.2960000000000003</v>
      </c>
      <c r="Q1235" s="5">
        <f t="shared" si="79"/>
        <v>0.48955223880597015</v>
      </c>
    </row>
    <row r="1236" spans="1:17">
      <c r="A1236">
        <v>258902</v>
      </c>
      <c r="B1236">
        <v>1</v>
      </c>
      <c r="C1236" s="3">
        <v>44593</v>
      </c>
      <c r="D1236" s="3">
        <v>44600</v>
      </c>
      <c r="E1236">
        <v>88429</v>
      </c>
      <c r="F1236">
        <v>999999</v>
      </c>
      <c r="G1236">
        <v>1632</v>
      </c>
      <c r="H1236">
        <v>1</v>
      </c>
      <c r="I1236">
        <v>23.387</v>
      </c>
      <c r="J1236">
        <v>23.387</v>
      </c>
      <c r="K1236">
        <v>10.750999999999999</v>
      </c>
      <c r="L1236" t="str">
        <f>_xlfn.XLOOKUP($G1236, [1]Catalogo!$A$2:$A$2518, [1]Catalogo!$N$2:$N$2518)</f>
        <v>Movie DVD</v>
      </c>
      <c r="M1236" t="str">
        <f>_xlfn.XLOOKUP($G1236, [1]Catalogo!$A$2:$A$2518, [1]Catalogo!$F$2:$F$2518)</f>
        <v>Silver</v>
      </c>
      <c r="N1236" s="4">
        <f t="shared" si="76"/>
        <v>23.387</v>
      </c>
      <c r="O1236" s="4">
        <f t="shared" si="77"/>
        <v>10.750999999999999</v>
      </c>
      <c r="P1236" s="4">
        <f t="shared" si="78"/>
        <v>12.636000000000001</v>
      </c>
      <c r="Q1236" s="5">
        <f t="shared" si="79"/>
        <v>0.54030016675931081</v>
      </c>
    </row>
    <row r="1237" spans="1:17">
      <c r="A1237">
        <v>259000</v>
      </c>
      <c r="B1237">
        <v>0</v>
      </c>
      <c r="C1237" s="3">
        <v>44594</v>
      </c>
      <c r="D1237" s="3">
        <v>44594</v>
      </c>
      <c r="E1237">
        <v>1758772</v>
      </c>
      <c r="F1237">
        <v>450</v>
      </c>
      <c r="G1237">
        <v>1418</v>
      </c>
      <c r="H1237">
        <v>4</v>
      </c>
      <c r="I1237">
        <v>410.2</v>
      </c>
      <c r="J1237">
        <v>360.976</v>
      </c>
      <c r="K1237">
        <v>188.636</v>
      </c>
      <c r="L1237" t="str">
        <f>_xlfn.XLOOKUP($G1237, [1]Catalogo!$A$2:$A$2518, [1]Catalogo!$N$2:$N$2518)</f>
        <v xml:space="preserve">Touch Screen Phones </v>
      </c>
      <c r="M1237" t="str">
        <f>_xlfn.XLOOKUP($G1237, [1]Catalogo!$A$2:$A$2518, [1]Catalogo!$F$2:$F$2518)</f>
        <v>Black</v>
      </c>
      <c r="N1237" s="4">
        <f t="shared" si="76"/>
        <v>1443.904</v>
      </c>
      <c r="O1237" s="4">
        <f t="shared" si="77"/>
        <v>754.54399999999998</v>
      </c>
      <c r="P1237" s="4">
        <f t="shared" si="78"/>
        <v>689.36</v>
      </c>
      <c r="Q1237" s="5">
        <f t="shared" si="79"/>
        <v>0.47742786224014894</v>
      </c>
    </row>
    <row r="1238" spans="1:17">
      <c r="A1238">
        <v>259001</v>
      </c>
      <c r="B1238">
        <v>0</v>
      </c>
      <c r="C1238" s="3">
        <v>44594</v>
      </c>
      <c r="D1238" s="3">
        <v>44596</v>
      </c>
      <c r="E1238">
        <v>1751437</v>
      </c>
      <c r="F1238">
        <v>999999</v>
      </c>
      <c r="G1238">
        <v>449</v>
      </c>
      <c r="H1238">
        <v>4</v>
      </c>
      <c r="I1238">
        <v>523.5</v>
      </c>
      <c r="J1238">
        <v>455.44499999999999</v>
      </c>
      <c r="K1238">
        <v>240.73500000000001</v>
      </c>
      <c r="L1238" t="str">
        <f>_xlfn.XLOOKUP($G1238, [1]Catalogo!$A$2:$A$2518, [1]Catalogo!$N$2:$N$2518)</f>
        <v>Desktops</v>
      </c>
      <c r="M1238" t="str">
        <f>_xlfn.XLOOKUP($G1238, [1]Catalogo!$A$2:$A$2518, [1]Catalogo!$F$2:$F$2518)</f>
        <v>Black</v>
      </c>
      <c r="N1238" s="4">
        <f t="shared" si="76"/>
        <v>1821.78</v>
      </c>
      <c r="O1238" s="4">
        <f t="shared" si="77"/>
        <v>962.94</v>
      </c>
      <c r="P1238" s="4">
        <f t="shared" si="78"/>
        <v>858.83999999999992</v>
      </c>
      <c r="Q1238" s="5">
        <f t="shared" si="79"/>
        <v>0.47142904192602836</v>
      </c>
    </row>
    <row r="1239" spans="1:17">
      <c r="A1239">
        <v>259001</v>
      </c>
      <c r="B1239">
        <v>1</v>
      </c>
      <c r="C1239" s="3">
        <v>44594</v>
      </c>
      <c r="D1239" s="3">
        <v>44596</v>
      </c>
      <c r="E1239">
        <v>1751437</v>
      </c>
      <c r="F1239">
        <v>999999</v>
      </c>
      <c r="G1239">
        <v>1576</v>
      </c>
      <c r="H1239">
        <v>2</v>
      </c>
      <c r="I1239">
        <v>16.887</v>
      </c>
      <c r="J1239">
        <v>16.887</v>
      </c>
      <c r="K1239">
        <v>8.6059999999999999</v>
      </c>
      <c r="L1239" t="str">
        <f>_xlfn.XLOOKUP($G1239, [1]Catalogo!$A$2:$A$2518, [1]Catalogo!$N$2:$N$2518)</f>
        <v>Movie DVD</v>
      </c>
      <c r="M1239" t="str">
        <f>_xlfn.XLOOKUP($G1239, [1]Catalogo!$A$2:$A$2518, [1]Catalogo!$F$2:$F$2518)</f>
        <v>Yellow</v>
      </c>
      <c r="N1239" s="4">
        <f t="shared" si="76"/>
        <v>33.774000000000001</v>
      </c>
      <c r="O1239" s="4">
        <f t="shared" si="77"/>
        <v>17.212</v>
      </c>
      <c r="P1239" s="4">
        <f t="shared" si="78"/>
        <v>16.562000000000001</v>
      </c>
      <c r="Q1239" s="5">
        <f t="shared" si="79"/>
        <v>0.49037721324095462</v>
      </c>
    </row>
    <row r="1240" spans="1:17">
      <c r="A1240">
        <v>259001</v>
      </c>
      <c r="B1240">
        <v>2</v>
      </c>
      <c r="C1240" s="3">
        <v>44594</v>
      </c>
      <c r="D1240" s="3">
        <v>44596</v>
      </c>
      <c r="E1240">
        <v>1751437</v>
      </c>
      <c r="F1240">
        <v>999999</v>
      </c>
      <c r="G1240">
        <v>1544</v>
      </c>
      <c r="H1240">
        <v>1</v>
      </c>
      <c r="I1240">
        <v>333.2</v>
      </c>
      <c r="J1240">
        <v>299.88</v>
      </c>
      <c r="K1240">
        <v>153.22999999999999</v>
      </c>
      <c r="L1240" t="str">
        <f>_xlfn.XLOOKUP($G1240, [1]Catalogo!$A$2:$A$2518, [1]Catalogo!$N$2:$N$2518)</f>
        <v xml:space="preserve">Smart phones &amp; PDAs </v>
      </c>
      <c r="M1240" t="str">
        <f>_xlfn.XLOOKUP($G1240, [1]Catalogo!$A$2:$A$2518, [1]Catalogo!$F$2:$F$2518)</f>
        <v>Silver</v>
      </c>
      <c r="N1240" s="4">
        <f t="shared" si="76"/>
        <v>299.88</v>
      </c>
      <c r="O1240" s="4">
        <f t="shared" si="77"/>
        <v>153.22999999999999</v>
      </c>
      <c r="P1240" s="4">
        <f t="shared" si="78"/>
        <v>146.65</v>
      </c>
      <c r="Q1240" s="5">
        <f t="shared" si="79"/>
        <v>0.48902894491129789</v>
      </c>
    </row>
    <row r="1241" spans="1:17">
      <c r="A1241">
        <v>259001</v>
      </c>
      <c r="B1241">
        <v>3</v>
      </c>
      <c r="C1241" s="3">
        <v>44594</v>
      </c>
      <c r="D1241" s="3">
        <v>44596</v>
      </c>
      <c r="E1241">
        <v>1751437</v>
      </c>
      <c r="F1241">
        <v>999999</v>
      </c>
      <c r="G1241">
        <v>607</v>
      </c>
      <c r="H1241">
        <v>2</v>
      </c>
      <c r="I1241">
        <v>376.5</v>
      </c>
      <c r="J1241">
        <v>376.5</v>
      </c>
      <c r="K1241">
        <v>124.74</v>
      </c>
      <c r="L1241" t="str">
        <f>_xlfn.XLOOKUP($G1241, [1]Catalogo!$A$2:$A$2518, [1]Catalogo!$N$2:$N$2518)</f>
        <v>Projectors &amp; Screens</v>
      </c>
      <c r="M1241" t="str">
        <f>_xlfn.XLOOKUP($G1241, [1]Catalogo!$A$2:$A$2518, [1]Catalogo!$F$2:$F$2518)</f>
        <v>Silver</v>
      </c>
      <c r="N1241" s="4">
        <f t="shared" si="76"/>
        <v>753</v>
      </c>
      <c r="O1241" s="4">
        <f t="shared" si="77"/>
        <v>249.48</v>
      </c>
      <c r="P1241" s="4">
        <f t="shared" si="78"/>
        <v>503.52</v>
      </c>
      <c r="Q1241" s="5">
        <f t="shared" si="79"/>
        <v>0.66868525896414344</v>
      </c>
    </row>
    <row r="1242" spans="1:17">
      <c r="A1242">
        <v>259002</v>
      </c>
      <c r="B1242">
        <v>0</v>
      </c>
      <c r="C1242" s="3">
        <v>44594</v>
      </c>
      <c r="D1242" s="3">
        <v>44598</v>
      </c>
      <c r="E1242">
        <v>28943</v>
      </c>
      <c r="F1242">
        <v>999999</v>
      </c>
      <c r="G1242">
        <v>1891</v>
      </c>
      <c r="H1242">
        <v>7</v>
      </c>
      <c r="I1242">
        <v>899.1</v>
      </c>
      <c r="J1242">
        <v>899.1</v>
      </c>
      <c r="K1242">
        <v>458.38799999999998</v>
      </c>
      <c r="L1242" t="str">
        <f>_xlfn.XLOOKUP($G1242, [1]Catalogo!$A$2:$A$2518, [1]Catalogo!$N$2:$N$2518)</f>
        <v>Washers &amp; Dryers</v>
      </c>
      <c r="M1242" t="str">
        <f>_xlfn.XLOOKUP($G1242, [1]Catalogo!$A$2:$A$2518, [1]Catalogo!$F$2:$F$2518)</f>
        <v>Red</v>
      </c>
      <c r="N1242" s="4">
        <f t="shared" si="76"/>
        <v>6293.7</v>
      </c>
      <c r="O1242" s="4">
        <f t="shared" si="77"/>
        <v>3208.7159999999999</v>
      </c>
      <c r="P1242" s="4">
        <f t="shared" si="78"/>
        <v>3084.9839999999999</v>
      </c>
      <c r="Q1242" s="5">
        <f t="shared" si="79"/>
        <v>0.49017017017017017</v>
      </c>
    </row>
    <row r="1243" spans="1:17">
      <c r="A1243">
        <v>259002</v>
      </c>
      <c r="B1243">
        <v>1</v>
      </c>
      <c r="C1243" s="3">
        <v>44594</v>
      </c>
      <c r="D1243" s="3">
        <v>44598</v>
      </c>
      <c r="E1243">
        <v>28943</v>
      </c>
      <c r="F1243">
        <v>999999</v>
      </c>
      <c r="G1243">
        <v>50</v>
      </c>
      <c r="H1243">
        <v>1</v>
      </c>
      <c r="I1243">
        <v>179.95500000000001</v>
      </c>
      <c r="J1243">
        <v>161.95949999999999</v>
      </c>
      <c r="K1243">
        <v>82.754999999999995</v>
      </c>
      <c r="L1243" t="str">
        <f>_xlfn.XLOOKUP($G1243, [1]Catalogo!$A$2:$A$2518, [1]Catalogo!$N$2:$N$2518)</f>
        <v>Recording Pen</v>
      </c>
      <c r="M1243" t="str">
        <f>_xlfn.XLOOKUP($G1243, [1]Catalogo!$A$2:$A$2518, [1]Catalogo!$F$2:$F$2518)</f>
        <v>Black</v>
      </c>
      <c r="N1243" s="4">
        <f t="shared" si="76"/>
        <v>161.95949999999999</v>
      </c>
      <c r="O1243" s="4">
        <f t="shared" si="77"/>
        <v>82.754999999999995</v>
      </c>
      <c r="P1243" s="4">
        <f t="shared" si="78"/>
        <v>79.204499999999996</v>
      </c>
      <c r="Q1243" s="5">
        <f t="shared" si="79"/>
        <v>0.48903892639826624</v>
      </c>
    </row>
    <row r="1244" spans="1:17">
      <c r="A1244">
        <v>259003</v>
      </c>
      <c r="B1244">
        <v>0</v>
      </c>
      <c r="C1244" s="3">
        <v>44594</v>
      </c>
      <c r="D1244" s="3">
        <v>44597</v>
      </c>
      <c r="E1244">
        <v>1579797</v>
      </c>
      <c r="F1244">
        <v>999999</v>
      </c>
      <c r="G1244">
        <v>1611</v>
      </c>
      <c r="H1244">
        <v>3</v>
      </c>
      <c r="I1244">
        <v>207.98699999999999</v>
      </c>
      <c r="J1244">
        <v>207.98699999999999</v>
      </c>
      <c r="K1244">
        <v>95.641000000000005</v>
      </c>
      <c r="L1244" t="str">
        <f>_xlfn.XLOOKUP($G1244, [1]Catalogo!$A$2:$A$2518, [1]Catalogo!$N$2:$N$2518)</f>
        <v>Movie DVD</v>
      </c>
      <c r="M1244" t="str">
        <f>_xlfn.XLOOKUP($G1244, [1]Catalogo!$A$2:$A$2518, [1]Catalogo!$F$2:$F$2518)</f>
        <v>White</v>
      </c>
      <c r="N1244" s="4">
        <f t="shared" si="76"/>
        <v>623.96100000000001</v>
      </c>
      <c r="O1244" s="4">
        <f t="shared" si="77"/>
        <v>286.923</v>
      </c>
      <c r="P1244" s="4">
        <f t="shared" si="78"/>
        <v>337.03800000000001</v>
      </c>
      <c r="Q1244" s="5">
        <f t="shared" si="79"/>
        <v>0.54015875992249518</v>
      </c>
    </row>
    <row r="1245" spans="1:17">
      <c r="A1245">
        <v>259003</v>
      </c>
      <c r="B1245">
        <v>1</v>
      </c>
      <c r="C1245" s="3">
        <v>44594</v>
      </c>
      <c r="D1245" s="3">
        <v>44597</v>
      </c>
      <c r="E1245">
        <v>1579797</v>
      </c>
      <c r="F1245">
        <v>999999</v>
      </c>
      <c r="G1245">
        <v>577</v>
      </c>
      <c r="H1245">
        <v>2</v>
      </c>
      <c r="I1245">
        <v>1048.5</v>
      </c>
      <c r="J1245">
        <v>933.16499999999996</v>
      </c>
      <c r="K1245">
        <v>482.16</v>
      </c>
      <c r="L1245" t="str">
        <f>_xlfn.XLOOKUP($G1245, [1]Catalogo!$A$2:$A$2518, [1]Catalogo!$N$2:$N$2518)</f>
        <v>Projectors &amp; Screens</v>
      </c>
      <c r="M1245" t="str">
        <f>_xlfn.XLOOKUP($G1245, [1]Catalogo!$A$2:$A$2518, [1]Catalogo!$F$2:$F$2518)</f>
        <v>Black</v>
      </c>
      <c r="N1245" s="4">
        <f t="shared" si="76"/>
        <v>1866.33</v>
      </c>
      <c r="O1245" s="4">
        <f t="shared" si="77"/>
        <v>964.32</v>
      </c>
      <c r="P1245" s="4">
        <f t="shared" si="78"/>
        <v>902.00999999999988</v>
      </c>
      <c r="Q1245" s="5">
        <f t="shared" si="79"/>
        <v>0.48330681069264275</v>
      </c>
    </row>
    <row r="1246" spans="1:17">
      <c r="A1246">
        <v>259003</v>
      </c>
      <c r="B1246">
        <v>2</v>
      </c>
      <c r="C1246" s="3">
        <v>44594</v>
      </c>
      <c r="D1246" s="3">
        <v>44597</v>
      </c>
      <c r="E1246">
        <v>1579797</v>
      </c>
      <c r="F1246">
        <v>999999</v>
      </c>
      <c r="G1246">
        <v>1937</v>
      </c>
      <c r="H1246">
        <v>3</v>
      </c>
      <c r="I1246">
        <v>251.99100000000001</v>
      </c>
      <c r="J1246">
        <v>224.27198999999999</v>
      </c>
      <c r="K1246">
        <v>128.47499999999999</v>
      </c>
      <c r="L1246" t="str">
        <f>_xlfn.XLOOKUP($G1246, [1]Catalogo!$A$2:$A$2518, [1]Catalogo!$N$2:$N$2518)</f>
        <v>Refrigerators</v>
      </c>
      <c r="M1246" t="str">
        <f>_xlfn.XLOOKUP($G1246, [1]Catalogo!$A$2:$A$2518, [1]Catalogo!$F$2:$F$2518)</f>
        <v>Orange</v>
      </c>
      <c r="N1246" s="4">
        <f t="shared" si="76"/>
        <v>672.81596999999999</v>
      </c>
      <c r="O1246" s="4">
        <f t="shared" si="77"/>
        <v>385.42499999999995</v>
      </c>
      <c r="P1246" s="4">
        <f t="shared" si="78"/>
        <v>287.39097000000004</v>
      </c>
      <c r="Q1246" s="5">
        <f t="shared" si="79"/>
        <v>0.42714647513494669</v>
      </c>
    </row>
    <row r="1247" spans="1:17">
      <c r="A1247">
        <v>259003</v>
      </c>
      <c r="B1247">
        <v>3</v>
      </c>
      <c r="C1247" s="3">
        <v>44594</v>
      </c>
      <c r="D1247" s="3">
        <v>44597</v>
      </c>
      <c r="E1247">
        <v>1579797</v>
      </c>
      <c r="F1247">
        <v>999999</v>
      </c>
      <c r="G1247">
        <v>1072</v>
      </c>
      <c r="H1247">
        <v>6</v>
      </c>
      <c r="I1247">
        <v>469.7</v>
      </c>
      <c r="J1247">
        <v>413.33600000000001</v>
      </c>
      <c r="K1247">
        <v>155.61699999999999</v>
      </c>
      <c r="L1247" t="str">
        <f>_xlfn.XLOOKUP($G1247, [1]Catalogo!$A$2:$A$2518, [1]Catalogo!$N$2:$N$2518)</f>
        <v>Digital SLR Cameras</v>
      </c>
      <c r="M1247" t="str">
        <f>_xlfn.XLOOKUP($G1247, [1]Catalogo!$A$2:$A$2518, [1]Catalogo!$F$2:$F$2518)</f>
        <v>Orange</v>
      </c>
      <c r="N1247" s="4">
        <f t="shared" si="76"/>
        <v>2480.0160000000001</v>
      </c>
      <c r="O1247" s="4">
        <f t="shared" si="77"/>
        <v>933.702</v>
      </c>
      <c r="P1247" s="4">
        <f t="shared" si="78"/>
        <v>1546.3140000000001</v>
      </c>
      <c r="Q1247" s="5">
        <f t="shared" si="79"/>
        <v>0.62350968703427723</v>
      </c>
    </row>
    <row r="1248" spans="1:17">
      <c r="A1248">
        <v>259003</v>
      </c>
      <c r="B1248">
        <v>4</v>
      </c>
      <c r="C1248" s="3">
        <v>44594</v>
      </c>
      <c r="D1248" s="3">
        <v>44597</v>
      </c>
      <c r="E1248">
        <v>1579797</v>
      </c>
      <c r="F1248">
        <v>999999</v>
      </c>
      <c r="G1248">
        <v>1681</v>
      </c>
      <c r="H1248">
        <v>1</v>
      </c>
      <c r="I1248">
        <v>6.2009999999999996</v>
      </c>
      <c r="J1248">
        <v>6.0769799999999998</v>
      </c>
      <c r="K1248">
        <v>2.8530000000000002</v>
      </c>
      <c r="L1248" t="str">
        <f>_xlfn.XLOOKUP($G1248, [1]Catalogo!$A$2:$A$2518, [1]Catalogo!$N$2:$N$2518)</f>
        <v>Boxed Games</v>
      </c>
      <c r="M1248" t="str">
        <f>_xlfn.XLOOKUP($G1248, [1]Catalogo!$A$2:$A$2518, [1]Catalogo!$F$2:$F$2518)</f>
        <v>Silver</v>
      </c>
      <c r="N1248" s="4">
        <f t="shared" si="76"/>
        <v>6.0769799999999998</v>
      </c>
      <c r="O1248" s="4">
        <f t="shared" si="77"/>
        <v>2.8530000000000002</v>
      </c>
      <c r="P1248" s="4">
        <f t="shared" si="78"/>
        <v>3.2239799999999996</v>
      </c>
      <c r="Q1248" s="5">
        <f t="shared" si="79"/>
        <v>0.5305233849708243</v>
      </c>
    </row>
    <row r="1249" spans="1:17">
      <c r="A1249">
        <v>259003</v>
      </c>
      <c r="B1249">
        <v>5</v>
      </c>
      <c r="C1249" s="3">
        <v>44594</v>
      </c>
      <c r="D1249" s="3">
        <v>44597</v>
      </c>
      <c r="E1249">
        <v>1579797</v>
      </c>
      <c r="F1249">
        <v>999999</v>
      </c>
      <c r="G1249">
        <v>110</v>
      </c>
      <c r="H1249">
        <v>5</v>
      </c>
      <c r="I1249">
        <v>119.691</v>
      </c>
      <c r="J1249">
        <v>119.691</v>
      </c>
      <c r="K1249">
        <v>55.043999999999997</v>
      </c>
      <c r="L1249" t="str">
        <f>_xlfn.XLOOKUP($G1249, [1]Catalogo!$A$2:$A$2518, [1]Catalogo!$N$2:$N$2518)</f>
        <v>Bluetooth Headphones</v>
      </c>
      <c r="M1249" t="str">
        <f>_xlfn.XLOOKUP($G1249, [1]Catalogo!$A$2:$A$2518, [1]Catalogo!$F$2:$F$2518)</f>
        <v>Blue</v>
      </c>
      <c r="N1249" s="4">
        <f t="shared" si="76"/>
        <v>598.45500000000004</v>
      </c>
      <c r="O1249" s="4">
        <f t="shared" si="77"/>
        <v>275.21999999999997</v>
      </c>
      <c r="P1249" s="4">
        <f t="shared" si="78"/>
        <v>323.23500000000007</v>
      </c>
      <c r="Q1249" s="5">
        <f t="shared" si="79"/>
        <v>0.54011579818031441</v>
      </c>
    </row>
    <row r="1250" spans="1:17">
      <c r="A1250">
        <v>259100</v>
      </c>
      <c r="B1250">
        <v>0</v>
      </c>
      <c r="C1250" s="3">
        <v>44595</v>
      </c>
      <c r="D1250" s="3">
        <v>44598</v>
      </c>
      <c r="E1250">
        <v>540644</v>
      </c>
      <c r="F1250">
        <v>999999</v>
      </c>
      <c r="G1250">
        <v>1599</v>
      </c>
      <c r="H1250">
        <v>7</v>
      </c>
      <c r="I1250">
        <v>75.244</v>
      </c>
      <c r="J1250">
        <v>69.976920000000007</v>
      </c>
      <c r="K1250">
        <v>34.606000000000002</v>
      </c>
      <c r="L1250" t="str">
        <f>_xlfn.XLOOKUP($G1250, [1]Catalogo!$A$2:$A$2518, [1]Catalogo!$N$2:$N$2518)</f>
        <v>Movie DVD</v>
      </c>
      <c r="M1250" t="str">
        <f>_xlfn.XLOOKUP($G1250, [1]Catalogo!$A$2:$A$2518, [1]Catalogo!$F$2:$F$2518)</f>
        <v>Blue</v>
      </c>
      <c r="N1250" s="4">
        <f t="shared" si="76"/>
        <v>489.83844000000005</v>
      </c>
      <c r="O1250" s="4">
        <f t="shared" si="77"/>
        <v>242.24200000000002</v>
      </c>
      <c r="P1250" s="4">
        <f t="shared" si="78"/>
        <v>247.59644000000003</v>
      </c>
      <c r="Q1250" s="5">
        <f t="shared" si="79"/>
        <v>0.50546551634453185</v>
      </c>
    </row>
    <row r="1251" spans="1:17">
      <c r="A1251">
        <v>259100</v>
      </c>
      <c r="B1251">
        <v>1</v>
      </c>
      <c r="C1251" s="3">
        <v>44595</v>
      </c>
      <c r="D1251" s="3">
        <v>44598</v>
      </c>
      <c r="E1251">
        <v>540644</v>
      </c>
      <c r="F1251">
        <v>999999</v>
      </c>
      <c r="G1251">
        <v>633</v>
      </c>
      <c r="H1251">
        <v>4</v>
      </c>
      <c r="I1251">
        <v>3442.5</v>
      </c>
      <c r="J1251">
        <v>3167.1</v>
      </c>
      <c r="K1251">
        <v>1140.57</v>
      </c>
      <c r="L1251" t="str">
        <f>_xlfn.XLOOKUP($G1251, [1]Catalogo!$A$2:$A$2518, [1]Catalogo!$N$2:$N$2518)</f>
        <v>Projectors &amp; Screens</v>
      </c>
      <c r="M1251" t="str">
        <f>_xlfn.XLOOKUP($G1251, [1]Catalogo!$A$2:$A$2518, [1]Catalogo!$F$2:$F$2518)</f>
        <v>Silver</v>
      </c>
      <c r="N1251" s="4">
        <f t="shared" si="76"/>
        <v>12668.4</v>
      </c>
      <c r="O1251" s="4">
        <f t="shared" si="77"/>
        <v>4562.28</v>
      </c>
      <c r="P1251" s="4">
        <f t="shared" si="78"/>
        <v>8106.12</v>
      </c>
      <c r="Q1251" s="5">
        <f t="shared" si="79"/>
        <v>0.63986928104575169</v>
      </c>
    </row>
    <row r="1252" spans="1:17">
      <c r="A1252">
        <v>259101</v>
      </c>
      <c r="B1252">
        <v>0</v>
      </c>
      <c r="C1252" s="3">
        <v>44595</v>
      </c>
      <c r="D1252" s="3">
        <v>44598</v>
      </c>
      <c r="E1252">
        <v>1703393</v>
      </c>
      <c r="F1252">
        <v>999999</v>
      </c>
      <c r="G1252">
        <v>1571</v>
      </c>
      <c r="H1252">
        <v>3</v>
      </c>
      <c r="I1252">
        <v>74.087000000000003</v>
      </c>
      <c r="J1252">
        <v>66.678299999999993</v>
      </c>
      <c r="K1252">
        <v>34.073</v>
      </c>
      <c r="L1252" t="str">
        <f>_xlfn.XLOOKUP($G1252, [1]Catalogo!$A$2:$A$2518, [1]Catalogo!$N$2:$N$2518)</f>
        <v>Movie DVD</v>
      </c>
      <c r="M1252" t="str">
        <f>_xlfn.XLOOKUP($G1252, [1]Catalogo!$A$2:$A$2518, [1]Catalogo!$F$2:$F$2518)</f>
        <v>Black</v>
      </c>
      <c r="N1252" s="4">
        <f t="shared" si="76"/>
        <v>200.03489999999999</v>
      </c>
      <c r="O1252" s="4">
        <f t="shared" si="77"/>
        <v>102.21899999999999</v>
      </c>
      <c r="P1252" s="4">
        <f t="shared" si="78"/>
        <v>97.815899999999999</v>
      </c>
      <c r="Q1252" s="5">
        <f t="shared" si="79"/>
        <v>0.48899417051724475</v>
      </c>
    </row>
    <row r="1253" spans="1:17">
      <c r="A1253">
        <v>259101</v>
      </c>
      <c r="B1253">
        <v>1</v>
      </c>
      <c r="C1253" s="3">
        <v>44595</v>
      </c>
      <c r="D1253" s="3">
        <v>44598</v>
      </c>
      <c r="E1253">
        <v>1703393</v>
      </c>
      <c r="F1253">
        <v>999999</v>
      </c>
      <c r="G1253">
        <v>1519</v>
      </c>
      <c r="H1253">
        <v>1</v>
      </c>
      <c r="I1253">
        <v>434</v>
      </c>
      <c r="J1253">
        <v>399.28</v>
      </c>
      <c r="K1253">
        <v>199.584</v>
      </c>
      <c r="L1253" t="str">
        <f>_xlfn.XLOOKUP($G1253, [1]Catalogo!$A$2:$A$2518, [1]Catalogo!$N$2:$N$2518)</f>
        <v xml:space="preserve">Smart phones &amp; PDAs </v>
      </c>
      <c r="M1253" t="str">
        <f>_xlfn.XLOOKUP($G1253, [1]Catalogo!$A$2:$A$2518, [1]Catalogo!$F$2:$F$2518)</f>
        <v>Gold</v>
      </c>
      <c r="N1253" s="4">
        <f t="shared" si="76"/>
        <v>399.28</v>
      </c>
      <c r="O1253" s="4">
        <f t="shared" si="77"/>
        <v>199.584</v>
      </c>
      <c r="P1253" s="4">
        <f t="shared" si="78"/>
        <v>199.69599999999997</v>
      </c>
      <c r="Q1253" s="5">
        <f t="shared" si="79"/>
        <v>0.50014025245441796</v>
      </c>
    </row>
    <row r="1254" spans="1:17">
      <c r="A1254">
        <v>259101</v>
      </c>
      <c r="B1254">
        <v>2</v>
      </c>
      <c r="C1254" s="3">
        <v>44595</v>
      </c>
      <c r="D1254" s="3">
        <v>44598</v>
      </c>
      <c r="E1254">
        <v>1703393</v>
      </c>
      <c r="F1254">
        <v>999999</v>
      </c>
      <c r="G1254">
        <v>2341</v>
      </c>
      <c r="H1254">
        <v>1</v>
      </c>
      <c r="I1254">
        <v>26.991</v>
      </c>
      <c r="J1254">
        <v>24.021989999999999</v>
      </c>
      <c r="K1254">
        <v>13.760999999999999</v>
      </c>
      <c r="L1254" t="str">
        <f>_xlfn.XLOOKUP($G1254, [1]Catalogo!$A$2:$A$2518, [1]Catalogo!$N$2:$N$2518)</f>
        <v>Lamps</v>
      </c>
      <c r="M1254" t="str">
        <f>_xlfn.XLOOKUP($G1254, [1]Catalogo!$A$2:$A$2518, [1]Catalogo!$F$2:$F$2518)</f>
        <v>Grey</v>
      </c>
      <c r="N1254" s="4">
        <f t="shared" si="76"/>
        <v>24.021989999999999</v>
      </c>
      <c r="O1254" s="4">
        <f t="shared" si="77"/>
        <v>13.760999999999999</v>
      </c>
      <c r="P1254" s="4">
        <f t="shared" si="78"/>
        <v>10.26099</v>
      </c>
      <c r="Q1254" s="5">
        <f t="shared" si="79"/>
        <v>0.42714987392801346</v>
      </c>
    </row>
    <row r="1255" spans="1:17">
      <c r="A1255">
        <v>259102</v>
      </c>
      <c r="B1255">
        <v>0</v>
      </c>
      <c r="C1255" s="3">
        <v>44595</v>
      </c>
      <c r="D1255" s="3">
        <v>44595</v>
      </c>
      <c r="E1255">
        <v>1369415</v>
      </c>
      <c r="F1255">
        <v>470</v>
      </c>
      <c r="G1255">
        <v>356</v>
      </c>
      <c r="H1255">
        <v>2</v>
      </c>
      <c r="I1255">
        <v>685.35</v>
      </c>
      <c r="J1255">
        <v>644.22900000000004</v>
      </c>
      <c r="K1255">
        <v>315.16500000000002</v>
      </c>
      <c r="L1255" t="str">
        <f>_xlfn.XLOOKUP($G1255, [1]Catalogo!$A$2:$A$2518, [1]Catalogo!$N$2:$N$2518)</f>
        <v>Laptops</v>
      </c>
      <c r="M1255" t="str">
        <f>_xlfn.XLOOKUP($G1255, [1]Catalogo!$A$2:$A$2518, [1]Catalogo!$F$2:$F$2518)</f>
        <v>Red</v>
      </c>
      <c r="N1255" s="4">
        <f t="shared" si="76"/>
        <v>1288.4580000000001</v>
      </c>
      <c r="O1255" s="4">
        <f t="shared" si="77"/>
        <v>630.33000000000004</v>
      </c>
      <c r="P1255" s="4">
        <f t="shared" si="78"/>
        <v>658.12800000000004</v>
      </c>
      <c r="Q1255" s="5">
        <f t="shared" si="79"/>
        <v>0.5107873132069497</v>
      </c>
    </row>
    <row r="1256" spans="1:17">
      <c r="A1256">
        <v>259103</v>
      </c>
      <c r="B1256">
        <v>0</v>
      </c>
      <c r="C1256" s="3">
        <v>44595</v>
      </c>
      <c r="D1256" s="3">
        <v>44595</v>
      </c>
      <c r="E1256">
        <v>1818185</v>
      </c>
      <c r="F1256">
        <v>590</v>
      </c>
      <c r="G1256">
        <v>1510</v>
      </c>
      <c r="H1256">
        <v>2</v>
      </c>
      <c r="I1256">
        <v>180.6</v>
      </c>
      <c r="J1256">
        <v>155.316</v>
      </c>
      <c r="K1256">
        <v>92.078000000000003</v>
      </c>
      <c r="L1256" t="str">
        <f>_xlfn.XLOOKUP($G1256, [1]Catalogo!$A$2:$A$2518, [1]Catalogo!$N$2:$N$2518)</f>
        <v xml:space="preserve">Smart phones &amp; PDAs </v>
      </c>
      <c r="M1256" t="str">
        <f>_xlfn.XLOOKUP($G1256, [1]Catalogo!$A$2:$A$2518, [1]Catalogo!$F$2:$F$2518)</f>
        <v>Gold</v>
      </c>
      <c r="N1256" s="4">
        <f t="shared" si="76"/>
        <v>310.63200000000001</v>
      </c>
      <c r="O1256" s="4">
        <f t="shared" si="77"/>
        <v>184.15600000000001</v>
      </c>
      <c r="P1256" s="4">
        <f t="shared" si="78"/>
        <v>126.476</v>
      </c>
      <c r="Q1256" s="5">
        <f t="shared" si="79"/>
        <v>0.40715702181359292</v>
      </c>
    </row>
    <row r="1257" spans="1:17">
      <c r="A1257">
        <v>259103</v>
      </c>
      <c r="B1257">
        <v>1</v>
      </c>
      <c r="C1257" s="3">
        <v>44595</v>
      </c>
      <c r="D1257" s="3">
        <v>44595</v>
      </c>
      <c r="E1257">
        <v>1818185</v>
      </c>
      <c r="F1257">
        <v>590</v>
      </c>
      <c r="G1257">
        <v>1729</v>
      </c>
      <c r="H1257">
        <v>1</v>
      </c>
      <c r="I1257">
        <v>69.912000000000006</v>
      </c>
      <c r="J1257">
        <v>69.912000000000006</v>
      </c>
      <c r="K1257">
        <v>32.148000000000003</v>
      </c>
      <c r="L1257" t="str">
        <f>_xlfn.XLOOKUP($G1257, [1]Catalogo!$A$2:$A$2518, [1]Catalogo!$N$2:$N$2518)</f>
        <v>Download Games</v>
      </c>
      <c r="M1257" t="str">
        <f>_xlfn.XLOOKUP($G1257, [1]Catalogo!$A$2:$A$2518, [1]Catalogo!$F$2:$F$2518)</f>
        <v>Blue</v>
      </c>
      <c r="N1257" s="4">
        <f t="shared" si="76"/>
        <v>69.912000000000006</v>
      </c>
      <c r="O1257" s="4">
        <f t="shared" si="77"/>
        <v>32.148000000000003</v>
      </c>
      <c r="P1257" s="4">
        <f t="shared" si="78"/>
        <v>37.764000000000003</v>
      </c>
      <c r="Q1257" s="5">
        <f t="shared" si="79"/>
        <v>0.54016477857878475</v>
      </c>
    </row>
    <row r="1258" spans="1:17">
      <c r="A1258">
        <v>259103</v>
      </c>
      <c r="B1258">
        <v>2</v>
      </c>
      <c r="C1258" s="3">
        <v>44595</v>
      </c>
      <c r="D1258" s="3">
        <v>44595</v>
      </c>
      <c r="E1258">
        <v>1818185</v>
      </c>
      <c r="F1258">
        <v>590</v>
      </c>
      <c r="G1258">
        <v>737</v>
      </c>
      <c r="H1258">
        <v>3</v>
      </c>
      <c r="I1258">
        <v>238.5</v>
      </c>
      <c r="J1258">
        <v>209.88</v>
      </c>
      <c r="K1258">
        <v>109.68</v>
      </c>
      <c r="L1258" t="str">
        <f>_xlfn.XLOOKUP($G1258, [1]Catalogo!$A$2:$A$2518, [1]Catalogo!$N$2:$N$2518)</f>
        <v>Printers, Scanners &amp; Fax</v>
      </c>
      <c r="M1258" t="str">
        <f>_xlfn.XLOOKUP($G1258, [1]Catalogo!$A$2:$A$2518, [1]Catalogo!$F$2:$F$2518)</f>
        <v>Green</v>
      </c>
      <c r="N1258" s="4">
        <f t="shared" si="76"/>
        <v>629.64</v>
      </c>
      <c r="O1258" s="4">
        <f t="shared" si="77"/>
        <v>329.04</v>
      </c>
      <c r="P1258" s="4">
        <f t="shared" si="78"/>
        <v>300.59999999999997</v>
      </c>
      <c r="Q1258" s="5">
        <f t="shared" si="79"/>
        <v>0.47741566609491132</v>
      </c>
    </row>
    <row r="1259" spans="1:17">
      <c r="A1259">
        <v>259104</v>
      </c>
      <c r="B1259">
        <v>0</v>
      </c>
      <c r="C1259" s="3">
        <v>44595</v>
      </c>
      <c r="D1259" s="3">
        <v>44599</v>
      </c>
      <c r="E1259">
        <v>627501</v>
      </c>
      <c r="F1259">
        <v>999999</v>
      </c>
      <c r="G1259">
        <v>129</v>
      </c>
      <c r="H1259">
        <v>1</v>
      </c>
      <c r="I1259">
        <v>190</v>
      </c>
      <c r="J1259">
        <v>190</v>
      </c>
      <c r="K1259">
        <v>96.871499999999997</v>
      </c>
      <c r="L1259" t="str">
        <f>_xlfn.XLOOKUP($G1259, [1]Catalogo!$A$2:$A$2518, [1]Catalogo!$N$2:$N$2518)</f>
        <v>Televisions</v>
      </c>
      <c r="M1259" t="str">
        <f>_xlfn.XLOOKUP($G1259, [1]Catalogo!$A$2:$A$2518, [1]Catalogo!$F$2:$F$2518)</f>
        <v>Silver</v>
      </c>
      <c r="N1259" s="4">
        <f t="shared" si="76"/>
        <v>190</v>
      </c>
      <c r="O1259" s="4">
        <f t="shared" si="77"/>
        <v>96.871499999999997</v>
      </c>
      <c r="P1259" s="4">
        <f t="shared" si="78"/>
        <v>93.128500000000003</v>
      </c>
      <c r="Q1259" s="5">
        <f t="shared" si="79"/>
        <v>0.49015000000000003</v>
      </c>
    </row>
    <row r="1260" spans="1:17">
      <c r="A1260">
        <v>259104</v>
      </c>
      <c r="B1260">
        <v>1</v>
      </c>
      <c r="C1260" s="3">
        <v>44595</v>
      </c>
      <c r="D1260" s="3">
        <v>44599</v>
      </c>
      <c r="E1260">
        <v>627501</v>
      </c>
      <c r="F1260">
        <v>999999</v>
      </c>
      <c r="G1260">
        <v>1593</v>
      </c>
      <c r="H1260">
        <v>2</v>
      </c>
      <c r="I1260">
        <v>18.056999999999999</v>
      </c>
      <c r="J1260">
        <v>18.056999999999999</v>
      </c>
      <c r="K1260">
        <v>8.3070000000000004</v>
      </c>
      <c r="L1260" t="str">
        <f>_xlfn.XLOOKUP($G1260, [1]Catalogo!$A$2:$A$2518, [1]Catalogo!$N$2:$N$2518)</f>
        <v>Movie DVD</v>
      </c>
      <c r="M1260" t="str">
        <f>_xlfn.XLOOKUP($G1260, [1]Catalogo!$A$2:$A$2518, [1]Catalogo!$F$2:$F$2518)</f>
        <v>Red</v>
      </c>
      <c r="N1260" s="4">
        <f t="shared" si="76"/>
        <v>36.113999999999997</v>
      </c>
      <c r="O1260" s="4">
        <f t="shared" si="77"/>
        <v>16.614000000000001</v>
      </c>
      <c r="P1260" s="4">
        <f t="shared" si="78"/>
        <v>19.499999999999996</v>
      </c>
      <c r="Q1260" s="5">
        <f t="shared" si="79"/>
        <v>0.5399568034557235</v>
      </c>
    </row>
    <row r="1261" spans="1:17">
      <c r="A1261">
        <v>259104</v>
      </c>
      <c r="B1261">
        <v>2</v>
      </c>
      <c r="C1261" s="3">
        <v>44595</v>
      </c>
      <c r="D1261" s="3">
        <v>44599</v>
      </c>
      <c r="E1261">
        <v>627501</v>
      </c>
      <c r="F1261">
        <v>999999</v>
      </c>
      <c r="G1261">
        <v>430</v>
      </c>
      <c r="H1261">
        <v>3</v>
      </c>
      <c r="I1261">
        <v>404.92500000000001</v>
      </c>
      <c r="J1261">
        <v>360.38324999999998</v>
      </c>
      <c r="K1261">
        <v>206.44499999999999</v>
      </c>
      <c r="L1261" t="str">
        <f>_xlfn.XLOOKUP($G1261, [1]Catalogo!$A$2:$A$2518, [1]Catalogo!$N$2:$N$2518)</f>
        <v>Desktops</v>
      </c>
      <c r="M1261" t="str">
        <f>_xlfn.XLOOKUP($G1261, [1]Catalogo!$A$2:$A$2518, [1]Catalogo!$F$2:$F$2518)</f>
        <v>Brown</v>
      </c>
      <c r="N1261" s="4">
        <f t="shared" si="76"/>
        <v>1081.14975</v>
      </c>
      <c r="O1261" s="4">
        <f t="shared" si="77"/>
        <v>619.33500000000004</v>
      </c>
      <c r="P1261" s="4">
        <f t="shared" si="78"/>
        <v>461.81475</v>
      </c>
      <c r="Q1261" s="5">
        <f t="shared" si="79"/>
        <v>0.42715151161992126</v>
      </c>
    </row>
    <row r="1262" spans="1:17">
      <c r="A1262">
        <v>259200</v>
      </c>
      <c r="B1262">
        <v>0</v>
      </c>
      <c r="C1262" s="3">
        <v>44596</v>
      </c>
      <c r="D1262" s="3">
        <v>44596</v>
      </c>
      <c r="E1262">
        <v>1611456</v>
      </c>
      <c r="F1262">
        <v>480</v>
      </c>
      <c r="G1262">
        <v>1589</v>
      </c>
      <c r="H1262">
        <v>2</v>
      </c>
      <c r="I1262">
        <v>12.987</v>
      </c>
      <c r="J1262">
        <v>11.55843</v>
      </c>
      <c r="K1262">
        <v>6.617</v>
      </c>
      <c r="L1262" t="str">
        <f>_xlfn.XLOOKUP($G1262, [1]Catalogo!$A$2:$A$2518, [1]Catalogo!$N$2:$N$2518)</f>
        <v>Movie DVD</v>
      </c>
      <c r="M1262" t="str">
        <f>_xlfn.XLOOKUP($G1262, [1]Catalogo!$A$2:$A$2518, [1]Catalogo!$F$2:$F$2518)</f>
        <v>Silver</v>
      </c>
      <c r="N1262" s="4">
        <f t="shared" si="76"/>
        <v>23.116859999999999</v>
      </c>
      <c r="O1262" s="4">
        <f t="shared" si="77"/>
        <v>13.234</v>
      </c>
      <c r="P1262" s="4">
        <f t="shared" si="78"/>
        <v>9.8828599999999991</v>
      </c>
      <c r="Q1262" s="5">
        <f t="shared" si="79"/>
        <v>0.4275174050454949</v>
      </c>
    </row>
    <row r="1263" spans="1:17">
      <c r="A1263">
        <v>259200</v>
      </c>
      <c r="B1263">
        <v>1</v>
      </c>
      <c r="C1263" s="3">
        <v>44596</v>
      </c>
      <c r="D1263" s="3">
        <v>44596</v>
      </c>
      <c r="E1263">
        <v>1611456</v>
      </c>
      <c r="F1263">
        <v>480</v>
      </c>
      <c r="G1263">
        <v>1484</v>
      </c>
      <c r="H1263">
        <v>3</v>
      </c>
      <c r="I1263">
        <v>291.2</v>
      </c>
      <c r="J1263">
        <v>291.2</v>
      </c>
      <c r="K1263">
        <v>133.91</v>
      </c>
      <c r="L1263" t="str">
        <f>_xlfn.XLOOKUP($G1263, [1]Catalogo!$A$2:$A$2518, [1]Catalogo!$N$2:$N$2518)</f>
        <v xml:space="preserve">Smart phones &amp; PDAs </v>
      </c>
      <c r="M1263" t="str">
        <f>_xlfn.XLOOKUP($G1263, [1]Catalogo!$A$2:$A$2518, [1]Catalogo!$F$2:$F$2518)</f>
        <v>Grey</v>
      </c>
      <c r="N1263" s="4">
        <f t="shared" si="76"/>
        <v>873.59999999999991</v>
      </c>
      <c r="O1263" s="4">
        <f t="shared" si="77"/>
        <v>401.73</v>
      </c>
      <c r="P1263" s="4">
        <f t="shared" si="78"/>
        <v>471.86999999999989</v>
      </c>
      <c r="Q1263" s="5">
        <f t="shared" si="79"/>
        <v>0.54014423076923068</v>
      </c>
    </row>
    <row r="1264" spans="1:17">
      <c r="A1264">
        <v>259200</v>
      </c>
      <c r="B1264">
        <v>2</v>
      </c>
      <c r="C1264" s="3">
        <v>44596</v>
      </c>
      <c r="D1264" s="3">
        <v>44596</v>
      </c>
      <c r="E1264">
        <v>1611456</v>
      </c>
      <c r="F1264">
        <v>480</v>
      </c>
      <c r="G1264">
        <v>150</v>
      </c>
      <c r="H1264">
        <v>1</v>
      </c>
      <c r="I1264">
        <v>1125.7215000000001</v>
      </c>
      <c r="J1264">
        <v>1125.7215000000001</v>
      </c>
      <c r="K1264">
        <v>372.97</v>
      </c>
      <c r="L1264" t="str">
        <f>_xlfn.XLOOKUP($G1264, [1]Catalogo!$A$2:$A$2518, [1]Catalogo!$N$2:$N$2518)</f>
        <v>Televisions</v>
      </c>
      <c r="M1264" t="str">
        <f>_xlfn.XLOOKUP($G1264, [1]Catalogo!$A$2:$A$2518, [1]Catalogo!$F$2:$F$2518)</f>
        <v>Black</v>
      </c>
      <c r="N1264" s="4">
        <f t="shared" si="76"/>
        <v>1125.7215000000001</v>
      </c>
      <c r="O1264" s="4">
        <f t="shared" si="77"/>
        <v>372.97</v>
      </c>
      <c r="P1264" s="4">
        <f t="shared" si="78"/>
        <v>752.75150000000008</v>
      </c>
      <c r="Q1264" s="5">
        <f t="shared" si="79"/>
        <v>0.66868359536528355</v>
      </c>
    </row>
    <row r="1265" spans="1:17">
      <c r="A1265">
        <v>259200</v>
      </c>
      <c r="B1265">
        <v>3</v>
      </c>
      <c r="C1265" s="3">
        <v>44596</v>
      </c>
      <c r="D1265" s="3">
        <v>44596</v>
      </c>
      <c r="E1265">
        <v>1611456</v>
      </c>
      <c r="F1265">
        <v>480</v>
      </c>
      <c r="G1265">
        <v>1152</v>
      </c>
      <c r="H1265">
        <v>5</v>
      </c>
      <c r="I1265">
        <v>1100</v>
      </c>
      <c r="J1265">
        <v>990</v>
      </c>
      <c r="K1265">
        <v>364.452</v>
      </c>
      <c r="L1265" t="str">
        <f>_xlfn.XLOOKUP($G1265, [1]Catalogo!$A$2:$A$2518, [1]Catalogo!$N$2:$N$2518)</f>
        <v>Camcorders</v>
      </c>
      <c r="M1265" t="str">
        <f>_xlfn.XLOOKUP($G1265, [1]Catalogo!$A$2:$A$2518, [1]Catalogo!$F$2:$F$2518)</f>
        <v>Blue</v>
      </c>
      <c r="N1265" s="4">
        <f t="shared" si="76"/>
        <v>4950</v>
      </c>
      <c r="O1265" s="4">
        <f t="shared" si="77"/>
        <v>1822.26</v>
      </c>
      <c r="P1265" s="4">
        <f t="shared" si="78"/>
        <v>3127.74</v>
      </c>
      <c r="Q1265" s="5">
        <f t="shared" si="79"/>
        <v>0.63186666666666658</v>
      </c>
    </row>
    <row r="1266" spans="1:17">
      <c r="A1266">
        <v>259201</v>
      </c>
      <c r="B1266">
        <v>0</v>
      </c>
      <c r="C1266" s="3">
        <v>44596</v>
      </c>
      <c r="D1266" s="3">
        <v>44596</v>
      </c>
      <c r="E1266">
        <v>960680</v>
      </c>
      <c r="F1266">
        <v>360</v>
      </c>
      <c r="G1266">
        <v>81</v>
      </c>
      <c r="H1266">
        <v>6</v>
      </c>
      <c r="I1266">
        <v>36.494999999999997</v>
      </c>
      <c r="J1266">
        <v>32.480550000000001</v>
      </c>
      <c r="K1266">
        <v>16.785</v>
      </c>
      <c r="L1266" t="str">
        <f>_xlfn.XLOOKUP($G1266, [1]Catalogo!$A$2:$A$2518, [1]Catalogo!$N$2:$N$2518)</f>
        <v>Bluetooth Headphones</v>
      </c>
      <c r="M1266" t="str">
        <f>_xlfn.XLOOKUP($G1266, [1]Catalogo!$A$2:$A$2518, [1]Catalogo!$F$2:$F$2518)</f>
        <v>Black</v>
      </c>
      <c r="N1266" s="4">
        <f t="shared" si="76"/>
        <v>194.88330000000002</v>
      </c>
      <c r="O1266" s="4">
        <f t="shared" si="77"/>
        <v>100.71000000000001</v>
      </c>
      <c r="P1266" s="4">
        <f t="shared" si="78"/>
        <v>94.173300000000012</v>
      </c>
      <c r="Q1266" s="5">
        <f t="shared" si="79"/>
        <v>0.48322919408692278</v>
      </c>
    </row>
    <row r="1267" spans="1:17">
      <c r="A1267">
        <v>259201</v>
      </c>
      <c r="B1267">
        <v>1</v>
      </c>
      <c r="C1267" s="3">
        <v>44596</v>
      </c>
      <c r="D1267" s="3">
        <v>44596</v>
      </c>
      <c r="E1267">
        <v>960680</v>
      </c>
      <c r="F1267">
        <v>360</v>
      </c>
      <c r="G1267">
        <v>1640</v>
      </c>
      <c r="H1267">
        <v>6</v>
      </c>
      <c r="I1267">
        <v>29.757000000000001</v>
      </c>
      <c r="J1267">
        <v>27.674009999999999</v>
      </c>
      <c r="K1267">
        <v>9.8539999999999992</v>
      </c>
      <c r="L1267" t="str">
        <f>_xlfn.XLOOKUP($G1267, [1]Catalogo!$A$2:$A$2518, [1]Catalogo!$N$2:$N$2518)</f>
        <v>Movie DVD</v>
      </c>
      <c r="M1267" t="str">
        <f>_xlfn.XLOOKUP($G1267, [1]Catalogo!$A$2:$A$2518, [1]Catalogo!$F$2:$F$2518)</f>
        <v>Red</v>
      </c>
      <c r="N1267" s="4">
        <f t="shared" si="76"/>
        <v>166.04406</v>
      </c>
      <c r="O1267" s="4">
        <f t="shared" si="77"/>
        <v>59.123999999999995</v>
      </c>
      <c r="P1267" s="4">
        <f t="shared" si="78"/>
        <v>106.92006000000001</v>
      </c>
      <c r="Q1267" s="5">
        <f t="shared" si="79"/>
        <v>0.64392583510665791</v>
      </c>
    </row>
    <row r="1268" spans="1:17">
      <c r="A1268">
        <v>259201</v>
      </c>
      <c r="B1268">
        <v>2</v>
      </c>
      <c r="C1268" s="3">
        <v>44596</v>
      </c>
      <c r="D1268" s="3">
        <v>44596</v>
      </c>
      <c r="E1268">
        <v>960680</v>
      </c>
      <c r="F1268">
        <v>360</v>
      </c>
      <c r="G1268">
        <v>1611</v>
      </c>
      <c r="H1268">
        <v>1</v>
      </c>
      <c r="I1268">
        <v>207.98699999999999</v>
      </c>
      <c r="J1268">
        <v>207.98699999999999</v>
      </c>
      <c r="K1268">
        <v>95.641000000000005</v>
      </c>
      <c r="L1268" t="str">
        <f>_xlfn.XLOOKUP($G1268, [1]Catalogo!$A$2:$A$2518, [1]Catalogo!$N$2:$N$2518)</f>
        <v>Movie DVD</v>
      </c>
      <c r="M1268" t="str">
        <f>_xlfn.XLOOKUP($G1268, [1]Catalogo!$A$2:$A$2518, [1]Catalogo!$F$2:$F$2518)</f>
        <v>White</v>
      </c>
      <c r="N1268" s="4">
        <f t="shared" si="76"/>
        <v>207.98699999999999</v>
      </c>
      <c r="O1268" s="4">
        <f t="shared" si="77"/>
        <v>95.641000000000005</v>
      </c>
      <c r="P1268" s="4">
        <f t="shared" si="78"/>
        <v>112.34599999999999</v>
      </c>
      <c r="Q1268" s="5">
        <f t="shared" si="79"/>
        <v>0.54015875992249507</v>
      </c>
    </row>
    <row r="1269" spans="1:17">
      <c r="A1269">
        <v>259202</v>
      </c>
      <c r="B1269">
        <v>0</v>
      </c>
      <c r="C1269" s="3">
        <v>44596</v>
      </c>
      <c r="D1269" s="3">
        <v>44596</v>
      </c>
      <c r="E1269">
        <v>1454323</v>
      </c>
      <c r="F1269">
        <v>570</v>
      </c>
      <c r="G1269">
        <v>1656</v>
      </c>
      <c r="H1269">
        <v>1</v>
      </c>
      <c r="I1269">
        <v>207.98699999999999</v>
      </c>
      <c r="J1269">
        <v>185.10843</v>
      </c>
      <c r="K1269">
        <v>95.641000000000005</v>
      </c>
      <c r="L1269" t="str">
        <f>_xlfn.XLOOKUP($G1269, [1]Catalogo!$A$2:$A$2518, [1]Catalogo!$N$2:$N$2518)</f>
        <v>Movie DVD</v>
      </c>
      <c r="M1269" t="str">
        <f>_xlfn.XLOOKUP($G1269, [1]Catalogo!$A$2:$A$2518, [1]Catalogo!$F$2:$F$2518)</f>
        <v>White</v>
      </c>
      <c r="N1269" s="4">
        <f t="shared" si="76"/>
        <v>185.10843</v>
      </c>
      <c r="O1269" s="4">
        <f t="shared" si="77"/>
        <v>95.641000000000005</v>
      </c>
      <c r="P1269" s="4">
        <f t="shared" si="78"/>
        <v>89.467429999999993</v>
      </c>
      <c r="Q1269" s="5">
        <f t="shared" si="79"/>
        <v>0.48332444935111812</v>
      </c>
    </row>
    <row r="1270" spans="1:17">
      <c r="A1270">
        <v>259202</v>
      </c>
      <c r="B1270">
        <v>1</v>
      </c>
      <c r="C1270" s="3">
        <v>44596</v>
      </c>
      <c r="D1270" s="3">
        <v>44596</v>
      </c>
      <c r="E1270">
        <v>1454323</v>
      </c>
      <c r="F1270">
        <v>570</v>
      </c>
      <c r="G1270">
        <v>1581</v>
      </c>
      <c r="H1270">
        <v>2</v>
      </c>
      <c r="I1270">
        <v>284.7</v>
      </c>
      <c r="J1270">
        <v>247.68899999999999</v>
      </c>
      <c r="K1270">
        <v>94.328000000000003</v>
      </c>
      <c r="L1270" t="str">
        <f>_xlfn.XLOOKUP($G1270, [1]Catalogo!$A$2:$A$2518, [1]Catalogo!$N$2:$N$2518)</f>
        <v>Movie DVD</v>
      </c>
      <c r="M1270" t="str">
        <f>_xlfn.XLOOKUP($G1270, [1]Catalogo!$A$2:$A$2518, [1]Catalogo!$F$2:$F$2518)</f>
        <v>Gold</v>
      </c>
      <c r="N1270" s="4">
        <f t="shared" si="76"/>
        <v>495.37799999999999</v>
      </c>
      <c r="O1270" s="4">
        <f t="shared" si="77"/>
        <v>188.65600000000001</v>
      </c>
      <c r="P1270" s="4">
        <f t="shared" si="78"/>
        <v>306.72199999999998</v>
      </c>
      <c r="Q1270" s="5">
        <f t="shared" si="79"/>
        <v>0.61916758515719306</v>
      </c>
    </row>
    <row r="1271" spans="1:17">
      <c r="A1271">
        <v>259202</v>
      </c>
      <c r="B1271">
        <v>2</v>
      </c>
      <c r="C1271" s="3">
        <v>44596</v>
      </c>
      <c r="D1271" s="3">
        <v>44596</v>
      </c>
      <c r="E1271">
        <v>1454323</v>
      </c>
      <c r="F1271">
        <v>570</v>
      </c>
      <c r="G1271">
        <v>399</v>
      </c>
      <c r="H1271">
        <v>6</v>
      </c>
      <c r="I1271">
        <v>898.5</v>
      </c>
      <c r="J1271">
        <v>790.68</v>
      </c>
      <c r="K1271">
        <v>413.19</v>
      </c>
      <c r="L1271" t="str">
        <f>_xlfn.XLOOKUP($G1271, [1]Catalogo!$A$2:$A$2518, [1]Catalogo!$N$2:$N$2518)</f>
        <v>Laptops</v>
      </c>
      <c r="M1271" t="str">
        <f>_xlfn.XLOOKUP($G1271, [1]Catalogo!$A$2:$A$2518, [1]Catalogo!$F$2:$F$2518)</f>
        <v>White</v>
      </c>
      <c r="N1271" s="4">
        <f t="shared" si="76"/>
        <v>4744.08</v>
      </c>
      <c r="O1271" s="4">
        <f t="shared" si="77"/>
        <v>2479.14</v>
      </c>
      <c r="P1271" s="4">
        <f t="shared" si="78"/>
        <v>2264.94</v>
      </c>
      <c r="Q1271" s="5">
        <f t="shared" si="79"/>
        <v>0.47742449537107301</v>
      </c>
    </row>
    <row r="1272" spans="1:17">
      <c r="A1272">
        <v>259300</v>
      </c>
      <c r="B1272">
        <v>0</v>
      </c>
      <c r="C1272" s="3">
        <v>44597</v>
      </c>
      <c r="D1272" s="3">
        <v>44600</v>
      </c>
      <c r="E1272">
        <v>1464960</v>
      </c>
      <c r="F1272">
        <v>999999</v>
      </c>
      <c r="G1272">
        <v>431</v>
      </c>
      <c r="H1272">
        <v>2</v>
      </c>
      <c r="I1272">
        <v>553.5</v>
      </c>
      <c r="J1272">
        <v>492.61500000000001</v>
      </c>
      <c r="K1272">
        <v>282.19499999999999</v>
      </c>
      <c r="L1272" t="str">
        <f>_xlfn.XLOOKUP($G1272, [1]Catalogo!$A$2:$A$2518, [1]Catalogo!$N$2:$N$2518)</f>
        <v>Desktops</v>
      </c>
      <c r="M1272" t="str">
        <f>_xlfn.XLOOKUP($G1272, [1]Catalogo!$A$2:$A$2518, [1]Catalogo!$F$2:$F$2518)</f>
        <v>Brown</v>
      </c>
      <c r="N1272" s="4">
        <f t="shared" si="76"/>
        <v>985.23</v>
      </c>
      <c r="O1272" s="4">
        <f t="shared" si="77"/>
        <v>564.39</v>
      </c>
      <c r="P1272" s="4">
        <f t="shared" si="78"/>
        <v>420.84000000000003</v>
      </c>
      <c r="Q1272" s="5">
        <f t="shared" si="79"/>
        <v>0.42714899059102951</v>
      </c>
    </row>
    <row r="1273" spans="1:17">
      <c r="A1273">
        <v>259300</v>
      </c>
      <c r="B1273">
        <v>1</v>
      </c>
      <c r="C1273" s="3">
        <v>44597</v>
      </c>
      <c r="D1273" s="3">
        <v>44600</v>
      </c>
      <c r="E1273">
        <v>1464960</v>
      </c>
      <c r="F1273">
        <v>999999</v>
      </c>
      <c r="G1273">
        <v>114</v>
      </c>
      <c r="H1273">
        <v>3</v>
      </c>
      <c r="I1273">
        <v>224.99100000000001</v>
      </c>
      <c r="J1273">
        <v>197.99207999999999</v>
      </c>
      <c r="K1273">
        <v>74.546999999999997</v>
      </c>
      <c r="L1273" t="str">
        <f>_xlfn.XLOOKUP($G1273, [1]Catalogo!$A$2:$A$2518, [1]Catalogo!$N$2:$N$2518)</f>
        <v>Bluetooth Headphones</v>
      </c>
      <c r="M1273" t="str">
        <f>_xlfn.XLOOKUP($G1273, [1]Catalogo!$A$2:$A$2518, [1]Catalogo!$F$2:$F$2518)</f>
        <v>Red</v>
      </c>
      <c r="N1273" s="4">
        <f t="shared" si="76"/>
        <v>593.97623999999996</v>
      </c>
      <c r="O1273" s="4">
        <f t="shared" si="77"/>
        <v>223.64099999999999</v>
      </c>
      <c r="P1273" s="4">
        <f t="shared" si="78"/>
        <v>370.33524</v>
      </c>
      <c r="Q1273" s="5">
        <f t="shared" si="79"/>
        <v>0.62348493939757599</v>
      </c>
    </row>
    <row r="1274" spans="1:17">
      <c r="A1274">
        <v>259300</v>
      </c>
      <c r="B1274">
        <v>2</v>
      </c>
      <c r="C1274" s="3">
        <v>44597</v>
      </c>
      <c r="D1274" s="3">
        <v>44600</v>
      </c>
      <c r="E1274">
        <v>1464960</v>
      </c>
      <c r="F1274">
        <v>999999</v>
      </c>
      <c r="G1274">
        <v>899</v>
      </c>
      <c r="H1274">
        <v>4</v>
      </c>
      <c r="I1274">
        <v>66</v>
      </c>
      <c r="J1274">
        <v>59.4</v>
      </c>
      <c r="K1274">
        <v>33.645000000000003</v>
      </c>
      <c r="L1274" t="str">
        <f>_xlfn.XLOOKUP($G1274, [1]Catalogo!$A$2:$A$2518, [1]Catalogo!$N$2:$N$2518)</f>
        <v>Computers Accessories</v>
      </c>
      <c r="M1274" t="str">
        <f>_xlfn.XLOOKUP($G1274, [1]Catalogo!$A$2:$A$2518, [1]Catalogo!$F$2:$F$2518)</f>
        <v>Silver</v>
      </c>
      <c r="N1274" s="4">
        <f t="shared" si="76"/>
        <v>237.6</v>
      </c>
      <c r="O1274" s="4">
        <f t="shared" si="77"/>
        <v>134.58000000000001</v>
      </c>
      <c r="P1274" s="4">
        <f t="shared" si="78"/>
        <v>103.01999999999998</v>
      </c>
      <c r="Q1274" s="5">
        <f t="shared" si="79"/>
        <v>0.43358585858585852</v>
      </c>
    </row>
    <row r="1275" spans="1:17">
      <c r="A1275">
        <v>259300</v>
      </c>
      <c r="B1275">
        <v>3</v>
      </c>
      <c r="C1275" s="3">
        <v>44597</v>
      </c>
      <c r="D1275" s="3">
        <v>44600</v>
      </c>
      <c r="E1275">
        <v>1464960</v>
      </c>
      <c r="F1275">
        <v>999999</v>
      </c>
      <c r="G1275">
        <v>423</v>
      </c>
      <c r="H1275">
        <v>6</v>
      </c>
      <c r="I1275">
        <v>898.5</v>
      </c>
      <c r="J1275">
        <v>826.62</v>
      </c>
      <c r="K1275">
        <v>413.19</v>
      </c>
      <c r="L1275" t="str">
        <f>_xlfn.XLOOKUP($G1275, [1]Catalogo!$A$2:$A$2518, [1]Catalogo!$N$2:$N$2518)</f>
        <v>Desktops</v>
      </c>
      <c r="M1275" t="str">
        <f>_xlfn.XLOOKUP($G1275, [1]Catalogo!$A$2:$A$2518, [1]Catalogo!$F$2:$F$2518)</f>
        <v>Black</v>
      </c>
      <c r="N1275" s="4">
        <f t="shared" si="76"/>
        <v>4959.72</v>
      </c>
      <c r="O1275" s="4">
        <f t="shared" si="77"/>
        <v>2479.14</v>
      </c>
      <c r="P1275" s="4">
        <f t="shared" si="78"/>
        <v>2480.5800000000004</v>
      </c>
      <c r="Q1275" s="5">
        <f t="shared" si="79"/>
        <v>0.50014516948537424</v>
      </c>
    </row>
    <row r="1276" spans="1:17">
      <c r="A1276">
        <v>259300</v>
      </c>
      <c r="B1276">
        <v>4</v>
      </c>
      <c r="C1276" s="3">
        <v>44597</v>
      </c>
      <c r="D1276" s="3">
        <v>44600</v>
      </c>
      <c r="E1276">
        <v>1464960</v>
      </c>
      <c r="F1276">
        <v>999999</v>
      </c>
      <c r="G1276">
        <v>1753</v>
      </c>
      <c r="H1276">
        <v>5</v>
      </c>
      <c r="I1276">
        <v>80.099999999999994</v>
      </c>
      <c r="J1276">
        <v>80.099999999999994</v>
      </c>
      <c r="K1276">
        <v>36.837000000000003</v>
      </c>
      <c r="L1276" t="str">
        <f>_xlfn.XLOOKUP($G1276, [1]Catalogo!$A$2:$A$2518, [1]Catalogo!$N$2:$N$2518)</f>
        <v>Download Games</v>
      </c>
      <c r="M1276" t="str">
        <f>_xlfn.XLOOKUP($G1276, [1]Catalogo!$A$2:$A$2518, [1]Catalogo!$F$2:$F$2518)</f>
        <v>Pink</v>
      </c>
      <c r="N1276" s="4">
        <f t="shared" si="76"/>
        <v>400.5</v>
      </c>
      <c r="O1276" s="4">
        <f t="shared" si="77"/>
        <v>184.185</v>
      </c>
      <c r="P1276" s="4">
        <f t="shared" si="78"/>
        <v>216.315</v>
      </c>
      <c r="Q1276" s="5">
        <f t="shared" si="79"/>
        <v>0.5401123595505618</v>
      </c>
    </row>
    <row r="1277" spans="1:17">
      <c r="A1277">
        <v>259301</v>
      </c>
      <c r="B1277">
        <v>0</v>
      </c>
      <c r="C1277" s="3">
        <v>44597</v>
      </c>
      <c r="D1277" s="3">
        <v>44597</v>
      </c>
      <c r="E1277">
        <v>1291953</v>
      </c>
      <c r="F1277">
        <v>550</v>
      </c>
      <c r="G1277">
        <v>138</v>
      </c>
      <c r="H1277">
        <v>1</v>
      </c>
      <c r="I1277">
        <v>474.9905</v>
      </c>
      <c r="J1277">
        <v>451.24097499999999</v>
      </c>
      <c r="K1277">
        <v>218.43350000000001</v>
      </c>
      <c r="L1277" t="str">
        <f>_xlfn.XLOOKUP($G1277, [1]Catalogo!$A$2:$A$2518, [1]Catalogo!$N$2:$N$2518)</f>
        <v>Televisions</v>
      </c>
      <c r="M1277" t="str">
        <f>_xlfn.XLOOKUP($G1277, [1]Catalogo!$A$2:$A$2518, [1]Catalogo!$F$2:$F$2518)</f>
        <v>Black</v>
      </c>
      <c r="N1277" s="4">
        <f t="shared" si="76"/>
        <v>451.24097499999999</v>
      </c>
      <c r="O1277" s="4">
        <f t="shared" si="77"/>
        <v>218.43350000000001</v>
      </c>
      <c r="P1277" s="4">
        <f t="shared" si="78"/>
        <v>232.80747499999998</v>
      </c>
      <c r="Q1277" s="5">
        <f t="shared" si="79"/>
        <v>0.5159271606484761</v>
      </c>
    </row>
    <row r="1278" spans="1:17">
      <c r="A1278">
        <v>259302</v>
      </c>
      <c r="B1278">
        <v>0</v>
      </c>
      <c r="C1278" s="3">
        <v>44597</v>
      </c>
      <c r="D1278" s="3">
        <v>44597</v>
      </c>
      <c r="E1278">
        <v>884507</v>
      </c>
      <c r="F1278">
        <v>330</v>
      </c>
      <c r="G1278">
        <v>1372</v>
      </c>
      <c r="H1278">
        <v>3</v>
      </c>
      <c r="I1278">
        <v>50.386000000000003</v>
      </c>
      <c r="J1278">
        <v>50.386000000000003</v>
      </c>
      <c r="K1278">
        <v>23.17</v>
      </c>
      <c r="L1278" t="str">
        <f>_xlfn.XLOOKUP($G1278, [1]Catalogo!$A$2:$A$2518, [1]Catalogo!$N$2:$N$2518)</f>
        <v>Home &amp; Office Phones</v>
      </c>
      <c r="M1278" t="str">
        <f>_xlfn.XLOOKUP($G1278, [1]Catalogo!$A$2:$A$2518, [1]Catalogo!$F$2:$F$2518)</f>
        <v>White</v>
      </c>
      <c r="N1278" s="4">
        <f t="shared" si="76"/>
        <v>151.15800000000002</v>
      </c>
      <c r="O1278" s="4">
        <f t="shared" si="77"/>
        <v>69.510000000000005</v>
      </c>
      <c r="P1278" s="4">
        <f t="shared" si="78"/>
        <v>81.64800000000001</v>
      </c>
      <c r="Q1278" s="5">
        <f t="shared" si="79"/>
        <v>0.54015004167824399</v>
      </c>
    </row>
    <row r="1279" spans="1:17">
      <c r="A1279">
        <v>259302</v>
      </c>
      <c r="B1279">
        <v>1</v>
      </c>
      <c r="C1279" s="3">
        <v>44597</v>
      </c>
      <c r="D1279" s="3">
        <v>44597</v>
      </c>
      <c r="E1279">
        <v>884507</v>
      </c>
      <c r="F1279">
        <v>330</v>
      </c>
      <c r="G1279">
        <v>1509</v>
      </c>
      <c r="H1279">
        <v>1</v>
      </c>
      <c r="I1279">
        <v>434</v>
      </c>
      <c r="J1279">
        <v>416.64</v>
      </c>
      <c r="K1279">
        <v>199.584</v>
      </c>
      <c r="L1279" t="str">
        <f>_xlfn.XLOOKUP($G1279, [1]Catalogo!$A$2:$A$2518, [1]Catalogo!$N$2:$N$2518)</f>
        <v xml:space="preserve">Smart phones &amp; PDAs </v>
      </c>
      <c r="M1279" t="str">
        <f>_xlfn.XLOOKUP($G1279, [1]Catalogo!$A$2:$A$2518, [1]Catalogo!$F$2:$F$2518)</f>
        <v>Pink</v>
      </c>
      <c r="N1279" s="4">
        <f t="shared" si="76"/>
        <v>416.64</v>
      </c>
      <c r="O1279" s="4">
        <f t="shared" si="77"/>
        <v>199.584</v>
      </c>
      <c r="P1279" s="4">
        <f t="shared" si="78"/>
        <v>217.05599999999998</v>
      </c>
      <c r="Q1279" s="5">
        <f t="shared" si="79"/>
        <v>0.5209677419354839</v>
      </c>
    </row>
    <row r="1280" spans="1:17">
      <c r="A1280">
        <v>259302</v>
      </c>
      <c r="B1280">
        <v>2</v>
      </c>
      <c r="C1280" s="3">
        <v>44597</v>
      </c>
      <c r="D1280" s="3">
        <v>44597</v>
      </c>
      <c r="E1280">
        <v>884507</v>
      </c>
      <c r="F1280">
        <v>330</v>
      </c>
      <c r="G1280">
        <v>1695</v>
      </c>
      <c r="H1280">
        <v>4</v>
      </c>
      <c r="I1280">
        <v>4.4820000000000002</v>
      </c>
      <c r="J1280">
        <v>3.8545199999999999</v>
      </c>
      <c r="K1280">
        <v>2.286</v>
      </c>
      <c r="L1280" t="str">
        <f>_xlfn.XLOOKUP($G1280, [1]Catalogo!$A$2:$A$2518, [1]Catalogo!$N$2:$N$2518)</f>
        <v>Boxed Games</v>
      </c>
      <c r="M1280" t="str">
        <f>_xlfn.XLOOKUP($G1280, [1]Catalogo!$A$2:$A$2518, [1]Catalogo!$F$2:$F$2518)</f>
        <v>Black</v>
      </c>
      <c r="N1280" s="4">
        <f t="shared" si="76"/>
        <v>15.41808</v>
      </c>
      <c r="O1280" s="4">
        <f t="shared" si="77"/>
        <v>9.1440000000000001</v>
      </c>
      <c r="P1280" s="4">
        <f t="shared" si="78"/>
        <v>6.2740799999999997</v>
      </c>
      <c r="Q1280" s="5">
        <f t="shared" si="79"/>
        <v>0.40693004576445313</v>
      </c>
    </row>
    <row r="1281" spans="1:17">
      <c r="A1281">
        <v>259303</v>
      </c>
      <c r="B1281">
        <v>0</v>
      </c>
      <c r="C1281" s="3">
        <v>44597</v>
      </c>
      <c r="D1281" s="3">
        <v>44599</v>
      </c>
      <c r="E1281">
        <v>1439677</v>
      </c>
      <c r="F1281">
        <v>999999</v>
      </c>
      <c r="G1281">
        <v>809</v>
      </c>
      <c r="H1281">
        <v>3</v>
      </c>
      <c r="I1281">
        <v>59.85</v>
      </c>
      <c r="J1281">
        <v>59.85</v>
      </c>
      <c r="K1281">
        <v>30.51</v>
      </c>
      <c r="L1281" t="str">
        <f>_xlfn.XLOOKUP($G1281, [1]Catalogo!$A$2:$A$2518, [1]Catalogo!$N$2:$N$2518)</f>
        <v>Computers Accessories</v>
      </c>
      <c r="M1281" t="str">
        <f>_xlfn.XLOOKUP($G1281, [1]Catalogo!$A$2:$A$2518, [1]Catalogo!$F$2:$F$2518)</f>
        <v>Grey</v>
      </c>
      <c r="N1281" s="4">
        <f t="shared" si="76"/>
        <v>179.55</v>
      </c>
      <c r="O1281" s="4">
        <f t="shared" si="77"/>
        <v>91.53</v>
      </c>
      <c r="P1281" s="4">
        <f t="shared" si="78"/>
        <v>88.02000000000001</v>
      </c>
      <c r="Q1281" s="5">
        <f t="shared" si="79"/>
        <v>0.49022556390977445</v>
      </c>
    </row>
    <row r="1282" spans="1:17">
      <c r="A1282">
        <v>259304</v>
      </c>
      <c r="B1282">
        <v>0</v>
      </c>
      <c r="C1282" s="3">
        <v>44597</v>
      </c>
      <c r="D1282" s="3">
        <v>44598</v>
      </c>
      <c r="E1282">
        <v>2083322</v>
      </c>
      <c r="F1282">
        <v>999999</v>
      </c>
      <c r="G1282">
        <v>1418</v>
      </c>
      <c r="H1282">
        <v>2</v>
      </c>
      <c r="I1282">
        <v>410.2</v>
      </c>
      <c r="J1282">
        <v>389.69</v>
      </c>
      <c r="K1282">
        <v>188.636</v>
      </c>
      <c r="L1282" t="str">
        <f>_xlfn.XLOOKUP($G1282, [1]Catalogo!$A$2:$A$2518, [1]Catalogo!$N$2:$N$2518)</f>
        <v xml:space="preserve">Touch Screen Phones </v>
      </c>
      <c r="M1282" t="str">
        <f>_xlfn.XLOOKUP($G1282, [1]Catalogo!$A$2:$A$2518, [1]Catalogo!$F$2:$F$2518)</f>
        <v>Black</v>
      </c>
      <c r="N1282" s="4">
        <f t="shared" si="76"/>
        <v>779.38</v>
      </c>
      <c r="O1282" s="4">
        <f t="shared" si="77"/>
        <v>377.27199999999999</v>
      </c>
      <c r="P1282" s="4">
        <f t="shared" si="78"/>
        <v>402.108</v>
      </c>
      <c r="Q1282" s="5">
        <f t="shared" si="79"/>
        <v>0.51593317765403268</v>
      </c>
    </row>
    <row r="1283" spans="1:17">
      <c r="A1283">
        <v>259304</v>
      </c>
      <c r="B1283">
        <v>1</v>
      </c>
      <c r="C1283" s="3">
        <v>44597</v>
      </c>
      <c r="D1283" s="3">
        <v>44598</v>
      </c>
      <c r="E1283">
        <v>2083322</v>
      </c>
      <c r="F1283">
        <v>999999</v>
      </c>
      <c r="G1283">
        <v>190</v>
      </c>
      <c r="H1283">
        <v>2</v>
      </c>
      <c r="I1283">
        <v>54.055</v>
      </c>
      <c r="J1283">
        <v>47.027850000000001</v>
      </c>
      <c r="K1283">
        <v>27.5595</v>
      </c>
      <c r="L1283" t="str">
        <f>_xlfn.XLOOKUP($G1283, [1]Catalogo!$A$2:$A$2518, [1]Catalogo!$N$2:$N$2518)</f>
        <v>VCD &amp; DVD</v>
      </c>
      <c r="M1283" t="str">
        <f>_xlfn.XLOOKUP($G1283, [1]Catalogo!$A$2:$A$2518, [1]Catalogo!$F$2:$F$2518)</f>
        <v>Silver</v>
      </c>
      <c r="N1283" s="4">
        <f t="shared" ref="N1283:N1346" si="80">+H1283*J1283</f>
        <v>94.055700000000002</v>
      </c>
      <c r="O1283" s="4">
        <f t="shared" ref="O1283:O1346" si="81">+H1283*K1283</f>
        <v>55.119</v>
      </c>
      <c r="P1283" s="4">
        <f t="shared" ref="P1283:P1346" si="82">+N1283-O1283</f>
        <v>38.936700000000002</v>
      </c>
      <c r="Q1283" s="5">
        <f t="shared" ref="Q1283:Q1346" si="83">+P1283/N1283</f>
        <v>0.41397491061147812</v>
      </c>
    </row>
    <row r="1284" spans="1:17">
      <c r="A1284">
        <v>259304</v>
      </c>
      <c r="B1284">
        <v>2</v>
      </c>
      <c r="C1284" s="3">
        <v>44597</v>
      </c>
      <c r="D1284" s="3">
        <v>44598</v>
      </c>
      <c r="E1284">
        <v>2083322</v>
      </c>
      <c r="F1284">
        <v>999999</v>
      </c>
      <c r="G1284">
        <v>1606</v>
      </c>
      <c r="H1284">
        <v>2</v>
      </c>
      <c r="I1284">
        <v>207.98699999999999</v>
      </c>
      <c r="J1284">
        <v>183.02856</v>
      </c>
      <c r="K1284">
        <v>95.641000000000005</v>
      </c>
      <c r="L1284" t="str">
        <f>_xlfn.XLOOKUP($G1284, [1]Catalogo!$A$2:$A$2518, [1]Catalogo!$N$2:$N$2518)</f>
        <v>Movie DVD</v>
      </c>
      <c r="M1284" t="str">
        <f>_xlfn.XLOOKUP($G1284, [1]Catalogo!$A$2:$A$2518, [1]Catalogo!$F$2:$F$2518)</f>
        <v>Silver</v>
      </c>
      <c r="N1284" s="4">
        <f t="shared" si="80"/>
        <v>366.05712</v>
      </c>
      <c r="O1284" s="4">
        <f t="shared" si="81"/>
        <v>191.28200000000001</v>
      </c>
      <c r="P1284" s="4">
        <f t="shared" si="82"/>
        <v>174.77511999999999</v>
      </c>
      <c r="Q1284" s="5">
        <f t="shared" si="83"/>
        <v>0.47745313627556263</v>
      </c>
    </row>
    <row r="1285" spans="1:17">
      <c r="A1285">
        <v>259305</v>
      </c>
      <c r="B1285">
        <v>0</v>
      </c>
      <c r="C1285" s="3">
        <v>44597</v>
      </c>
      <c r="D1285" s="3">
        <v>44601</v>
      </c>
      <c r="E1285">
        <v>1595832</v>
      </c>
      <c r="F1285">
        <v>999999</v>
      </c>
      <c r="G1285">
        <v>1442</v>
      </c>
      <c r="H1285">
        <v>2</v>
      </c>
      <c r="I1285">
        <v>740.6</v>
      </c>
      <c r="J1285">
        <v>696.16399999999999</v>
      </c>
      <c r="K1285">
        <v>245.37799999999999</v>
      </c>
      <c r="L1285" t="str">
        <f>_xlfn.XLOOKUP($G1285, [1]Catalogo!$A$2:$A$2518, [1]Catalogo!$N$2:$N$2518)</f>
        <v xml:space="preserve">Touch Screen Phones </v>
      </c>
      <c r="M1285" t="str">
        <f>_xlfn.XLOOKUP($G1285, [1]Catalogo!$A$2:$A$2518, [1]Catalogo!$F$2:$F$2518)</f>
        <v>Gold</v>
      </c>
      <c r="N1285" s="4">
        <f t="shared" si="80"/>
        <v>1392.328</v>
      </c>
      <c r="O1285" s="4">
        <f t="shared" si="81"/>
        <v>490.75599999999997</v>
      </c>
      <c r="P1285" s="4">
        <f t="shared" si="82"/>
        <v>901.572</v>
      </c>
      <c r="Q1285" s="5">
        <f t="shared" si="83"/>
        <v>0.64752845593854325</v>
      </c>
    </row>
    <row r="1286" spans="1:17">
      <c r="A1286">
        <v>259305</v>
      </c>
      <c r="B1286">
        <v>1</v>
      </c>
      <c r="C1286" s="3">
        <v>44597</v>
      </c>
      <c r="D1286" s="3">
        <v>44601</v>
      </c>
      <c r="E1286">
        <v>1595832</v>
      </c>
      <c r="F1286">
        <v>999999</v>
      </c>
      <c r="G1286">
        <v>1605</v>
      </c>
      <c r="H1286">
        <v>8</v>
      </c>
      <c r="I1286">
        <v>376.98700000000002</v>
      </c>
      <c r="J1286">
        <v>331.74856</v>
      </c>
      <c r="K1286">
        <v>124.904</v>
      </c>
      <c r="L1286" t="str">
        <f>_xlfn.XLOOKUP($G1286, [1]Catalogo!$A$2:$A$2518, [1]Catalogo!$N$2:$N$2518)</f>
        <v>Movie DVD</v>
      </c>
      <c r="M1286" t="str">
        <f>_xlfn.XLOOKUP($G1286, [1]Catalogo!$A$2:$A$2518, [1]Catalogo!$F$2:$F$2518)</f>
        <v>Black</v>
      </c>
      <c r="N1286" s="4">
        <f t="shared" si="80"/>
        <v>2653.98848</v>
      </c>
      <c r="O1286" s="4">
        <f t="shared" si="81"/>
        <v>999.23199999999997</v>
      </c>
      <c r="P1286" s="4">
        <f t="shared" si="82"/>
        <v>1654.75648</v>
      </c>
      <c r="Q1286" s="5">
        <f t="shared" si="83"/>
        <v>0.62349798895886688</v>
      </c>
    </row>
    <row r="1287" spans="1:17">
      <c r="A1287">
        <v>259305</v>
      </c>
      <c r="B1287">
        <v>2</v>
      </c>
      <c r="C1287" s="3">
        <v>44597</v>
      </c>
      <c r="D1287" s="3">
        <v>44601</v>
      </c>
      <c r="E1287">
        <v>1595832</v>
      </c>
      <c r="F1287">
        <v>999999</v>
      </c>
      <c r="G1287">
        <v>1583</v>
      </c>
      <c r="H1287">
        <v>1</v>
      </c>
      <c r="I1287">
        <v>18.056999999999999</v>
      </c>
      <c r="J1287">
        <v>18.056999999999999</v>
      </c>
      <c r="K1287">
        <v>8.3070000000000004</v>
      </c>
      <c r="L1287" t="str">
        <f>_xlfn.XLOOKUP($G1287, [1]Catalogo!$A$2:$A$2518, [1]Catalogo!$N$2:$N$2518)</f>
        <v>Movie DVD</v>
      </c>
      <c r="M1287" t="str">
        <f>_xlfn.XLOOKUP($G1287, [1]Catalogo!$A$2:$A$2518, [1]Catalogo!$F$2:$F$2518)</f>
        <v>Black</v>
      </c>
      <c r="N1287" s="4">
        <f t="shared" si="80"/>
        <v>18.056999999999999</v>
      </c>
      <c r="O1287" s="4">
        <f t="shared" si="81"/>
        <v>8.3070000000000004</v>
      </c>
      <c r="P1287" s="4">
        <f t="shared" si="82"/>
        <v>9.7499999999999982</v>
      </c>
      <c r="Q1287" s="5">
        <f t="shared" si="83"/>
        <v>0.5399568034557235</v>
      </c>
    </row>
    <row r="1288" spans="1:17">
      <c r="A1288">
        <v>259500</v>
      </c>
      <c r="B1288">
        <v>0</v>
      </c>
      <c r="C1288" s="3">
        <v>44599</v>
      </c>
      <c r="D1288" s="3">
        <v>44601</v>
      </c>
      <c r="E1288">
        <v>6645</v>
      </c>
      <c r="F1288">
        <v>999999</v>
      </c>
      <c r="G1288">
        <v>1354</v>
      </c>
      <c r="H1288">
        <v>4</v>
      </c>
      <c r="I1288">
        <v>40.585999999999999</v>
      </c>
      <c r="J1288">
        <v>35.715679999999999</v>
      </c>
      <c r="K1288">
        <v>18.661999999999999</v>
      </c>
      <c r="L1288" t="str">
        <f>_xlfn.XLOOKUP($G1288, [1]Catalogo!$A$2:$A$2518, [1]Catalogo!$N$2:$N$2518)</f>
        <v>Home &amp; Office Phones</v>
      </c>
      <c r="M1288" t="str">
        <f>_xlfn.XLOOKUP($G1288, [1]Catalogo!$A$2:$A$2518, [1]Catalogo!$F$2:$F$2518)</f>
        <v>White</v>
      </c>
      <c r="N1288" s="4">
        <f t="shared" si="80"/>
        <v>142.86272</v>
      </c>
      <c r="O1288" s="4">
        <f t="shared" si="81"/>
        <v>74.647999999999996</v>
      </c>
      <c r="P1288" s="4">
        <f t="shared" si="82"/>
        <v>68.21472</v>
      </c>
      <c r="Q1288" s="5">
        <f t="shared" si="83"/>
        <v>0.4774843990090627</v>
      </c>
    </row>
    <row r="1289" spans="1:17">
      <c r="A1289">
        <v>259500</v>
      </c>
      <c r="B1289">
        <v>1</v>
      </c>
      <c r="C1289" s="3">
        <v>44599</v>
      </c>
      <c r="D1289" s="3">
        <v>44601</v>
      </c>
      <c r="E1289">
        <v>6645</v>
      </c>
      <c r="F1289">
        <v>999999</v>
      </c>
      <c r="G1289">
        <v>1708</v>
      </c>
      <c r="H1289">
        <v>6</v>
      </c>
      <c r="I1289">
        <v>63.116999999999997</v>
      </c>
      <c r="J1289">
        <v>63.116999999999997</v>
      </c>
      <c r="K1289">
        <v>29.024999999999999</v>
      </c>
      <c r="L1289" t="str">
        <f>_xlfn.XLOOKUP($G1289, [1]Catalogo!$A$2:$A$2518, [1]Catalogo!$N$2:$N$2518)</f>
        <v>Download Games</v>
      </c>
      <c r="M1289" t="str">
        <f>_xlfn.XLOOKUP($G1289, [1]Catalogo!$A$2:$A$2518, [1]Catalogo!$F$2:$F$2518)</f>
        <v>Black</v>
      </c>
      <c r="N1289" s="4">
        <f t="shared" si="80"/>
        <v>378.702</v>
      </c>
      <c r="O1289" s="4">
        <f t="shared" si="81"/>
        <v>174.14999999999998</v>
      </c>
      <c r="P1289" s="4">
        <f t="shared" si="82"/>
        <v>204.55200000000002</v>
      </c>
      <c r="Q1289" s="5">
        <f t="shared" si="83"/>
        <v>0.54013974048196212</v>
      </c>
    </row>
    <row r="1290" spans="1:17">
      <c r="A1290">
        <v>259501</v>
      </c>
      <c r="B1290">
        <v>0</v>
      </c>
      <c r="C1290" s="3">
        <v>44599</v>
      </c>
      <c r="D1290" s="3">
        <v>44603</v>
      </c>
      <c r="E1290">
        <v>628928</v>
      </c>
      <c r="F1290">
        <v>999999</v>
      </c>
      <c r="G1290">
        <v>1640</v>
      </c>
      <c r="H1290">
        <v>3</v>
      </c>
      <c r="I1290">
        <v>29.757000000000001</v>
      </c>
      <c r="J1290">
        <v>29.757000000000001</v>
      </c>
      <c r="K1290">
        <v>9.8539999999999992</v>
      </c>
      <c r="L1290" t="str">
        <f>_xlfn.XLOOKUP($G1290, [1]Catalogo!$A$2:$A$2518, [1]Catalogo!$N$2:$N$2518)</f>
        <v>Movie DVD</v>
      </c>
      <c r="M1290" t="str">
        <f>_xlfn.XLOOKUP($G1290, [1]Catalogo!$A$2:$A$2518, [1]Catalogo!$F$2:$F$2518)</f>
        <v>Red</v>
      </c>
      <c r="N1290" s="4">
        <f t="shared" si="80"/>
        <v>89.271000000000001</v>
      </c>
      <c r="O1290" s="4">
        <f t="shared" si="81"/>
        <v>29.561999999999998</v>
      </c>
      <c r="P1290" s="4">
        <f t="shared" si="82"/>
        <v>59.709000000000003</v>
      </c>
      <c r="Q1290" s="5">
        <f t="shared" si="83"/>
        <v>0.66885102664919183</v>
      </c>
    </row>
    <row r="1291" spans="1:17">
      <c r="A1291">
        <v>259501</v>
      </c>
      <c r="B1291">
        <v>1</v>
      </c>
      <c r="C1291" s="3">
        <v>44599</v>
      </c>
      <c r="D1291" s="3">
        <v>44603</v>
      </c>
      <c r="E1291">
        <v>628928</v>
      </c>
      <c r="F1291">
        <v>999999</v>
      </c>
      <c r="G1291">
        <v>548</v>
      </c>
      <c r="H1291">
        <v>6</v>
      </c>
      <c r="I1291">
        <v>285</v>
      </c>
      <c r="J1291">
        <v>250.8</v>
      </c>
      <c r="K1291">
        <v>131.05500000000001</v>
      </c>
      <c r="L1291" t="str">
        <f>_xlfn.XLOOKUP($G1291, [1]Catalogo!$A$2:$A$2518, [1]Catalogo!$N$2:$N$2518)</f>
        <v>Projectors &amp; Screens</v>
      </c>
      <c r="M1291" t="str">
        <f>_xlfn.XLOOKUP($G1291, [1]Catalogo!$A$2:$A$2518, [1]Catalogo!$F$2:$F$2518)</f>
        <v>Black</v>
      </c>
      <c r="N1291" s="4">
        <f t="shared" si="80"/>
        <v>1504.8000000000002</v>
      </c>
      <c r="O1291" s="4">
        <f t="shared" si="81"/>
        <v>786.33</v>
      </c>
      <c r="P1291" s="4">
        <f t="shared" si="82"/>
        <v>718.47000000000014</v>
      </c>
      <c r="Q1291" s="5">
        <f t="shared" si="83"/>
        <v>0.47745215311004791</v>
      </c>
    </row>
    <row r="1292" spans="1:17">
      <c r="A1292">
        <v>259600</v>
      </c>
      <c r="B1292">
        <v>0</v>
      </c>
      <c r="C1292" s="3">
        <v>44600</v>
      </c>
      <c r="D1292" s="3">
        <v>44601</v>
      </c>
      <c r="E1292">
        <v>1326187</v>
      </c>
      <c r="F1292">
        <v>999999</v>
      </c>
      <c r="G1292">
        <v>2499</v>
      </c>
      <c r="H1292">
        <v>1</v>
      </c>
      <c r="I1292">
        <v>33.207999999999998</v>
      </c>
      <c r="J1292">
        <v>30.88344</v>
      </c>
      <c r="K1292">
        <v>16.925999999999998</v>
      </c>
      <c r="L1292" t="str">
        <f>_xlfn.XLOOKUP($G1292, [1]Catalogo!$A$2:$A$2518, [1]Catalogo!$N$2:$N$2518)</f>
        <v>Cell phones Accessories</v>
      </c>
      <c r="M1292" t="str">
        <f>_xlfn.XLOOKUP($G1292, [1]Catalogo!$A$2:$A$2518, [1]Catalogo!$F$2:$F$2518)</f>
        <v>White</v>
      </c>
      <c r="N1292" s="4">
        <f t="shared" si="80"/>
        <v>30.88344</v>
      </c>
      <c r="O1292" s="4">
        <f t="shared" si="81"/>
        <v>16.925999999999998</v>
      </c>
      <c r="P1292" s="4">
        <f t="shared" si="82"/>
        <v>13.957440000000002</v>
      </c>
      <c r="Q1292" s="5">
        <f t="shared" si="83"/>
        <v>0.45193929173693093</v>
      </c>
    </row>
    <row r="1293" spans="1:17">
      <c r="A1293">
        <v>259601</v>
      </c>
      <c r="B1293">
        <v>0</v>
      </c>
      <c r="C1293" s="3">
        <v>44600</v>
      </c>
      <c r="D1293" s="3">
        <v>44600</v>
      </c>
      <c r="E1293">
        <v>1639895</v>
      </c>
      <c r="F1293">
        <v>620</v>
      </c>
      <c r="G1293">
        <v>1421</v>
      </c>
      <c r="H1293">
        <v>4</v>
      </c>
      <c r="I1293">
        <v>406</v>
      </c>
      <c r="J1293">
        <v>406</v>
      </c>
      <c r="K1293">
        <v>186.70400000000001</v>
      </c>
      <c r="L1293" t="str">
        <f>_xlfn.XLOOKUP($G1293, [1]Catalogo!$A$2:$A$2518, [1]Catalogo!$N$2:$N$2518)</f>
        <v xml:space="preserve">Touch Screen Phones </v>
      </c>
      <c r="M1293" t="str">
        <f>_xlfn.XLOOKUP($G1293, [1]Catalogo!$A$2:$A$2518, [1]Catalogo!$F$2:$F$2518)</f>
        <v>Black</v>
      </c>
      <c r="N1293" s="4">
        <f t="shared" si="80"/>
        <v>1624</v>
      </c>
      <c r="O1293" s="4">
        <f t="shared" si="81"/>
        <v>746.81600000000003</v>
      </c>
      <c r="P1293" s="4">
        <f t="shared" si="82"/>
        <v>877.18399999999997</v>
      </c>
      <c r="Q1293" s="5">
        <f t="shared" si="83"/>
        <v>0.54013793103448271</v>
      </c>
    </row>
    <row r="1294" spans="1:17">
      <c r="A1294">
        <v>259602</v>
      </c>
      <c r="B1294">
        <v>0</v>
      </c>
      <c r="C1294" s="3">
        <v>44600</v>
      </c>
      <c r="D1294" s="3">
        <v>44600</v>
      </c>
      <c r="E1294">
        <v>1384321</v>
      </c>
      <c r="F1294">
        <v>670</v>
      </c>
      <c r="G1294">
        <v>148</v>
      </c>
      <c r="H1294">
        <v>4</v>
      </c>
      <c r="I1294">
        <v>2754.9904999999999</v>
      </c>
      <c r="J1294">
        <v>2644.79088</v>
      </c>
      <c r="K1294">
        <v>912.779</v>
      </c>
      <c r="L1294" t="str">
        <f>_xlfn.XLOOKUP($G1294, [1]Catalogo!$A$2:$A$2518, [1]Catalogo!$N$2:$N$2518)</f>
        <v>Televisions</v>
      </c>
      <c r="M1294" t="str">
        <f>_xlfn.XLOOKUP($G1294, [1]Catalogo!$A$2:$A$2518, [1]Catalogo!$F$2:$F$2518)</f>
        <v>Brown</v>
      </c>
      <c r="N1294" s="4">
        <f t="shared" si="80"/>
        <v>10579.16352</v>
      </c>
      <c r="O1294" s="4">
        <f t="shared" si="81"/>
        <v>3651.116</v>
      </c>
      <c r="P1294" s="4">
        <f t="shared" si="82"/>
        <v>6928.0475200000001</v>
      </c>
      <c r="Q1294" s="5">
        <f t="shared" si="83"/>
        <v>0.65487668348281658</v>
      </c>
    </row>
    <row r="1295" spans="1:17">
      <c r="A1295">
        <v>259602</v>
      </c>
      <c r="B1295">
        <v>1</v>
      </c>
      <c r="C1295" s="3">
        <v>44600</v>
      </c>
      <c r="D1295" s="3">
        <v>44600</v>
      </c>
      <c r="E1295">
        <v>1384321</v>
      </c>
      <c r="F1295">
        <v>670</v>
      </c>
      <c r="G1295">
        <v>180</v>
      </c>
      <c r="H1295">
        <v>2</v>
      </c>
      <c r="I1295">
        <v>65.55</v>
      </c>
      <c r="J1295">
        <v>57.028500000000001</v>
      </c>
      <c r="K1295">
        <v>33.420999999999999</v>
      </c>
      <c r="L1295" t="str">
        <f>_xlfn.XLOOKUP($G1295, [1]Catalogo!$A$2:$A$2518, [1]Catalogo!$N$2:$N$2518)</f>
        <v>VCD &amp; DVD</v>
      </c>
      <c r="M1295" t="str">
        <f>_xlfn.XLOOKUP($G1295, [1]Catalogo!$A$2:$A$2518, [1]Catalogo!$F$2:$F$2518)</f>
        <v>Silver</v>
      </c>
      <c r="N1295" s="4">
        <f t="shared" si="80"/>
        <v>114.057</v>
      </c>
      <c r="O1295" s="4">
        <f t="shared" si="81"/>
        <v>66.841999999999999</v>
      </c>
      <c r="P1295" s="4">
        <f t="shared" si="82"/>
        <v>47.215000000000003</v>
      </c>
      <c r="Q1295" s="5">
        <f t="shared" si="83"/>
        <v>0.41395968682325507</v>
      </c>
    </row>
    <row r="1296" spans="1:17">
      <c r="A1296">
        <v>259700</v>
      </c>
      <c r="B1296">
        <v>0</v>
      </c>
      <c r="C1296" s="3">
        <v>44601</v>
      </c>
      <c r="D1296" s="3">
        <v>44601</v>
      </c>
      <c r="E1296">
        <v>806995</v>
      </c>
      <c r="F1296">
        <v>340</v>
      </c>
      <c r="G1296">
        <v>395</v>
      </c>
      <c r="H1296">
        <v>7</v>
      </c>
      <c r="I1296">
        <v>489</v>
      </c>
      <c r="J1296">
        <v>489</v>
      </c>
      <c r="K1296">
        <v>249.3</v>
      </c>
      <c r="L1296" t="str">
        <f>_xlfn.XLOOKUP($G1296, [1]Catalogo!$A$2:$A$2518, [1]Catalogo!$N$2:$N$2518)</f>
        <v>Laptops</v>
      </c>
      <c r="M1296" t="str">
        <f>_xlfn.XLOOKUP($G1296, [1]Catalogo!$A$2:$A$2518, [1]Catalogo!$F$2:$F$2518)</f>
        <v>Black</v>
      </c>
      <c r="N1296" s="4">
        <f t="shared" si="80"/>
        <v>3423</v>
      </c>
      <c r="O1296" s="4">
        <f t="shared" si="81"/>
        <v>1745.1000000000001</v>
      </c>
      <c r="P1296" s="4">
        <f t="shared" si="82"/>
        <v>1677.8999999999999</v>
      </c>
      <c r="Q1296" s="5">
        <f t="shared" si="83"/>
        <v>0.49018404907975455</v>
      </c>
    </row>
    <row r="1297" spans="1:17">
      <c r="A1297">
        <v>259700</v>
      </c>
      <c r="B1297">
        <v>1</v>
      </c>
      <c r="C1297" s="3">
        <v>44601</v>
      </c>
      <c r="D1297" s="3">
        <v>44601</v>
      </c>
      <c r="E1297">
        <v>806995</v>
      </c>
      <c r="F1297">
        <v>340</v>
      </c>
      <c r="G1297">
        <v>420</v>
      </c>
      <c r="H1297">
        <v>1</v>
      </c>
      <c r="I1297">
        <v>749.85</v>
      </c>
      <c r="J1297">
        <v>667.36649999999997</v>
      </c>
      <c r="K1297">
        <v>382.29</v>
      </c>
      <c r="L1297" t="str">
        <f>_xlfn.XLOOKUP($G1297, [1]Catalogo!$A$2:$A$2518, [1]Catalogo!$N$2:$N$2518)</f>
        <v>Desktops</v>
      </c>
      <c r="M1297" t="str">
        <f>_xlfn.XLOOKUP($G1297, [1]Catalogo!$A$2:$A$2518, [1]Catalogo!$F$2:$F$2518)</f>
        <v>Silver</v>
      </c>
      <c r="N1297" s="4">
        <f t="shared" si="80"/>
        <v>667.36649999999997</v>
      </c>
      <c r="O1297" s="4">
        <f t="shared" si="81"/>
        <v>382.29</v>
      </c>
      <c r="P1297" s="4">
        <f t="shared" si="82"/>
        <v>285.07649999999995</v>
      </c>
      <c r="Q1297" s="5">
        <f t="shared" si="83"/>
        <v>0.42716633214283301</v>
      </c>
    </row>
    <row r="1298" spans="1:17">
      <c r="A1298">
        <v>259701</v>
      </c>
      <c r="B1298">
        <v>0</v>
      </c>
      <c r="C1298" s="3">
        <v>44601</v>
      </c>
      <c r="D1298" s="3">
        <v>44601</v>
      </c>
      <c r="E1298">
        <v>231318</v>
      </c>
      <c r="F1298">
        <v>80</v>
      </c>
      <c r="G1298">
        <v>429</v>
      </c>
      <c r="H1298">
        <v>1</v>
      </c>
      <c r="I1298">
        <v>899.85</v>
      </c>
      <c r="J1298">
        <v>800.86649999999997</v>
      </c>
      <c r="K1298">
        <v>413.80500000000001</v>
      </c>
      <c r="L1298" t="str">
        <f>_xlfn.XLOOKUP($G1298, [1]Catalogo!$A$2:$A$2518, [1]Catalogo!$N$2:$N$2518)</f>
        <v>Desktops</v>
      </c>
      <c r="M1298" t="str">
        <f>_xlfn.XLOOKUP($G1298, [1]Catalogo!$A$2:$A$2518, [1]Catalogo!$F$2:$F$2518)</f>
        <v>Brown</v>
      </c>
      <c r="N1298" s="4">
        <f t="shared" si="80"/>
        <v>800.86649999999997</v>
      </c>
      <c r="O1298" s="4">
        <f t="shared" si="81"/>
        <v>413.80500000000001</v>
      </c>
      <c r="P1298" s="4">
        <f t="shared" si="82"/>
        <v>387.06149999999997</v>
      </c>
      <c r="Q1298" s="5">
        <f t="shared" si="83"/>
        <v>0.48330339700811553</v>
      </c>
    </row>
    <row r="1299" spans="1:17">
      <c r="A1299">
        <v>259701</v>
      </c>
      <c r="B1299">
        <v>1</v>
      </c>
      <c r="C1299" s="3">
        <v>44601</v>
      </c>
      <c r="D1299" s="3">
        <v>44601</v>
      </c>
      <c r="E1299">
        <v>231318</v>
      </c>
      <c r="F1299">
        <v>80</v>
      </c>
      <c r="G1299">
        <v>431</v>
      </c>
      <c r="H1299">
        <v>3</v>
      </c>
      <c r="I1299">
        <v>553.5</v>
      </c>
      <c r="J1299">
        <v>553.5</v>
      </c>
      <c r="K1299">
        <v>282.19499999999999</v>
      </c>
      <c r="L1299" t="str">
        <f>_xlfn.XLOOKUP($G1299, [1]Catalogo!$A$2:$A$2518, [1]Catalogo!$N$2:$N$2518)</f>
        <v>Desktops</v>
      </c>
      <c r="M1299" t="str">
        <f>_xlfn.XLOOKUP($G1299, [1]Catalogo!$A$2:$A$2518, [1]Catalogo!$F$2:$F$2518)</f>
        <v>Brown</v>
      </c>
      <c r="N1299" s="4">
        <f t="shared" si="80"/>
        <v>1660.5</v>
      </c>
      <c r="O1299" s="4">
        <f t="shared" si="81"/>
        <v>846.58500000000004</v>
      </c>
      <c r="P1299" s="4">
        <f t="shared" si="82"/>
        <v>813.91499999999996</v>
      </c>
      <c r="Q1299" s="5">
        <f t="shared" si="83"/>
        <v>0.49016260162601621</v>
      </c>
    </row>
    <row r="1300" spans="1:17">
      <c r="A1300">
        <v>259701</v>
      </c>
      <c r="B1300">
        <v>2</v>
      </c>
      <c r="C1300" s="3">
        <v>44601</v>
      </c>
      <c r="D1300" s="3">
        <v>44601</v>
      </c>
      <c r="E1300">
        <v>231318</v>
      </c>
      <c r="F1300">
        <v>80</v>
      </c>
      <c r="G1300">
        <v>1567</v>
      </c>
      <c r="H1300">
        <v>2</v>
      </c>
      <c r="I1300">
        <v>544.6</v>
      </c>
      <c r="J1300">
        <v>544.6</v>
      </c>
      <c r="K1300">
        <v>180.43199999999999</v>
      </c>
      <c r="L1300" t="str">
        <f>_xlfn.XLOOKUP($G1300, [1]Catalogo!$A$2:$A$2518, [1]Catalogo!$N$2:$N$2518)</f>
        <v xml:space="preserve">Smart phones &amp; PDAs </v>
      </c>
      <c r="M1300" t="str">
        <f>_xlfn.XLOOKUP($G1300, [1]Catalogo!$A$2:$A$2518, [1]Catalogo!$F$2:$F$2518)</f>
        <v>White</v>
      </c>
      <c r="N1300" s="4">
        <f t="shared" si="80"/>
        <v>1089.2</v>
      </c>
      <c r="O1300" s="4">
        <f t="shared" si="81"/>
        <v>360.86399999999998</v>
      </c>
      <c r="P1300" s="4">
        <f t="shared" si="82"/>
        <v>728.33600000000001</v>
      </c>
      <c r="Q1300" s="5">
        <f t="shared" si="83"/>
        <v>0.66868894601542417</v>
      </c>
    </row>
    <row r="1301" spans="1:17">
      <c r="A1301">
        <v>259701</v>
      </c>
      <c r="B1301">
        <v>3</v>
      </c>
      <c r="C1301" s="3">
        <v>44601</v>
      </c>
      <c r="D1301" s="3">
        <v>44601</v>
      </c>
      <c r="E1301">
        <v>231318</v>
      </c>
      <c r="F1301">
        <v>80</v>
      </c>
      <c r="G1301">
        <v>1608</v>
      </c>
      <c r="H1301">
        <v>3</v>
      </c>
      <c r="I1301">
        <v>142.98699999999999</v>
      </c>
      <c r="J1301">
        <v>128.6883</v>
      </c>
      <c r="K1301">
        <v>72.903999999999996</v>
      </c>
      <c r="L1301" t="str">
        <f>_xlfn.XLOOKUP($G1301, [1]Catalogo!$A$2:$A$2518, [1]Catalogo!$N$2:$N$2518)</f>
        <v>Movie DVD</v>
      </c>
      <c r="M1301" t="str">
        <f>_xlfn.XLOOKUP($G1301, [1]Catalogo!$A$2:$A$2518, [1]Catalogo!$F$2:$F$2518)</f>
        <v>Silver</v>
      </c>
      <c r="N1301" s="4">
        <f t="shared" si="80"/>
        <v>386.06489999999997</v>
      </c>
      <c r="O1301" s="4">
        <f t="shared" si="81"/>
        <v>218.71199999999999</v>
      </c>
      <c r="P1301" s="4">
        <f t="shared" si="82"/>
        <v>167.35289999999998</v>
      </c>
      <c r="Q1301" s="5">
        <f t="shared" si="83"/>
        <v>0.43348385206735962</v>
      </c>
    </row>
    <row r="1302" spans="1:17">
      <c r="A1302">
        <v>259702</v>
      </c>
      <c r="B1302">
        <v>0</v>
      </c>
      <c r="C1302" s="3">
        <v>44601</v>
      </c>
      <c r="D1302" s="3">
        <v>44601</v>
      </c>
      <c r="E1302">
        <v>238836</v>
      </c>
      <c r="F1302">
        <v>90</v>
      </c>
      <c r="G1302">
        <v>198</v>
      </c>
      <c r="H1302">
        <v>2</v>
      </c>
      <c r="I1302">
        <v>569.04999999999995</v>
      </c>
      <c r="J1302">
        <v>540.59749999999997</v>
      </c>
      <c r="K1302">
        <v>261.68700000000001</v>
      </c>
      <c r="L1302" t="str">
        <f>_xlfn.XLOOKUP($G1302, [1]Catalogo!$A$2:$A$2518, [1]Catalogo!$N$2:$N$2518)</f>
        <v>Home Theater System</v>
      </c>
      <c r="M1302" t="str">
        <f>_xlfn.XLOOKUP($G1302, [1]Catalogo!$A$2:$A$2518, [1]Catalogo!$F$2:$F$2518)</f>
        <v>Black</v>
      </c>
      <c r="N1302" s="4">
        <f t="shared" si="80"/>
        <v>1081.1949999999999</v>
      </c>
      <c r="O1302" s="4">
        <f t="shared" si="81"/>
        <v>523.37400000000002</v>
      </c>
      <c r="P1302" s="4">
        <f t="shared" si="82"/>
        <v>557.82099999999991</v>
      </c>
      <c r="Q1302" s="5">
        <f t="shared" si="83"/>
        <v>0.5159300588700465</v>
      </c>
    </row>
    <row r="1303" spans="1:17">
      <c r="A1303">
        <v>259702</v>
      </c>
      <c r="B1303">
        <v>1</v>
      </c>
      <c r="C1303" s="3">
        <v>44601</v>
      </c>
      <c r="D1303" s="3">
        <v>44601</v>
      </c>
      <c r="E1303">
        <v>238836</v>
      </c>
      <c r="F1303">
        <v>90</v>
      </c>
      <c r="G1303">
        <v>1581</v>
      </c>
      <c r="H1303">
        <v>1</v>
      </c>
      <c r="I1303">
        <v>284.7</v>
      </c>
      <c r="J1303">
        <v>261.92399999999998</v>
      </c>
      <c r="K1303">
        <v>94.328000000000003</v>
      </c>
      <c r="L1303" t="str">
        <f>_xlfn.XLOOKUP($G1303, [1]Catalogo!$A$2:$A$2518, [1]Catalogo!$N$2:$N$2518)</f>
        <v>Movie DVD</v>
      </c>
      <c r="M1303" t="str">
        <f>_xlfn.XLOOKUP($G1303, [1]Catalogo!$A$2:$A$2518, [1]Catalogo!$F$2:$F$2518)</f>
        <v>Gold</v>
      </c>
      <c r="N1303" s="4">
        <f t="shared" si="80"/>
        <v>261.92399999999998</v>
      </c>
      <c r="O1303" s="4">
        <f t="shared" si="81"/>
        <v>94.328000000000003</v>
      </c>
      <c r="P1303" s="4">
        <f t="shared" si="82"/>
        <v>167.59599999999998</v>
      </c>
      <c r="Q1303" s="5">
        <f t="shared" si="83"/>
        <v>0.63986499900734561</v>
      </c>
    </row>
    <row r="1304" spans="1:17">
      <c r="A1304">
        <v>259702</v>
      </c>
      <c r="B1304">
        <v>2</v>
      </c>
      <c r="C1304" s="3">
        <v>44601</v>
      </c>
      <c r="D1304" s="3">
        <v>44601</v>
      </c>
      <c r="E1304">
        <v>238836</v>
      </c>
      <c r="F1304">
        <v>90</v>
      </c>
      <c r="G1304">
        <v>713</v>
      </c>
      <c r="H1304">
        <v>1</v>
      </c>
      <c r="I1304">
        <v>240</v>
      </c>
      <c r="J1304">
        <v>213.6</v>
      </c>
      <c r="K1304">
        <v>110.37</v>
      </c>
      <c r="L1304" t="str">
        <f>_xlfn.XLOOKUP($G1304, [1]Catalogo!$A$2:$A$2518, [1]Catalogo!$N$2:$N$2518)</f>
        <v>Printers, Scanners &amp; Fax</v>
      </c>
      <c r="M1304" t="str">
        <f>_xlfn.XLOOKUP($G1304, [1]Catalogo!$A$2:$A$2518, [1]Catalogo!$F$2:$F$2518)</f>
        <v>White</v>
      </c>
      <c r="N1304" s="4">
        <f t="shared" si="80"/>
        <v>213.6</v>
      </c>
      <c r="O1304" s="4">
        <f t="shared" si="81"/>
        <v>110.37</v>
      </c>
      <c r="P1304" s="4">
        <f t="shared" si="82"/>
        <v>103.22999999999999</v>
      </c>
      <c r="Q1304" s="5">
        <f t="shared" si="83"/>
        <v>0.48328651685393254</v>
      </c>
    </row>
    <row r="1305" spans="1:17">
      <c r="A1305">
        <v>259703</v>
      </c>
      <c r="B1305">
        <v>0</v>
      </c>
      <c r="C1305" s="3">
        <v>44601</v>
      </c>
      <c r="D1305" s="3">
        <v>44601</v>
      </c>
      <c r="E1305">
        <v>682970</v>
      </c>
      <c r="F1305">
        <v>160</v>
      </c>
      <c r="G1305">
        <v>1462</v>
      </c>
      <c r="H1305">
        <v>3</v>
      </c>
      <c r="I1305">
        <v>375.2</v>
      </c>
      <c r="J1305">
        <v>337.68</v>
      </c>
      <c r="K1305">
        <v>172.536</v>
      </c>
      <c r="L1305" t="str">
        <f>_xlfn.XLOOKUP($G1305, [1]Catalogo!$A$2:$A$2518, [1]Catalogo!$N$2:$N$2518)</f>
        <v xml:space="preserve">Touch Screen Phones </v>
      </c>
      <c r="M1305" t="str">
        <f>_xlfn.XLOOKUP($G1305, [1]Catalogo!$A$2:$A$2518, [1]Catalogo!$F$2:$F$2518)</f>
        <v>Black</v>
      </c>
      <c r="N1305" s="4">
        <f t="shared" si="80"/>
        <v>1013.04</v>
      </c>
      <c r="O1305" s="4">
        <f t="shared" si="81"/>
        <v>517.60799999999995</v>
      </c>
      <c r="P1305" s="4">
        <f t="shared" si="82"/>
        <v>495.43200000000002</v>
      </c>
      <c r="Q1305" s="5">
        <f t="shared" si="83"/>
        <v>0.48905472636815922</v>
      </c>
    </row>
    <row r="1306" spans="1:17">
      <c r="A1306">
        <v>259800</v>
      </c>
      <c r="B1306">
        <v>0</v>
      </c>
      <c r="C1306" s="3">
        <v>44602</v>
      </c>
      <c r="D1306" s="3">
        <v>44606</v>
      </c>
      <c r="E1306">
        <v>340651</v>
      </c>
      <c r="F1306">
        <v>999999</v>
      </c>
      <c r="G1306">
        <v>2407</v>
      </c>
      <c r="H1306">
        <v>5</v>
      </c>
      <c r="I1306">
        <v>359.99099999999999</v>
      </c>
      <c r="J1306">
        <v>313.19216999999998</v>
      </c>
      <c r="K1306">
        <v>165.54599999999999</v>
      </c>
      <c r="L1306" t="str">
        <f>_xlfn.XLOOKUP($G1306, [1]Catalogo!$A$2:$A$2518, [1]Catalogo!$N$2:$N$2518)</f>
        <v>Air Conditioners</v>
      </c>
      <c r="M1306" t="str">
        <f>_xlfn.XLOOKUP($G1306, [1]Catalogo!$A$2:$A$2518, [1]Catalogo!$F$2:$F$2518)</f>
        <v>Grey</v>
      </c>
      <c r="N1306" s="4">
        <f t="shared" si="80"/>
        <v>1565.9608499999999</v>
      </c>
      <c r="O1306" s="4">
        <f t="shared" si="81"/>
        <v>827.73</v>
      </c>
      <c r="P1306" s="4">
        <f t="shared" si="82"/>
        <v>738.23084999999992</v>
      </c>
      <c r="Q1306" s="5">
        <f t="shared" si="83"/>
        <v>0.4714235671983753</v>
      </c>
    </row>
    <row r="1307" spans="1:17">
      <c r="A1307">
        <v>259800</v>
      </c>
      <c r="B1307">
        <v>1</v>
      </c>
      <c r="C1307" s="3">
        <v>44602</v>
      </c>
      <c r="D1307" s="3">
        <v>44606</v>
      </c>
      <c r="E1307">
        <v>340651</v>
      </c>
      <c r="F1307">
        <v>999999</v>
      </c>
      <c r="G1307">
        <v>346</v>
      </c>
      <c r="H1307">
        <v>2</v>
      </c>
      <c r="I1307">
        <v>988.5</v>
      </c>
      <c r="J1307">
        <v>919.30499999999995</v>
      </c>
      <c r="K1307">
        <v>454.57499999999999</v>
      </c>
      <c r="L1307" t="str">
        <f>_xlfn.XLOOKUP($G1307, [1]Catalogo!$A$2:$A$2518, [1]Catalogo!$N$2:$N$2518)</f>
        <v>Laptops</v>
      </c>
      <c r="M1307" t="str">
        <f>_xlfn.XLOOKUP($G1307, [1]Catalogo!$A$2:$A$2518, [1]Catalogo!$F$2:$F$2518)</f>
        <v>White</v>
      </c>
      <c r="N1307" s="4">
        <f t="shared" si="80"/>
        <v>1838.61</v>
      </c>
      <c r="O1307" s="4">
        <f t="shared" si="81"/>
        <v>909.15</v>
      </c>
      <c r="P1307" s="4">
        <f t="shared" si="82"/>
        <v>929.45999999999992</v>
      </c>
      <c r="Q1307" s="5">
        <f t="shared" si="83"/>
        <v>0.50552319415210401</v>
      </c>
    </row>
    <row r="1308" spans="1:17">
      <c r="A1308">
        <v>259800</v>
      </c>
      <c r="B1308">
        <v>2</v>
      </c>
      <c r="C1308" s="3">
        <v>44602</v>
      </c>
      <c r="D1308" s="3">
        <v>44606</v>
      </c>
      <c r="E1308">
        <v>340651</v>
      </c>
      <c r="F1308">
        <v>999999</v>
      </c>
      <c r="G1308">
        <v>1382</v>
      </c>
      <c r="H1308">
        <v>1</v>
      </c>
      <c r="I1308">
        <v>13.986000000000001</v>
      </c>
      <c r="J1308">
        <v>12.167820000000001</v>
      </c>
      <c r="K1308">
        <v>7.1260000000000003</v>
      </c>
      <c r="L1308" t="str">
        <f>_xlfn.XLOOKUP($G1308, [1]Catalogo!$A$2:$A$2518, [1]Catalogo!$N$2:$N$2518)</f>
        <v>Home &amp; Office Phones</v>
      </c>
      <c r="M1308" t="str">
        <f>_xlfn.XLOOKUP($G1308, [1]Catalogo!$A$2:$A$2518, [1]Catalogo!$F$2:$F$2518)</f>
        <v>Grey</v>
      </c>
      <c r="N1308" s="4">
        <f t="shared" si="80"/>
        <v>12.167820000000001</v>
      </c>
      <c r="O1308" s="4">
        <f t="shared" si="81"/>
        <v>7.1260000000000003</v>
      </c>
      <c r="P1308" s="4">
        <f t="shared" si="82"/>
        <v>5.0418200000000004</v>
      </c>
      <c r="Q1308" s="5">
        <f t="shared" si="83"/>
        <v>0.41435688562125345</v>
      </c>
    </row>
    <row r="1309" spans="1:17">
      <c r="A1309">
        <v>259801</v>
      </c>
      <c r="B1309">
        <v>0</v>
      </c>
      <c r="C1309" s="3">
        <v>44602</v>
      </c>
      <c r="D1309" s="3">
        <v>44605</v>
      </c>
      <c r="E1309">
        <v>1057847</v>
      </c>
      <c r="F1309">
        <v>999999</v>
      </c>
      <c r="G1309">
        <v>888</v>
      </c>
      <c r="H1309">
        <v>1</v>
      </c>
      <c r="I1309">
        <v>75</v>
      </c>
      <c r="J1309">
        <v>75</v>
      </c>
      <c r="K1309">
        <v>38.234999999999999</v>
      </c>
      <c r="L1309" t="str">
        <f>_xlfn.XLOOKUP($G1309, [1]Catalogo!$A$2:$A$2518, [1]Catalogo!$N$2:$N$2518)</f>
        <v>Computers Accessories</v>
      </c>
      <c r="M1309" t="str">
        <f>_xlfn.XLOOKUP($G1309, [1]Catalogo!$A$2:$A$2518, [1]Catalogo!$F$2:$F$2518)</f>
        <v>White</v>
      </c>
      <c r="N1309" s="4">
        <f t="shared" si="80"/>
        <v>75</v>
      </c>
      <c r="O1309" s="4">
        <f t="shared" si="81"/>
        <v>38.234999999999999</v>
      </c>
      <c r="P1309" s="4">
        <f t="shared" si="82"/>
        <v>36.765000000000001</v>
      </c>
      <c r="Q1309" s="5">
        <f t="shared" si="83"/>
        <v>0.49020000000000002</v>
      </c>
    </row>
    <row r="1310" spans="1:17">
      <c r="A1310">
        <v>259802</v>
      </c>
      <c r="B1310">
        <v>0</v>
      </c>
      <c r="C1310" s="3">
        <v>44602</v>
      </c>
      <c r="D1310" s="3">
        <v>44607</v>
      </c>
      <c r="E1310">
        <v>405626</v>
      </c>
      <c r="F1310">
        <v>999999</v>
      </c>
      <c r="G1310">
        <v>1630</v>
      </c>
      <c r="H1310">
        <v>5</v>
      </c>
      <c r="I1310">
        <v>29.757000000000001</v>
      </c>
      <c r="J1310">
        <v>29.161860000000001</v>
      </c>
      <c r="K1310">
        <v>9.8539999999999992</v>
      </c>
      <c r="L1310" t="str">
        <f>_xlfn.XLOOKUP($G1310, [1]Catalogo!$A$2:$A$2518, [1]Catalogo!$N$2:$N$2518)</f>
        <v>Movie DVD</v>
      </c>
      <c r="M1310" t="str">
        <f>_xlfn.XLOOKUP($G1310, [1]Catalogo!$A$2:$A$2518, [1]Catalogo!$F$2:$F$2518)</f>
        <v>Black</v>
      </c>
      <c r="N1310" s="4">
        <f t="shared" si="80"/>
        <v>145.80930000000001</v>
      </c>
      <c r="O1310" s="4">
        <f t="shared" si="81"/>
        <v>49.269999999999996</v>
      </c>
      <c r="P1310" s="4">
        <f t="shared" si="82"/>
        <v>96.539300000000011</v>
      </c>
      <c r="Q1310" s="5">
        <f t="shared" si="83"/>
        <v>0.66209288433591007</v>
      </c>
    </row>
    <row r="1311" spans="1:17">
      <c r="A1311">
        <v>259802</v>
      </c>
      <c r="B1311">
        <v>1</v>
      </c>
      <c r="C1311" s="3">
        <v>44602</v>
      </c>
      <c r="D1311" s="3">
        <v>44607</v>
      </c>
      <c r="E1311">
        <v>405626</v>
      </c>
      <c r="F1311">
        <v>999999</v>
      </c>
      <c r="G1311">
        <v>444</v>
      </c>
      <c r="H1311">
        <v>7</v>
      </c>
      <c r="I1311">
        <v>1378.5</v>
      </c>
      <c r="J1311">
        <v>1213.08</v>
      </c>
      <c r="K1311">
        <v>456.72</v>
      </c>
      <c r="L1311" t="str">
        <f>_xlfn.XLOOKUP($G1311, [1]Catalogo!$A$2:$A$2518, [1]Catalogo!$N$2:$N$2518)</f>
        <v>Desktops</v>
      </c>
      <c r="M1311" t="str">
        <f>_xlfn.XLOOKUP($G1311, [1]Catalogo!$A$2:$A$2518, [1]Catalogo!$F$2:$F$2518)</f>
        <v>Black</v>
      </c>
      <c r="N1311" s="4">
        <f t="shared" si="80"/>
        <v>8491.56</v>
      </c>
      <c r="O1311" s="4">
        <f t="shared" si="81"/>
        <v>3197.04</v>
      </c>
      <c r="P1311" s="4">
        <f t="shared" si="82"/>
        <v>5294.5199999999995</v>
      </c>
      <c r="Q1311" s="5">
        <f t="shared" si="83"/>
        <v>0.62350380848748643</v>
      </c>
    </row>
    <row r="1312" spans="1:17">
      <c r="A1312">
        <v>259802</v>
      </c>
      <c r="B1312">
        <v>2</v>
      </c>
      <c r="C1312" s="3">
        <v>44602</v>
      </c>
      <c r="D1312" s="3">
        <v>44607</v>
      </c>
      <c r="E1312">
        <v>405626</v>
      </c>
      <c r="F1312">
        <v>999999</v>
      </c>
      <c r="G1312">
        <v>1573</v>
      </c>
      <c r="H1312">
        <v>2</v>
      </c>
      <c r="I1312">
        <v>76.686999999999998</v>
      </c>
      <c r="J1312">
        <v>68.251429999999999</v>
      </c>
      <c r="K1312">
        <v>35.268999999999998</v>
      </c>
      <c r="L1312" t="str">
        <f>_xlfn.XLOOKUP($G1312, [1]Catalogo!$A$2:$A$2518, [1]Catalogo!$N$2:$N$2518)</f>
        <v>Movie DVD</v>
      </c>
      <c r="M1312" t="str">
        <f>_xlfn.XLOOKUP($G1312, [1]Catalogo!$A$2:$A$2518, [1]Catalogo!$F$2:$F$2518)</f>
        <v>White</v>
      </c>
      <c r="N1312" s="4">
        <f t="shared" si="80"/>
        <v>136.50286</v>
      </c>
      <c r="O1312" s="4">
        <f t="shared" si="81"/>
        <v>70.537999999999997</v>
      </c>
      <c r="P1312" s="4">
        <f t="shared" si="82"/>
        <v>65.964860000000002</v>
      </c>
      <c r="Q1312" s="5">
        <f t="shared" si="83"/>
        <v>0.48324892240353062</v>
      </c>
    </row>
    <row r="1313" spans="1:17">
      <c r="A1313">
        <v>259802</v>
      </c>
      <c r="B1313">
        <v>3</v>
      </c>
      <c r="C1313" s="3">
        <v>44602</v>
      </c>
      <c r="D1313" s="3">
        <v>44607</v>
      </c>
      <c r="E1313">
        <v>405626</v>
      </c>
      <c r="F1313">
        <v>999999</v>
      </c>
      <c r="G1313">
        <v>1025</v>
      </c>
      <c r="H1313">
        <v>5</v>
      </c>
      <c r="I1313">
        <v>216.59</v>
      </c>
      <c r="J1313">
        <v>197.09690000000001</v>
      </c>
      <c r="K1313">
        <v>99.605000000000004</v>
      </c>
      <c r="L1313" t="str">
        <f>_xlfn.XLOOKUP($G1313, [1]Catalogo!$A$2:$A$2518, [1]Catalogo!$N$2:$N$2518)</f>
        <v>Digital Cameras</v>
      </c>
      <c r="M1313" t="str">
        <f>_xlfn.XLOOKUP($G1313, [1]Catalogo!$A$2:$A$2518, [1]Catalogo!$F$2:$F$2518)</f>
        <v>Green</v>
      </c>
      <c r="N1313" s="4">
        <f t="shared" si="80"/>
        <v>985.48450000000003</v>
      </c>
      <c r="O1313" s="4">
        <f t="shared" si="81"/>
        <v>498.02500000000003</v>
      </c>
      <c r="P1313" s="4">
        <f t="shared" si="82"/>
        <v>487.45949999999999</v>
      </c>
      <c r="Q1313" s="5">
        <f t="shared" si="83"/>
        <v>0.49463943877351696</v>
      </c>
    </row>
    <row r="1314" spans="1:17">
      <c r="A1314">
        <v>259803</v>
      </c>
      <c r="B1314">
        <v>0</v>
      </c>
      <c r="C1314" s="3">
        <v>44602</v>
      </c>
      <c r="D1314" s="3">
        <v>44605</v>
      </c>
      <c r="E1314">
        <v>1055493</v>
      </c>
      <c r="F1314">
        <v>999999</v>
      </c>
      <c r="G1314">
        <v>2039</v>
      </c>
      <c r="H1314">
        <v>2</v>
      </c>
      <c r="I1314">
        <v>161.99100000000001</v>
      </c>
      <c r="J1314">
        <v>161.99100000000001</v>
      </c>
      <c r="K1314">
        <v>74.492999999999995</v>
      </c>
      <c r="L1314" t="str">
        <f>_xlfn.XLOOKUP($G1314, [1]Catalogo!$A$2:$A$2518, [1]Catalogo!$N$2:$N$2518)</f>
        <v>Microwaves</v>
      </c>
      <c r="M1314" t="str">
        <f>_xlfn.XLOOKUP($G1314, [1]Catalogo!$A$2:$A$2518, [1]Catalogo!$F$2:$F$2518)</f>
        <v>Red</v>
      </c>
      <c r="N1314" s="4">
        <f t="shared" si="80"/>
        <v>323.98200000000003</v>
      </c>
      <c r="O1314" s="4">
        <f t="shared" si="81"/>
        <v>148.98599999999999</v>
      </c>
      <c r="P1314" s="4">
        <f t="shared" si="82"/>
        <v>174.99600000000004</v>
      </c>
      <c r="Q1314" s="5">
        <f t="shared" si="83"/>
        <v>0.54014111895105288</v>
      </c>
    </row>
    <row r="1315" spans="1:17">
      <c r="A1315">
        <v>259803</v>
      </c>
      <c r="B1315">
        <v>1</v>
      </c>
      <c r="C1315" s="3">
        <v>44602</v>
      </c>
      <c r="D1315" s="3">
        <v>44605</v>
      </c>
      <c r="E1315">
        <v>1055493</v>
      </c>
      <c r="F1315">
        <v>999999</v>
      </c>
      <c r="G1315">
        <v>620</v>
      </c>
      <c r="H1315">
        <v>1</v>
      </c>
      <c r="I1315">
        <v>285</v>
      </c>
      <c r="J1315">
        <v>253.65</v>
      </c>
      <c r="K1315">
        <v>131.05500000000001</v>
      </c>
      <c r="L1315" t="str">
        <f>_xlfn.XLOOKUP($G1315, [1]Catalogo!$A$2:$A$2518, [1]Catalogo!$N$2:$N$2518)</f>
        <v>Projectors &amp; Screens</v>
      </c>
      <c r="M1315" t="str">
        <f>_xlfn.XLOOKUP($G1315, [1]Catalogo!$A$2:$A$2518, [1]Catalogo!$F$2:$F$2518)</f>
        <v>Black</v>
      </c>
      <c r="N1315" s="4">
        <f t="shared" si="80"/>
        <v>253.65</v>
      </c>
      <c r="O1315" s="4">
        <f t="shared" si="81"/>
        <v>131.05500000000001</v>
      </c>
      <c r="P1315" s="4">
        <f t="shared" si="82"/>
        <v>122.595</v>
      </c>
      <c r="Q1315" s="5">
        <f t="shared" si="83"/>
        <v>0.48332347723240682</v>
      </c>
    </row>
    <row r="1316" spans="1:17">
      <c r="A1316">
        <v>259804</v>
      </c>
      <c r="B1316">
        <v>0</v>
      </c>
      <c r="C1316" s="3">
        <v>44602</v>
      </c>
      <c r="D1316" s="3">
        <v>44605</v>
      </c>
      <c r="E1316">
        <v>1724636</v>
      </c>
      <c r="F1316">
        <v>999999</v>
      </c>
      <c r="G1316">
        <v>785</v>
      </c>
      <c r="H1316">
        <v>5</v>
      </c>
      <c r="I1316">
        <v>14.25</v>
      </c>
      <c r="J1316">
        <v>12.682499999999999</v>
      </c>
      <c r="K1316">
        <v>6.5549999999999997</v>
      </c>
      <c r="L1316" t="str">
        <f>_xlfn.XLOOKUP($G1316, [1]Catalogo!$A$2:$A$2518, [1]Catalogo!$N$2:$N$2518)</f>
        <v>Computers Accessories</v>
      </c>
      <c r="M1316" t="str">
        <f>_xlfn.XLOOKUP($G1316, [1]Catalogo!$A$2:$A$2518, [1]Catalogo!$F$2:$F$2518)</f>
        <v>White</v>
      </c>
      <c r="N1316" s="4">
        <f t="shared" si="80"/>
        <v>63.412499999999994</v>
      </c>
      <c r="O1316" s="4">
        <f t="shared" si="81"/>
        <v>32.774999999999999</v>
      </c>
      <c r="P1316" s="4">
        <f t="shared" si="82"/>
        <v>30.637499999999996</v>
      </c>
      <c r="Q1316" s="5">
        <f t="shared" si="83"/>
        <v>0.4831460674157303</v>
      </c>
    </row>
    <row r="1317" spans="1:17">
      <c r="A1317">
        <v>259900</v>
      </c>
      <c r="B1317">
        <v>0</v>
      </c>
      <c r="C1317" s="3">
        <v>44603</v>
      </c>
      <c r="D1317" s="3">
        <v>44603</v>
      </c>
      <c r="E1317">
        <v>1295086</v>
      </c>
      <c r="F1317">
        <v>585</v>
      </c>
      <c r="G1317">
        <v>1683</v>
      </c>
      <c r="H1317">
        <v>2</v>
      </c>
      <c r="I1317">
        <v>4.4909999999999997</v>
      </c>
      <c r="J1317">
        <v>3.95208</v>
      </c>
      <c r="K1317">
        <v>2.286</v>
      </c>
      <c r="L1317" t="str">
        <f>_xlfn.XLOOKUP($G1317, [1]Catalogo!$A$2:$A$2518, [1]Catalogo!$N$2:$N$2518)</f>
        <v>Boxed Games</v>
      </c>
      <c r="M1317" t="str">
        <f>_xlfn.XLOOKUP($G1317, [1]Catalogo!$A$2:$A$2518, [1]Catalogo!$F$2:$F$2518)</f>
        <v>Silver</v>
      </c>
      <c r="N1317" s="4">
        <f t="shared" si="80"/>
        <v>7.9041600000000001</v>
      </c>
      <c r="O1317" s="4">
        <f t="shared" si="81"/>
        <v>4.5720000000000001</v>
      </c>
      <c r="P1317" s="4">
        <f t="shared" si="82"/>
        <v>3.33216</v>
      </c>
      <c r="Q1317" s="5">
        <f t="shared" si="83"/>
        <v>0.42157041355438146</v>
      </c>
    </row>
    <row r="1318" spans="1:17">
      <c r="A1318">
        <v>259900</v>
      </c>
      <c r="B1318">
        <v>1</v>
      </c>
      <c r="C1318" s="3">
        <v>44603</v>
      </c>
      <c r="D1318" s="3">
        <v>44603</v>
      </c>
      <c r="E1318">
        <v>1295086</v>
      </c>
      <c r="F1318">
        <v>585</v>
      </c>
      <c r="G1318">
        <v>1615</v>
      </c>
      <c r="H1318">
        <v>3</v>
      </c>
      <c r="I1318">
        <v>376.98700000000002</v>
      </c>
      <c r="J1318">
        <v>346.82803999999999</v>
      </c>
      <c r="K1318">
        <v>124.904</v>
      </c>
      <c r="L1318" t="str">
        <f>_xlfn.XLOOKUP($G1318, [1]Catalogo!$A$2:$A$2518, [1]Catalogo!$N$2:$N$2518)</f>
        <v>Movie DVD</v>
      </c>
      <c r="M1318" t="str">
        <f>_xlfn.XLOOKUP($G1318, [1]Catalogo!$A$2:$A$2518, [1]Catalogo!$F$2:$F$2518)</f>
        <v>White</v>
      </c>
      <c r="N1318" s="4">
        <f t="shared" si="80"/>
        <v>1040.4841200000001</v>
      </c>
      <c r="O1318" s="4">
        <f t="shared" si="81"/>
        <v>374.71199999999999</v>
      </c>
      <c r="P1318" s="4">
        <f t="shared" si="82"/>
        <v>665.77212000000009</v>
      </c>
      <c r="Q1318" s="5">
        <f t="shared" si="83"/>
        <v>0.63986764161282927</v>
      </c>
    </row>
    <row r="1319" spans="1:17">
      <c r="A1319">
        <v>259901</v>
      </c>
      <c r="B1319">
        <v>0</v>
      </c>
      <c r="C1319" s="3">
        <v>44603</v>
      </c>
      <c r="D1319" s="3">
        <v>44606</v>
      </c>
      <c r="E1319">
        <v>330553</v>
      </c>
      <c r="F1319">
        <v>999999</v>
      </c>
      <c r="G1319">
        <v>1571</v>
      </c>
      <c r="H1319">
        <v>5</v>
      </c>
      <c r="I1319">
        <v>74.087000000000003</v>
      </c>
      <c r="J1319">
        <v>63.714820000000003</v>
      </c>
      <c r="K1319">
        <v>34.073</v>
      </c>
      <c r="L1319" t="str">
        <f>_xlfn.XLOOKUP($G1319, [1]Catalogo!$A$2:$A$2518, [1]Catalogo!$N$2:$N$2518)</f>
        <v>Movie DVD</v>
      </c>
      <c r="M1319" t="str">
        <f>_xlfn.XLOOKUP($G1319, [1]Catalogo!$A$2:$A$2518, [1]Catalogo!$F$2:$F$2518)</f>
        <v>Black</v>
      </c>
      <c r="N1319" s="4">
        <f t="shared" si="80"/>
        <v>318.57410000000004</v>
      </c>
      <c r="O1319" s="4">
        <f t="shared" si="81"/>
        <v>170.36500000000001</v>
      </c>
      <c r="P1319" s="4">
        <f t="shared" si="82"/>
        <v>148.20910000000003</v>
      </c>
      <c r="Q1319" s="5">
        <f t="shared" si="83"/>
        <v>0.46522645751804687</v>
      </c>
    </row>
    <row r="1320" spans="1:17">
      <c r="A1320">
        <v>259901</v>
      </c>
      <c r="B1320">
        <v>1</v>
      </c>
      <c r="C1320" s="3">
        <v>44603</v>
      </c>
      <c r="D1320" s="3">
        <v>44606</v>
      </c>
      <c r="E1320">
        <v>330553</v>
      </c>
      <c r="F1320">
        <v>999999</v>
      </c>
      <c r="G1320">
        <v>1969</v>
      </c>
      <c r="H1320">
        <v>6</v>
      </c>
      <c r="I1320">
        <v>2879.991</v>
      </c>
      <c r="J1320">
        <v>2707.1915399999998</v>
      </c>
      <c r="K1320">
        <v>954.19799999999998</v>
      </c>
      <c r="L1320" t="str">
        <f>_xlfn.XLOOKUP($G1320, [1]Catalogo!$A$2:$A$2518, [1]Catalogo!$N$2:$N$2518)</f>
        <v>Refrigerators</v>
      </c>
      <c r="M1320" t="str">
        <f>_xlfn.XLOOKUP($G1320, [1]Catalogo!$A$2:$A$2518, [1]Catalogo!$F$2:$F$2518)</f>
        <v>Grey</v>
      </c>
      <c r="N1320" s="4">
        <f t="shared" si="80"/>
        <v>16243.149239999999</v>
      </c>
      <c r="O1320" s="4">
        <f t="shared" si="81"/>
        <v>5725.1880000000001</v>
      </c>
      <c r="P1320" s="4">
        <f t="shared" si="82"/>
        <v>10517.961239999999</v>
      </c>
      <c r="Q1320" s="5">
        <f t="shared" si="83"/>
        <v>0.64753214321879859</v>
      </c>
    </row>
    <row r="1321" spans="1:17">
      <c r="A1321">
        <v>259902</v>
      </c>
      <c r="B1321">
        <v>0</v>
      </c>
      <c r="C1321" s="3">
        <v>44603</v>
      </c>
      <c r="D1321" s="3">
        <v>44606</v>
      </c>
      <c r="E1321">
        <v>262325</v>
      </c>
      <c r="F1321">
        <v>999999</v>
      </c>
      <c r="G1321">
        <v>1017</v>
      </c>
      <c r="H1321">
        <v>1</v>
      </c>
      <c r="I1321">
        <v>181.5</v>
      </c>
      <c r="J1321">
        <v>166.98</v>
      </c>
      <c r="K1321">
        <v>83.468000000000004</v>
      </c>
      <c r="L1321" t="str">
        <f>_xlfn.XLOOKUP($G1321, [1]Catalogo!$A$2:$A$2518, [1]Catalogo!$N$2:$N$2518)</f>
        <v>Digital Cameras</v>
      </c>
      <c r="M1321" t="str">
        <f>_xlfn.XLOOKUP($G1321, [1]Catalogo!$A$2:$A$2518, [1]Catalogo!$F$2:$F$2518)</f>
        <v>Green</v>
      </c>
      <c r="N1321" s="4">
        <f t="shared" si="80"/>
        <v>166.98</v>
      </c>
      <c r="O1321" s="4">
        <f t="shared" si="81"/>
        <v>83.468000000000004</v>
      </c>
      <c r="P1321" s="4">
        <f t="shared" si="82"/>
        <v>83.511999999999986</v>
      </c>
      <c r="Q1321" s="5">
        <f t="shared" si="83"/>
        <v>0.50013175230566531</v>
      </c>
    </row>
    <row r="1322" spans="1:17">
      <c r="A1322">
        <v>259902</v>
      </c>
      <c r="B1322">
        <v>1</v>
      </c>
      <c r="C1322" s="3">
        <v>44603</v>
      </c>
      <c r="D1322" s="3">
        <v>44606</v>
      </c>
      <c r="E1322">
        <v>262325</v>
      </c>
      <c r="F1322">
        <v>999999</v>
      </c>
      <c r="G1322">
        <v>164</v>
      </c>
      <c r="H1322">
        <v>8</v>
      </c>
      <c r="I1322">
        <v>1512.59</v>
      </c>
      <c r="J1322">
        <v>1331.0791999999999</v>
      </c>
      <c r="K1322">
        <v>501.15350000000001</v>
      </c>
      <c r="L1322" t="str">
        <f>_xlfn.XLOOKUP($G1322, [1]Catalogo!$A$2:$A$2518, [1]Catalogo!$N$2:$N$2518)</f>
        <v>Televisions</v>
      </c>
      <c r="M1322" t="str">
        <f>_xlfn.XLOOKUP($G1322, [1]Catalogo!$A$2:$A$2518, [1]Catalogo!$F$2:$F$2518)</f>
        <v>Brown</v>
      </c>
      <c r="N1322" s="4">
        <f t="shared" si="80"/>
        <v>10648.633599999999</v>
      </c>
      <c r="O1322" s="4">
        <f t="shared" si="81"/>
        <v>4009.2280000000001</v>
      </c>
      <c r="P1322" s="4">
        <f t="shared" si="82"/>
        <v>6639.4055999999991</v>
      </c>
      <c r="Q1322" s="5">
        <f t="shared" si="83"/>
        <v>0.62349836132966385</v>
      </c>
    </row>
    <row r="1323" spans="1:17">
      <c r="A1323">
        <v>259902</v>
      </c>
      <c r="B1323">
        <v>2</v>
      </c>
      <c r="C1323" s="3">
        <v>44603</v>
      </c>
      <c r="D1323" s="3">
        <v>44606</v>
      </c>
      <c r="E1323">
        <v>262325</v>
      </c>
      <c r="F1323">
        <v>999999</v>
      </c>
      <c r="G1323">
        <v>2508</v>
      </c>
      <c r="H1323">
        <v>2</v>
      </c>
      <c r="I1323">
        <v>6.6360000000000001</v>
      </c>
      <c r="J1323">
        <v>5.90604</v>
      </c>
      <c r="K1323">
        <v>3.3879999999999999</v>
      </c>
      <c r="L1323" t="str">
        <f>_xlfn.XLOOKUP($G1323, [1]Catalogo!$A$2:$A$2518, [1]Catalogo!$N$2:$N$2518)</f>
        <v>Cell phones Accessories</v>
      </c>
      <c r="M1323" t="str">
        <f>_xlfn.XLOOKUP($G1323, [1]Catalogo!$A$2:$A$2518, [1]Catalogo!$F$2:$F$2518)</f>
        <v>Silver</v>
      </c>
      <c r="N1323" s="4">
        <f t="shared" si="80"/>
        <v>11.81208</v>
      </c>
      <c r="O1323" s="4">
        <f t="shared" si="81"/>
        <v>6.7759999999999998</v>
      </c>
      <c r="P1323" s="4">
        <f t="shared" si="82"/>
        <v>5.0360800000000001</v>
      </c>
      <c r="Q1323" s="5">
        <f t="shared" si="83"/>
        <v>0.42634997392499885</v>
      </c>
    </row>
    <row r="1324" spans="1:17">
      <c r="A1324">
        <v>259903</v>
      </c>
      <c r="B1324">
        <v>0</v>
      </c>
      <c r="C1324" s="3">
        <v>44603</v>
      </c>
      <c r="D1324" s="3">
        <v>44603</v>
      </c>
      <c r="E1324">
        <v>1792771</v>
      </c>
      <c r="F1324">
        <v>560</v>
      </c>
      <c r="G1324">
        <v>1661</v>
      </c>
      <c r="H1324">
        <v>4</v>
      </c>
      <c r="I1324">
        <v>4.95</v>
      </c>
      <c r="J1324">
        <v>4.2569999999999997</v>
      </c>
      <c r="K1324">
        <v>2.52</v>
      </c>
      <c r="L1324" t="str">
        <f>_xlfn.XLOOKUP($G1324, [1]Catalogo!$A$2:$A$2518, [1]Catalogo!$N$2:$N$2518)</f>
        <v>Boxed Games</v>
      </c>
      <c r="M1324" t="str">
        <f>_xlfn.XLOOKUP($G1324, [1]Catalogo!$A$2:$A$2518, [1]Catalogo!$F$2:$F$2518)</f>
        <v>Yellow</v>
      </c>
      <c r="N1324" s="4">
        <f t="shared" si="80"/>
        <v>17.027999999999999</v>
      </c>
      <c r="O1324" s="4">
        <f t="shared" si="81"/>
        <v>10.08</v>
      </c>
      <c r="P1324" s="4">
        <f t="shared" si="82"/>
        <v>6.9479999999999986</v>
      </c>
      <c r="Q1324" s="5">
        <f t="shared" si="83"/>
        <v>0.40803382663847776</v>
      </c>
    </row>
    <row r="1325" spans="1:17">
      <c r="A1325">
        <v>259903</v>
      </c>
      <c r="B1325">
        <v>1</v>
      </c>
      <c r="C1325" s="3">
        <v>44603</v>
      </c>
      <c r="D1325" s="3">
        <v>44603</v>
      </c>
      <c r="E1325">
        <v>1792771</v>
      </c>
      <c r="F1325">
        <v>560</v>
      </c>
      <c r="G1325">
        <v>1704</v>
      </c>
      <c r="H1325">
        <v>5</v>
      </c>
      <c r="I1325">
        <v>6.2910000000000004</v>
      </c>
      <c r="J1325">
        <v>5.8506299999999998</v>
      </c>
      <c r="K1325">
        <v>3.2040000000000002</v>
      </c>
      <c r="L1325" t="str">
        <f>_xlfn.XLOOKUP($G1325, [1]Catalogo!$A$2:$A$2518, [1]Catalogo!$N$2:$N$2518)</f>
        <v>Boxed Games</v>
      </c>
      <c r="M1325" t="str">
        <f>_xlfn.XLOOKUP($G1325, [1]Catalogo!$A$2:$A$2518, [1]Catalogo!$F$2:$F$2518)</f>
        <v>Silver</v>
      </c>
      <c r="N1325" s="4">
        <f t="shared" si="80"/>
        <v>29.253149999999998</v>
      </c>
      <c r="O1325" s="4">
        <f t="shared" si="81"/>
        <v>16.02</v>
      </c>
      <c r="P1325" s="4">
        <f t="shared" si="82"/>
        <v>13.233149999999998</v>
      </c>
      <c r="Q1325" s="5">
        <f t="shared" si="83"/>
        <v>0.45236666820496252</v>
      </c>
    </row>
    <row r="1326" spans="1:17">
      <c r="A1326">
        <v>260000</v>
      </c>
      <c r="B1326">
        <v>0</v>
      </c>
      <c r="C1326" s="3">
        <v>44604</v>
      </c>
      <c r="D1326" s="3">
        <v>44610</v>
      </c>
      <c r="E1326">
        <v>1318803</v>
      </c>
      <c r="F1326">
        <v>999999</v>
      </c>
      <c r="G1326">
        <v>781</v>
      </c>
      <c r="H1326">
        <v>1</v>
      </c>
      <c r="I1326">
        <v>24.75</v>
      </c>
      <c r="J1326">
        <v>21.285</v>
      </c>
      <c r="K1326">
        <v>11.385</v>
      </c>
      <c r="L1326" t="str">
        <f>_xlfn.XLOOKUP($G1326, [1]Catalogo!$A$2:$A$2518, [1]Catalogo!$N$2:$N$2518)</f>
        <v>Computers Accessories</v>
      </c>
      <c r="M1326" t="str">
        <f>_xlfn.XLOOKUP($G1326, [1]Catalogo!$A$2:$A$2518, [1]Catalogo!$F$2:$F$2518)</f>
        <v>White</v>
      </c>
      <c r="N1326" s="4">
        <f t="shared" si="80"/>
        <v>21.285</v>
      </c>
      <c r="O1326" s="4">
        <f t="shared" si="81"/>
        <v>11.385</v>
      </c>
      <c r="P1326" s="4">
        <f t="shared" si="82"/>
        <v>9.9</v>
      </c>
      <c r="Q1326" s="5">
        <f t="shared" si="83"/>
        <v>0.46511627906976744</v>
      </c>
    </row>
    <row r="1327" spans="1:17">
      <c r="A1327">
        <v>260000</v>
      </c>
      <c r="B1327">
        <v>1</v>
      </c>
      <c r="C1327" s="3">
        <v>44604</v>
      </c>
      <c r="D1327" s="3">
        <v>44610</v>
      </c>
      <c r="E1327">
        <v>1318803</v>
      </c>
      <c r="F1327">
        <v>999999</v>
      </c>
      <c r="G1327">
        <v>426</v>
      </c>
      <c r="H1327">
        <v>4</v>
      </c>
      <c r="I1327">
        <v>749.85</v>
      </c>
      <c r="J1327">
        <v>749.85</v>
      </c>
      <c r="K1327">
        <v>382.29</v>
      </c>
      <c r="L1327" t="str">
        <f>_xlfn.XLOOKUP($G1327, [1]Catalogo!$A$2:$A$2518, [1]Catalogo!$N$2:$N$2518)</f>
        <v>Desktops</v>
      </c>
      <c r="M1327" t="str">
        <f>_xlfn.XLOOKUP($G1327, [1]Catalogo!$A$2:$A$2518, [1]Catalogo!$F$2:$F$2518)</f>
        <v>Black</v>
      </c>
      <c r="N1327" s="4">
        <f t="shared" si="80"/>
        <v>2999.4</v>
      </c>
      <c r="O1327" s="4">
        <f t="shared" si="81"/>
        <v>1529.16</v>
      </c>
      <c r="P1327" s="4">
        <f t="shared" si="82"/>
        <v>1470.24</v>
      </c>
      <c r="Q1327" s="5">
        <f t="shared" si="83"/>
        <v>0.49017803560712142</v>
      </c>
    </row>
    <row r="1328" spans="1:17">
      <c r="A1328">
        <v>260000</v>
      </c>
      <c r="B1328">
        <v>2</v>
      </c>
      <c r="C1328" s="3">
        <v>44604</v>
      </c>
      <c r="D1328" s="3">
        <v>44610</v>
      </c>
      <c r="E1328">
        <v>1318803</v>
      </c>
      <c r="F1328">
        <v>999999</v>
      </c>
      <c r="G1328">
        <v>1682</v>
      </c>
      <c r="H1328">
        <v>1</v>
      </c>
      <c r="I1328">
        <v>8.0909999999999993</v>
      </c>
      <c r="J1328">
        <v>7.2819000000000003</v>
      </c>
      <c r="K1328">
        <v>3.7170000000000001</v>
      </c>
      <c r="L1328" t="str">
        <f>_xlfn.XLOOKUP($G1328, [1]Catalogo!$A$2:$A$2518, [1]Catalogo!$N$2:$N$2518)</f>
        <v>Boxed Games</v>
      </c>
      <c r="M1328" t="str">
        <f>_xlfn.XLOOKUP($G1328, [1]Catalogo!$A$2:$A$2518, [1]Catalogo!$F$2:$F$2518)</f>
        <v>Silver</v>
      </c>
      <c r="N1328" s="4">
        <f t="shared" si="80"/>
        <v>7.2819000000000003</v>
      </c>
      <c r="O1328" s="4">
        <f t="shared" si="81"/>
        <v>3.7170000000000001</v>
      </c>
      <c r="P1328" s="4">
        <f t="shared" si="82"/>
        <v>3.5649000000000002</v>
      </c>
      <c r="Q1328" s="5">
        <f t="shared" si="83"/>
        <v>0.48955629712025706</v>
      </c>
    </row>
    <row r="1329" spans="1:17">
      <c r="A1329">
        <v>260001</v>
      </c>
      <c r="B1329">
        <v>0</v>
      </c>
      <c r="C1329" s="3">
        <v>44604</v>
      </c>
      <c r="D1329" s="3">
        <v>44604</v>
      </c>
      <c r="E1329">
        <v>278910</v>
      </c>
      <c r="F1329">
        <v>80</v>
      </c>
      <c r="G1329">
        <v>1479</v>
      </c>
      <c r="H1329">
        <v>8</v>
      </c>
      <c r="I1329">
        <v>434</v>
      </c>
      <c r="J1329">
        <v>434</v>
      </c>
      <c r="K1329">
        <v>199.584</v>
      </c>
      <c r="L1329" t="str">
        <f>_xlfn.XLOOKUP($G1329, [1]Catalogo!$A$2:$A$2518, [1]Catalogo!$N$2:$N$2518)</f>
        <v xml:space="preserve">Smart phones &amp; PDAs </v>
      </c>
      <c r="M1329" t="str">
        <f>_xlfn.XLOOKUP($G1329, [1]Catalogo!$A$2:$A$2518, [1]Catalogo!$F$2:$F$2518)</f>
        <v>Black</v>
      </c>
      <c r="N1329" s="4">
        <f t="shared" si="80"/>
        <v>3472</v>
      </c>
      <c r="O1329" s="4">
        <f t="shared" si="81"/>
        <v>1596.672</v>
      </c>
      <c r="P1329" s="4">
        <f t="shared" si="82"/>
        <v>1875.328</v>
      </c>
      <c r="Q1329" s="5">
        <f t="shared" si="83"/>
        <v>0.54012903225806452</v>
      </c>
    </row>
    <row r="1330" spans="1:17">
      <c r="A1330">
        <v>260002</v>
      </c>
      <c r="B1330">
        <v>0</v>
      </c>
      <c r="C1330" s="3">
        <v>44604</v>
      </c>
      <c r="D1330" s="3">
        <v>44604</v>
      </c>
      <c r="E1330">
        <v>449217</v>
      </c>
      <c r="F1330">
        <v>220</v>
      </c>
      <c r="G1330">
        <v>1520</v>
      </c>
      <c r="H1330">
        <v>3</v>
      </c>
      <c r="I1330">
        <v>392</v>
      </c>
      <c r="J1330">
        <v>392</v>
      </c>
      <c r="K1330">
        <v>180.26400000000001</v>
      </c>
      <c r="L1330" t="str">
        <f>_xlfn.XLOOKUP($G1330, [1]Catalogo!$A$2:$A$2518, [1]Catalogo!$N$2:$N$2518)</f>
        <v xml:space="preserve">Smart phones &amp; PDAs </v>
      </c>
      <c r="M1330" t="str">
        <f>_xlfn.XLOOKUP($G1330, [1]Catalogo!$A$2:$A$2518, [1]Catalogo!$F$2:$F$2518)</f>
        <v>Black</v>
      </c>
      <c r="N1330" s="4">
        <f t="shared" si="80"/>
        <v>1176</v>
      </c>
      <c r="O1330" s="4">
        <f t="shared" si="81"/>
        <v>540.79200000000003</v>
      </c>
      <c r="P1330" s="4">
        <f t="shared" si="82"/>
        <v>635.20799999999997</v>
      </c>
      <c r="Q1330" s="5">
        <f t="shared" si="83"/>
        <v>0.54014285714285715</v>
      </c>
    </row>
    <row r="1331" spans="1:17">
      <c r="A1331">
        <v>260002</v>
      </c>
      <c r="B1331">
        <v>1</v>
      </c>
      <c r="C1331" s="3">
        <v>44604</v>
      </c>
      <c r="D1331" s="3">
        <v>44604</v>
      </c>
      <c r="E1331">
        <v>449217</v>
      </c>
      <c r="F1331">
        <v>220</v>
      </c>
      <c r="G1331">
        <v>370</v>
      </c>
      <c r="H1331">
        <v>3</v>
      </c>
      <c r="I1331">
        <v>574.42499999999995</v>
      </c>
      <c r="J1331">
        <v>574.42499999999995</v>
      </c>
      <c r="K1331">
        <v>292.86</v>
      </c>
      <c r="L1331" t="str">
        <f>_xlfn.XLOOKUP($G1331, [1]Catalogo!$A$2:$A$2518, [1]Catalogo!$N$2:$N$2518)</f>
        <v>Laptops</v>
      </c>
      <c r="M1331" t="str">
        <f>_xlfn.XLOOKUP($G1331, [1]Catalogo!$A$2:$A$2518, [1]Catalogo!$F$2:$F$2518)</f>
        <v>White</v>
      </c>
      <c r="N1331" s="4">
        <f t="shared" si="80"/>
        <v>1723.2749999999999</v>
      </c>
      <c r="O1331" s="4">
        <f t="shared" si="81"/>
        <v>878.58</v>
      </c>
      <c r="P1331" s="4">
        <f t="shared" si="82"/>
        <v>844.69499999999982</v>
      </c>
      <c r="Q1331" s="5">
        <f t="shared" si="83"/>
        <v>0.49016842929886401</v>
      </c>
    </row>
    <row r="1332" spans="1:17">
      <c r="A1332">
        <v>260002</v>
      </c>
      <c r="B1332">
        <v>2</v>
      </c>
      <c r="C1332" s="3">
        <v>44604</v>
      </c>
      <c r="D1332" s="3">
        <v>44604</v>
      </c>
      <c r="E1332">
        <v>449217</v>
      </c>
      <c r="F1332">
        <v>220</v>
      </c>
      <c r="G1332">
        <v>841</v>
      </c>
      <c r="H1332">
        <v>1</v>
      </c>
      <c r="I1332">
        <v>20.85</v>
      </c>
      <c r="J1332">
        <v>18.347999999999999</v>
      </c>
      <c r="K1332">
        <v>10.635</v>
      </c>
      <c r="L1332" t="str">
        <f>_xlfn.XLOOKUP($G1332, [1]Catalogo!$A$2:$A$2518, [1]Catalogo!$N$2:$N$2518)</f>
        <v>Computers Accessories</v>
      </c>
      <c r="M1332" t="str">
        <f>_xlfn.XLOOKUP($G1332, [1]Catalogo!$A$2:$A$2518, [1]Catalogo!$F$2:$F$2518)</f>
        <v>Gold</v>
      </c>
      <c r="N1332" s="4">
        <f t="shared" si="80"/>
        <v>18.347999999999999</v>
      </c>
      <c r="O1332" s="4">
        <f t="shared" si="81"/>
        <v>10.635</v>
      </c>
      <c r="P1332" s="4">
        <f t="shared" si="82"/>
        <v>7.7129999999999992</v>
      </c>
      <c r="Q1332" s="5">
        <f t="shared" si="83"/>
        <v>0.42037279267495092</v>
      </c>
    </row>
    <row r="1333" spans="1:17">
      <c r="A1333">
        <v>260003</v>
      </c>
      <c r="B1333">
        <v>0</v>
      </c>
      <c r="C1333" s="3">
        <v>44604</v>
      </c>
      <c r="D1333" s="3">
        <v>44607</v>
      </c>
      <c r="E1333">
        <v>1808048</v>
      </c>
      <c r="F1333">
        <v>999999</v>
      </c>
      <c r="G1333">
        <v>352</v>
      </c>
      <c r="H1333">
        <v>4</v>
      </c>
      <c r="I1333">
        <v>480</v>
      </c>
      <c r="J1333">
        <v>480</v>
      </c>
      <c r="K1333">
        <v>244.72499999999999</v>
      </c>
      <c r="L1333" t="str">
        <f>_xlfn.XLOOKUP($G1333, [1]Catalogo!$A$2:$A$2518, [1]Catalogo!$N$2:$N$2518)</f>
        <v>Laptops</v>
      </c>
      <c r="M1333" t="str">
        <f>_xlfn.XLOOKUP($G1333, [1]Catalogo!$A$2:$A$2518, [1]Catalogo!$F$2:$F$2518)</f>
        <v>Silver</v>
      </c>
      <c r="N1333" s="4">
        <f t="shared" si="80"/>
        <v>1920</v>
      </c>
      <c r="O1333" s="4">
        <f t="shared" si="81"/>
        <v>978.9</v>
      </c>
      <c r="P1333" s="4">
        <f t="shared" si="82"/>
        <v>941.1</v>
      </c>
      <c r="Q1333" s="5">
        <f t="shared" si="83"/>
        <v>0.49015625000000002</v>
      </c>
    </row>
    <row r="1334" spans="1:17">
      <c r="A1334">
        <v>260003</v>
      </c>
      <c r="B1334">
        <v>1</v>
      </c>
      <c r="C1334" s="3">
        <v>44604</v>
      </c>
      <c r="D1334" s="3">
        <v>44607</v>
      </c>
      <c r="E1334">
        <v>1808048</v>
      </c>
      <c r="F1334">
        <v>999999</v>
      </c>
      <c r="G1334">
        <v>173</v>
      </c>
      <c r="H1334">
        <v>6</v>
      </c>
      <c r="I1334">
        <v>85.405000000000001</v>
      </c>
      <c r="J1334">
        <v>76.864500000000007</v>
      </c>
      <c r="K1334">
        <v>43.538499999999999</v>
      </c>
      <c r="L1334" t="str">
        <f>_xlfn.XLOOKUP($G1334, [1]Catalogo!$A$2:$A$2518, [1]Catalogo!$N$2:$N$2518)</f>
        <v>VCD &amp; DVD</v>
      </c>
      <c r="M1334" t="str">
        <f>_xlfn.XLOOKUP($G1334, [1]Catalogo!$A$2:$A$2518, [1]Catalogo!$F$2:$F$2518)</f>
        <v>Black</v>
      </c>
      <c r="N1334" s="4">
        <f t="shared" si="80"/>
        <v>461.18700000000001</v>
      </c>
      <c r="O1334" s="4">
        <f t="shared" si="81"/>
        <v>261.23099999999999</v>
      </c>
      <c r="P1334" s="4">
        <f t="shared" si="82"/>
        <v>199.95600000000002</v>
      </c>
      <c r="Q1334" s="5">
        <f t="shared" si="83"/>
        <v>0.43356816215548144</v>
      </c>
    </row>
    <row r="1335" spans="1:17">
      <c r="A1335">
        <v>260004</v>
      </c>
      <c r="B1335">
        <v>0</v>
      </c>
      <c r="C1335" s="3">
        <v>44604</v>
      </c>
      <c r="D1335" s="3">
        <v>44607</v>
      </c>
      <c r="E1335">
        <v>1796498</v>
      </c>
      <c r="F1335">
        <v>999999</v>
      </c>
      <c r="G1335">
        <v>627</v>
      </c>
      <c r="H1335">
        <v>3</v>
      </c>
      <c r="I1335">
        <v>748.5</v>
      </c>
      <c r="J1335">
        <v>658.68</v>
      </c>
      <c r="K1335">
        <v>381.6</v>
      </c>
      <c r="L1335" t="str">
        <f>_xlfn.XLOOKUP($G1335, [1]Catalogo!$A$2:$A$2518, [1]Catalogo!$N$2:$N$2518)</f>
        <v>Projectors &amp; Screens</v>
      </c>
      <c r="M1335" t="str">
        <f>_xlfn.XLOOKUP($G1335, [1]Catalogo!$A$2:$A$2518, [1]Catalogo!$F$2:$F$2518)</f>
        <v>White</v>
      </c>
      <c r="N1335" s="4">
        <f t="shared" si="80"/>
        <v>1976.04</v>
      </c>
      <c r="O1335" s="4">
        <f t="shared" si="81"/>
        <v>1144.8000000000002</v>
      </c>
      <c r="P1335" s="4">
        <f t="shared" si="82"/>
        <v>831.23999999999978</v>
      </c>
      <c r="Q1335" s="5">
        <f t="shared" si="83"/>
        <v>0.42065950081982134</v>
      </c>
    </row>
    <row r="1336" spans="1:17">
      <c r="A1336">
        <v>260004</v>
      </c>
      <c r="B1336">
        <v>1</v>
      </c>
      <c r="C1336" s="3">
        <v>44604</v>
      </c>
      <c r="D1336" s="3">
        <v>44607</v>
      </c>
      <c r="E1336">
        <v>1796498</v>
      </c>
      <c r="F1336">
        <v>999999</v>
      </c>
      <c r="G1336">
        <v>1677</v>
      </c>
      <c r="H1336">
        <v>3</v>
      </c>
      <c r="I1336">
        <v>4.4909999999999997</v>
      </c>
      <c r="J1336">
        <v>4.0419</v>
      </c>
      <c r="K1336">
        <v>2.286</v>
      </c>
      <c r="L1336" t="str">
        <f>_xlfn.XLOOKUP($G1336, [1]Catalogo!$A$2:$A$2518, [1]Catalogo!$N$2:$N$2518)</f>
        <v>Boxed Games</v>
      </c>
      <c r="M1336" t="str">
        <f>_xlfn.XLOOKUP($G1336, [1]Catalogo!$A$2:$A$2518, [1]Catalogo!$F$2:$F$2518)</f>
        <v>Red</v>
      </c>
      <c r="N1336" s="4">
        <f t="shared" si="80"/>
        <v>12.1257</v>
      </c>
      <c r="O1336" s="4">
        <f t="shared" si="81"/>
        <v>6.8580000000000005</v>
      </c>
      <c r="P1336" s="4">
        <f t="shared" si="82"/>
        <v>5.2676999999999996</v>
      </c>
      <c r="Q1336" s="5">
        <f t="shared" si="83"/>
        <v>0.43442440436428409</v>
      </c>
    </row>
    <row r="1337" spans="1:17">
      <c r="A1337">
        <v>260004</v>
      </c>
      <c r="B1337">
        <v>2</v>
      </c>
      <c r="C1337" s="3">
        <v>44604</v>
      </c>
      <c r="D1337" s="3">
        <v>44607</v>
      </c>
      <c r="E1337">
        <v>1796498</v>
      </c>
      <c r="F1337">
        <v>999999</v>
      </c>
      <c r="G1337">
        <v>1408</v>
      </c>
      <c r="H1337">
        <v>1</v>
      </c>
      <c r="I1337">
        <v>740.6</v>
      </c>
      <c r="J1337">
        <v>740.6</v>
      </c>
      <c r="K1337">
        <v>245.37799999999999</v>
      </c>
      <c r="L1337" t="str">
        <f>_xlfn.XLOOKUP($G1337, [1]Catalogo!$A$2:$A$2518, [1]Catalogo!$N$2:$N$2518)</f>
        <v xml:space="preserve">Touch Screen Phones </v>
      </c>
      <c r="M1337" t="str">
        <f>_xlfn.XLOOKUP($G1337, [1]Catalogo!$A$2:$A$2518, [1]Catalogo!$F$2:$F$2518)</f>
        <v>Black</v>
      </c>
      <c r="N1337" s="4">
        <f t="shared" si="80"/>
        <v>740.6</v>
      </c>
      <c r="O1337" s="4">
        <f t="shared" si="81"/>
        <v>245.37799999999999</v>
      </c>
      <c r="P1337" s="4">
        <f t="shared" si="82"/>
        <v>495.22200000000004</v>
      </c>
      <c r="Q1337" s="5">
        <f t="shared" si="83"/>
        <v>0.6686767485822307</v>
      </c>
    </row>
    <row r="1338" spans="1:17">
      <c r="A1338">
        <v>260005</v>
      </c>
      <c r="B1338">
        <v>0</v>
      </c>
      <c r="C1338" s="3">
        <v>44604</v>
      </c>
      <c r="D1338" s="3">
        <v>44604</v>
      </c>
      <c r="E1338">
        <v>1537869</v>
      </c>
      <c r="F1338">
        <v>470</v>
      </c>
      <c r="G1338">
        <v>1581</v>
      </c>
      <c r="H1338">
        <v>6</v>
      </c>
      <c r="I1338">
        <v>284.7</v>
      </c>
      <c r="J1338">
        <v>279.00599999999997</v>
      </c>
      <c r="K1338">
        <v>94.328000000000003</v>
      </c>
      <c r="L1338" t="str">
        <f>_xlfn.XLOOKUP($G1338, [1]Catalogo!$A$2:$A$2518, [1]Catalogo!$N$2:$N$2518)</f>
        <v>Movie DVD</v>
      </c>
      <c r="M1338" t="str">
        <f>_xlfn.XLOOKUP($G1338, [1]Catalogo!$A$2:$A$2518, [1]Catalogo!$F$2:$F$2518)</f>
        <v>Gold</v>
      </c>
      <c r="N1338" s="4">
        <f t="shared" si="80"/>
        <v>1674.0359999999998</v>
      </c>
      <c r="O1338" s="4">
        <f t="shared" si="81"/>
        <v>565.96800000000007</v>
      </c>
      <c r="P1338" s="4">
        <f t="shared" si="82"/>
        <v>1108.0679999999998</v>
      </c>
      <c r="Q1338" s="5">
        <f t="shared" si="83"/>
        <v>0.6619140807007734</v>
      </c>
    </row>
    <row r="1339" spans="1:17">
      <c r="A1339">
        <v>260005</v>
      </c>
      <c r="B1339">
        <v>1</v>
      </c>
      <c r="C1339" s="3">
        <v>44604</v>
      </c>
      <c r="D1339" s="3">
        <v>44604</v>
      </c>
      <c r="E1339">
        <v>1537869</v>
      </c>
      <c r="F1339">
        <v>470</v>
      </c>
      <c r="G1339">
        <v>103</v>
      </c>
      <c r="H1339">
        <v>3</v>
      </c>
      <c r="I1339">
        <v>103.5</v>
      </c>
      <c r="J1339">
        <v>103.5</v>
      </c>
      <c r="K1339">
        <v>47.591999999999999</v>
      </c>
      <c r="L1339" t="str">
        <f>_xlfn.XLOOKUP($G1339, [1]Catalogo!$A$2:$A$2518, [1]Catalogo!$N$2:$N$2518)</f>
        <v>Bluetooth Headphones</v>
      </c>
      <c r="M1339" t="str">
        <f>_xlfn.XLOOKUP($G1339, [1]Catalogo!$A$2:$A$2518, [1]Catalogo!$F$2:$F$2518)</f>
        <v>Black</v>
      </c>
      <c r="N1339" s="4">
        <f t="shared" si="80"/>
        <v>310.5</v>
      </c>
      <c r="O1339" s="4">
        <f t="shared" si="81"/>
        <v>142.77600000000001</v>
      </c>
      <c r="P1339" s="4">
        <f t="shared" si="82"/>
        <v>167.72399999999999</v>
      </c>
      <c r="Q1339" s="5">
        <f t="shared" si="83"/>
        <v>0.54017391304347828</v>
      </c>
    </row>
    <row r="1340" spans="1:17">
      <c r="A1340">
        <v>260005</v>
      </c>
      <c r="B1340">
        <v>2</v>
      </c>
      <c r="C1340" s="3">
        <v>44604</v>
      </c>
      <c r="D1340" s="3">
        <v>44604</v>
      </c>
      <c r="E1340">
        <v>1537869</v>
      </c>
      <c r="F1340">
        <v>470</v>
      </c>
      <c r="G1340">
        <v>785</v>
      </c>
      <c r="H1340">
        <v>4</v>
      </c>
      <c r="I1340">
        <v>14.25</v>
      </c>
      <c r="J1340">
        <v>14.25</v>
      </c>
      <c r="K1340">
        <v>6.5549999999999997</v>
      </c>
      <c r="L1340" t="str">
        <f>_xlfn.XLOOKUP($G1340, [1]Catalogo!$A$2:$A$2518, [1]Catalogo!$N$2:$N$2518)</f>
        <v>Computers Accessories</v>
      </c>
      <c r="M1340" t="str">
        <f>_xlfn.XLOOKUP($G1340, [1]Catalogo!$A$2:$A$2518, [1]Catalogo!$F$2:$F$2518)</f>
        <v>White</v>
      </c>
      <c r="N1340" s="4">
        <f t="shared" si="80"/>
        <v>57</v>
      </c>
      <c r="O1340" s="4">
        <f t="shared" si="81"/>
        <v>26.22</v>
      </c>
      <c r="P1340" s="4">
        <f t="shared" si="82"/>
        <v>30.78</v>
      </c>
      <c r="Q1340" s="5">
        <f t="shared" si="83"/>
        <v>0.54</v>
      </c>
    </row>
    <row r="1341" spans="1:17">
      <c r="A1341">
        <v>260006</v>
      </c>
      <c r="B1341">
        <v>0</v>
      </c>
      <c r="C1341" s="3">
        <v>44604</v>
      </c>
      <c r="D1341" s="3">
        <v>44607</v>
      </c>
      <c r="E1341">
        <v>1029007</v>
      </c>
      <c r="F1341">
        <v>999999</v>
      </c>
      <c r="G1341">
        <v>1529</v>
      </c>
      <c r="H1341">
        <v>3</v>
      </c>
      <c r="I1341">
        <v>357</v>
      </c>
      <c r="J1341">
        <v>321.3</v>
      </c>
      <c r="K1341">
        <v>164.178</v>
      </c>
      <c r="L1341" t="str">
        <f>_xlfn.XLOOKUP($G1341, [1]Catalogo!$A$2:$A$2518, [1]Catalogo!$N$2:$N$2518)</f>
        <v xml:space="preserve">Smart phones &amp; PDAs </v>
      </c>
      <c r="M1341" t="str">
        <f>_xlfn.XLOOKUP($G1341, [1]Catalogo!$A$2:$A$2518, [1]Catalogo!$F$2:$F$2518)</f>
        <v>Black</v>
      </c>
      <c r="N1341" s="4">
        <f t="shared" si="80"/>
        <v>963.90000000000009</v>
      </c>
      <c r="O1341" s="4">
        <f t="shared" si="81"/>
        <v>492.53399999999999</v>
      </c>
      <c r="P1341" s="4">
        <f t="shared" si="82"/>
        <v>471.3660000000001</v>
      </c>
      <c r="Q1341" s="5">
        <f t="shared" si="83"/>
        <v>0.48901960784313731</v>
      </c>
    </row>
    <row r="1342" spans="1:17">
      <c r="A1342">
        <v>260007</v>
      </c>
      <c r="B1342">
        <v>0</v>
      </c>
      <c r="C1342" s="3">
        <v>44604</v>
      </c>
      <c r="D1342" s="3">
        <v>44609</v>
      </c>
      <c r="E1342">
        <v>1150597</v>
      </c>
      <c r="F1342">
        <v>999999</v>
      </c>
      <c r="G1342">
        <v>1628</v>
      </c>
      <c r="H1342">
        <v>4</v>
      </c>
      <c r="I1342">
        <v>18.056999999999999</v>
      </c>
      <c r="J1342">
        <v>15.529019999999999</v>
      </c>
      <c r="K1342">
        <v>8.3070000000000004</v>
      </c>
      <c r="L1342" t="str">
        <f>_xlfn.XLOOKUP($G1342, [1]Catalogo!$A$2:$A$2518, [1]Catalogo!$N$2:$N$2518)</f>
        <v>Movie DVD</v>
      </c>
      <c r="M1342" t="str">
        <f>_xlfn.XLOOKUP($G1342, [1]Catalogo!$A$2:$A$2518, [1]Catalogo!$F$2:$F$2518)</f>
        <v>Black</v>
      </c>
      <c r="N1342" s="4">
        <f t="shared" si="80"/>
        <v>62.116079999999997</v>
      </c>
      <c r="O1342" s="4">
        <f t="shared" si="81"/>
        <v>33.228000000000002</v>
      </c>
      <c r="P1342" s="4">
        <f t="shared" si="82"/>
        <v>28.888079999999995</v>
      </c>
      <c r="Q1342" s="5">
        <f t="shared" si="83"/>
        <v>0.46506605052991107</v>
      </c>
    </row>
    <row r="1343" spans="1:17">
      <c r="A1343">
        <v>260007</v>
      </c>
      <c r="B1343">
        <v>1</v>
      </c>
      <c r="C1343" s="3">
        <v>44604</v>
      </c>
      <c r="D1343" s="3">
        <v>44609</v>
      </c>
      <c r="E1343">
        <v>1150597</v>
      </c>
      <c r="F1343">
        <v>999999</v>
      </c>
      <c r="G1343">
        <v>1858</v>
      </c>
      <c r="H1343">
        <v>1</v>
      </c>
      <c r="I1343">
        <v>1790.91</v>
      </c>
      <c r="J1343">
        <v>1719.2736</v>
      </c>
      <c r="K1343">
        <v>823.572</v>
      </c>
      <c r="L1343" t="str">
        <f>_xlfn.XLOOKUP($G1343, [1]Catalogo!$A$2:$A$2518, [1]Catalogo!$N$2:$N$2518)</f>
        <v>Washers &amp; Dryers</v>
      </c>
      <c r="M1343" t="str">
        <f>_xlfn.XLOOKUP($G1343, [1]Catalogo!$A$2:$A$2518, [1]Catalogo!$F$2:$F$2518)</f>
        <v>Blue</v>
      </c>
      <c r="N1343" s="4">
        <f t="shared" si="80"/>
        <v>1719.2736</v>
      </c>
      <c r="O1343" s="4">
        <f t="shared" si="81"/>
        <v>823.572</v>
      </c>
      <c r="P1343" s="4">
        <f t="shared" si="82"/>
        <v>895.70159999999998</v>
      </c>
      <c r="Q1343" s="5">
        <f t="shared" si="83"/>
        <v>0.52097676600164167</v>
      </c>
    </row>
    <row r="1344" spans="1:17">
      <c r="A1344">
        <v>260007</v>
      </c>
      <c r="B1344">
        <v>2</v>
      </c>
      <c r="C1344" s="3">
        <v>44604</v>
      </c>
      <c r="D1344" s="3">
        <v>44609</v>
      </c>
      <c r="E1344">
        <v>1150597</v>
      </c>
      <c r="F1344">
        <v>999999</v>
      </c>
      <c r="G1344">
        <v>1359</v>
      </c>
      <c r="H1344">
        <v>1</v>
      </c>
      <c r="I1344">
        <v>60.186</v>
      </c>
      <c r="J1344">
        <v>55.371119999999998</v>
      </c>
      <c r="K1344">
        <v>19.936</v>
      </c>
      <c r="L1344" t="str">
        <f>_xlfn.XLOOKUP($G1344, [1]Catalogo!$A$2:$A$2518, [1]Catalogo!$N$2:$N$2518)</f>
        <v>Home &amp; Office Phones</v>
      </c>
      <c r="M1344" t="str">
        <f>_xlfn.XLOOKUP($G1344, [1]Catalogo!$A$2:$A$2518, [1]Catalogo!$F$2:$F$2518)</f>
        <v>White</v>
      </c>
      <c r="N1344" s="4">
        <f t="shared" si="80"/>
        <v>55.371119999999998</v>
      </c>
      <c r="O1344" s="4">
        <f t="shared" si="81"/>
        <v>19.936</v>
      </c>
      <c r="P1344" s="4">
        <f t="shared" si="82"/>
        <v>35.435119999999998</v>
      </c>
      <c r="Q1344" s="5">
        <f t="shared" si="83"/>
        <v>0.63995671389706399</v>
      </c>
    </row>
    <row r="1345" spans="1:17">
      <c r="A1345">
        <v>260200</v>
      </c>
      <c r="B1345">
        <v>0</v>
      </c>
      <c r="C1345" s="3">
        <v>44606</v>
      </c>
      <c r="D1345" s="3">
        <v>44610</v>
      </c>
      <c r="E1345">
        <v>1877094</v>
      </c>
      <c r="F1345">
        <v>999999</v>
      </c>
      <c r="G1345">
        <v>1625</v>
      </c>
      <c r="H1345">
        <v>1</v>
      </c>
      <c r="I1345">
        <v>284.7</v>
      </c>
      <c r="J1345">
        <v>259.077</v>
      </c>
      <c r="K1345">
        <v>94.328000000000003</v>
      </c>
      <c r="L1345" t="str">
        <f>_xlfn.XLOOKUP($G1345, [1]Catalogo!$A$2:$A$2518, [1]Catalogo!$N$2:$N$2518)</f>
        <v>Movie DVD</v>
      </c>
      <c r="M1345" t="str">
        <f>_xlfn.XLOOKUP($G1345, [1]Catalogo!$A$2:$A$2518, [1]Catalogo!$F$2:$F$2518)</f>
        <v>Grey</v>
      </c>
      <c r="N1345" s="4">
        <f t="shared" si="80"/>
        <v>259.077</v>
      </c>
      <c r="O1345" s="4">
        <f t="shared" si="81"/>
        <v>94.328000000000003</v>
      </c>
      <c r="P1345" s="4">
        <f t="shared" si="82"/>
        <v>164.749</v>
      </c>
      <c r="Q1345" s="5">
        <f t="shared" si="83"/>
        <v>0.63590747152390992</v>
      </c>
    </row>
    <row r="1346" spans="1:17">
      <c r="A1346">
        <v>260200</v>
      </c>
      <c r="B1346">
        <v>1</v>
      </c>
      <c r="C1346" s="3">
        <v>44606</v>
      </c>
      <c r="D1346" s="3">
        <v>44610</v>
      </c>
      <c r="E1346">
        <v>1877094</v>
      </c>
      <c r="F1346">
        <v>999999</v>
      </c>
      <c r="G1346">
        <v>1771</v>
      </c>
      <c r="H1346">
        <v>1</v>
      </c>
      <c r="I1346">
        <v>30.6</v>
      </c>
      <c r="J1346">
        <v>30.6</v>
      </c>
      <c r="K1346">
        <v>15.597</v>
      </c>
      <c r="L1346" t="str">
        <f>_xlfn.XLOOKUP($G1346, [1]Catalogo!$A$2:$A$2518, [1]Catalogo!$N$2:$N$2518)</f>
        <v>Download Games</v>
      </c>
      <c r="M1346" t="str">
        <f>_xlfn.XLOOKUP($G1346, [1]Catalogo!$A$2:$A$2518, [1]Catalogo!$F$2:$F$2518)</f>
        <v>White</v>
      </c>
      <c r="N1346" s="4">
        <f t="shared" si="80"/>
        <v>30.6</v>
      </c>
      <c r="O1346" s="4">
        <f t="shared" si="81"/>
        <v>15.597</v>
      </c>
      <c r="P1346" s="4">
        <f t="shared" si="82"/>
        <v>15.003000000000002</v>
      </c>
      <c r="Q1346" s="5">
        <f t="shared" si="83"/>
        <v>0.49029411764705888</v>
      </c>
    </row>
    <row r="1347" spans="1:17">
      <c r="A1347">
        <v>260201</v>
      </c>
      <c r="B1347">
        <v>0</v>
      </c>
      <c r="C1347" s="3">
        <v>44606</v>
      </c>
      <c r="D1347" s="3">
        <v>44606</v>
      </c>
      <c r="E1347">
        <v>1326661</v>
      </c>
      <c r="F1347">
        <v>585</v>
      </c>
      <c r="G1347">
        <v>1785</v>
      </c>
      <c r="H1347">
        <v>2</v>
      </c>
      <c r="I1347">
        <v>38.700000000000003</v>
      </c>
      <c r="J1347">
        <v>38.700000000000003</v>
      </c>
      <c r="K1347">
        <v>19.728000000000002</v>
      </c>
      <c r="L1347" t="str">
        <f>_xlfn.XLOOKUP($G1347, [1]Catalogo!$A$2:$A$2518, [1]Catalogo!$N$2:$N$2518)</f>
        <v>Download Games</v>
      </c>
      <c r="M1347" t="str">
        <f>_xlfn.XLOOKUP($G1347, [1]Catalogo!$A$2:$A$2518, [1]Catalogo!$F$2:$F$2518)</f>
        <v>Silver</v>
      </c>
      <c r="N1347" s="4">
        <f t="shared" ref="N1347:N1410" si="84">+H1347*J1347</f>
        <v>77.400000000000006</v>
      </c>
      <c r="O1347" s="4">
        <f t="shared" ref="O1347:O1410" si="85">+H1347*K1347</f>
        <v>39.456000000000003</v>
      </c>
      <c r="P1347" s="4">
        <f t="shared" ref="P1347:P1410" si="86">+N1347-O1347</f>
        <v>37.944000000000003</v>
      </c>
      <c r="Q1347" s="5">
        <f t="shared" ref="Q1347:Q1410" si="87">+P1347/N1347</f>
        <v>0.49023255813953487</v>
      </c>
    </row>
    <row r="1348" spans="1:17">
      <c r="A1348">
        <v>260201</v>
      </c>
      <c r="B1348">
        <v>1</v>
      </c>
      <c r="C1348" s="3">
        <v>44606</v>
      </c>
      <c r="D1348" s="3">
        <v>44606</v>
      </c>
      <c r="E1348">
        <v>1326661</v>
      </c>
      <c r="F1348">
        <v>585</v>
      </c>
      <c r="G1348">
        <v>1400</v>
      </c>
      <c r="H1348">
        <v>3</v>
      </c>
      <c r="I1348">
        <v>50.386000000000003</v>
      </c>
      <c r="J1348">
        <v>50.386000000000003</v>
      </c>
      <c r="K1348">
        <v>23.17</v>
      </c>
      <c r="L1348" t="str">
        <f>_xlfn.XLOOKUP($G1348, [1]Catalogo!$A$2:$A$2518, [1]Catalogo!$N$2:$N$2518)</f>
        <v>Home &amp; Office Phones</v>
      </c>
      <c r="M1348" t="str">
        <f>_xlfn.XLOOKUP($G1348, [1]Catalogo!$A$2:$A$2518, [1]Catalogo!$F$2:$F$2518)</f>
        <v>Grey</v>
      </c>
      <c r="N1348" s="4">
        <f t="shared" si="84"/>
        <v>151.15800000000002</v>
      </c>
      <c r="O1348" s="4">
        <f t="shared" si="85"/>
        <v>69.510000000000005</v>
      </c>
      <c r="P1348" s="4">
        <f t="shared" si="86"/>
        <v>81.64800000000001</v>
      </c>
      <c r="Q1348" s="5">
        <f t="shared" si="87"/>
        <v>0.54015004167824399</v>
      </c>
    </row>
    <row r="1349" spans="1:17">
      <c r="A1349">
        <v>260202</v>
      </c>
      <c r="B1349">
        <v>0</v>
      </c>
      <c r="C1349" s="3">
        <v>44606</v>
      </c>
      <c r="D1349" s="3">
        <v>44606</v>
      </c>
      <c r="E1349">
        <v>1309916</v>
      </c>
      <c r="F1349">
        <v>490</v>
      </c>
      <c r="G1349">
        <v>1641</v>
      </c>
      <c r="H1349">
        <v>2</v>
      </c>
      <c r="I1349">
        <v>16.457999999999998</v>
      </c>
      <c r="J1349">
        <v>16.457999999999998</v>
      </c>
      <c r="K1349">
        <v>7.5659999999999998</v>
      </c>
      <c r="L1349" t="str">
        <f>_xlfn.XLOOKUP($G1349, [1]Catalogo!$A$2:$A$2518, [1]Catalogo!$N$2:$N$2518)</f>
        <v>Movie DVD</v>
      </c>
      <c r="M1349" t="str">
        <f>_xlfn.XLOOKUP($G1349, [1]Catalogo!$A$2:$A$2518, [1]Catalogo!$F$2:$F$2518)</f>
        <v>Red</v>
      </c>
      <c r="N1349" s="4">
        <f t="shared" si="84"/>
        <v>32.915999999999997</v>
      </c>
      <c r="O1349" s="4">
        <f t="shared" si="85"/>
        <v>15.132</v>
      </c>
      <c r="P1349" s="4">
        <f t="shared" si="86"/>
        <v>17.783999999999999</v>
      </c>
      <c r="Q1349" s="5">
        <f t="shared" si="87"/>
        <v>0.54028436018957349</v>
      </c>
    </row>
    <row r="1350" spans="1:17">
      <c r="A1350">
        <v>260203</v>
      </c>
      <c r="B1350">
        <v>0</v>
      </c>
      <c r="C1350" s="3">
        <v>44606</v>
      </c>
      <c r="D1350" s="3">
        <v>44606</v>
      </c>
      <c r="E1350">
        <v>409073</v>
      </c>
      <c r="F1350">
        <v>220</v>
      </c>
      <c r="G1350">
        <v>1618</v>
      </c>
      <c r="H1350">
        <v>4</v>
      </c>
      <c r="I1350">
        <v>76.686999999999998</v>
      </c>
      <c r="J1350">
        <v>67.484560000000002</v>
      </c>
      <c r="K1350">
        <v>35.268999999999998</v>
      </c>
      <c r="L1350" t="str">
        <f>_xlfn.XLOOKUP($G1350, [1]Catalogo!$A$2:$A$2518, [1]Catalogo!$N$2:$N$2518)</f>
        <v>Movie DVD</v>
      </c>
      <c r="M1350" t="str">
        <f>_xlfn.XLOOKUP($G1350, [1]Catalogo!$A$2:$A$2518, [1]Catalogo!$F$2:$F$2518)</f>
        <v>White</v>
      </c>
      <c r="N1350" s="4">
        <f t="shared" si="84"/>
        <v>269.93824000000001</v>
      </c>
      <c r="O1350" s="4">
        <f t="shared" si="85"/>
        <v>141.07599999999999</v>
      </c>
      <c r="P1350" s="4">
        <f t="shared" si="86"/>
        <v>128.86224000000001</v>
      </c>
      <c r="Q1350" s="5">
        <f t="shared" si="87"/>
        <v>0.47737675106720712</v>
      </c>
    </row>
    <row r="1351" spans="1:17">
      <c r="A1351">
        <v>260300</v>
      </c>
      <c r="B1351">
        <v>0</v>
      </c>
      <c r="C1351" s="3">
        <v>44607</v>
      </c>
      <c r="D1351" s="3">
        <v>44607</v>
      </c>
      <c r="E1351">
        <v>1985717</v>
      </c>
      <c r="F1351">
        <v>450</v>
      </c>
      <c r="G1351">
        <v>1821</v>
      </c>
      <c r="H1351">
        <v>2</v>
      </c>
      <c r="I1351">
        <v>28.8</v>
      </c>
      <c r="J1351">
        <v>24.768000000000001</v>
      </c>
      <c r="K1351">
        <v>14.679</v>
      </c>
      <c r="L1351" t="str">
        <f>_xlfn.XLOOKUP($G1351, [1]Catalogo!$A$2:$A$2518, [1]Catalogo!$N$2:$N$2518)</f>
        <v>Download Games</v>
      </c>
      <c r="M1351" t="str">
        <f>_xlfn.XLOOKUP($G1351, [1]Catalogo!$A$2:$A$2518, [1]Catalogo!$F$2:$F$2518)</f>
        <v>Blue</v>
      </c>
      <c r="N1351" s="4">
        <f t="shared" si="84"/>
        <v>49.536000000000001</v>
      </c>
      <c r="O1351" s="4">
        <f t="shared" si="85"/>
        <v>29.358000000000001</v>
      </c>
      <c r="P1351" s="4">
        <f t="shared" si="86"/>
        <v>20.178000000000001</v>
      </c>
      <c r="Q1351" s="5">
        <f t="shared" si="87"/>
        <v>0.4073401162790698</v>
      </c>
    </row>
    <row r="1352" spans="1:17">
      <c r="A1352">
        <v>260301</v>
      </c>
      <c r="B1352">
        <v>0</v>
      </c>
      <c r="C1352" s="3">
        <v>44607</v>
      </c>
      <c r="D1352" s="3">
        <v>44607</v>
      </c>
      <c r="E1352">
        <v>1494600</v>
      </c>
      <c r="F1352">
        <v>650</v>
      </c>
      <c r="G1352">
        <v>923</v>
      </c>
      <c r="H1352">
        <v>2</v>
      </c>
      <c r="I1352">
        <v>2.9849999999999999</v>
      </c>
      <c r="J1352">
        <v>2.65665</v>
      </c>
      <c r="K1352">
        <v>1.5149999999999999</v>
      </c>
      <c r="L1352" t="str">
        <f>_xlfn.XLOOKUP($G1352, [1]Catalogo!$A$2:$A$2518, [1]Catalogo!$N$2:$N$2518)</f>
        <v>Computers Accessories</v>
      </c>
      <c r="M1352" t="str">
        <f>_xlfn.XLOOKUP($G1352, [1]Catalogo!$A$2:$A$2518, [1]Catalogo!$F$2:$F$2518)</f>
        <v>Blue</v>
      </c>
      <c r="N1352" s="4">
        <f t="shared" si="84"/>
        <v>5.3132999999999999</v>
      </c>
      <c r="O1352" s="4">
        <f t="shared" si="85"/>
        <v>3.03</v>
      </c>
      <c r="P1352" s="4">
        <f t="shared" si="86"/>
        <v>2.2833000000000001</v>
      </c>
      <c r="Q1352" s="5">
        <f t="shared" si="87"/>
        <v>0.42973293433459436</v>
      </c>
    </row>
    <row r="1353" spans="1:17">
      <c r="A1353">
        <v>260301</v>
      </c>
      <c r="B1353">
        <v>1</v>
      </c>
      <c r="C1353" s="3">
        <v>44607</v>
      </c>
      <c r="D1353" s="3">
        <v>44607</v>
      </c>
      <c r="E1353">
        <v>1494600</v>
      </c>
      <c r="F1353">
        <v>650</v>
      </c>
      <c r="G1353">
        <v>437</v>
      </c>
      <c r="H1353">
        <v>7</v>
      </c>
      <c r="I1353">
        <v>749.85</v>
      </c>
      <c r="J1353">
        <v>749.85</v>
      </c>
      <c r="K1353">
        <v>382.29</v>
      </c>
      <c r="L1353" t="str">
        <f>_xlfn.XLOOKUP($G1353, [1]Catalogo!$A$2:$A$2518, [1]Catalogo!$N$2:$N$2518)</f>
        <v>Desktops</v>
      </c>
      <c r="M1353" t="str">
        <f>_xlfn.XLOOKUP($G1353, [1]Catalogo!$A$2:$A$2518, [1]Catalogo!$F$2:$F$2518)</f>
        <v>White</v>
      </c>
      <c r="N1353" s="4">
        <f t="shared" si="84"/>
        <v>5248.95</v>
      </c>
      <c r="O1353" s="4">
        <f t="shared" si="85"/>
        <v>2676.03</v>
      </c>
      <c r="P1353" s="4">
        <f t="shared" si="86"/>
        <v>2572.9199999999996</v>
      </c>
      <c r="Q1353" s="5">
        <f t="shared" si="87"/>
        <v>0.49017803560712137</v>
      </c>
    </row>
    <row r="1354" spans="1:17">
      <c r="A1354">
        <v>260302</v>
      </c>
      <c r="B1354">
        <v>0</v>
      </c>
      <c r="C1354" s="3">
        <v>44607</v>
      </c>
      <c r="D1354" s="3">
        <v>44609</v>
      </c>
      <c r="E1354">
        <v>350912</v>
      </c>
      <c r="F1354">
        <v>999999</v>
      </c>
      <c r="G1354">
        <v>1572</v>
      </c>
      <c r="H1354">
        <v>2</v>
      </c>
      <c r="I1354">
        <v>75.387</v>
      </c>
      <c r="J1354">
        <v>75.387</v>
      </c>
      <c r="K1354">
        <v>34.670999999999999</v>
      </c>
      <c r="L1354" t="str">
        <f>_xlfn.XLOOKUP($G1354, [1]Catalogo!$A$2:$A$2518, [1]Catalogo!$N$2:$N$2518)</f>
        <v>Movie DVD</v>
      </c>
      <c r="M1354" t="str">
        <f>_xlfn.XLOOKUP($G1354, [1]Catalogo!$A$2:$A$2518, [1]Catalogo!$F$2:$F$2518)</f>
        <v>Silver</v>
      </c>
      <c r="N1354" s="4">
        <f t="shared" si="84"/>
        <v>150.774</v>
      </c>
      <c r="O1354" s="4">
        <f t="shared" si="85"/>
        <v>69.341999999999999</v>
      </c>
      <c r="P1354" s="4">
        <f t="shared" si="86"/>
        <v>81.432000000000002</v>
      </c>
      <c r="Q1354" s="5">
        <f t="shared" si="87"/>
        <v>0.5400931195033627</v>
      </c>
    </row>
    <row r="1355" spans="1:17">
      <c r="A1355">
        <v>260303</v>
      </c>
      <c r="B1355">
        <v>0</v>
      </c>
      <c r="C1355" s="3">
        <v>44607</v>
      </c>
      <c r="D1355" s="3">
        <v>44611</v>
      </c>
      <c r="E1355">
        <v>639611</v>
      </c>
      <c r="F1355">
        <v>999999</v>
      </c>
      <c r="G1355">
        <v>1549</v>
      </c>
      <c r="H1355">
        <v>5</v>
      </c>
      <c r="I1355">
        <v>544.6</v>
      </c>
      <c r="J1355">
        <v>479.24799999999999</v>
      </c>
      <c r="K1355">
        <v>180.43199999999999</v>
      </c>
      <c r="L1355" t="str">
        <f>_xlfn.XLOOKUP($G1355, [1]Catalogo!$A$2:$A$2518, [1]Catalogo!$N$2:$N$2518)</f>
        <v xml:space="preserve">Smart phones &amp; PDAs </v>
      </c>
      <c r="M1355" t="str">
        <f>_xlfn.XLOOKUP($G1355, [1]Catalogo!$A$2:$A$2518, [1]Catalogo!$F$2:$F$2518)</f>
        <v>Silver</v>
      </c>
      <c r="N1355" s="4">
        <f t="shared" si="84"/>
        <v>2396.2399999999998</v>
      </c>
      <c r="O1355" s="4">
        <f t="shared" si="85"/>
        <v>902.16</v>
      </c>
      <c r="P1355" s="4">
        <f t="shared" si="86"/>
        <v>1494.08</v>
      </c>
      <c r="Q1355" s="5">
        <f t="shared" si="87"/>
        <v>0.62351016592661834</v>
      </c>
    </row>
    <row r="1356" spans="1:17">
      <c r="A1356">
        <v>260303</v>
      </c>
      <c r="B1356">
        <v>1</v>
      </c>
      <c r="C1356" s="3">
        <v>44607</v>
      </c>
      <c r="D1356" s="3">
        <v>44611</v>
      </c>
      <c r="E1356">
        <v>639611</v>
      </c>
      <c r="F1356">
        <v>999999</v>
      </c>
      <c r="G1356">
        <v>460</v>
      </c>
      <c r="H1356">
        <v>6</v>
      </c>
      <c r="I1356">
        <v>449.85</v>
      </c>
      <c r="J1356">
        <v>404.86500000000001</v>
      </c>
      <c r="K1356">
        <v>229.35</v>
      </c>
      <c r="L1356" t="str">
        <f>_xlfn.XLOOKUP($G1356, [1]Catalogo!$A$2:$A$2518, [1]Catalogo!$N$2:$N$2518)</f>
        <v>Desktops</v>
      </c>
      <c r="M1356" t="str">
        <f>_xlfn.XLOOKUP($G1356, [1]Catalogo!$A$2:$A$2518, [1]Catalogo!$F$2:$F$2518)</f>
        <v>White</v>
      </c>
      <c r="N1356" s="4">
        <f t="shared" si="84"/>
        <v>2429.19</v>
      </c>
      <c r="O1356" s="4">
        <f t="shared" si="85"/>
        <v>1376.1</v>
      </c>
      <c r="P1356" s="4">
        <f t="shared" si="86"/>
        <v>1053.0900000000001</v>
      </c>
      <c r="Q1356" s="5">
        <f t="shared" si="87"/>
        <v>0.43351487532881333</v>
      </c>
    </row>
    <row r="1357" spans="1:17">
      <c r="A1357">
        <v>260303</v>
      </c>
      <c r="B1357">
        <v>2</v>
      </c>
      <c r="C1357" s="3">
        <v>44607</v>
      </c>
      <c r="D1357" s="3">
        <v>44611</v>
      </c>
      <c r="E1357">
        <v>639611</v>
      </c>
      <c r="F1357">
        <v>999999</v>
      </c>
      <c r="G1357">
        <v>1754</v>
      </c>
      <c r="H1357">
        <v>1</v>
      </c>
      <c r="I1357">
        <v>80.099999999999994</v>
      </c>
      <c r="J1357">
        <v>73.691999999999993</v>
      </c>
      <c r="K1357">
        <v>36.837000000000003</v>
      </c>
      <c r="L1357" t="str">
        <f>_xlfn.XLOOKUP($G1357, [1]Catalogo!$A$2:$A$2518, [1]Catalogo!$N$2:$N$2518)</f>
        <v>Download Games</v>
      </c>
      <c r="M1357" t="str">
        <f>_xlfn.XLOOKUP($G1357, [1]Catalogo!$A$2:$A$2518, [1]Catalogo!$F$2:$F$2518)</f>
        <v>Blue</v>
      </c>
      <c r="N1357" s="4">
        <f t="shared" si="84"/>
        <v>73.691999999999993</v>
      </c>
      <c r="O1357" s="4">
        <f t="shared" si="85"/>
        <v>36.837000000000003</v>
      </c>
      <c r="P1357" s="4">
        <f t="shared" si="86"/>
        <v>36.85499999999999</v>
      </c>
      <c r="Q1357" s="5">
        <f t="shared" si="87"/>
        <v>0.50012212994626271</v>
      </c>
    </row>
    <row r="1358" spans="1:17">
      <c r="A1358">
        <v>260304</v>
      </c>
      <c r="B1358">
        <v>0</v>
      </c>
      <c r="C1358" s="3">
        <v>44607</v>
      </c>
      <c r="D1358" s="3">
        <v>44611</v>
      </c>
      <c r="E1358">
        <v>1327047</v>
      </c>
      <c r="F1358">
        <v>999999</v>
      </c>
      <c r="G1358">
        <v>1486</v>
      </c>
      <c r="H1358">
        <v>2</v>
      </c>
      <c r="I1358">
        <v>403.2</v>
      </c>
      <c r="J1358">
        <v>362.88</v>
      </c>
      <c r="K1358">
        <v>185.416</v>
      </c>
      <c r="L1358" t="str">
        <f>_xlfn.XLOOKUP($G1358, [1]Catalogo!$A$2:$A$2518, [1]Catalogo!$N$2:$N$2518)</f>
        <v xml:space="preserve">Smart phones &amp; PDAs </v>
      </c>
      <c r="M1358" t="str">
        <f>_xlfn.XLOOKUP($G1358, [1]Catalogo!$A$2:$A$2518, [1]Catalogo!$F$2:$F$2518)</f>
        <v>Grey</v>
      </c>
      <c r="N1358" s="4">
        <f t="shared" si="84"/>
        <v>725.76</v>
      </c>
      <c r="O1358" s="4">
        <f t="shared" si="85"/>
        <v>370.83199999999999</v>
      </c>
      <c r="P1358" s="4">
        <f t="shared" si="86"/>
        <v>354.928</v>
      </c>
      <c r="Q1358" s="5">
        <f t="shared" si="87"/>
        <v>0.48904320987654321</v>
      </c>
    </row>
    <row r="1359" spans="1:17">
      <c r="A1359">
        <v>260304</v>
      </c>
      <c r="B1359">
        <v>1</v>
      </c>
      <c r="C1359" s="3">
        <v>44607</v>
      </c>
      <c r="D1359" s="3">
        <v>44611</v>
      </c>
      <c r="E1359">
        <v>1327047</v>
      </c>
      <c r="F1359">
        <v>999999</v>
      </c>
      <c r="G1359">
        <v>1585</v>
      </c>
      <c r="H1359">
        <v>5</v>
      </c>
      <c r="I1359">
        <v>29.757000000000001</v>
      </c>
      <c r="J1359">
        <v>26.186160000000001</v>
      </c>
      <c r="K1359">
        <v>9.8539999999999992</v>
      </c>
      <c r="L1359" t="str">
        <f>_xlfn.XLOOKUP($G1359, [1]Catalogo!$A$2:$A$2518, [1]Catalogo!$N$2:$N$2518)</f>
        <v>Movie DVD</v>
      </c>
      <c r="M1359" t="str">
        <f>_xlfn.XLOOKUP($G1359, [1]Catalogo!$A$2:$A$2518, [1]Catalogo!$F$2:$F$2518)</f>
        <v>Black</v>
      </c>
      <c r="N1359" s="4">
        <f t="shared" si="84"/>
        <v>130.9308</v>
      </c>
      <c r="O1359" s="4">
        <f t="shared" si="85"/>
        <v>49.269999999999996</v>
      </c>
      <c r="P1359" s="4">
        <f t="shared" si="86"/>
        <v>81.660800000000009</v>
      </c>
      <c r="Q1359" s="5">
        <f t="shared" si="87"/>
        <v>0.62369434846499072</v>
      </c>
    </row>
    <row r="1360" spans="1:17">
      <c r="A1360">
        <v>260304</v>
      </c>
      <c r="B1360">
        <v>2</v>
      </c>
      <c r="C1360" s="3">
        <v>44607</v>
      </c>
      <c r="D1360" s="3">
        <v>44611</v>
      </c>
      <c r="E1360">
        <v>1327047</v>
      </c>
      <c r="F1360">
        <v>999999</v>
      </c>
      <c r="G1360">
        <v>1726</v>
      </c>
      <c r="H1360">
        <v>1</v>
      </c>
      <c r="I1360">
        <v>50.4</v>
      </c>
      <c r="J1360">
        <v>50.4</v>
      </c>
      <c r="K1360">
        <v>25.695</v>
      </c>
      <c r="L1360" t="str">
        <f>_xlfn.XLOOKUP($G1360, [1]Catalogo!$A$2:$A$2518, [1]Catalogo!$N$2:$N$2518)</f>
        <v>Download Games</v>
      </c>
      <c r="M1360" t="str">
        <f>_xlfn.XLOOKUP($G1360, [1]Catalogo!$A$2:$A$2518, [1]Catalogo!$F$2:$F$2518)</f>
        <v>Silver</v>
      </c>
      <c r="N1360" s="4">
        <f t="shared" si="84"/>
        <v>50.4</v>
      </c>
      <c r="O1360" s="4">
        <f t="shared" si="85"/>
        <v>25.695</v>
      </c>
      <c r="P1360" s="4">
        <f t="shared" si="86"/>
        <v>24.704999999999998</v>
      </c>
      <c r="Q1360" s="5">
        <f t="shared" si="87"/>
        <v>0.49017857142857141</v>
      </c>
    </row>
    <row r="1361" spans="1:17">
      <c r="A1361">
        <v>260304</v>
      </c>
      <c r="B1361">
        <v>3</v>
      </c>
      <c r="C1361" s="3">
        <v>44607</v>
      </c>
      <c r="D1361" s="3">
        <v>44611</v>
      </c>
      <c r="E1361">
        <v>1327047</v>
      </c>
      <c r="F1361">
        <v>999999</v>
      </c>
      <c r="G1361">
        <v>384</v>
      </c>
      <c r="H1361">
        <v>1</v>
      </c>
      <c r="I1361">
        <v>1137</v>
      </c>
      <c r="J1361">
        <v>1137</v>
      </c>
      <c r="K1361">
        <v>522.87</v>
      </c>
      <c r="L1361" t="str">
        <f>_xlfn.XLOOKUP($G1361, [1]Catalogo!$A$2:$A$2518, [1]Catalogo!$N$2:$N$2518)</f>
        <v>Laptops</v>
      </c>
      <c r="M1361" t="str">
        <f>_xlfn.XLOOKUP($G1361, [1]Catalogo!$A$2:$A$2518, [1]Catalogo!$F$2:$F$2518)</f>
        <v>Red</v>
      </c>
      <c r="N1361" s="4">
        <f t="shared" si="84"/>
        <v>1137</v>
      </c>
      <c r="O1361" s="4">
        <f t="shared" si="85"/>
        <v>522.87</v>
      </c>
      <c r="P1361" s="4">
        <f t="shared" si="86"/>
        <v>614.13</v>
      </c>
      <c r="Q1361" s="5">
        <f t="shared" si="87"/>
        <v>0.54013192612137206</v>
      </c>
    </row>
    <row r="1362" spans="1:17">
      <c r="A1362">
        <v>260305</v>
      </c>
      <c r="B1362">
        <v>0</v>
      </c>
      <c r="C1362" s="3">
        <v>44607</v>
      </c>
      <c r="D1362" s="3">
        <v>44607</v>
      </c>
      <c r="E1362">
        <v>812812</v>
      </c>
      <c r="F1362">
        <v>330</v>
      </c>
      <c r="G1362">
        <v>125</v>
      </c>
      <c r="H1362">
        <v>3</v>
      </c>
      <c r="I1362">
        <v>136.22999999999999</v>
      </c>
      <c r="J1362">
        <v>136.22999999999999</v>
      </c>
      <c r="K1362">
        <v>69.454499999999996</v>
      </c>
      <c r="L1362" t="str">
        <f>_xlfn.XLOOKUP($G1362, [1]Catalogo!$A$2:$A$2518, [1]Catalogo!$N$2:$N$2518)</f>
        <v>Televisions</v>
      </c>
      <c r="M1362" t="str">
        <f>_xlfn.XLOOKUP($G1362, [1]Catalogo!$A$2:$A$2518, [1]Catalogo!$F$2:$F$2518)</f>
        <v>Silver</v>
      </c>
      <c r="N1362" s="4">
        <f t="shared" si="84"/>
        <v>408.68999999999994</v>
      </c>
      <c r="O1362" s="4">
        <f t="shared" si="85"/>
        <v>208.36349999999999</v>
      </c>
      <c r="P1362" s="4">
        <f t="shared" si="86"/>
        <v>200.32649999999995</v>
      </c>
      <c r="Q1362" s="5">
        <f t="shared" si="87"/>
        <v>0.49016736401673638</v>
      </c>
    </row>
    <row r="1363" spans="1:17">
      <c r="A1363">
        <v>260400</v>
      </c>
      <c r="B1363">
        <v>0</v>
      </c>
      <c r="C1363" s="3">
        <v>44608</v>
      </c>
      <c r="D1363" s="3">
        <v>44614</v>
      </c>
      <c r="E1363">
        <v>1115007</v>
      </c>
      <c r="F1363">
        <v>999999</v>
      </c>
      <c r="G1363">
        <v>165</v>
      </c>
      <c r="H1363">
        <v>3</v>
      </c>
      <c r="I1363">
        <v>725.33450000000005</v>
      </c>
      <c r="J1363">
        <v>652.80105000000003</v>
      </c>
      <c r="K1363">
        <v>369.79700000000003</v>
      </c>
      <c r="L1363" t="str">
        <f>_xlfn.XLOOKUP($G1363, [1]Catalogo!$A$2:$A$2518, [1]Catalogo!$N$2:$N$2518)</f>
        <v>Televisions</v>
      </c>
      <c r="M1363" t="str">
        <f>_xlfn.XLOOKUP($G1363, [1]Catalogo!$A$2:$A$2518, [1]Catalogo!$F$2:$F$2518)</f>
        <v>Black</v>
      </c>
      <c r="N1363" s="4">
        <f t="shared" si="84"/>
        <v>1958.4031500000001</v>
      </c>
      <c r="O1363" s="4">
        <f t="shared" si="85"/>
        <v>1109.3910000000001</v>
      </c>
      <c r="P1363" s="4">
        <f t="shared" si="86"/>
        <v>849.01215000000002</v>
      </c>
      <c r="Q1363" s="5">
        <f t="shared" si="87"/>
        <v>0.43352266360478431</v>
      </c>
    </row>
    <row r="1364" spans="1:17">
      <c r="A1364">
        <v>260400</v>
      </c>
      <c r="B1364">
        <v>1</v>
      </c>
      <c r="C1364" s="3">
        <v>44608</v>
      </c>
      <c r="D1364" s="3">
        <v>44614</v>
      </c>
      <c r="E1364">
        <v>1115007</v>
      </c>
      <c r="F1364">
        <v>999999</v>
      </c>
      <c r="G1364">
        <v>1456</v>
      </c>
      <c r="H1364">
        <v>2</v>
      </c>
      <c r="I1364">
        <v>421.4</v>
      </c>
      <c r="J1364">
        <v>421.4</v>
      </c>
      <c r="K1364">
        <v>193.78800000000001</v>
      </c>
      <c r="L1364" t="str">
        <f>_xlfn.XLOOKUP($G1364, [1]Catalogo!$A$2:$A$2518, [1]Catalogo!$N$2:$N$2518)</f>
        <v xml:space="preserve">Touch Screen Phones </v>
      </c>
      <c r="M1364" t="str">
        <f>_xlfn.XLOOKUP($G1364, [1]Catalogo!$A$2:$A$2518, [1]Catalogo!$F$2:$F$2518)</f>
        <v>Gold</v>
      </c>
      <c r="N1364" s="4">
        <f t="shared" si="84"/>
        <v>842.8</v>
      </c>
      <c r="O1364" s="4">
        <f t="shared" si="85"/>
        <v>387.57600000000002</v>
      </c>
      <c r="P1364" s="4">
        <f t="shared" si="86"/>
        <v>455.22399999999993</v>
      </c>
      <c r="Q1364" s="5">
        <f t="shared" si="87"/>
        <v>0.54013289036544843</v>
      </c>
    </row>
    <row r="1365" spans="1:17">
      <c r="A1365">
        <v>260400</v>
      </c>
      <c r="B1365">
        <v>2</v>
      </c>
      <c r="C1365" s="3">
        <v>44608</v>
      </c>
      <c r="D1365" s="3">
        <v>44614</v>
      </c>
      <c r="E1365">
        <v>1115007</v>
      </c>
      <c r="F1365">
        <v>999999</v>
      </c>
      <c r="G1365">
        <v>2325</v>
      </c>
      <c r="H1365">
        <v>5</v>
      </c>
      <c r="I1365">
        <v>26.991</v>
      </c>
      <c r="J1365">
        <v>26.991</v>
      </c>
      <c r="K1365">
        <v>13.760999999999999</v>
      </c>
      <c r="L1365" t="str">
        <f>_xlfn.XLOOKUP($G1365, [1]Catalogo!$A$2:$A$2518, [1]Catalogo!$N$2:$N$2518)</f>
        <v>Lamps</v>
      </c>
      <c r="M1365" t="str">
        <f>_xlfn.XLOOKUP($G1365, [1]Catalogo!$A$2:$A$2518, [1]Catalogo!$F$2:$F$2518)</f>
        <v>White</v>
      </c>
      <c r="N1365" s="4">
        <f t="shared" si="84"/>
        <v>134.95499999999998</v>
      </c>
      <c r="O1365" s="4">
        <f t="shared" si="85"/>
        <v>68.804999999999993</v>
      </c>
      <c r="P1365" s="4">
        <f t="shared" si="86"/>
        <v>66.149999999999991</v>
      </c>
      <c r="Q1365" s="5">
        <f t="shared" si="87"/>
        <v>0.49016338779593199</v>
      </c>
    </row>
    <row r="1366" spans="1:17">
      <c r="A1366">
        <v>260401</v>
      </c>
      <c r="B1366">
        <v>0</v>
      </c>
      <c r="C1366" s="3">
        <v>44608</v>
      </c>
      <c r="D1366" s="3">
        <v>44612</v>
      </c>
      <c r="E1366">
        <v>503795</v>
      </c>
      <c r="F1366">
        <v>999999</v>
      </c>
      <c r="G1366">
        <v>396</v>
      </c>
      <c r="H1366">
        <v>2</v>
      </c>
      <c r="I1366">
        <v>1948.5</v>
      </c>
      <c r="J1366">
        <v>1714.68</v>
      </c>
      <c r="K1366">
        <v>645.57000000000005</v>
      </c>
      <c r="L1366" t="str">
        <f>_xlfn.XLOOKUP($G1366, [1]Catalogo!$A$2:$A$2518, [1]Catalogo!$N$2:$N$2518)</f>
        <v>Laptops</v>
      </c>
      <c r="M1366" t="str">
        <f>_xlfn.XLOOKUP($G1366, [1]Catalogo!$A$2:$A$2518, [1]Catalogo!$F$2:$F$2518)</f>
        <v>White</v>
      </c>
      <c r="N1366" s="4">
        <f t="shared" si="84"/>
        <v>3429.36</v>
      </c>
      <c r="O1366" s="4">
        <f t="shared" si="85"/>
        <v>1291.1400000000001</v>
      </c>
      <c r="P1366" s="4">
        <f t="shared" si="86"/>
        <v>2138.2200000000003</v>
      </c>
      <c r="Q1366" s="5">
        <f t="shared" si="87"/>
        <v>0.6235040940583666</v>
      </c>
    </row>
    <row r="1367" spans="1:17">
      <c r="A1367">
        <v>260402</v>
      </c>
      <c r="B1367">
        <v>0</v>
      </c>
      <c r="C1367" s="3">
        <v>44608</v>
      </c>
      <c r="D1367" s="3">
        <v>44610</v>
      </c>
      <c r="E1367">
        <v>1907904</v>
      </c>
      <c r="F1367">
        <v>999999</v>
      </c>
      <c r="G1367">
        <v>1772</v>
      </c>
      <c r="H1367">
        <v>1</v>
      </c>
      <c r="I1367">
        <v>30.6</v>
      </c>
      <c r="J1367">
        <v>28.457999999999998</v>
      </c>
      <c r="K1367">
        <v>15.597</v>
      </c>
      <c r="L1367" t="str">
        <f>_xlfn.XLOOKUP($G1367, [1]Catalogo!$A$2:$A$2518, [1]Catalogo!$N$2:$N$2518)</f>
        <v>Download Games</v>
      </c>
      <c r="M1367" t="str">
        <f>_xlfn.XLOOKUP($G1367, [1]Catalogo!$A$2:$A$2518, [1]Catalogo!$F$2:$F$2518)</f>
        <v>Blue</v>
      </c>
      <c r="N1367" s="4">
        <f t="shared" si="84"/>
        <v>28.457999999999998</v>
      </c>
      <c r="O1367" s="4">
        <f t="shared" si="85"/>
        <v>15.597</v>
      </c>
      <c r="P1367" s="4">
        <f t="shared" si="86"/>
        <v>12.860999999999999</v>
      </c>
      <c r="Q1367" s="5">
        <f t="shared" si="87"/>
        <v>0.45192915876027828</v>
      </c>
    </row>
    <row r="1368" spans="1:17">
      <c r="A1368">
        <v>260402</v>
      </c>
      <c r="B1368">
        <v>1</v>
      </c>
      <c r="C1368" s="3">
        <v>44608</v>
      </c>
      <c r="D1368" s="3">
        <v>44610</v>
      </c>
      <c r="E1368">
        <v>1907904</v>
      </c>
      <c r="F1368">
        <v>999999</v>
      </c>
      <c r="G1368">
        <v>2490</v>
      </c>
      <c r="H1368">
        <v>10</v>
      </c>
      <c r="I1368">
        <v>20.986000000000001</v>
      </c>
      <c r="J1368">
        <v>19.51698</v>
      </c>
      <c r="K1368">
        <v>10.696</v>
      </c>
      <c r="L1368" t="str">
        <f>_xlfn.XLOOKUP($G1368, [1]Catalogo!$A$2:$A$2518, [1]Catalogo!$N$2:$N$2518)</f>
        <v>Cell phones Accessories</v>
      </c>
      <c r="M1368" t="str">
        <f>_xlfn.XLOOKUP($G1368, [1]Catalogo!$A$2:$A$2518, [1]Catalogo!$F$2:$F$2518)</f>
        <v>White</v>
      </c>
      <c r="N1368" s="4">
        <f t="shared" si="84"/>
        <v>195.16980000000001</v>
      </c>
      <c r="O1368" s="4">
        <f t="shared" si="85"/>
        <v>106.96</v>
      </c>
      <c r="P1368" s="4">
        <f t="shared" si="86"/>
        <v>88.209800000000016</v>
      </c>
      <c r="Q1368" s="5">
        <f t="shared" si="87"/>
        <v>0.45196439203196404</v>
      </c>
    </row>
    <row r="1369" spans="1:17">
      <c r="A1369">
        <v>260402</v>
      </c>
      <c r="B1369">
        <v>2</v>
      </c>
      <c r="C1369" s="3">
        <v>44608</v>
      </c>
      <c r="D1369" s="3">
        <v>44610</v>
      </c>
      <c r="E1369">
        <v>1907904</v>
      </c>
      <c r="F1369">
        <v>999999</v>
      </c>
      <c r="G1369">
        <v>732</v>
      </c>
      <c r="H1369">
        <v>2</v>
      </c>
      <c r="I1369">
        <v>240</v>
      </c>
      <c r="J1369">
        <v>216</v>
      </c>
      <c r="K1369">
        <v>110.37</v>
      </c>
      <c r="L1369" t="str">
        <f>_xlfn.XLOOKUP($G1369, [1]Catalogo!$A$2:$A$2518, [1]Catalogo!$N$2:$N$2518)</f>
        <v>Printers, Scanners &amp; Fax</v>
      </c>
      <c r="M1369" t="str">
        <f>_xlfn.XLOOKUP($G1369, [1]Catalogo!$A$2:$A$2518, [1]Catalogo!$F$2:$F$2518)</f>
        <v>Green</v>
      </c>
      <c r="N1369" s="4">
        <f t="shared" si="84"/>
        <v>432</v>
      </c>
      <c r="O1369" s="4">
        <f t="shared" si="85"/>
        <v>220.74</v>
      </c>
      <c r="P1369" s="4">
        <f t="shared" si="86"/>
        <v>211.26</v>
      </c>
      <c r="Q1369" s="5">
        <f t="shared" si="87"/>
        <v>0.48902777777777778</v>
      </c>
    </row>
    <row r="1370" spans="1:17">
      <c r="A1370">
        <v>260403</v>
      </c>
      <c r="B1370">
        <v>0</v>
      </c>
      <c r="C1370" s="3">
        <v>44608</v>
      </c>
      <c r="D1370" s="3">
        <v>44612</v>
      </c>
      <c r="E1370">
        <v>1166837</v>
      </c>
      <c r="F1370">
        <v>999999</v>
      </c>
      <c r="G1370">
        <v>246</v>
      </c>
      <c r="H1370">
        <v>6</v>
      </c>
      <c r="I1370">
        <v>312.55</v>
      </c>
      <c r="J1370">
        <v>268.79300000000001</v>
      </c>
      <c r="K1370">
        <v>159.34350000000001</v>
      </c>
      <c r="L1370" t="str">
        <f>_xlfn.XLOOKUP($G1370, [1]Catalogo!$A$2:$A$2518, [1]Catalogo!$N$2:$N$2518)</f>
        <v>Home Theater System</v>
      </c>
      <c r="M1370" t="str">
        <f>_xlfn.XLOOKUP($G1370, [1]Catalogo!$A$2:$A$2518, [1]Catalogo!$F$2:$F$2518)</f>
        <v>Black</v>
      </c>
      <c r="N1370" s="4">
        <f t="shared" si="84"/>
        <v>1612.758</v>
      </c>
      <c r="O1370" s="4">
        <f t="shared" si="85"/>
        <v>956.06100000000004</v>
      </c>
      <c r="P1370" s="4">
        <f t="shared" si="86"/>
        <v>656.697</v>
      </c>
      <c r="Q1370" s="5">
        <f t="shared" si="87"/>
        <v>0.4071888032798473</v>
      </c>
    </row>
    <row r="1371" spans="1:17">
      <c r="A1371">
        <v>260403</v>
      </c>
      <c r="B1371">
        <v>1</v>
      </c>
      <c r="C1371" s="3">
        <v>44608</v>
      </c>
      <c r="D1371" s="3">
        <v>44612</v>
      </c>
      <c r="E1371">
        <v>1166837</v>
      </c>
      <c r="F1371">
        <v>999999</v>
      </c>
      <c r="G1371">
        <v>2502</v>
      </c>
      <c r="H1371">
        <v>4</v>
      </c>
      <c r="I1371">
        <v>13.986000000000001</v>
      </c>
      <c r="J1371">
        <v>13.986000000000001</v>
      </c>
      <c r="K1371">
        <v>7.1260000000000003</v>
      </c>
      <c r="L1371" t="str">
        <f>_xlfn.XLOOKUP($G1371, [1]Catalogo!$A$2:$A$2518, [1]Catalogo!$N$2:$N$2518)</f>
        <v>Cell phones Accessories</v>
      </c>
      <c r="M1371" t="str">
        <f>_xlfn.XLOOKUP($G1371, [1]Catalogo!$A$2:$A$2518, [1]Catalogo!$F$2:$F$2518)</f>
        <v>Black</v>
      </c>
      <c r="N1371" s="4">
        <f t="shared" si="84"/>
        <v>55.944000000000003</v>
      </c>
      <c r="O1371" s="4">
        <f t="shared" si="85"/>
        <v>28.504000000000001</v>
      </c>
      <c r="P1371" s="4">
        <f t="shared" si="86"/>
        <v>27.44</v>
      </c>
      <c r="Q1371" s="5">
        <f t="shared" si="87"/>
        <v>0.49049049049049048</v>
      </c>
    </row>
    <row r="1372" spans="1:17">
      <c r="A1372">
        <v>260403</v>
      </c>
      <c r="B1372">
        <v>2</v>
      </c>
      <c r="C1372" s="3">
        <v>44608</v>
      </c>
      <c r="D1372" s="3">
        <v>44612</v>
      </c>
      <c r="E1372">
        <v>1166837</v>
      </c>
      <c r="F1372">
        <v>999999</v>
      </c>
      <c r="G1372">
        <v>1654</v>
      </c>
      <c r="H1372">
        <v>9</v>
      </c>
      <c r="I1372">
        <v>337.98700000000002</v>
      </c>
      <c r="J1372">
        <v>290.66881999999998</v>
      </c>
      <c r="K1372">
        <v>111.982</v>
      </c>
      <c r="L1372" t="str">
        <f>_xlfn.XLOOKUP($G1372, [1]Catalogo!$A$2:$A$2518, [1]Catalogo!$N$2:$N$2518)</f>
        <v>Movie DVD</v>
      </c>
      <c r="M1372" t="str">
        <f>_xlfn.XLOOKUP($G1372, [1]Catalogo!$A$2:$A$2518, [1]Catalogo!$F$2:$F$2518)</f>
        <v>Silver</v>
      </c>
      <c r="N1372" s="4">
        <f t="shared" si="84"/>
        <v>2616.0193799999997</v>
      </c>
      <c r="O1372" s="4">
        <f t="shared" si="85"/>
        <v>1007.838</v>
      </c>
      <c r="P1372" s="4">
        <f t="shared" si="86"/>
        <v>1608.1813799999998</v>
      </c>
      <c r="Q1372" s="5">
        <f t="shared" si="87"/>
        <v>0.61474367976585864</v>
      </c>
    </row>
    <row r="1373" spans="1:17">
      <c r="A1373">
        <v>260403</v>
      </c>
      <c r="B1373">
        <v>3</v>
      </c>
      <c r="C1373" s="3">
        <v>44608</v>
      </c>
      <c r="D1373" s="3">
        <v>44612</v>
      </c>
      <c r="E1373">
        <v>1166837</v>
      </c>
      <c r="F1373">
        <v>999999</v>
      </c>
      <c r="G1373">
        <v>449</v>
      </c>
      <c r="H1373">
        <v>4</v>
      </c>
      <c r="I1373">
        <v>523.5</v>
      </c>
      <c r="J1373">
        <v>450.21</v>
      </c>
      <c r="K1373">
        <v>240.73500000000001</v>
      </c>
      <c r="L1373" t="str">
        <f>_xlfn.XLOOKUP($G1373, [1]Catalogo!$A$2:$A$2518, [1]Catalogo!$N$2:$N$2518)</f>
        <v>Desktops</v>
      </c>
      <c r="M1373" t="str">
        <f>_xlfn.XLOOKUP($G1373, [1]Catalogo!$A$2:$A$2518, [1]Catalogo!$F$2:$F$2518)</f>
        <v>Black</v>
      </c>
      <c r="N1373" s="4">
        <f t="shared" si="84"/>
        <v>1800.84</v>
      </c>
      <c r="O1373" s="4">
        <f t="shared" si="85"/>
        <v>962.94</v>
      </c>
      <c r="P1373" s="4">
        <f t="shared" si="86"/>
        <v>837.89999999999986</v>
      </c>
      <c r="Q1373" s="5">
        <f t="shared" si="87"/>
        <v>0.46528286799493562</v>
      </c>
    </row>
    <row r="1374" spans="1:17">
      <c r="A1374">
        <v>260404</v>
      </c>
      <c r="B1374">
        <v>0</v>
      </c>
      <c r="C1374" s="3">
        <v>44608</v>
      </c>
      <c r="D1374" s="3">
        <v>44611</v>
      </c>
      <c r="E1374">
        <v>640344</v>
      </c>
      <c r="F1374">
        <v>999999</v>
      </c>
      <c r="G1374">
        <v>1523</v>
      </c>
      <c r="H1374">
        <v>7</v>
      </c>
      <c r="I1374">
        <v>418.6</v>
      </c>
      <c r="J1374">
        <v>418.6</v>
      </c>
      <c r="K1374">
        <v>192.5</v>
      </c>
      <c r="L1374" t="str">
        <f>_xlfn.XLOOKUP($G1374, [1]Catalogo!$A$2:$A$2518, [1]Catalogo!$N$2:$N$2518)</f>
        <v xml:space="preserve">Smart phones &amp; PDAs </v>
      </c>
      <c r="M1374" t="str">
        <f>_xlfn.XLOOKUP($G1374, [1]Catalogo!$A$2:$A$2518, [1]Catalogo!$F$2:$F$2518)</f>
        <v>Black</v>
      </c>
      <c r="N1374" s="4">
        <f t="shared" si="84"/>
        <v>2930.2000000000003</v>
      </c>
      <c r="O1374" s="4">
        <f t="shared" si="85"/>
        <v>1347.5</v>
      </c>
      <c r="P1374" s="4">
        <f t="shared" si="86"/>
        <v>1582.7000000000003</v>
      </c>
      <c r="Q1374" s="5">
        <f t="shared" si="87"/>
        <v>0.54013377926421413</v>
      </c>
    </row>
    <row r="1375" spans="1:17">
      <c r="A1375">
        <v>260404</v>
      </c>
      <c r="B1375">
        <v>1</v>
      </c>
      <c r="C1375" s="3">
        <v>44608</v>
      </c>
      <c r="D1375" s="3">
        <v>44611</v>
      </c>
      <c r="E1375">
        <v>640344</v>
      </c>
      <c r="F1375">
        <v>999999</v>
      </c>
      <c r="G1375">
        <v>2496</v>
      </c>
      <c r="H1375">
        <v>3</v>
      </c>
      <c r="I1375">
        <v>13.986000000000001</v>
      </c>
      <c r="J1375">
        <v>13.986000000000001</v>
      </c>
      <c r="K1375">
        <v>7.1260000000000003</v>
      </c>
      <c r="L1375" t="str">
        <f>_xlfn.XLOOKUP($G1375, [1]Catalogo!$A$2:$A$2518, [1]Catalogo!$N$2:$N$2518)</f>
        <v>Cell phones Accessories</v>
      </c>
      <c r="M1375" t="str">
        <f>_xlfn.XLOOKUP($G1375, [1]Catalogo!$A$2:$A$2518, [1]Catalogo!$F$2:$F$2518)</f>
        <v>Silver</v>
      </c>
      <c r="N1375" s="4">
        <f t="shared" si="84"/>
        <v>41.957999999999998</v>
      </c>
      <c r="O1375" s="4">
        <f t="shared" si="85"/>
        <v>21.378</v>
      </c>
      <c r="P1375" s="4">
        <f t="shared" si="86"/>
        <v>20.58</v>
      </c>
      <c r="Q1375" s="5">
        <f t="shared" si="87"/>
        <v>0.49049049049049048</v>
      </c>
    </row>
    <row r="1376" spans="1:17">
      <c r="A1376">
        <v>260404</v>
      </c>
      <c r="B1376">
        <v>2</v>
      </c>
      <c r="C1376" s="3">
        <v>44608</v>
      </c>
      <c r="D1376" s="3">
        <v>44611</v>
      </c>
      <c r="E1376">
        <v>640344</v>
      </c>
      <c r="F1376">
        <v>999999</v>
      </c>
      <c r="G1376">
        <v>1647</v>
      </c>
      <c r="H1376">
        <v>2</v>
      </c>
      <c r="I1376">
        <v>233.98699999999999</v>
      </c>
      <c r="J1376">
        <v>205.90855999999999</v>
      </c>
      <c r="K1376">
        <v>107.601</v>
      </c>
      <c r="L1376" t="str">
        <f>_xlfn.XLOOKUP($G1376, [1]Catalogo!$A$2:$A$2518, [1]Catalogo!$N$2:$N$2518)</f>
        <v>Movie DVD</v>
      </c>
      <c r="M1376" t="str">
        <f>_xlfn.XLOOKUP($G1376, [1]Catalogo!$A$2:$A$2518, [1]Catalogo!$F$2:$F$2518)</f>
        <v>Black</v>
      </c>
      <c r="N1376" s="4">
        <f t="shared" si="84"/>
        <v>411.81711999999999</v>
      </c>
      <c r="O1376" s="4">
        <f t="shared" si="85"/>
        <v>215.202</v>
      </c>
      <c r="P1376" s="4">
        <f t="shared" si="86"/>
        <v>196.61511999999999</v>
      </c>
      <c r="Q1376" s="5">
        <f t="shared" si="87"/>
        <v>0.47743308971710546</v>
      </c>
    </row>
    <row r="1377" spans="1:17">
      <c r="A1377">
        <v>260404</v>
      </c>
      <c r="B1377">
        <v>3</v>
      </c>
      <c r="C1377" s="3">
        <v>44608</v>
      </c>
      <c r="D1377" s="3">
        <v>44611</v>
      </c>
      <c r="E1377">
        <v>640344</v>
      </c>
      <c r="F1377">
        <v>999999</v>
      </c>
      <c r="G1377">
        <v>446</v>
      </c>
      <c r="H1377">
        <v>4</v>
      </c>
      <c r="I1377">
        <v>329.92500000000001</v>
      </c>
      <c r="J1377">
        <v>287.03474999999997</v>
      </c>
      <c r="K1377">
        <v>168.21</v>
      </c>
      <c r="L1377" t="str">
        <f>_xlfn.XLOOKUP($G1377, [1]Catalogo!$A$2:$A$2518, [1]Catalogo!$N$2:$N$2518)</f>
        <v>Desktops</v>
      </c>
      <c r="M1377" t="str">
        <f>_xlfn.XLOOKUP($G1377, [1]Catalogo!$A$2:$A$2518, [1]Catalogo!$F$2:$F$2518)</f>
        <v>Black</v>
      </c>
      <c r="N1377" s="4">
        <f t="shared" si="84"/>
        <v>1148.1389999999999</v>
      </c>
      <c r="O1377" s="4">
        <f t="shared" si="85"/>
        <v>672.84</v>
      </c>
      <c r="P1377" s="4">
        <f t="shared" si="86"/>
        <v>475.29899999999986</v>
      </c>
      <c r="Q1377" s="5">
        <f t="shared" si="87"/>
        <v>0.41397339520737464</v>
      </c>
    </row>
    <row r="1378" spans="1:17">
      <c r="A1378">
        <v>260405</v>
      </c>
      <c r="B1378">
        <v>0</v>
      </c>
      <c r="C1378" s="3">
        <v>44608</v>
      </c>
      <c r="D1378" s="3">
        <v>44609</v>
      </c>
      <c r="E1378">
        <v>1919745</v>
      </c>
      <c r="F1378">
        <v>999999</v>
      </c>
      <c r="G1378">
        <v>1555</v>
      </c>
      <c r="H1378">
        <v>1</v>
      </c>
      <c r="I1378">
        <v>515.20000000000005</v>
      </c>
      <c r="J1378">
        <v>458.52800000000002</v>
      </c>
      <c r="K1378">
        <v>170.702</v>
      </c>
      <c r="L1378" t="str">
        <f>_xlfn.XLOOKUP($G1378, [1]Catalogo!$A$2:$A$2518, [1]Catalogo!$N$2:$N$2518)</f>
        <v xml:space="preserve">Smart phones &amp; PDAs </v>
      </c>
      <c r="M1378" t="str">
        <f>_xlfn.XLOOKUP($G1378, [1]Catalogo!$A$2:$A$2518, [1]Catalogo!$F$2:$F$2518)</f>
        <v>Silver</v>
      </c>
      <c r="N1378" s="4">
        <f t="shared" si="84"/>
        <v>458.52800000000002</v>
      </c>
      <c r="O1378" s="4">
        <f t="shared" si="85"/>
        <v>170.702</v>
      </c>
      <c r="P1378" s="4">
        <f t="shared" si="86"/>
        <v>287.82600000000002</v>
      </c>
      <c r="Q1378" s="5">
        <f t="shared" si="87"/>
        <v>0.62771739130434789</v>
      </c>
    </row>
    <row r="1379" spans="1:17">
      <c r="A1379">
        <v>260406</v>
      </c>
      <c r="B1379">
        <v>0</v>
      </c>
      <c r="C1379" s="3">
        <v>44608</v>
      </c>
      <c r="D1379" s="3">
        <v>44612</v>
      </c>
      <c r="E1379">
        <v>366257</v>
      </c>
      <c r="F1379">
        <v>999999</v>
      </c>
      <c r="G1379">
        <v>1486</v>
      </c>
      <c r="H1379">
        <v>1</v>
      </c>
      <c r="I1379">
        <v>403.2</v>
      </c>
      <c r="J1379">
        <v>403.2</v>
      </c>
      <c r="K1379">
        <v>185.416</v>
      </c>
      <c r="L1379" t="str">
        <f>_xlfn.XLOOKUP($G1379, [1]Catalogo!$A$2:$A$2518, [1]Catalogo!$N$2:$N$2518)</f>
        <v xml:space="preserve">Smart phones &amp; PDAs </v>
      </c>
      <c r="M1379" t="str">
        <f>_xlfn.XLOOKUP($G1379, [1]Catalogo!$A$2:$A$2518, [1]Catalogo!$F$2:$F$2518)</f>
        <v>Grey</v>
      </c>
      <c r="N1379" s="4">
        <f t="shared" si="84"/>
        <v>403.2</v>
      </c>
      <c r="O1379" s="4">
        <f t="shared" si="85"/>
        <v>185.416</v>
      </c>
      <c r="P1379" s="4">
        <f t="shared" si="86"/>
        <v>217.78399999999999</v>
      </c>
      <c r="Q1379" s="5">
        <f t="shared" si="87"/>
        <v>0.54013888888888884</v>
      </c>
    </row>
    <row r="1380" spans="1:17">
      <c r="A1380">
        <v>260407</v>
      </c>
      <c r="B1380">
        <v>0</v>
      </c>
      <c r="C1380" s="3">
        <v>44608</v>
      </c>
      <c r="D1380" s="3">
        <v>44610</v>
      </c>
      <c r="E1380">
        <v>379869</v>
      </c>
      <c r="F1380">
        <v>999999</v>
      </c>
      <c r="G1380">
        <v>651</v>
      </c>
      <c r="H1380">
        <v>1</v>
      </c>
      <c r="I1380">
        <v>174</v>
      </c>
      <c r="J1380">
        <v>151.38</v>
      </c>
      <c r="K1380">
        <v>80.010000000000005</v>
      </c>
      <c r="L1380" t="str">
        <f>_xlfn.XLOOKUP($G1380, [1]Catalogo!$A$2:$A$2518, [1]Catalogo!$N$2:$N$2518)</f>
        <v>Printers, Scanners &amp; Fax</v>
      </c>
      <c r="M1380" t="str">
        <f>_xlfn.XLOOKUP($G1380, [1]Catalogo!$A$2:$A$2518, [1]Catalogo!$F$2:$F$2518)</f>
        <v>Black</v>
      </c>
      <c r="N1380" s="4">
        <f t="shared" si="84"/>
        <v>151.38</v>
      </c>
      <c r="O1380" s="4">
        <f t="shared" si="85"/>
        <v>80.010000000000005</v>
      </c>
      <c r="P1380" s="4">
        <f t="shared" si="86"/>
        <v>71.36999999999999</v>
      </c>
      <c r="Q1380" s="5">
        <f t="shared" si="87"/>
        <v>0.47146254458977405</v>
      </c>
    </row>
    <row r="1381" spans="1:17">
      <c r="A1381">
        <v>260407</v>
      </c>
      <c r="B1381">
        <v>1</v>
      </c>
      <c r="C1381" s="3">
        <v>44608</v>
      </c>
      <c r="D1381" s="3">
        <v>44610</v>
      </c>
      <c r="E1381">
        <v>379869</v>
      </c>
      <c r="F1381">
        <v>999999</v>
      </c>
      <c r="G1381">
        <v>139</v>
      </c>
      <c r="H1381">
        <v>1</v>
      </c>
      <c r="I1381">
        <v>474.9905</v>
      </c>
      <c r="J1381">
        <v>451.24097499999999</v>
      </c>
      <c r="K1381">
        <v>218.43350000000001</v>
      </c>
      <c r="L1381" t="str">
        <f>_xlfn.XLOOKUP($G1381, [1]Catalogo!$A$2:$A$2518, [1]Catalogo!$N$2:$N$2518)</f>
        <v>Televisions</v>
      </c>
      <c r="M1381" t="str">
        <f>_xlfn.XLOOKUP($G1381, [1]Catalogo!$A$2:$A$2518, [1]Catalogo!$F$2:$F$2518)</f>
        <v>White</v>
      </c>
      <c r="N1381" s="4">
        <f t="shared" si="84"/>
        <v>451.24097499999999</v>
      </c>
      <c r="O1381" s="4">
        <f t="shared" si="85"/>
        <v>218.43350000000001</v>
      </c>
      <c r="P1381" s="4">
        <f t="shared" si="86"/>
        <v>232.80747499999998</v>
      </c>
      <c r="Q1381" s="5">
        <f t="shared" si="87"/>
        <v>0.5159271606484761</v>
      </c>
    </row>
    <row r="1382" spans="1:17">
      <c r="A1382">
        <v>260408</v>
      </c>
      <c r="B1382">
        <v>0</v>
      </c>
      <c r="C1382" s="3">
        <v>44608</v>
      </c>
      <c r="D1382" s="3">
        <v>44608</v>
      </c>
      <c r="E1382">
        <v>280628</v>
      </c>
      <c r="F1382">
        <v>100</v>
      </c>
      <c r="G1382">
        <v>1560</v>
      </c>
      <c r="H1382">
        <v>1</v>
      </c>
      <c r="I1382">
        <v>462</v>
      </c>
      <c r="J1382">
        <v>438.9</v>
      </c>
      <c r="K1382">
        <v>212.464</v>
      </c>
      <c r="L1382" t="str">
        <f>_xlfn.XLOOKUP($G1382, [1]Catalogo!$A$2:$A$2518, [1]Catalogo!$N$2:$N$2518)</f>
        <v xml:space="preserve">Smart phones &amp; PDAs </v>
      </c>
      <c r="M1382" t="str">
        <f>_xlfn.XLOOKUP($G1382, [1]Catalogo!$A$2:$A$2518, [1]Catalogo!$F$2:$F$2518)</f>
        <v>White</v>
      </c>
      <c r="N1382" s="4">
        <f t="shared" si="84"/>
        <v>438.9</v>
      </c>
      <c r="O1382" s="4">
        <f t="shared" si="85"/>
        <v>212.464</v>
      </c>
      <c r="P1382" s="4">
        <f t="shared" si="86"/>
        <v>226.43599999999998</v>
      </c>
      <c r="Q1382" s="5">
        <f t="shared" si="87"/>
        <v>0.51591706539074955</v>
      </c>
    </row>
    <row r="1383" spans="1:17">
      <c r="A1383">
        <v>260408</v>
      </c>
      <c r="B1383">
        <v>1</v>
      </c>
      <c r="C1383" s="3">
        <v>44608</v>
      </c>
      <c r="D1383" s="3">
        <v>44608</v>
      </c>
      <c r="E1383">
        <v>280628</v>
      </c>
      <c r="F1383">
        <v>100</v>
      </c>
      <c r="G1383">
        <v>1413</v>
      </c>
      <c r="H1383">
        <v>1</v>
      </c>
      <c r="I1383">
        <v>418.6</v>
      </c>
      <c r="J1383">
        <v>410.22800000000001</v>
      </c>
      <c r="K1383">
        <v>192.5</v>
      </c>
      <c r="L1383" t="str">
        <f>_xlfn.XLOOKUP($G1383, [1]Catalogo!$A$2:$A$2518, [1]Catalogo!$N$2:$N$2518)</f>
        <v xml:space="preserve">Touch Screen Phones </v>
      </c>
      <c r="M1383" t="str">
        <f>_xlfn.XLOOKUP($G1383, [1]Catalogo!$A$2:$A$2518, [1]Catalogo!$F$2:$F$2518)</f>
        <v>Black</v>
      </c>
      <c r="N1383" s="4">
        <f t="shared" si="84"/>
        <v>410.22800000000001</v>
      </c>
      <c r="O1383" s="4">
        <f t="shared" si="85"/>
        <v>192.5</v>
      </c>
      <c r="P1383" s="4">
        <f t="shared" si="86"/>
        <v>217.72800000000001</v>
      </c>
      <c r="Q1383" s="5">
        <f t="shared" si="87"/>
        <v>0.53074875435123881</v>
      </c>
    </row>
    <row r="1384" spans="1:17">
      <c r="A1384">
        <v>260408</v>
      </c>
      <c r="B1384">
        <v>2</v>
      </c>
      <c r="C1384" s="3">
        <v>44608</v>
      </c>
      <c r="D1384" s="3">
        <v>44608</v>
      </c>
      <c r="E1384">
        <v>280628</v>
      </c>
      <c r="F1384">
        <v>100</v>
      </c>
      <c r="G1384">
        <v>2490</v>
      </c>
      <c r="H1384">
        <v>1</v>
      </c>
      <c r="I1384">
        <v>20.986000000000001</v>
      </c>
      <c r="J1384">
        <v>20.986000000000001</v>
      </c>
      <c r="K1384">
        <v>10.696</v>
      </c>
      <c r="L1384" t="str">
        <f>_xlfn.XLOOKUP($G1384, [1]Catalogo!$A$2:$A$2518, [1]Catalogo!$N$2:$N$2518)</f>
        <v>Cell phones Accessories</v>
      </c>
      <c r="M1384" t="str">
        <f>_xlfn.XLOOKUP($G1384, [1]Catalogo!$A$2:$A$2518, [1]Catalogo!$F$2:$F$2518)</f>
        <v>White</v>
      </c>
      <c r="N1384" s="4">
        <f t="shared" si="84"/>
        <v>20.986000000000001</v>
      </c>
      <c r="O1384" s="4">
        <f t="shared" si="85"/>
        <v>10.696</v>
      </c>
      <c r="P1384" s="4">
        <f t="shared" si="86"/>
        <v>10.290000000000001</v>
      </c>
      <c r="Q1384" s="5">
        <f t="shared" si="87"/>
        <v>0.49032688458972651</v>
      </c>
    </row>
    <row r="1385" spans="1:17">
      <c r="A1385">
        <v>260500</v>
      </c>
      <c r="B1385">
        <v>0</v>
      </c>
      <c r="C1385" s="3">
        <v>44609</v>
      </c>
      <c r="D1385" s="3">
        <v>44610</v>
      </c>
      <c r="E1385">
        <v>199938</v>
      </c>
      <c r="F1385">
        <v>999999</v>
      </c>
      <c r="G1385">
        <v>2173</v>
      </c>
      <c r="H1385">
        <v>3</v>
      </c>
      <c r="I1385">
        <v>146.69999999999999</v>
      </c>
      <c r="J1385">
        <v>132.03</v>
      </c>
      <c r="K1385">
        <v>74.790000000000006</v>
      </c>
      <c r="L1385" t="str">
        <f>_xlfn.XLOOKUP($G1385, [1]Catalogo!$A$2:$A$2518, [1]Catalogo!$N$2:$N$2518)</f>
        <v>Coffee Machines</v>
      </c>
      <c r="M1385" t="str">
        <f>_xlfn.XLOOKUP($G1385, [1]Catalogo!$A$2:$A$2518, [1]Catalogo!$F$2:$F$2518)</f>
        <v>Silver</v>
      </c>
      <c r="N1385" s="4">
        <f t="shared" si="84"/>
        <v>396.09000000000003</v>
      </c>
      <c r="O1385" s="4">
        <f t="shared" si="85"/>
        <v>224.37</v>
      </c>
      <c r="P1385" s="4">
        <f t="shared" si="86"/>
        <v>171.72000000000003</v>
      </c>
      <c r="Q1385" s="5">
        <f t="shared" si="87"/>
        <v>0.43353783231083848</v>
      </c>
    </row>
    <row r="1386" spans="1:17">
      <c r="A1386">
        <v>260500</v>
      </c>
      <c r="B1386">
        <v>1</v>
      </c>
      <c r="C1386" s="3">
        <v>44609</v>
      </c>
      <c r="D1386" s="3">
        <v>44610</v>
      </c>
      <c r="E1386">
        <v>199938</v>
      </c>
      <c r="F1386">
        <v>999999</v>
      </c>
      <c r="G1386">
        <v>1594</v>
      </c>
      <c r="H1386">
        <v>1</v>
      </c>
      <c r="I1386">
        <v>12.987</v>
      </c>
      <c r="J1386">
        <v>12.85713</v>
      </c>
      <c r="K1386">
        <v>6.617</v>
      </c>
      <c r="L1386" t="str">
        <f>_xlfn.XLOOKUP($G1386, [1]Catalogo!$A$2:$A$2518, [1]Catalogo!$N$2:$N$2518)</f>
        <v>Movie DVD</v>
      </c>
      <c r="M1386" t="str">
        <f>_xlfn.XLOOKUP($G1386, [1]Catalogo!$A$2:$A$2518, [1]Catalogo!$F$2:$F$2518)</f>
        <v>Red</v>
      </c>
      <c r="N1386" s="4">
        <f t="shared" si="84"/>
        <v>12.85713</v>
      </c>
      <c r="O1386" s="4">
        <f t="shared" si="85"/>
        <v>6.617</v>
      </c>
      <c r="P1386" s="4">
        <f t="shared" si="86"/>
        <v>6.2401299999999997</v>
      </c>
      <c r="Q1386" s="5">
        <f t="shared" si="87"/>
        <v>0.48534392978837421</v>
      </c>
    </row>
    <row r="1387" spans="1:17">
      <c r="A1387">
        <v>260501</v>
      </c>
      <c r="B1387">
        <v>0</v>
      </c>
      <c r="C1387" s="3">
        <v>44609</v>
      </c>
      <c r="D1387" s="3">
        <v>44609</v>
      </c>
      <c r="E1387">
        <v>449271</v>
      </c>
      <c r="F1387">
        <v>190</v>
      </c>
      <c r="G1387">
        <v>163</v>
      </c>
      <c r="H1387">
        <v>4</v>
      </c>
      <c r="I1387">
        <v>1512.59</v>
      </c>
      <c r="J1387">
        <v>1421.8345999999999</v>
      </c>
      <c r="K1387">
        <v>501.15350000000001</v>
      </c>
      <c r="L1387" t="str">
        <f>_xlfn.XLOOKUP($G1387, [1]Catalogo!$A$2:$A$2518, [1]Catalogo!$N$2:$N$2518)</f>
        <v>Televisions</v>
      </c>
      <c r="M1387" t="str">
        <f>_xlfn.XLOOKUP($G1387, [1]Catalogo!$A$2:$A$2518, [1]Catalogo!$F$2:$F$2518)</f>
        <v>White</v>
      </c>
      <c r="N1387" s="4">
        <f t="shared" si="84"/>
        <v>5687.3383999999996</v>
      </c>
      <c r="O1387" s="4">
        <f t="shared" si="85"/>
        <v>2004.614</v>
      </c>
      <c r="P1387" s="4">
        <f t="shared" si="86"/>
        <v>3682.7243999999996</v>
      </c>
      <c r="Q1387" s="5">
        <f t="shared" si="87"/>
        <v>0.64753038081925984</v>
      </c>
    </row>
    <row r="1388" spans="1:17">
      <c r="A1388">
        <v>260502</v>
      </c>
      <c r="B1388">
        <v>0</v>
      </c>
      <c r="C1388" s="3">
        <v>44609</v>
      </c>
      <c r="D1388" s="3">
        <v>44609</v>
      </c>
      <c r="E1388">
        <v>656245</v>
      </c>
      <c r="F1388">
        <v>180</v>
      </c>
      <c r="G1388">
        <v>392</v>
      </c>
      <c r="H1388">
        <v>7</v>
      </c>
      <c r="I1388">
        <v>574.42499999999995</v>
      </c>
      <c r="J1388">
        <v>574.42499999999995</v>
      </c>
      <c r="K1388">
        <v>292.86</v>
      </c>
      <c r="L1388" t="str">
        <f>_xlfn.XLOOKUP($G1388, [1]Catalogo!$A$2:$A$2518, [1]Catalogo!$N$2:$N$2518)</f>
        <v>Laptops</v>
      </c>
      <c r="M1388" t="str">
        <f>_xlfn.XLOOKUP($G1388, [1]Catalogo!$A$2:$A$2518, [1]Catalogo!$F$2:$F$2518)</f>
        <v>Black</v>
      </c>
      <c r="N1388" s="4">
        <f t="shared" si="84"/>
        <v>4020.9749999999995</v>
      </c>
      <c r="O1388" s="4">
        <f t="shared" si="85"/>
        <v>2050.02</v>
      </c>
      <c r="P1388" s="4">
        <f t="shared" si="86"/>
        <v>1970.9549999999995</v>
      </c>
      <c r="Q1388" s="5">
        <f t="shared" si="87"/>
        <v>0.49016842929886401</v>
      </c>
    </row>
    <row r="1389" spans="1:17">
      <c r="A1389">
        <v>260502</v>
      </c>
      <c r="B1389">
        <v>1</v>
      </c>
      <c r="C1389" s="3">
        <v>44609</v>
      </c>
      <c r="D1389" s="3">
        <v>44609</v>
      </c>
      <c r="E1389">
        <v>656245</v>
      </c>
      <c r="F1389">
        <v>180</v>
      </c>
      <c r="G1389">
        <v>1589</v>
      </c>
      <c r="H1389">
        <v>2</v>
      </c>
      <c r="I1389">
        <v>12.987</v>
      </c>
      <c r="J1389">
        <v>12.987</v>
      </c>
      <c r="K1389">
        <v>6.617</v>
      </c>
      <c r="L1389" t="str">
        <f>_xlfn.XLOOKUP($G1389, [1]Catalogo!$A$2:$A$2518, [1]Catalogo!$N$2:$N$2518)</f>
        <v>Movie DVD</v>
      </c>
      <c r="M1389" t="str">
        <f>_xlfn.XLOOKUP($G1389, [1]Catalogo!$A$2:$A$2518, [1]Catalogo!$F$2:$F$2518)</f>
        <v>Silver</v>
      </c>
      <c r="N1389" s="4">
        <f t="shared" si="84"/>
        <v>25.974</v>
      </c>
      <c r="O1389" s="4">
        <f t="shared" si="85"/>
        <v>13.234</v>
      </c>
      <c r="P1389" s="4">
        <f t="shared" si="86"/>
        <v>12.74</v>
      </c>
      <c r="Q1389" s="5">
        <f t="shared" si="87"/>
        <v>0.49049049049049048</v>
      </c>
    </row>
    <row r="1390" spans="1:17">
      <c r="A1390">
        <v>260503</v>
      </c>
      <c r="B1390">
        <v>0</v>
      </c>
      <c r="C1390" s="3">
        <v>44609</v>
      </c>
      <c r="D1390" s="3">
        <v>44610</v>
      </c>
      <c r="E1390">
        <v>540946</v>
      </c>
      <c r="F1390">
        <v>999999</v>
      </c>
      <c r="G1390">
        <v>952</v>
      </c>
      <c r="H1390">
        <v>1</v>
      </c>
      <c r="I1390">
        <v>202.95</v>
      </c>
      <c r="J1390">
        <v>202.95</v>
      </c>
      <c r="K1390">
        <v>93.323999999999998</v>
      </c>
      <c r="L1390" t="str">
        <f>_xlfn.XLOOKUP($G1390, [1]Catalogo!$A$2:$A$2518, [1]Catalogo!$N$2:$N$2518)</f>
        <v>Digital Cameras</v>
      </c>
      <c r="M1390" t="str">
        <f>_xlfn.XLOOKUP($G1390, [1]Catalogo!$A$2:$A$2518, [1]Catalogo!$F$2:$F$2518)</f>
        <v>Black</v>
      </c>
      <c r="N1390" s="4">
        <f t="shared" si="84"/>
        <v>202.95</v>
      </c>
      <c r="O1390" s="4">
        <f t="shared" si="85"/>
        <v>93.323999999999998</v>
      </c>
      <c r="P1390" s="4">
        <f t="shared" si="86"/>
        <v>109.62599999999999</v>
      </c>
      <c r="Q1390" s="5">
        <f t="shared" si="87"/>
        <v>0.54016260162601626</v>
      </c>
    </row>
    <row r="1391" spans="1:17">
      <c r="A1391">
        <v>260503</v>
      </c>
      <c r="B1391">
        <v>1</v>
      </c>
      <c r="C1391" s="3">
        <v>44609</v>
      </c>
      <c r="D1391" s="3">
        <v>44610</v>
      </c>
      <c r="E1391">
        <v>540946</v>
      </c>
      <c r="F1391">
        <v>999999</v>
      </c>
      <c r="G1391">
        <v>2376</v>
      </c>
      <c r="H1391">
        <v>3</v>
      </c>
      <c r="I1391">
        <v>572.39099999999996</v>
      </c>
      <c r="J1391">
        <v>497.98016999999999</v>
      </c>
      <c r="K1391">
        <v>189.648</v>
      </c>
      <c r="L1391" t="str">
        <f>_xlfn.XLOOKUP($G1391, [1]Catalogo!$A$2:$A$2518, [1]Catalogo!$N$2:$N$2518)</f>
        <v>Air Conditioners</v>
      </c>
      <c r="M1391" t="str">
        <f>_xlfn.XLOOKUP($G1391, [1]Catalogo!$A$2:$A$2518, [1]Catalogo!$F$2:$F$2518)</f>
        <v>Blue</v>
      </c>
      <c r="N1391" s="4">
        <f t="shared" si="84"/>
        <v>1493.9405099999999</v>
      </c>
      <c r="O1391" s="4">
        <f t="shared" si="85"/>
        <v>568.94399999999996</v>
      </c>
      <c r="P1391" s="4">
        <f t="shared" si="86"/>
        <v>924.99650999999994</v>
      </c>
      <c r="Q1391" s="5">
        <f t="shared" si="87"/>
        <v>0.61916555833940135</v>
      </c>
    </row>
    <row r="1392" spans="1:17">
      <c r="A1392">
        <v>260503</v>
      </c>
      <c r="B1392">
        <v>2</v>
      </c>
      <c r="C1392" s="3">
        <v>44609</v>
      </c>
      <c r="D1392" s="3">
        <v>44610</v>
      </c>
      <c r="E1392">
        <v>540946</v>
      </c>
      <c r="F1392">
        <v>999999</v>
      </c>
      <c r="G1392">
        <v>793</v>
      </c>
      <c r="H1392">
        <v>2</v>
      </c>
      <c r="I1392">
        <v>41.85</v>
      </c>
      <c r="J1392">
        <v>41.85</v>
      </c>
      <c r="K1392">
        <v>19.245000000000001</v>
      </c>
      <c r="L1392" t="str">
        <f>_xlfn.XLOOKUP($G1392, [1]Catalogo!$A$2:$A$2518, [1]Catalogo!$N$2:$N$2518)</f>
        <v>Computers Accessories</v>
      </c>
      <c r="M1392" t="str">
        <f>_xlfn.XLOOKUP($G1392, [1]Catalogo!$A$2:$A$2518, [1]Catalogo!$F$2:$F$2518)</f>
        <v>White</v>
      </c>
      <c r="N1392" s="4">
        <f t="shared" si="84"/>
        <v>83.7</v>
      </c>
      <c r="O1392" s="4">
        <f t="shared" si="85"/>
        <v>38.49</v>
      </c>
      <c r="P1392" s="4">
        <f t="shared" si="86"/>
        <v>45.21</v>
      </c>
      <c r="Q1392" s="5">
        <f t="shared" si="87"/>
        <v>0.54014336917562722</v>
      </c>
    </row>
    <row r="1393" spans="1:17">
      <c r="A1393">
        <v>260504</v>
      </c>
      <c r="B1393">
        <v>0</v>
      </c>
      <c r="C1393" s="3">
        <v>44609</v>
      </c>
      <c r="D1393" s="3">
        <v>44609</v>
      </c>
      <c r="E1393">
        <v>1207879</v>
      </c>
      <c r="F1393">
        <v>470</v>
      </c>
      <c r="G1393">
        <v>1626</v>
      </c>
      <c r="H1393">
        <v>3</v>
      </c>
      <c r="I1393">
        <v>284.7</v>
      </c>
      <c r="J1393">
        <v>284.7</v>
      </c>
      <c r="K1393">
        <v>94.328000000000003</v>
      </c>
      <c r="L1393" t="str">
        <f>_xlfn.XLOOKUP($G1393, [1]Catalogo!$A$2:$A$2518, [1]Catalogo!$N$2:$N$2518)</f>
        <v>Movie DVD</v>
      </c>
      <c r="M1393" t="str">
        <f>_xlfn.XLOOKUP($G1393, [1]Catalogo!$A$2:$A$2518, [1]Catalogo!$F$2:$F$2518)</f>
        <v>Gold</v>
      </c>
      <c r="N1393" s="4">
        <f t="shared" si="84"/>
        <v>854.09999999999991</v>
      </c>
      <c r="O1393" s="4">
        <f t="shared" si="85"/>
        <v>282.98400000000004</v>
      </c>
      <c r="P1393" s="4">
        <f t="shared" si="86"/>
        <v>571.11599999999987</v>
      </c>
      <c r="Q1393" s="5">
        <f t="shared" si="87"/>
        <v>0.66867579908675789</v>
      </c>
    </row>
    <row r="1394" spans="1:17">
      <c r="A1394">
        <v>260504</v>
      </c>
      <c r="B1394">
        <v>1</v>
      </c>
      <c r="C1394" s="3">
        <v>44609</v>
      </c>
      <c r="D1394" s="3">
        <v>44609</v>
      </c>
      <c r="E1394">
        <v>1207879</v>
      </c>
      <c r="F1394">
        <v>470</v>
      </c>
      <c r="G1394">
        <v>286</v>
      </c>
      <c r="H1394">
        <v>1</v>
      </c>
      <c r="I1394">
        <v>322.05</v>
      </c>
      <c r="J1394">
        <v>322.05</v>
      </c>
      <c r="K1394">
        <v>148.09549999999999</v>
      </c>
      <c r="L1394" t="str">
        <f>_xlfn.XLOOKUP($G1394, [1]Catalogo!$A$2:$A$2518, [1]Catalogo!$N$2:$N$2518)</f>
        <v>Home Theater System</v>
      </c>
      <c r="M1394" t="str">
        <f>_xlfn.XLOOKUP($G1394, [1]Catalogo!$A$2:$A$2518, [1]Catalogo!$F$2:$F$2518)</f>
        <v>Brown</v>
      </c>
      <c r="N1394" s="4">
        <f t="shared" si="84"/>
        <v>322.05</v>
      </c>
      <c r="O1394" s="4">
        <f t="shared" si="85"/>
        <v>148.09549999999999</v>
      </c>
      <c r="P1394" s="4">
        <f t="shared" si="86"/>
        <v>173.95450000000002</v>
      </c>
      <c r="Q1394" s="5">
        <f t="shared" si="87"/>
        <v>0.54014749262536876</v>
      </c>
    </row>
    <row r="1395" spans="1:17">
      <c r="A1395">
        <v>260505</v>
      </c>
      <c r="B1395">
        <v>0</v>
      </c>
      <c r="C1395" s="3">
        <v>44609</v>
      </c>
      <c r="D1395" s="3">
        <v>44611</v>
      </c>
      <c r="E1395">
        <v>853110</v>
      </c>
      <c r="F1395">
        <v>999999</v>
      </c>
      <c r="G1395">
        <v>425</v>
      </c>
      <c r="H1395">
        <v>1</v>
      </c>
      <c r="I1395">
        <v>553.5</v>
      </c>
      <c r="J1395">
        <v>553.5</v>
      </c>
      <c r="K1395">
        <v>282.19499999999999</v>
      </c>
      <c r="L1395" t="str">
        <f>_xlfn.XLOOKUP($G1395, [1]Catalogo!$A$2:$A$2518, [1]Catalogo!$N$2:$N$2518)</f>
        <v>Desktops</v>
      </c>
      <c r="M1395" t="str">
        <f>_xlfn.XLOOKUP($G1395, [1]Catalogo!$A$2:$A$2518, [1]Catalogo!$F$2:$F$2518)</f>
        <v>Black</v>
      </c>
      <c r="N1395" s="4">
        <f t="shared" si="84"/>
        <v>553.5</v>
      </c>
      <c r="O1395" s="4">
        <f t="shared" si="85"/>
        <v>282.19499999999999</v>
      </c>
      <c r="P1395" s="4">
        <f t="shared" si="86"/>
        <v>271.30500000000001</v>
      </c>
      <c r="Q1395" s="5">
        <f t="shared" si="87"/>
        <v>0.49016260162601627</v>
      </c>
    </row>
    <row r="1396" spans="1:17">
      <c r="A1396">
        <v>260505</v>
      </c>
      <c r="B1396">
        <v>1</v>
      </c>
      <c r="C1396" s="3">
        <v>44609</v>
      </c>
      <c r="D1396" s="3">
        <v>44611</v>
      </c>
      <c r="E1396">
        <v>853110</v>
      </c>
      <c r="F1396">
        <v>999999</v>
      </c>
      <c r="G1396">
        <v>458</v>
      </c>
      <c r="H1396">
        <v>8</v>
      </c>
      <c r="I1396">
        <v>344.85</v>
      </c>
      <c r="J1396">
        <v>300.01949999999999</v>
      </c>
      <c r="K1396">
        <v>175.815</v>
      </c>
      <c r="L1396" t="str">
        <f>_xlfn.XLOOKUP($G1396, [1]Catalogo!$A$2:$A$2518, [1]Catalogo!$N$2:$N$2518)</f>
        <v>Desktops</v>
      </c>
      <c r="M1396" t="str">
        <f>_xlfn.XLOOKUP($G1396, [1]Catalogo!$A$2:$A$2518, [1]Catalogo!$F$2:$F$2518)</f>
        <v>White</v>
      </c>
      <c r="N1396" s="4">
        <f t="shared" si="84"/>
        <v>2400.1559999999999</v>
      </c>
      <c r="O1396" s="4">
        <f t="shared" si="85"/>
        <v>1406.52</v>
      </c>
      <c r="P1396" s="4">
        <f t="shared" si="86"/>
        <v>993.63599999999997</v>
      </c>
      <c r="Q1396" s="5">
        <f t="shared" si="87"/>
        <v>0.4139880907740997</v>
      </c>
    </row>
    <row r="1397" spans="1:17">
      <c r="A1397">
        <v>260505</v>
      </c>
      <c r="B1397">
        <v>2</v>
      </c>
      <c r="C1397" s="3">
        <v>44609</v>
      </c>
      <c r="D1397" s="3">
        <v>44611</v>
      </c>
      <c r="E1397">
        <v>853110</v>
      </c>
      <c r="F1397">
        <v>999999</v>
      </c>
      <c r="G1397">
        <v>593</v>
      </c>
      <c r="H1397">
        <v>3</v>
      </c>
      <c r="I1397">
        <v>688.5</v>
      </c>
      <c r="J1397">
        <v>688.5</v>
      </c>
      <c r="K1397">
        <v>228.12</v>
      </c>
      <c r="L1397" t="str">
        <f>_xlfn.XLOOKUP($G1397, [1]Catalogo!$A$2:$A$2518, [1]Catalogo!$N$2:$N$2518)</f>
        <v>Projectors &amp; Screens</v>
      </c>
      <c r="M1397" t="str">
        <f>_xlfn.XLOOKUP($G1397, [1]Catalogo!$A$2:$A$2518, [1]Catalogo!$F$2:$F$2518)</f>
        <v>White</v>
      </c>
      <c r="N1397" s="4">
        <f t="shared" si="84"/>
        <v>2065.5</v>
      </c>
      <c r="O1397" s="4">
        <f t="shared" si="85"/>
        <v>684.36</v>
      </c>
      <c r="P1397" s="4">
        <f t="shared" si="86"/>
        <v>1381.1399999999999</v>
      </c>
      <c r="Q1397" s="5">
        <f t="shared" si="87"/>
        <v>0.66867102396514155</v>
      </c>
    </row>
    <row r="1398" spans="1:17">
      <c r="A1398">
        <v>260505</v>
      </c>
      <c r="B1398">
        <v>3</v>
      </c>
      <c r="C1398" s="3">
        <v>44609</v>
      </c>
      <c r="D1398" s="3">
        <v>44611</v>
      </c>
      <c r="E1398">
        <v>853110</v>
      </c>
      <c r="F1398">
        <v>999999</v>
      </c>
      <c r="G1398">
        <v>1420</v>
      </c>
      <c r="H1398">
        <v>8</v>
      </c>
      <c r="I1398">
        <v>278.60000000000002</v>
      </c>
      <c r="J1398">
        <v>261.88400000000001</v>
      </c>
      <c r="K1398">
        <v>128.114</v>
      </c>
      <c r="L1398" t="str">
        <f>_xlfn.XLOOKUP($G1398, [1]Catalogo!$A$2:$A$2518, [1]Catalogo!$N$2:$N$2518)</f>
        <v xml:space="preserve">Touch Screen Phones </v>
      </c>
      <c r="M1398" t="str">
        <f>_xlfn.XLOOKUP($G1398, [1]Catalogo!$A$2:$A$2518, [1]Catalogo!$F$2:$F$2518)</f>
        <v>Black</v>
      </c>
      <c r="N1398" s="4">
        <f t="shared" si="84"/>
        <v>2095.0720000000001</v>
      </c>
      <c r="O1398" s="4">
        <f t="shared" si="85"/>
        <v>1024.912</v>
      </c>
      <c r="P1398" s="4">
        <f t="shared" si="86"/>
        <v>1070.1600000000001</v>
      </c>
      <c r="Q1398" s="5">
        <f t="shared" si="87"/>
        <v>0.51079867422217473</v>
      </c>
    </row>
    <row r="1399" spans="1:17">
      <c r="A1399">
        <v>260506</v>
      </c>
      <c r="B1399">
        <v>0</v>
      </c>
      <c r="C1399" s="3">
        <v>44609</v>
      </c>
      <c r="D1399" s="3">
        <v>44609</v>
      </c>
      <c r="E1399">
        <v>363535</v>
      </c>
      <c r="F1399">
        <v>90</v>
      </c>
      <c r="G1399">
        <v>1611</v>
      </c>
      <c r="H1399">
        <v>1</v>
      </c>
      <c r="I1399">
        <v>207.98699999999999</v>
      </c>
      <c r="J1399">
        <v>185.10843</v>
      </c>
      <c r="K1399">
        <v>95.641000000000005</v>
      </c>
      <c r="L1399" t="str">
        <f>_xlfn.XLOOKUP($G1399, [1]Catalogo!$A$2:$A$2518, [1]Catalogo!$N$2:$N$2518)</f>
        <v>Movie DVD</v>
      </c>
      <c r="M1399" t="str">
        <f>_xlfn.XLOOKUP($G1399, [1]Catalogo!$A$2:$A$2518, [1]Catalogo!$F$2:$F$2518)</f>
        <v>White</v>
      </c>
      <c r="N1399" s="4">
        <f t="shared" si="84"/>
        <v>185.10843</v>
      </c>
      <c r="O1399" s="4">
        <f t="shared" si="85"/>
        <v>95.641000000000005</v>
      </c>
      <c r="P1399" s="4">
        <f t="shared" si="86"/>
        <v>89.467429999999993</v>
      </c>
      <c r="Q1399" s="5">
        <f t="shared" si="87"/>
        <v>0.48332444935111812</v>
      </c>
    </row>
    <row r="1400" spans="1:17">
      <c r="A1400">
        <v>260506</v>
      </c>
      <c r="B1400">
        <v>1</v>
      </c>
      <c r="C1400" s="3">
        <v>44609</v>
      </c>
      <c r="D1400" s="3">
        <v>44609</v>
      </c>
      <c r="E1400">
        <v>363535</v>
      </c>
      <c r="F1400">
        <v>90</v>
      </c>
      <c r="G1400">
        <v>1031</v>
      </c>
      <c r="H1400">
        <v>5</v>
      </c>
      <c r="I1400">
        <v>181.5</v>
      </c>
      <c r="J1400">
        <v>181.5</v>
      </c>
      <c r="K1400">
        <v>83.468000000000004</v>
      </c>
      <c r="L1400" t="str">
        <f>_xlfn.XLOOKUP($G1400, [1]Catalogo!$A$2:$A$2518, [1]Catalogo!$N$2:$N$2518)</f>
        <v>Digital Cameras</v>
      </c>
      <c r="M1400" t="str">
        <f>_xlfn.XLOOKUP($G1400, [1]Catalogo!$A$2:$A$2518, [1]Catalogo!$F$2:$F$2518)</f>
        <v>Azure</v>
      </c>
      <c r="N1400" s="4">
        <f t="shared" si="84"/>
        <v>907.5</v>
      </c>
      <c r="O1400" s="4">
        <f t="shared" si="85"/>
        <v>417.34000000000003</v>
      </c>
      <c r="P1400" s="4">
        <f t="shared" si="86"/>
        <v>490.15999999999997</v>
      </c>
      <c r="Q1400" s="5">
        <f t="shared" si="87"/>
        <v>0.54012121212121211</v>
      </c>
    </row>
    <row r="1401" spans="1:17">
      <c r="A1401">
        <v>260507</v>
      </c>
      <c r="B1401">
        <v>0</v>
      </c>
      <c r="C1401" s="3">
        <v>44609</v>
      </c>
      <c r="D1401" s="3">
        <v>44609</v>
      </c>
      <c r="E1401">
        <v>242924</v>
      </c>
      <c r="F1401">
        <v>80</v>
      </c>
      <c r="G1401">
        <v>851</v>
      </c>
      <c r="H1401">
        <v>1</v>
      </c>
      <c r="I1401">
        <v>346.35</v>
      </c>
      <c r="J1401">
        <v>308.25150000000002</v>
      </c>
      <c r="K1401">
        <v>114.75</v>
      </c>
      <c r="L1401" t="str">
        <f>_xlfn.XLOOKUP($G1401, [1]Catalogo!$A$2:$A$2518, [1]Catalogo!$N$2:$N$2518)</f>
        <v>Computers Accessories</v>
      </c>
      <c r="M1401" t="str">
        <f>_xlfn.XLOOKUP($G1401, [1]Catalogo!$A$2:$A$2518, [1]Catalogo!$F$2:$F$2518)</f>
        <v>White</v>
      </c>
      <c r="N1401" s="4">
        <f t="shared" si="84"/>
        <v>308.25150000000002</v>
      </c>
      <c r="O1401" s="4">
        <f t="shared" si="85"/>
        <v>114.75</v>
      </c>
      <c r="P1401" s="4">
        <f t="shared" si="86"/>
        <v>193.50150000000002</v>
      </c>
      <c r="Q1401" s="5">
        <f t="shared" si="87"/>
        <v>0.62773903776623963</v>
      </c>
    </row>
    <row r="1402" spans="1:17">
      <c r="A1402">
        <v>260507</v>
      </c>
      <c r="B1402">
        <v>1</v>
      </c>
      <c r="C1402" s="3">
        <v>44609</v>
      </c>
      <c r="D1402" s="3">
        <v>44609</v>
      </c>
      <c r="E1402">
        <v>242924</v>
      </c>
      <c r="F1402">
        <v>80</v>
      </c>
      <c r="G1402">
        <v>1369</v>
      </c>
      <c r="H1402">
        <v>6</v>
      </c>
      <c r="I1402">
        <v>61.334000000000003</v>
      </c>
      <c r="J1402">
        <v>59.493980000000001</v>
      </c>
      <c r="K1402">
        <v>28.21</v>
      </c>
      <c r="L1402" t="str">
        <f>_xlfn.XLOOKUP($G1402, [1]Catalogo!$A$2:$A$2518, [1]Catalogo!$N$2:$N$2518)</f>
        <v>Home &amp; Office Phones</v>
      </c>
      <c r="M1402" t="str">
        <f>_xlfn.XLOOKUP($G1402, [1]Catalogo!$A$2:$A$2518, [1]Catalogo!$F$2:$F$2518)</f>
        <v>White</v>
      </c>
      <c r="N1402" s="4">
        <f t="shared" si="84"/>
        <v>356.96388000000002</v>
      </c>
      <c r="O1402" s="4">
        <f t="shared" si="85"/>
        <v>169.26</v>
      </c>
      <c r="P1402" s="4">
        <f t="shared" si="86"/>
        <v>187.70388000000003</v>
      </c>
      <c r="Q1402" s="5">
        <f t="shared" si="87"/>
        <v>0.52583437853712267</v>
      </c>
    </row>
    <row r="1403" spans="1:17">
      <c r="A1403">
        <v>260507</v>
      </c>
      <c r="B1403">
        <v>2</v>
      </c>
      <c r="C1403" s="3">
        <v>44609</v>
      </c>
      <c r="D1403" s="3">
        <v>44609</v>
      </c>
      <c r="E1403">
        <v>242924</v>
      </c>
      <c r="F1403">
        <v>80</v>
      </c>
      <c r="G1403">
        <v>1588</v>
      </c>
      <c r="H1403">
        <v>1</v>
      </c>
      <c r="I1403">
        <v>18.056999999999999</v>
      </c>
      <c r="J1403">
        <v>18.056999999999999</v>
      </c>
      <c r="K1403">
        <v>8.3070000000000004</v>
      </c>
      <c r="L1403" t="str">
        <f>_xlfn.XLOOKUP($G1403, [1]Catalogo!$A$2:$A$2518, [1]Catalogo!$N$2:$N$2518)</f>
        <v>Movie DVD</v>
      </c>
      <c r="M1403" t="str">
        <f>_xlfn.XLOOKUP($G1403, [1]Catalogo!$A$2:$A$2518, [1]Catalogo!$F$2:$F$2518)</f>
        <v>Silver</v>
      </c>
      <c r="N1403" s="4">
        <f t="shared" si="84"/>
        <v>18.056999999999999</v>
      </c>
      <c r="O1403" s="4">
        <f t="shared" si="85"/>
        <v>8.3070000000000004</v>
      </c>
      <c r="P1403" s="4">
        <f t="shared" si="86"/>
        <v>9.7499999999999982</v>
      </c>
      <c r="Q1403" s="5">
        <f t="shared" si="87"/>
        <v>0.5399568034557235</v>
      </c>
    </row>
    <row r="1404" spans="1:17">
      <c r="A1404">
        <v>260508</v>
      </c>
      <c r="B1404">
        <v>0</v>
      </c>
      <c r="C1404" s="3">
        <v>44609</v>
      </c>
      <c r="D1404" s="3">
        <v>44610</v>
      </c>
      <c r="E1404">
        <v>1491049</v>
      </c>
      <c r="F1404">
        <v>999999</v>
      </c>
      <c r="G1404">
        <v>1447</v>
      </c>
      <c r="H1404">
        <v>3</v>
      </c>
      <c r="I1404">
        <v>418.6</v>
      </c>
      <c r="J1404">
        <v>376.74</v>
      </c>
      <c r="K1404">
        <v>192.5</v>
      </c>
      <c r="L1404" t="str">
        <f>_xlfn.XLOOKUP($G1404, [1]Catalogo!$A$2:$A$2518, [1]Catalogo!$N$2:$N$2518)</f>
        <v xml:space="preserve">Touch Screen Phones </v>
      </c>
      <c r="M1404" t="str">
        <f>_xlfn.XLOOKUP($G1404, [1]Catalogo!$A$2:$A$2518, [1]Catalogo!$F$2:$F$2518)</f>
        <v>Gold</v>
      </c>
      <c r="N1404" s="4">
        <f t="shared" si="84"/>
        <v>1130.22</v>
      </c>
      <c r="O1404" s="4">
        <f t="shared" si="85"/>
        <v>577.5</v>
      </c>
      <c r="P1404" s="4">
        <f t="shared" si="86"/>
        <v>552.72</v>
      </c>
      <c r="Q1404" s="5">
        <f t="shared" si="87"/>
        <v>0.4890375325157934</v>
      </c>
    </row>
    <row r="1405" spans="1:17">
      <c r="A1405">
        <v>260508</v>
      </c>
      <c r="B1405">
        <v>1</v>
      </c>
      <c r="C1405" s="3">
        <v>44609</v>
      </c>
      <c r="D1405" s="3">
        <v>44610</v>
      </c>
      <c r="E1405">
        <v>1491049</v>
      </c>
      <c r="F1405">
        <v>999999</v>
      </c>
      <c r="G1405">
        <v>2515</v>
      </c>
      <c r="H1405">
        <v>1</v>
      </c>
      <c r="I1405">
        <v>4.6900000000000004</v>
      </c>
      <c r="J1405">
        <v>4.6900000000000004</v>
      </c>
      <c r="K1405">
        <v>2.3940000000000001</v>
      </c>
      <c r="L1405" t="str">
        <f>_xlfn.XLOOKUP($G1405, [1]Catalogo!$A$2:$A$2518, [1]Catalogo!$N$2:$N$2518)</f>
        <v>Cell phones Accessories</v>
      </c>
      <c r="M1405" t="str">
        <f>_xlfn.XLOOKUP($G1405, [1]Catalogo!$A$2:$A$2518, [1]Catalogo!$F$2:$F$2518)</f>
        <v>White</v>
      </c>
      <c r="N1405" s="4">
        <f t="shared" si="84"/>
        <v>4.6900000000000004</v>
      </c>
      <c r="O1405" s="4">
        <f t="shared" si="85"/>
        <v>2.3940000000000001</v>
      </c>
      <c r="P1405" s="4">
        <f t="shared" si="86"/>
        <v>2.2960000000000003</v>
      </c>
      <c r="Q1405" s="5">
        <f t="shared" si="87"/>
        <v>0.48955223880597015</v>
      </c>
    </row>
    <row r="1406" spans="1:17">
      <c r="A1406">
        <v>260509</v>
      </c>
      <c r="B1406">
        <v>0</v>
      </c>
      <c r="C1406" s="3">
        <v>44609</v>
      </c>
      <c r="D1406" s="3">
        <v>44611</v>
      </c>
      <c r="E1406">
        <v>211272</v>
      </c>
      <c r="F1406">
        <v>999999</v>
      </c>
      <c r="G1406">
        <v>1250</v>
      </c>
      <c r="H1406">
        <v>6</v>
      </c>
      <c r="I1406">
        <v>65.989000000000004</v>
      </c>
      <c r="J1406">
        <v>65.989000000000004</v>
      </c>
      <c r="K1406">
        <v>33.637999999999998</v>
      </c>
      <c r="L1406" t="str">
        <f>_xlfn.XLOOKUP($G1406, [1]Catalogo!$A$2:$A$2518, [1]Catalogo!$N$2:$N$2518)</f>
        <v>Cameras &amp; Camcorders Accessories</v>
      </c>
      <c r="M1406" t="str">
        <f>_xlfn.XLOOKUP($G1406, [1]Catalogo!$A$2:$A$2518, [1]Catalogo!$F$2:$F$2518)</f>
        <v>Silver</v>
      </c>
      <c r="N1406" s="4">
        <f t="shared" si="84"/>
        <v>395.93400000000003</v>
      </c>
      <c r="O1406" s="4">
        <f t="shared" si="85"/>
        <v>201.82799999999997</v>
      </c>
      <c r="P1406" s="4">
        <f t="shared" si="86"/>
        <v>194.10600000000005</v>
      </c>
      <c r="Q1406" s="5">
        <f t="shared" si="87"/>
        <v>0.49024837472912164</v>
      </c>
    </row>
    <row r="1407" spans="1:17">
      <c r="A1407">
        <v>260600</v>
      </c>
      <c r="B1407">
        <v>0</v>
      </c>
      <c r="C1407" s="3">
        <v>44610</v>
      </c>
      <c r="D1407" s="3">
        <v>44610</v>
      </c>
      <c r="E1407">
        <v>1495605</v>
      </c>
      <c r="F1407">
        <v>605</v>
      </c>
      <c r="G1407">
        <v>1411</v>
      </c>
      <c r="H1407">
        <v>3</v>
      </c>
      <c r="I1407">
        <v>375.2</v>
      </c>
      <c r="J1407">
        <v>375.2</v>
      </c>
      <c r="K1407">
        <v>172.536</v>
      </c>
      <c r="L1407" t="str">
        <f>_xlfn.XLOOKUP($G1407, [1]Catalogo!$A$2:$A$2518, [1]Catalogo!$N$2:$N$2518)</f>
        <v xml:space="preserve">Touch Screen Phones </v>
      </c>
      <c r="M1407" t="str">
        <f>_xlfn.XLOOKUP($G1407, [1]Catalogo!$A$2:$A$2518, [1]Catalogo!$F$2:$F$2518)</f>
        <v>Black</v>
      </c>
      <c r="N1407" s="4">
        <f t="shared" si="84"/>
        <v>1125.5999999999999</v>
      </c>
      <c r="O1407" s="4">
        <f t="shared" si="85"/>
        <v>517.60799999999995</v>
      </c>
      <c r="P1407" s="4">
        <f t="shared" si="86"/>
        <v>607.99199999999996</v>
      </c>
      <c r="Q1407" s="5">
        <f t="shared" si="87"/>
        <v>0.54014925373134326</v>
      </c>
    </row>
    <row r="1408" spans="1:17">
      <c r="A1408">
        <v>260600</v>
      </c>
      <c r="B1408">
        <v>1</v>
      </c>
      <c r="C1408" s="3">
        <v>44610</v>
      </c>
      <c r="D1408" s="3">
        <v>44610</v>
      </c>
      <c r="E1408">
        <v>1495605</v>
      </c>
      <c r="F1408">
        <v>605</v>
      </c>
      <c r="G1408">
        <v>368</v>
      </c>
      <c r="H1408">
        <v>7</v>
      </c>
      <c r="I1408">
        <v>1948.5</v>
      </c>
      <c r="J1408">
        <v>1812.105</v>
      </c>
      <c r="K1408">
        <v>645.57000000000005</v>
      </c>
      <c r="L1408" t="str">
        <f>_xlfn.XLOOKUP($G1408, [1]Catalogo!$A$2:$A$2518, [1]Catalogo!$N$2:$N$2518)</f>
        <v>Laptops</v>
      </c>
      <c r="M1408" t="str">
        <f>_xlfn.XLOOKUP($G1408, [1]Catalogo!$A$2:$A$2518, [1]Catalogo!$F$2:$F$2518)</f>
        <v>White</v>
      </c>
      <c r="N1408" s="4">
        <f t="shared" si="84"/>
        <v>12684.735000000001</v>
      </c>
      <c r="O1408" s="4">
        <f t="shared" si="85"/>
        <v>4518.9900000000007</v>
      </c>
      <c r="P1408" s="4">
        <f t="shared" si="86"/>
        <v>8165.7449999999999</v>
      </c>
      <c r="Q1408" s="5">
        <f t="shared" si="87"/>
        <v>0.64374580943157267</v>
      </c>
    </row>
    <row r="1409" spans="1:17">
      <c r="A1409">
        <v>260601</v>
      </c>
      <c r="B1409">
        <v>0</v>
      </c>
      <c r="C1409" s="3">
        <v>44610</v>
      </c>
      <c r="D1409" s="3">
        <v>44614</v>
      </c>
      <c r="E1409">
        <v>1068621</v>
      </c>
      <c r="F1409">
        <v>999999</v>
      </c>
      <c r="G1409">
        <v>1455</v>
      </c>
      <c r="H1409">
        <v>3</v>
      </c>
      <c r="I1409">
        <v>406</v>
      </c>
      <c r="J1409">
        <v>365.4</v>
      </c>
      <c r="K1409">
        <v>186.70400000000001</v>
      </c>
      <c r="L1409" t="str">
        <f>_xlfn.XLOOKUP($G1409, [1]Catalogo!$A$2:$A$2518, [1]Catalogo!$N$2:$N$2518)</f>
        <v xml:space="preserve">Touch Screen Phones </v>
      </c>
      <c r="M1409" t="str">
        <f>_xlfn.XLOOKUP($G1409, [1]Catalogo!$A$2:$A$2518, [1]Catalogo!$F$2:$F$2518)</f>
        <v>Gold</v>
      </c>
      <c r="N1409" s="4">
        <f t="shared" si="84"/>
        <v>1096.1999999999998</v>
      </c>
      <c r="O1409" s="4">
        <f t="shared" si="85"/>
        <v>560.11200000000008</v>
      </c>
      <c r="P1409" s="4">
        <f t="shared" si="86"/>
        <v>536.08799999999974</v>
      </c>
      <c r="Q1409" s="5">
        <f t="shared" si="87"/>
        <v>0.48904214559386955</v>
      </c>
    </row>
    <row r="1410" spans="1:17">
      <c r="A1410">
        <v>260602</v>
      </c>
      <c r="B1410">
        <v>0</v>
      </c>
      <c r="C1410" s="3">
        <v>44610</v>
      </c>
      <c r="D1410" s="3">
        <v>44610</v>
      </c>
      <c r="E1410">
        <v>1794248</v>
      </c>
      <c r="F1410">
        <v>660</v>
      </c>
      <c r="G1410">
        <v>2095</v>
      </c>
      <c r="H1410">
        <v>1</v>
      </c>
      <c r="I1410">
        <v>1327.5</v>
      </c>
      <c r="J1410">
        <v>1181.4749999999999</v>
      </c>
      <c r="K1410">
        <v>439.83</v>
      </c>
      <c r="L1410" t="str">
        <f>_xlfn.XLOOKUP($G1410, [1]Catalogo!$A$2:$A$2518, [1]Catalogo!$N$2:$N$2518)</f>
        <v>Water Heaters</v>
      </c>
      <c r="M1410" t="str">
        <f>_xlfn.XLOOKUP($G1410, [1]Catalogo!$A$2:$A$2518, [1]Catalogo!$F$2:$F$2518)</f>
        <v>Green</v>
      </c>
      <c r="N1410" s="4">
        <f t="shared" si="84"/>
        <v>1181.4749999999999</v>
      </c>
      <c r="O1410" s="4">
        <f t="shared" si="85"/>
        <v>439.83</v>
      </c>
      <c r="P1410" s="4">
        <f t="shared" si="86"/>
        <v>741.64499999999998</v>
      </c>
      <c r="Q1410" s="5">
        <f t="shared" si="87"/>
        <v>0.62772805179965729</v>
      </c>
    </row>
    <row r="1411" spans="1:17">
      <c r="A1411">
        <v>260602</v>
      </c>
      <c r="B1411">
        <v>1</v>
      </c>
      <c r="C1411" s="3">
        <v>44610</v>
      </c>
      <c r="D1411" s="3">
        <v>44610</v>
      </c>
      <c r="E1411">
        <v>1794248</v>
      </c>
      <c r="F1411">
        <v>660</v>
      </c>
      <c r="G1411">
        <v>1814</v>
      </c>
      <c r="H1411">
        <v>3</v>
      </c>
      <c r="I1411">
        <v>28.8</v>
      </c>
      <c r="J1411">
        <v>25.92</v>
      </c>
      <c r="K1411">
        <v>14.679</v>
      </c>
      <c r="L1411" t="str">
        <f>_xlfn.XLOOKUP($G1411, [1]Catalogo!$A$2:$A$2518, [1]Catalogo!$N$2:$N$2518)</f>
        <v>Download Games</v>
      </c>
      <c r="M1411" t="str">
        <f>_xlfn.XLOOKUP($G1411, [1]Catalogo!$A$2:$A$2518, [1]Catalogo!$F$2:$F$2518)</f>
        <v>Blue</v>
      </c>
      <c r="N1411" s="4">
        <f t="shared" ref="N1411:N1474" si="88">+H1411*J1411</f>
        <v>77.760000000000005</v>
      </c>
      <c r="O1411" s="4">
        <f t="shared" ref="O1411:O1474" si="89">+H1411*K1411</f>
        <v>44.036999999999999</v>
      </c>
      <c r="P1411" s="4">
        <f t="shared" ref="P1411:P1474" si="90">+N1411-O1411</f>
        <v>33.723000000000006</v>
      </c>
      <c r="Q1411" s="5">
        <f t="shared" ref="Q1411:Q1474" si="91">+P1411/N1411</f>
        <v>0.43368055555555562</v>
      </c>
    </row>
    <row r="1412" spans="1:17">
      <c r="A1412">
        <v>260603</v>
      </c>
      <c r="B1412">
        <v>0</v>
      </c>
      <c r="C1412" s="3">
        <v>44610</v>
      </c>
      <c r="D1412" s="3">
        <v>44612</v>
      </c>
      <c r="E1412">
        <v>201062</v>
      </c>
      <c r="F1412">
        <v>999999</v>
      </c>
      <c r="G1412">
        <v>441</v>
      </c>
      <c r="H1412">
        <v>2</v>
      </c>
      <c r="I1412">
        <v>344.85</v>
      </c>
      <c r="J1412">
        <v>300.01949999999999</v>
      </c>
      <c r="K1412">
        <v>175.815</v>
      </c>
      <c r="L1412" t="str">
        <f>_xlfn.XLOOKUP($G1412, [1]Catalogo!$A$2:$A$2518, [1]Catalogo!$N$2:$N$2518)</f>
        <v>Desktops</v>
      </c>
      <c r="M1412" t="str">
        <f>_xlfn.XLOOKUP($G1412, [1]Catalogo!$A$2:$A$2518, [1]Catalogo!$F$2:$F$2518)</f>
        <v>Brown</v>
      </c>
      <c r="N1412" s="4">
        <f t="shared" si="88"/>
        <v>600.03899999999999</v>
      </c>
      <c r="O1412" s="4">
        <f t="shared" si="89"/>
        <v>351.63</v>
      </c>
      <c r="P1412" s="4">
        <f t="shared" si="90"/>
        <v>248.40899999999999</v>
      </c>
      <c r="Q1412" s="5">
        <f t="shared" si="91"/>
        <v>0.4139880907740997</v>
      </c>
    </row>
    <row r="1413" spans="1:17">
      <c r="A1413">
        <v>260603</v>
      </c>
      <c r="B1413">
        <v>1</v>
      </c>
      <c r="C1413" s="3">
        <v>44610</v>
      </c>
      <c r="D1413" s="3">
        <v>44612</v>
      </c>
      <c r="E1413">
        <v>201062</v>
      </c>
      <c r="F1413">
        <v>999999</v>
      </c>
      <c r="G1413">
        <v>441</v>
      </c>
      <c r="H1413">
        <v>2</v>
      </c>
      <c r="I1413">
        <v>344.85</v>
      </c>
      <c r="J1413">
        <v>317.262</v>
      </c>
      <c r="K1413">
        <v>175.815</v>
      </c>
      <c r="L1413" t="str">
        <f>_xlfn.XLOOKUP($G1413, [1]Catalogo!$A$2:$A$2518, [1]Catalogo!$N$2:$N$2518)</f>
        <v>Desktops</v>
      </c>
      <c r="M1413" t="str">
        <f>_xlfn.XLOOKUP($G1413, [1]Catalogo!$A$2:$A$2518, [1]Catalogo!$F$2:$F$2518)</f>
        <v>Brown</v>
      </c>
      <c r="N1413" s="4">
        <f t="shared" si="88"/>
        <v>634.524</v>
      </c>
      <c r="O1413" s="4">
        <f t="shared" si="89"/>
        <v>351.63</v>
      </c>
      <c r="P1413" s="4">
        <f t="shared" si="90"/>
        <v>282.89400000000001</v>
      </c>
      <c r="Q1413" s="5">
        <f t="shared" si="91"/>
        <v>0.44583656410159428</v>
      </c>
    </row>
    <row r="1414" spans="1:17">
      <c r="A1414">
        <v>260603</v>
      </c>
      <c r="B1414">
        <v>2</v>
      </c>
      <c r="C1414" s="3">
        <v>44610</v>
      </c>
      <c r="D1414" s="3">
        <v>44612</v>
      </c>
      <c r="E1414">
        <v>201062</v>
      </c>
      <c r="F1414">
        <v>999999</v>
      </c>
      <c r="G1414">
        <v>1062</v>
      </c>
      <c r="H1414">
        <v>1</v>
      </c>
      <c r="I1414">
        <v>343.2</v>
      </c>
      <c r="J1414">
        <v>295.15199999999999</v>
      </c>
      <c r="K1414">
        <v>157.828</v>
      </c>
      <c r="L1414" t="str">
        <f>_xlfn.XLOOKUP($G1414, [1]Catalogo!$A$2:$A$2518, [1]Catalogo!$N$2:$N$2518)</f>
        <v>Digital SLR Cameras</v>
      </c>
      <c r="M1414" t="str">
        <f>_xlfn.XLOOKUP($G1414, [1]Catalogo!$A$2:$A$2518, [1]Catalogo!$F$2:$F$2518)</f>
        <v>Gold</v>
      </c>
      <c r="N1414" s="4">
        <f t="shared" si="88"/>
        <v>295.15199999999999</v>
      </c>
      <c r="O1414" s="4">
        <f t="shared" si="89"/>
        <v>157.828</v>
      </c>
      <c r="P1414" s="4">
        <f t="shared" si="90"/>
        <v>137.32399999999998</v>
      </c>
      <c r="Q1414" s="5">
        <f t="shared" si="91"/>
        <v>0.46526535480023851</v>
      </c>
    </row>
    <row r="1415" spans="1:17">
      <c r="A1415">
        <v>260604</v>
      </c>
      <c r="B1415">
        <v>0</v>
      </c>
      <c r="C1415" s="3">
        <v>44610</v>
      </c>
      <c r="D1415" s="3">
        <v>44610</v>
      </c>
      <c r="E1415">
        <v>1756152</v>
      </c>
      <c r="F1415">
        <v>650</v>
      </c>
      <c r="G1415">
        <v>998</v>
      </c>
      <c r="H1415">
        <v>1</v>
      </c>
      <c r="I1415">
        <v>217.8</v>
      </c>
      <c r="J1415">
        <v>193.84200000000001</v>
      </c>
      <c r="K1415">
        <v>100.155</v>
      </c>
      <c r="L1415" t="str">
        <f>_xlfn.XLOOKUP($G1415, [1]Catalogo!$A$2:$A$2518, [1]Catalogo!$N$2:$N$2518)</f>
        <v>Digital Cameras</v>
      </c>
      <c r="M1415" t="str">
        <f>_xlfn.XLOOKUP($G1415, [1]Catalogo!$A$2:$A$2518, [1]Catalogo!$F$2:$F$2518)</f>
        <v>Silver</v>
      </c>
      <c r="N1415" s="4">
        <f t="shared" si="88"/>
        <v>193.84200000000001</v>
      </c>
      <c r="O1415" s="4">
        <f t="shared" si="89"/>
        <v>100.155</v>
      </c>
      <c r="P1415" s="4">
        <f t="shared" si="90"/>
        <v>93.687000000000012</v>
      </c>
      <c r="Q1415" s="5">
        <f t="shared" si="91"/>
        <v>0.48331630915900581</v>
      </c>
    </row>
    <row r="1416" spans="1:17">
      <c r="A1416">
        <v>260604</v>
      </c>
      <c r="B1416">
        <v>1</v>
      </c>
      <c r="C1416" s="3">
        <v>44610</v>
      </c>
      <c r="D1416" s="3">
        <v>44610</v>
      </c>
      <c r="E1416">
        <v>1756152</v>
      </c>
      <c r="F1416">
        <v>650</v>
      </c>
      <c r="G1416">
        <v>1620</v>
      </c>
      <c r="H1416">
        <v>1</v>
      </c>
      <c r="I1416">
        <v>79.287000000000006</v>
      </c>
      <c r="J1416">
        <v>79.287000000000006</v>
      </c>
      <c r="K1416">
        <v>36.465000000000003</v>
      </c>
      <c r="L1416" t="str">
        <f>_xlfn.XLOOKUP($G1416, [1]Catalogo!$A$2:$A$2518, [1]Catalogo!$N$2:$N$2518)</f>
        <v>Movie DVD</v>
      </c>
      <c r="M1416" t="str">
        <f>_xlfn.XLOOKUP($G1416, [1]Catalogo!$A$2:$A$2518, [1]Catalogo!$F$2:$F$2518)</f>
        <v>Gold</v>
      </c>
      <c r="N1416" s="4">
        <f t="shared" si="88"/>
        <v>79.287000000000006</v>
      </c>
      <c r="O1416" s="4">
        <f t="shared" si="89"/>
        <v>36.465000000000003</v>
      </c>
      <c r="P1416" s="4">
        <f t="shared" si="90"/>
        <v>42.822000000000003</v>
      </c>
      <c r="Q1416" s="5">
        <f t="shared" si="91"/>
        <v>0.54008853910477128</v>
      </c>
    </row>
    <row r="1417" spans="1:17">
      <c r="A1417">
        <v>260604</v>
      </c>
      <c r="B1417">
        <v>2</v>
      </c>
      <c r="C1417" s="3">
        <v>44610</v>
      </c>
      <c r="D1417" s="3">
        <v>44610</v>
      </c>
      <c r="E1417">
        <v>1756152</v>
      </c>
      <c r="F1417">
        <v>650</v>
      </c>
      <c r="G1417">
        <v>1056</v>
      </c>
      <c r="H1417">
        <v>4</v>
      </c>
      <c r="I1417">
        <v>689.7</v>
      </c>
      <c r="J1417">
        <v>606.93600000000004</v>
      </c>
      <c r="K1417">
        <v>228.51400000000001</v>
      </c>
      <c r="L1417" t="str">
        <f>_xlfn.XLOOKUP($G1417, [1]Catalogo!$A$2:$A$2518, [1]Catalogo!$N$2:$N$2518)</f>
        <v>Digital SLR Cameras</v>
      </c>
      <c r="M1417" t="str">
        <f>_xlfn.XLOOKUP($G1417, [1]Catalogo!$A$2:$A$2518, [1]Catalogo!$F$2:$F$2518)</f>
        <v>Silver Grey</v>
      </c>
      <c r="N1417" s="4">
        <f t="shared" si="88"/>
        <v>2427.7440000000001</v>
      </c>
      <c r="O1417" s="4">
        <f t="shared" si="89"/>
        <v>914.05600000000004</v>
      </c>
      <c r="P1417" s="4">
        <f t="shared" si="90"/>
        <v>1513.6880000000001</v>
      </c>
      <c r="Q1417" s="5">
        <f t="shared" si="91"/>
        <v>0.62349572277801946</v>
      </c>
    </row>
    <row r="1418" spans="1:17">
      <c r="A1418">
        <v>260604</v>
      </c>
      <c r="B1418">
        <v>3</v>
      </c>
      <c r="C1418" s="3">
        <v>44610</v>
      </c>
      <c r="D1418" s="3">
        <v>44610</v>
      </c>
      <c r="E1418">
        <v>1756152</v>
      </c>
      <c r="F1418">
        <v>650</v>
      </c>
      <c r="G1418">
        <v>1486</v>
      </c>
      <c r="H1418">
        <v>1</v>
      </c>
      <c r="I1418">
        <v>403.2</v>
      </c>
      <c r="J1418">
        <v>403.2</v>
      </c>
      <c r="K1418">
        <v>185.416</v>
      </c>
      <c r="L1418" t="str">
        <f>_xlfn.XLOOKUP($G1418, [1]Catalogo!$A$2:$A$2518, [1]Catalogo!$N$2:$N$2518)</f>
        <v xml:space="preserve">Smart phones &amp; PDAs </v>
      </c>
      <c r="M1418" t="str">
        <f>_xlfn.XLOOKUP($G1418, [1]Catalogo!$A$2:$A$2518, [1]Catalogo!$F$2:$F$2518)</f>
        <v>Grey</v>
      </c>
      <c r="N1418" s="4">
        <f t="shared" si="88"/>
        <v>403.2</v>
      </c>
      <c r="O1418" s="4">
        <f t="shared" si="89"/>
        <v>185.416</v>
      </c>
      <c r="P1418" s="4">
        <f t="shared" si="90"/>
        <v>217.78399999999999</v>
      </c>
      <c r="Q1418" s="5">
        <f t="shared" si="91"/>
        <v>0.54013888888888884</v>
      </c>
    </row>
    <row r="1419" spans="1:17">
      <c r="A1419">
        <v>260604</v>
      </c>
      <c r="B1419">
        <v>4</v>
      </c>
      <c r="C1419" s="3">
        <v>44610</v>
      </c>
      <c r="D1419" s="3">
        <v>44610</v>
      </c>
      <c r="E1419">
        <v>1756152</v>
      </c>
      <c r="F1419">
        <v>650</v>
      </c>
      <c r="G1419">
        <v>50</v>
      </c>
      <c r="H1419">
        <v>1</v>
      </c>
      <c r="I1419">
        <v>179.95500000000001</v>
      </c>
      <c r="J1419">
        <v>169.15770000000001</v>
      </c>
      <c r="K1419">
        <v>82.754999999999995</v>
      </c>
      <c r="L1419" t="str">
        <f>_xlfn.XLOOKUP($G1419, [1]Catalogo!$A$2:$A$2518, [1]Catalogo!$N$2:$N$2518)</f>
        <v>Recording Pen</v>
      </c>
      <c r="M1419" t="str">
        <f>_xlfn.XLOOKUP($G1419, [1]Catalogo!$A$2:$A$2518, [1]Catalogo!$F$2:$F$2518)</f>
        <v>Black</v>
      </c>
      <c r="N1419" s="4">
        <f t="shared" si="88"/>
        <v>169.15770000000001</v>
      </c>
      <c r="O1419" s="4">
        <f t="shared" si="89"/>
        <v>82.754999999999995</v>
      </c>
      <c r="P1419" s="4">
        <f t="shared" si="90"/>
        <v>86.40270000000001</v>
      </c>
      <c r="Q1419" s="5">
        <f t="shared" si="91"/>
        <v>0.51078195080685074</v>
      </c>
    </row>
    <row r="1420" spans="1:17">
      <c r="A1420">
        <v>260604</v>
      </c>
      <c r="B1420">
        <v>5</v>
      </c>
      <c r="C1420" s="3">
        <v>44610</v>
      </c>
      <c r="D1420" s="3">
        <v>44610</v>
      </c>
      <c r="E1420">
        <v>1756152</v>
      </c>
      <c r="F1420">
        <v>650</v>
      </c>
      <c r="G1420">
        <v>1631</v>
      </c>
      <c r="H1420">
        <v>1</v>
      </c>
      <c r="I1420">
        <v>16.457999999999998</v>
      </c>
      <c r="J1420">
        <v>16.457999999999998</v>
      </c>
      <c r="K1420">
        <v>7.5659999999999998</v>
      </c>
      <c r="L1420" t="str">
        <f>_xlfn.XLOOKUP($G1420, [1]Catalogo!$A$2:$A$2518, [1]Catalogo!$N$2:$N$2518)</f>
        <v>Movie DVD</v>
      </c>
      <c r="M1420" t="str">
        <f>_xlfn.XLOOKUP($G1420, [1]Catalogo!$A$2:$A$2518, [1]Catalogo!$F$2:$F$2518)</f>
        <v>Black</v>
      </c>
      <c r="N1420" s="4">
        <f t="shared" si="88"/>
        <v>16.457999999999998</v>
      </c>
      <c r="O1420" s="4">
        <f t="shared" si="89"/>
        <v>7.5659999999999998</v>
      </c>
      <c r="P1420" s="4">
        <f t="shared" si="90"/>
        <v>8.8919999999999995</v>
      </c>
      <c r="Q1420" s="5">
        <f t="shared" si="91"/>
        <v>0.54028436018957349</v>
      </c>
    </row>
    <row r="1421" spans="1:17">
      <c r="A1421">
        <v>260604</v>
      </c>
      <c r="B1421">
        <v>6</v>
      </c>
      <c r="C1421" s="3">
        <v>44610</v>
      </c>
      <c r="D1421" s="3">
        <v>44610</v>
      </c>
      <c r="E1421">
        <v>1756152</v>
      </c>
      <c r="F1421">
        <v>650</v>
      </c>
      <c r="G1421">
        <v>2468</v>
      </c>
      <c r="H1421">
        <v>1</v>
      </c>
      <c r="I1421">
        <v>27.890999999999998</v>
      </c>
      <c r="J1421">
        <v>25.38081</v>
      </c>
      <c r="K1421">
        <v>14.22</v>
      </c>
      <c r="L1421" t="str">
        <f>_xlfn.XLOOKUP($G1421, [1]Catalogo!$A$2:$A$2518, [1]Catalogo!$N$2:$N$2518)</f>
        <v>Fans</v>
      </c>
      <c r="M1421" t="str">
        <f>_xlfn.XLOOKUP($G1421, [1]Catalogo!$A$2:$A$2518, [1]Catalogo!$F$2:$F$2518)</f>
        <v>Red</v>
      </c>
      <c r="N1421" s="4">
        <f t="shared" si="88"/>
        <v>25.38081</v>
      </c>
      <c r="O1421" s="4">
        <f t="shared" si="89"/>
        <v>14.22</v>
      </c>
      <c r="P1421" s="4">
        <f t="shared" si="90"/>
        <v>11.16081</v>
      </c>
      <c r="Q1421" s="5">
        <f t="shared" si="91"/>
        <v>0.43973419288036902</v>
      </c>
    </row>
    <row r="1422" spans="1:17">
      <c r="A1422">
        <v>260605</v>
      </c>
      <c r="B1422">
        <v>0</v>
      </c>
      <c r="C1422" s="3">
        <v>44610</v>
      </c>
      <c r="D1422" s="3">
        <v>44614</v>
      </c>
      <c r="E1422">
        <v>1632069</v>
      </c>
      <c r="F1422">
        <v>999999</v>
      </c>
      <c r="G1422">
        <v>2496</v>
      </c>
      <c r="H1422">
        <v>2</v>
      </c>
      <c r="I1422">
        <v>13.986000000000001</v>
      </c>
      <c r="J1422">
        <v>13.986000000000001</v>
      </c>
      <c r="K1422">
        <v>7.1260000000000003</v>
      </c>
      <c r="L1422" t="str">
        <f>_xlfn.XLOOKUP($G1422, [1]Catalogo!$A$2:$A$2518, [1]Catalogo!$N$2:$N$2518)</f>
        <v>Cell phones Accessories</v>
      </c>
      <c r="M1422" t="str">
        <f>_xlfn.XLOOKUP($G1422, [1]Catalogo!$A$2:$A$2518, [1]Catalogo!$F$2:$F$2518)</f>
        <v>Silver</v>
      </c>
      <c r="N1422" s="4">
        <f t="shared" si="88"/>
        <v>27.972000000000001</v>
      </c>
      <c r="O1422" s="4">
        <f t="shared" si="89"/>
        <v>14.252000000000001</v>
      </c>
      <c r="P1422" s="4">
        <f t="shared" si="90"/>
        <v>13.72</v>
      </c>
      <c r="Q1422" s="5">
        <f t="shared" si="91"/>
        <v>0.49049049049049048</v>
      </c>
    </row>
    <row r="1423" spans="1:17">
      <c r="A1423">
        <v>260605</v>
      </c>
      <c r="B1423">
        <v>1</v>
      </c>
      <c r="C1423" s="3">
        <v>44610</v>
      </c>
      <c r="D1423" s="3">
        <v>44614</v>
      </c>
      <c r="E1423">
        <v>1632069</v>
      </c>
      <c r="F1423">
        <v>999999</v>
      </c>
      <c r="G1423">
        <v>20</v>
      </c>
      <c r="H1423">
        <v>4</v>
      </c>
      <c r="I1423">
        <v>120.6</v>
      </c>
      <c r="J1423">
        <v>104.922</v>
      </c>
      <c r="K1423">
        <v>55.457999999999998</v>
      </c>
      <c r="L1423" t="str">
        <f>_xlfn.XLOOKUP($G1423, [1]Catalogo!$A$2:$A$2518, [1]Catalogo!$N$2:$N$2518)</f>
        <v>MP4&amp;MP3</v>
      </c>
      <c r="M1423" t="str">
        <f>_xlfn.XLOOKUP($G1423, [1]Catalogo!$A$2:$A$2518, [1]Catalogo!$F$2:$F$2518)</f>
        <v>Black</v>
      </c>
      <c r="N1423" s="4">
        <f t="shared" si="88"/>
        <v>419.68799999999999</v>
      </c>
      <c r="O1423" s="4">
        <f t="shared" si="89"/>
        <v>221.83199999999999</v>
      </c>
      <c r="P1423" s="4">
        <f t="shared" si="90"/>
        <v>197.85599999999999</v>
      </c>
      <c r="Q1423" s="5">
        <f t="shared" si="91"/>
        <v>0.47143592382913019</v>
      </c>
    </row>
    <row r="1424" spans="1:17">
      <c r="A1424">
        <v>260606</v>
      </c>
      <c r="B1424">
        <v>0</v>
      </c>
      <c r="C1424" s="3">
        <v>44610</v>
      </c>
      <c r="D1424" s="3">
        <v>44610</v>
      </c>
      <c r="E1424">
        <v>988797</v>
      </c>
      <c r="F1424">
        <v>400</v>
      </c>
      <c r="G1424">
        <v>1556</v>
      </c>
      <c r="H1424">
        <v>1</v>
      </c>
      <c r="I1424">
        <v>392</v>
      </c>
      <c r="J1424">
        <v>388.08</v>
      </c>
      <c r="K1424">
        <v>180.26400000000001</v>
      </c>
      <c r="L1424" t="str">
        <f>_xlfn.XLOOKUP($G1424, [1]Catalogo!$A$2:$A$2518, [1]Catalogo!$N$2:$N$2518)</f>
        <v xml:space="preserve">Smart phones &amp; PDAs </v>
      </c>
      <c r="M1424" t="str">
        <f>_xlfn.XLOOKUP($G1424, [1]Catalogo!$A$2:$A$2518, [1]Catalogo!$F$2:$F$2518)</f>
        <v>White</v>
      </c>
      <c r="N1424" s="4">
        <f t="shared" si="88"/>
        <v>388.08</v>
      </c>
      <c r="O1424" s="4">
        <f t="shared" si="89"/>
        <v>180.26400000000001</v>
      </c>
      <c r="P1424" s="4">
        <f t="shared" si="90"/>
        <v>207.81599999999997</v>
      </c>
      <c r="Q1424" s="5">
        <f t="shared" si="91"/>
        <v>0.53549783549783547</v>
      </c>
    </row>
    <row r="1425" spans="1:17">
      <c r="A1425">
        <v>260700</v>
      </c>
      <c r="B1425">
        <v>0</v>
      </c>
      <c r="C1425" s="3">
        <v>44611</v>
      </c>
      <c r="D1425" s="3">
        <v>44615</v>
      </c>
      <c r="E1425">
        <v>881161</v>
      </c>
      <c r="F1425">
        <v>999999</v>
      </c>
      <c r="G1425">
        <v>341</v>
      </c>
      <c r="H1425">
        <v>3</v>
      </c>
      <c r="I1425">
        <v>1450.5</v>
      </c>
      <c r="J1425">
        <v>1450.5</v>
      </c>
      <c r="K1425">
        <v>667.03499999999997</v>
      </c>
      <c r="L1425" t="str">
        <f>_xlfn.XLOOKUP($G1425, [1]Catalogo!$A$2:$A$2518, [1]Catalogo!$N$2:$N$2518)</f>
        <v>Laptops</v>
      </c>
      <c r="M1425" t="str">
        <f>_xlfn.XLOOKUP($G1425, [1]Catalogo!$A$2:$A$2518, [1]Catalogo!$F$2:$F$2518)</f>
        <v>Black</v>
      </c>
      <c r="N1425" s="4">
        <f t="shared" si="88"/>
        <v>4351.5</v>
      </c>
      <c r="O1425" s="4">
        <f t="shared" si="89"/>
        <v>2001.105</v>
      </c>
      <c r="P1425" s="4">
        <f t="shared" si="90"/>
        <v>2350.395</v>
      </c>
      <c r="Q1425" s="5">
        <f t="shared" si="91"/>
        <v>0.54013443640124092</v>
      </c>
    </row>
    <row r="1426" spans="1:17">
      <c r="A1426">
        <v>260700</v>
      </c>
      <c r="B1426">
        <v>1</v>
      </c>
      <c r="C1426" s="3">
        <v>44611</v>
      </c>
      <c r="D1426" s="3">
        <v>44615</v>
      </c>
      <c r="E1426">
        <v>881161</v>
      </c>
      <c r="F1426">
        <v>999999</v>
      </c>
      <c r="G1426">
        <v>1628</v>
      </c>
      <c r="H1426">
        <v>2</v>
      </c>
      <c r="I1426">
        <v>18.056999999999999</v>
      </c>
      <c r="J1426">
        <v>15.70959</v>
      </c>
      <c r="K1426">
        <v>8.3070000000000004</v>
      </c>
      <c r="L1426" t="str">
        <f>_xlfn.XLOOKUP($G1426, [1]Catalogo!$A$2:$A$2518, [1]Catalogo!$N$2:$N$2518)</f>
        <v>Movie DVD</v>
      </c>
      <c r="M1426" t="str">
        <f>_xlfn.XLOOKUP($G1426, [1]Catalogo!$A$2:$A$2518, [1]Catalogo!$F$2:$F$2518)</f>
        <v>Black</v>
      </c>
      <c r="N1426" s="4">
        <f t="shared" si="88"/>
        <v>31.419180000000001</v>
      </c>
      <c r="O1426" s="4">
        <f t="shared" si="89"/>
        <v>16.614000000000001</v>
      </c>
      <c r="P1426" s="4">
        <f t="shared" si="90"/>
        <v>14.80518</v>
      </c>
      <c r="Q1426" s="5">
        <f t="shared" si="91"/>
        <v>0.47121471661577419</v>
      </c>
    </row>
    <row r="1427" spans="1:17">
      <c r="A1427">
        <v>260701</v>
      </c>
      <c r="B1427">
        <v>0</v>
      </c>
      <c r="C1427" s="3">
        <v>44611</v>
      </c>
      <c r="D1427" s="3">
        <v>44613</v>
      </c>
      <c r="E1427">
        <v>1997232</v>
      </c>
      <c r="F1427">
        <v>999999</v>
      </c>
      <c r="G1427">
        <v>138</v>
      </c>
      <c r="H1427">
        <v>1</v>
      </c>
      <c r="I1427">
        <v>474.9905</v>
      </c>
      <c r="J1427">
        <v>474.9905</v>
      </c>
      <c r="K1427">
        <v>218.43350000000001</v>
      </c>
      <c r="L1427" t="str">
        <f>_xlfn.XLOOKUP($G1427, [1]Catalogo!$A$2:$A$2518, [1]Catalogo!$N$2:$N$2518)</f>
        <v>Televisions</v>
      </c>
      <c r="M1427" t="str">
        <f>_xlfn.XLOOKUP($G1427, [1]Catalogo!$A$2:$A$2518, [1]Catalogo!$F$2:$F$2518)</f>
        <v>Black</v>
      </c>
      <c r="N1427" s="4">
        <f t="shared" si="88"/>
        <v>474.9905</v>
      </c>
      <c r="O1427" s="4">
        <f t="shared" si="89"/>
        <v>218.43350000000001</v>
      </c>
      <c r="P1427" s="4">
        <f t="shared" si="90"/>
        <v>256.55700000000002</v>
      </c>
      <c r="Q1427" s="5">
        <f t="shared" si="91"/>
        <v>0.5401308026160524</v>
      </c>
    </row>
    <row r="1428" spans="1:17">
      <c r="A1428">
        <v>260701</v>
      </c>
      <c r="B1428">
        <v>1</v>
      </c>
      <c r="C1428" s="3">
        <v>44611</v>
      </c>
      <c r="D1428" s="3">
        <v>44613</v>
      </c>
      <c r="E1428">
        <v>1997232</v>
      </c>
      <c r="F1428">
        <v>999999</v>
      </c>
      <c r="G1428">
        <v>1846</v>
      </c>
      <c r="H1428">
        <v>2</v>
      </c>
      <c r="I1428">
        <v>899.1</v>
      </c>
      <c r="J1428">
        <v>800.19899999999996</v>
      </c>
      <c r="K1428">
        <v>458.38799999999998</v>
      </c>
      <c r="L1428" t="str">
        <f>_xlfn.XLOOKUP($G1428, [1]Catalogo!$A$2:$A$2518, [1]Catalogo!$N$2:$N$2518)</f>
        <v>Washers &amp; Dryers</v>
      </c>
      <c r="M1428" t="str">
        <f>_xlfn.XLOOKUP($G1428, [1]Catalogo!$A$2:$A$2518, [1]Catalogo!$F$2:$F$2518)</f>
        <v>Green</v>
      </c>
      <c r="N1428" s="4">
        <f t="shared" si="88"/>
        <v>1600.3979999999999</v>
      </c>
      <c r="O1428" s="4">
        <f t="shared" si="89"/>
        <v>916.77599999999995</v>
      </c>
      <c r="P1428" s="4">
        <f t="shared" si="90"/>
        <v>683.62199999999996</v>
      </c>
      <c r="Q1428" s="5">
        <f t="shared" si="91"/>
        <v>0.42715749457322488</v>
      </c>
    </row>
    <row r="1429" spans="1:17">
      <c r="A1429">
        <v>260701</v>
      </c>
      <c r="B1429">
        <v>2</v>
      </c>
      <c r="C1429" s="3">
        <v>44611</v>
      </c>
      <c r="D1429" s="3">
        <v>44613</v>
      </c>
      <c r="E1429">
        <v>1997232</v>
      </c>
      <c r="F1429">
        <v>999999</v>
      </c>
      <c r="G1429">
        <v>2000</v>
      </c>
      <c r="H1429">
        <v>1</v>
      </c>
      <c r="I1429">
        <v>85.491</v>
      </c>
      <c r="J1429">
        <v>84.636089999999996</v>
      </c>
      <c r="K1429">
        <v>43.587000000000003</v>
      </c>
      <c r="L1429" t="str">
        <f>_xlfn.XLOOKUP($G1429, [1]Catalogo!$A$2:$A$2518, [1]Catalogo!$N$2:$N$2518)</f>
        <v>Microwaves</v>
      </c>
      <c r="M1429" t="str">
        <f>_xlfn.XLOOKUP($G1429, [1]Catalogo!$A$2:$A$2518, [1]Catalogo!$F$2:$F$2518)</f>
        <v>Grey</v>
      </c>
      <c r="N1429" s="4">
        <f t="shared" si="88"/>
        <v>84.636089999999996</v>
      </c>
      <c r="O1429" s="4">
        <f t="shared" si="89"/>
        <v>43.587000000000003</v>
      </c>
      <c r="P1429" s="4">
        <f t="shared" si="90"/>
        <v>41.049089999999993</v>
      </c>
      <c r="Q1429" s="5">
        <f t="shared" si="91"/>
        <v>0.48500692789565297</v>
      </c>
    </row>
    <row r="1430" spans="1:17">
      <c r="A1430">
        <v>260702</v>
      </c>
      <c r="B1430">
        <v>0</v>
      </c>
      <c r="C1430" s="3">
        <v>44611</v>
      </c>
      <c r="D1430" s="3">
        <v>44616</v>
      </c>
      <c r="E1430">
        <v>1659911</v>
      </c>
      <c r="F1430">
        <v>999999</v>
      </c>
      <c r="G1430">
        <v>1529</v>
      </c>
      <c r="H1430">
        <v>7</v>
      </c>
      <c r="I1430">
        <v>357</v>
      </c>
      <c r="J1430">
        <v>357</v>
      </c>
      <c r="K1430">
        <v>164.178</v>
      </c>
      <c r="L1430" t="str">
        <f>_xlfn.XLOOKUP($G1430, [1]Catalogo!$A$2:$A$2518, [1]Catalogo!$N$2:$N$2518)</f>
        <v xml:space="preserve">Smart phones &amp; PDAs </v>
      </c>
      <c r="M1430" t="str">
        <f>_xlfn.XLOOKUP($G1430, [1]Catalogo!$A$2:$A$2518, [1]Catalogo!$F$2:$F$2518)</f>
        <v>Black</v>
      </c>
      <c r="N1430" s="4">
        <f t="shared" si="88"/>
        <v>2499</v>
      </c>
      <c r="O1430" s="4">
        <f t="shared" si="89"/>
        <v>1149.2460000000001</v>
      </c>
      <c r="P1430" s="4">
        <f t="shared" si="90"/>
        <v>1349.7539999999999</v>
      </c>
      <c r="Q1430" s="5">
        <f t="shared" si="91"/>
        <v>0.54011764705882348</v>
      </c>
    </row>
    <row r="1431" spans="1:17">
      <c r="A1431">
        <v>260702</v>
      </c>
      <c r="B1431">
        <v>1</v>
      </c>
      <c r="C1431" s="3">
        <v>44611</v>
      </c>
      <c r="D1431" s="3">
        <v>44616</v>
      </c>
      <c r="E1431">
        <v>1659911</v>
      </c>
      <c r="F1431">
        <v>999999</v>
      </c>
      <c r="G1431">
        <v>1590</v>
      </c>
      <c r="H1431">
        <v>7</v>
      </c>
      <c r="I1431">
        <v>29.757000000000001</v>
      </c>
      <c r="J1431">
        <v>25.59102</v>
      </c>
      <c r="K1431">
        <v>9.8539999999999992</v>
      </c>
      <c r="L1431" t="str">
        <f>_xlfn.XLOOKUP($G1431, [1]Catalogo!$A$2:$A$2518, [1]Catalogo!$N$2:$N$2518)</f>
        <v>Movie DVD</v>
      </c>
      <c r="M1431" t="str">
        <f>_xlfn.XLOOKUP($G1431, [1]Catalogo!$A$2:$A$2518, [1]Catalogo!$F$2:$F$2518)</f>
        <v>Silver</v>
      </c>
      <c r="N1431" s="4">
        <f t="shared" si="88"/>
        <v>179.13713999999999</v>
      </c>
      <c r="O1431" s="4">
        <f t="shared" si="89"/>
        <v>68.977999999999994</v>
      </c>
      <c r="P1431" s="4">
        <f t="shared" si="90"/>
        <v>110.15913999999999</v>
      </c>
      <c r="Q1431" s="5">
        <f t="shared" si="91"/>
        <v>0.61494305424324625</v>
      </c>
    </row>
    <row r="1432" spans="1:17">
      <c r="A1432">
        <v>260703</v>
      </c>
      <c r="B1432">
        <v>0</v>
      </c>
      <c r="C1432" s="3">
        <v>44611</v>
      </c>
      <c r="D1432" s="3">
        <v>44611</v>
      </c>
      <c r="E1432">
        <v>1777003</v>
      </c>
      <c r="F1432">
        <v>440</v>
      </c>
      <c r="G1432">
        <v>617</v>
      </c>
      <c r="H1432">
        <v>6</v>
      </c>
      <c r="I1432">
        <v>688.5</v>
      </c>
      <c r="J1432">
        <v>688.5</v>
      </c>
      <c r="K1432">
        <v>228.12</v>
      </c>
      <c r="L1432" t="str">
        <f>_xlfn.XLOOKUP($G1432, [1]Catalogo!$A$2:$A$2518, [1]Catalogo!$N$2:$N$2518)</f>
        <v>Projectors &amp; Screens</v>
      </c>
      <c r="M1432" t="str">
        <f>_xlfn.XLOOKUP($G1432, [1]Catalogo!$A$2:$A$2518, [1]Catalogo!$F$2:$F$2518)</f>
        <v>Black</v>
      </c>
      <c r="N1432" s="4">
        <f t="shared" si="88"/>
        <v>4131</v>
      </c>
      <c r="O1432" s="4">
        <f t="shared" si="89"/>
        <v>1368.72</v>
      </c>
      <c r="P1432" s="4">
        <f t="shared" si="90"/>
        <v>2762.2799999999997</v>
      </c>
      <c r="Q1432" s="5">
        <f t="shared" si="91"/>
        <v>0.66867102396514155</v>
      </c>
    </row>
    <row r="1433" spans="1:17">
      <c r="A1433">
        <v>260704</v>
      </c>
      <c r="B1433">
        <v>0</v>
      </c>
      <c r="C1433" s="3">
        <v>44611</v>
      </c>
      <c r="D1433" s="3">
        <v>44611</v>
      </c>
      <c r="E1433">
        <v>1915952</v>
      </c>
      <c r="F1433">
        <v>540</v>
      </c>
      <c r="G1433">
        <v>2495</v>
      </c>
      <c r="H1433">
        <v>4</v>
      </c>
      <c r="I1433">
        <v>13.986000000000001</v>
      </c>
      <c r="J1433">
        <v>12.86712</v>
      </c>
      <c r="K1433">
        <v>7.1260000000000003</v>
      </c>
      <c r="L1433" t="str">
        <f>_xlfn.XLOOKUP($G1433, [1]Catalogo!$A$2:$A$2518, [1]Catalogo!$N$2:$N$2518)</f>
        <v>Cell phones Accessories</v>
      </c>
      <c r="M1433" t="str">
        <f>_xlfn.XLOOKUP($G1433, [1]Catalogo!$A$2:$A$2518, [1]Catalogo!$F$2:$F$2518)</f>
        <v>Black</v>
      </c>
      <c r="N1433" s="4">
        <f t="shared" si="88"/>
        <v>51.46848</v>
      </c>
      <c r="O1433" s="4">
        <f t="shared" si="89"/>
        <v>28.504000000000001</v>
      </c>
      <c r="P1433" s="4">
        <f t="shared" si="90"/>
        <v>22.964479999999998</v>
      </c>
      <c r="Q1433" s="5">
        <f t="shared" si="91"/>
        <v>0.44618531575053311</v>
      </c>
    </row>
    <row r="1434" spans="1:17">
      <c r="A1434">
        <v>260704</v>
      </c>
      <c r="B1434">
        <v>1</v>
      </c>
      <c r="C1434" s="3">
        <v>44611</v>
      </c>
      <c r="D1434" s="3">
        <v>44611</v>
      </c>
      <c r="E1434">
        <v>1915952</v>
      </c>
      <c r="F1434">
        <v>540</v>
      </c>
      <c r="G1434">
        <v>1622</v>
      </c>
      <c r="H1434">
        <v>2</v>
      </c>
      <c r="I1434">
        <v>284.7</v>
      </c>
      <c r="J1434">
        <v>284.7</v>
      </c>
      <c r="K1434">
        <v>94.328000000000003</v>
      </c>
      <c r="L1434" t="str">
        <f>_xlfn.XLOOKUP($G1434, [1]Catalogo!$A$2:$A$2518, [1]Catalogo!$N$2:$N$2518)</f>
        <v>Movie DVD</v>
      </c>
      <c r="M1434" t="str">
        <f>_xlfn.XLOOKUP($G1434, [1]Catalogo!$A$2:$A$2518, [1]Catalogo!$F$2:$F$2518)</f>
        <v>Black</v>
      </c>
      <c r="N1434" s="4">
        <f t="shared" si="88"/>
        <v>569.4</v>
      </c>
      <c r="O1434" s="4">
        <f t="shared" si="89"/>
        <v>188.65600000000001</v>
      </c>
      <c r="P1434" s="4">
        <f t="shared" si="90"/>
        <v>380.74399999999997</v>
      </c>
      <c r="Q1434" s="5">
        <f t="shared" si="91"/>
        <v>0.668675799086758</v>
      </c>
    </row>
    <row r="1435" spans="1:17">
      <c r="A1435">
        <v>260705</v>
      </c>
      <c r="B1435">
        <v>0</v>
      </c>
      <c r="C1435" s="3">
        <v>44611</v>
      </c>
      <c r="D1435" s="3">
        <v>44611</v>
      </c>
      <c r="E1435">
        <v>464028</v>
      </c>
      <c r="F1435">
        <v>210</v>
      </c>
      <c r="G1435">
        <v>2089</v>
      </c>
      <c r="H1435">
        <v>2</v>
      </c>
      <c r="I1435">
        <v>231.75</v>
      </c>
      <c r="J1435">
        <v>206.25749999999999</v>
      </c>
      <c r="K1435">
        <v>118.152</v>
      </c>
      <c r="L1435" t="str">
        <f>_xlfn.XLOOKUP($G1435, [1]Catalogo!$A$2:$A$2518, [1]Catalogo!$N$2:$N$2518)</f>
        <v>Water Heaters</v>
      </c>
      <c r="M1435" t="str">
        <f>_xlfn.XLOOKUP($G1435, [1]Catalogo!$A$2:$A$2518, [1]Catalogo!$F$2:$F$2518)</f>
        <v>White</v>
      </c>
      <c r="N1435" s="4">
        <f t="shared" si="88"/>
        <v>412.51499999999999</v>
      </c>
      <c r="O1435" s="4">
        <f t="shared" si="89"/>
        <v>236.304</v>
      </c>
      <c r="P1435" s="4">
        <f t="shared" si="90"/>
        <v>176.21099999999998</v>
      </c>
      <c r="Q1435" s="5">
        <f t="shared" si="91"/>
        <v>0.42716264863095887</v>
      </c>
    </row>
    <row r="1436" spans="1:17">
      <c r="A1436">
        <v>260706</v>
      </c>
      <c r="B1436">
        <v>0</v>
      </c>
      <c r="C1436" s="3">
        <v>44611</v>
      </c>
      <c r="D1436" s="3">
        <v>44612</v>
      </c>
      <c r="E1436">
        <v>1197518</v>
      </c>
      <c r="F1436">
        <v>999999</v>
      </c>
      <c r="G1436">
        <v>1598</v>
      </c>
      <c r="H1436">
        <v>2</v>
      </c>
      <c r="I1436">
        <v>75.244</v>
      </c>
      <c r="J1436">
        <v>75.244</v>
      </c>
      <c r="K1436">
        <v>34.606000000000002</v>
      </c>
      <c r="L1436" t="str">
        <f>_xlfn.XLOOKUP($G1436, [1]Catalogo!$A$2:$A$2518, [1]Catalogo!$N$2:$N$2518)</f>
        <v>Movie DVD</v>
      </c>
      <c r="M1436" t="str">
        <f>_xlfn.XLOOKUP($G1436, [1]Catalogo!$A$2:$A$2518, [1]Catalogo!$F$2:$F$2518)</f>
        <v>Grey</v>
      </c>
      <c r="N1436" s="4">
        <f t="shared" si="88"/>
        <v>150.488</v>
      </c>
      <c r="O1436" s="4">
        <f t="shared" si="89"/>
        <v>69.212000000000003</v>
      </c>
      <c r="P1436" s="4">
        <f t="shared" si="90"/>
        <v>81.275999999999996</v>
      </c>
      <c r="Q1436" s="5">
        <f t="shared" si="91"/>
        <v>0.54008293020041465</v>
      </c>
    </row>
    <row r="1437" spans="1:17">
      <c r="A1437">
        <v>260707</v>
      </c>
      <c r="B1437">
        <v>0</v>
      </c>
      <c r="C1437" s="3">
        <v>44611</v>
      </c>
      <c r="D1437" s="3">
        <v>44616</v>
      </c>
      <c r="E1437">
        <v>906257</v>
      </c>
      <c r="F1437">
        <v>999999</v>
      </c>
      <c r="G1437">
        <v>1629</v>
      </c>
      <c r="H1437">
        <v>3</v>
      </c>
      <c r="I1437">
        <v>12.987</v>
      </c>
      <c r="J1437">
        <v>12.20778</v>
      </c>
      <c r="K1437">
        <v>6.617</v>
      </c>
      <c r="L1437" t="str">
        <f>_xlfn.XLOOKUP($G1437, [1]Catalogo!$A$2:$A$2518, [1]Catalogo!$N$2:$N$2518)</f>
        <v>Movie DVD</v>
      </c>
      <c r="M1437" t="str">
        <f>_xlfn.XLOOKUP($G1437, [1]Catalogo!$A$2:$A$2518, [1]Catalogo!$F$2:$F$2518)</f>
        <v>Black</v>
      </c>
      <c r="N1437" s="4">
        <f t="shared" si="88"/>
        <v>36.623339999999999</v>
      </c>
      <c r="O1437" s="4">
        <f t="shared" si="89"/>
        <v>19.850999999999999</v>
      </c>
      <c r="P1437" s="4">
        <f t="shared" si="90"/>
        <v>16.77234</v>
      </c>
      <c r="Q1437" s="5">
        <f t="shared" si="91"/>
        <v>0.45796860690477714</v>
      </c>
    </row>
    <row r="1438" spans="1:17">
      <c r="A1438">
        <v>260707</v>
      </c>
      <c r="B1438">
        <v>1</v>
      </c>
      <c r="C1438" s="3">
        <v>44611</v>
      </c>
      <c r="D1438" s="3">
        <v>44616</v>
      </c>
      <c r="E1438">
        <v>906257</v>
      </c>
      <c r="F1438">
        <v>999999</v>
      </c>
      <c r="G1438">
        <v>894</v>
      </c>
      <c r="H1438">
        <v>1</v>
      </c>
      <c r="I1438">
        <v>89.984999999999999</v>
      </c>
      <c r="J1438">
        <v>89.984999999999999</v>
      </c>
      <c r="K1438">
        <v>45.87</v>
      </c>
      <c r="L1438" t="str">
        <f>_xlfn.XLOOKUP($G1438, [1]Catalogo!$A$2:$A$2518, [1]Catalogo!$N$2:$N$2518)</f>
        <v>Computers Accessories</v>
      </c>
      <c r="M1438" t="str">
        <f>_xlfn.XLOOKUP($G1438, [1]Catalogo!$A$2:$A$2518, [1]Catalogo!$F$2:$F$2518)</f>
        <v>Grey</v>
      </c>
      <c r="N1438" s="4">
        <f t="shared" si="88"/>
        <v>89.984999999999999</v>
      </c>
      <c r="O1438" s="4">
        <f t="shared" si="89"/>
        <v>45.87</v>
      </c>
      <c r="P1438" s="4">
        <f t="shared" si="90"/>
        <v>44.115000000000002</v>
      </c>
      <c r="Q1438" s="5">
        <f t="shared" si="91"/>
        <v>0.49024837472912153</v>
      </c>
    </row>
    <row r="1439" spans="1:17">
      <c r="A1439">
        <v>260708</v>
      </c>
      <c r="B1439">
        <v>0</v>
      </c>
      <c r="C1439" s="3">
        <v>44611</v>
      </c>
      <c r="D1439" s="3">
        <v>44614</v>
      </c>
      <c r="E1439">
        <v>368552</v>
      </c>
      <c r="F1439">
        <v>999999</v>
      </c>
      <c r="G1439">
        <v>411</v>
      </c>
      <c r="H1439">
        <v>1</v>
      </c>
      <c r="I1439">
        <v>1048.5</v>
      </c>
      <c r="J1439">
        <v>1048.5</v>
      </c>
      <c r="K1439">
        <v>482.16</v>
      </c>
      <c r="L1439" t="str">
        <f>_xlfn.XLOOKUP($G1439, [1]Catalogo!$A$2:$A$2518, [1]Catalogo!$N$2:$N$2518)</f>
        <v>Laptops</v>
      </c>
      <c r="M1439" t="str">
        <f>_xlfn.XLOOKUP($G1439, [1]Catalogo!$A$2:$A$2518, [1]Catalogo!$F$2:$F$2518)</f>
        <v>White</v>
      </c>
      <c r="N1439" s="4">
        <f t="shared" si="88"/>
        <v>1048.5</v>
      </c>
      <c r="O1439" s="4">
        <f t="shared" si="89"/>
        <v>482.16</v>
      </c>
      <c r="P1439" s="4">
        <f t="shared" si="90"/>
        <v>566.33999999999992</v>
      </c>
      <c r="Q1439" s="5">
        <f t="shared" si="91"/>
        <v>0.54014306151645197</v>
      </c>
    </row>
    <row r="1440" spans="1:17">
      <c r="A1440">
        <v>260708</v>
      </c>
      <c r="B1440">
        <v>1</v>
      </c>
      <c r="C1440" s="3">
        <v>44611</v>
      </c>
      <c r="D1440" s="3">
        <v>44614</v>
      </c>
      <c r="E1440">
        <v>368552</v>
      </c>
      <c r="F1440">
        <v>999999</v>
      </c>
      <c r="G1440">
        <v>1322</v>
      </c>
      <c r="H1440">
        <v>4</v>
      </c>
      <c r="I1440">
        <v>46.186</v>
      </c>
      <c r="J1440">
        <v>46.186</v>
      </c>
      <c r="K1440">
        <v>21.238</v>
      </c>
      <c r="L1440" t="str">
        <f>_xlfn.XLOOKUP($G1440, [1]Catalogo!$A$2:$A$2518, [1]Catalogo!$N$2:$N$2518)</f>
        <v>Home &amp; Office Phones</v>
      </c>
      <c r="M1440" t="str">
        <f>_xlfn.XLOOKUP($G1440, [1]Catalogo!$A$2:$A$2518, [1]Catalogo!$F$2:$F$2518)</f>
        <v>Black</v>
      </c>
      <c r="N1440" s="4">
        <f t="shared" si="88"/>
        <v>184.744</v>
      </c>
      <c r="O1440" s="4">
        <f t="shared" si="89"/>
        <v>84.951999999999998</v>
      </c>
      <c r="P1440" s="4">
        <f t="shared" si="90"/>
        <v>99.792000000000002</v>
      </c>
      <c r="Q1440" s="5">
        <f t="shared" si="91"/>
        <v>0.54016368596544406</v>
      </c>
    </row>
    <row r="1441" spans="1:17">
      <c r="A1441">
        <v>260709</v>
      </c>
      <c r="B1441">
        <v>0</v>
      </c>
      <c r="C1441" s="3">
        <v>44611</v>
      </c>
      <c r="D1441" s="3">
        <v>44611</v>
      </c>
      <c r="E1441">
        <v>838590</v>
      </c>
      <c r="F1441">
        <v>340</v>
      </c>
      <c r="G1441">
        <v>432</v>
      </c>
      <c r="H1441">
        <v>8</v>
      </c>
      <c r="I1441">
        <v>749.85</v>
      </c>
      <c r="J1441">
        <v>682.36350000000004</v>
      </c>
      <c r="K1441">
        <v>382.29</v>
      </c>
      <c r="L1441" t="str">
        <f>_xlfn.XLOOKUP($G1441, [1]Catalogo!$A$2:$A$2518, [1]Catalogo!$N$2:$N$2518)</f>
        <v>Desktops</v>
      </c>
      <c r="M1441" t="str">
        <f>_xlfn.XLOOKUP($G1441, [1]Catalogo!$A$2:$A$2518, [1]Catalogo!$F$2:$F$2518)</f>
        <v>Brown</v>
      </c>
      <c r="N1441" s="4">
        <f t="shared" si="88"/>
        <v>5458.9080000000004</v>
      </c>
      <c r="O1441" s="4">
        <f t="shared" si="89"/>
        <v>3058.32</v>
      </c>
      <c r="P1441" s="4">
        <f t="shared" si="90"/>
        <v>2400.5880000000002</v>
      </c>
      <c r="Q1441" s="5">
        <f t="shared" si="91"/>
        <v>0.43975608308474884</v>
      </c>
    </row>
    <row r="1442" spans="1:17">
      <c r="A1442">
        <v>260710</v>
      </c>
      <c r="B1442">
        <v>0</v>
      </c>
      <c r="C1442" s="3">
        <v>44611</v>
      </c>
      <c r="D1442" s="3">
        <v>44611</v>
      </c>
      <c r="E1442">
        <v>1221107</v>
      </c>
      <c r="F1442">
        <v>650</v>
      </c>
      <c r="G1442">
        <v>86</v>
      </c>
      <c r="H1442">
        <v>1</v>
      </c>
      <c r="I1442">
        <v>89.991</v>
      </c>
      <c r="J1442">
        <v>83.691630000000004</v>
      </c>
      <c r="K1442">
        <v>41.381999999999998</v>
      </c>
      <c r="L1442" t="str">
        <f>_xlfn.XLOOKUP($G1442, [1]Catalogo!$A$2:$A$2518, [1]Catalogo!$N$2:$N$2518)</f>
        <v>Bluetooth Headphones</v>
      </c>
      <c r="M1442" t="str">
        <f>_xlfn.XLOOKUP($G1442, [1]Catalogo!$A$2:$A$2518, [1]Catalogo!$F$2:$F$2518)</f>
        <v>Black</v>
      </c>
      <c r="N1442" s="4">
        <f t="shared" si="88"/>
        <v>83.691630000000004</v>
      </c>
      <c r="O1442" s="4">
        <f t="shared" si="89"/>
        <v>41.381999999999998</v>
      </c>
      <c r="P1442" s="4">
        <f t="shared" si="90"/>
        <v>42.309630000000006</v>
      </c>
      <c r="Q1442" s="5">
        <f t="shared" si="91"/>
        <v>0.5055419520446669</v>
      </c>
    </row>
    <row r="1443" spans="1:17">
      <c r="A1443">
        <v>260710</v>
      </c>
      <c r="B1443">
        <v>1</v>
      </c>
      <c r="C1443" s="3">
        <v>44611</v>
      </c>
      <c r="D1443" s="3">
        <v>44611</v>
      </c>
      <c r="E1443">
        <v>1221107</v>
      </c>
      <c r="F1443">
        <v>650</v>
      </c>
      <c r="G1443">
        <v>1516</v>
      </c>
      <c r="H1443">
        <v>3</v>
      </c>
      <c r="I1443">
        <v>403.2</v>
      </c>
      <c r="J1443">
        <v>399.16800000000001</v>
      </c>
      <c r="K1443">
        <v>185.416</v>
      </c>
      <c r="L1443" t="str">
        <f>_xlfn.XLOOKUP($G1443, [1]Catalogo!$A$2:$A$2518, [1]Catalogo!$N$2:$N$2518)</f>
        <v xml:space="preserve">Smart phones &amp; PDAs </v>
      </c>
      <c r="M1443" t="str">
        <f>_xlfn.XLOOKUP($G1443, [1]Catalogo!$A$2:$A$2518, [1]Catalogo!$F$2:$F$2518)</f>
        <v>Gold</v>
      </c>
      <c r="N1443" s="4">
        <f t="shared" si="88"/>
        <v>1197.5039999999999</v>
      </c>
      <c r="O1443" s="4">
        <f t="shared" si="89"/>
        <v>556.24800000000005</v>
      </c>
      <c r="P1443" s="4">
        <f t="shared" si="90"/>
        <v>641.25599999999986</v>
      </c>
      <c r="Q1443" s="5">
        <f t="shared" si="91"/>
        <v>0.53549382716049376</v>
      </c>
    </row>
    <row r="1444" spans="1:17">
      <c r="A1444">
        <v>260711</v>
      </c>
      <c r="B1444">
        <v>0</v>
      </c>
      <c r="C1444" s="3">
        <v>44611</v>
      </c>
      <c r="D1444" s="3">
        <v>44611</v>
      </c>
      <c r="E1444">
        <v>1916876</v>
      </c>
      <c r="F1444">
        <v>585</v>
      </c>
      <c r="G1444">
        <v>1826</v>
      </c>
      <c r="H1444">
        <v>3</v>
      </c>
      <c r="I1444">
        <v>28.8</v>
      </c>
      <c r="J1444">
        <v>28.8</v>
      </c>
      <c r="K1444">
        <v>14.679</v>
      </c>
      <c r="L1444" t="str">
        <f>_xlfn.XLOOKUP($G1444, [1]Catalogo!$A$2:$A$2518, [1]Catalogo!$N$2:$N$2518)</f>
        <v>Download Games</v>
      </c>
      <c r="M1444" t="str">
        <f>_xlfn.XLOOKUP($G1444, [1]Catalogo!$A$2:$A$2518, [1]Catalogo!$F$2:$F$2518)</f>
        <v>Blue</v>
      </c>
      <c r="N1444" s="4">
        <f t="shared" si="88"/>
        <v>86.4</v>
      </c>
      <c r="O1444" s="4">
        <f t="shared" si="89"/>
        <v>44.036999999999999</v>
      </c>
      <c r="P1444" s="4">
        <f t="shared" si="90"/>
        <v>42.363000000000007</v>
      </c>
      <c r="Q1444" s="5">
        <f t="shared" si="91"/>
        <v>0.49031250000000004</v>
      </c>
    </row>
    <row r="1445" spans="1:17">
      <c r="A1445">
        <v>260711</v>
      </c>
      <c r="B1445">
        <v>1</v>
      </c>
      <c r="C1445" s="3">
        <v>44611</v>
      </c>
      <c r="D1445" s="3">
        <v>44611</v>
      </c>
      <c r="E1445">
        <v>1916876</v>
      </c>
      <c r="F1445">
        <v>585</v>
      </c>
      <c r="G1445">
        <v>1749</v>
      </c>
      <c r="H1445">
        <v>6</v>
      </c>
      <c r="I1445">
        <v>98.1</v>
      </c>
      <c r="J1445">
        <v>98.1</v>
      </c>
      <c r="K1445">
        <v>32.499000000000002</v>
      </c>
      <c r="L1445" t="str">
        <f>_xlfn.XLOOKUP($G1445, [1]Catalogo!$A$2:$A$2518, [1]Catalogo!$N$2:$N$2518)</f>
        <v>Download Games</v>
      </c>
      <c r="M1445" t="str">
        <f>_xlfn.XLOOKUP($G1445, [1]Catalogo!$A$2:$A$2518, [1]Catalogo!$F$2:$F$2518)</f>
        <v>Grey</v>
      </c>
      <c r="N1445" s="4">
        <f t="shared" si="88"/>
        <v>588.59999999999991</v>
      </c>
      <c r="O1445" s="4">
        <f t="shared" si="89"/>
        <v>194.99400000000003</v>
      </c>
      <c r="P1445" s="4">
        <f t="shared" si="90"/>
        <v>393.60599999999988</v>
      </c>
      <c r="Q1445" s="5">
        <f t="shared" si="91"/>
        <v>0.66871559633027511</v>
      </c>
    </row>
    <row r="1446" spans="1:17">
      <c r="A1446">
        <v>260711</v>
      </c>
      <c r="B1446">
        <v>2</v>
      </c>
      <c r="C1446" s="3">
        <v>44611</v>
      </c>
      <c r="D1446" s="3">
        <v>44611</v>
      </c>
      <c r="E1446">
        <v>1916876</v>
      </c>
      <c r="F1446">
        <v>585</v>
      </c>
      <c r="G1446">
        <v>140</v>
      </c>
      <c r="H1446">
        <v>1</v>
      </c>
      <c r="I1446">
        <v>474.9905</v>
      </c>
      <c r="J1446">
        <v>474.9905</v>
      </c>
      <c r="K1446">
        <v>218.43350000000001</v>
      </c>
      <c r="L1446" t="str">
        <f>_xlfn.XLOOKUP($G1446, [1]Catalogo!$A$2:$A$2518, [1]Catalogo!$N$2:$N$2518)</f>
        <v>Televisions</v>
      </c>
      <c r="M1446" t="str">
        <f>_xlfn.XLOOKUP($G1446, [1]Catalogo!$A$2:$A$2518, [1]Catalogo!$F$2:$F$2518)</f>
        <v>Brown</v>
      </c>
      <c r="N1446" s="4">
        <f t="shared" si="88"/>
        <v>474.9905</v>
      </c>
      <c r="O1446" s="4">
        <f t="shared" si="89"/>
        <v>218.43350000000001</v>
      </c>
      <c r="P1446" s="4">
        <f t="shared" si="90"/>
        <v>256.55700000000002</v>
      </c>
      <c r="Q1446" s="5">
        <f t="shared" si="91"/>
        <v>0.5401308026160524</v>
      </c>
    </row>
    <row r="1447" spans="1:17">
      <c r="A1447">
        <v>260712</v>
      </c>
      <c r="B1447">
        <v>0</v>
      </c>
      <c r="C1447" s="3">
        <v>44611</v>
      </c>
      <c r="D1447" s="3">
        <v>44611</v>
      </c>
      <c r="E1447">
        <v>583493</v>
      </c>
      <c r="F1447">
        <v>220</v>
      </c>
      <c r="G1447">
        <v>1340</v>
      </c>
      <c r="H1447">
        <v>3</v>
      </c>
      <c r="I1447">
        <v>19.866</v>
      </c>
      <c r="J1447">
        <v>19.468679999999999</v>
      </c>
      <c r="K1447">
        <v>10.122</v>
      </c>
      <c r="L1447" t="str">
        <f>_xlfn.XLOOKUP($G1447, [1]Catalogo!$A$2:$A$2518, [1]Catalogo!$N$2:$N$2518)</f>
        <v>Home &amp; Office Phones</v>
      </c>
      <c r="M1447" t="str">
        <f>_xlfn.XLOOKUP($G1447, [1]Catalogo!$A$2:$A$2518, [1]Catalogo!$F$2:$F$2518)</f>
        <v>Black</v>
      </c>
      <c r="N1447" s="4">
        <f t="shared" si="88"/>
        <v>58.406039999999997</v>
      </c>
      <c r="O1447" s="4">
        <f t="shared" si="89"/>
        <v>30.366</v>
      </c>
      <c r="P1447" s="4">
        <f t="shared" si="90"/>
        <v>28.040039999999998</v>
      </c>
      <c r="Q1447" s="5">
        <f t="shared" si="91"/>
        <v>0.48008801829399833</v>
      </c>
    </row>
    <row r="1448" spans="1:17">
      <c r="A1448">
        <v>260713</v>
      </c>
      <c r="B1448">
        <v>0</v>
      </c>
      <c r="C1448" s="3">
        <v>44611</v>
      </c>
      <c r="D1448" s="3">
        <v>44611</v>
      </c>
      <c r="E1448">
        <v>1292674</v>
      </c>
      <c r="F1448">
        <v>540</v>
      </c>
      <c r="G1448">
        <v>842</v>
      </c>
      <c r="H1448">
        <v>1</v>
      </c>
      <c r="I1448">
        <v>40.35</v>
      </c>
      <c r="J1448">
        <v>40.35</v>
      </c>
      <c r="K1448">
        <v>20.565000000000001</v>
      </c>
      <c r="L1448" t="str">
        <f>_xlfn.XLOOKUP($G1448, [1]Catalogo!$A$2:$A$2518, [1]Catalogo!$N$2:$N$2518)</f>
        <v>Computers Accessories</v>
      </c>
      <c r="M1448" t="str">
        <f>_xlfn.XLOOKUP($G1448, [1]Catalogo!$A$2:$A$2518, [1]Catalogo!$F$2:$F$2518)</f>
        <v>Black</v>
      </c>
      <c r="N1448" s="4">
        <f t="shared" si="88"/>
        <v>40.35</v>
      </c>
      <c r="O1448" s="4">
        <f t="shared" si="89"/>
        <v>20.565000000000001</v>
      </c>
      <c r="P1448" s="4">
        <f t="shared" si="90"/>
        <v>19.785</v>
      </c>
      <c r="Q1448" s="5">
        <f t="shared" si="91"/>
        <v>0.49033457249070633</v>
      </c>
    </row>
    <row r="1449" spans="1:17">
      <c r="A1449">
        <v>260900</v>
      </c>
      <c r="B1449">
        <v>0</v>
      </c>
      <c r="C1449" s="3">
        <v>44613</v>
      </c>
      <c r="D1449" s="3">
        <v>44617</v>
      </c>
      <c r="E1449">
        <v>1787872</v>
      </c>
      <c r="F1449">
        <v>999999</v>
      </c>
      <c r="G1449">
        <v>1512</v>
      </c>
      <c r="H1449">
        <v>3</v>
      </c>
      <c r="I1449">
        <v>334.6</v>
      </c>
      <c r="J1449">
        <v>311.178</v>
      </c>
      <c r="K1449">
        <v>153.874</v>
      </c>
      <c r="L1449" t="str">
        <f>_xlfn.XLOOKUP($G1449, [1]Catalogo!$A$2:$A$2518, [1]Catalogo!$N$2:$N$2518)</f>
        <v xml:space="preserve">Smart phones &amp; PDAs </v>
      </c>
      <c r="M1449" t="str">
        <f>_xlfn.XLOOKUP($G1449, [1]Catalogo!$A$2:$A$2518, [1]Catalogo!$F$2:$F$2518)</f>
        <v>Gold</v>
      </c>
      <c r="N1449" s="4">
        <f t="shared" si="88"/>
        <v>933.53399999999999</v>
      </c>
      <c r="O1449" s="4">
        <f t="shared" si="89"/>
        <v>461.62199999999996</v>
      </c>
      <c r="P1449" s="4">
        <f t="shared" si="90"/>
        <v>471.91200000000003</v>
      </c>
      <c r="Q1449" s="5">
        <f t="shared" si="91"/>
        <v>0.50551131506726055</v>
      </c>
    </row>
    <row r="1450" spans="1:17">
      <c r="A1450">
        <v>260901</v>
      </c>
      <c r="B1450">
        <v>0</v>
      </c>
      <c r="C1450" s="3">
        <v>44613</v>
      </c>
      <c r="D1450" s="3">
        <v>44613</v>
      </c>
      <c r="E1450">
        <v>1405796</v>
      </c>
      <c r="F1450">
        <v>605</v>
      </c>
      <c r="G1450">
        <v>1774</v>
      </c>
      <c r="H1450">
        <v>2</v>
      </c>
      <c r="I1450">
        <v>38.700000000000003</v>
      </c>
      <c r="J1450">
        <v>38.700000000000003</v>
      </c>
      <c r="K1450">
        <v>19.728000000000002</v>
      </c>
      <c r="L1450" t="str">
        <f>_xlfn.XLOOKUP($G1450, [1]Catalogo!$A$2:$A$2518, [1]Catalogo!$N$2:$N$2518)</f>
        <v>Download Games</v>
      </c>
      <c r="M1450" t="str">
        <f>_xlfn.XLOOKUP($G1450, [1]Catalogo!$A$2:$A$2518, [1]Catalogo!$F$2:$F$2518)</f>
        <v>Silver</v>
      </c>
      <c r="N1450" s="4">
        <f t="shared" si="88"/>
        <v>77.400000000000006</v>
      </c>
      <c r="O1450" s="4">
        <f t="shared" si="89"/>
        <v>39.456000000000003</v>
      </c>
      <c r="P1450" s="4">
        <f t="shared" si="90"/>
        <v>37.944000000000003</v>
      </c>
      <c r="Q1450" s="5">
        <f t="shared" si="91"/>
        <v>0.49023255813953487</v>
      </c>
    </row>
    <row r="1451" spans="1:17">
      <c r="A1451">
        <v>260901</v>
      </c>
      <c r="B1451">
        <v>1</v>
      </c>
      <c r="C1451" s="3">
        <v>44613</v>
      </c>
      <c r="D1451" s="3">
        <v>44613</v>
      </c>
      <c r="E1451">
        <v>1405796</v>
      </c>
      <c r="F1451">
        <v>605</v>
      </c>
      <c r="G1451">
        <v>1688</v>
      </c>
      <c r="H1451">
        <v>1</v>
      </c>
      <c r="I1451">
        <v>7.992</v>
      </c>
      <c r="J1451">
        <v>7.1128799999999996</v>
      </c>
      <c r="K1451">
        <v>3.6720000000000002</v>
      </c>
      <c r="L1451" t="str">
        <f>_xlfn.XLOOKUP($G1451, [1]Catalogo!$A$2:$A$2518, [1]Catalogo!$N$2:$N$2518)</f>
        <v>Boxed Games</v>
      </c>
      <c r="M1451" t="str">
        <f>_xlfn.XLOOKUP($G1451, [1]Catalogo!$A$2:$A$2518, [1]Catalogo!$F$2:$F$2518)</f>
        <v>Yellow</v>
      </c>
      <c r="N1451" s="4">
        <f t="shared" si="88"/>
        <v>7.1128799999999996</v>
      </c>
      <c r="O1451" s="4">
        <f t="shared" si="89"/>
        <v>3.6720000000000002</v>
      </c>
      <c r="P1451" s="4">
        <f t="shared" si="90"/>
        <v>3.4408799999999995</v>
      </c>
      <c r="Q1451" s="5">
        <f t="shared" si="91"/>
        <v>0.48375341633768593</v>
      </c>
    </row>
    <row r="1452" spans="1:17">
      <c r="A1452">
        <v>260901</v>
      </c>
      <c r="B1452">
        <v>2</v>
      </c>
      <c r="C1452" s="3">
        <v>44613</v>
      </c>
      <c r="D1452" s="3">
        <v>44613</v>
      </c>
      <c r="E1452">
        <v>1405796</v>
      </c>
      <c r="F1452">
        <v>605</v>
      </c>
      <c r="G1452">
        <v>2490</v>
      </c>
      <c r="H1452">
        <v>9</v>
      </c>
      <c r="I1452">
        <v>20.986000000000001</v>
      </c>
      <c r="J1452">
        <v>19.51698</v>
      </c>
      <c r="K1452">
        <v>10.696</v>
      </c>
      <c r="L1452" t="str">
        <f>_xlfn.XLOOKUP($G1452, [1]Catalogo!$A$2:$A$2518, [1]Catalogo!$N$2:$N$2518)</f>
        <v>Cell phones Accessories</v>
      </c>
      <c r="M1452" t="str">
        <f>_xlfn.XLOOKUP($G1452, [1]Catalogo!$A$2:$A$2518, [1]Catalogo!$F$2:$F$2518)</f>
        <v>White</v>
      </c>
      <c r="N1452" s="4">
        <f t="shared" si="88"/>
        <v>175.65281999999999</v>
      </c>
      <c r="O1452" s="4">
        <f t="shared" si="89"/>
        <v>96.263999999999996</v>
      </c>
      <c r="P1452" s="4">
        <f t="shared" si="90"/>
        <v>79.388819999999996</v>
      </c>
      <c r="Q1452" s="5">
        <f t="shared" si="91"/>
        <v>0.45196439203196398</v>
      </c>
    </row>
    <row r="1453" spans="1:17">
      <c r="A1453">
        <v>260901</v>
      </c>
      <c r="B1453">
        <v>3</v>
      </c>
      <c r="C1453" s="3">
        <v>44613</v>
      </c>
      <c r="D1453" s="3">
        <v>44613</v>
      </c>
      <c r="E1453">
        <v>1405796</v>
      </c>
      <c r="F1453">
        <v>605</v>
      </c>
      <c r="G1453">
        <v>1688</v>
      </c>
      <c r="H1453">
        <v>2</v>
      </c>
      <c r="I1453">
        <v>7.992</v>
      </c>
      <c r="J1453">
        <v>7.1928000000000001</v>
      </c>
      <c r="K1453">
        <v>3.6720000000000002</v>
      </c>
      <c r="L1453" t="str">
        <f>_xlfn.XLOOKUP($G1453, [1]Catalogo!$A$2:$A$2518, [1]Catalogo!$N$2:$N$2518)</f>
        <v>Boxed Games</v>
      </c>
      <c r="M1453" t="str">
        <f>_xlfn.XLOOKUP($G1453, [1]Catalogo!$A$2:$A$2518, [1]Catalogo!$F$2:$F$2518)</f>
        <v>Yellow</v>
      </c>
      <c r="N1453" s="4">
        <f t="shared" si="88"/>
        <v>14.3856</v>
      </c>
      <c r="O1453" s="4">
        <f t="shared" si="89"/>
        <v>7.3440000000000003</v>
      </c>
      <c r="P1453" s="4">
        <f t="shared" si="90"/>
        <v>7.0415999999999999</v>
      </c>
      <c r="Q1453" s="5">
        <f t="shared" si="91"/>
        <v>0.48948948948948945</v>
      </c>
    </row>
    <row r="1454" spans="1:17">
      <c r="A1454">
        <v>260901</v>
      </c>
      <c r="B1454">
        <v>4</v>
      </c>
      <c r="C1454" s="3">
        <v>44613</v>
      </c>
      <c r="D1454" s="3">
        <v>44613</v>
      </c>
      <c r="E1454">
        <v>1405796</v>
      </c>
      <c r="F1454">
        <v>605</v>
      </c>
      <c r="G1454">
        <v>185</v>
      </c>
      <c r="H1454">
        <v>2</v>
      </c>
      <c r="I1454">
        <v>160.55000000000001</v>
      </c>
      <c r="J1454">
        <v>147.70599999999999</v>
      </c>
      <c r="K1454">
        <v>53.1905</v>
      </c>
      <c r="L1454" t="str">
        <f>_xlfn.XLOOKUP($G1454, [1]Catalogo!$A$2:$A$2518, [1]Catalogo!$N$2:$N$2518)</f>
        <v>VCD &amp; DVD</v>
      </c>
      <c r="M1454" t="str">
        <f>_xlfn.XLOOKUP($G1454, [1]Catalogo!$A$2:$A$2518, [1]Catalogo!$F$2:$F$2518)</f>
        <v>Silver</v>
      </c>
      <c r="N1454" s="4">
        <f t="shared" si="88"/>
        <v>295.41199999999998</v>
      </c>
      <c r="O1454" s="4">
        <f t="shared" si="89"/>
        <v>106.381</v>
      </c>
      <c r="P1454" s="4">
        <f t="shared" si="90"/>
        <v>189.03099999999998</v>
      </c>
      <c r="Q1454" s="5">
        <f t="shared" si="91"/>
        <v>0.6398893748392076</v>
      </c>
    </row>
    <row r="1455" spans="1:17">
      <c r="A1455">
        <v>260901</v>
      </c>
      <c r="B1455">
        <v>5</v>
      </c>
      <c r="C1455" s="3">
        <v>44613</v>
      </c>
      <c r="D1455" s="3">
        <v>44613</v>
      </c>
      <c r="E1455">
        <v>1405796</v>
      </c>
      <c r="F1455">
        <v>605</v>
      </c>
      <c r="G1455">
        <v>2504</v>
      </c>
      <c r="H1455">
        <v>1</v>
      </c>
      <c r="I1455">
        <v>13.986000000000001</v>
      </c>
      <c r="J1455">
        <v>13.146839999999999</v>
      </c>
      <c r="K1455">
        <v>7.1260000000000003</v>
      </c>
      <c r="L1455" t="str">
        <f>_xlfn.XLOOKUP($G1455, [1]Catalogo!$A$2:$A$2518, [1]Catalogo!$N$2:$N$2518)</f>
        <v>Cell phones Accessories</v>
      </c>
      <c r="M1455" t="str">
        <f>_xlfn.XLOOKUP($G1455, [1]Catalogo!$A$2:$A$2518, [1]Catalogo!$F$2:$F$2518)</f>
        <v>White</v>
      </c>
      <c r="N1455" s="4">
        <f t="shared" si="88"/>
        <v>13.146839999999999</v>
      </c>
      <c r="O1455" s="4">
        <f t="shared" si="89"/>
        <v>7.1260000000000003</v>
      </c>
      <c r="P1455" s="4">
        <f t="shared" si="90"/>
        <v>6.0208399999999989</v>
      </c>
      <c r="Q1455" s="5">
        <f t="shared" si="91"/>
        <v>0.45796860690477703</v>
      </c>
    </row>
    <row r="1456" spans="1:17">
      <c r="A1456">
        <v>260902</v>
      </c>
      <c r="B1456">
        <v>0</v>
      </c>
      <c r="C1456" s="3">
        <v>44613</v>
      </c>
      <c r="D1456" s="3">
        <v>44619</v>
      </c>
      <c r="E1456">
        <v>1733745</v>
      </c>
      <c r="F1456">
        <v>999999</v>
      </c>
      <c r="G1456">
        <v>1803</v>
      </c>
      <c r="H1456">
        <v>2</v>
      </c>
      <c r="I1456">
        <v>28.8</v>
      </c>
      <c r="J1456">
        <v>25.632000000000001</v>
      </c>
      <c r="K1456">
        <v>14.679</v>
      </c>
      <c r="L1456" t="str">
        <f>_xlfn.XLOOKUP($G1456, [1]Catalogo!$A$2:$A$2518, [1]Catalogo!$N$2:$N$2518)</f>
        <v>Download Games</v>
      </c>
      <c r="M1456" t="str">
        <f>_xlfn.XLOOKUP($G1456, [1]Catalogo!$A$2:$A$2518, [1]Catalogo!$F$2:$F$2518)</f>
        <v>Blue</v>
      </c>
      <c r="N1456" s="4">
        <f t="shared" si="88"/>
        <v>51.264000000000003</v>
      </c>
      <c r="O1456" s="4">
        <f t="shared" si="89"/>
        <v>29.358000000000001</v>
      </c>
      <c r="P1456" s="4">
        <f t="shared" si="90"/>
        <v>21.906000000000002</v>
      </c>
      <c r="Q1456" s="5">
        <f t="shared" si="91"/>
        <v>0.4273174157303371</v>
      </c>
    </row>
    <row r="1457" spans="1:17">
      <c r="A1457">
        <v>260902</v>
      </c>
      <c r="B1457">
        <v>1</v>
      </c>
      <c r="C1457" s="3">
        <v>44613</v>
      </c>
      <c r="D1457" s="3">
        <v>44619</v>
      </c>
      <c r="E1457">
        <v>1733745</v>
      </c>
      <c r="F1457">
        <v>999999</v>
      </c>
      <c r="G1457">
        <v>52</v>
      </c>
      <c r="H1457">
        <v>1</v>
      </c>
      <c r="I1457">
        <v>179.95500000000001</v>
      </c>
      <c r="J1457">
        <v>179.95500000000001</v>
      </c>
      <c r="K1457">
        <v>82.754999999999995</v>
      </c>
      <c r="L1457" t="str">
        <f>_xlfn.XLOOKUP($G1457, [1]Catalogo!$A$2:$A$2518, [1]Catalogo!$N$2:$N$2518)</f>
        <v>Recording Pen</v>
      </c>
      <c r="M1457" t="str">
        <f>_xlfn.XLOOKUP($G1457, [1]Catalogo!$A$2:$A$2518, [1]Catalogo!$F$2:$F$2518)</f>
        <v>Silver</v>
      </c>
      <c r="N1457" s="4">
        <f t="shared" si="88"/>
        <v>179.95500000000001</v>
      </c>
      <c r="O1457" s="4">
        <f t="shared" si="89"/>
        <v>82.754999999999995</v>
      </c>
      <c r="P1457" s="4">
        <f t="shared" si="90"/>
        <v>97.200000000000017</v>
      </c>
      <c r="Q1457" s="5">
        <f t="shared" si="91"/>
        <v>0.54013503375843963</v>
      </c>
    </row>
    <row r="1458" spans="1:17">
      <c r="A1458">
        <v>260903</v>
      </c>
      <c r="B1458">
        <v>0</v>
      </c>
      <c r="C1458" s="3">
        <v>44613</v>
      </c>
      <c r="D1458" s="3">
        <v>44613</v>
      </c>
      <c r="E1458">
        <v>1622537</v>
      </c>
      <c r="F1458">
        <v>450</v>
      </c>
      <c r="G1458">
        <v>1742</v>
      </c>
      <c r="H1458">
        <v>1</v>
      </c>
      <c r="I1458">
        <v>25.2</v>
      </c>
      <c r="J1458">
        <v>21.923999999999999</v>
      </c>
      <c r="K1458">
        <v>12.852</v>
      </c>
      <c r="L1458" t="str">
        <f>_xlfn.XLOOKUP($G1458, [1]Catalogo!$A$2:$A$2518, [1]Catalogo!$N$2:$N$2518)</f>
        <v>Download Games</v>
      </c>
      <c r="M1458" t="str">
        <f>_xlfn.XLOOKUP($G1458, [1]Catalogo!$A$2:$A$2518, [1]Catalogo!$F$2:$F$2518)</f>
        <v>Pink</v>
      </c>
      <c r="N1458" s="4">
        <f t="shared" si="88"/>
        <v>21.923999999999999</v>
      </c>
      <c r="O1458" s="4">
        <f t="shared" si="89"/>
        <v>12.852</v>
      </c>
      <c r="P1458" s="4">
        <f t="shared" si="90"/>
        <v>9.0719999999999992</v>
      </c>
      <c r="Q1458" s="5">
        <f t="shared" si="91"/>
        <v>0.41379310344827586</v>
      </c>
    </row>
    <row r="1459" spans="1:17">
      <c r="A1459">
        <v>260903</v>
      </c>
      <c r="B1459">
        <v>1</v>
      </c>
      <c r="C1459" s="3">
        <v>44613</v>
      </c>
      <c r="D1459" s="3">
        <v>44613</v>
      </c>
      <c r="E1459">
        <v>1622537</v>
      </c>
      <c r="F1459">
        <v>450</v>
      </c>
      <c r="G1459">
        <v>536</v>
      </c>
      <c r="H1459">
        <v>1</v>
      </c>
      <c r="I1459">
        <v>148.5</v>
      </c>
      <c r="J1459">
        <v>138.10499999999999</v>
      </c>
      <c r="K1459">
        <v>75.704999999999998</v>
      </c>
      <c r="L1459" t="str">
        <f>_xlfn.XLOOKUP($G1459, [1]Catalogo!$A$2:$A$2518, [1]Catalogo!$N$2:$N$2518)</f>
        <v>Monitors</v>
      </c>
      <c r="M1459" t="str">
        <f>_xlfn.XLOOKUP($G1459, [1]Catalogo!$A$2:$A$2518, [1]Catalogo!$F$2:$F$2518)</f>
        <v>White</v>
      </c>
      <c r="N1459" s="4">
        <f t="shared" si="88"/>
        <v>138.10499999999999</v>
      </c>
      <c r="O1459" s="4">
        <f t="shared" si="89"/>
        <v>75.704999999999998</v>
      </c>
      <c r="P1459" s="4">
        <f t="shared" si="90"/>
        <v>62.399999999999991</v>
      </c>
      <c r="Q1459" s="5">
        <f t="shared" si="91"/>
        <v>0.45183012924948407</v>
      </c>
    </row>
    <row r="1460" spans="1:17">
      <c r="A1460">
        <v>260903</v>
      </c>
      <c r="B1460">
        <v>2</v>
      </c>
      <c r="C1460" s="3">
        <v>44613</v>
      </c>
      <c r="D1460" s="3">
        <v>44613</v>
      </c>
      <c r="E1460">
        <v>1622537</v>
      </c>
      <c r="F1460">
        <v>450</v>
      </c>
      <c r="G1460">
        <v>1363</v>
      </c>
      <c r="H1460">
        <v>5</v>
      </c>
      <c r="I1460">
        <v>32.186</v>
      </c>
      <c r="J1460">
        <v>32.186</v>
      </c>
      <c r="K1460">
        <v>14.798</v>
      </c>
      <c r="L1460" t="str">
        <f>_xlfn.XLOOKUP($G1460, [1]Catalogo!$A$2:$A$2518, [1]Catalogo!$N$2:$N$2518)</f>
        <v>Home &amp; Office Phones</v>
      </c>
      <c r="M1460" t="str">
        <f>_xlfn.XLOOKUP($G1460, [1]Catalogo!$A$2:$A$2518, [1]Catalogo!$F$2:$F$2518)</f>
        <v>White</v>
      </c>
      <c r="N1460" s="4">
        <f t="shared" si="88"/>
        <v>160.93</v>
      </c>
      <c r="O1460" s="4">
        <f t="shared" si="89"/>
        <v>73.989999999999995</v>
      </c>
      <c r="P1460" s="4">
        <f t="shared" si="90"/>
        <v>86.940000000000012</v>
      </c>
      <c r="Q1460" s="5">
        <f t="shared" si="91"/>
        <v>0.54023488473249248</v>
      </c>
    </row>
    <row r="1461" spans="1:17">
      <c r="A1461">
        <v>260903</v>
      </c>
      <c r="B1461">
        <v>3</v>
      </c>
      <c r="C1461" s="3">
        <v>44613</v>
      </c>
      <c r="D1461" s="3">
        <v>44613</v>
      </c>
      <c r="E1461">
        <v>1622537</v>
      </c>
      <c r="F1461">
        <v>450</v>
      </c>
      <c r="G1461">
        <v>164</v>
      </c>
      <c r="H1461">
        <v>2</v>
      </c>
      <c r="I1461">
        <v>1512.59</v>
      </c>
      <c r="J1461">
        <v>1406.7086999999999</v>
      </c>
      <c r="K1461">
        <v>501.15350000000001</v>
      </c>
      <c r="L1461" t="str">
        <f>_xlfn.XLOOKUP($G1461, [1]Catalogo!$A$2:$A$2518, [1]Catalogo!$N$2:$N$2518)</f>
        <v>Televisions</v>
      </c>
      <c r="M1461" t="str">
        <f>_xlfn.XLOOKUP($G1461, [1]Catalogo!$A$2:$A$2518, [1]Catalogo!$F$2:$F$2518)</f>
        <v>Brown</v>
      </c>
      <c r="N1461" s="4">
        <f t="shared" si="88"/>
        <v>2813.4173999999998</v>
      </c>
      <c r="O1461" s="4">
        <f t="shared" si="89"/>
        <v>1002.307</v>
      </c>
      <c r="P1461" s="4">
        <f t="shared" si="90"/>
        <v>1811.1103999999998</v>
      </c>
      <c r="Q1461" s="5">
        <f t="shared" si="91"/>
        <v>0.64374038491409058</v>
      </c>
    </row>
    <row r="1462" spans="1:17">
      <c r="A1462">
        <v>260904</v>
      </c>
      <c r="B1462">
        <v>0</v>
      </c>
      <c r="C1462" s="3">
        <v>44613</v>
      </c>
      <c r="D1462" s="3">
        <v>44616</v>
      </c>
      <c r="E1462">
        <v>569283</v>
      </c>
      <c r="F1462">
        <v>999999</v>
      </c>
      <c r="G1462">
        <v>2504</v>
      </c>
      <c r="H1462">
        <v>2</v>
      </c>
      <c r="I1462">
        <v>13.986000000000001</v>
      </c>
      <c r="J1462">
        <v>13.986000000000001</v>
      </c>
      <c r="K1462">
        <v>7.1260000000000003</v>
      </c>
      <c r="L1462" t="str">
        <f>_xlfn.XLOOKUP($G1462, [1]Catalogo!$A$2:$A$2518, [1]Catalogo!$N$2:$N$2518)</f>
        <v>Cell phones Accessories</v>
      </c>
      <c r="M1462" t="str">
        <f>_xlfn.XLOOKUP($G1462, [1]Catalogo!$A$2:$A$2518, [1]Catalogo!$F$2:$F$2518)</f>
        <v>White</v>
      </c>
      <c r="N1462" s="4">
        <f t="shared" si="88"/>
        <v>27.972000000000001</v>
      </c>
      <c r="O1462" s="4">
        <f t="shared" si="89"/>
        <v>14.252000000000001</v>
      </c>
      <c r="P1462" s="4">
        <f t="shared" si="90"/>
        <v>13.72</v>
      </c>
      <c r="Q1462" s="5">
        <f t="shared" si="91"/>
        <v>0.49049049049049048</v>
      </c>
    </row>
    <row r="1463" spans="1:17">
      <c r="A1463">
        <v>260905</v>
      </c>
      <c r="B1463">
        <v>0</v>
      </c>
      <c r="C1463" s="3">
        <v>44613</v>
      </c>
      <c r="D1463" s="3">
        <v>44613</v>
      </c>
      <c r="E1463">
        <v>1050451</v>
      </c>
      <c r="F1463">
        <v>400</v>
      </c>
      <c r="G1463">
        <v>2068</v>
      </c>
      <c r="H1463">
        <v>1</v>
      </c>
      <c r="I1463">
        <v>179.99100000000001</v>
      </c>
      <c r="J1463">
        <v>179.99100000000001</v>
      </c>
      <c r="K1463">
        <v>82.772999999999996</v>
      </c>
      <c r="L1463" t="str">
        <f>_xlfn.XLOOKUP($G1463, [1]Catalogo!$A$2:$A$2518, [1]Catalogo!$N$2:$N$2518)</f>
        <v>Microwaves</v>
      </c>
      <c r="M1463" t="str">
        <f>_xlfn.XLOOKUP($G1463, [1]Catalogo!$A$2:$A$2518, [1]Catalogo!$F$2:$F$2518)</f>
        <v>Grey</v>
      </c>
      <c r="N1463" s="4">
        <f t="shared" si="88"/>
        <v>179.99100000000001</v>
      </c>
      <c r="O1463" s="4">
        <f t="shared" si="89"/>
        <v>82.772999999999996</v>
      </c>
      <c r="P1463" s="4">
        <f t="shared" si="90"/>
        <v>97.218000000000018</v>
      </c>
      <c r="Q1463" s="5">
        <f t="shared" si="91"/>
        <v>0.54012700635031752</v>
      </c>
    </row>
    <row r="1464" spans="1:17">
      <c r="A1464">
        <v>260905</v>
      </c>
      <c r="B1464">
        <v>1</v>
      </c>
      <c r="C1464" s="3">
        <v>44613</v>
      </c>
      <c r="D1464" s="3">
        <v>44613</v>
      </c>
      <c r="E1464">
        <v>1050451</v>
      </c>
      <c r="F1464">
        <v>400</v>
      </c>
      <c r="G1464">
        <v>452</v>
      </c>
      <c r="H1464">
        <v>2</v>
      </c>
      <c r="I1464">
        <v>329.92500000000001</v>
      </c>
      <c r="J1464">
        <v>293.63324999999998</v>
      </c>
      <c r="K1464">
        <v>168.21</v>
      </c>
      <c r="L1464" t="str">
        <f>_xlfn.XLOOKUP($G1464, [1]Catalogo!$A$2:$A$2518, [1]Catalogo!$N$2:$N$2518)</f>
        <v>Desktops</v>
      </c>
      <c r="M1464" t="str">
        <f>_xlfn.XLOOKUP($G1464, [1]Catalogo!$A$2:$A$2518, [1]Catalogo!$F$2:$F$2518)</f>
        <v>Red</v>
      </c>
      <c r="N1464" s="4">
        <f t="shared" si="88"/>
        <v>587.26649999999995</v>
      </c>
      <c r="O1464" s="4">
        <f t="shared" si="89"/>
        <v>336.42</v>
      </c>
      <c r="P1464" s="4">
        <f t="shared" si="90"/>
        <v>250.84649999999993</v>
      </c>
      <c r="Q1464" s="5">
        <f t="shared" si="91"/>
        <v>0.42714253239372579</v>
      </c>
    </row>
    <row r="1465" spans="1:17">
      <c r="A1465">
        <v>260905</v>
      </c>
      <c r="B1465">
        <v>2</v>
      </c>
      <c r="C1465" s="3">
        <v>44613</v>
      </c>
      <c r="D1465" s="3">
        <v>44613</v>
      </c>
      <c r="E1465">
        <v>1050451</v>
      </c>
      <c r="F1465">
        <v>400</v>
      </c>
      <c r="G1465">
        <v>2339</v>
      </c>
      <c r="H1465">
        <v>4</v>
      </c>
      <c r="I1465">
        <v>91.790999999999997</v>
      </c>
      <c r="J1465">
        <v>83.529809999999998</v>
      </c>
      <c r="K1465">
        <v>46.8</v>
      </c>
      <c r="L1465" t="str">
        <f>_xlfn.XLOOKUP($G1465, [1]Catalogo!$A$2:$A$2518, [1]Catalogo!$N$2:$N$2518)</f>
        <v>Lamps</v>
      </c>
      <c r="M1465" t="str">
        <f>_xlfn.XLOOKUP($G1465, [1]Catalogo!$A$2:$A$2518, [1]Catalogo!$F$2:$F$2518)</f>
        <v>Grey</v>
      </c>
      <c r="N1465" s="4">
        <f t="shared" si="88"/>
        <v>334.11923999999999</v>
      </c>
      <c r="O1465" s="4">
        <f t="shared" si="89"/>
        <v>187.2</v>
      </c>
      <c r="P1465" s="4">
        <f t="shared" si="90"/>
        <v>146.91924</v>
      </c>
      <c r="Q1465" s="5">
        <f t="shared" si="91"/>
        <v>0.43972098104856222</v>
      </c>
    </row>
    <row r="1466" spans="1:17">
      <c r="A1466">
        <v>261000</v>
      </c>
      <c r="B1466">
        <v>0</v>
      </c>
      <c r="C1466" s="3">
        <v>44614</v>
      </c>
      <c r="D1466" s="3">
        <v>44614</v>
      </c>
      <c r="E1466">
        <v>1891934</v>
      </c>
      <c r="F1466">
        <v>490</v>
      </c>
      <c r="G1466">
        <v>1524</v>
      </c>
      <c r="H1466">
        <v>2</v>
      </c>
      <c r="I1466">
        <v>462</v>
      </c>
      <c r="J1466">
        <v>438.9</v>
      </c>
      <c r="K1466">
        <v>212.464</v>
      </c>
      <c r="L1466" t="str">
        <f>_xlfn.XLOOKUP($G1466, [1]Catalogo!$A$2:$A$2518, [1]Catalogo!$N$2:$N$2518)</f>
        <v xml:space="preserve">Smart phones &amp; PDAs </v>
      </c>
      <c r="M1466" t="str">
        <f>_xlfn.XLOOKUP($G1466, [1]Catalogo!$A$2:$A$2518, [1]Catalogo!$F$2:$F$2518)</f>
        <v>Black</v>
      </c>
      <c r="N1466" s="4">
        <f t="shared" si="88"/>
        <v>877.8</v>
      </c>
      <c r="O1466" s="4">
        <f t="shared" si="89"/>
        <v>424.928</v>
      </c>
      <c r="P1466" s="4">
        <f t="shared" si="90"/>
        <v>452.87199999999996</v>
      </c>
      <c r="Q1466" s="5">
        <f t="shared" si="91"/>
        <v>0.51591706539074955</v>
      </c>
    </row>
    <row r="1467" spans="1:17">
      <c r="A1467">
        <v>261001</v>
      </c>
      <c r="B1467">
        <v>0</v>
      </c>
      <c r="C1467" s="3">
        <v>44614</v>
      </c>
      <c r="D1467" s="3">
        <v>44614</v>
      </c>
      <c r="E1467">
        <v>521971</v>
      </c>
      <c r="F1467">
        <v>230</v>
      </c>
      <c r="G1467">
        <v>2087</v>
      </c>
      <c r="H1467">
        <v>7</v>
      </c>
      <c r="I1467">
        <v>711.9</v>
      </c>
      <c r="J1467">
        <v>676.30499999999995</v>
      </c>
      <c r="K1467">
        <v>327.375</v>
      </c>
      <c r="L1467" t="str">
        <f>_xlfn.XLOOKUP($G1467, [1]Catalogo!$A$2:$A$2518, [1]Catalogo!$N$2:$N$2518)</f>
        <v>Water Heaters</v>
      </c>
      <c r="M1467" t="str">
        <f>_xlfn.XLOOKUP($G1467, [1]Catalogo!$A$2:$A$2518, [1]Catalogo!$F$2:$F$2518)</f>
        <v>White</v>
      </c>
      <c r="N1467" s="4">
        <f t="shared" si="88"/>
        <v>4734.1349999999993</v>
      </c>
      <c r="O1467" s="4">
        <f t="shared" si="89"/>
        <v>2291.625</v>
      </c>
      <c r="P1467" s="4">
        <f t="shared" si="90"/>
        <v>2442.5099999999993</v>
      </c>
      <c r="Q1467" s="5">
        <f t="shared" si="91"/>
        <v>0.51593585734247116</v>
      </c>
    </row>
    <row r="1468" spans="1:17">
      <c r="A1468">
        <v>261002</v>
      </c>
      <c r="B1468">
        <v>0</v>
      </c>
      <c r="C1468" s="3">
        <v>44614</v>
      </c>
      <c r="D1468" s="3">
        <v>44617</v>
      </c>
      <c r="E1468">
        <v>458265</v>
      </c>
      <c r="F1468">
        <v>999999</v>
      </c>
      <c r="G1468">
        <v>2037</v>
      </c>
      <c r="H1468">
        <v>1</v>
      </c>
      <c r="I1468">
        <v>599.346</v>
      </c>
      <c r="J1468">
        <v>599.346</v>
      </c>
      <c r="K1468">
        <v>198.57599999999999</v>
      </c>
      <c r="L1468" t="str">
        <f>_xlfn.XLOOKUP($G1468, [1]Catalogo!$A$2:$A$2518, [1]Catalogo!$N$2:$N$2518)</f>
        <v>Microwaves</v>
      </c>
      <c r="M1468" t="str">
        <f>_xlfn.XLOOKUP($G1468, [1]Catalogo!$A$2:$A$2518, [1]Catalogo!$F$2:$F$2518)</f>
        <v>Red</v>
      </c>
      <c r="N1468" s="4">
        <f t="shared" si="88"/>
        <v>599.346</v>
      </c>
      <c r="O1468" s="4">
        <f t="shared" si="89"/>
        <v>198.57599999999999</v>
      </c>
      <c r="P1468" s="4">
        <f t="shared" si="90"/>
        <v>400.77</v>
      </c>
      <c r="Q1468" s="5">
        <f t="shared" si="91"/>
        <v>0.66867885995735343</v>
      </c>
    </row>
    <row r="1469" spans="1:17">
      <c r="A1469">
        <v>261003</v>
      </c>
      <c r="B1469">
        <v>0</v>
      </c>
      <c r="C1469" s="3">
        <v>44614</v>
      </c>
      <c r="D1469" s="3">
        <v>44614</v>
      </c>
      <c r="E1469">
        <v>1370979</v>
      </c>
      <c r="F1469">
        <v>440</v>
      </c>
      <c r="G1469">
        <v>161</v>
      </c>
      <c r="H1469">
        <v>4</v>
      </c>
      <c r="I1469">
        <v>1512.59</v>
      </c>
      <c r="J1469">
        <v>1512.59</v>
      </c>
      <c r="K1469">
        <v>501.15350000000001</v>
      </c>
      <c r="L1469" t="str">
        <f>_xlfn.XLOOKUP($G1469, [1]Catalogo!$A$2:$A$2518, [1]Catalogo!$N$2:$N$2518)</f>
        <v>Televisions</v>
      </c>
      <c r="M1469" t="str">
        <f>_xlfn.XLOOKUP($G1469, [1]Catalogo!$A$2:$A$2518, [1]Catalogo!$F$2:$F$2518)</f>
        <v>Silver</v>
      </c>
      <c r="N1469" s="4">
        <f t="shared" si="88"/>
        <v>6050.36</v>
      </c>
      <c r="O1469" s="4">
        <f t="shared" si="89"/>
        <v>2004.614</v>
      </c>
      <c r="P1469" s="4">
        <f t="shared" si="90"/>
        <v>4045.7459999999996</v>
      </c>
      <c r="Q1469" s="5">
        <f t="shared" si="91"/>
        <v>0.66867855797010423</v>
      </c>
    </row>
    <row r="1470" spans="1:17">
      <c r="A1470">
        <v>261003</v>
      </c>
      <c r="B1470">
        <v>1</v>
      </c>
      <c r="C1470" s="3">
        <v>44614</v>
      </c>
      <c r="D1470" s="3">
        <v>44614</v>
      </c>
      <c r="E1470">
        <v>1370979</v>
      </c>
      <c r="F1470">
        <v>440</v>
      </c>
      <c r="G1470">
        <v>1465</v>
      </c>
      <c r="H1470">
        <v>6</v>
      </c>
      <c r="I1470">
        <v>278.60000000000002</v>
      </c>
      <c r="J1470">
        <v>278.60000000000002</v>
      </c>
      <c r="K1470">
        <v>128.114</v>
      </c>
      <c r="L1470" t="str">
        <f>_xlfn.XLOOKUP($G1470, [1]Catalogo!$A$2:$A$2518, [1]Catalogo!$N$2:$N$2518)</f>
        <v xml:space="preserve">Touch Screen Phones </v>
      </c>
      <c r="M1470" t="str">
        <f>_xlfn.XLOOKUP($G1470, [1]Catalogo!$A$2:$A$2518, [1]Catalogo!$F$2:$F$2518)</f>
        <v>Black</v>
      </c>
      <c r="N1470" s="4">
        <f t="shared" si="88"/>
        <v>1671.6000000000001</v>
      </c>
      <c r="O1470" s="4">
        <f t="shared" si="89"/>
        <v>768.68399999999997</v>
      </c>
      <c r="P1470" s="4">
        <f t="shared" si="90"/>
        <v>902.91600000000017</v>
      </c>
      <c r="Q1470" s="5">
        <f t="shared" si="91"/>
        <v>0.54015075376884425</v>
      </c>
    </row>
    <row r="1471" spans="1:17">
      <c r="A1471">
        <v>261003</v>
      </c>
      <c r="B1471">
        <v>2</v>
      </c>
      <c r="C1471" s="3">
        <v>44614</v>
      </c>
      <c r="D1471" s="3">
        <v>44614</v>
      </c>
      <c r="E1471">
        <v>1370979</v>
      </c>
      <c r="F1471">
        <v>440</v>
      </c>
      <c r="G1471">
        <v>614</v>
      </c>
      <c r="H1471">
        <v>3</v>
      </c>
      <c r="I1471">
        <v>1498.5</v>
      </c>
      <c r="J1471">
        <v>1498.5</v>
      </c>
      <c r="K1471">
        <v>689.1</v>
      </c>
      <c r="L1471" t="str">
        <f>_xlfn.XLOOKUP($G1471, [1]Catalogo!$A$2:$A$2518, [1]Catalogo!$N$2:$N$2518)</f>
        <v>Projectors &amp; Screens</v>
      </c>
      <c r="M1471" t="str">
        <f>_xlfn.XLOOKUP($G1471, [1]Catalogo!$A$2:$A$2518, [1]Catalogo!$F$2:$F$2518)</f>
        <v>Black</v>
      </c>
      <c r="N1471" s="4">
        <f t="shared" si="88"/>
        <v>4495.5</v>
      </c>
      <c r="O1471" s="4">
        <f t="shared" si="89"/>
        <v>2067.3000000000002</v>
      </c>
      <c r="P1471" s="4">
        <f t="shared" si="90"/>
        <v>2428.1999999999998</v>
      </c>
      <c r="Q1471" s="5">
        <f t="shared" si="91"/>
        <v>0.54014014014014011</v>
      </c>
    </row>
    <row r="1472" spans="1:17">
      <c r="A1472">
        <v>261003</v>
      </c>
      <c r="B1472">
        <v>3</v>
      </c>
      <c r="C1472" s="3">
        <v>44614</v>
      </c>
      <c r="D1472" s="3">
        <v>44614</v>
      </c>
      <c r="E1472">
        <v>1370979</v>
      </c>
      <c r="F1472">
        <v>440</v>
      </c>
      <c r="G1472">
        <v>1279</v>
      </c>
      <c r="H1472">
        <v>1</v>
      </c>
      <c r="I1472">
        <v>16.489000000000001</v>
      </c>
      <c r="J1472">
        <v>14.51032</v>
      </c>
      <c r="K1472">
        <v>8.4039999999999999</v>
      </c>
      <c r="L1472" t="str">
        <f>_xlfn.XLOOKUP($G1472, [1]Catalogo!$A$2:$A$2518, [1]Catalogo!$N$2:$N$2518)</f>
        <v>Cameras &amp; Camcorders Accessories</v>
      </c>
      <c r="M1472" t="str">
        <f>_xlfn.XLOOKUP($G1472, [1]Catalogo!$A$2:$A$2518, [1]Catalogo!$F$2:$F$2518)</f>
        <v>Black</v>
      </c>
      <c r="N1472" s="4">
        <f t="shared" si="88"/>
        <v>14.51032</v>
      </c>
      <c r="O1472" s="4">
        <f t="shared" si="89"/>
        <v>8.4039999999999999</v>
      </c>
      <c r="P1472" s="4">
        <f t="shared" si="90"/>
        <v>6.1063200000000002</v>
      </c>
      <c r="Q1472" s="5">
        <f t="shared" si="91"/>
        <v>0.42082600521559826</v>
      </c>
    </row>
    <row r="1473" spans="1:17">
      <c r="A1473">
        <v>261004</v>
      </c>
      <c r="B1473">
        <v>0</v>
      </c>
      <c r="C1473" s="3">
        <v>44614</v>
      </c>
      <c r="D1473" s="3">
        <v>44617</v>
      </c>
      <c r="E1473">
        <v>873795</v>
      </c>
      <c r="F1473">
        <v>999999</v>
      </c>
      <c r="G1473">
        <v>1542</v>
      </c>
      <c r="H1473">
        <v>6</v>
      </c>
      <c r="I1473">
        <v>462</v>
      </c>
      <c r="J1473">
        <v>420.42</v>
      </c>
      <c r="K1473">
        <v>212.464</v>
      </c>
      <c r="L1473" t="str">
        <f>_xlfn.XLOOKUP($G1473, [1]Catalogo!$A$2:$A$2518, [1]Catalogo!$N$2:$N$2518)</f>
        <v xml:space="preserve">Smart phones &amp; PDAs </v>
      </c>
      <c r="M1473" t="str">
        <f>_xlfn.XLOOKUP($G1473, [1]Catalogo!$A$2:$A$2518, [1]Catalogo!$F$2:$F$2518)</f>
        <v>Silver</v>
      </c>
      <c r="N1473" s="4">
        <f t="shared" si="88"/>
        <v>2522.52</v>
      </c>
      <c r="O1473" s="4">
        <f t="shared" si="89"/>
        <v>1274.7840000000001</v>
      </c>
      <c r="P1473" s="4">
        <f t="shared" si="90"/>
        <v>1247.7359999999999</v>
      </c>
      <c r="Q1473" s="5">
        <f t="shared" si="91"/>
        <v>0.49463869463869459</v>
      </c>
    </row>
    <row r="1474" spans="1:17">
      <c r="A1474">
        <v>261005</v>
      </c>
      <c r="B1474">
        <v>0</v>
      </c>
      <c r="C1474" s="3">
        <v>44614</v>
      </c>
      <c r="D1474" s="3">
        <v>44617</v>
      </c>
      <c r="E1474">
        <v>1460551</v>
      </c>
      <c r="F1474">
        <v>999999</v>
      </c>
      <c r="G1474">
        <v>423</v>
      </c>
      <c r="H1474">
        <v>7</v>
      </c>
      <c r="I1474">
        <v>898.5</v>
      </c>
      <c r="J1474">
        <v>817.63499999999999</v>
      </c>
      <c r="K1474">
        <v>413.19</v>
      </c>
      <c r="L1474" t="str">
        <f>_xlfn.XLOOKUP($G1474, [1]Catalogo!$A$2:$A$2518, [1]Catalogo!$N$2:$N$2518)</f>
        <v>Desktops</v>
      </c>
      <c r="M1474" t="str">
        <f>_xlfn.XLOOKUP($G1474, [1]Catalogo!$A$2:$A$2518, [1]Catalogo!$F$2:$F$2518)</f>
        <v>Black</v>
      </c>
      <c r="N1474" s="4">
        <f t="shared" si="88"/>
        <v>5723.4449999999997</v>
      </c>
      <c r="O1474" s="4">
        <f t="shared" si="89"/>
        <v>2892.33</v>
      </c>
      <c r="P1474" s="4">
        <f t="shared" si="90"/>
        <v>2831.1149999999998</v>
      </c>
      <c r="Q1474" s="5">
        <f t="shared" si="91"/>
        <v>0.49465225925993872</v>
      </c>
    </row>
    <row r="1475" spans="1:17">
      <c r="A1475">
        <v>261005</v>
      </c>
      <c r="B1475">
        <v>1</v>
      </c>
      <c r="C1475" s="3">
        <v>44614</v>
      </c>
      <c r="D1475" s="3">
        <v>44617</v>
      </c>
      <c r="E1475">
        <v>1460551</v>
      </c>
      <c r="F1475">
        <v>999999</v>
      </c>
      <c r="G1475">
        <v>1478</v>
      </c>
      <c r="H1475">
        <v>1</v>
      </c>
      <c r="I1475">
        <v>420</v>
      </c>
      <c r="J1475">
        <v>365.4</v>
      </c>
      <c r="K1475">
        <v>193.14400000000001</v>
      </c>
      <c r="L1475" t="str">
        <f>_xlfn.XLOOKUP($G1475, [1]Catalogo!$A$2:$A$2518, [1]Catalogo!$N$2:$N$2518)</f>
        <v xml:space="preserve">Smart phones &amp; PDAs </v>
      </c>
      <c r="M1475" t="str">
        <f>_xlfn.XLOOKUP($G1475, [1]Catalogo!$A$2:$A$2518, [1]Catalogo!$F$2:$F$2518)</f>
        <v>Black</v>
      </c>
      <c r="N1475" s="4">
        <f t="shared" ref="N1475:N1538" si="92">+H1475*J1475</f>
        <v>365.4</v>
      </c>
      <c r="O1475" s="4">
        <f t="shared" ref="O1475:O1538" si="93">+H1475*K1475</f>
        <v>193.14400000000001</v>
      </c>
      <c r="P1475" s="4">
        <f t="shared" ref="P1475:P1538" si="94">+N1475-O1475</f>
        <v>172.25599999999997</v>
      </c>
      <c r="Q1475" s="5">
        <f t="shared" ref="Q1475:Q1538" si="95">+P1475/N1475</f>
        <v>0.47141762452107278</v>
      </c>
    </row>
    <row r="1476" spans="1:17">
      <c r="A1476">
        <v>261005</v>
      </c>
      <c r="B1476">
        <v>2</v>
      </c>
      <c r="C1476" s="3">
        <v>44614</v>
      </c>
      <c r="D1476" s="3">
        <v>44617</v>
      </c>
      <c r="E1476">
        <v>1460551</v>
      </c>
      <c r="F1476">
        <v>999999</v>
      </c>
      <c r="G1476">
        <v>127</v>
      </c>
      <c r="H1476">
        <v>2</v>
      </c>
      <c r="I1476">
        <v>136.22999999999999</v>
      </c>
      <c r="J1476">
        <v>125.33159999999999</v>
      </c>
      <c r="K1476">
        <v>69.454499999999996</v>
      </c>
      <c r="L1476" t="str">
        <f>_xlfn.XLOOKUP($G1476, [1]Catalogo!$A$2:$A$2518, [1]Catalogo!$N$2:$N$2518)</f>
        <v>Televisions</v>
      </c>
      <c r="M1476" t="str">
        <f>_xlfn.XLOOKUP($G1476, [1]Catalogo!$A$2:$A$2518, [1]Catalogo!$F$2:$F$2518)</f>
        <v>White</v>
      </c>
      <c r="N1476" s="4">
        <f t="shared" si="92"/>
        <v>250.66319999999999</v>
      </c>
      <c r="O1476" s="4">
        <f t="shared" si="93"/>
        <v>138.90899999999999</v>
      </c>
      <c r="P1476" s="4">
        <f t="shared" si="94"/>
        <v>111.7542</v>
      </c>
      <c r="Q1476" s="5">
        <f t="shared" si="95"/>
        <v>0.44583409132253959</v>
      </c>
    </row>
    <row r="1477" spans="1:17">
      <c r="A1477">
        <v>261006</v>
      </c>
      <c r="B1477">
        <v>0</v>
      </c>
      <c r="C1477" s="3">
        <v>44614</v>
      </c>
      <c r="D1477" s="3">
        <v>44614</v>
      </c>
      <c r="E1477">
        <v>2003884</v>
      </c>
      <c r="F1477">
        <v>560</v>
      </c>
      <c r="G1477">
        <v>433</v>
      </c>
      <c r="H1477">
        <v>2</v>
      </c>
      <c r="I1477">
        <v>1453.5</v>
      </c>
      <c r="J1477">
        <v>1453.5</v>
      </c>
      <c r="K1477">
        <v>481.57499999999999</v>
      </c>
      <c r="L1477" t="str">
        <f>_xlfn.XLOOKUP($G1477, [1]Catalogo!$A$2:$A$2518, [1]Catalogo!$N$2:$N$2518)</f>
        <v>Desktops</v>
      </c>
      <c r="M1477" t="str">
        <f>_xlfn.XLOOKUP($G1477, [1]Catalogo!$A$2:$A$2518, [1]Catalogo!$F$2:$F$2518)</f>
        <v>White</v>
      </c>
      <c r="N1477" s="4">
        <f t="shared" si="92"/>
        <v>2907</v>
      </c>
      <c r="O1477" s="4">
        <f t="shared" si="93"/>
        <v>963.15</v>
      </c>
      <c r="P1477" s="4">
        <f t="shared" si="94"/>
        <v>1943.85</v>
      </c>
      <c r="Q1477" s="5">
        <f t="shared" si="95"/>
        <v>0.66867905056759547</v>
      </c>
    </row>
    <row r="1478" spans="1:17">
      <c r="A1478">
        <v>261100</v>
      </c>
      <c r="B1478">
        <v>0</v>
      </c>
      <c r="C1478" s="3">
        <v>44615</v>
      </c>
      <c r="D1478" s="3">
        <v>44616</v>
      </c>
      <c r="E1478">
        <v>475299</v>
      </c>
      <c r="F1478">
        <v>999999</v>
      </c>
      <c r="G1478">
        <v>1815</v>
      </c>
      <c r="H1478">
        <v>1</v>
      </c>
      <c r="I1478">
        <v>28.8</v>
      </c>
      <c r="J1478">
        <v>28.8</v>
      </c>
      <c r="K1478">
        <v>14.679</v>
      </c>
      <c r="L1478" t="str">
        <f>_xlfn.XLOOKUP($G1478, [1]Catalogo!$A$2:$A$2518, [1]Catalogo!$N$2:$N$2518)</f>
        <v>Download Games</v>
      </c>
      <c r="M1478" t="str">
        <f>_xlfn.XLOOKUP($G1478, [1]Catalogo!$A$2:$A$2518, [1]Catalogo!$F$2:$F$2518)</f>
        <v>Blue</v>
      </c>
      <c r="N1478" s="4">
        <f t="shared" si="92"/>
        <v>28.8</v>
      </c>
      <c r="O1478" s="4">
        <f t="shared" si="93"/>
        <v>14.679</v>
      </c>
      <c r="P1478" s="4">
        <f t="shared" si="94"/>
        <v>14.121</v>
      </c>
      <c r="Q1478" s="5">
        <f t="shared" si="95"/>
        <v>0.49031249999999998</v>
      </c>
    </row>
    <row r="1479" spans="1:17">
      <c r="A1479">
        <v>261100</v>
      </c>
      <c r="B1479">
        <v>1</v>
      </c>
      <c r="C1479" s="3">
        <v>44615</v>
      </c>
      <c r="D1479" s="3">
        <v>44616</v>
      </c>
      <c r="E1479">
        <v>475299</v>
      </c>
      <c r="F1479">
        <v>999999</v>
      </c>
      <c r="G1479">
        <v>1560</v>
      </c>
      <c r="H1479">
        <v>1</v>
      </c>
      <c r="I1479">
        <v>462</v>
      </c>
      <c r="J1479">
        <v>420.42</v>
      </c>
      <c r="K1479">
        <v>212.464</v>
      </c>
      <c r="L1479" t="str">
        <f>_xlfn.XLOOKUP($G1479, [1]Catalogo!$A$2:$A$2518, [1]Catalogo!$N$2:$N$2518)</f>
        <v xml:space="preserve">Smart phones &amp; PDAs </v>
      </c>
      <c r="M1479" t="str">
        <f>_xlfn.XLOOKUP($G1479, [1]Catalogo!$A$2:$A$2518, [1]Catalogo!$F$2:$F$2518)</f>
        <v>White</v>
      </c>
      <c r="N1479" s="4">
        <f t="shared" si="92"/>
        <v>420.42</v>
      </c>
      <c r="O1479" s="4">
        <f t="shared" si="93"/>
        <v>212.464</v>
      </c>
      <c r="P1479" s="4">
        <f t="shared" si="94"/>
        <v>207.95600000000002</v>
      </c>
      <c r="Q1479" s="5">
        <f t="shared" si="95"/>
        <v>0.49463869463869464</v>
      </c>
    </row>
    <row r="1480" spans="1:17">
      <c r="A1480">
        <v>261100</v>
      </c>
      <c r="B1480">
        <v>2</v>
      </c>
      <c r="C1480" s="3">
        <v>44615</v>
      </c>
      <c r="D1480" s="3">
        <v>44616</v>
      </c>
      <c r="E1480">
        <v>475299</v>
      </c>
      <c r="F1480">
        <v>999999</v>
      </c>
      <c r="G1480">
        <v>2100</v>
      </c>
      <c r="H1480">
        <v>1</v>
      </c>
      <c r="I1480">
        <v>1327.5</v>
      </c>
      <c r="J1480">
        <v>1154.925</v>
      </c>
      <c r="K1480">
        <v>439.83</v>
      </c>
      <c r="L1480" t="str">
        <f>_xlfn.XLOOKUP($G1480, [1]Catalogo!$A$2:$A$2518, [1]Catalogo!$N$2:$N$2518)</f>
        <v>Water Heaters</v>
      </c>
      <c r="M1480" t="str">
        <f>_xlfn.XLOOKUP($G1480, [1]Catalogo!$A$2:$A$2518, [1]Catalogo!$F$2:$F$2518)</f>
        <v>Silver</v>
      </c>
      <c r="N1480" s="4">
        <f t="shared" si="92"/>
        <v>1154.925</v>
      </c>
      <c r="O1480" s="4">
        <f t="shared" si="93"/>
        <v>439.83</v>
      </c>
      <c r="P1480" s="4">
        <f t="shared" si="94"/>
        <v>715.09500000000003</v>
      </c>
      <c r="Q1480" s="5">
        <f t="shared" si="95"/>
        <v>0.61917007597895968</v>
      </c>
    </row>
    <row r="1481" spans="1:17">
      <c r="A1481">
        <v>261101</v>
      </c>
      <c r="B1481">
        <v>0</v>
      </c>
      <c r="C1481" s="3">
        <v>44615</v>
      </c>
      <c r="D1481" s="3">
        <v>44618</v>
      </c>
      <c r="E1481">
        <v>519339</v>
      </c>
      <c r="F1481">
        <v>999999</v>
      </c>
      <c r="G1481">
        <v>1475</v>
      </c>
      <c r="H1481">
        <v>5</v>
      </c>
      <c r="I1481">
        <v>322</v>
      </c>
      <c r="J1481">
        <v>280.14</v>
      </c>
      <c r="K1481">
        <v>148.078</v>
      </c>
      <c r="L1481" t="str">
        <f>_xlfn.XLOOKUP($G1481, [1]Catalogo!$A$2:$A$2518, [1]Catalogo!$N$2:$N$2518)</f>
        <v xml:space="preserve">Smart phones &amp; PDAs </v>
      </c>
      <c r="M1481" t="str">
        <f>_xlfn.XLOOKUP($G1481, [1]Catalogo!$A$2:$A$2518, [1]Catalogo!$F$2:$F$2518)</f>
        <v>Black</v>
      </c>
      <c r="N1481" s="4">
        <f t="shared" si="92"/>
        <v>1400.6999999999998</v>
      </c>
      <c r="O1481" s="4">
        <f t="shared" si="93"/>
        <v>740.39</v>
      </c>
      <c r="P1481" s="4">
        <f t="shared" si="94"/>
        <v>660.30999999999983</v>
      </c>
      <c r="Q1481" s="5">
        <f t="shared" si="95"/>
        <v>0.47141429285357317</v>
      </c>
    </row>
    <row r="1482" spans="1:17">
      <c r="A1482">
        <v>261102</v>
      </c>
      <c r="B1482">
        <v>0</v>
      </c>
      <c r="C1482" s="3">
        <v>44615</v>
      </c>
      <c r="D1482" s="3">
        <v>44619</v>
      </c>
      <c r="E1482">
        <v>260784</v>
      </c>
      <c r="F1482">
        <v>999999</v>
      </c>
      <c r="G1482">
        <v>2247</v>
      </c>
      <c r="H1482">
        <v>2</v>
      </c>
      <c r="I1482">
        <v>305.10000000000002</v>
      </c>
      <c r="J1482">
        <v>277.64100000000002</v>
      </c>
      <c r="K1482">
        <v>140.30099999999999</v>
      </c>
      <c r="L1482" t="str">
        <f>_xlfn.XLOOKUP($G1482, [1]Catalogo!$A$2:$A$2518, [1]Catalogo!$N$2:$N$2518)</f>
        <v>Lamps</v>
      </c>
      <c r="M1482" t="str">
        <f>_xlfn.XLOOKUP($G1482, [1]Catalogo!$A$2:$A$2518, [1]Catalogo!$F$2:$F$2518)</f>
        <v>Silver</v>
      </c>
      <c r="N1482" s="4">
        <f t="shared" si="92"/>
        <v>555.28200000000004</v>
      </c>
      <c r="O1482" s="4">
        <f t="shared" si="93"/>
        <v>280.60199999999998</v>
      </c>
      <c r="P1482" s="4">
        <f t="shared" si="94"/>
        <v>274.68000000000006</v>
      </c>
      <c r="Q1482" s="5">
        <f t="shared" si="95"/>
        <v>0.4946675743135921</v>
      </c>
    </row>
    <row r="1483" spans="1:17">
      <c r="A1483">
        <v>261102</v>
      </c>
      <c r="B1483">
        <v>1</v>
      </c>
      <c r="C1483" s="3">
        <v>44615</v>
      </c>
      <c r="D1483" s="3">
        <v>44619</v>
      </c>
      <c r="E1483">
        <v>260784</v>
      </c>
      <c r="F1483">
        <v>999999</v>
      </c>
      <c r="G1483">
        <v>417</v>
      </c>
      <c r="H1483">
        <v>6</v>
      </c>
      <c r="I1483">
        <v>898.5</v>
      </c>
      <c r="J1483">
        <v>772.71</v>
      </c>
      <c r="K1483">
        <v>413.19</v>
      </c>
      <c r="L1483" t="str">
        <f>_xlfn.XLOOKUP($G1483, [1]Catalogo!$A$2:$A$2518, [1]Catalogo!$N$2:$N$2518)</f>
        <v>Desktops</v>
      </c>
      <c r="M1483" t="str">
        <f>_xlfn.XLOOKUP($G1483, [1]Catalogo!$A$2:$A$2518, [1]Catalogo!$F$2:$F$2518)</f>
        <v>Silver</v>
      </c>
      <c r="N1483" s="4">
        <f t="shared" si="92"/>
        <v>4636.26</v>
      </c>
      <c r="O1483" s="4">
        <f t="shared" si="93"/>
        <v>2479.14</v>
      </c>
      <c r="P1483" s="4">
        <f t="shared" si="94"/>
        <v>2157.1200000000003</v>
      </c>
      <c r="Q1483" s="5">
        <f t="shared" si="95"/>
        <v>0.46527157665877245</v>
      </c>
    </row>
    <row r="1484" spans="1:17">
      <c r="A1484">
        <v>261102</v>
      </c>
      <c r="B1484">
        <v>2</v>
      </c>
      <c r="C1484" s="3">
        <v>44615</v>
      </c>
      <c r="D1484" s="3">
        <v>44619</v>
      </c>
      <c r="E1484">
        <v>260784</v>
      </c>
      <c r="F1484">
        <v>999999</v>
      </c>
      <c r="G1484">
        <v>460</v>
      </c>
      <c r="H1484">
        <v>2</v>
      </c>
      <c r="I1484">
        <v>449.85</v>
      </c>
      <c r="J1484">
        <v>449.85</v>
      </c>
      <c r="K1484">
        <v>229.35</v>
      </c>
      <c r="L1484" t="str">
        <f>_xlfn.XLOOKUP($G1484, [1]Catalogo!$A$2:$A$2518, [1]Catalogo!$N$2:$N$2518)</f>
        <v>Desktops</v>
      </c>
      <c r="M1484" t="str">
        <f>_xlfn.XLOOKUP($G1484, [1]Catalogo!$A$2:$A$2518, [1]Catalogo!$F$2:$F$2518)</f>
        <v>White</v>
      </c>
      <c r="N1484" s="4">
        <f t="shared" si="92"/>
        <v>899.7</v>
      </c>
      <c r="O1484" s="4">
        <f t="shared" si="93"/>
        <v>458.7</v>
      </c>
      <c r="P1484" s="4">
        <f t="shared" si="94"/>
        <v>441.00000000000006</v>
      </c>
      <c r="Q1484" s="5">
        <f t="shared" si="95"/>
        <v>0.49016338779593199</v>
      </c>
    </row>
    <row r="1485" spans="1:17">
      <c r="A1485">
        <v>261103</v>
      </c>
      <c r="B1485">
        <v>0</v>
      </c>
      <c r="C1485" s="3">
        <v>44615</v>
      </c>
      <c r="D1485" s="3">
        <v>44617</v>
      </c>
      <c r="E1485">
        <v>905118</v>
      </c>
      <c r="F1485">
        <v>999999</v>
      </c>
      <c r="G1485">
        <v>208</v>
      </c>
      <c r="H1485">
        <v>1</v>
      </c>
      <c r="I1485">
        <v>569.04999999999995</v>
      </c>
      <c r="J1485">
        <v>569.04999999999995</v>
      </c>
      <c r="K1485">
        <v>261.68700000000001</v>
      </c>
      <c r="L1485" t="str">
        <f>_xlfn.XLOOKUP($G1485, [1]Catalogo!$A$2:$A$2518, [1]Catalogo!$N$2:$N$2518)</f>
        <v>Home Theater System</v>
      </c>
      <c r="M1485" t="str">
        <f>_xlfn.XLOOKUP($G1485, [1]Catalogo!$A$2:$A$2518, [1]Catalogo!$F$2:$F$2518)</f>
        <v>Silver</v>
      </c>
      <c r="N1485" s="4">
        <f t="shared" si="92"/>
        <v>569.04999999999995</v>
      </c>
      <c r="O1485" s="4">
        <f t="shared" si="93"/>
        <v>261.68700000000001</v>
      </c>
      <c r="P1485" s="4">
        <f t="shared" si="94"/>
        <v>307.36299999999994</v>
      </c>
      <c r="Q1485" s="5">
        <f t="shared" si="95"/>
        <v>0.54013355592654422</v>
      </c>
    </row>
    <row r="1486" spans="1:17">
      <c r="A1486">
        <v>261104</v>
      </c>
      <c r="B1486">
        <v>0</v>
      </c>
      <c r="C1486" s="3">
        <v>44615</v>
      </c>
      <c r="D1486" s="3">
        <v>44617</v>
      </c>
      <c r="E1486">
        <v>585736</v>
      </c>
      <c r="F1486">
        <v>999999</v>
      </c>
      <c r="G1486">
        <v>429</v>
      </c>
      <c r="H1486">
        <v>1</v>
      </c>
      <c r="I1486">
        <v>899.85</v>
      </c>
      <c r="J1486">
        <v>809.86500000000001</v>
      </c>
      <c r="K1486">
        <v>413.80500000000001</v>
      </c>
      <c r="L1486" t="str">
        <f>_xlfn.XLOOKUP($G1486, [1]Catalogo!$A$2:$A$2518, [1]Catalogo!$N$2:$N$2518)</f>
        <v>Desktops</v>
      </c>
      <c r="M1486" t="str">
        <f>_xlfn.XLOOKUP($G1486, [1]Catalogo!$A$2:$A$2518, [1]Catalogo!$F$2:$F$2518)</f>
        <v>Brown</v>
      </c>
      <c r="N1486" s="4">
        <f t="shared" si="92"/>
        <v>809.86500000000001</v>
      </c>
      <c r="O1486" s="4">
        <f t="shared" si="93"/>
        <v>413.80500000000001</v>
      </c>
      <c r="P1486" s="4">
        <f t="shared" si="94"/>
        <v>396.06</v>
      </c>
      <c r="Q1486" s="5">
        <f t="shared" si="95"/>
        <v>0.48904447037469206</v>
      </c>
    </row>
    <row r="1487" spans="1:17">
      <c r="A1487">
        <v>261104</v>
      </c>
      <c r="B1487">
        <v>1</v>
      </c>
      <c r="C1487" s="3">
        <v>44615</v>
      </c>
      <c r="D1487" s="3">
        <v>44617</v>
      </c>
      <c r="E1487">
        <v>585736</v>
      </c>
      <c r="F1487">
        <v>999999</v>
      </c>
      <c r="G1487">
        <v>707</v>
      </c>
      <c r="H1487">
        <v>4</v>
      </c>
      <c r="I1487">
        <v>136.5</v>
      </c>
      <c r="J1487">
        <v>136.5</v>
      </c>
      <c r="K1487">
        <v>69.584999999999994</v>
      </c>
      <c r="L1487" t="str">
        <f>_xlfn.XLOOKUP($G1487, [1]Catalogo!$A$2:$A$2518, [1]Catalogo!$N$2:$N$2518)</f>
        <v>Printers, Scanners &amp; Fax</v>
      </c>
      <c r="M1487" t="str">
        <f>_xlfn.XLOOKUP($G1487, [1]Catalogo!$A$2:$A$2518, [1]Catalogo!$F$2:$F$2518)</f>
        <v>White</v>
      </c>
      <c r="N1487" s="4">
        <f t="shared" si="92"/>
        <v>546</v>
      </c>
      <c r="O1487" s="4">
        <f t="shared" si="93"/>
        <v>278.33999999999997</v>
      </c>
      <c r="P1487" s="4">
        <f t="shared" si="94"/>
        <v>267.66000000000003</v>
      </c>
      <c r="Q1487" s="5">
        <f t="shared" si="95"/>
        <v>0.49021978021978024</v>
      </c>
    </row>
    <row r="1488" spans="1:17">
      <c r="A1488">
        <v>261105</v>
      </c>
      <c r="B1488">
        <v>0</v>
      </c>
      <c r="C1488" s="3">
        <v>44615</v>
      </c>
      <c r="D1488" s="3">
        <v>44618</v>
      </c>
      <c r="E1488">
        <v>1216285</v>
      </c>
      <c r="F1488">
        <v>999999</v>
      </c>
      <c r="G1488">
        <v>1540</v>
      </c>
      <c r="H1488">
        <v>5</v>
      </c>
      <c r="I1488">
        <v>532</v>
      </c>
      <c r="J1488">
        <v>468.16</v>
      </c>
      <c r="K1488">
        <v>176.26</v>
      </c>
      <c r="L1488" t="str">
        <f>_xlfn.XLOOKUP($G1488, [1]Catalogo!$A$2:$A$2518, [1]Catalogo!$N$2:$N$2518)</f>
        <v xml:space="preserve">Smart phones &amp; PDAs </v>
      </c>
      <c r="M1488" t="str">
        <f>_xlfn.XLOOKUP($G1488, [1]Catalogo!$A$2:$A$2518, [1]Catalogo!$F$2:$F$2518)</f>
        <v>Silver</v>
      </c>
      <c r="N1488" s="4">
        <f t="shared" si="92"/>
        <v>2340.8000000000002</v>
      </c>
      <c r="O1488" s="4">
        <f t="shared" si="93"/>
        <v>881.3</v>
      </c>
      <c r="P1488" s="4">
        <f t="shared" si="94"/>
        <v>1459.5000000000002</v>
      </c>
      <c r="Q1488" s="5">
        <f t="shared" si="95"/>
        <v>0.62350478468899528</v>
      </c>
    </row>
    <row r="1489" spans="1:17">
      <c r="A1489">
        <v>261105</v>
      </c>
      <c r="B1489">
        <v>1</v>
      </c>
      <c r="C1489" s="3">
        <v>44615</v>
      </c>
      <c r="D1489" s="3">
        <v>44618</v>
      </c>
      <c r="E1489">
        <v>1216285</v>
      </c>
      <c r="F1489">
        <v>999999</v>
      </c>
      <c r="G1489">
        <v>1622</v>
      </c>
      <c r="H1489">
        <v>9</v>
      </c>
      <c r="I1489">
        <v>284.7</v>
      </c>
      <c r="J1489">
        <v>256.23</v>
      </c>
      <c r="K1489">
        <v>94.328000000000003</v>
      </c>
      <c r="L1489" t="str">
        <f>_xlfn.XLOOKUP($G1489, [1]Catalogo!$A$2:$A$2518, [1]Catalogo!$N$2:$N$2518)</f>
        <v>Movie DVD</v>
      </c>
      <c r="M1489" t="str">
        <f>_xlfn.XLOOKUP($G1489, [1]Catalogo!$A$2:$A$2518, [1]Catalogo!$F$2:$F$2518)</f>
        <v>Black</v>
      </c>
      <c r="N1489" s="4">
        <f t="shared" si="92"/>
        <v>2306.0700000000002</v>
      </c>
      <c r="O1489" s="4">
        <f t="shared" si="93"/>
        <v>848.952</v>
      </c>
      <c r="P1489" s="4">
        <f t="shared" si="94"/>
        <v>1457.1180000000002</v>
      </c>
      <c r="Q1489" s="5">
        <f t="shared" si="95"/>
        <v>0.63186199898528672</v>
      </c>
    </row>
    <row r="1490" spans="1:17">
      <c r="A1490">
        <v>261106</v>
      </c>
      <c r="B1490">
        <v>0</v>
      </c>
      <c r="C1490" s="3">
        <v>44615</v>
      </c>
      <c r="D1490" s="3">
        <v>44621</v>
      </c>
      <c r="E1490">
        <v>1988674</v>
      </c>
      <c r="F1490">
        <v>999999</v>
      </c>
      <c r="G1490">
        <v>821</v>
      </c>
      <c r="H1490">
        <v>3</v>
      </c>
      <c r="I1490">
        <v>44.85</v>
      </c>
      <c r="J1490">
        <v>39.468000000000004</v>
      </c>
      <c r="K1490">
        <v>20.625</v>
      </c>
      <c r="L1490" t="str">
        <f>_xlfn.XLOOKUP($G1490, [1]Catalogo!$A$2:$A$2518, [1]Catalogo!$N$2:$N$2518)</f>
        <v>Computers Accessories</v>
      </c>
      <c r="M1490" t="str">
        <f>_xlfn.XLOOKUP($G1490, [1]Catalogo!$A$2:$A$2518, [1]Catalogo!$F$2:$F$2518)</f>
        <v>Grey</v>
      </c>
      <c r="N1490" s="4">
        <f t="shared" si="92"/>
        <v>118.40400000000001</v>
      </c>
      <c r="O1490" s="4">
        <f t="shared" si="93"/>
        <v>61.875</v>
      </c>
      <c r="P1490" s="4">
        <f t="shared" si="94"/>
        <v>56.529000000000011</v>
      </c>
      <c r="Q1490" s="5">
        <f t="shared" si="95"/>
        <v>0.47742474916387967</v>
      </c>
    </row>
    <row r="1491" spans="1:17">
      <c r="A1491">
        <v>261107</v>
      </c>
      <c r="B1491">
        <v>0</v>
      </c>
      <c r="C1491" s="3">
        <v>44615</v>
      </c>
      <c r="D1491" s="3">
        <v>44615</v>
      </c>
      <c r="E1491">
        <v>2005620</v>
      </c>
      <c r="F1491">
        <v>540</v>
      </c>
      <c r="G1491">
        <v>994</v>
      </c>
      <c r="H1491">
        <v>2</v>
      </c>
      <c r="I1491">
        <v>202.95</v>
      </c>
      <c r="J1491">
        <v>182.655</v>
      </c>
      <c r="K1491">
        <v>93.323999999999998</v>
      </c>
      <c r="L1491" t="str">
        <f>_xlfn.XLOOKUP($G1491, [1]Catalogo!$A$2:$A$2518, [1]Catalogo!$N$2:$N$2518)</f>
        <v>Digital Cameras</v>
      </c>
      <c r="M1491" t="str">
        <f>_xlfn.XLOOKUP($G1491, [1]Catalogo!$A$2:$A$2518, [1]Catalogo!$F$2:$F$2518)</f>
        <v>Silver</v>
      </c>
      <c r="N1491" s="4">
        <f t="shared" si="92"/>
        <v>365.31</v>
      </c>
      <c r="O1491" s="4">
        <f t="shared" si="93"/>
        <v>186.648</v>
      </c>
      <c r="P1491" s="4">
        <f t="shared" si="94"/>
        <v>178.66200000000001</v>
      </c>
      <c r="Q1491" s="5">
        <f t="shared" si="95"/>
        <v>0.48906955736224028</v>
      </c>
    </row>
    <row r="1492" spans="1:17">
      <c r="A1492">
        <v>261107</v>
      </c>
      <c r="B1492">
        <v>1</v>
      </c>
      <c r="C1492" s="3">
        <v>44615</v>
      </c>
      <c r="D1492" s="3">
        <v>44615</v>
      </c>
      <c r="E1492">
        <v>2005620</v>
      </c>
      <c r="F1492">
        <v>540</v>
      </c>
      <c r="G1492">
        <v>1638</v>
      </c>
      <c r="H1492">
        <v>7</v>
      </c>
      <c r="I1492">
        <v>18.056999999999999</v>
      </c>
      <c r="J1492">
        <v>18.056999999999999</v>
      </c>
      <c r="K1492">
        <v>8.3070000000000004</v>
      </c>
      <c r="L1492" t="str">
        <f>_xlfn.XLOOKUP($G1492, [1]Catalogo!$A$2:$A$2518, [1]Catalogo!$N$2:$N$2518)</f>
        <v>Movie DVD</v>
      </c>
      <c r="M1492" t="str">
        <f>_xlfn.XLOOKUP($G1492, [1]Catalogo!$A$2:$A$2518, [1]Catalogo!$F$2:$F$2518)</f>
        <v>Red</v>
      </c>
      <c r="N1492" s="4">
        <f t="shared" si="92"/>
        <v>126.39899999999999</v>
      </c>
      <c r="O1492" s="4">
        <f t="shared" si="93"/>
        <v>58.149000000000001</v>
      </c>
      <c r="P1492" s="4">
        <f t="shared" si="94"/>
        <v>68.249999999999986</v>
      </c>
      <c r="Q1492" s="5">
        <f t="shared" si="95"/>
        <v>0.5399568034557235</v>
      </c>
    </row>
    <row r="1493" spans="1:17">
      <c r="A1493">
        <v>261107</v>
      </c>
      <c r="B1493">
        <v>2</v>
      </c>
      <c r="C1493" s="3">
        <v>44615</v>
      </c>
      <c r="D1493" s="3">
        <v>44615</v>
      </c>
      <c r="E1493">
        <v>2005620</v>
      </c>
      <c r="F1493">
        <v>540</v>
      </c>
      <c r="G1493">
        <v>1701</v>
      </c>
      <c r="H1493">
        <v>1</v>
      </c>
      <c r="I1493">
        <v>4.4820000000000002</v>
      </c>
      <c r="J1493">
        <v>3.9441600000000001</v>
      </c>
      <c r="K1493">
        <v>2.286</v>
      </c>
      <c r="L1493" t="str">
        <f>_xlfn.XLOOKUP($G1493, [1]Catalogo!$A$2:$A$2518, [1]Catalogo!$N$2:$N$2518)</f>
        <v>Boxed Games</v>
      </c>
      <c r="M1493" t="str">
        <f>_xlfn.XLOOKUP($G1493, [1]Catalogo!$A$2:$A$2518, [1]Catalogo!$F$2:$F$2518)</f>
        <v>Red</v>
      </c>
      <c r="N1493" s="4">
        <f t="shared" si="92"/>
        <v>3.9441600000000001</v>
      </c>
      <c r="O1493" s="4">
        <f t="shared" si="93"/>
        <v>2.286</v>
      </c>
      <c r="P1493" s="4">
        <f t="shared" si="94"/>
        <v>1.6581600000000001</v>
      </c>
      <c r="Q1493" s="5">
        <f t="shared" si="95"/>
        <v>0.42040890836071559</v>
      </c>
    </row>
    <row r="1494" spans="1:17">
      <c r="A1494">
        <v>261108</v>
      </c>
      <c r="B1494">
        <v>0</v>
      </c>
      <c r="C1494" s="3">
        <v>44615</v>
      </c>
      <c r="D1494" s="3">
        <v>44618</v>
      </c>
      <c r="E1494">
        <v>337989</v>
      </c>
      <c r="F1494">
        <v>999999</v>
      </c>
      <c r="G1494">
        <v>1598</v>
      </c>
      <c r="H1494">
        <v>1</v>
      </c>
      <c r="I1494">
        <v>75.244</v>
      </c>
      <c r="J1494">
        <v>75.244</v>
      </c>
      <c r="K1494">
        <v>34.606000000000002</v>
      </c>
      <c r="L1494" t="str">
        <f>_xlfn.XLOOKUP($G1494, [1]Catalogo!$A$2:$A$2518, [1]Catalogo!$N$2:$N$2518)</f>
        <v>Movie DVD</v>
      </c>
      <c r="M1494" t="str">
        <f>_xlfn.XLOOKUP($G1494, [1]Catalogo!$A$2:$A$2518, [1]Catalogo!$F$2:$F$2518)</f>
        <v>Grey</v>
      </c>
      <c r="N1494" s="4">
        <f t="shared" si="92"/>
        <v>75.244</v>
      </c>
      <c r="O1494" s="4">
        <f t="shared" si="93"/>
        <v>34.606000000000002</v>
      </c>
      <c r="P1494" s="4">
        <f t="shared" si="94"/>
        <v>40.637999999999998</v>
      </c>
      <c r="Q1494" s="5">
        <f t="shared" si="95"/>
        <v>0.54008293020041465</v>
      </c>
    </row>
    <row r="1495" spans="1:17">
      <c r="A1495">
        <v>261108</v>
      </c>
      <c r="B1495">
        <v>1</v>
      </c>
      <c r="C1495" s="3">
        <v>44615</v>
      </c>
      <c r="D1495" s="3">
        <v>44618</v>
      </c>
      <c r="E1495">
        <v>337989</v>
      </c>
      <c r="F1495">
        <v>999999</v>
      </c>
      <c r="G1495">
        <v>1661</v>
      </c>
      <c r="H1495">
        <v>2</v>
      </c>
      <c r="I1495">
        <v>4.95</v>
      </c>
      <c r="J1495">
        <v>4.95</v>
      </c>
      <c r="K1495">
        <v>2.52</v>
      </c>
      <c r="L1495" t="str">
        <f>_xlfn.XLOOKUP($G1495, [1]Catalogo!$A$2:$A$2518, [1]Catalogo!$N$2:$N$2518)</f>
        <v>Boxed Games</v>
      </c>
      <c r="M1495" t="str">
        <f>_xlfn.XLOOKUP($G1495, [1]Catalogo!$A$2:$A$2518, [1]Catalogo!$F$2:$F$2518)</f>
        <v>Yellow</v>
      </c>
      <c r="N1495" s="4">
        <f t="shared" si="92"/>
        <v>9.9</v>
      </c>
      <c r="O1495" s="4">
        <f t="shared" si="93"/>
        <v>5.04</v>
      </c>
      <c r="P1495" s="4">
        <f t="shared" si="94"/>
        <v>4.8600000000000003</v>
      </c>
      <c r="Q1495" s="5">
        <f t="shared" si="95"/>
        <v>0.49090909090909091</v>
      </c>
    </row>
    <row r="1496" spans="1:17">
      <c r="A1496">
        <v>261109</v>
      </c>
      <c r="B1496">
        <v>0</v>
      </c>
      <c r="C1496" s="3">
        <v>44615</v>
      </c>
      <c r="D1496" s="3">
        <v>44615</v>
      </c>
      <c r="E1496">
        <v>1455883</v>
      </c>
      <c r="F1496">
        <v>660</v>
      </c>
      <c r="G1496">
        <v>1666</v>
      </c>
      <c r="H1496">
        <v>2</v>
      </c>
      <c r="I1496">
        <v>15.201000000000001</v>
      </c>
      <c r="J1496">
        <v>15.201000000000001</v>
      </c>
      <c r="K1496">
        <v>5.04</v>
      </c>
      <c r="L1496" t="str">
        <f>_xlfn.XLOOKUP($G1496, [1]Catalogo!$A$2:$A$2518, [1]Catalogo!$N$2:$N$2518)</f>
        <v>Boxed Games</v>
      </c>
      <c r="M1496" t="str">
        <f>_xlfn.XLOOKUP($G1496, [1]Catalogo!$A$2:$A$2518, [1]Catalogo!$F$2:$F$2518)</f>
        <v>Yellow</v>
      </c>
      <c r="N1496" s="4">
        <f t="shared" si="92"/>
        <v>30.402000000000001</v>
      </c>
      <c r="O1496" s="4">
        <f t="shared" si="93"/>
        <v>10.08</v>
      </c>
      <c r="P1496" s="4">
        <f t="shared" si="94"/>
        <v>20.322000000000003</v>
      </c>
      <c r="Q1496" s="5">
        <f t="shared" si="95"/>
        <v>0.66844286560094734</v>
      </c>
    </row>
    <row r="1497" spans="1:17">
      <c r="A1497">
        <v>261109</v>
      </c>
      <c r="B1497">
        <v>1</v>
      </c>
      <c r="C1497" s="3">
        <v>44615</v>
      </c>
      <c r="D1497" s="3">
        <v>44615</v>
      </c>
      <c r="E1497">
        <v>1455883</v>
      </c>
      <c r="F1497">
        <v>660</v>
      </c>
      <c r="G1497">
        <v>1520</v>
      </c>
      <c r="H1497">
        <v>2</v>
      </c>
      <c r="I1497">
        <v>392</v>
      </c>
      <c r="J1497">
        <v>337.12</v>
      </c>
      <c r="K1497">
        <v>180.26400000000001</v>
      </c>
      <c r="L1497" t="str">
        <f>_xlfn.XLOOKUP($G1497, [1]Catalogo!$A$2:$A$2518, [1]Catalogo!$N$2:$N$2518)</f>
        <v xml:space="preserve">Smart phones &amp; PDAs </v>
      </c>
      <c r="M1497" t="str">
        <f>_xlfn.XLOOKUP($G1497, [1]Catalogo!$A$2:$A$2518, [1]Catalogo!$F$2:$F$2518)</f>
        <v>Black</v>
      </c>
      <c r="N1497" s="4">
        <f t="shared" si="92"/>
        <v>674.24</v>
      </c>
      <c r="O1497" s="4">
        <f t="shared" si="93"/>
        <v>360.52800000000002</v>
      </c>
      <c r="P1497" s="4">
        <f t="shared" si="94"/>
        <v>313.71199999999999</v>
      </c>
      <c r="Q1497" s="5">
        <f t="shared" si="95"/>
        <v>0.46528239202657806</v>
      </c>
    </row>
    <row r="1498" spans="1:17">
      <c r="A1498">
        <v>261109</v>
      </c>
      <c r="B1498">
        <v>2</v>
      </c>
      <c r="C1498" s="3">
        <v>44615</v>
      </c>
      <c r="D1498" s="3">
        <v>44615</v>
      </c>
      <c r="E1498">
        <v>1455883</v>
      </c>
      <c r="F1498">
        <v>660</v>
      </c>
      <c r="G1498">
        <v>1695</v>
      </c>
      <c r="H1498">
        <v>3</v>
      </c>
      <c r="I1498">
        <v>4.4820000000000002</v>
      </c>
      <c r="J1498">
        <v>4.4820000000000002</v>
      </c>
      <c r="K1498">
        <v>2.286</v>
      </c>
      <c r="L1498" t="str">
        <f>_xlfn.XLOOKUP($G1498, [1]Catalogo!$A$2:$A$2518, [1]Catalogo!$N$2:$N$2518)</f>
        <v>Boxed Games</v>
      </c>
      <c r="M1498" t="str">
        <f>_xlfn.XLOOKUP($G1498, [1]Catalogo!$A$2:$A$2518, [1]Catalogo!$F$2:$F$2518)</f>
        <v>Black</v>
      </c>
      <c r="N1498" s="4">
        <f t="shared" si="92"/>
        <v>13.446000000000002</v>
      </c>
      <c r="O1498" s="4">
        <f t="shared" si="93"/>
        <v>6.8580000000000005</v>
      </c>
      <c r="P1498" s="4">
        <f t="shared" si="94"/>
        <v>6.588000000000001</v>
      </c>
      <c r="Q1498" s="5">
        <f t="shared" si="95"/>
        <v>0.48995983935742976</v>
      </c>
    </row>
    <row r="1499" spans="1:17">
      <c r="A1499">
        <v>261109</v>
      </c>
      <c r="B1499">
        <v>3</v>
      </c>
      <c r="C1499" s="3">
        <v>44615</v>
      </c>
      <c r="D1499" s="3">
        <v>44615</v>
      </c>
      <c r="E1499">
        <v>1455883</v>
      </c>
      <c r="F1499">
        <v>660</v>
      </c>
      <c r="G1499">
        <v>452</v>
      </c>
      <c r="H1499">
        <v>8</v>
      </c>
      <c r="I1499">
        <v>329.92500000000001</v>
      </c>
      <c r="J1499">
        <v>293.63324999999998</v>
      </c>
      <c r="K1499">
        <v>168.21</v>
      </c>
      <c r="L1499" t="str">
        <f>_xlfn.XLOOKUP($G1499, [1]Catalogo!$A$2:$A$2518, [1]Catalogo!$N$2:$N$2518)</f>
        <v>Desktops</v>
      </c>
      <c r="M1499" t="str">
        <f>_xlfn.XLOOKUP($G1499, [1]Catalogo!$A$2:$A$2518, [1]Catalogo!$F$2:$F$2518)</f>
        <v>Red</v>
      </c>
      <c r="N1499" s="4">
        <f t="shared" si="92"/>
        <v>2349.0659999999998</v>
      </c>
      <c r="O1499" s="4">
        <f t="shared" si="93"/>
        <v>1345.68</v>
      </c>
      <c r="P1499" s="4">
        <f t="shared" si="94"/>
        <v>1003.3859999999997</v>
      </c>
      <c r="Q1499" s="5">
        <f t="shared" si="95"/>
        <v>0.42714253239372579</v>
      </c>
    </row>
    <row r="1500" spans="1:17">
      <c r="A1500">
        <v>261109</v>
      </c>
      <c r="B1500">
        <v>4</v>
      </c>
      <c r="C1500" s="3">
        <v>44615</v>
      </c>
      <c r="D1500" s="3">
        <v>44615</v>
      </c>
      <c r="E1500">
        <v>1455883</v>
      </c>
      <c r="F1500">
        <v>660</v>
      </c>
      <c r="G1500">
        <v>434</v>
      </c>
      <c r="H1500">
        <v>2</v>
      </c>
      <c r="I1500">
        <v>898.5</v>
      </c>
      <c r="J1500">
        <v>898.5</v>
      </c>
      <c r="K1500">
        <v>413.19</v>
      </c>
      <c r="L1500" t="str">
        <f>_xlfn.XLOOKUP($G1500, [1]Catalogo!$A$2:$A$2518, [1]Catalogo!$N$2:$N$2518)</f>
        <v>Desktops</v>
      </c>
      <c r="M1500" t="str">
        <f>_xlfn.XLOOKUP($G1500, [1]Catalogo!$A$2:$A$2518, [1]Catalogo!$F$2:$F$2518)</f>
        <v>White</v>
      </c>
      <c r="N1500" s="4">
        <f t="shared" si="92"/>
        <v>1797</v>
      </c>
      <c r="O1500" s="4">
        <f t="shared" si="93"/>
        <v>826.38</v>
      </c>
      <c r="P1500" s="4">
        <f t="shared" si="94"/>
        <v>970.62</v>
      </c>
      <c r="Q1500" s="5">
        <f t="shared" si="95"/>
        <v>0.54013355592654422</v>
      </c>
    </row>
    <row r="1501" spans="1:17">
      <c r="A1501">
        <v>261109</v>
      </c>
      <c r="B1501">
        <v>5</v>
      </c>
      <c r="C1501" s="3">
        <v>44615</v>
      </c>
      <c r="D1501" s="3">
        <v>44615</v>
      </c>
      <c r="E1501">
        <v>1455883</v>
      </c>
      <c r="F1501">
        <v>660</v>
      </c>
      <c r="G1501">
        <v>2399</v>
      </c>
      <c r="H1501">
        <v>7</v>
      </c>
      <c r="I1501">
        <v>386.99099999999999</v>
      </c>
      <c r="J1501">
        <v>386.99099999999999</v>
      </c>
      <c r="K1501">
        <v>177.96600000000001</v>
      </c>
      <c r="L1501" t="str">
        <f>_xlfn.XLOOKUP($G1501, [1]Catalogo!$A$2:$A$2518, [1]Catalogo!$N$2:$N$2518)</f>
        <v>Air Conditioners</v>
      </c>
      <c r="M1501" t="str">
        <f>_xlfn.XLOOKUP($G1501, [1]Catalogo!$A$2:$A$2518, [1]Catalogo!$F$2:$F$2518)</f>
        <v>Silver</v>
      </c>
      <c r="N1501" s="4">
        <f t="shared" si="92"/>
        <v>2708.9369999999999</v>
      </c>
      <c r="O1501" s="4">
        <f t="shared" si="93"/>
        <v>1245.7620000000002</v>
      </c>
      <c r="P1501" s="4">
        <f t="shared" si="94"/>
        <v>1463.1749999999997</v>
      </c>
      <c r="Q1501" s="5">
        <f t="shared" si="95"/>
        <v>0.54012884020558605</v>
      </c>
    </row>
    <row r="1502" spans="1:17">
      <c r="A1502">
        <v>261200</v>
      </c>
      <c r="B1502">
        <v>0</v>
      </c>
      <c r="C1502" s="3">
        <v>44616</v>
      </c>
      <c r="D1502" s="3">
        <v>44616</v>
      </c>
      <c r="E1502">
        <v>1589557</v>
      </c>
      <c r="F1502">
        <v>670</v>
      </c>
      <c r="G1502">
        <v>2496</v>
      </c>
      <c r="H1502">
        <v>7</v>
      </c>
      <c r="I1502">
        <v>13.986000000000001</v>
      </c>
      <c r="J1502">
        <v>13.986000000000001</v>
      </c>
      <c r="K1502">
        <v>7.1260000000000003</v>
      </c>
      <c r="L1502" t="str">
        <f>_xlfn.XLOOKUP($G1502, [1]Catalogo!$A$2:$A$2518, [1]Catalogo!$N$2:$N$2518)</f>
        <v>Cell phones Accessories</v>
      </c>
      <c r="M1502" t="str">
        <f>_xlfn.XLOOKUP($G1502, [1]Catalogo!$A$2:$A$2518, [1]Catalogo!$F$2:$F$2518)</f>
        <v>Silver</v>
      </c>
      <c r="N1502" s="4">
        <f t="shared" si="92"/>
        <v>97.902000000000001</v>
      </c>
      <c r="O1502" s="4">
        <f t="shared" si="93"/>
        <v>49.882000000000005</v>
      </c>
      <c r="P1502" s="4">
        <f t="shared" si="94"/>
        <v>48.019999999999996</v>
      </c>
      <c r="Q1502" s="5">
        <f t="shared" si="95"/>
        <v>0.49049049049049043</v>
      </c>
    </row>
    <row r="1503" spans="1:17">
      <c r="A1503">
        <v>261201</v>
      </c>
      <c r="B1503">
        <v>0</v>
      </c>
      <c r="C1503" s="3">
        <v>44616</v>
      </c>
      <c r="D1503" s="3">
        <v>44617</v>
      </c>
      <c r="E1503">
        <v>572932</v>
      </c>
      <c r="F1503">
        <v>999999</v>
      </c>
      <c r="G1503">
        <v>1602</v>
      </c>
      <c r="H1503">
        <v>1</v>
      </c>
      <c r="I1503">
        <v>233.98699999999999</v>
      </c>
      <c r="J1503">
        <v>229.30726000000001</v>
      </c>
      <c r="K1503">
        <v>107.601</v>
      </c>
      <c r="L1503" t="str">
        <f>_xlfn.XLOOKUP($G1503, [1]Catalogo!$A$2:$A$2518, [1]Catalogo!$N$2:$N$2518)</f>
        <v>Movie DVD</v>
      </c>
      <c r="M1503" t="str">
        <f>_xlfn.XLOOKUP($G1503, [1]Catalogo!$A$2:$A$2518, [1]Catalogo!$F$2:$F$2518)</f>
        <v>Black</v>
      </c>
      <c r="N1503" s="4">
        <f t="shared" si="92"/>
        <v>229.30726000000001</v>
      </c>
      <c r="O1503" s="4">
        <f t="shared" si="93"/>
        <v>107.601</v>
      </c>
      <c r="P1503" s="4">
        <f t="shared" si="94"/>
        <v>121.70626000000001</v>
      </c>
      <c r="Q1503" s="5">
        <f t="shared" si="95"/>
        <v>0.530756243827605</v>
      </c>
    </row>
    <row r="1504" spans="1:17">
      <c r="A1504">
        <v>261201</v>
      </c>
      <c r="B1504">
        <v>1</v>
      </c>
      <c r="C1504" s="3">
        <v>44616</v>
      </c>
      <c r="D1504" s="3">
        <v>44617</v>
      </c>
      <c r="E1504">
        <v>572932</v>
      </c>
      <c r="F1504">
        <v>999999</v>
      </c>
      <c r="G1504">
        <v>1656</v>
      </c>
      <c r="H1504">
        <v>9</v>
      </c>
      <c r="I1504">
        <v>207.98699999999999</v>
      </c>
      <c r="J1504">
        <v>207.98699999999999</v>
      </c>
      <c r="K1504">
        <v>95.641000000000005</v>
      </c>
      <c r="L1504" t="str">
        <f>_xlfn.XLOOKUP($G1504, [1]Catalogo!$A$2:$A$2518, [1]Catalogo!$N$2:$N$2518)</f>
        <v>Movie DVD</v>
      </c>
      <c r="M1504" t="str">
        <f>_xlfn.XLOOKUP($G1504, [1]Catalogo!$A$2:$A$2518, [1]Catalogo!$F$2:$F$2518)</f>
        <v>White</v>
      </c>
      <c r="N1504" s="4">
        <f t="shared" si="92"/>
        <v>1871.883</v>
      </c>
      <c r="O1504" s="4">
        <f t="shared" si="93"/>
        <v>860.76900000000001</v>
      </c>
      <c r="P1504" s="4">
        <f t="shared" si="94"/>
        <v>1011.114</v>
      </c>
      <c r="Q1504" s="5">
        <f t="shared" si="95"/>
        <v>0.54015875992249518</v>
      </c>
    </row>
    <row r="1505" spans="1:17">
      <c r="A1505">
        <v>261201</v>
      </c>
      <c r="B1505">
        <v>2</v>
      </c>
      <c r="C1505" s="3">
        <v>44616</v>
      </c>
      <c r="D1505" s="3">
        <v>44617</v>
      </c>
      <c r="E1505">
        <v>572932</v>
      </c>
      <c r="F1505">
        <v>999999</v>
      </c>
      <c r="G1505">
        <v>1701</v>
      </c>
      <c r="H1505">
        <v>3</v>
      </c>
      <c r="I1505">
        <v>4.4820000000000002</v>
      </c>
      <c r="J1505">
        <v>4.4820000000000002</v>
      </c>
      <c r="K1505">
        <v>2.286</v>
      </c>
      <c r="L1505" t="str">
        <f>_xlfn.XLOOKUP($G1505, [1]Catalogo!$A$2:$A$2518, [1]Catalogo!$N$2:$N$2518)</f>
        <v>Boxed Games</v>
      </c>
      <c r="M1505" t="str">
        <f>_xlfn.XLOOKUP($G1505, [1]Catalogo!$A$2:$A$2518, [1]Catalogo!$F$2:$F$2518)</f>
        <v>Red</v>
      </c>
      <c r="N1505" s="4">
        <f t="shared" si="92"/>
        <v>13.446000000000002</v>
      </c>
      <c r="O1505" s="4">
        <f t="shared" si="93"/>
        <v>6.8580000000000005</v>
      </c>
      <c r="P1505" s="4">
        <f t="shared" si="94"/>
        <v>6.588000000000001</v>
      </c>
      <c r="Q1505" s="5">
        <f t="shared" si="95"/>
        <v>0.48995983935742976</v>
      </c>
    </row>
    <row r="1506" spans="1:17">
      <c r="A1506">
        <v>261202</v>
      </c>
      <c r="B1506">
        <v>0</v>
      </c>
      <c r="C1506" s="3">
        <v>44616</v>
      </c>
      <c r="D1506" s="3">
        <v>44616</v>
      </c>
      <c r="E1506">
        <v>173518</v>
      </c>
      <c r="F1506">
        <v>10</v>
      </c>
      <c r="G1506">
        <v>213</v>
      </c>
      <c r="H1506">
        <v>1</v>
      </c>
      <c r="I1506">
        <v>284.90499999999997</v>
      </c>
      <c r="J1506">
        <v>284.90499999999997</v>
      </c>
      <c r="K1506">
        <v>145.255</v>
      </c>
      <c r="L1506" t="str">
        <f>_xlfn.XLOOKUP($G1506, [1]Catalogo!$A$2:$A$2518, [1]Catalogo!$N$2:$N$2518)</f>
        <v>Home Theater System</v>
      </c>
      <c r="M1506" t="str">
        <f>_xlfn.XLOOKUP($G1506, [1]Catalogo!$A$2:$A$2518, [1]Catalogo!$F$2:$F$2518)</f>
        <v>Silver</v>
      </c>
      <c r="N1506" s="4">
        <f t="shared" si="92"/>
        <v>284.90499999999997</v>
      </c>
      <c r="O1506" s="4">
        <f t="shared" si="93"/>
        <v>145.255</v>
      </c>
      <c r="P1506" s="4">
        <f t="shared" si="94"/>
        <v>139.64999999999998</v>
      </c>
      <c r="Q1506" s="5">
        <f t="shared" si="95"/>
        <v>0.49016338779593194</v>
      </c>
    </row>
    <row r="1507" spans="1:17">
      <c r="A1507">
        <v>261203</v>
      </c>
      <c r="B1507">
        <v>0</v>
      </c>
      <c r="C1507" s="3">
        <v>44616</v>
      </c>
      <c r="D1507" s="3">
        <v>44616</v>
      </c>
      <c r="E1507">
        <v>2015217</v>
      </c>
      <c r="F1507">
        <v>670</v>
      </c>
      <c r="G1507">
        <v>1439</v>
      </c>
      <c r="H1507">
        <v>3</v>
      </c>
      <c r="I1507">
        <v>421.4</v>
      </c>
      <c r="J1507">
        <v>421.4</v>
      </c>
      <c r="K1507">
        <v>193.78800000000001</v>
      </c>
      <c r="L1507" t="str">
        <f>_xlfn.XLOOKUP($G1507, [1]Catalogo!$A$2:$A$2518, [1]Catalogo!$N$2:$N$2518)</f>
        <v xml:space="preserve">Touch Screen Phones </v>
      </c>
      <c r="M1507" t="str">
        <f>_xlfn.XLOOKUP($G1507, [1]Catalogo!$A$2:$A$2518, [1]Catalogo!$F$2:$F$2518)</f>
        <v>Grey</v>
      </c>
      <c r="N1507" s="4">
        <f t="shared" si="92"/>
        <v>1264.1999999999998</v>
      </c>
      <c r="O1507" s="4">
        <f t="shared" si="93"/>
        <v>581.36400000000003</v>
      </c>
      <c r="P1507" s="4">
        <f t="shared" si="94"/>
        <v>682.83599999999979</v>
      </c>
      <c r="Q1507" s="5">
        <f t="shared" si="95"/>
        <v>0.54013289036544843</v>
      </c>
    </row>
    <row r="1508" spans="1:17">
      <c r="A1508">
        <v>261203</v>
      </c>
      <c r="B1508">
        <v>1</v>
      </c>
      <c r="C1508" s="3">
        <v>44616</v>
      </c>
      <c r="D1508" s="3">
        <v>44616</v>
      </c>
      <c r="E1508">
        <v>2015217</v>
      </c>
      <c r="F1508">
        <v>670</v>
      </c>
      <c r="G1508">
        <v>129</v>
      </c>
      <c r="H1508">
        <v>1</v>
      </c>
      <c r="I1508">
        <v>190</v>
      </c>
      <c r="J1508">
        <v>190</v>
      </c>
      <c r="K1508">
        <v>96.871499999999997</v>
      </c>
      <c r="L1508" t="str">
        <f>_xlfn.XLOOKUP($G1508, [1]Catalogo!$A$2:$A$2518, [1]Catalogo!$N$2:$N$2518)</f>
        <v>Televisions</v>
      </c>
      <c r="M1508" t="str">
        <f>_xlfn.XLOOKUP($G1508, [1]Catalogo!$A$2:$A$2518, [1]Catalogo!$F$2:$F$2518)</f>
        <v>Silver</v>
      </c>
      <c r="N1508" s="4">
        <f t="shared" si="92"/>
        <v>190</v>
      </c>
      <c r="O1508" s="4">
        <f t="shared" si="93"/>
        <v>96.871499999999997</v>
      </c>
      <c r="P1508" s="4">
        <f t="shared" si="94"/>
        <v>93.128500000000003</v>
      </c>
      <c r="Q1508" s="5">
        <f t="shared" si="95"/>
        <v>0.49015000000000003</v>
      </c>
    </row>
    <row r="1509" spans="1:17">
      <c r="A1509">
        <v>261204</v>
      </c>
      <c r="B1509">
        <v>0</v>
      </c>
      <c r="C1509" s="3">
        <v>44616</v>
      </c>
      <c r="D1509" s="3">
        <v>44616</v>
      </c>
      <c r="E1509">
        <v>1243456</v>
      </c>
      <c r="F1509">
        <v>530</v>
      </c>
      <c r="G1509">
        <v>459</v>
      </c>
      <c r="H1509">
        <v>4</v>
      </c>
      <c r="I1509">
        <v>404.85</v>
      </c>
      <c r="J1509">
        <v>372.46199999999999</v>
      </c>
      <c r="K1509">
        <v>206.4</v>
      </c>
      <c r="L1509" t="str">
        <f>_xlfn.XLOOKUP($G1509, [1]Catalogo!$A$2:$A$2518, [1]Catalogo!$N$2:$N$2518)</f>
        <v>Desktops</v>
      </c>
      <c r="M1509" t="str">
        <f>_xlfn.XLOOKUP($G1509, [1]Catalogo!$A$2:$A$2518, [1]Catalogo!$F$2:$F$2518)</f>
        <v>White</v>
      </c>
      <c r="N1509" s="4">
        <f t="shared" si="92"/>
        <v>1489.848</v>
      </c>
      <c r="O1509" s="4">
        <f t="shared" si="93"/>
        <v>825.6</v>
      </c>
      <c r="P1509" s="4">
        <f t="shared" si="94"/>
        <v>664.24799999999993</v>
      </c>
      <c r="Q1509" s="5">
        <f t="shared" si="95"/>
        <v>0.44584950948016172</v>
      </c>
    </row>
    <row r="1510" spans="1:17">
      <c r="A1510">
        <v>261204</v>
      </c>
      <c r="B1510">
        <v>1</v>
      </c>
      <c r="C1510" s="3">
        <v>44616</v>
      </c>
      <c r="D1510" s="3">
        <v>44616</v>
      </c>
      <c r="E1510">
        <v>1243456</v>
      </c>
      <c r="F1510">
        <v>530</v>
      </c>
      <c r="G1510">
        <v>1656</v>
      </c>
      <c r="H1510">
        <v>3</v>
      </c>
      <c r="I1510">
        <v>207.98699999999999</v>
      </c>
      <c r="J1510">
        <v>180.94869</v>
      </c>
      <c r="K1510">
        <v>95.641000000000005</v>
      </c>
      <c r="L1510" t="str">
        <f>_xlfn.XLOOKUP($G1510, [1]Catalogo!$A$2:$A$2518, [1]Catalogo!$N$2:$N$2518)</f>
        <v>Movie DVD</v>
      </c>
      <c r="M1510" t="str">
        <f>_xlfn.XLOOKUP($G1510, [1]Catalogo!$A$2:$A$2518, [1]Catalogo!$F$2:$F$2518)</f>
        <v>White</v>
      </c>
      <c r="N1510" s="4">
        <f t="shared" si="92"/>
        <v>542.84607000000005</v>
      </c>
      <c r="O1510" s="4">
        <f t="shared" si="93"/>
        <v>286.923</v>
      </c>
      <c r="P1510" s="4">
        <f t="shared" si="94"/>
        <v>255.92307000000005</v>
      </c>
      <c r="Q1510" s="5">
        <f t="shared" si="95"/>
        <v>0.47144685048562668</v>
      </c>
    </row>
    <row r="1511" spans="1:17">
      <c r="A1511">
        <v>261204</v>
      </c>
      <c r="B1511">
        <v>2</v>
      </c>
      <c r="C1511" s="3">
        <v>44616</v>
      </c>
      <c r="D1511" s="3">
        <v>44616</v>
      </c>
      <c r="E1511">
        <v>1243456</v>
      </c>
      <c r="F1511">
        <v>530</v>
      </c>
      <c r="G1511">
        <v>497</v>
      </c>
      <c r="H1511">
        <v>2</v>
      </c>
      <c r="I1511">
        <v>148.5</v>
      </c>
      <c r="J1511">
        <v>148.5</v>
      </c>
      <c r="K1511">
        <v>75.704999999999998</v>
      </c>
      <c r="L1511" t="str">
        <f>_xlfn.XLOOKUP($G1511, [1]Catalogo!$A$2:$A$2518, [1]Catalogo!$N$2:$N$2518)</f>
        <v>Monitors</v>
      </c>
      <c r="M1511" t="str">
        <f>_xlfn.XLOOKUP($G1511, [1]Catalogo!$A$2:$A$2518, [1]Catalogo!$F$2:$F$2518)</f>
        <v>Black</v>
      </c>
      <c r="N1511" s="4">
        <f t="shared" si="92"/>
        <v>297</v>
      </c>
      <c r="O1511" s="4">
        <f t="shared" si="93"/>
        <v>151.41</v>
      </c>
      <c r="P1511" s="4">
        <f t="shared" si="94"/>
        <v>145.59</v>
      </c>
      <c r="Q1511" s="5">
        <f t="shared" si="95"/>
        <v>0.49020202020202019</v>
      </c>
    </row>
    <row r="1512" spans="1:17">
      <c r="A1512">
        <v>261204</v>
      </c>
      <c r="B1512">
        <v>3</v>
      </c>
      <c r="C1512" s="3">
        <v>44616</v>
      </c>
      <c r="D1512" s="3">
        <v>44616</v>
      </c>
      <c r="E1512">
        <v>1243456</v>
      </c>
      <c r="F1512">
        <v>530</v>
      </c>
      <c r="G1512">
        <v>1469</v>
      </c>
      <c r="H1512">
        <v>1</v>
      </c>
      <c r="I1512">
        <v>280</v>
      </c>
      <c r="J1512">
        <v>280</v>
      </c>
      <c r="K1512">
        <v>128.75800000000001</v>
      </c>
      <c r="L1512" t="str">
        <f>_xlfn.XLOOKUP($G1512, [1]Catalogo!$A$2:$A$2518, [1]Catalogo!$N$2:$N$2518)</f>
        <v xml:space="preserve">Touch Screen Phones </v>
      </c>
      <c r="M1512" t="str">
        <f>_xlfn.XLOOKUP($G1512, [1]Catalogo!$A$2:$A$2518, [1]Catalogo!$F$2:$F$2518)</f>
        <v>Black</v>
      </c>
      <c r="N1512" s="4">
        <f t="shared" si="92"/>
        <v>280</v>
      </c>
      <c r="O1512" s="4">
        <f t="shared" si="93"/>
        <v>128.75800000000001</v>
      </c>
      <c r="P1512" s="4">
        <f t="shared" si="94"/>
        <v>151.24199999999999</v>
      </c>
      <c r="Q1512" s="5">
        <f t="shared" si="95"/>
        <v>0.54015000000000002</v>
      </c>
    </row>
    <row r="1513" spans="1:17">
      <c r="A1513">
        <v>261204</v>
      </c>
      <c r="B1513">
        <v>4</v>
      </c>
      <c r="C1513" s="3">
        <v>44616</v>
      </c>
      <c r="D1513" s="3">
        <v>44616</v>
      </c>
      <c r="E1513">
        <v>1243456</v>
      </c>
      <c r="F1513">
        <v>530</v>
      </c>
      <c r="G1513">
        <v>1636</v>
      </c>
      <c r="H1513">
        <v>3</v>
      </c>
      <c r="I1513">
        <v>16.457999999999998</v>
      </c>
      <c r="J1513">
        <v>14.97678</v>
      </c>
      <c r="K1513">
        <v>7.5659999999999998</v>
      </c>
      <c r="L1513" t="str">
        <f>_xlfn.XLOOKUP($G1513, [1]Catalogo!$A$2:$A$2518, [1]Catalogo!$N$2:$N$2518)</f>
        <v>Movie DVD</v>
      </c>
      <c r="M1513" t="str">
        <f>_xlfn.XLOOKUP($G1513, [1]Catalogo!$A$2:$A$2518, [1]Catalogo!$F$2:$F$2518)</f>
        <v>Silver</v>
      </c>
      <c r="N1513" s="4">
        <f t="shared" si="92"/>
        <v>44.930340000000001</v>
      </c>
      <c r="O1513" s="4">
        <f t="shared" si="93"/>
        <v>22.698</v>
      </c>
      <c r="P1513" s="4">
        <f t="shared" si="94"/>
        <v>22.232340000000001</v>
      </c>
      <c r="Q1513" s="5">
        <f t="shared" si="95"/>
        <v>0.49481797823030049</v>
      </c>
    </row>
    <row r="1514" spans="1:17">
      <c r="A1514">
        <v>261205</v>
      </c>
      <c r="B1514">
        <v>0</v>
      </c>
      <c r="C1514" s="3">
        <v>44616</v>
      </c>
      <c r="D1514" s="3">
        <v>44620</v>
      </c>
      <c r="E1514">
        <v>1457994</v>
      </c>
      <c r="F1514">
        <v>999999</v>
      </c>
      <c r="G1514">
        <v>478</v>
      </c>
      <c r="H1514">
        <v>1</v>
      </c>
      <c r="I1514">
        <v>1018.5</v>
      </c>
      <c r="J1514">
        <v>886.09500000000003</v>
      </c>
      <c r="K1514">
        <v>337.45499999999998</v>
      </c>
      <c r="L1514" t="str">
        <f>_xlfn.XLOOKUP($G1514, [1]Catalogo!$A$2:$A$2518, [1]Catalogo!$N$2:$N$2518)</f>
        <v>Monitors</v>
      </c>
      <c r="M1514" t="str">
        <f>_xlfn.XLOOKUP($G1514, [1]Catalogo!$A$2:$A$2518, [1]Catalogo!$F$2:$F$2518)</f>
        <v>White</v>
      </c>
      <c r="N1514" s="4">
        <f t="shared" si="92"/>
        <v>886.09500000000003</v>
      </c>
      <c r="O1514" s="4">
        <f t="shared" si="93"/>
        <v>337.45499999999998</v>
      </c>
      <c r="P1514" s="4">
        <f t="shared" si="94"/>
        <v>548.6400000000001</v>
      </c>
      <c r="Q1514" s="5">
        <f t="shared" si="95"/>
        <v>0.61916611649992392</v>
      </c>
    </row>
    <row r="1515" spans="1:17">
      <c r="A1515">
        <v>261206</v>
      </c>
      <c r="B1515">
        <v>0</v>
      </c>
      <c r="C1515" s="3">
        <v>44616</v>
      </c>
      <c r="D1515" s="3">
        <v>44616</v>
      </c>
      <c r="E1515">
        <v>2070700</v>
      </c>
      <c r="F1515">
        <v>590</v>
      </c>
      <c r="G1515">
        <v>2511</v>
      </c>
      <c r="H1515">
        <v>1</v>
      </c>
      <c r="I1515">
        <v>5.6840000000000002</v>
      </c>
      <c r="J1515">
        <v>5.6840000000000002</v>
      </c>
      <c r="K1515">
        <v>2.8980000000000001</v>
      </c>
      <c r="L1515" t="str">
        <f>_xlfn.XLOOKUP($G1515, [1]Catalogo!$A$2:$A$2518, [1]Catalogo!$N$2:$N$2518)</f>
        <v>Cell phones Accessories</v>
      </c>
      <c r="M1515" t="str">
        <f>_xlfn.XLOOKUP($G1515, [1]Catalogo!$A$2:$A$2518, [1]Catalogo!$F$2:$F$2518)</f>
        <v>Silver</v>
      </c>
      <c r="N1515" s="4">
        <f t="shared" si="92"/>
        <v>5.6840000000000002</v>
      </c>
      <c r="O1515" s="4">
        <f t="shared" si="93"/>
        <v>2.8980000000000001</v>
      </c>
      <c r="P1515" s="4">
        <f t="shared" si="94"/>
        <v>2.786</v>
      </c>
      <c r="Q1515" s="5">
        <f t="shared" si="95"/>
        <v>0.49014778325123154</v>
      </c>
    </row>
    <row r="1516" spans="1:17">
      <c r="A1516">
        <v>261206</v>
      </c>
      <c r="B1516">
        <v>1</v>
      </c>
      <c r="C1516" s="3">
        <v>44616</v>
      </c>
      <c r="D1516" s="3">
        <v>44616</v>
      </c>
      <c r="E1516">
        <v>2070700</v>
      </c>
      <c r="F1516">
        <v>590</v>
      </c>
      <c r="G1516">
        <v>1587</v>
      </c>
      <c r="H1516">
        <v>2</v>
      </c>
      <c r="I1516">
        <v>23.387</v>
      </c>
      <c r="J1516">
        <v>20.814430000000002</v>
      </c>
      <c r="K1516">
        <v>10.750999999999999</v>
      </c>
      <c r="L1516" t="str">
        <f>_xlfn.XLOOKUP($G1516, [1]Catalogo!$A$2:$A$2518, [1]Catalogo!$N$2:$N$2518)</f>
        <v>Movie DVD</v>
      </c>
      <c r="M1516" t="str">
        <f>_xlfn.XLOOKUP($G1516, [1]Catalogo!$A$2:$A$2518, [1]Catalogo!$F$2:$F$2518)</f>
        <v>Silver</v>
      </c>
      <c r="N1516" s="4">
        <f t="shared" si="92"/>
        <v>41.628860000000003</v>
      </c>
      <c r="O1516" s="4">
        <f t="shared" si="93"/>
        <v>21.501999999999999</v>
      </c>
      <c r="P1516" s="4">
        <f t="shared" si="94"/>
        <v>20.126860000000004</v>
      </c>
      <c r="Q1516" s="5">
        <f t="shared" si="95"/>
        <v>0.48348333343742783</v>
      </c>
    </row>
    <row r="1517" spans="1:17">
      <c r="A1517">
        <v>261206</v>
      </c>
      <c r="B1517">
        <v>2</v>
      </c>
      <c r="C1517" s="3">
        <v>44616</v>
      </c>
      <c r="D1517" s="3">
        <v>44616</v>
      </c>
      <c r="E1517">
        <v>2070700</v>
      </c>
      <c r="F1517">
        <v>590</v>
      </c>
      <c r="G1517">
        <v>1586</v>
      </c>
      <c r="H1517">
        <v>2</v>
      </c>
      <c r="I1517">
        <v>16.457999999999998</v>
      </c>
      <c r="J1517">
        <v>14.64762</v>
      </c>
      <c r="K1517">
        <v>7.5659999999999998</v>
      </c>
      <c r="L1517" t="str">
        <f>_xlfn.XLOOKUP($G1517, [1]Catalogo!$A$2:$A$2518, [1]Catalogo!$N$2:$N$2518)</f>
        <v>Movie DVD</v>
      </c>
      <c r="M1517" t="str">
        <f>_xlfn.XLOOKUP($G1517, [1]Catalogo!$A$2:$A$2518, [1]Catalogo!$F$2:$F$2518)</f>
        <v>Black</v>
      </c>
      <c r="N1517" s="4">
        <f t="shared" si="92"/>
        <v>29.29524</v>
      </c>
      <c r="O1517" s="4">
        <f t="shared" si="93"/>
        <v>15.132</v>
      </c>
      <c r="P1517" s="4">
        <f t="shared" si="94"/>
        <v>14.16324</v>
      </c>
      <c r="Q1517" s="5">
        <f t="shared" si="95"/>
        <v>0.48346557324671174</v>
      </c>
    </row>
    <row r="1518" spans="1:17">
      <c r="A1518">
        <v>261207</v>
      </c>
      <c r="B1518">
        <v>0</v>
      </c>
      <c r="C1518" s="3">
        <v>44616</v>
      </c>
      <c r="D1518" s="3">
        <v>44616</v>
      </c>
      <c r="E1518">
        <v>359798</v>
      </c>
      <c r="F1518">
        <v>90</v>
      </c>
      <c r="G1518">
        <v>390</v>
      </c>
      <c r="H1518">
        <v>3</v>
      </c>
      <c r="I1518">
        <v>1948.5</v>
      </c>
      <c r="J1518">
        <v>1948.5</v>
      </c>
      <c r="K1518">
        <v>645.57000000000005</v>
      </c>
      <c r="L1518" t="str">
        <f>_xlfn.XLOOKUP($G1518, [1]Catalogo!$A$2:$A$2518, [1]Catalogo!$N$2:$N$2518)</f>
        <v>Laptops</v>
      </c>
      <c r="M1518" t="str">
        <f>_xlfn.XLOOKUP($G1518, [1]Catalogo!$A$2:$A$2518, [1]Catalogo!$F$2:$F$2518)</f>
        <v>Black</v>
      </c>
      <c r="N1518" s="4">
        <f t="shared" si="92"/>
        <v>5845.5</v>
      </c>
      <c r="O1518" s="4">
        <f t="shared" si="93"/>
        <v>1936.71</v>
      </c>
      <c r="P1518" s="4">
        <f t="shared" si="94"/>
        <v>3908.79</v>
      </c>
      <c r="Q1518" s="5">
        <f t="shared" si="95"/>
        <v>0.66868360277136263</v>
      </c>
    </row>
    <row r="1519" spans="1:17">
      <c r="A1519">
        <v>261207</v>
      </c>
      <c r="B1519">
        <v>1</v>
      </c>
      <c r="C1519" s="3">
        <v>44616</v>
      </c>
      <c r="D1519" s="3">
        <v>44616</v>
      </c>
      <c r="E1519">
        <v>359798</v>
      </c>
      <c r="F1519">
        <v>90</v>
      </c>
      <c r="G1519">
        <v>2371</v>
      </c>
      <c r="H1519">
        <v>1</v>
      </c>
      <c r="I1519">
        <v>386.99099999999999</v>
      </c>
      <c r="J1519">
        <v>356.03172000000001</v>
      </c>
      <c r="K1519">
        <v>177.96600000000001</v>
      </c>
      <c r="L1519" t="str">
        <f>_xlfn.XLOOKUP($G1519, [1]Catalogo!$A$2:$A$2518, [1]Catalogo!$N$2:$N$2518)</f>
        <v>Air Conditioners</v>
      </c>
      <c r="M1519" t="str">
        <f>_xlfn.XLOOKUP($G1519, [1]Catalogo!$A$2:$A$2518, [1]Catalogo!$F$2:$F$2518)</f>
        <v>Grey</v>
      </c>
      <c r="N1519" s="4">
        <f t="shared" si="92"/>
        <v>356.03172000000001</v>
      </c>
      <c r="O1519" s="4">
        <f t="shared" si="93"/>
        <v>177.96600000000001</v>
      </c>
      <c r="P1519" s="4">
        <f t="shared" si="94"/>
        <v>178.06572</v>
      </c>
      <c r="Q1519" s="5">
        <f t="shared" si="95"/>
        <v>0.50014004370172405</v>
      </c>
    </row>
    <row r="1520" spans="1:17">
      <c r="A1520">
        <v>261207</v>
      </c>
      <c r="B1520">
        <v>2</v>
      </c>
      <c r="C1520" s="3">
        <v>44616</v>
      </c>
      <c r="D1520" s="3">
        <v>44616</v>
      </c>
      <c r="E1520">
        <v>359798</v>
      </c>
      <c r="F1520">
        <v>90</v>
      </c>
      <c r="G1520">
        <v>907</v>
      </c>
      <c r="H1520">
        <v>2</v>
      </c>
      <c r="I1520">
        <v>153</v>
      </c>
      <c r="J1520">
        <v>131.58000000000001</v>
      </c>
      <c r="K1520">
        <v>78</v>
      </c>
      <c r="L1520" t="str">
        <f>_xlfn.XLOOKUP($G1520, [1]Catalogo!$A$2:$A$2518, [1]Catalogo!$N$2:$N$2518)</f>
        <v>Computers Accessories</v>
      </c>
      <c r="M1520" t="str">
        <f>_xlfn.XLOOKUP($G1520, [1]Catalogo!$A$2:$A$2518, [1]Catalogo!$F$2:$F$2518)</f>
        <v>Red</v>
      </c>
      <c r="N1520" s="4">
        <f t="shared" si="92"/>
        <v>263.16000000000003</v>
      </c>
      <c r="O1520" s="4">
        <f t="shared" si="93"/>
        <v>156</v>
      </c>
      <c r="P1520" s="4">
        <f t="shared" si="94"/>
        <v>107.16000000000003</v>
      </c>
      <c r="Q1520" s="5">
        <f t="shared" si="95"/>
        <v>0.40720474236206117</v>
      </c>
    </row>
    <row r="1521" spans="1:17">
      <c r="A1521">
        <v>261207</v>
      </c>
      <c r="B1521">
        <v>3</v>
      </c>
      <c r="C1521" s="3">
        <v>44616</v>
      </c>
      <c r="D1521" s="3">
        <v>44616</v>
      </c>
      <c r="E1521">
        <v>359798</v>
      </c>
      <c r="F1521">
        <v>90</v>
      </c>
      <c r="G1521">
        <v>483</v>
      </c>
      <c r="H1521">
        <v>1</v>
      </c>
      <c r="I1521">
        <v>148.5</v>
      </c>
      <c r="J1521">
        <v>147.01499999999999</v>
      </c>
      <c r="K1521">
        <v>75.704999999999998</v>
      </c>
      <c r="L1521" t="str">
        <f>_xlfn.XLOOKUP($G1521, [1]Catalogo!$A$2:$A$2518, [1]Catalogo!$N$2:$N$2518)</f>
        <v>Monitors</v>
      </c>
      <c r="M1521" t="str">
        <f>_xlfn.XLOOKUP($G1521, [1]Catalogo!$A$2:$A$2518, [1]Catalogo!$F$2:$F$2518)</f>
        <v>White</v>
      </c>
      <c r="N1521" s="4">
        <f t="shared" si="92"/>
        <v>147.01499999999999</v>
      </c>
      <c r="O1521" s="4">
        <f t="shared" si="93"/>
        <v>75.704999999999998</v>
      </c>
      <c r="P1521" s="4">
        <f t="shared" si="94"/>
        <v>71.309999999999988</v>
      </c>
      <c r="Q1521" s="5">
        <f t="shared" si="95"/>
        <v>0.48505254565860623</v>
      </c>
    </row>
    <row r="1522" spans="1:17">
      <c r="A1522">
        <v>261207</v>
      </c>
      <c r="B1522">
        <v>4</v>
      </c>
      <c r="C1522" s="3">
        <v>44616</v>
      </c>
      <c r="D1522" s="3">
        <v>44616</v>
      </c>
      <c r="E1522">
        <v>359798</v>
      </c>
      <c r="F1522">
        <v>90</v>
      </c>
      <c r="G1522">
        <v>1771</v>
      </c>
      <c r="H1522">
        <v>1</v>
      </c>
      <c r="I1522">
        <v>30.6</v>
      </c>
      <c r="J1522">
        <v>26.928000000000001</v>
      </c>
      <c r="K1522">
        <v>15.597</v>
      </c>
      <c r="L1522" t="str">
        <f>_xlfn.XLOOKUP($G1522, [1]Catalogo!$A$2:$A$2518, [1]Catalogo!$N$2:$N$2518)</f>
        <v>Download Games</v>
      </c>
      <c r="M1522" t="str">
        <f>_xlfn.XLOOKUP($G1522, [1]Catalogo!$A$2:$A$2518, [1]Catalogo!$F$2:$F$2518)</f>
        <v>White</v>
      </c>
      <c r="N1522" s="4">
        <f t="shared" si="92"/>
        <v>26.928000000000001</v>
      </c>
      <c r="O1522" s="4">
        <f t="shared" si="93"/>
        <v>15.597</v>
      </c>
      <c r="P1522" s="4">
        <f t="shared" si="94"/>
        <v>11.331000000000001</v>
      </c>
      <c r="Q1522" s="5">
        <f t="shared" si="95"/>
        <v>0.42078877005347598</v>
      </c>
    </row>
    <row r="1523" spans="1:17">
      <c r="A1523">
        <v>261208</v>
      </c>
      <c r="B1523">
        <v>0</v>
      </c>
      <c r="C1523" s="3">
        <v>44616</v>
      </c>
      <c r="D1523" s="3">
        <v>44616</v>
      </c>
      <c r="E1523">
        <v>1831170</v>
      </c>
      <c r="F1523">
        <v>530</v>
      </c>
      <c r="G1523">
        <v>403</v>
      </c>
      <c r="H1523">
        <v>3</v>
      </c>
      <c r="I1523">
        <v>1048.5</v>
      </c>
      <c r="J1523">
        <v>922.68</v>
      </c>
      <c r="K1523">
        <v>482.16</v>
      </c>
      <c r="L1523" t="str">
        <f>_xlfn.XLOOKUP($G1523, [1]Catalogo!$A$2:$A$2518, [1]Catalogo!$N$2:$N$2518)</f>
        <v>Laptops</v>
      </c>
      <c r="M1523" t="str">
        <f>_xlfn.XLOOKUP($G1523, [1]Catalogo!$A$2:$A$2518, [1]Catalogo!$F$2:$F$2518)</f>
        <v>Blue</v>
      </c>
      <c r="N1523" s="4">
        <f t="shared" si="92"/>
        <v>2768.04</v>
      </c>
      <c r="O1523" s="4">
        <f t="shared" si="93"/>
        <v>1446.48</v>
      </c>
      <c r="P1523" s="4">
        <f t="shared" si="94"/>
        <v>1321.56</v>
      </c>
      <c r="Q1523" s="5">
        <f t="shared" si="95"/>
        <v>0.47743529717778643</v>
      </c>
    </row>
    <row r="1524" spans="1:17">
      <c r="A1524">
        <v>261208</v>
      </c>
      <c r="B1524">
        <v>1</v>
      </c>
      <c r="C1524" s="3">
        <v>44616</v>
      </c>
      <c r="D1524" s="3">
        <v>44616</v>
      </c>
      <c r="E1524">
        <v>1831170</v>
      </c>
      <c r="F1524">
        <v>530</v>
      </c>
      <c r="G1524">
        <v>2109</v>
      </c>
      <c r="H1524">
        <v>2</v>
      </c>
      <c r="I1524">
        <v>231.75</v>
      </c>
      <c r="J1524">
        <v>217.845</v>
      </c>
      <c r="K1524">
        <v>118.152</v>
      </c>
      <c r="L1524" t="str">
        <f>_xlfn.XLOOKUP($G1524, [1]Catalogo!$A$2:$A$2518, [1]Catalogo!$N$2:$N$2518)</f>
        <v>Water Heaters</v>
      </c>
      <c r="M1524" t="str">
        <f>_xlfn.XLOOKUP($G1524, [1]Catalogo!$A$2:$A$2518, [1]Catalogo!$F$2:$F$2518)</f>
        <v>Grey</v>
      </c>
      <c r="N1524" s="4">
        <f t="shared" si="92"/>
        <v>435.69</v>
      </c>
      <c r="O1524" s="4">
        <f t="shared" si="93"/>
        <v>236.304</v>
      </c>
      <c r="P1524" s="4">
        <f t="shared" si="94"/>
        <v>199.386</v>
      </c>
      <c r="Q1524" s="5">
        <f t="shared" si="95"/>
        <v>0.45763272051229087</v>
      </c>
    </row>
    <row r="1525" spans="1:17">
      <c r="A1525">
        <v>261208</v>
      </c>
      <c r="B1525">
        <v>2</v>
      </c>
      <c r="C1525" s="3">
        <v>44616</v>
      </c>
      <c r="D1525" s="3">
        <v>44616</v>
      </c>
      <c r="E1525">
        <v>1831170</v>
      </c>
      <c r="F1525">
        <v>530</v>
      </c>
      <c r="G1525">
        <v>1419</v>
      </c>
      <c r="H1525">
        <v>1</v>
      </c>
      <c r="I1525">
        <v>361.2</v>
      </c>
      <c r="J1525">
        <v>361.2</v>
      </c>
      <c r="K1525">
        <v>166.11</v>
      </c>
      <c r="L1525" t="str">
        <f>_xlfn.XLOOKUP($G1525, [1]Catalogo!$A$2:$A$2518, [1]Catalogo!$N$2:$N$2518)</f>
        <v xml:space="preserve">Touch Screen Phones </v>
      </c>
      <c r="M1525" t="str">
        <f>_xlfn.XLOOKUP($G1525, [1]Catalogo!$A$2:$A$2518, [1]Catalogo!$F$2:$F$2518)</f>
        <v>Black</v>
      </c>
      <c r="N1525" s="4">
        <f t="shared" si="92"/>
        <v>361.2</v>
      </c>
      <c r="O1525" s="4">
        <f t="shared" si="93"/>
        <v>166.11</v>
      </c>
      <c r="P1525" s="4">
        <f t="shared" si="94"/>
        <v>195.08999999999997</v>
      </c>
      <c r="Q1525" s="5">
        <f t="shared" si="95"/>
        <v>0.54011627906976734</v>
      </c>
    </row>
    <row r="1526" spans="1:17">
      <c r="A1526">
        <v>261209</v>
      </c>
      <c r="B1526">
        <v>0</v>
      </c>
      <c r="C1526" s="3">
        <v>44616</v>
      </c>
      <c r="D1526" s="3">
        <v>44616</v>
      </c>
      <c r="E1526">
        <v>2092248</v>
      </c>
      <c r="F1526">
        <v>585</v>
      </c>
      <c r="G1526">
        <v>138</v>
      </c>
      <c r="H1526">
        <v>2</v>
      </c>
      <c r="I1526">
        <v>474.9905</v>
      </c>
      <c r="J1526">
        <v>436.99126000000001</v>
      </c>
      <c r="K1526">
        <v>218.43350000000001</v>
      </c>
      <c r="L1526" t="str">
        <f>_xlfn.XLOOKUP($G1526, [1]Catalogo!$A$2:$A$2518, [1]Catalogo!$N$2:$N$2518)</f>
        <v>Televisions</v>
      </c>
      <c r="M1526" t="str">
        <f>_xlfn.XLOOKUP($G1526, [1]Catalogo!$A$2:$A$2518, [1]Catalogo!$F$2:$F$2518)</f>
        <v>Black</v>
      </c>
      <c r="N1526" s="4">
        <f t="shared" si="92"/>
        <v>873.98252000000002</v>
      </c>
      <c r="O1526" s="4">
        <f t="shared" si="93"/>
        <v>436.86700000000002</v>
      </c>
      <c r="P1526" s="4">
        <f t="shared" si="94"/>
        <v>437.11552</v>
      </c>
      <c r="Q1526" s="5">
        <f t="shared" si="95"/>
        <v>0.50014217675657857</v>
      </c>
    </row>
    <row r="1527" spans="1:17">
      <c r="A1527">
        <v>261209</v>
      </c>
      <c r="B1527">
        <v>1</v>
      </c>
      <c r="C1527" s="3">
        <v>44616</v>
      </c>
      <c r="D1527" s="3">
        <v>44616</v>
      </c>
      <c r="E1527">
        <v>2092248</v>
      </c>
      <c r="F1527">
        <v>585</v>
      </c>
      <c r="G1527">
        <v>1589</v>
      </c>
      <c r="H1527">
        <v>2</v>
      </c>
      <c r="I1527">
        <v>12.987</v>
      </c>
      <c r="J1527">
        <v>12.987</v>
      </c>
      <c r="K1527">
        <v>6.617</v>
      </c>
      <c r="L1527" t="str">
        <f>_xlfn.XLOOKUP($G1527, [1]Catalogo!$A$2:$A$2518, [1]Catalogo!$N$2:$N$2518)</f>
        <v>Movie DVD</v>
      </c>
      <c r="M1527" t="str">
        <f>_xlfn.XLOOKUP($G1527, [1]Catalogo!$A$2:$A$2518, [1]Catalogo!$F$2:$F$2518)</f>
        <v>Silver</v>
      </c>
      <c r="N1527" s="4">
        <f t="shared" si="92"/>
        <v>25.974</v>
      </c>
      <c r="O1527" s="4">
        <f t="shared" si="93"/>
        <v>13.234</v>
      </c>
      <c r="P1527" s="4">
        <f t="shared" si="94"/>
        <v>12.74</v>
      </c>
      <c r="Q1527" s="5">
        <f t="shared" si="95"/>
        <v>0.49049049049049048</v>
      </c>
    </row>
    <row r="1528" spans="1:17">
      <c r="A1528">
        <v>261209</v>
      </c>
      <c r="B1528">
        <v>2</v>
      </c>
      <c r="C1528" s="3">
        <v>44616</v>
      </c>
      <c r="D1528" s="3">
        <v>44616</v>
      </c>
      <c r="E1528">
        <v>2092248</v>
      </c>
      <c r="F1528">
        <v>585</v>
      </c>
      <c r="G1528">
        <v>104</v>
      </c>
      <c r="H1528">
        <v>1</v>
      </c>
      <c r="I1528">
        <v>103.5</v>
      </c>
      <c r="J1528">
        <v>90.045000000000002</v>
      </c>
      <c r="K1528">
        <v>47.591999999999999</v>
      </c>
      <c r="L1528" t="str">
        <f>_xlfn.XLOOKUP($G1528, [1]Catalogo!$A$2:$A$2518, [1]Catalogo!$N$2:$N$2518)</f>
        <v>Bluetooth Headphones</v>
      </c>
      <c r="M1528" t="str">
        <f>_xlfn.XLOOKUP($G1528, [1]Catalogo!$A$2:$A$2518, [1]Catalogo!$F$2:$F$2518)</f>
        <v>White</v>
      </c>
      <c r="N1528" s="4">
        <f t="shared" si="92"/>
        <v>90.045000000000002</v>
      </c>
      <c r="O1528" s="4">
        <f t="shared" si="93"/>
        <v>47.591999999999999</v>
      </c>
      <c r="P1528" s="4">
        <f t="shared" si="94"/>
        <v>42.453000000000003</v>
      </c>
      <c r="Q1528" s="5">
        <f t="shared" si="95"/>
        <v>0.47146426786606699</v>
      </c>
    </row>
    <row r="1529" spans="1:17">
      <c r="A1529">
        <v>261209</v>
      </c>
      <c r="B1529">
        <v>3</v>
      </c>
      <c r="C1529" s="3">
        <v>44616</v>
      </c>
      <c r="D1529" s="3">
        <v>44616</v>
      </c>
      <c r="E1529">
        <v>2092248</v>
      </c>
      <c r="F1529">
        <v>585</v>
      </c>
      <c r="G1529">
        <v>1413</v>
      </c>
      <c r="H1529">
        <v>7</v>
      </c>
      <c r="I1529">
        <v>418.6</v>
      </c>
      <c r="J1529">
        <v>389.298</v>
      </c>
      <c r="K1529">
        <v>192.5</v>
      </c>
      <c r="L1529" t="str">
        <f>_xlfn.XLOOKUP($G1529, [1]Catalogo!$A$2:$A$2518, [1]Catalogo!$N$2:$N$2518)</f>
        <v xml:space="preserve">Touch Screen Phones </v>
      </c>
      <c r="M1529" t="str">
        <f>_xlfn.XLOOKUP($G1529, [1]Catalogo!$A$2:$A$2518, [1]Catalogo!$F$2:$F$2518)</f>
        <v>Black</v>
      </c>
      <c r="N1529" s="4">
        <f t="shared" si="92"/>
        <v>2725.0860000000002</v>
      </c>
      <c r="O1529" s="4">
        <f t="shared" si="93"/>
        <v>1347.5</v>
      </c>
      <c r="P1529" s="4">
        <f t="shared" si="94"/>
        <v>1377.5860000000002</v>
      </c>
      <c r="Q1529" s="5">
        <f t="shared" si="95"/>
        <v>0.50552019275721949</v>
      </c>
    </row>
    <row r="1530" spans="1:17">
      <c r="A1530">
        <v>261209</v>
      </c>
      <c r="B1530">
        <v>4</v>
      </c>
      <c r="C1530" s="3">
        <v>44616</v>
      </c>
      <c r="D1530" s="3">
        <v>44616</v>
      </c>
      <c r="E1530">
        <v>2092248</v>
      </c>
      <c r="F1530">
        <v>585</v>
      </c>
      <c r="G1530">
        <v>2507</v>
      </c>
      <c r="H1530">
        <v>2</v>
      </c>
      <c r="I1530">
        <v>6.6360000000000001</v>
      </c>
      <c r="J1530">
        <v>6.6360000000000001</v>
      </c>
      <c r="K1530">
        <v>3.3879999999999999</v>
      </c>
      <c r="L1530" t="str">
        <f>_xlfn.XLOOKUP($G1530, [1]Catalogo!$A$2:$A$2518, [1]Catalogo!$N$2:$N$2518)</f>
        <v>Cell phones Accessories</v>
      </c>
      <c r="M1530" t="str">
        <f>_xlfn.XLOOKUP($G1530, [1]Catalogo!$A$2:$A$2518, [1]Catalogo!$F$2:$F$2518)</f>
        <v>White</v>
      </c>
      <c r="N1530" s="4">
        <f t="shared" si="92"/>
        <v>13.272</v>
      </c>
      <c r="O1530" s="4">
        <f t="shared" si="93"/>
        <v>6.7759999999999998</v>
      </c>
      <c r="P1530" s="4">
        <f t="shared" si="94"/>
        <v>6.4960000000000004</v>
      </c>
      <c r="Q1530" s="5">
        <f t="shared" si="95"/>
        <v>0.48945147679324896</v>
      </c>
    </row>
    <row r="1531" spans="1:17">
      <c r="A1531">
        <v>261209</v>
      </c>
      <c r="B1531">
        <v>5</v>
      </c>
      <c r="C1531" s="3">
        <v>44616</v>
      </c>
      <c r="D1531" s="3">
        <v>44616</v>
      </c>
      <c r="E1531">
        <v>2092248</v>
      </c>
      <c r="F1531">
        <v>585</v>
      </c>
      <c r="G1531">
        <v>183</v>
      </c>
      <c r="H1531">
        <v>3</v>
      </c>
      <c r="I1531">
        <v>103.55</v>
      </c>
      <c r="J1531">
        <v>92.159499999999994</v>
      </c>
      <c r="K1531">
        <v>47.6235</v>
      </c>
      <c r="L1531" t="str">
        <f>_xlfn.XLOOKUP($G1531, [1]Catalogo!$A$2:$A$2518, [1]Catalogo!$N$2:$N$2518)</f>
        <v>VCD &amp; DVD</v>
      </c>
      <c r="M1531" t="str">
        <f>_xlfn.XLOOKUP($G1531, [1]Catalogo!$A$2:$A$2518, [1]Catalogo!$F$2:$F$2518)</f>
        <v>Silver</v>
      </c>
      <c r="N1531" s="4">
        <f t="shared" si="92"/>
        <v>276.4785</v>
      </c>
      <c r="O1531" s="4">
        <f t="shared" si="93"/>
        <v>142.87049999999999</v>
      </c>
      <c r="P1531" s="4">
        <f t="shared" si="94"/>
        <v>133.608</v>
      </c>
      <c r="Q1531" s="5">
        <f t="shared" si="95"/>
        <v>0.48324914957220905</v>
      </c>
    </row>
    <row r="1532" spans="1:17">
      <c r="A1532">
        <v>261300</v>
      </c>
      <c r="B1532">
        <v>0</v>
      </c>
      <c r="C1532" s="3">
        <v>44617</v>
      </c>
      <c r="D1532" s="3">
        <v>44621</v>
      </c>
      <c r="E1532">
        <v>1848472</v>
      </c>
      <c r="F1532">
        <v>999999</v>
      </c>
      <c r="G1532">
        <v>1487</v>
      </c>
      <c r="H1532">
        <v>4</v>
      </c>
      <c r="I1532">
        <v>373.8</v>
      </c>
      <c r="J1532">
        <v>373.8</v>
      </c>
      <c r="K1532">
        <v>171.892</v>
      </c>
      <c r="L1532" t="str">
        <f>_xlfn.XLOOKUP($G1532, [1]Catalogo!$A$2:$A$2518, [1]Catalogo!$N$2:$N$2518)</f>
        <v xml:space="preserve">Smart phones &amp; PDAs </v>
      </c>
      <c r="M1532" t="str">
        <f>_xlfn.XLOOKUP($G1532, [1]Catalogo!$A$2:$A$2518, [1]Catalogo!$F$2:$F$2518)</f>
        <v>Grey</v>
      </c>
      <c r="N1532" s="4">
        <f t="shared" si="92"/>
        <v>1495.2</v>
      </c>
      <c r="O1532" s="4">
        <f t="shared" si="93"/>
        <v>687.56799999999998</v>
      </c>
      <c r="P1532" s="4">
        <f t="shared" si="94"/>
        <v>807.63200000000006</v>
      </c>
      <c r="Q1532" s="5">
        <f t="shared" si="95"/>
        <v>0.54014981273408247</v>
      </c>
    </row>
    <row r="1533" spans="1:17">
      <c r="A1533">
        <v>261300</v>
      </c>
      <c r="B1533">
        <v>1</v>
      </c>
      <c r="C1533" s="3">
        <v>44617</v>
      </c>
      <c r="D1533" s="3">
        <v>44621</v>
      </c>
      <c r="E1533">
        <v>1848472</v>
      </c>
      <c r="F1533">
        <v>999999</v>
      </c>
      <c r="G1533">
        <v>431</v>
      </c>
      <c r="H1533">
        <v>3</v>
      </c>
      <c r="I1533">
        <v>553.5</v>
      </c>
      <c r="J1533">
        <v>553.5</v>
      </c>
      <c r="K1533">
        <v>282.19499999999999</v>
      </c>
      <c r="L1533" t="str">
        <f>_xlfn.XLOOKUP($G1533, [1]Catalogo!$A$2:$A$2518, [1]Catalogo!$N$2:$N$2518)</f>
        <v>Desktops</v>
      </c>
      <c r="M1533" t="str">
        <f>_xlfn.XLOOKUP($G1533, [1]Catalogo!$A$2:$A$2518, [1]Catalogo!$F$2:$F$2518)</f>
        <v>Brown</v>
      </c>
      <c r="N1533" s="4">
        <f t="shared" si="92"/>
        <v>1660.5</v>
      </c>
      <c r="O1533" s="4">
        <f t="shared" si="93"/>
        <v>846.58500000000004</v>
      </c>
      <c r="P1533" s="4">
        <f t="shared" si="94"/>
        <v>813.91499999999996</v>
      </c>
      <c r="Q1533" s="5">
        <f t="shared" si="95"/>
        <v>0.49016260162601621</v>
      </c>
    </row>
    <row r="1534" spans="1:17">
      <c r="A1534">
        <v>261300</v>
      </c>
      <c r="B1534">
        <v>2</v>
      </c>
      <c r="C1534" s="3">
        <v>44617</v>
      </c>
      <c r="D1534" s="3">
        <v>44621</v>
      </c>
      <c r="E1534">
        <v>1848472</v>
      </c>
      <c r="F1534">
        <v>999999</v>
      </c>
      <c r="G1534">
        <v>1623</v>
      </c>
      <c r="H1534">
        <v>8</v>
      </c>
      <c r="I1534">
        <v>284.7</v>
      </c>
      <c r="J1534">
        <v>253.38300000000001</v>
      </c>
      <c r="K1534">
        <v>94.328000000000003</v>
      </c>
      <c r="L1534" t="str">
        <f>_xlfn.XLOOKUP($G1534, [1]Catalogo!$A$2:$A$2518, [1]Catalogo!$N$2:$N$2518)</f>
        <v>Movie DVD</v>
      </c>
      <c r="M1534" t="str">
        <f>_xlfn.XLOOKUP($G1534, [1]Catalogo!$A$2:$A$2518, [1]Catalogo!$F$2:$F$2518)</f>
        <v>Silver</v>
      </c>
      <c r="N1534" s="4">
        <f t="shared" si="92"/>
        <v>2027.0640000000001</v>
      </c>
      <c r="O1534" s="4">
        <f t="shared" si="93"/>
        <v>754.62400000000002</v>
      </c>
      <c r="P1534" s="4">
        <f t="shared" si="94"/>
        <v>1272.44</v>
      </c>
      <c r="Q1534" s="5">
        <f t="shared" si="95"/>
        <v>0.62772561695141349</v>
      </c>
    </row>
    <row r="1535" spans="1:17">
      <c r="A1535">
        <v>261301</v>
      </c>
      <c r="B1535">
        <v>0</v>
      </c>
      <c r="C1535" s="3">
        <v>44617</v>
      </c>
      <c r="D1535" s="3">
        <v>44619</v>
      </c>
      <c r="E1535">
        <v>1796087</v>
      </c>
      <c r="F1535">
        <v>999999</v>
      </c>
      <c r="G1535">
        <v>1604</v>
      </c>
      <c r="H1535">
        <v>3</v>
      </c>
      <c r="I1535">
        <v>337.98700000000002</v>
      </c>
      <c r="J1535">
        <v>300.80842999999999</v>
      </c>
      <c r="K1535">
        <v>111.982</v>
      </c>
      <c r="L1535" t="str">
        <f>_xlfn.XLOOKUP($G1535, [1]Catalogo!$A$2:$A$2518, [1]Catalogo!$N$2:$N$2518)</f>
        <v>Movie DVD</v>
      </c>
      <c r="M1535" t="str">
        <f>_xlfn.XLOOKUP($G1535, [1]Catalogo!$A$2:$A$2518, [1]Catalogo!$F$2:$F$2518)</f>
        <v>Black</v>
      </c>
      <c r="N1535" s="4">
        <f t="shared" si="92"/>
        <v>902.4252899999999</v>
      </c>
      <c r="O1535" s="4">
        <f t="shared" si="93"/>
        <v>335.94600000000003</v>
      </c>
      <c r="P1535" s="4">
        <f t="shared" si="94"/>
        <v>566.47928999999988</v>
      </c>
      <c r="Q1535" s="5">
        <f t="shared" si="95"/>
        <v>0.62772984786363861</v>
      </c>
    </row>
    <row r="1536" spans="1:17">
      <c r="A1536">
        <v>261301</v>
      </c>
      <c r="B1536">
        <v>1</v>
      </c>
      <c r="C1536" s="3">
        <v>44617</v>
      </c>
      <c r="D1536" s="3">
        <v>44619</v>
      </c>
      <c r="E1536">
        <v>1796087</v>
      </c>
      <c r="F1536">
        <v>999999</v>
      </c>
      <c r="G1536">
        <v>442</v>
      </c>
      <c r="H1536">
        <v>4</v>
      </c>
      <c r="I1536">
        <v>404.85</v>
      </c>
      <c r="J1536">
        <v>404.85</v>
      </c>
      <c r="K1536">
        <v>206.4</v>
      </c>
      <c r="L1536" t="str">
        <f>_xlfn.XLOOKUP($G1536, [1]Catalogo!$A$2:$A$2518, [1]Catalogo!$N$2:$N$2518)</f>
        <v>Desktops</v>
      </c>
      <c r="M1536" t="str">
        <f>_xlfn.XLOOKUP($G1536, [1]Catalogo!$A$2:$A$2518, [1]Catalogo!$F$2:$F$2518)</f>
        <v>Silver</v>
      </c>
      <c r="N1536" s="4">
        <f t="shared" si="92"/>
        <v>1619.4</v>
      </c>
      <c r="O1536" s="4">
        <f t="shared" si="93"/>
        <v>825.6</v>
      </c>
      <c r="P1536" s="4">
        <f t="shared" si="94"/>
        <v>793.80000000000007</v>
      </c>
      <c r="Q1536" s="5">
        <f t="shared" si="95"/>
        <v>0.49018154872174879</v>
      </c>
    </row>
    <row r="1537" spans="1:17">
      <c r="A1537">
        <v>261301</v>
      </c>
      <c r="B1537">
        <v>2</v>
      </c>
      <c r="C1537" s="3">
        <v>44617</v>
      </c>
      <c r="D1537" s="3">
        <v>44619</v>
      </c>
      <c r="E1537">
        <v>1796087</v>
      </c>
      <c r="F1537">
        <v>999999</v>
      </c>
      <c r="G1537">
        <v>1443</v>
      </c>
      <c r="H1537">
        <v>1</v>
      </c>
      <c r="I1537">
        <v>824.6</v>
      </c>
      <c r="J1537">
        <v>717.40200000000004</v>
      </c>
      <c r="K1537">
        <v>273.20999999999998</v>
      </c>
      <c r="L1537" t="str">
        <f>_xlfn.XLOOKUP($G1537, [1]Catalogo!$A$2:$A$2518, [1]Catalogo!$N$2:$N$2518)</f>
        <v xml:space="preserve">Touch Screen Phones </v>
      </c>
      <c r="M1537" t="str">
        <f>_xlfn.XLOOKUP($G1537, [1]Catalogo!$A$2:$A$2518, [1]Catalogo!$F$2:$F$2518)</f>
        <v>Gold</v>
      </c>
      <c r="N1537" s="4">
        <f t="shared" si="92"/>
        <v>717.40200000000004</v>
      </c>
      <c r="O1537" s="4">
        <f t="shared" si="93"/>
        <v>273.20999999999998</v>
      </c>
      <c r="P1537" s="4">
        <f t="shared" si="94"/>
        <v>444.19200000000006</v>
      </c>
      <c r="Q1537" s="5">
        <f t="shared" si="95"/>
        <v>0.61916749604824084</v>
      </c>
    </row>
    <row r="1538" spans="1:17">
      <c r="A1538">
        <v>261302</v>
      </c>
      <c r="B1538">
        <v>0</v>
      </c>
      <c r="C1538" s="3">
        <v>44617</v>
      </c>
      <c r="D1538" s="3">
        <v>44619</v>
      </c>
      <c r="E1538">
        <v>603965</v>
      </c>
      <c r="F1538">
        <v>999999</v>
      </c>
      <c r="G1538">
        <v>1480</v>
      </c>
      <c r="H1538">
        <v>3</v>
      </c>
      <c r="I1538">
        <v>180.6</v>
      </c>
      <c r="J1538">
        <v>180.6</v>
      </c>
      <c r="K1538">
        <v>92.078000000000003</v>
      </c>
      <c r="L1538" t="str">
        <f>_xlfn.XLOOKUP($G1538, [1]Catalogo!$A$2:$A$2518, [1]Catalogo!$N$2:$N$2518)</f>
        <v xml:space="preserve">Smart phones &amp; PDAs </v>
      </c>
      <c r="M1538" t="str">
        <f>_xlfn.XLOOKUP($G1538, [1]Catalogo!$A$2:$A$2518, [1]Catalogo!$F$2:$F$2518)</f>
        <v>Grey</v>
      </c>
      <c r="N1538" s="4">
        <f t="shared" si="92"/>
        <v>541.79999999999995</v>
      </c>
      <c r="O1538" s="4">
        <f t="shared" si="93"/>
        <v>276.23400000000004</v>
      </c>
      <c r="P1538" s="4">
        <f t="shared" si="94"/>
        <v>265.56599999999992</v>
      </c>
      <c r="Q1538" s="5">
        <f t="shared" si="95"/>
        <v>0.4901550387596898</v>
      </c>
    </row>
    <row r="1539" spans="1:17">
      <c r="A1539">
        <v>261302</v>
      </c>
      <c r="B1539">
        <v>1</v>
      </c>
      <c r="C1539" s="3">
        <v>44617</v>
      </c>
      <c r="D1539" s="3">
        <v>44619</v>
      </c>
      <c r="E1539">
        <v>603965</v>
      </c>
      <c r="F1539">
        <v>999999</v>
      </c>
      <c r="G1539">
        <v>1894</v>
      </c>
      <c r="H1539">
        <v>4</v>
      </c>
      <c r="I1539">
        <v>1636.2</v>
      </c>
      <c r="J1539">
        <v>1439.856</v>
      </c>
      <c r="K1539">
        <v>752.42700000000002</v>
      </c>
      <c r="L1539" t="str">
        <f>_xlfn.XLOOKUP($G1539, [1]Catalogo!$A$2:$A$2518, [1]Catalogo!$N$2:$N$2518)</f>
        <v>Washers &amp; Dryers</v>
      </c>
      <c r="M1539" t="str">
        <f>_xlfn.XLOOKUP($G1539, [1]Catalogo!$A$2:$A$2518, [1]Catalogo!$F$2:$F$2518)</f>
        <v>Pink</v>
      </c>
      <c r="N1539" s="4">
        <f t="shared" ref="N1539:N1602" si="96">+H1539*J1539</f>
        <v>5759.424</v>
      </c>
      <c r="O1539" s="4">
        <f t="shared" ref="O1539:O1602" si="97">+H1539*K1539</f>
        <v>3009.7080000000001</v>
      </c>
      <c r="P1539" s="4">
        <f t="shared" ref="P1539:P1602" si="98">+N1539-O1539</f>
        <v>2749.7159999999999</v>
      </c>
      <c r="Q1539" s="5">
        <f t="shared" ref="Q1539:Q1602" si="99">+P1539/N1539</f>
        <v>0.47742899289928992</v>
      </c>
    </row>
    <row r="1540" spans="1:17">
      <c r="A1540">
        <v>261302</v>
      </c>
      <c r="B1540">
        <v>2</v>
      </c>
      <c r="C1540" s="3">
        <v>44617</v>
      </c>
      <c r="D1540" s="3">
        <v>44619</v>
      </c>
      <c r="E1540">
        <v>603965</v>
      </c>
      <c r="F1540">
        <v>999999</v>
      </c>
      <c r="G1540">
        <v>1745</v>
      </c>
      <c r="H1540">
        <v>9</v>
      </c>
      <c r="I1540">
        <v>98.1</v>
      </c>
      <c r="J1540">
        <v>98.1</v>
      </c>
      <c r="K1540">
        <v>32.499000000000002</v>
      </c>
      <c r="L1540" t="str">
        <f>_xlfn.XLOOKUP($G1540, [1]Catalogo!$A$2:$A$2518, [1]Catalogo!$N$2:$N$2518)</f>
        <v>Download Games</v>
      </c>
      <c r="M1540" t="str">
        <f>_xlfn.XLOOKUP($G1540, [1]Catalogo!$A$2:$A$2518, [1]Catalogo!$F$2:$F$2518)</f>
        <v>Blue</v>
      </c>
      <c r="N1540" s="4">
        <f t="shared" si="96"/>
        <v>882.9</v>
      </c>
      <c r="O1540" s="4">
        <f t="shared" si="97"/>
        <v>292.49100000000004</v>
      </c>
      <c r="P1540" s="4">
        <f t="shared" si="98"/>
        <v>590.40899999999988</v>
      </c>
      <c r="Q1540" s="5">
        <f t="shared" si="99"/>
        <v>0.66871559633027511</v>
      </c>
    </row>
    <row r="1541" spans="1:17">
      <c r="A1541">
        <v>261303</v>
      </c>
      <c r="B1541">
        <v>0</v>
      </c>
      <c r="C1541" s="3">
        <v>44617</v>
      </c>
      <c r="D1541" s="3">
        <v>44617</v>
      </c>
      <c r="E1541">
        <v>1529129</v>
      </c>
      <c r="F1541">
        <v>660</v>
      </c>
      <c r="G1541">
        <v>1751</v>
      </c>
      <c r="H1541">
        <v>2</v>
      </c>
      <c r="I1541">
        <v>98.1</v>
      </c>
      <c r="J1541">
        <v>88.29</v>
      </c>
      <c r="K1541">
        <v>32.499000000000002</v>
      </c>
      <c r="L1541" t="str">
        <f>_xlfn.XLOOKUP($G1541, [1]Catalogo!$A$2:$A$2518, [1]Catalogo!$N$2:$N$2518)</f>
        <v>Download Games</v>
      </c>
      <c r="M1541" t="str">
        <f>_xlfn.XLOOKUP($G1541, [1]Catalogo!$A$2:$A$2518, [1]Catalogo!$F$2:$F$2518)</f>
        <v>Silver</v>
      </c>
      <c r="N1541" s="4">
        <f t="shared" si="96"/>
        <v>176.58</v>
      </c>
      <c r="O1541" s="4">
        <f t="shared" si="97"/>
        <v>64.998000000000005</v>
      </c>
      <c r="P1541" s="4">
        <f t="shared" si="98"/>
        <v>111.58200000000001</v>
      </c>
      <c r="Q1541" s="5">
        <f t="shared" si="99"/>
        <v>0.63190621814475023</v>
      </c>
    </row>
    <row r="1542" spans="1:17">
      <c r="A1542">
        <v>261303</v>
      </c>
      <c r="B1542">
        <v>1</v>
      </c>
      <c r="C1542" s="3">
        <v>44617</v>
      </c>
      <c r="D1542" s="3">
        <v>44617</v>
      </c>
      <c r="E1542">
        <v>1529129</v>
      </c>
      <c r="F1542">
        <v>660</v>
      </c>
      <c r="G1542">
        <v>982</v>
      </c>
      <c r="H1542">
        <v>3</v>
      </c>
      <c r="I1542">
        <v>205.59</v>
      </c>
      <c r="J1542">
        <v>185.03100000000001</v>
      </c>
      <c r="K1542">
        <v>94.545000000000002</v>
      </c>
      <c r="L1542" t="str">
        <f>_xlfn.XLOOKUP($G1542, [1]Catalogo!$A$2:$A$2518, [1]Catalogo!$N$2:$N$2518)</f>
        <v>Digital Cameras</v>
      </c>
      <c r="M1542" t="str">
        <f>_xlfn.XLOOKUP($G1542, [1]Catalogo!$A$2:$A$2518, [1]Catalogo!$F$2:$F$2518)</f>
        <v>Pink</v>
      </c>
      <c r="N1542" s="4">
        <f t="shared" si="96"/>
        <v>555.09300000000007</v>
      </c>
      <c r="O1542" s="4">
        <f t="shared" si="97"/>
        <v>283.63499999999999</v>
      </c>
      <c r="P1542" s="4">
        <f t="shared" si="98"/>
        <v>271.45800000000008</v>
      </c>
      <c r="Q1542" s="5">
        <f t="shared" si="99"/>
        <v>0.48903156768325318</v>
      </c>
    </row>
    <row r="1543" spans="1:17">
      <c r="A1543">
        <v>261304</v>
      </c>
      <c r="B1543">
        <v>0</v>
      </c>
      <c r="C1543" s="3">
        <v>44617</v>
      </c>
      <c r="D1543" s="3">
        <v>44617</v>
      </c>
      <c r="E1543">
        <v>1572855</v>
      </c>
      <c r="F1543">
        <v>610</v>
      </c>
      <c r="G1543">
        <v>2226</v>
      </c>
      <c r="H1543">
        <v>3</v>
      </c>
      <c r="I1543">
        <v>107.991</v>
      </c>
      <c r="J1543">
        <v>96.111990000000006</v>
      </c>
      <c r="K1543">
        <v>55.052999999999997</v>
      </c>
      <c r="L1543" t="str">
        <f>_xlfn.XLOOKUP($G1543, [1]Catalogo!$A$2:$A$2518, [1]Catalogo!$N$2:$N$2518)</f>
        <v>Lamps</v>
      </c>
      <c r="M1543" t="str">
        <f>_xlfn.XLOOKUP($G1543, [1]Catalogo!$A$2:$A$2518, [1]Catalogo!$F$2:$F$2518)</f>
        <v>Blue</v>
      </c>
      <c r="N1543" s="4">
        <f t="shared" si="96"/>
        <v>288.33597000000003</v>
      </c>
      <c r="O1543" s="4">
        <f t="shared" si="97"/>
        <v>165.15899999999999</v>
      </c>
      <c r="P1543" s="4">
        <f t="shared" si="98"/>
        <v>123.17697000000004</v>
      </c>
      <c r="Q1543" s="5">
        <f t="shared" si="99"/>
        <v>0.42719945763270545</v>
      </c>
    </row>
    <row r="1544" spans="1:17">
      <c r="A1544">
        <v>261304</v>
      </c>
      <c r="B1544">
        <v>1</v>
      </c>
      <c r="C1544" s="3">
        <v>44617</v>
      </c>
      <c r="D1544" s="3">
        <v>44617</v>
      </c>
      <c r="E1544">
        <v>1572855</v>
      </c>
      <c r="F1544">
        <v>610</v>
      </c>
      <c r="G1544">
        <v>910</v>
      </c>
      <c r="H1544">
        <v>4</v>
      </c>
      <c r="I1544">
        <v>153</v>
      </c>
      <c r="J1544">
        <v>136.16999999999999</v>
      </c>
      <c r="K1544">
        <v>78</v>
      </c>
      <c r="L1544" t="str">
        <f>_xlfn.XLOOKUP($G1544, [1]Catalogo!$A$2:$A$2518, [1]Catalogo!$N$2:$N$2518)</f>
        <v>Computers Accessories</v>
      </c>
      <c r="M1544" t="str">
        <f>_xlfn.XLOOKUP($G1544, [1]Catalogo!$A$2:$A$2518, [1]Catalogo!$F$2:$F$2518)</f>
        <v>Yellow</v>
      </c>
      <c r="N1544" s="4">
        <f t="shared" si="96"/>
        <v>544.67999999999995</v>
      </c>
      <c r="O1544" s="4">
        <f t="shared" si="97"/>
        <v>312</v>
      </c>
      <c r="P1544" s="4">
        <f t="shared" si="98"/>
        <v>232.67999999999995</v>
      </c>
      <c r="Q1544" s="5">
        <f t="shared" si="99"/>
        <v>0.42718660497907024</v>
      </c>
    </row>
    <row r="1545" spans="1:17">
      <c r="A1545">
        <v>261305</v>
      </c>
      <c r="B1545">
        <v>0</v>
      </c>
      <c r="C1545" s="3">
        <v>44617</v>
      </c>
      <c r="D1545" s="3">
        <v>44617</v>
      </c>
      <c r="E1545">
        <v>1062421</v>
      </c>
      <c r="F1545">
        <v>360</v>
      </c>
      <c r="G1545">
        <v>891</v>
      </c>
      <c r="H1545">
        <v>1</v>
      </c>
      <c r="I1545">
        <v>89.984999999999999</v>
      </c>
      <c r="J1545">
        <v>80.086650000000006</v>
      </c>
      <c r="K1545">
        <v>45.87</v>
      </c>
      <c r="L1545" t="str">
        <f>_xlfn.XLOOKUP($G1545, [1]Catalogo!$A$2:$A$2518, [1]Catalogo!$N$2:$N$2518)</f>
        <v>Computers Accessories</v>
      </c>
      <c r="M1545" t="str">
        <f>_xlfn.XLOOKUP($G1545, [1]Catalogo!$A$2:$A$2518, [1]Catalogo!$F$2:$F$2518)</f>
        <v>Silver</v>
      </c>
      <c r="N1545" s="4">
        <f t="shared" si="96"/>
        <v>80.086650000000006</v>
      </c>
      <c r="O1545" s="4">
        <f t="shared" si="97"/>
        <v>45.87</v>
      </c>
      <c r="P1545" s="4">
        <f t="shared" si="98"/>
        <v>34.216650000000008</v>
      </c>
      <c r="Q1545" s="5">
        <f t="shared" si="99"/>
        <v>0.42724536486418158</v>
      </c>
    </row>
    <row r="1546" spans="1:17">
      <c r="A1546">
        <v>261400</v>
      </c>
      <c r="B1546">
        <v>0</v>
      </c>
      <c r="C1546" s="3">
        <v>44618</v>
      </c>
      <c r="D1546" s="3">
        <v>44618</v>
      </c>
      <c r="E1546">
        <v>933390</v>
      </c>
      <c r="F1546">
        <v>400</v>
      </c>
      <c r="G1546">
        <v>1408</v>
      </c>
      <c r="H1546">
        <v>2</v>
      </c>
      <c r="I1546">
        <v>740.6</v>
      </c>
      <c r="J1546">
        <v>673.94600000000003</v>
      </c>
      <c r="K1546">
        <v>245.37799999999999</v>
      </c>
      <c r="L1546" t="str">
        <f>_xlfn.XLOOKUP($G1546, [1]Catalogo!$A$2:$A$2518, [1]Catalogo!$N$2:$N$2518)</f>
        <v xml:space="preserve">Touch Screen Phones </v>
      </c>
      <c r="M1546" t="str">
        <f>_xlfn.XLOOKUP($G1546, [1]Catalogo!$A$2:$A$2518, [1]Catalogo!$F$2:$F$2518)</f>
        <v>Black</v>
      </c>
      <c r="N1546" s="4">
        <f t="shared" si="96"/>
        <v>1347.8920000000001</v>
      </c>
      <c r="O1546" s="4">
        <f t="shared" si="97"/>
        <v>490.75599999999997</v>
      </c>
      <c r="P1546" s="4">
        <f t="shared" si="98"/>
        <v>857.13600000000008</v>
      </c>
      <c r="Q1546" s="5">
        <f t="shared" si="99"/>
        <v>0.63590851492552825</v>
      </c>
    </row>
    <row r="1547" spans="1:17">
      <c r="A1547">
        <v>261401</v>
      </c>
      <c r="B1547">
        <v>0</v>
      </c>
      <c r="C1547" s="3">
        <v>44618</v>
      </c>
      <c r="D1547" s="3">
        <v>44624</v>
      </c>
      <c r="E1547">
        <v>684773</v>
      </c>
      <c r="F1547">
        <v>999999</v>
      </c>
      <c r="G1547">
        <v>665</v>
      </c>
      <c r="H1547">
        <v>4</v>
      </c>
      <c r="I1547">
        <v>153</v>
      </c>
      <c r="J1547">
        <v>153</v>
      </c>
      <c r="K1547">
        <v>78</v>
      </c>
      <c r="L1547" t="str">
        <f>_xlfn.XLOOKUP($G1547, [1]Catalogo!$A$2:$A$2518, [1]Catalogo!$N$2:$N$2518)</f>
        <v>Printers, Scanners &amp; Fax</v>
      </c>
      <c r="M1547" t="str">
        <f>_xlfn.XLOOKUP($G1547, [1]Catalogo!$A$2:$A$2518, [1]Catalogo!$F$2:$F$2518)</f>
        <v>Black</v>
      </c>
      <c r="N1547" s="4">
        <f t="shared" si="96"/>
        <v>612</v>
      </c>
      <c r="O1547" s="4">
        <f t="shared" si="97"/>
        <v>312</v>
      </c>
      <c r="P1547" s="4">
        <f t="shared" si="98"/>
        <v>300</v>
      </c>
      <c r="Q1547" s="5">
        <f t="shared" si="99"/>
        <v>0.49019607843137253</v>
      </c>
    </row>
    <row r="1548" spans="1:17">
      <c r="A1548">
        <v>261401</v>
      </c>
      <c r="B1548">
        <v>1</v>
      </c>
      <c r="C1548" s="3">
        <v>44618</v>
      </c>
      <c r="D1548" s="3">
        <v>44624</v>
      </c>
      <c r="E1548">
        <v>684773</v>
      </c>
      <c r="F1548">
        <v>999999</v>
      </c>
      <c r="G1548">
        <v>147</v>
      </c>
      <c r="H1548">
        <v>1</v>
      </c>
      <c r="I1548">
        <v>2754.9904999999999</v>
      </c>
      <c r="J1548">
        <v>2424.3916399999998</v>
      </c>
      <c r="K1548">
        <v>912.779</v>
      </c>
      <c r="L1548" t="str">
        <f>_xlfn.XLOOKUP($G1548, [1]Catalogo!$A$2:$A$2518, [1]Catalogo!$N$2:$N$2518)</f>
        <v>Televisions</v>
      </c>
      <c r="M1548" t="str">
        <f>_xlfn.XLOOKUP($G1548, [1]Catalogo!$A$2:$A$2518, [1]Catalogo!$F$2:$F$2518)</f>
        <v>White</v>
      </c>
      <c r="N1548" s="4">
        <f t="shared" si="96"/>
        <v>2424.3916399999998</v>
      </c>
      <c r="O1548" s="4">
        <f t="shared" si="97"/>
        <v>912.779</v>
      </c>
      <c r="P1548" s="4">
        <f t="shared" si="98"/>
        <v>1511.6126399999998</v>
      </c>
      <c r="Q1548" s="5">
        <f t="shared" si="99"/>
        <v>0.62350183652670899</v>
      </c>
    </row>
    <row r="1549" spans="1:17">
      <c r="A1549">
        <v>261401</v>
      </c>
      <c r="B1549">
        <v>2</v>
      </c>
      <c r="C1549" s="3">
        <v>44618</v>
      </c>
      <c r="D1549" s="3">
        <v>44624</v>
      </c>
      <c r="E1549">
        <v>684773</v>
      </c>
      <c r="F1549">
        <v>999999</v>
      </c>
      <c r="G1549">
        <v>611</v>
      </c>
      <c r="H1549">
        <v>3</v>
      </c>
      <c r="I1549">
        <v>3442.5</v>
      </c>
      <c r="J1549">
        <v>3029.4</v>
      </c>
      <c r="K1549">
        <v>1140.57</v>
      </c>
      <c r="L1549" t="str">
        <f>_xlfn.XLOOKUP($G1549, [1]Catalogo!$A$2:$A$2518, [1]Catalogo!$N$2:$N$2518)</f>
        <v>Projectors &amp; Screens</v>
      </c>
      <c r="M1549" t="str">
        <f>_xlfn.XLOOKUP($G1549, [1]Catalogo!$A$2:$A$2518, [1]Catalogo!$F$2:$F$2518)</f>
        <v>Black</v>
      </c>
      <c r="N1549" s="4">
        <f t="shared" si="96"/>
        <v>9088.2000000000007</v>
      </c>
      <c r="O1549" s="4">
        <f t="shared" si="97"/>
        <v>3421.71</v>
      </c>
      <c r="P1549" s="4">
        <f t="shared" si="98"/>
        <v>5666.4900000000007</v>
      </c>
      <c r="Q1549" s="5">
        <f t="shared" si="99"/>
        <v>0.62349970291146761</v>
      </c>
    </row>
    <row r="1550" spans="1:17">
      <c r="A1550">
        <v>261402</v>
      </c>
      <c r="B1550">
        <v>0</v>
      </c>
      <c r="C1550" s="3">
        <v>44618</v>
      </c>
      <c r="D1550" s="3">
        <v>44618</v>
      </c>
      <c r="E1550">
        <v>225939</v>
      </c>
      <c r="F1550">
        <v>80</v>
      </c>
      <c r="G1550">
        <v>2430</v>
      </c>
      <c r="H1550">
        <v>5</v>
      </c>
      <c r="I1550">
        <v>29.600999999999999</v>
      </c>
      <c r="J1550">
        <v>29.30499</v>
      </c>
      <c r="K1550">
        <v>15.093</v>
      </c>
      <c r="L1550" t="str">
        <f>_xlfn.XLOOKUP($G1550, [1]Catalogo!$A$2:$A$2518, [1]Catalogo!$N$2:$N$2518)</f>
        <v>Fans</v>
      </c>
      <c r="M1550" t="str">
        <f>_xlfn.XLOOKUP($G1550, [1]Catalogo!$A$2:$A$2518, [1]Catalogo!$F$2:$F$2518)</f>
        <v>Black</v>
      </c>
      <c r="N1550" s="4">
        <f t="shared" si="96"/>
        <v>146.52494999999999</v>
      </c>
      <c r="O1550" s="4">
        <f t="shared" si="97"/>
        <v>75.465000000000003</v>
      </c>
      <c r="P1550" s="4">
        <f t="shared" si="98"/>
        <v>71.059949999999986</v>
      </c>
      <c r="Q1550" s="5">
        <f t="shared" si="99"/>
        <v>0.48496825967181695</v>
      </c>
    </row>
    <row r="1551" spans="1:17">
      <c r="A1551">
        <v>261403</v>
      </c>
      <c r="B1551">
        <v>0</v>
      </c>
      <c r="C1551" s="3">
        <v>44618</v>
      </c>
      <c r="D1551" s="3">
        <v>44623</v>
      </c>
      <c r="E1551">
        <v>1487044</v>
      </c>
      <c r="F1551">
        <v>999999</v>
      </c>
      <c r="G1551">
        <v>1388</v>
      </c>
      <c r="H1551">
        <v>7</v>
      </c>
      <c r="I1551">
        <v>46.186</v>
      </c>
      <c r="J1551">
        <v>46.186</v>
      </c>
      <c r="K1551">
        <v>21.238</v>
      </c>
      <c r="L1551" t="str">
        <f>_xlfn.XLOOKUP($G1551, [1]Catalogo!$A$2:$A$2518, [1]Catalogo!$N$2:$N$2518)</f>
        <v>Home &amp; Office Phones</v>
      </c>
      <c r="M1551" t="str">
        <f>_xlfn.XLOOKUP($G1551, [1]Catalogo!$A$2:$A$2518, [1]Catalogo!$F$2:$F$2518)</f>
        <v>Grey</v>
      </c>
      <c r="N1551" s="4">
        <f t="shared" si="96"/>
        <v>323.30200000000002</v>
      </c>
      <c r="O1551" s="4">
        <f t="shared" si="97"/>
        <v>148.666</v>
      </c>
      <c r="P1551" s="4">
        <f t="shared" si="98"/>
        <v>174.63600000000002</v>
      </c>
      <c r="Q1551" s="5">
        <f t="shared" si="99"/>
        <v>0.54016368596544406</v>
      </c>
    </row>
    <row r="1552" spans="1:17">
      <c r="A1552">
        <v>261403</v>
      </c>
      <c r="B1552">
        <v>1</v>
      </c>
      <c r="C1552" s="3">
        <v>44618</v>
      </c>
      <c r="D1552" s="3">
        <v>44623</v>
      </c>
      <c r="E1552">
        <v>1487044</v>
      </c>
      <c r="F1552">
        <v>999999</v>
      </c>
      <c r="G1552">
        <v>1693</v>
      </c>
      <c r="H1552">
        <v>3</v>
      </c>
      <c r="I1552">
        <v>6.1920000000000002</v>
      </c>
      <c r="J1552">
        <v>5.6966400000000004</v>
      </c>
      <c r="K1552">
        <v>2.8439999999999999</v>
      </c>
      <c r="L1552" t="str">
        <f>_xlfn.XLOOKUP($G1552, [1]Catalogo!$A$2:$A$2518, [1]Catalogo!$N$2:$N$2518)</f>
        <v>Boxed Games</v>
      </c>
      <c r="M1552" t="str">
        <f>_xlfn.XLOOKUP($G1552, [1]Catalogo!$A$2:$A$2518, [1]Catalogo!$F$2:$F$2518)</f>
        <v>Black</v>
      </c>
      <c r="N1552" s="4">
        <f t="shared" si="96"/>
        <v>17.089919999999999</v>
      </c>
      <c r="O1552" s="4">
        <f t="shared" si="97"/>
        <v>8.532</v>
      </c>
      <c r="P1552" s="4">
        <f t="shared" si="98"/>
        <v>8.5579199999999993</v>
      </c>
      <c r="Q1552" s="5">
        <f t="shared" si="99"/>
        <v>0.50075834175935285</v>
      </c>
    </row>
    <row r="1553" spans="1:17">
      <c r="A1553">
        <v>261404</v>
      </c>
      <c r="B1553">
        <v>0</v>
      </c>
      <c r="C1553" s="3">
        <v>44618</v>
      </c>
      <c r="D1553" s="3">
        <v>44620</v>
      </c>
      <c r="E1553">
        <v>1178814</v>
      </c>
      <c r="F1553">
        <v>999999</v>
      </c>
      <c r="G1553">
        <v>425</v>
      </c>
      <c r="H1553">
        <v>7</v>
      </c>
      <c r="I1553">
        <v>553.5</v>
      </c>
      <c r="J1553">
        <v>476.01</v>
      </c>
      <c r="K1553">
        <v>282.19499999999999</v>
      </c>
      <c r="L1553" t="str">
        <f>_xlfn.XLOOKUP($G1553, [1]Catalogo!$A$2:$A$2518, [1]Catalogo!$N$2:$N$2518)</f>
        <v>Desktops</v>
      </c>
      <c r="M1553" t="str">
        <f>_xlfn.XLOOKUP($G1553, [1]Catalogo!$A$2:$A$2518, [1]Catalogo!$F$2:$F$2518)</f>
        <v>Black</v>
      </c>
      <c r="N1553" s="4">
        <f t="shared" si="96"/>
        <v>3332.0699999999997</v>
      </c>
      <c r="O1553" s="4">
        <f t="shared" si="97"/>
        <v>1975.365</v>
      </c>
      <c r="P1553" s="4">
        <f t="shared" si="98"/>
        <v>1356.7049999999997</v>
      </c>
      <c r="Q1553" s="5">
        <f t="shared" si="99"/>
        <v>0.40716581584420491</v>
      </c>
    </row>
    <row r="1554" spans="1:17">
      <c r="A1554">
        <v>261405</v>
      </c>
      <c r="B1554">
        <v>0</v>
      </c>
      <c r="C1554" s="3">
        <v>44618</v>
      </c>
      <c r="D1554" s="3">
        <v>44618</v>
      </c>
      <c r="E1554">
        <v>1381463</v>
      </c>
      <c r="F1554">
        <v>650</v>
      </c>
      <c r="G1554">
        <v>159</v>
      </c>
      <c r="H1554">
        <v>2</v>
      </c>
      <c r="I1554">
        <v>1044.9905000000001</v>
      </c>
      <c r="J1554">
        <v>961.39125999999999</v>
      </c>
      <c r="K1554">
        <v>480.5575</v>
      </c>
      <c r="L1554" t="str">
        <f>_xlfn.XLOOKUP($G1554, [1]Catalogo!$A$2:$A$2518, [1]Catalogo!$N$2:$N$2518)</f>
        <v>Televisions</v>
      </c>
      <c r="M1554" t="str">
        <f>_xlfn.XLOOKUP($G1554, [1]Catalogo!$A$2:$A$2518, [1]Catalogo!$F$2:$F$2518)</f>
        <v>White</v>
      </c>
      <c r="N1554" s="4">
        <f t="shared" si="96"/>
        <v>1922.78252</v>
      </c>
      <c r="O1554" s="4">
        <f t="shared" si="97"/>
        <v>961.11500000000001</v>
      </c>
      <c r="P1554" s="4">
        <f t="shared" si="98"/>
        <v>961.66751999999997</v>
      </c>
      <c r="Q1554" s="5">
        <f t="shared" si="99"/>
        <v>0.50014367719548436</v>
      </c>
    </row>
    <row r="1555" spans="1:17">
      <c r="A1555">
        <v>261406</v>
      </c>
      <c r="B1555">
        <v>0</v>
      </c>
      <c r="C1555" s="3">
        <v>44618</v>
      </c>
      <c r="D1555" s="3">
        <v>44620</v>
      </c>
      <c r="E1555">
        <v>2027813</v>
      </c>
      <c r="F1555">
        <v>999999</v>
      </c>
      <c r="G1555">
        <v>1446</v>
      </c>
      <c r="H1555">
        <v>1</v>
      </c>
      <c r="I1555">
        <v>404.6</v>
      </c>
      <c r="J1555">
        <v>404.6</v>
      </c>
      <c r="K1555">
        <v>186.06</v>
      </c>
      <c r="L1555" t="str">
        <f>_xlfn.XLOOKUP($G1555, [1]Catalogo!$A$2:$A$2518, [1]Catalogo!$N$2:$N$2518)</f>
        <v xml:space="preserve">Touch Screen Phones </v>
      </c>
      <c r="M1555" t="str">
        <f>_xlfn.XLOOKUP($G1555, [1]Catalogo!$A$2:$A$2518, [1]Catalogo!$F$2:$F$2518)</f>
        <v>Gold</v>
      </c>
      <c r="N1555" s="4">
        <f t="shared" si="96"/>
        <v>404.6</v>
      </c>
      <c r="O1555" s="4">
        <f t="shared" si="97"/>
        <v>186.06</v>
      </c>
      <c r="P1555" s="4">
        <f t="shared" si="98"/>
        <v>218.54000000000002</v>
      </c>
      <c r="Q1555" s="5">
        <f t="shared" si="99"/>
        <v>0.54013840830449833</v>
      </c>
    </row>
    <row r="1556" spans="1:17">
      <c r="A1556">
        <v>261406</v>
      </c>
      <c r="B1556">
        <v>1</v>
      </c>
      <c r="C1556" s="3">
        <v>44618</v>
      </c>
      <c r="D1556" s="3">
        <v>44620</v>
      </c>
      <c r="E1556">
        <v>2027813</v>
      </c>
      <c r="F1556">
        <v>999999</v>
      </c>
      <c r="G1556">
        <v>1491</v>
      </c>
      <c r="H1556">
        <v>2</v>
      </c>
      <c r="I1556">
        <v>320.60000000000002</v>
      </c>
      <c r="J1556">
        <v>285.334</v>
      </c>
      <c r="K1556">
        <v>147.434</v>
      </c>
      <c r="L1556" t="str">
        <f>_xlfn.XLOOKUP($G1556, [1]Catalogo!$A$2:$A$2518, [1]Catalogo!$N$2:$N$2518)</f>
        <v xml:space="preserve">Smart phones &amp; PDAs </v>
      </c>
      <c r="M1556" t="str">
        <f>_xlfn.XLOOKUP($G1556, [1]Catalogo!$A$2:$A$2518, [1]Catalogo!$F$2:$F$2518)</f>
        <v>White</v>
      </c>
      <c r="N1556" s="4">
        <f t="shared" si="96"/>
        <v>570.66800000000001</v>
      </c>
      <c r="O1556" s="4">
        <f t="shared" si="97"/>
        <v>294.86799999999999</v>
      </c>
      <c r="P1556" s="4">
        <f t="shared" si="98"/>
        <v>275.8</v>
      </c>
      <c r="Q1556" s="5">
        <f t="shared" si="99"/>
        <v>0.48329326333349693</v>
      </c>
    </row>
    <row r="1557" spans="1:17">
      <c r="A1557">
        <v>261406</v>
      </c>
      <c r="B1557">
        <v>2</v>
      </c>
      <c r="C1557" s="3">
        <v>44618</v>
      </c>
      <c r="D1557" s="3">
        <v>44620</v>
      </c>
      <c r="E1557">
        <v>2027813</v>
      </c>
      <c r="F1557">
        <v>999999</v>
      </c>
      <c r="G1557">
        <v>1551</v>
      </c>
      <c r="H1557">
        <v>5</v>
      </c>
      <c r="I1557">
        <v>418.6</v>
      </c>
      <c r="J1557">
        <v>380.92599999999999</v>
      </c>
      <c r="K1557">
        <v>192.5</v>
      </c>
      <c r="L1557" t="str">
        <f>_xlfn.XLOOKUP($G1557, [1]Catalogo!$A$2:$A$2518, [1]Catalogo!$N$2:$N$2518)</f>
        <v xml:space="preserve">Smart phones &amp; PDAs </v>
      </c>
      <c r="M1557" t="str">
        <f>_xlfn.XLOOKUP($G1557, [1]Catalogo!$A$2:$A$2518, [1]Catalogo!$F$2:$F$2518)</f>
        <v>Silver</v>
      </c>
      <c r="N1557" s="4">
        <f t="shared" si="96"/>
        <v>1904.6299999999999</v>
      </c>
      <c r="O1557" s="4">
        <f t="shared" si="97"/>
        <v>962.5</v>
      </c>
      <c r="P1557" s="4">
        <f t="shared" si="98"/>
        <v>942.12999999999988</v>
      </c>
      <c r="Q1557" s="5">
        <f t="shared" si="99"/>
        <v>0.49465250468594946</v>
      </c>
    </row>
    <row r="1558" spans="1:17">
      <c r="A1558">
        <v>261406</v>
      </c>
      <c r="B1558">
        <v>3</v>
      </c>
      <c r="C1558" s="3">
        <v>44618</v>
      </c>
      <c r="D1558" s="3">
        <v>44620</v>
      </c>
      <c r="E1558">
        <v>2027813</v>
      </c>
      <c r="F1558">
        <v>999999</v>
      </c>
      <c r="G1558">
        <v>1397</v>
      </c>
      <c r="H1558">
        <v>1</v>
      </c>
      <c r="I1558">
        <v>37.786000000000001</v>
      </c>
      <c r="J1558">
        <v>33.629539999999999</v>
      </c>
      <c r="K1558">
        <v>17.373999999999999</v>
      </c>
      <c r="L1558" t="str">
        <f>_xlfn.XLOOKUP($G1558, [1]Catalogo!$A$2:$A$2518, [1]Catalogo!$N$2:$N$2518)</f>
        <v>Home &amp; Office Phones</v>
      </c>
      <c r="M1558" t="str">
        <f>_xlfn.XLOOKUP($G1558, [1]Catalogo!$A$2:$A$2518, [1]Catalogo!$F$2:$F$2518)</f>
        <v>Grey</v>
      </c>
      <c r="N1558" s="4">
        <f t="shared" si="96"/>
        <v>33.629539999999999</v>
      </c>
      <c r="O1558" s="4">
        <f t="shared" si="97"/>
        <v>17.373999999999999</v>
      </c>
      <c r="P1558" s="4">
        <f t="shared" si="98"/>
        <v>16.25554</v>
      </c>
      <c r="Q1558" s="5">
        <f t="shared" si="99"/>
        <v>0.48337086977698773</v>
      </c>
    </row>
    <row r="1559" spans="1:17">
      <c r="A1559">
        <v>261406</v>
      </c>
      <c r="B1559">
        <v>4</v>
      </c>
      <c r="C1559" s="3">
        <v>44618</v>
      </c>
      <c r="D1559" s="3">
        <v>44620</v>
      </c>
      <c r="E1559">
        <v>2027813</v>
      </c>
      <c r="F1559">
        <v>999999</v>
      </c>
      <c r="G1559">
        <v>1637</v>
      </c>
      <c r="H1559">
        <v>2</v>
      </c>
      <c r="I1559">
        <v>23.387</v>
      </c>
      <c r="J1559">
        <v>21.048300000000001</v>
      </c>
      <c r="K1559">
        <v>10.750999999999999</v>
      </c>
      <c r="L1559" t="str">
        <f>_xlfn.XLOOKUP($G1559, [1]Catalogo!$A$2:$A$2518, [1]Catalogo!$N$2:$N$2518)</f>
        <v>Movie DVD</v>
      </c>
      <c r="M1559" t="str">
        <f>_xlfn.XLOOKUP($G1559, [1]Catalogo!$A$2:$A$2518, [1]Catalogo!$F$2:$F$2518)</f>
        <v>Red</v>
      </c>
      <c r="N1559" s="4">
        <f t="shared" si="96"/>
        <v>42.096600000000002</v>
      </c>
      <c r="O1559" s="4">
        <f t="shared" si="97"/>
        <v>21.501999999999999</v>
      </c>
      <c r="P1559" s="4">
        <f t="shared" si="98"/>
        <v>20.594600000000003</v>
      </c>
      <c r="Q1559" s="5">
        <f t="shared" si="99"/>
        <v>0.48922240751034529</v>
      </c>
    </row>
    <row r="1560" spans="1:17">
      <c r="A1560">
        <v>261406</v>
      </c>
      <c r="B1560">
        <v>5</v>
      </c>
      <c r="C1560" s="3">
        <v>44618</v>
      </c>
      <c r="D1560" s="3">
        <v>44620</v>
      </c>
      <c r="E1560">
        <v>2027813</v>
      </c>
      <c r="F1560">
        <v>999999</v>
      </c>
      <c r="G1560">
        <v>1538</v>
      </c>
      <c r="H1560">
        <v>7</v>
      </c>
      <c r="I1560">
        <v>392</v>
      </c>
      <c r="J1560">
        <v>392</v>
      </c>
      <c r="K1560">
        <v>180.26400000000001</v>
      </c>
      <c r="L1560" t="str">
        <f>_xlfn.XLOOKUP($G1560, [1]Catalogo!$A$2:$A$2518, [1]Catalogo!$N$2:$N$2518)</f>
        <v xml:space="preserve">Smart phones &amp; PDAs </v>
      </c>
      <c r="M1560" t="str">
        <f>_xlfn.XLOOKUP($G1560, [1]Catalogo!$A$2:$A$2518, [1]Catalogo!$F$2:$F$2518)</f>
        <v>Silver</v>
      </c>
      <c r="N1560" s="4">
        <f t="shared" si="96"/>
        <v>2744</v>
      </c>
      <c r="O1560" s="4">
        <f t="shared" si="97"/>
        <v>1261.848</v>
      </c>
      <c r="P1560" s="4">
        <f t="shared" si="98"/>
        <v>1482.152</v>
      </c>
      <c r="Q1560" s="5">
        <f t="shared" si="99"/>
        <v>0.54014285714285715</v>
      </c>
    </row>
    <row r="1561" spans="1:17">
      <c r="A1561">
        <v>261407</v>
      </c>
      <c r="B1561">
        <v>0</v>
      </c>
      <c r="C1561" s="3">
        <v>44618</v>
      </c>
      <c r="D1561" s="3">
        <v>44618</v>
      </c>
      <c r="E1561">
        <v>1646831</v>
      </c>
      <c r="F1561">
        <v>540</v>
      </c>
      <c r="G1561">
        <v>621</v>
      </c>
      <c r="H1561">
        <v>6</v>
      </c>
      <c r="I1561">
        <v>208.5</v>
      </c>
      <c r="J1561">
        <v>187.65</v>
      </c>
      <c r="K1561">
        <v>106.30500000000001</v>
      </c>
      <c r="L1561" t="str">
        <f>_xlfn.XLOOKUP($G1561, [1]Catalogo!$A$2:$A$2518, [1]Catalogo!$N$2:$N$2518)</f>
        <v>Projectors &amp; Screens</v>
      </c>
      <c r="M1561" t="str">
        <f>_xlfn.XLOOKUP($G1561, [1]Catalogo!$A$2:$A$2518, [1]Catalogo!$F$2:$F$2518)</f>
        <v>Black</v>
      </c>
      <c r="N1561" s="4">
        <f t="shared" si="96"/>
        <v>1125.9000000000001</v>
      </c>
      <c r="O1561" s="4">
        <f t="shared" si="97"/>
        <v>637.83000000000004</v>
      </c>
      <c r="P1561" s="4">
        <f t="shared" si="98"/>
        <v>488.07000000000005</v>
      </c>
      <c r="Q1561" s="5">
        <f t="shared" si="99"/>
        <v>0.43349320543565151</v>
      </c>
    </row>
    <row r="1562" spans="1:17">
      <c r="A1562">
        <v>261407</v>
      </c>
      <c r="B1562">
        <v>1</v>
      </c>
      <c r="C1562" s="3">
        <v>44618</v>
      </c>
      <c r="D1562" s="3">
        <v>44618</v>
      </c>
      <c r="E1562">
        <v>1646831</v>
      </c>
      <c r="F1562">
        <v>540</v>
      </c>
      <c r="G1562">
        <v>2495</v>
      </c>
      <c r="H1562">
        <v>3</v>
      </c>
      <c r="I1562">
        <v>13.986000000000001</v>
      </c>
      <c r="J1562">
        <v>13.986000000000001</v>
      </c>
      <c r="K1562">
        <v>7.1260000000000003</v>
      </c>
      <c r="L1562" t="str">
        <f>_xlfn.XLOOKUP($G1562, [1]Catalogo!$A$2:$A$2518, [1]Catalogo!$N$2:$N$2518)</f>
        <v>Cell phones Accessories</v>
      </c>
      <c r="M1562" t="str">
        <f>_xlfn.XLOOKUP($G1562, [1]Catalogo!$A$2:$A$2518, [1]Catalogo!$F$2:$F$2518)</f>
        <v>Black</v>
      </c>
      <c r="N1562" s="4">
        <f t="shared" si="96"/>
        <v>41.957999999999998</v>
      </c>
      <c r="O1562" s="4">
        <f t="shared" si="97"/>
        <v>21.378</v>
      </c>
      <c r="P1562" s="4">
        <f t="shared" si="98"/>
        <v>20.58</v>
      </c>
      <c r="Q1562" s="5">
        <f t="shared" si="99"/>
        <v>0.49049049049049048</v>
      </c>
    </row>
    <row r="1563" spans="1:17">
      <c r="A1563">
        <v>261407</v>
      </c>
      <c r="B1563">
        <v>2</v>
      </c>
      <c r="C1563" s="3">
        <v>44618</v>
      </c>
      <c r="D1563" s="3">
        <v>44618</v>
      </c>
      <c r="E1563">
        <v>1646831</v>
      </c>
      <c r="F1563">
        <v>540</v>
      </c>
      <c r="G1563">
        <v>1221</v>
      </c>
      <c r="H1563">
        <v>4</v>
      </c>
      <c r="I1563">
        <v>530.20000000000005</v>
      </c>
      <c r="J1563">
        <v>455.97199999999998</v>
      </c>
      <c r="K1563">
        <v>270.31400000000002</v>
      </c>
      <c r="L1563" t="str">
        <f>_xlfn.XLOOKUP($G1563, [1]Catalogo!$A$2:$A$2518, [1]Catalogo!$N$2:$N$2518)</f>
        <v>Camcorders</v>
      </c>
      <c r="M1563" t="str">
        <f>_xlfn.XLOOKUP($G1563, [1]Catalogo!$A$2:$A$2518, [1]Catalogo!$F$2:$F$2518)</f>
        <v>Black</v>
      </c>
      <c r="N1563" s="4">
        <f t="shared" si="96"/>
        <v>1823.8879999999999</v>
      </c>
      <c r="O1563" s="4">
        <f t="shared" si="97"/>
        <v>1081.2560000000001</v>
      </c>
      <c r="P1563" s="4">
        <f t="shared" si="98"/>
        <v>742.63199999999983</v>
      </c>
      <c r="Q1563" s="5">
        <f t="shared" si="99"/>
        <v>0.40716973849271437</v>
      </c>
    </row>
    <row r="1564" spans="1:17">
      <c r="A1564">
        <v>261408</v>
      </c>
      <c r="B1564">
        <v>0</v>
      </c>
      <c r="C1564" s="3">
        <v>44618</v>
      </c>
      <c r="D1564" s="3">
        <v>44618</v>
      </c>
      <c r="E1564">
        <v>490040</v>
      </c>
      <c r="F1564">
        <v>255</v>
      </c>
      <c r="G1564">
        <v>483</v>
      </c>
      <c r="H1564">
        <v>1</v>
      </c>
      <c r="I1564">
        <v>148.5</v>
      </c>
      <c r="J1564">
        <v>148.5</v>
      </c>
      <c r="K1564">
        <v>75.704999999999998</v>
      </c>
      <c r="L1564" t="str">
        <f>_xlfn.XLOOKUP($G1564, [1]Catalogo!$A$2:$A$2518, [1]Catalogo!$N$2:$N$2518)</f>
        <v>Monitors</v>
      </c>
      <c r="M1564" t="str">
        <f>_xlfn.XLOOKUP($G1564, [1]Catalogo!$A$2:$A$2518, [1]Catalogo!$F$2:$F$2518)</f>
        <v>White</v>
      </c>
      <c r="N1564" s="4">
        <f t="shared" si="96"/>
        <v>148.5</v>
      </c>
      <c r="O1564" s="4">
        <f t="shared" si="97"/>
        <v>75.704999999999998</v>
      </c>
      <c r="P1564" s="4">
        <f t="shared" si="98"/>
        <v>72.795000000000002</v>
      </c>
      <c r="Q1564" s="5">
        <f t="shared" si="99"/>
        <v>0.49020202020202019</v>
      </c>
    </row>
    <row r="1565" spans="1:17">
      <c r="A1565">
        <v>261408</v>
      </c>
      <c r="B1565">
        <v>1</v>
      </c>
      <c r="C1565" s="3">
        <v>44618</v>
      </c>
      <c r="D1565" s="3">
        <v>44618</v>
      </c>
      <c r="E1565">
        <v>490040</v>
      </c>
      <c r="F1565">
        <v>255</v>
      </c>
      <c r="G1565">
        <v>354</v>
      </c>
      <c r="H1565">
        <v>6</v>
      </c>
      <c r="I1565">
        <v>574.42499999999995</v>
      </c>
      <c r="J1565">
        <v>528.471</v>
      </c>
      <c r="K1565">
        <v>292.86</v>
      </c>
      <c r="L1565" t="str">
        <f>_xlfn.XLOOKUP($G1565, [1]Catalogo!$A$2:$A$2518, [1]Catalogo!$N$2:$N$2518)</f>
        <v>Laptops</v>
      </c>
      <c r="M1565" t="str">
        <f>_xlfn.XLOOKUP($G1565, [1]Catalogo!$A$2:$A$2518, [1]Catalogo!$F$2:$F$2518)</f>
        <v>Silver</v>
      </c>
      <c r="N1565" s="4">
        <f t="shared" si="96"/>
        <v>3170.826</v>
      </c>
      <c r="O1565" s="4">
        <f t="shared" si="97"/>
        <v>1757.16</v>
      </c>
      <c r="P1565" s="4">
        <f t="shared" si="98"/>
        <v>1413.6659999999999</v>
      </c>
      <c r="Q1565" s="5">
        <f t="shared" si="99"/>
        <v>0.44583524923789569</v>
      </c>
    </row>
    <row r="1566" spans="1:17">
      <c r="A1566">
        <v>261409</v>
      </c>
      <c r="B1566">
        <v>0</v>
      </c>
      <c r="C1566" s="3">
        <v>44618</v>
      </c>
      <c r="D1566" s="3">
        <v>44620</v>
      </c>
      <c r="E1566">
        <v>1152105</v>
      </c>
      <c r="F1566">
        <v>999999</v>
      </c>
      <c r="G1566">
        <v>2211</v>
      </c>
      <c r="H1566">
        <v>2</v>
      </c>
      <c r="I1566">
        <v>91.790999999999997</v>
      </c>
      <c r="J1566">
        <v>79.858170000000001</v>
      </c>
      <c r="K1566">
        <v>46.8</v>
      </c>
      <c r="L1566" t="str">
        <f>_xlfn.XLOOKUP($G1566, [1]Catalogo!$A$2:$A$2518, [1]Catalogo!$N$2:$N$2518)</f>
        <v>Lamps</v>
      </c>
      <c r="M1566" t="str">
        <f>_xlfn.XLOOKUP($G1566, [1]Catalogo!$A$2:$A$2518, [1]Catalogo!$F$2:$F$2518)</f>
        <v>Silver</v>
      </c>
      <c r="N1566" s="4">
        <f t="shared" si="96"/>
        <v>159.71634</v>
      </c>
      <c r="O1566" s="4">
        <f t="shared" si="97"/>
        <v>93.6</v>
      </c>
      <c r="P1566" s="4">
        <f t="shared" si="98"/>
        <v>66.116340000000008</v>
      </c>
      <c r="Q1566" s="5">
        <f t="shared" si="99"/>
        <v>0.41396102615424324</v>
      </c>
    </row>
    <row r="1567" spans="1:17">
      <c r="A1567">
        <v>261410</v>
      </c>
      <c r="B1567">
        <v>0</v>
      </c>
      <c r="C1567" s="3">
        <v>44618</v>
      </c>
      <c r="D1567" s="3">
        <v>44620</v>
      </c>
      <c r="E1567">
        <v>343430</v>
      </c>
      <c r="F1567">
        <v>999999</v>
      </c>
      <c r="G1567">
        <v>1573</v>
      </c>
      <c r="H1567">
        <v>4</v>
      </c>
      <c r="I1567">
        <v>76.686999999999998</v>
      </c>
      <c r="J1567">
        <v>76.686999999999998</v>
      </c>
      <c r="K1567">
        <v>35.268999999999998</v>
      </c>
      <c r="L1567" t="str">
        <f>_xlfn.XLOOKUP($G1567, [1]Catalogo!$A$2:$A$2518, [1]Catalogo!$N$2:$N$2518)</f>
        <v>Movie DVD</v>
      </c>
      <c r="M1567" t="str">
        <f>_xlfn.XLOOKUP($G1567, [1]Catalogo!$A$2:$A$2518, [1]Catalogo!$F$2:$F$2518)</f>
        <v>White</v>
      </c>
      <c r="N1567" s="4">
        <f t="shared" si="96"/>
        <v>306.74799999999999</v>
      </c>
      <c r="O1567" s="4">
        <f t="shared" si="97"/>
        <v>141.07599999999999</v>
      </c>
      <c r="P1567" s="4">
        <f t="shared" si="98"/>
        <v>165.672</v>
      </c>
      <c r="Q1567" s="5">
        <f t="shared" si="99"/>
        <v>0.54009154093914225</v>
      </c>
    </row>
    <row r="1568" spans="1:17">
      <c r="A1568">
        <v>261410</v>
      </c>
      <c r="B1568">
        <v>1</v>
      </c>
      <c r="C1568" s="3">
        <v>44618</v>
      </c>
      <c r="D1568" s="3">
        <v>44620</v>
      </c>
      <c r="E1568">
        <v>343430</v>
      </c>
      <c r="F1568">
        <v>999999</v>
      </c>
      <c r="G1568">
        <v>1941</v>
      </c>
      <c r="H1568">
        <v>5</v>
      </c>
      <c r="I1568">
        <v>443.7</v>
      </c>
      <c r="J1568">
        <v>399.33</v>
      </c>
      <c r="K1568">
        <v>204.03899999999999</v>
      </c>
      <c r="L1568" t="str">
        <f>_xlfn.XLOOKUP($G1568, [1]Catalogo!$A$2:$A$2518, [1]Catalogo!$N$2:$N$2518)</f>
        <v>Refrigerators</v>
      </c>
      <c r="M1568" t="str">
        <f>_xlfn.XLOOKUP($G1568, [1]Catalogo!$A$2:$A$2518, [1]Catalogo!$F$2:$F$2518)</f>
        <v>White</v>
      </c>
      <c r="N1568" s="4">
        <f t="shared" si="96"/>
        <v>1996.6499999999999</v>
      </c>
      <c r="O1568" s="4">
        <f t="shared" si="97"/>
        <v>1020.1949999999999</v>
      </c>
      <c r="P1568" s="4">
        <f t="shared" si="98"/>
        <v>976.45499999999993</v>
      </c>
      <c r="Q1568" s="5">
        <f t="shared" si="99"/>
        <v>0.48904665314401624</v>
      </c>
    </row>
    <row r="1569" spans="1:17">
      <c r="A1569">
        <v>261410</v>
      </c>
      <c r="B1569">
        <v>2</v>
      </c>
      <c r="C1569" s="3">
        <v>44618</v>
      </c>
      <c r="D1569" s="3">
        <v>44620</v>
      </c>
      <c r="E1569">
        <v>343430</v>
      </c>
      <c r="F1569">
        <v>999999</v>
      </c>
      <c r="G1569">
        <v>1710</v>
      </c>
      <c r="H1569">
        <v>3</v>
      </c>
      <c r="I1569">
        <v>63.116999999999997</v>
      </c>
      <c r="J1569">
        <v>56.174129999999998</v>
      </c>
      <c r="K1569">
        <v>29.024999999999999</v>
      </c>
      <c r="L1569" t="str">
        <f>_xlfn.XLOOKUP($G1569, [1]Catalogo!$A$2:$A$2518, [1]Catalogo!$N$2:$N$2518)</f>
        <v>Download Games</v>
      </c>
      <c r="M1569" t="str">
        <f>_xlfn.XLOOKUP($G1569, [1]Catalogo!$A$2:$A$2518, [1]Catalogo!$F$2:$F$2518)</f>
        <v>Silver</v>
      </c>
      <c r="N1569" s="4">
        <f t="shared" si="96"/>
        <v>168.52239</v>
      </c>
      <c r="O1569" s="4">
        <f t="shared" si="97"/>
        <v>87.074999999999989</v>
      </c>
      <c r="P1569" s="4">
        <f t="shared" si="98"/>
        <v>81.447390000000013</v>
      </c>
      <c r="Q1569" s="5">
        <f t="shared" si="99"/>
        <v>0.48330307919321586</v>
      </c>
    </row>
    <row r="1570" spans="1:17">
      <c r="A1570">
        <v>261600</v>
      </c>
      <c r="B1570">
        <v>0</v>
      </c>
      <c r="C1570" s="3">
        <v>44620</v>
      </c>
      <c r="D1570" s="3">
        <v>44620</v>
      </c>
      <c r="E1570">
        <v>2044953</v>
      </c>
      <c r="F1570">
        <v>670</v>
      </c>
      <c r="G1570">
        <v>1813</v>
      </c>
      <c r="H1570">
        <v>1</v>
      </c>
      <c r="I1570">
        <v>28.8</v>
      </c>
      <c r="J1570">
        <v>28.8</v>
      </c>
      <c r="K1570">
        <v>14.679</v>
      </c>
      <c r="L1570" t="str">
        <f>_xlfn.XLOOKUP($G1570, [1]Catalogo!$A$2:$A$2518, [1]Catalogo!$N$2:$N$2518)</f>
        <v>Download Games</v>
      </c>
      <c r="M1570" t="str">
        <f>_xlfn.XLOOKUP($G1570, [1]Catalogo!$A$2:$A$2518, [1]Catalogo!$F$2:$F$2518)</f>
        <v>Blue</v>
      </c>
      <c r="N1570" s="4">
        <f t="shared" si="96"/>
        <v>28.8</v>
      </c>
      <c r="O1570" s="4">
        <f t="shared" si="97"/>
        <v>14.679</v>
      </c>
      <c r="P1570" s="4">
        <f t="shared" si="98"/>
        <v>14.121</v>
      </c>
      <c r="Q1570" s="5">
        <f t="shared" si="99"/>
        <v>0.49031249999999998</v>
      </c>
    </row>
    <row r="1571" spans="1:17">
      <c r="A1571">
        <v>261600</v>
      </c>
      <c r="B1571">
        <v>1</v>
      </c>
      <c r="C1571" s="3">
        <v>44620</v>
      </c>
      <c r="D1571" s="3">
        <v>44620</v>
      </c>
      <c r="E1571">
        <v>2044953</v>
      </c>
      <c r="F1571">
        <v>670</v>
      </c>
      <c r="G1571">
        <v>421</v>
      </c>
      <c r="H1571">
        <v>4</v>
      </c>
      <c r="I1571">
        <v>703.5</v>
      </c>
      <c r="J1571">
        <v>703.5</v>
      </c>
      <c r="K1571">
        <v>323.52</v>
      </c>
      <c r="L1571" t="str">
        <f>_xlfn.XLOOKUP($G1571, [1]Catalogo!$A$2:$A$2518, [1]Catalogo!$N$2:$N$2518)</f>
        <v>Desktops</v>
      </c>
      <c r="M1571" t="str">
        <f>_xlfn.XLOOKUP($G1571, [1]Catalogo!$A$2:$A$2518, [1]Catalogo!$F$2:$F$2518)</f>
        <v>Silver</v>
      </c>
      <c r="N1571" s="4">
        <f t="shared" si="96"/>
        <v>2814</v>
      </c>
      <c r="O1571" s="4">
        <f t="shared" si="97"/>
        <v>1294.08</v>
      </c>
      <c r="P1571" s="4">
        <f t="shared" si="98"/>
        <v>1519.92</v>
      </c>
      <c r="Q1571" s="5">
        <f t="shared" si="99"/>
        <v>0.54012793176972285</v>
      </c>
    </row>
    <row r="1572" spans="1:17">
      <c r="A1572">
        <v>261600</v>
      </c>
      <c r="B1572">
        <v>2</v>
      </c>
      <c r="C1572" s="3">
        <v>44620</v>
      </c>
      <c r="D1572" s="3">
        <v>44620</v>
      </c>
      <c r="E1572">
        <v>2044953</v>
      </c>
      <c r="F1572">
        <v>670</v>
      </c>
      <c r="G1572">
        <v>1650</v>
      </c>
      <c r="H1572">
        <v>1</v>
      </c>
      <c r="I1572">
        <v>376.98700000000002</v>
      </c>
      <c r="J1572">
        <v>376.98700000000002</v>
      </c>
      <c r="K1572">
        <v>124.904</v>
      </c>
      <c r="L1572" t="str">
        <f>_xlfn.XLOOKUP($G1572, [1]Catalogo!$A$2:$A$2518, [1]Catalogo!$N$2:$N$2518)</f>
        <v>Movie DVD</v>
      </c>
      <c r="M1572" t="str">
        <f>_xlfn.XLOOKUP($G1572, [1]Catalogo!$A$2:$A$2518, [1]Catalogo!$F$2:$F$2518)</f>
        <v>Black</v>
      </c>
      <c r="N1572" s="4">
        <f t="shared" si="96"/>
        <v>376.98700000000002</v>
      </c>
      <c r="O1572" s="4">
        <f t="shared" si="97"/>
        <v>124.904</v>
      </c>
      <c r="P1572" s="4">
        <f t="shared" si="98"/>
        <v>252.08300000000003</v>
      </c>
      <c r="Q1572" s="5">
        <f t="shared" si="99"/>
        <v>0.66867823028380291</v>
      </c>
    </row>
    <row r="1573" spans="1:17">
      <c r="A1573">
        <v>261600</v>
      </c>
      <c r="B1573">
        <v>3</v>
      </c>
      <c r="C1573" s="3">
        <v>44620</v>
      </c>
      <c r="D1573" s="3">
        <v>44620</v>
      </c>
      <c r="E1573">
        <v>2044953</v>
      </c>
      <c r="F1573">
        <v>670</v>
      </c>
      <c r="G1573">
        <v>24</v>
      </c>
      <c r="H1573">
        <v>2</v>
      </c>
      <c r="I1573">
        <v>179.91</v>
      </c>
      <c r="J1573">
        <v>165.5172</v>
      </c>
      <c r="K1573">
        <v>82.736999999999995</v>
      </c>
      <c r="L1573" t="str">
        <f>_xlfn.XLOOKUP($G1573, [1]Catalogo!$A$2:$A$2518, [1]Catalogo!$N$2:$N$2518)</f>
        <v>MP4&amp;MP3</v>
      </c>
      <c r="M1573" t="str">
        <f>_xlfn.XLOOKUP($G1573, [1]Catalogo!$A$2:$A$2518, [1]Catalogo!$F$2:$F$2518)</f>
        <v>Blue</v>
      </c>
      <c r="N1573" s="4">
        <f t="shared" si="96"/>
        <v>331.03440000000001</v>
      </c>
      <c r="O1573" s="4">
        <f t="shared" si="97"/>
        <v>165.47399999999999</v>
      </c>
      <c r="P1573" s="4">
        <f t="shared" si="98"/>
        <v>165.56040000000002</v>
      </c>
      <c r="Q1573" s="5">
        <f t="shared" si="99"/>
        <v>0.50013050003262505</v>
      </c>
    </row>
    <row r="1574" spans="1:17">
      <c r="A1574">
        <v>261601</v>
      </c>
      <c r="B1574">
        <v>0</v>
      </c>
      <c r="C1574" s="3">
        <v>44620</v>
      </c>
      <c r="D1574" s="3">
        <v>44622</v>
      </c>
      <c r="E1574">
        <v>550089</v>
      </c>
      <c r="F1574">
        <v>999999</v>
      </c>
      <c r="G1574">
        <v>408</v>
      </c>
      <c r="H1574">
        <v>2</v>
      </c>
      <c r="I1574">
        <v>1137</v>
      </c>
      <c r="J1574">
        <v>1046.04</v>
      </c>
      <c r="K1574">
        <v>522.87</v>
      </c>
      <c r="L1574" t="str">
        <f>_xlfn.XLOOKUP($G1574, [1]Catalogo!$A$2:$A$2518, [1]Catalogo!$N$2:$N$2518)</f>
        <v>Laptops</v>
      </c>
      <c r="M1574" t="str">
        <f>_xlfn.XLOOKUP($G1574, [1]Catalogo!$A$2:$A$2518, [1]Catalogo!$F$2:$F$2518)</f>
        <v>Black</v>
      </c>
      <c r="N1574" s="4">
        <f t="shared" si="96"/>
        <v>2092.08</v>
      </c>
      <c r="O1574" s="4">
        <f t="shared" si="97"/>
        <v>1045.74</v>
      </c>
      <c r="P1574" s="4">
        <f t="shared" si="98"/>
        <v>1046.3399999999999</v>
      </c>
      <c r="Q1574" s="5">
        <f t="shared" si="99"/>
        <v>0.5001433979580131</v>
      </c>
    </row>
    <row r="1575" spans="1:17">
      <c r="A1575">
        <v>261601</v>
      </c>
      <c r="B1575">
        <v>1</v>
      </c>
      <c r="C1575" s="3">
        <v>44620</v>
      </c>
      <c r="D1575" s="3">
        <v>44622</v>
      </c>
      <c r="E1575">
        <v>550089</v>
      </c>
      <c r="F1575">
        <v>999999</v>
      </c>
      <c r="G1575">
        <v>636</v>
      </c>
      <c r="H1575">
        <v>5</v>
      </c>
      <c r="I1575">
        <v>1498.5</v>
      </c>
      <c r="J1575">
        <v>1363.635</v>
      </c>
      <c r="K1575">
        <v>689.1</v>
      </c>
      <c r="L1575" t="str">
        <f>_xlfn.XLOOKUP($G1575, [1]Catalogo!$A$2:$A$2518, [1]Catalogo!$N$2:$N$2518)</f>
        <v>Projectors &amp; Screens</v>
      </c>
      <c r="M1575" t="str">
        <f>_xlfn.XLOOKUP($G1575, [1]Catalogo!$A$2:$A$2518, [1]Catalogo!$F$2:$F$2518)</f>
        <v>Silver</v>
      </c>
      <c r="N1575" s="4">
        <f t="shared" si="96"/>
        <v>6818.1750000000002</v>
      </c>
      <c r="O1575" s="4">
        <f t="shared" si="97"/>
        <v>3445.5</v>
      </c>
      <c r="P1575" s="4">
        <f t="shared" si="98"/>
        <v>3372.6750000000002</v>
      </c>
      <c r="Q1575" s="5">
        <f t="shared" si="99"/>
        <v>0.49465949465949466</v>
      </c>
    </row>
    <row r="1576" spans="1:17">
      <c r="A1576">
        <v>261601</v>
      </c>
      <c r="B1576">
        <v>2</v>
      </c>
      <c r="C1576" s="3">
        <v>44620</v>
      </c>
      <c r="D1576" s="3">
        <v>44622</v>
      </c>
      <c r="E1576">
        <v>550089</v>
      </c>
      <c r="F1576">
        <v>999999</v>
      </c>
      <c r="G1576">
        <v>1627</v>
      </c>
      <c r="H1576">
        <v>1</v>
      </c>
      <c r="I1576">
        <v>23.387</v>
      </c>
      <c r="J1576">
        <v>23.387</v>
      </c>
      <c r="K1576">
        <v>10.750999999999999</v>
      </c>
      <c r="L1576" t="str">
        <f>_xlfn.XLOOKUP($G1576, [1]Catalogo!$A$2:$A$2518, [1]Catalogo!$N$2:$N$2518)</f>
        <v>Movie DVD</v>
      </c>
      <c r="M1576" t="str">
        <f>_xlfn.XLOOKUP($G1576, [1]Catalogo!$A$2:$A$2518, [1]Catalogo!$F$2:$F$2518)</f>
        <v>Black</v>
      </c>
      <c r="N1576" s="4">
        <f t="shared" si="96"/>
        <v>23.387</v>
      </c>
      <c r="O1576" s="4">
        <f t="shared" si="97"/>
        <v>10.750999999999999</v>
      </c>
      <c r="P1576" s="4">
        <f t="shared" si="98"/>
        <v>12.636000000000001</v>
      </c>
      <c r="Q1576" s="5">
        <f t="shared" si="99"/>
        <v>0.54030016675931081</v>
      </c>
    </row>
    <row r="1577" spans="1:17">
      <c r="A1577">
        <v>261601</v>
      </c>
      <c r="B1577">
        <v>3</v>
      </c>
      <c r="C1577" s="3">
        <v>44620</v>
      </c>
      <c r="D1577" s="3">
        <v>44622</v>
      </c>
      <c r="E1577">
        <v>550089</v>
      </c>
      <c r="F1577">
        <v>999999</v>
      </c>
      <c r="G1577">
        <v>1683</v>
      </c>
      <c r="H1577">
        <v>4</v>
      </c>
      <c r="I1577">
        <v>4.4909999999999997</v>
      </c>
      <c r="J1577">
        <v>3.9969899999999998</v>
      </c>
      <c r="K1577">
        <v>2.286</v>
      </c>
      <c r="L1577" t="str">
        <f>_xlfn.XLOOKUP($G1577, [1]Catalogo!$A$2:$A$2518, [1]Catalogo!$N$2:$N$2518)</f>
        <v>Boxed Games</v>
      </c>
      <c r="M1577" t="str">
        <f>_xlfn.XLOOKUP($G1577, [1]Catalogo!$A$2:$A$2518, [1]Catalogo!$F$2:$F$2518)</f>
        <v>Silver</v>
      </c>
      <c r="N1577" s="4">
        <f t="shared" si="96"/>
        <v>15.987959999999999</v>
      </c>
      <c r="O1577" s="4">
        <f t="shared" si="97"/>
        <v>9.1440000000000001</v>
      </c>
      <c r="P1577" s="4">
        <f t="shared" si="98"/>
        <v>6.8439599999999992</v>
      </c>
      <c r="Q1577" s="5">
        <f t="shared" si="99"/>
        <v>0.42806962239084906</v>
      </c>
    </row>
    <row r="1578" spans="1:17">
      <c r="A1578">
        <v>261602</v>
      </c>
      <c r="B1578">
        <v>0</v>
      </c>
      <c r="C1578" s="3">
        <v>44620</v>
      </c>
      <c r="D1578" s="3">
        <v>44620</v>
      </c>
      <c r="E1578">
        <v>359578</v>
      </c>
      <c r="F1578">
        <v>100</v>
      </c>
      <c r="G1578">
        <v>459</v>
      </c>
      <c r="H1578">
        <v>7</v>
      </c>
      <c r="I1578">
        <v>404.85</v>
      </c>
      <c r="J1578">
        <v>368.4135</v>
      </c>
      <c r="K1578">
        <v>206.4</v>
      </c>
      <c r="L1578" t="str">
        <f>_xlfn.XLOOKUP($G1578, [1]Catalogo!$A$2:$A$2518, [1]Catalogo!$N$2:$N$2518)</f>
        <v>Desktops</v>
      </c>
      <c r="M1578" t="str">
        <f>_xlfn.XLOOKUP($G1578, [1]Catalogo!$A$2:$A$2518, [1]Catalogo!$F$2:$F$2518)</f>
        <v>White</v>
      </c>
      <c r="N1578" s="4">
        <f t="shared" si="96"/>
        <v>2578.8944999999999</v>
      </c>
      <c r="O1578" s="4">
        <f t="shared" si="97"/>
        <v>1444.8</v>
      </c>
      <c r="P1578" s="4">
        <f t="shared" si="98"/>
        <v>1134.0944999999999</v>
      </c>
      <c r="Q1578" s="5">
        <f t="shared" si="99"/>
        <v>0.43975994365027338</v>
      </c>
    </row>
    <row r="1579" spans="1:17">
      <c r="A1579">
        <v>261602</v>
      </c>
      <c r="B1579">
        <v>1</v>
      </c>
      <c r="C1579" s="3">
        <v>44620</v>
      </c>
      <c r="D1579" s="3">
        <v>44620</v>
      </c>
      <c r="E1579">
        <v>359578</v>
      </c>
      <c r="F1579">
        <v>100</v>
      </c>
      <c r="G1579">
        <v>176</v>
      </c>
      <c r="H1579">
        <v>2</v>
      </c>
      <c r="I1579">
        <v>120.55500000000001</v>
      </c>
      <c r="J1579">
        <v>116.93835</v>
      </c>
      <c r="K1579">
        <v>55.442</v>
      </c>
      <c r="L1579" t="str">
        <f>_xlfn.XLOOKUP($G1579, [1]Catalogo!$A$2:$A$2518, [1]Catalogo!$N$2:$N$2518)</f>
        <v>VCD &amp; DVD</v>
      </c>
      <c r="M1579" t="str">
        <f>_xlfn.XLOOKUP($G1579, [1]Catalogo!$A$2:$A$2518, [1]Catalogo!$F$2:$F$2518)</f>
        <v>Black</v>
      </c>
      <c r="N1579" s="4">
        <f t="shared" si="96"/>
        <v>233.8767</v>
      </c>
      <c r="O1579" s="4">
        <f t="shared" si="97"/>
        <v>110.884</v>
      </c>
      <c r="P1579" s="4">
        <f t="shared" si="98"/>
        <v>122.9927</v>
      </c>
      <c r="Q1579" s="5">
        <f t="shared" si="99"/>
        <v>0.52588693101963557</v>
      </c>
    </row>
    <row r="1580" spans="1:17">
      <c r="A1580">
        <v>261700</v>
      </c>
      <c r="B1580">
        <v>0</v>
      </c>
      <c r="C1580" s="3">
        <v>44621</v>
      </c>
      <c r="D1580" s="3">
        <v>44621</v>
      </c>
      <c r="E1580">
        <v>837837</v>
      </c>
      <c r="F1580">
        <v>320</v>
      </c>
      <c r="G1580">
        <v>1666</v>
      </c>
      <c r="H1580">
        <v>3</v>
      </c>
      <c r="I1580">
        <v>15.201000000000001</v>
      </c>
      <c r="J1580">
        <v>13.224869999999999</v>
      </c>
      <c r="K1580">
        <v>5.04</v>
      </c>
      <c r="L1580" t="str">
        <f>_xlfn.XLOOKUP($G1580, [1]Catalogo!$A$2:$A$2518, [1]Catalogo!$N$2:$N$2518)</f>
        <v>Boxed Games</v>
      </c>
      <c r="M1580" t="str">
        <f>_xlfn.XLOOKUP($G1580, [1]Catalogo!$A$2:$A$2518, [1]Catalogo!$F$2:$F$2518)</f>
        <v>Yellow</v>
      </c>
      <c r="N1580" s="4">
        <f t="shared" si="96"/>
        <v>39.674610000000001</v>
      </c>
      <c r="O1580" s="4">
        <f t="shared" si="97"/>
        <v>15.120000000000001</v>
      </c>
      <c r="P1580" s="4">
        <f t="shared" si="98"/>
        <v>24.55461</v>
      </c>
      <c r="Q1580" s="5">
        <f t="shared" si="99"/>
        <v>0.61889984551833022</v>
      </c>
    </row>
    <row r="1581" spans="1:17">
      <c r="A1581">
        <v>261700</v>
      </c>
      <c r="B1581">
        <v>1</v>
      </c>
      <c r="C1581" s="3">
        <v>44621</v>
      </c>
      <c r="D1581" s="3">
        <v>44621</v>
      </c>
      <c r="E1581">
        <v>837837</v>
      </c>
      <c r="F1581">
        <v>320</v>
      </c>
      <c r="G1581">
        <v>296</v>
      </c>
      <c r="H1581">
        <v>4</v>
      </c>
      <c r="I1581">
        <v>246.05</v>
      </c>
      <c r="J1581">
        <v>246.05</v>
      </c>
      <c r="K1581">
        <v>125.44750000000001</v>
      </c>
      <c r="L1581" t="str">
        <f>_xlfn.XLOOKUP($G1581, [1]Catalogo!$A$2:$A$2518, [1]Catalogo!$N$2:$N$2518)</f>
        <v>Car Video</v>
      </c>
      <c r="M1581" t="str">
        <f>_xlfn.XLOOKUP($G1581, [1]Catalogo!$A$2:$A$2518, [1]Catalogo!$F$2:$F$2518)</f>
        <v>Black</v>
      </c>
      <c r="N1581" s="4">
        <f t="shared" si="96"/>
        <v>984.2</v>
      </c>
      <c r="O1581" s="4">
        <f t="shared" si="97"/>
        <v>501.79</v>
      </c>
      <c r="P1581" s="4">
        <f t="shared" si="98"/>
        <v>482.41</v>
      </c>
      <c r="Q1581" s="5">
        <f t="shared" si="99"/>
        <v>0.49015444015444015</v>
      </c>
    </row>
    <row r="1582" spans="1:17">
      <c r="A1582">
        <v>261701</v>
      </c>
      <c r="B1582">
        <v>0</v>
      </c>
      <c r="C1582" s="3">
        <v>44621</v>
      </c>
      <c r="D1582" s="3">
        <v>44621</v>
      </c>
      <c r="E1582">
        <v>1479654</v>
      </c>
      <c r="F1582">
        <v>490</v>
      </c>
      <c r="G1582">
        <v>428</v>
      </c>
      <c r="H1582">
        <v>1</v>
      </c>
      <c r="I1582">
        <v>1453.5</v>
      </c>
      <c r="J1582">
        <v>1279.08</v>
      </c>
      <c r="K1582">
        <v>481.57499999999999</v>
      </c>
      <c r="L1582" t="str">
        <f>_xlfn.XLOOKUP($G1582, [1]Catalogo!$A$2:$A$2518, [1]Catalogo!$N$2:$N$2518)</f>
        <v>Desktops</v>
      </c>
      <c r="M1582" t="str">
        <f>_xlfn.XLOOKUP($G1582, [1]Catalogo!$A$2:$A$2518, [1]Catalogo!$F$2:$F$2518)</f>
        <v>Brown</v>
      </c>
      <c r="N1582" s="4">
        <f t="shared" si="96"/>
        <v>1279.08</v>
      </c>
      <c r="O1582" s="4">
        <f t="shared" si="97"/>
        <v>481.57499999999999</v>
      </c>
      <c r="P1582" s="4">
        <f t="shared" si="98"/>
        <v>797.50499999999988</v>
      </c>
      <c r="Q1582" s="5">
        <f t="shared" si="99"/>
        <v>0.62349892109954019</v>
      </c>
    </row>
    <row r="1583" spans="1:17">
      <c r="A1583">
        <v>261701</v>
      </c>
      <c r="B1583">
        <v>1</v>
      </c>
      <c r="C1583" s="3">
        <v>44621</v>
      </c>
      <c r="D1583" s="3">
        <v>44621</v>
      </c>
      <c r="E1583">
        <v>1479654</v>
      </c>
      <c r="F1583">
        <v>490</v>
      </c>
      <c r="G1583">
        <v>1647</v>
      </c>
      <c r="H1583">
        <v>1</v>
      </c>
      <c r="I1583">
        <v>233.98699999999999</v>
      </c>
      <c r="J1583">
        <v>233.98699999999999</v>
      </c>
      <c r="K1583">
        <v>107.601</v>
      </c>
      <c r="L1583" t="str">
        <f>_xlfn.XLOOKUP($G1583, [1]Catalogo!$A$2:$A$2518, [1]Catalogo!$N$2:$N$2518)</f>
        <v>Movie DVD</v>
      </c>
      <c r="M1583" t="str">
        <f>_xlfn.XLOOKUP($G1583, [1]Catalogo!$A$2:$A$2518, [1]Catalogo!$F$2:$F$2518)</f>
        <v>Black</v>
      </c>
      <c r="N1583" s="4">
        <f t="shared" si="96"/>
        <v>233.98699999999999</v>
      </c>
      <c r="O1583" s="4">
        <f t="shared" si="97"/>
        <v>107.601</v>
      </c>
      <c r="P1583" s="4">
        <f t="shared" si="98"/>
        <v>126.386</v>
      </c>
      <c r="Q1583" s="5">
        <f t="shared" si="99"/>
        <v>0.54014111895105288</v>
      </c>
    </row>
    <row r="1584" spans="1:17">
      <c r="A1584">
        <v>261702</v>
      </c>
      <c r="B1584">
        <v>0</v>
      </c>
      <c r="C1584" s="3">
        <v>44621</v>
      </c>
      <c r="D1584" s="3">
        <v>44625</v>
      </c>
      <c r="E1584">
        <v>1655430</v>
      </c>
      <c r="F1584">
        <v>999999</v>
      </c>
      <c r="G1584">
        <v>1204</v>
      </c>
      <c r="H1584">
        <v>1</v>
      </c>
      <c r="I1584">
        <v>1760</v>
      </c>
      <c r="J1584">
        <v>1548.8</v>
      </c>
      <c r="K1584">
        <v>583.12099999999998</v>
      </c>
      <c r="L1584" t="str">
        <f>_xlfn.XLOOKUP($G1584, [1]Catalogo!$A$2:$A$2518, [1]Catalogo!$N$2:$N$2518)</f>
        <v>Camcorders</v>
      </c>
      <c r="M1584" t="str">
        <f>_xlfn.XLOOKUP($G1584, [1]Catalogo!$A$2:$A$2518, [1]Catalogo!$F$2:$F$2518)</f>
        <v>Grey</v>
      </c>
      <c r="N1584" s="4">
        <f t="shared" si="96"/>
        <v>1548.8</v>
      </c>
      <c r="O1584" s="4">
        <f t="shared" si="97"/>
        <v>583.12099999999998</v>
      </c>
      <c r="P1584" s="4">
        <f t="shared" si="98"/>
        <v>965.67899999999997</v>
      </c>
      <c r="Q1584" s="5">
        <f t="shared" si="99"/>
        <v>0.62350142045454549</v>
      </c>
    </row>
    <row r="1585" spans="1:17">
      <c r="A1585">
        <v>261703</v>
      </c>
      <c r="B1585">
        <v>0</v>
      </c>
      <c r="C1585" s="3">
        <v>44621</v>
      </c>
      <c r="D1585" s="3">
        <v>44621</v>
      </c>
      <c r="E1585">
        <v>1941289</v>
      </c>
      <c r="F1585">
        <v>660</v>
      </c>
      <c r="G1585">
        <v>1625</v>
      </c>
      <c r="H1585">
        <v>1</v>
      </c>
      <c r="I1585">
        <v>284.7</v>
      </c>
      <c r="J1585">
        <v>250.536</v>
      </c>
      <c r="K1585">
        <v>94.328000000000003</v>
      </c>
      <c r="L1585" t="str">
        <f>_xlfn.XLOOKUP($G1585, [1]Catalogo!$A$2:$A$2518, [1]Catalogo!$N$2:$N$2518)</f>
        <v>Movie DVD</v>
      </c>
      <c r="M1585" t="str">
        <f>_xlfn.XLOOKUP($G1585, [1]Catalogo!$A$2:$A$2518, [1]Catalogo!$F$2:$F$2518)</f>
        <v>Grey</v>
      </c>
      <c r="N1585" s="4">
        <f t="shared" si="96"/>
        <v>250.536</v>
      </c>
      <c r="O1585" s="4">
        <f t="shared" si="97"/>
        <v>94.328000000000003</v>
      </c>
      <c r="P1585" s="4">
        <f t="shared" si="98"/>
        <v>156.208</v>
      </c>
      <c r="Q1585" s="5">
        <f t="shared" si="99"/>
        <v>0.62349522623495224</v>
      </c>
    </row>
    <row r="1586" spans="1:17">
      <c r="A1586">
        <v>261703</v>
      </c>
      <c r="B1586">
        <v>1</v>
      </c>
      <c r="C1586" s="3">
        <v>44621</v>
      </c>
      <c r="D1586" s="3">
        <v>44621</v>
      </c>
      <c r="E1586">
        <v>1941289</v>
      </c>
      <c r="F1586">
        <v>660</v>
      </c>
      <c r="G1586">
        <v>359</v>
      </c>
      <c r="H1586">
        <v>3</v>
      </c>
      <c r="I1586">
        <v>552</v>
      </c>
      <c r="J1586">
        <v>552</v>
      </c>
      <c r="K1586">
        <v>281.43</v>
      </c>
      <c r="L1586" t="str">
        <f>_xlfn.XLOOKUP($G1586, [1]Catalogo!$A$2:$A$2518, [1]Catalogo!$N$2:$N$2518)</f>
        <v>Laptops</v>
      </c>
      <c r="M1586" t="str">
        <f>_xlfn.XLOOKUP($G1586, [1]Catalogo!$A$2:$A$2518, [1]Catalogo!$F$2:$F$2518)</f>
        <v>Red</v>
      </c>
      <c r="N1586" s="4">
        <f t="shared" si="96"/>
        <v>1656</v>
      </c>
      <c r="O1586" s="4">
        <f t="shared" si="97"/>
        <v>844.29</v>
      </c>
      <c r="P1586" s="4">
        <f t="shared" si="98"/>
        <v>811.71</v>
      </c>
      <c r="Q1586" s="5">
        <f t="shared" si="99"/>
        <v>0.4901630434782609</v>
      </c>
    </row>
    <row r="1587" spans="1:17">
      <c r="A1587">
        <v>261800</v>
      </c>
      <c r="B1587">
        <v>0</v>
      </c>
      <c r="C1587" s="3">
        <v>44622</v>
      </c>
      <c r="D1587" s="3">
        <v>44627</v>
      </c>
      <c r="E1587">
        <v>225812</v>
      </c>
      <c r="F1587">
        <v>999999</v>
      </c>
      <c r="G1587">
        <v>1506</v>
      </c>
      <c r="H1587">
        <v>5</v>
      </c>
      <c r="I1587">
        <v>403.2</v>
      </c>
      <c r="J1587">
        <v>403.2</v>
      </c>
      <c r="K1587">
        <v>185.416</v>
      </c>
      <c r="L1587" t="str">
        <f>_xlfn.XLOOKUP($G1587, [1]Catalogo!$A$2:$A$2518, [1]Catalogo!$N$2:$N$2518)</f>
        <v xml:space="preserve">Smart phones &amp; PDAs </v>
      </c>
      <c r="M1587" t="str">
        <f>_xlfn.XLOOKUP($G1587, [1]Catalogo!$A$2:$A$2518, [1]Catalogo!$F$2:$F$2518)</f>
        <v>Pink</v>
      </c>
      <c r="N1587" s="4">
        <f t="shared" si="96"/>
        <v>2016</v>
      </c>
      <c r="O1587" s="4">
        <f t="shared" si="97"/>
        <v>927.07999999999993</v>
      </c>
      <c r="P1587" s="4">
        <f t="shared" si="98"/>
        <v>1088.92</v>
      </c>
      <c r="Q1587" s="5">
        <f t="shared" si="99"/>
        <v>0.54013888888888895</v>
      </c>
    </row>
    <row r="1588" spans="1:17">
      <c r="A1588">
        <v>261800</v>
      </c>
      <c r="B1588">
        <v>1</v>
      </c>
      <c r="C1588" s="3">
        <v>44622</v>
      </c>
      <c r="D1588" s="3">
        <v>44627</v>
      </c>
      <c r="E1588">
        <v>225812</v>
      </c>
      <c r="F1588">
        <v>999999</v>
      </c>
      <c r="G1588">
        <v>1629</v>
      </c>
      <c r="H1588">
        <v>1</v>
      </c>
      <c r="I1588">
        <v>12.987</v>
      </c>
      <c r="J1588">
        <v>12.987</v>
      </c>
      <c r="K1588">
        <v>6.617</v>
      </c>
      <c r="L1588" t="str">
        <f>_xlfn.XLOOKUP($G1588, [1]Catalogo!$A$2:$A$2518, [1]Catalogo!$N$2:$N$2518)</f>
        <v>Movie DVD</v>
      </c>
      <c r="M1588" t="str">
        <f>_xlfn.XLOOKUP($G1588, [1]Catalogo!$A$2:$A$2518, [1]Catalogo!$F$2:$F$2518)</f>
        <v>Black</v>
      </c>
      <c r="N1588" s="4">
        <f t="shared" si="96"/>
        <v>12.987</v>
      </c>
      <c r="O1588" s="4">
        <f t="shared" si="97"/>
        <v>6.617</v>
      </c>
      <c r="P1588" s="4">
        <f t="shared" si="98"/>
        <v>6.37</v>
      </c>
      <c r="Q1588" s="5">
        <f t="shared" si="99"/>
        <v>0.49049049049049048</v>
      </c>
    </row>
    <row r="1589" spans="1:17">
      <c r="A1589">
        <v>261801</v>
      </c>
      <c r="B1589">
        <v>0</v>
      </c>
      <c r="C1589" s="3">
        <v>44622</v>
      </c>
      <c r="D1589" s="3">
        <v>44622</v>
      </c>
      <c r="E1589">
        <v>824976</v>
      </c>
      <c r="F1589">
        <v>340</v>
      </c>
      <c r="G1589">
        <v>1343</v>
      </c>
      <c r="H1589">
        <v>1</v>
      </c>
      <c r="I1589">
        <v>43.4</v>
      </c>
      <c r="J1589">
        <v>43.4</v>
      </c>
      <c r="K1589">
        <v>14.378</v>
      </c>
      <c r="L1589" t="str">
        <f>_xlfn.XLOOKUP($G1589, [1]Catalogo!$A$2:$A$2518, [1]Catalogo!$N$2:$N$2518)</f>
        <v>Home &amp; Office Phones</v>
      </c>
      <c r="M1589" t="str">
        <f>_xlfn.XLOOKUP($G1589, [1]Catalogo!$A$2:$A$2518, [1]Catalogo!$F$2:$F$2518)</f>
        <v>Black</v>
      </c>
      <c r="N1589" s="4">
        <f t="shared" si="96"/>
        <v>43.4</v>
      </c>
      <c r="O1589" s="4">
        <f t="shared" si="97"/>
        <v>14.378</v>
      </c>
      <c r="P1589" s="4">
        <f t="shared" si="98"/>
        <v>29.021999999999998</v>
      </c>
      <c r="Q1589" s="5">
        <f t="shared" si="99"/>
        <v>0.66870967741935483</v>
      </c>
    </row>
    <row r="1590" spans="1:17">
      <c r="A1590">
        <v>261802</v>
      </c>
      <c r="B1590">
        <v>0</v>
      </c>
      <c r="C1590" s="3">
        <v>44622</v>
      </c>
      <c r="D1590" s="3">
        <v>44625</v>
      </c>
      <c r="E1590">
        <v>1144915</v>
      </c>
      <c r="F1590">
        <v>999999</v>
      </c>
      <c r="G1590">
        <v>1629</v>
      </c>
      <c r="H1590">
        <v>5</v>
      </c>
      <c r="I1590">
        <v>12.987</v>
      </c>
      <c r="J1590">
        <v>12.987</v>
      </c>
      <c r="K1590">
        <v>6.617</v>
      </c>
      <c r="L1590" t="str">
        <f>_xlfn.XLOOKUP($G1590, [1]Catalogo!$A$2:$A$2518, [1]Catalogo!$N$2:$N$2518)</f>
        <v>Movie DVD</v>
      </c>
      <c r="M1590" t="str">
        <f>_xlfn.XLOOKUP($G1590, [1]Catalogo!$A$2:$A$2518, [1]Catalogo!$F$2:$F$2518)</f>
        <v>Black</v>
      </c>
      <c r="N1590" s="4">
        <f t="shared" si="96"/>
        <v>64.935000000000002</v>
      </c>
      <c r="O1590" s="4">
        <f t="shared" si="97"/>
        <v>33.085000000000001</v>
      </c>
      <c r="P1590" s="4">
        <f t="shared" si="98"/>
        <v>31.85</v>
      </c>
      <c r="Q1590" s="5">
        <f t="shared" si="99"/>
        <v>0.49049049049049048</v>
      </c>
    </row>
    <row r="1591" spans="1:17">
      <c r="A1591">
        <v>261802</v>
      </c>
      <c r="B1591">
        <v>1</v>
      </c>
      <c r="C1591" s="3">
        <v>44622</v>
      </c>
      <c r="D1591" s="3">
        <v>44625</v>
      </c>
      <c r="E1591">
        <v>1144915</v>
      </c>
      <c r="F1591">
        <v>999999</v>
      </c>
      <c r="G1591">
        <v>1647</v>
      </c>
      <c r="H1591">
        <v>5</v>
      </c>
      <c r="I1591">
        <v>233.98699999999999</v>
      </c>
      <c r="J1591">
        <v>208.24843000000001</v>
      </c>
      <c r="K1591">
        <v>107.601</v>
      </c>
      <c r="L1591" t="str">
        <f>_xlfn.XLOOKUP($G1591, [1]Catalogo!$A$2:$A$2518, [1]Catalogo!$N$2:$N$2518)</f>
        <v>Movie DVD</v>
      </c>
      <c r="M1591" t="str">
        <f>_xlfn.XLOOKUP($G1591, [1]Catalogo!$A$2:$A$2518, [1]Catalogo!$F$2:$F$2518)</f>
        <v>Black</v>
      </c>
      <c r="N1591" s="4">
        <f t="shared" si="96"/>
        <v>1041.24215</v>
      </c>
      <c r="O1591" s="4">
        <f t="shared" si="97"/>
        <v>538.005</v>
      </c>
      <c r="P1591" s="4">
        <f t="shared" si="98"/>
        <v>503.23715000000004</v>
      </c>
      <c r="Q1591" s="5">
        <f t="shared" si="99"/>
        <v>0.48330462803489083</v>
      </c>
    </row>
    <row r="1592" spans="1:17">
      <c r="A1592">
        <v>261803</v>
      </c>
      <c r="B1592">
        <v>0</v>
      </c>
      <c r="C1592" s="3">
        <v>44622</v>
      </c>
      <c r="D1592" s="3">
        <v>44627</v>
      </c>
      <c r="E1592">
        <v>1821948</v>
      </c>
      <c r="F1592">
        <v>999999</v>
      </c>
      <c r="G1592">
        <v>2251</v>
      </c>
      <c r="H1592">
        <v>2</v>
      </c>
      <c r="I1592">
        <v>91.790999999999997</v>
      </c>
      <c r="J1592">
        <v>91.790999999999997</v>
      </c>
      <c r="K1592">
        <v>46.8</v>
      </c>
      <c r="L1592" t="str">
        <f>_xlfn.XLOOKUP($G1592, [1]Catalogo!$A$2:$A$2518, [1]Catalogo!$N$2:$N$2518)</f>
        <v>Lamps</v>
      </c>
      <c r="M1592" t="str">
        <f>_xlfn.XLOOKUP($G1592, [1]Catalogo!$A$2:$A$2518, [1]Catalogo!$F$2:$F$2518)</f>
        <v>Silver</v>
      </c>
      <c r="N1592" s="4">
        <f t="shared" si="96"/>
        <v>183.58199999999999</v>
      </c>
      <c r="O1592" s="4">
        <f t="shared" si="97"/>
        <v>93.6</v>
      </c>
      <c r="P1592" s="4">
        <f t="shared" si="98"/>
        <v>89.981999999999999</v>
      </c>
      <c r="Q1592" s="5">
        <f t="shared" si="99"/>
        <v>0.49014609275419158</v>
      </c>
    </row>
    <row r="1593" spans="1:17">
      <c r="A1593">
        <v>261804</v>
      </c>
      <c r="B1593">
        <v>0</v>
      </c>
      <c r="C1593" s="3">
        <v>44622</v>
      </c>
      <c r="D1593" s="3">
        <v>44626</v>
      </c>
      <c r="E1593">
        <v>641334</v>
      </c>
      <c r="F1593">
        <v>999999</v>
      </c>
      <c r="G1593">
        <v>2507</v>
      </c>
      <c r="H1593">
        <v>2</v>
      </c>
      <c r="I1593">
        <v>6.6360000000000001</v>
      </c>
      <c r="J1593">
        <v>5.90604</v>
      </c>
      <c r="K1593">
        <v>3.3879999999999999</v>
      </c>
      <c r="L1593" t="str">
        <f>_xlfn.XLOOKUP($G1593, [1]Catalogo!$A$2:$A$2518, [1]Catalogo!$N$2:$N$2518)</f>
        <v>Cell phones Accessories</v>
      </c>
      <c r="M1593" t="str">
        <f>_xlfn.XLOOKUP($G1593, [1]Catalogo!$A$2:$A$2518, [1]Catalogo!$F$2:$F$2518)</f>
        <v>White</v>
      </c>
      <c r="N1593" s="4">
        <f t="shared" si="96"/>
        <v>11.81208</v>
      </c>
      <c r="O1593" s="4">
        <f t="shared" si="97"/>
        <v>6.7759999999999998</v>
      </c>
      <c r="P1593" s="4">
        <f t="shared" si="98"/>
        <v>5.0360800000000001</v>
      </c>
      <c r="Q1593" s="5">
        <f t="shared" si="99"/>
        <v>0.42634997392499885</v>
      </c>
    </row>
    <row r="1594" spans="1:17">
      <c r="A1594">
        <v>261804</v>
      </c>
      <c r="B1594">
        <v>1</v>
      </c>
      <c r="C1594" s="3">
        <v>44622</v>
      </c>
      <c r="D1594" s="3">
        <v>44626</v>
      </c>
      <c r="E1594">
        <v>641334</v>
      </c>
      <c r="F1594">
        <v>999999</v>
      </c>
      <c r="G1594">
        <v>460</v>
      </c>
      <c r="H1594">
        <v>2</v>
      </c>
      <c r="I1594">
        <v>449.85</v>
      </c>
      <c r="J1594">
        <v>449.85</v>
      </c>
      <c r="K1594">
        <v>229.35</v>
      </c>
      <c r="L1594" t="str">
        <f>_xlfn.XLOOKUP($G1594, [1]Catalogo!$A$2:$A$2518, [1]Catalogo!$N$2:$N$2518)</f>
        <v>Desktops</v>
      </c>
      <c r="M1594" t="str">
        <f>_xlfn.XLOOKUP($G1594, [1]Catalogo!$A$2:$A$2518, [1]Catalogo!$F$2:$F$2518)</f>
        <v>White</v>
      </c>
      <c r="N1594" s="4">
        <f t="shared" si="96"/>
        <v>899.7</v>
      </c>
      <c r="O1594" s="4">
        <f t="shared" si="97"/>
        <v>458.7</v>
      </c>
      <c r="P1594" s="4">
        <f t="shared" si="98"/>
        <v>441.00000000000006</v>
      </c>
      <c r="Q1594" s="5">
        <f t="shared" si="99"/>
        <v>0.49016338779593199</v>
      </c>
    </row>
    <row r="1595" spans="1:17">
      <c r="A1595">
        <v>261804</v>
      </c>
      <c r="B1595">
        <v>2</v>
      </c>
      <c r="C1595" s="3">
        <v>44622</v>
      </c>
      <c r="D1595" s="3">
        <v>44626</v>
      </c>
      <c r="E1595">
        <v>641334</v>
      </c>
      <c r="F1595">
        <v>999999</v>
      </c>
      <c r="G1595">
        <v>1638</v>
      </c>
      <c r="H1595">
        <v>3</v>
      </c>
      <c r="I1595">
        <v>18.056999999999999</v>
      </c>
      <c r="J1595">
        <v>18.056999999999999</v>
      </c>
      <c r="K1595">
        <v>8.3070000000000004</v>
      </c>
      <c r="L1595" t="str">
        <f>_xlfn.XLOOKUP($G1595, [1]Catalogo!$A$2:$A$2518, [1]Catalogo!$N$2:$N$2518)</f>
        <v>Movie DVD</v>
      </c>
      <c r="M1595" t="str">
        <f>_xlfn.XLOOKUP($G1595, [1]Catalogo!$A$2:$A$2518, [1]Catalogo!$F$2:$F$2518)</f>
        <v>Red</v>
      </c>
      <c r="N1595" s="4">
        <f t="shared" si="96"/>
        <v>54.170999999999992</v>
      </c>
      <c r="O1595" s="4">
        <f t="shared" si="97"/>
        <v>24.920999999999999</v>
      </c>
      <c r="P1595" s="4">
        <f t="shared" si="98"/>
        <v>29.249999999999993</v>
      </c>
      <c r="Q1595" s="5">
        <f t="shared" si="99"/>
        <v>0.5399568034557235</v>
      </c>
    </row>
    <row r="1596" spans="1:17">
      <c r="A1596">
        <v>261900</v>
      </c>
      <c r="B1596">
        <v>0</v>
      </c>
      <c r="C1596" s="3">
        <v>44623</v>
      </c>
      <c r="D1596" s="3">
        <v>44623</v>
      </c>
      <c r="E1596">
        <v>1402292</v>
      </c>
      <c r="F1596">
        <v>450</v>
      </c>
      <c r="G1596">
        <v>1809</v>
      </c>
      <c r="H1596">
        <v>1</v>
      </c>
      <c r="I1596">
        <v>28.8</v>
      </c>
      <c r="J1596">
        <v>27.071999999999999</v>
      </c>
      <c r="K1596">
        <v>14.679</v>
      </c>
      <c r="L1596" t="str">
        <f>_xlfn.XLOOKUP($G1596, [1]Catalogo!$A$2:$A$2518, [1]Catalogo!$N$2:$N$2518)</f>
        <v>Download Games</v>
      </c>
      <c r="M1596" t="str">
        <f>_xlfn.XLOOKUP($G1596, [1]Catalogo!$A$2:$A$2518, [1]Catalogo!$F$2:$F$2518)</f>
        <v>Blue</v>
      </c>
      <c r="N1596" s="4">
        <f t="shared" si="96"/>
        <v>27.071999999999999</v>
      </c>
      <c r="O1596" s="4">
        <f t="shared" si="97"/>
        <v>14.679</v>
      </c>
      <c r="P1596" s="4">
        <f t="shared" si="98"/>
        <v>12.392999999999999</v>
      </c>
      <c r="Q1596" s="5">
        <f t="shared" si="99"/>
        <v>0.45777925531914893</v>
      </c>
    </row>
    <row r="1597" spans="1:17">
      <c r="A1597">
        <v>261901</v>
      </c>
      <c r="B1597">
        <v>0</v>
      </c>
      <c r="C1597" s="3">
        <v>44623</v>
      </c>
      <c r="D1597" s="3">
        <v>44623</v>
      </c>
      <c r="E1597">
        <v>1893699</v>
      </c>
      <c r="F1597">
        <v>670</v>
      </c>
      <c r="G1597">
        <v>1498</v>
      </c>
      <c r="H1597">
        <v>6</v>
      </c>
      <c r="I1597">
        <v>420</v>
      </c>
      <c r="J1597">
        <v>382.2</v>
      </c>
      <c r="K1597">
        <v>193.14400000000001</v>
      </c>
      <c r="L1597" t="str">
        <f>_xlfn.XLOOKUP($G1597, [1]Catalogo!$A$2:$A$2518, [1]Catalogo!$N$2:$N$2518)</f>
        <v xml:space="preserve">Smart phones &amp; PDAs </v>
      </c>
      <c r="M1597" t="str">
        <f>_xlfn.XLOOKUP($G1597, [1]Catalogo!$A$2:$A$2518, [1]Catalogo!$F$2:$F$2518)</f>
        <v>White</v>
      </c>
      <c r="N1597" s="4">
        <f t="shared" si="96"/>
        <v>2293.1999999999998</v>
      </c>
      <c r="O1597" s="4">
        <f t="shared" si="97"/>
        <v>1158.864</v>
      </c>
      <c r="P1597" s="4">
        <f t="shared" si="98"/>
        <v>1134.3359999999998</v>
      </c>
      <c r="Q1597" s="5">
        <f t="shared" si="99"/>
        <v>0.49465201465201458</v>
      </c>
    </row>
    <row r="1598" spans="1:17">
      <c r="A1598">
        <v>261902</v>
      </c>
      <c r="B1598">
        <v>0</v>
      </c>
      <c r="C1598" s="3">
        <v>44623</v>
      </c>
      <c r="D1598" s="3">
        <v>44623</v>
      </c>
      <c r="E1598">
        <v>1198723</v>
      </c>
      <c r="F1598">
        <v>380</v>
      </c>
      <c r="G1598">
        <v>1651</v>
      </c>
      <c r="H1598">
        <v>2</v>
      </c>
      <c r="I1598">
        <v>207.98699999999999</v>
      </c>
      <c r="J1598">
        <v>195.50778</v>
      </c>
      <c r="K1598">
        <v>95.641000000000005</v>
      </c>
      <c r="L1598" t="str">
        <f>_xlfn.XLOOKUP($G1598, [1]Catalogo!$A$2:$A$2518, [1]Catalogo!$N$2:$N$2518)</f>
        <v>Movie DVD</v>
      </c>
      <c r="M1598" t="str">
        <f>_xlfn.XLOOKUP($G1598, [1]Catalogo!$A$2:$A$2518, [1]Catalogo!$F$2:$F$2518)</f>
        <v>Silver</v>
      </c>
      <c r="N1598" s="4">
        <f t="shared" si="96"/>
        <v>391.01555999999999</v>
      </c>
      <c r="O1598" s="4">
        <f t="shared" si="97"/>
        <v>191.28200000000001</v>
      </c>
      <c r="P1598" s="4">
        <f t="shared" si="98"/>
        <v>199.73355999999998</v>
      </c>
      <c r="Q1598" s="5">
        <f t="shared" si="99"/>
        <v>0.51080719140690967</v>
      </c>
    </row>
    <row r="1599" spans="1:17">
      <c r="A1599">
        <v>261903</v>
      </c>
      <c r="B1599">
        <v>0</v>
      </c>
      <c r="C1599" s="3">
        <v>44623</v>
      </c>
      <c r="D1599" s="3">
        <v>44623</v>
      </c>
      <c r="E1599">
        <v>1421075</v>
      </c>
      <c r="F1599">
        <v>670</v>
      </c>
      <c r="G1599">
        <v>1463</v>
      </c>
      <c r="H1599">
        <v>4</v>
      </c>
      <c r="I1599">
        <v>410.2</v>
      </c>
      <c r="J1599">
        <v>410.2</v>
      </c>
      <c r="K1599">
        <v>188.636</v>
      </c>
      <c r="L1599" t="str">
        <f>_xlfn.XLOOKUP($G1599, [1]Catalogo!$A$2:$A$2518, [1]Catalogo!$N$2:$N$2518)</f>
        <v xml:space="preserve">Touch Screen Phones </v>
      </c>
      <c r="M1599" t="str">
        <f>_xlfn.XLOOKUP($G1599, [1]Catalogo!$A$2:$A$2518, [1]Catalogo!$F$2:$F$2518)</f>
        <v>Black</v>
      </c>
      <c r="N1599" s="4">
        <f t="shared" si="96"/>
        <v>1640.8</v>
      </c>
      <c r="O1599" s="4">
        <f t="shared" si="97"/>
        <v>754.54399999999998</v>
      </c>
      <c r="P1599" s="4">
        <f t="shared" si="98"/>
        <v>886.25599999999997</v>
      </c>
      <c r="Q1599" s="5">
        <f t="shared" si="99"/>
        <v>0.54013651877133106</v>
      </c>
    </row>
    <row r="1600" spans="1:17">
      <c r="A1600">
        <v>261904</v>
      </c>
      <c r="B1600">
        <v>0</v>
      </c>
      <c r="C1600" s="3">
        <v>44623</v>
      </c>
      <c r="D1600" s="3">
        <v>44626</v>
      </c>
      <c r="E1600">
        <v>1667137</v>
      </c>
      <c r="F1600">
        <v>999999</v>
      </c>
      <c r="G1600">
        <v>158</v>
      </c>
      <c r="H1600">
        <v>4</v>
      </c>
      <c r="I1600">
        <v>1044.9905000000001</v>
      </c>
      <c r="J1600">
        <v>1044.9905000000001</v>
      </c>
      <c r="K1600">
        <v>480.5575</v>
      </c>
      <c r="L1600" t="str">
        <f>_xlfn.XLOOKUP($G1600, [1]Catalogo!$A$2:$A$2518, [1]Catalogo!$N$2:$N$2518)</f>
        <v>Televisions</v>
      </c>
      <c r="M1600" t="str">
        <f>_xlfn.XLOOKUP($G1600, [1]Catalogo!$A$2:$A$2518, [1]Catalogo!$F$2:$F$2518)</f>
        <v>Black</v>
      </c>
      <c r="N1600" s="4">
        <f t="shared" si="96"/>
        <v>4179.9620000000004</v>
      </c>
      <c r="O1600" s="4">
        <f t="shared" si="97"/>
        <v>1922.23</v>
      </c>
      <c r="P1600" s="4">
        <f t="shared" si="98"/>
        <v>2257.7320000000004</v>
      </c>
      <c r="Q1600" s="5">
        <f t="shared" si="99"/>
        <v>0.54013218301984567</v>
      </c>
    </row>
    <row r="1601" spans="1:17">
      <c r="A1601">
        <v>261904</v>
      </c>
      <c r="B1601">
        <v>1</v>
      </c>
      <c r="C1601" s="3">
        <v>44623</v>
      </c>
      <c r="D1601" s="3">
        <v>44626</v>
      </c>
      <c r="E1601">
        <v>1667137</v>
      </c>
      <c r="F1601">
        <v>999999</v>
      </c>
      <c r="G1601">
        <v>1401</v>
      </c>
      <c r="H1601">
        <v>1</v>
      </c>
      <c r="I1601">
        <v>56.265999999999998</v>
      </c>
      <c r="J1601">
        <v>50.076740000000001</v>
      </c>
      <c r="K1601">
        <v>25.872</v>
      </c>
      <c r="L1601" t="str">
        <f>_xlfn.XLOOKUP($G1601, [1]Catalogo!$A$2:$A$2518, [1]Catalogo!$N$2:$N$2518)</f>
        <v>Home &amp; Office Phones</v>
      </c>
      <c r="M1601" t="str">
        <f>_xlfn.XLOOKUP($G1601, [1]Catalogo!$A$2:$A$2518, [1]Catalogo!$F$2:$F$2518)</f>
        <v>Grey</v>
      </c>
      <c r="N1601" s="4">
        <f t="shared" si="96"/>
        <v>50.076740000000001</v>
      </c>
      <c r="O1601" s="4">
        <f t="shared" si="97"/>
        <v>25.872</v>
      </c>
      <c r="P1601" s="4">
        <f t="shared" si="98"/>
        <v>24.204740000000001</v>
      </c>
      <c r="Q1601" s="5">
        <f t="shared" si="99"/>
        <v>0.48335294989250499</v>
      </c>
    </row>
    <row r="1602" spans="1:17">
      <c r="A1602">
        <v>261904</v>
      </c>
      <c r="B1602">
        <v>2</v>
      </c>
      <c r="C1602" s="3">
        <v>44623</v>
      </c>
      <c r="D1602" s="3">
        <v>44626</v>
      </c>
      <c r="E1602">
        <v>1667137</v>
      </c>
      <c r="F1602">
        <v>999999</v>
      </c>
      <c r="G1602">
        <v>1777</v>
      </c>
      <c r="H1602">
        <v>8</v>
      </c>
      <c r="I1602">
        <v>38.700000000000003</v>
      </c>
      <c r="J1602">
        <v>38.313000000000002</v>
      </c>
      <c r="K1602">
        <v>19.728000000000002</v>
      </c>
      <c r="L1602" t="str">
        <f>_xlfn.XLOOKUP($G1602, [1]Catalogo!$A$2:$A$2518, [1]Catalogo!$N$2:$N$2518)</f>
        <v>Download Games</v>
      </c>
      <c r="M1602" t="str">
        <f>_xlfn.XLOOKUP($G1602, [1]Catalogo!$A$2:$A$2518, [1]Catalogo!$F$2:$F$2518)</f>
        <v>Silver</v>
      </c>
      <c r="N1602" s="4">
        <f t="shared" si="96"/>
        <v>306.50400000000002</v>
      </c>
      <c r="O1602" s="4">
        <f t="shared" si="97"/>
        <v>157.82400000000001</v>
      </c>
      <c r="P1602" s="4">
        <f t="shared" si="98"/>
        <v>148.68</v>
      </c>
      <c r="Q1602" s="5">
        <f t="shared" si="99"/>
        <v>0.48508339206013623</v>
      </c>
    </row>
    <row r="1603" spans="1:17">
      <c r="A1603">
        <v>261904</v>
      </c>
      <c r="B1603">
        <v>3</v>
      </c>
      <c r="C1603" s="3">
        <v>44623</v>
      </c>
      <c r="D1603" s="3">
        <v>44626</v>
      </c>
      <c r="E1603">
        <v>1667137</v>
      </c>
      <c r="F1603">
        <v>999999</v>
      </c>
      <c r="G1603">
        <v>1635</v>
      </c>
      <c r="H1603">
        <v>4</v>
      </c>
      <c r="I1603">
        <v>29.757000000000001</v>
      </c>
      <c r="J1603">
        <v>26.483730000000001</v>
      </c>
      <c r="K1603">
        <v>9.8539999999999992</v>
      </c>
      <c r="L1603" t="str">
        <f>_xlfn.XLOOKUP($G1603, [1]Catalogo!$A$2:$A$2518, [1]Catalogo!$N$2:$N$2518)</f>
        <v>Movie DVD</v>
      </c>
      <c r="M1603" t="str">
        <f>_xlfn.XLOOKUP($G1603, [1]Catalogo!$A$2:$A$2518, [1]Catalogo!$F$2:$F$2518)</f>
        <v>Silver</v>
      </c>
      <c r="N1603" s="4">
        <f t="shared" ref="N1603:N1666" si="100">+H1603*J1603</f>
        <v>105.93492000000001</v>
      </c>
      <c r="O1603" s="4">
        <f t="shared" ref="O1603:O1666" si="101">+H1603*K1603</f>
        <v>39.415999999999997</v>
      </c>
      <c r="P1603" s="4">
        <f t="shared" ref="P1603:P1666" si="102">+N1603-O1603</f>
        <v>66.518920000000008</v>
      </c>
      <c r="Q1603" s="5">
        <f t="shared" ref="Q1603:Q1666" si="103">+P1603/N1603</f>
        <v>0.62792250185302456</v>
      </c>
    </row>
    <row r="1604" spans="1:17">
      <c r="A1604">
        <v>261904</v>
      </c>
      <c r="B1604">
        <v>4</v>
      </c>
      <c r="C1604" s="3">
        <v>44623</v>
      </c>
      <c r="D1604" s="3">
        <v>44626</v>
      </c>
      <c r="E1604">
        <v>1667137</v>
      </c>
      <c r="F1604">
        <v>999999</v>
      </c>
      <c r="G1604">
        <v>511</v>
      </c>
      <c r="H1604">
        <v>4</v>
      </c>
      <c r="I1604">
        <v>148.5</v>
      </c>
      <c r="J1604">
        <v>148.5</v>
      </c>
      <c r="K1604">
        <v>75.704999999999998</v>
      </c>
      <c r="L1604" t="str">
        <f>_xlfn.XLOOKUP($G1604, [1]Catalogo!$A$2:$A$2518, [1]Catalogo!$N$2:$N$2518)</f>
        <v>Monitors</v>
      </c>
      <c r="M1604" t="str">
        <f>_xlfn.XLOOKUP($G1604, [1]Catalogo!$A$2:$A$2518, [1]Catalogo!$F$2:$F$2518)</f>
        <v>White</v>
      </c>
      <c r="N1604" s="4">
        <f t="shared" si="100"/>
        <v>594</v>
      </c>
      <c r="O1604" s="4">
        <f t="shared" si="101"/>
        <v>302.82</v>
      </c>
      <c r="P1604" s="4">
        <f t="shared" si="102"/>
        <v>291.18</v>
      </c>
      <c r="Q1604" s="5">
        <f t="shared" si="103"/>
        <v>0.49020202020202019</v>
      </c>
    </row>
    <row r="1605" spans="1:17">
      <c r="A1605">
        <v>262000</v>
      </c>
      <c r="B1605">
        <v>0</v>
      </c>
      <c r="C1605" s="3">
        <v>44624</v>
      </c>
      <c r="D1605" s="3">
        <v>44631</v>
      </c>
      <c r="E1605">
        <v>1515315</v>
      </c>
      <c r="F1605">
        <v>999999</v>
      </c>
      <c r="G1605">
        <v>1689</v>
      </c>
      <c r="H1605">
        <v>2</v>
      </c>
      <c r="I1605">
        <v>4.4820000000000002</v>
      </c>
      <c r="J1605">
        <v>3.9889800000000002</v>
      </c>
      <c r="K1605">
        <v>2.286</v>
      </c>
      <c r="L1605" t="str">
        <f>_xlfn.XLOOKUP($G1605, [1]Catalogo!$A$2:$A$2518, [1]Catalogo!$N$2:$N$2518)</f>
        <v>Boxed Games</v>
      </c>
      <c r="M1605" t="str">
        <f>_xlfn.XLOOKUP($G1605, [1]Catalogo!$A$2:$A$2518, [1]Catalogo!$F$2:$F$2518)</f>
        <v>Yellow</v>
      </c>
      <c r="N1605" s="4">
        <f t="shared" si="100"/>
        <v>7.9779600000000004</v>
      </c>
      <c r="O1605" s="4">
        <f t="shared" si="101"/>
        <v>4.5720000000000001</v>
      </c>
      <c r="P1605" s="4">
        <f t="shared" si="102"/>
        <v>3.4059600000000003</v>
      </c>
      <c r="Q1605" s="5">
        <f t="shared" si="103"/>
        <v>0.4269211678173368</v>
      </c>
    </row>
    <row r="1606" spans="1:17">
      <c r="A1606">
        <v>262000</v>
      </c>
      <c r="B1606">
        <v>1</v>
      </c>
      <c r="C1606" s="3">
        <v>44624</v>
      </c>
      <c r="D1606" s="3">
        <v>44631</v>
      </c>
      <c r="E1606">
        <v>1515315</v>
      </c>
      <c r="F1606">
        <v>999999</v>
      </c>
      <c r="G1606">
        <v>2500</v>
      </c>
      <c r="H1606">
        <v>1</v>
      </c>
      <c r="I1606">
        <v>33.207999999999998</v>
      </c>
      <c r="J1606">
        <v>29.555119999999999</v>
      </c>
      <c r="K1606">
        <v>16.925999999999998</v>
      </c>
      <c r="L1606" t="str">
        <f>_xlfn.XLOOKUP($G1606, [1]Catalogo!$A$2:$A$2518, [1]Catalogo!$N$2:$N$2518)</f>
        <v>Cell phones Accessories</v>
      </c>
      <c r="M1606" t="str">
        <f>_xlfn.XLOOKUP($G1606, [1]Catalogo!$A$2:$A$2518, [1]Catalogo!$F$2:$F$2518)</f>
        <v>Silver</v>
      </c>
      <c r="N1606" s="4">
        <f t="shared" si="100"/>
        <v>29.555119999999999</v>
      </c>
      <c r="O1606" s="4">
        <f t="shared" si="101"/>
        <v>16.925999999999998</v>
      </c>
      <c r="P1606" s="4">
        <f t="shared" si="102"/>
        <v>12.62912</v>
      </c>
      <c r="Q1606" s="5">
        <f t="shared" si="103"/>
        <v>0.42730734979252327</v>
      </c>
    </row>
    <row r="1607" spans="1:17">
      <c r="A1607">
        <v>262000</v>
      </c>
      <c r="B1607">
        <v>2</v>
      </c>
      <c r="C1607" s="3">
        <v>44624</v>
      </c>
      <c r="D1607" s="3">
        <v>44631</v>
      </c>
      <c r="E1607">
        <v>1515315</v>
      </c>
      <c r="F1607">
        <v>999999</v>
      </c>
      <c r="G1607">
        <v>1665</v>
      </c>
      <c r="H1607">
        <v>6</v>
      </c>
      <c r="I1607">
        <v>4.4909999999999997</v>
      </c>
      <c r="J1607">
        <v>4.4909999999999997</v>
      </c>
      <c r="K1607">
        <v>2.286</v>
      </c>
      <c r="L1607" t="str">
        <f>_xlfn.XLOOKUP($G1607, [1]Catalogo!$A$2:$A$2518, [1]Catalogo!$N$2:$N$2518)</f>
        <v>Boxed Games</v>
      </c>
      <c r="M1607" t="str">
        <f>_xlfn.XLOOKUP($G1607, [1]Catalogo!$A$2:$A$2518, [1]Catalogo!$F$2:$F$2518)</f>
        <v>Yellow</v>
      </c>
      <c r="N1607" s="4">
        <f t="shared" si="100"/>
        <v>26.945999999999998</v>
      </c>
      <c r="O1607" s="4">
        <f t="shared" si="101"/>
        <v>13.716000000000001</v>
      </c>
      <c r="P1607" s="4">
        <f t="shared" si="102"/>
        <v>13.229999999999997</v>
      </c>
      <c r="Q1607" s="5">
        <f t="shared" si="103"/>
        <v>0.49098196392785565</v>
      </c>
    </row>
    <row r="1608" spans="1:17">
      <c r="A1608">
        <v>262000</v>
      </c>
      <c r="B1608">
        <v>3</v>
      </c>
      <c r="C1608" s="3">
        <v>44624</v>
      </c>
      <c r="D1608" s="3">
        <v>44631</v>
      </c>
      <c r="E1608">
        <v>1515315</v>
      </c>
      <c r="F1608">
        <v>999999</v>
      </c>
      <c r="G1608">
        <v>1304</v>
      </c>
      <c r="H1608">
        <v>3</v>
      </c>
      <c r="I1608">
        <v>74.8</v>
      </c>
      <c r="J1608">
        <v>74.8</v>
      </c>
      <c r="K1608">
        <v>34.396999999999998</v>
      </c>
      <c r="L1608" t="str">
        <f>_xlfn.XLOOKUP($G1608, [1]Catalogo!$A$2:$A$2518, [1]Catalogo!$N$2:$N$2518)</f>
        <v>Cameras &amp; Camcorders Accessories</v>
      </c>
      <c r="M1608" t="str">
        <f>_xlfn.XLOOKUP($G1608, [1]Catalogo!$A$2:$A$2518, [1]Catalogo!$F$2:$F$2518)</f>
        <v>White</v>
      </c>
      <c r="N1608" s="4">
        <f t="shared" si="100"/>
        <v>224.39999999999998</v>
      </c>
      <c r="O1608" s="4">
        <f t="shared" si="101"/>
        <v>103.191</v>
      </c>
      <c r="P1608" s="4">
        <f t="shared" si="102"/>
        <v>121.20899999999997</v>
      </c>
      <c r="Q1608" s="5">
        <f t="shared" si="103"/>
        <v>0.54014705882352931</v>
      </c>
    </row>
    <row r="1609" spans="1:17">
      <c r="A1609">
        <v>262000</v>
      </c>
      <c r="B1609">
        <v>4</v>
      </c>
      <c r="C1609" s="3">
        <v>44624</v>
      </c>
      <c r="D1609" s="3">
        <v>44631</v>
      </c>
      <c r="E1609">
        <v>1515315</v>
      </c>
      <c r="F1609">
        <v>999999</v>
      </c>
      <c r="G1609">
        <v>739</v>
      </c>
      <c r="H1609">
        <v>3</v>
      </c>
      <c r="I1609">
        <v>354</v>
      </c>
      <c r="J1609">
        <v>307.98</v>
      </c>
      <c r="K1609">
        <v>117.285</v>
      </c>
      <c r="L1609" t="str">
        <f>_xlfn.XLOOKUP($G1609, [1]Catalogo!$A$2:$A$2518, [1]Catalogo!$N$2:$N$2518)</f>
        <v>Printers, Scanners &amp; Fax</v>
      </c>
      <c r="M1609" t="str">
        <f>_xlfn.XLOOKUP($G1609, [1]Catalogo!$A$2:$A$2518, [1]Catalogo!$F$2:$F$2518)</f>
        <v>Green</v>
      </c>
      <c r="N1609" s="4">
        <f t="shared" si="100"/>
        <v>923.94</v>
      </c>
      <c r="O1609" s="4">
        <f t="shared" si="101"/>
        <v>351.85500000000002</v>
      </c>
      <c r="P1609" s="4">
        <f t="shared" si="102"/>
        <v>572.08500000000004</v>
      </c>
      <c r="Q1609" s="5">
        <f t="shared" si="103"/>
        <v>0.61917981687122536</v>
      </c>
    </row>
    <row r="1610" spans="1:17">
      <c r="A1610">
        <v>262000</v>
      </c>
      <c r="B1610">
        <v>5</v>
      </c>
      <c r="C1610" s="3">
        <v>44624</v>
      </c>
      <c r="D1610" s="3">
        <v>44631</v>
      </c>
      <c r="E1610">
        <v>1515315</v>
      </c>
      <c r="F1610">
        <v>999999</v>
      </c>
      <c r="G1610">
        <v>1577</v>
      </c>
      <c r="H1610">
        <v>1</v>
      </c>
      <c r="I1610">
        <v>284.7</v>
      </c>
      <c r="J1610">
        <v>250.536</v>
      </c>
      <c r="K1610">
        <v>94.328000000000003</v>
      </c>
      <c r="L1610" t="str">
        <f>_xlfn.XLOOKUP($G1610, [1]Catalogo!$A$2:$A$2518, [1]Catalogo!$N$2:$N$2518)</f>
        <v>Movie DVD</v>
      </c>
      <c r="M1610" t="str">
        <f>_xlfn.XLOOKUP($G1610, [1]Catalogo!$A$2:$A$2518, [1]Catalogo!$F$2:$F$2518)</f>
        <v>Black</v>
      </c>
      <c r="N1610" s="4">
        <f t="shared" si="100"/>
        <v>250.536</v>
      </c>
      <c r="O1610" s="4">
        <f t="shared" si="101"/>
        <v>94.328000000000003</v>
      </c>
      <c r="P1610" s="4">
        <f t="shared" si="102"/>
        <v>156.208</v>
      </c>
      <c r="Q1610" s="5">
        <f t="shared" si="103"/>
        <v>0.62349522623495224</v>
      </c>
    </row>
    <row r="1611" spans="1:17">
      <c r="A1611">
        <v>262000</v>
      </c>
      <c r="B1611">
        <v>6</v>
      </c>
      <c r="C1611" s="3">
        <v>44624</v>
      </c>
      <c r="D1611" s="3">
        <v>44631</v>
      </c>
      <c r="E1611">
        <v>1515315</v>
      </c>
      <c r="F1611">
        <v>999999</v>
      </c>
      <c r="G1611">
        <v>50</v>
      </c>
      <c r="H1611">
        <v>2</v>
      </c>
      <c r="I1611">
        <v>179.95500000000001</v>
      </c>
      <c r="J1611">
        <v>156.56084999999999</v>
      </c>
      <c r="K1611">
        <v>82.754999999999995</v>
      </c>
      <c r="L1611" t="str">
        <f>_xlfn.XLOOKUP($G1611, [1]Catalogo!$A$2:$A$2518, [1]Catalogo!$N$2:$N$2518)</f>
        <v>Recording Pen</v>
      </c>
      <c r="M1611" t="str">
        <f>_xlfn.XLOOKUP($G1611, [1]Catalogo!$A$2:$A$2518, [1]Catalogo!$F$2:$F$2518)</f>
        <v>Black</v>
      </c>
      <c r="N1611" s="4">
        <f t="shared" si="100"/>
        <v>313.12169999999998</v>
      </c>
      <c r="O1611" s="4">
        <f t="shared" si="101"/>
        <v>165.51</v>
      </c>
      <c r="P1611" s="4">
        <f t="shared" si="102"/>
        <v>147.61169999999998</v>
      </c>
      <c r="Q1611" s="5">
        <f t="shared" si="103"/>
        <v>0.47141957903268922</v>
      </c>
    </row>
    <row r="1612" spans="1:17">
      <c r="A1612">
        <v>262001</v>
      </c>
      <c r="B1612">
        <v>0</v>
      </c>
      <c r="C1612" s="3">
        <v>44624</v>
      </c>
      <c r="D1612" s="3">
        <v>44624</v>
      </c>
      <c r="E1612">
        <v>73082</v>
      </c>
      <c r="F1612">
        <v>10</v>
      </c>
      <c r="G1612">
        <v>537</v>
      </c>
      <c r="H1612">
        <v>1</v>
      </c>
      <c r="I1612">
        <v>193.5</v>
      </c>
      <c r="J1612">
        <v>193.5</v>
      </c>
      <c r="K1612">
        <v>98.655000000000001</v>
      </c>
      <c r="L1612" t="str">
        <f>_xlfn.XLOOKUP($G1612, [1]Catalogo!$A$2:$A$2518, [1]Catalogo!$N$2:$N$2518)</f>
        <v>Monitors</v>
      </c>
      <c r="M1612" t="str">
        <f>_xlfn.XLOOKUP($G1612, [1]Catalogo!$A$2:$A$2518, [1]Catalogo!$F$2:$F$2518)</f>
        <v>White</v>
      </c>
      <c r="N1612" s="4">
        <f t="shared" si="100"/>
        <v>193.5</v>
      </c>
      <c r="O1612" s="4">
        <f t="shared" si="101"/>
        <v>98.655000000000001</v>
      </c>
      <c r="P1612" s="4">
        <f t="shared" si="102"/>
        <v>94.844999999999999</v>
      </c>
      <c r="Q1612" s="5">
        <f t="shared" si="103"/>
        <v>0.49015503875968991</v>
      </c>
    </row>
    <row r="1613" spans="1:17">
      <c r="A1613">
        <v>262002</v>
      </c>
      <c r="B1613">
        <v>0</v>
      </c>
      <c r="C1613" s="3">
        <v>44624</v>
      </c>
      <c r="D1613" s="3">
        <v>44624</v>
      </c>
      <c r="E1613">
        <v>364057</v>
      </c>
      <c r="F1613">
        <v>74</v>
      </c>
      <c r="G1613">
        <v>866</v>
      </c>
      <c r="H1613">
        <v>3</v>
      </c>
      <c r="I1613">
        <v>104.985</v>
      </c>
      <c r="J1613">
        <v>104.985</v>
      </c>
      <c r="K1613">
        <v>48.284999999999997</v>
      </c>
      <c r="L1613" t="str">
        <f>_xlfn.XLOOKUP($G1613, [1]Catalogo!$A$2:$A$2518, [1]Catalogo!$N$2:$N$2518)</f>
        <v>Computers Accessories</v>
      </c>
      <c r="M1613" t="str">
        <f>_xlfn.XLOOKUP($G1613, [1]Catalogo!$A$2:$A$2518, [1]Catalogo!$F$2:$F$2518)</f>
        <v>Black</v>
      </c>
      <c r="N1613" s="4">
        <f t="shared" si="100"/>
        <v>314.95499999999998</v>
      </c>
      <c r="O1613" s="4">
        <f t="shared" si="101"/>
        <v>144.85499999999999</v>
      </c>
      <c r="P1613" s="4">
        <f t="shared" si="102"/>
        <v>170.1</v>
      </c>
      <c r="Q1613" s="5">
        <f t="shared" si="103"/>
        <v>0.54007715387912558</v>
      </c>
    </row>
    <row r="1614" spans="1:17">
      <c r="A1614">
        <v>262002</v>
      </c>
      <c r="B1614">
        <v>1</v>
      </c>
      <c r="C1614" s="3">
        <v>44624</v>
      </c>
      <c r="D1614" s="3">
        <v>44624</v>
      </c>
      <c r="E1614">
        <v>364057</v>
      </c>
      <c r="F1614">
        <v>74</v>
      </c>
      <c r="G1614">
        <v>2091</v>
      </c>
      <c r="H1614">
        <v>1</v>
      </c>
      <c r="I1614">
        <v>789.75</v>
      </c>
      <c r="J1614">
        <v>687.08249999999998</v>
      </c>
      <c r="K1614">
        <v>363.17700000000002</v>
      </c>
      <c r="L1614" t="str">
        <f>_xlfn.XLOOKUP($G1614, [1]Catalogo!$A$2:$A$2518, [1]Catalogo!$N$2:$N$2518)</f>
        <v>Water Heaters</v>
      </c>
      <c r="M1614" t="str">
        <f>_xlfn.XLOOKUP($G1614, [1]Catalogo!$A$2:$A$2518, [1]Catalogo!$F$2:$F$2518)</f>
        <v>Blue</v>
      </c>
      <c r="N1614" s="4">
        <f t="shared" si="100"/>
        <v>687.08249999999998</v>
      </c>
      <c r="O1614" s="4">
        <f t="shared" si="101"/>
        <v>363.17700000000002</v>
      </c>
      <c r="P1614" s="4">
        <f t="shared" si="102"/>
        <v>323.90549999999996</v>
      </c>
      <c r="Q1614" s="5">
        <f t="shared" si="103"/>
        <v>0.47142155418017484</v>
      </c>
    </row>
    <row r="1615" spans="1:17">
      <c r="A1615">
        <v>262100</v>
      </c>
      <c r="B1615">
        <v>0</v>
      </c>
      <c r="C1615" s="3">
        <v>44625</v>
      </c>
      <c r="D1615" s="3">
        <v>44625</v>
      </c>
      <c r="E1615">
        <v>596557</v>
      </c>
      <c r="F1615">
        <v>230</v>
      </c>
      <c r="G1615">
        <v>1688</v>
      </c>
      <c r="H1615">
        <v>3</v>
      </c>
      <c r="I1615">
        <v>7.992</v>
      </c>
      <c r="J1615">
        <v>7.992</v>
      </c>
      <c r="K1615">
        <v>3.6720000000000002</v>
      </c>
      <c r="L1615" t="str">
        <f>_xlfn.XLOOKUP($G1615, [1]Catalogo!$A$2:$A$2518, [1]Catalogo!$N$2:$N$2518)</f>
        <v>Boxed Games</v>
      </c>
      <c r="M1615" t="str">
        <f>_xlfn.XLOOKUP($G1615, [1]Catalogo!$A$2:$A$2518, [1]Catalogo!$F$2:$F$2518)</f>
        <v>Yellow</v>
      </c>
      <c r="N1615" s="4">
        <f t="shared" si="100"/>
        <v>23.975999999999999</v>
      </c>
      <c r="O1615" s="4">
        <f t="shared" si="101"/>
        <v>11.016</v>
      </c>
      <c r="P1615" s="4">
        <f t="shared" si="102"/>
        <v>12.959999999999999</v>
      </c>
      <c r="Q1615" s="5">
        <f t="shared" si="103"/>
        <v>0.54054054054054057</v>
      </c>
    </row>
    <row r="1616" spans="1:17">
      <c r="A1616">
        <v>262101</v>
      </c>
      <c r="B1616">
        <v>0</v>
      </c>
      <c r="C1616" s="3">
        <v>44625</v>
      </c>
      <c r="D1616" s="3">
        <v>44625</v>
      </c>
      <c r="E1616">
        <v>1494914</v>
      </c>
      <c r="F1616">
        <v>610</v>
      </c>
      <c r="G1616">
        <v>1442</v>
      </c>
      <c r="H1616">
        <v>2</v>
      </c>
      <c r="I1616">
        <v>740.6</v>
      </c>
      <c r="J1616">
        <v>644.322</v>
      </c>
      <c r="K1616">
        <v>245.37799999999999</v>
      </c>
      <c r="L1616" t="str">
        <f>_xlfn.XLOOKUP($G1616, [1]Catalogo!$A$2:$A$2518, [1]Catalogo!$N$2:$N$2518)</f>
        <v xml:space="preserve">Touch Screen Phones </v>
      </c>
      <c r="M1616" t="str">
        <f>_xlfn.XLOOKUP($G1616, [1]Catalogo!$A$2:$A$2518, [1]Catalogo!$F$2:$F$2518)</f>
        <v>Gold</v>
      </c>
      <c r="N1616" s="4">
        <f t="shared" si="100"/>
        <v>1288.644</v>
      </c>
      <c r="O1616" s="4">
        <f t="shared" si="101"/>
        <v>490.75599999999997</v>
      </c>
      <c r="P1616" s="4">
        <f t="shared" si="102"/>
        <v>797.88800000000003</v>
      </c>
      <c r="Q1616" s="5">
        <f t="shared" si="103"/>
        <v>0.61916867653129959</v>
      </c>
    </row>
    <row r="1617" spans="1:17">
      <c r="A1617">
        <v>262102</v>
      </c>
      <c r="B1617">
        <v>0</v>
      </c>
      <c r="C1617" s="3">
        <v>44625</v>
      </c>
      <c r="D1617" s="3">
        <v>44629</v>
      </c>
      <c r="E1617">
        <v>1781528</v>
      </c>
      <c r="F1617">
        <v>999999</v>
      </c>
      <c r="G1617">
        <v>1418</v>
      </c>
      <c r="H1617">
        <v>1</v>
      </c>
      <c r="I1617">
        <v>410.2</v>
      </c>
      <c r="J1617">
        <v>410.2</v>
      </c>
      <c r="K1617">
        <v>188.636</v>
      </c>
      <c r="L1617" t="str">
        <f>_xlfn.XLOOKUP($G1617, [1]Catalogo!$A$2:$A$2518, [1]Catalogo!$N$2:$N$2518)</f>
        <v xml:space="preserve">Touch Screen Phones </v>
      </c>
      <c r="M1617" t="str">
        <f>_xlfn.XLOOKUP($G1617, [1]Catalogo!$A$2:$A$2518, [1]Catalogo!$F$2:$F$2518)</f>
        <v>Black</v>
      </c>
      <c r="N1617" s="4">
        <f t="shared" si="100"/>
        <v>410.2</v>
      </c>
      <c r="O1617" s="4">
        <f t="shared" si="101"/>
        <v>188.636</v>
      </c>
      <c r="P1617" s="4">
        <f t="shared" si="102"/>
        <v>221.56399999999999</v>
      </c>
      <c r="Q1617" s="5">
        <f t="shared" si="103"/>
        <v>0.54013651877133106</v>
      </c>
    </row>
    <row r="1618" spans="1:17">
      <c r="A1618">
        <v>262102</v>
      </c>
      <c r="B1618">
        <v>1</v>
      </c>
      <c r="C1618" s="3">
        <v>44625</v>
      </c>
      <c r="D1618" s="3">
        <v>44629</v>
      </c>
      <c r="E1618">
        <v>1781528</v>
      </c>
      <c r="F1618">
        <v>999999</v>
      </c>
      <c r="G1618">
        <v>1581</v>
      </c>
      <c r="H1618">
        <v>6</v>
      </c>
      <c r="I1618">
        <v>284.7</v>
      </c>
      <c r="J1618">
        <v>284.7</v>
      </c>
      <c r="K1618">
        <v>94.328000000000003</v>
      </c>
      <c r="L1618" t="str">
        <f>_xlfn.XLOOKUP($G1618, [1]Catalogo!$A$2:$A$2518, [1]Catalogo!$N$2:$N$2518)</f>
        <v>Movie DVD</v>
      </c>
      <c r="M1618" t="str">
        <f>_xlfn.XLOOKUP($G1618, [1]Catalogo!$A$2:$A$2518, [1]Catalogo!$F$2:$F$2518)</f>
        <v>Gold</v>
      </c>
      <c r="N1618" s="4">
        <f t="shared" si="100"/>
        <v>1708.1999999999998</v>
      </c>
      <c r="O1618" s="4">
        <f t="shared" si="101"/>
        <v>565.96800000000007</v>
      </c>
      <c r="P1618" s="4">
        <f t="shared" si="102"/>
        <v>1142.2319999999997</v>
      </c>
      <c r="Q1618" s="5">
        <f t="shared" si="103"/>
        <v>0.66867579908675789</v>
      </c>
    </row>
    <row r="1619" spans="1:17">
      <c r="A1619">
        <v>262102</v>
      </c>
      <c r="B1619">
        <v>2</v>
      </c>
      <c r="C1619" s="3">
        <v>44625</v>
      </c>
      <c r="D1619" s="3">
        <v>44629</v>
      </c>
      <c r="E1619">
        <v>1781528</v>
      </c>
      <c r="F1619">
        <v>999999</v>
      </c>
      <c r="G1619">
        <v>451</v>
      </c>
      <c r="H1619">
        <v>1</v>
      </c>
      <c r="I1619">
        <v>838.5</v>
      </c>
      <c r="J1619">
        <v>754.65</v>
      </c>
      <c r="K1619">
        <v>385.59</v>
      </c>
      <c r="L1619" t="str">
        <f>_xlfn.XLOOKUP($G1619, [1]Catalogo!$A$2:$A$2518, [1]Catalogo!$N$2:$N$2518)</f>
        <v>Desktops</v>
      </c>
      <c r="M1619" t="str">
        <f>_xlfn.XLOOKUP($G1619, [1]Catalogo!$A$2:$A$2518, [1]Catalogo!$F$2:$F$2518)</f>
        <v>Silver</v>
      </c>
      <c r="N1619" s="4">
        <f t="shared" si="100"/>
        <v>754.65</v>
      </c>
      <c r="O1619" s="4">
        <f t="shared" si="101"/>
        <v>385.59</v>
      </c>
      <c r="P1619" s="4">
        <f t="shared" si="102"/>
        <v>369.06</v>
      </c>
      <c r="Q1619" s="5">
        <f t="shared" si="103"/>
        <v>0.48904790300139139</v>
      </c>
    </row>
    <row r="1620" spans="1:17">
      <c r="A1620">
        <v>262102</v>
      </c>
      <c r="B1620">
        <v>3</v>
      </c>
      <c r="C1620" s="3">
        <v>44625</v>
      </c>
      <c r="D1620" s="3">
        <v>44629</v>
      </c>
      <c r="E1620">
        <v>1781528</v>
      </c>
      <c r="F1620">
        <v>999999</v>
      </c>
      <c r="G1620">
        <v>1329</v>
      </c>
      <c r="H1620">
        <v>3</v>
      </c>
      <c r="I1620">
        <v>23.786000000000001</v>
      </c>
      <c r="J1620">
        <v>20.93168</v>
      </c>
      <c r="K1620">
        <v>10.933999999999999</v>
      </c>
      <c r="L1620" t="str">
        <f>_xlfn.XLOOKUP($G1620, [1]Catalogo!$A$2:$A$2518, [1]Catalogo!$N$2:$N$2518)</f>
        <v>Home &amp; Office Phones</v>
      </c>
      <c r="M1620" t="str">
        <f>_xlfn.XLOOKUP($G1620, [1]Catalogo!$A$2:$A$2518, [1]Catalogo!$F$2:$F$2518)</f>
        <v>Black</v>
      </c>
      <c r="N1620" s="4">
        <f t="shared" si="100"/>
        <v>62.79504</v>
      </c>
      <c r="O1620" s="4">
        <f t="shared" si="101"/>
        <v>32.802</v>
      </c>
      <c r="P1620" s="4">
        <f t="shared" si="102"/>
        <v>29.993040000000001</v>
      </c>
      <c r="Q1620" s="5">
        <f t="shared" si="103"/>
        <v>0.47763390229546793</v>
      </c>
    </row>
    <row r="1621" spans="1:17">
      <c r="A1621">
        <v>262103</v>
      </c>
      <c r="B1621">
        <v>0</v>
      </c>
      <c r="C1621" s="3">
        <v>44625</v>
      </c>
      <c r="D1621" s="3">
        <v>44626</v>
      </c>
      <c r="E1621">
        <v>905391</v>
      </c>
      <c r="F1621">
        <v>999999</v>
      </c>
      <c r="G1621">
        <v>471</v>
      </c>
      <c r="H1621">
        <v>3</v>
      </c>
      <c r="I1621">
        <v>148.5</v>
      </c>
      <c r="J1621">
        <v>138.10499999999999</v>
      </c>
      <c r="K1621">
        <v>75.704999999999998</v>
      </c>
      <c r="L1621" t="str">
        <f>_xlfn.XLOOKUP($G1621, [1]Catalogo!$A$2:$A$2518, [1]Catalogo!$N$2:$N$2518)</f>
        <v>Monitors</v>
      </c>
      <c r="M1621" t="str">
        <f>_xlfn.XLOOKUP($G1621, [1]Catalogo!$A$2:$A$2518, [1]Catalogo!$F$2:$F$2518)</f>
        <v>Black</v>
      </c>
      <c r="N1621" s="4">
        <f t="shared" si="100"/>
        <v>414.31499999999994</v>
      </c>
      <c r="O1621" s="4">
        <f t="shared" si="101"/>
        <v>227.11500000000001</v>
      </c>
      <c r="P1621" s="4">
        <f t="shared" si="102"/>
        <v>187.19999999999993</v>
      </c>
      <c r="Q1621" s="5">
        <f t="shared" si="103"/>
        <v>0.45183012924948401</v>
      </c>
    </row>
    <row r="1622" spans="1:17">
      <c r="A1622">
        <v>262103</v>
      </c>
      <c r="B1622">
        <v>1</v>
      </c>
      <c r="C1622" s="3">
        <v>44625</v>
      </c>
      <c r="D1622" s="3">
        <v>44626</v>
      </c>
      <c r="E1622">
        <v>905391</v>
      </c>
      <c r="F1622">
        <v>999999</v>
      </c>
      <c r="G1622">
        <v>445</v>
      </c>
      <c r="H1622">
        <v>2</v>
      </c>
      <c r="I1622">
        <v>838.5</v>
      </c>
      <c r="J1622">
        <v>838.5</v>
      </c>
      <c r="K1622">
        <v>385.59</v>
      </c>
      <c r="L1622" t="str">
        <f>_xlfn.XLOOKUP($G1622, [1]Catalogo!$A$2:$A$2518, [1]Catalogo!$N$2:$N$2518)</f>
        <v>Desktops</v>
      </c>
      <c r="M1622" t="str">
        <f>_xlfn.XLOOKUP($G1622, [1]Catalogo!$A$2:$A$2518, [1]Catalogo!$F$2:$F$2518)</f>
        <v>Black</v>
      </c>
      <c r="N1622" s="4">
        <f t="shared" si="100"/>
        <v>1677</v>
      </c>
      <c r="O1622" s="4">
        <f t="shared" si="101"/>
        <v>771.18</v>
      </c>
      <c r="P1622" s="4">
        <f t="shared" si="102"/>
        <v>905.82</v>
      </c>
      <c r="Q1622" s="5">
        <f t="shared" si="103"/>
        <v>0.54014311270125226</v>
      </c>
    </row>
    <row r="1623" spans="1:17">
      <c r="A1623">
        <v>262104</v>
      </c>
      <c r="B1623">
        <v>0</v>
      </c>
      <c r="C1623" s="3">
        <v>44625</v>
      </c>
      <c r="D1623" s="3">
        <v>44625</v>
      </c>
      <c r="E1623">
        <v>1418207</v>
      </c>
      <c r="F1623">
        <v>585</v>
      </c>
      <c r="G1623">
        <v>1660</v>
      </c>
      <c r="H1623">
        <v>5</v>
      </c>
      <c r="I1623">
        <v>376.98700000000002</v>
      </c>
      <c r="J1623">
        <v>324.20882</v>
      </c>
      <c r="K1623">
        <v>124.904</v>
      </c>
      <c r="L1623" t="str">
        <f>_xlfn.XLOOKUP($G1623, [1]Catalogo!$A$2:$A$2518, [1]Catalogo!$N$2:$N$2518)</f>
        <v>Movie DVD</v>
      </c>
      <c r="M1623" t="str">
        <f>_xlfn.XLOOKUP($G1623, [1]Catalogo!$A$2:$A$2518, [1]Catalogo!$F$2:$F$2518)</f>
        <v>White</v>
      </c>
      <c r="N1623" s="4">
        <f t="shared" si="100"/>
        <v>1621.0441000000001</v>
      </c>
      <c r="O1623" s="4">
        <f t="shared" si="101"/>
        <v>624.52</v>
      </c>
      <c r="P1623" s="4">
        <f t="shared" si="102"/>
        <v>996.52410000000009</v>
      </c>
      <c r="Q1623" s="5">
        <f t="shared" si="103"/>
        <v>0.61474212823698016</v>
      </c>
    </row>
    <row r="1624" spans="1:17">
      <c r="A1624">
        <v>262104</v>
      </c>
      <c r="B1624">
        <v>1</v>
      </c>
      <c r="C1624" s="3">
        <v>44625</v>
      </c>
      <c r="D1624" s="3">
        <v>44625</v>
      </c>
      <c r="E1624">
        <v>1418207</v>
      </c>
      <c r="F1624">
        <v>585</v>
      </c>
      <c r="G1624">
        <v>1698</v>
      </c>
      <c r="H1624">
        <v>3</v>
      </c>
      <c r="I1624">
        <v>6.2910000000000004</v>
      </c>
      <c r="J1624">
        <v>5.5989899999999997</v>
      </c>
      <c r="K1624">
        <v>3.2040000000000002</v>
      </c>
      <c r="L1624" t="str">
        <f>_xlfn.XLOOKUP($G1624, [1]Catalogo!$A$2:$A$2518, [1]Catalogo!$N$2:$N$2518)</f>
        <v>Boxed Games</v>
      </c>
      <c r="M1624" t="str">
        <f>_xlfn.XLOOKUP($G1624, [1]Catalogo!$A$2:$A$2518, [1]Catalogo!$F$2:$F$2518)</f>
        <v>Red</v>
      </c>
      <c r="N1624" s="4">
        <f t="shared" si="100"/>
        <v>16.796969999999998</v>
      </c>
      <c r="O1624" s="4">
        <f t="shared" si="101"/>
        <v>9.6120000000000001</v>
      </c>
      <c r="P1624" s="4">
        <f t="shared" si="102"/>
        <v>7.1849699999999981</v>
      </c>
      <c r="Q1624" s="5">
        <f t="shared" si="103"/>
        <v>0.42775393419170238</v>
      </c>
    </row>
    <row r="1625" spans="1:17">
      <c r="A1625">
        <v>262104</v>
      </c>
      <c r="B1625">
        <v>2</v>
      </c>
      <c r="C1625" s="3">
        <v>44625</v>
      </c>
      <c r="D1625" s="3">
        <v>44625</v>
      </c>
      <c r="E1625">
        <v>1418207</v>
      </c>
      <c r="F1625">
        <v>585</v>
      </c>
      <c r="G1625">
        <v>418</v>
      </c>
      <c r="H1625">
        <v>2</v>
      </c>
      <c r="I1625">
        <v>404.92500000000001</v>
      </c>
      <c r="J1625">
        <v>404.92500000000001</v>
      </c>
      <c r="K1625">
        <v>206.44499999999999</v>
      </c>
      <c r="L1625" t="str">
        <f>_xlfn.XLOOKUP($G1625, [1]Catalogo!$A$2:$A$2518, [1]Catalogo!$N$2:$N$2518)</f>
        <v>Desktops</v>
      </c>
      <c r="M1625" t="str">
        <f>_xlfn.XLOOKUP($G1625, [1]Catalogo!$A$2:$A$2518, [1]Catalogo!$F$2:$F$2518)</f>
        <v>Silver</v>
      </c>
      <c r="N1625" s="4">
        <f t="shared" si="100"/>
        <v>809.85</v>
      </c>
      <c r="O1625" s="4">
        <f t="shared" si="101"/>
        <v>412.89</v>
      </c>
      <c r="P1625" s="4">
        <f t="shared" si="102"/>
        <v>396.96000000000004</v>
      </c>
      <c r="Q1625" s="5">
        <f t="shared" si="103"/>
        <v>0.49016484534172999</v>
      </c>
    </row>
    <row r="1626" spans="1:17">
      <c r="A1626">
        <v>262105</v>
      </c>
      <c r="B1626">
        <v>0</v>
      </c>
      <c r="C1626" s="3">
        <v>44625</v>
      </c>
      <c r="D1626" s="3">
        <v>44625</v>
      </c>
      <c r="E1626">
        <v>1254784</v>
      </c>
      <c r="F1626">
        <v>450</v>
      </c>
      <c r="G1626">
        <v>643</v>
      </c>
      <c r="H1626">
        <v>4</v>
      </c>
      <c r="I1626">
        <v>253.5</v>
      </c>
      <c r="J1626">
        <v>253.5</v>
      </c>
      <c r="K1626">
        <v>116.58</v>
      </c>
      <c r="L1626" t="str">
        <f>_xlfn.XLOOKUP($G1626, [1]Catalogo!$A$2:$A$2518, [1]Catalogo!$N$2:$N$2518)</f>
        <v>Printers, Scanners &amp; Fax</v>
      </c>
      <c r="M1626" t="str">
        <f>_xlfn.XLOOKUP($G1626, [1]Catalogo!$A$2:$A$2518, [1]Catalogo!$F$2:$F$2518)</f>
        <v>Black</v>
      </c>
      <c r="N1626" s="4">
        <f t="shared" si="100"/>
        <v>1014</v>
      </c>
      <c r="O1626" s="4">
        <f t="shared" si="101"/>
        <v>466.32</v>
      </c>
      <c r="P1626" s="4">
        <f t="shared" si="102"/>
        <v>547.68000000000006</v>
      </c>
      <c r="Q1626" s="5">
        <f t="shared" si="103"/>
        <v>0.5401183431952663</v>
      </c>
    </row>
    <row r="1627" spans="1:17">
      <c r="A1627">
        <v>262105</v>
      </c>
      <c r="B1627">
        <v>1</v>
      </c>
      <c r="C1627" s="3">
        <v>44625</v>
      </c>
      <c r="D1627" s="3">
        <v>44625</v>
      </c>
      <c r="E1627">
        <v>1254784</v>
      </c>
      <c r="F1627">
        <v>450</v>
      </c>
      <c r="G1627">
        <v>1417</v>
      </c>
      <c r="H1627">
        <v>1</v>
      </c>
      <c r="I1627">
        <v>375.2</v>
      </c>
      <c r="J1627">
        <v>375.2</v>
      </c>
      <c r="K1627">
        <v>172.536</v>
      </c>
      <c r="L1627" t="str">
        <f>_xlfn.XLOOKUP($G1627, [1]Catalogo!$A$2:$A$2518, [1]Catalogo!$N$2:$N$2518)</f>
        <v xml:space="preserve">Touch Screen Phones </v>
      </c>
      <c r="M1627" t="str">
        <f>_xlfn.XLOOKUP($G1627, [1]Catalogo!$A$2:$A$2518, [1]Catalogo!$F$2:$F$2518)</f>
        <v>Black</v>
      </c>
      <c r="N1627" s="4">
        <f t="shared" si="100"/>
        <v>375.2</v>
      </c>
      <c r="O1627" s="4">
        <f t="shared" si="101"/>
        <v>172.536</v>
      </c>
      <c r="P1627" s="4">
        <f t="shared" si="102"/>
        <v>202.66399999999999</v>
      </c>
      <c r="Q1627" s="5">
        <f t="shared" si="103"/>
        <v>0.54014925373134326</v>
      </c>
    </row>
    <row r="1628" spans="1:17">
      <c r="A1628">
        <v>262105</v>
      </c>
      <c r="B1628">
        <v>2</v>
      </c>
      <c r="C1628" s="3">
        <v>44625</v>
      </c>
      <c r="D1628" s="3">
        <v>44625</v>
      </c>
      <c r="E1628">
        <v>1254784</v>
      </c>
      <c r="F1628">
        <v>450</v>
      </c>
      <c r="G1628">
        <v>427</v>
      </c>
      <c r="H1628">
        <v>5</v>
      </c>
      <c r="I1628">
        <v>703.5</v>
      </c>
      <c r="J1628">
        <v>703.5</v>
      </c>
      <c r="K1628">
        <v>323.52</v>
      </c>
      <c r="L1628" t="str">
        <f>_xlfn.XLOOKUP($G1628, [1]Catalogo!$A$2:$A$2518, [1]Catalogo!$N$2:$N$2518)</f>
        <v>Desktops</v>
      </c>
      <c r="M1628" t="str">
        <f>_xlfn.XLOOKUP($G1628, [1]Catalogo!$A$2:$A$2518, [1]Catalogo!$F$2:$F$2518)</f>
        <v>Black</v>
      </c>
      <c r="N1628" s="4">
        <f t="shared" si="100"/>
        <v>3517.5</v>
      </c>
      <c r="O1628" s="4">
        <f t="shared" si="101"/>
        <v>1617.6</v>
      </c>
      <c r="P1628" s="4">
        <f t="shared" si="102"/>
        <v>1899.9</v>
      </c>
      <c r="Q1628" s="5">
        <f t="shared" si="103"/>
        <v>0.54012793176972285</v>
      </c>
    </row>
    <row r="1629" spans="1:17">
      <c r="A1629">
        <v>262105</v>
      </c>
      <c r="B1629">
        <v>3</v>
      </c>
      <c r="C1629" s="3">
        <v>44625</v>
      </c>
      <c r="D1629" s="3">
        <v>44625</v>
      </c>
      <c r="E1629">
        <v>1254784</v>
      </c>
      <c r="F1629">
        <v>450</v>
      </c>
      <c r="G1629">
        <v>1438</v>
      </c>
      <c r="H1629">
        <v>6</v>
      </c>
      <c r="I1629">
        <v>406</v>
      </c>
      <c r="J1629">
        <v>389.76</v>
      </c>
      <c r="K1629">
        <v>186.70400000000001</v>
      </c>
      <c r="L1629" t="str">
        <f>_xlfn.XLOOKUP($G1629, [1]Catalogo!$A$2:$A$2518, [1]Catalogo!$N$2:$N$2518)</f>
        <v xml:space="preserve">Touch Screen Phones </v>
      </c>
      <c r="M1629" t="str">
        <f>_xlfn.XLOOKUP($G1629, [1]Catalogo!$A$2:$A$2518, [1]Catalogo!$F$2:$F$2518)</f>
        <v>Grey</v>
      </c>
      <c r="N1629" s="4">
        <f t="shared" si="100"/>
        <v>2338.56</v>
      </c>
      <c r="O1629" s="4">
        <f t="shared" si="101"/>
        <v>1120.2240000000002</v>
      </c>
      <c r="P1629" s="4">
        <f t="shared" si="102"/>
        <v>1218.3359999999998</v>
      </c>
      <c r="Q1629" s="5">
        <f t="shared" si="103"/>
        <v>0.5209770114942528</v>
      </c>
    </row>
    <row r="1630" spans="1:17">
      <c r="A1630">
        <v>262105</v>
      </c>
      <c r="B1630">
        <v>4</v>
      </c>
      <c r="C1630" s="3">
        <v>44625</v>
      </c>
      <c r="D1630" s="3">
        <v>44625</v>
      </c>
      <c r="E1630">
        <v>1254784</v>
      </c>
      <c r="F1630">
        <v>450</v>
      </c>
      <c r="G1630">
        <v>396</v>
      </c>
      <c r="H1630">
        <v>1</v>
      </c>
      <c r="I1630">
        <v>1948.5</v>
      </c>
      <c r="J1630">
        <v>1948.5</v>
      </c>
      <c r="K1630">
        <v>645.57000000000005</v>
      </c>
      <c r="L1630" t="str">
        <f>_xlfn.XLOOKUP($G1630, [1]Catalogo!$A$2:$A$2518, [1]Catalogo!$N$2:$N$2518)</f>
        <v>Laptops</v>
      </c>
      <c r="M1630" t="str">
        <f>_xlfn.XLOOKUP($G1630, [1]Catalogo!$A$2:$A$2518, [1]Catalogo!$F$2:$F$2518)</f>
        <v>White</v>
      </c>
      <c r="N1630" s="4">
        <f t="shared" si="100"/>
        <v>1948.5</v>
      </c>
      <c r="O1630" s="4">
        <f t="shared" si="101"/>
        <v>645.57000000000005</v>
      </c>
      <c r="P1630" s="4">
        <f t="shared" si="102"/>
        <v>1302.9299999999998</v>
      </c>
      <c r="Q1630" s="5">
        <f t="shared" si="103"/>
        <v>0.66868360277136252</v>
      </c>
    </row>
    <row r="1631" spans="1:17">
      <c r="A1631">
        <v>262105</v>
      </c>
      <c r="B1631">
        <v>5</v>
      </c>
      <c r="C1631" s="3">
        <v>44625</v>
      </c>
      <c r="D1631" s="3">
        <v>44625</v>
      </c>
      <c r="E1631">
        <v>1254784</v>
      </c>
      <c r="F1631">
        <v>450</v>
      </c>
      <c r="G1631">
        <v>1595</v>
      </c>
      <c r="H1631">
        <v>2</v>
      </c>
      <c r="I1631">
        <v>29.757000000000001</v>
      </c>
      <c r="J1631">
        <v>25.59102</v>
      </c>
      <c r="K1631">
        <v>9.8539999999999992</v>
      </c>
      <c r="L1631" t="str">
        <f>_xlfn.XLOOKUP($G1631, [1]Catalogo!$A$2:$A$2518, [1]Catalogo!$N$2:$N$2518)</f>
        <v>Movie DVD</v>
      </c>
      <c r="M1631" t="str">
        <f>_xlfn.XLOOKUP($G1631, [1]Catalogo!$A$2:$A$2518, [1]Catalogo!$F$2:$F$2518)</f>
        <v>Red</v>
      </c>
      <c r="N1631" s="4">
        <f t="shared" si="100"/>
        <v>51.182040000000001</v>
      </c>
      <c r="O1631" s="4">
        <f t="shared" si="101"/>
        <v>19.707999999999998</v>
      </c>
      <c r="P1631" s="4">
        <f t="shared" si="102"/>
        <v>31.474040000000002</v>
      </c>
      <c r="Q1631" s="5">
        <f t="shared" si="103"/>
        <v>0.61494305424324625</v>
      </c>
    </row>
    <row r="1632" spans="1:17">
      <c r="A1632">
        <v>262105</v>
      </c>
      <c r="B1632">
        <v>6</v>
      </c>
      <c r="C1632" s="3">
        <v>44625</v>
      </c>
      <c r="D1632" s="3">
        <v>44625</v>
      </c>
      <c r="E1632">
        <v>1254784</v>
      </c>
      <c r="F1632">
        <v>450</v>
      </c>
      <c r="G1632">
        <v>91</v>
      </c>
      <c r="H1632">
        <v>3</v>
      </c>
      <c r="I1632">
        <v>134.99100000000001</v>
      </c>
      <c r="J1632">
        <v>134.99100000000001</v>
      </c>
      <c r="K1632">
        <v>44.720999999999997</v>
      </c>
      <c r="L1632" t="str">
        <f>_xlfn.XLOOKUP($G1632, [1]Catalogo!$A$2:$A$2518, [1]Catalogo!$N$2:$N$2518)</f>
        <v>Bluetooth Headphones</v>
      </c>
      <c r="M1632" t="str">
        <f>_xlfn.XLOOKUP($G1632, [1]Catalogo!$A$2:$A$2518, [1]Catalogo!$F$2:$F$2518)</f>
        <v>Green</v>
      </c>
      <c r="N1632" s="4">
        <f t="shared" si="100"/>
        <v>404.97300000000007</v>
      </c>
      <c r="O1632" s="4">
        <f t="shared" si="101"/>
        <v>134.16299999999998</v>
      </c>
      <c r="P1632" s="4">
        <f t="shared" si="102"/>
        <v>270.81000000000006</v>
      </c>
      <c r="Q1632" s="5">
        <f t="shared" si="103"/>
        <v>0.66871124741649446</v>
      </c>
    </row>
    <row r="1633" spans="1:17">
      <c r="A1633">
        <v>262300</v>
      </c>
      <c r="B1633">
        <v>0</v>
      </c>
      <c r="C1633" s="3">
        <v>44627</v>
      </c>
      <c r="D1633" s="3">
        <v>44627</v>
      </c>
      <c r="E1633">
        <v>1445130</v>
      </c>
      <c r="F1633">
        <v>570</v>
      </c>
      <c r="G1633">
        <v>1676</v>
      </c>
      <c r="H1633">
        <v>1</v>
      </c>
      <c r="I1633">
        <v>8.0909999999999993</v>
      </c>
      <c r="J1633">
        <v>7.3628099999999996</v>
      </c>
      <c r="K1633">
        <v>3.7170000000000001</v>
      </c>
      <c r="L1633" t="str">
        <f>_xlfn.XLOOKUP($G1633, [1]Catalogo!$A$2:$A$2518, [1]Catalogo!$N$2:$N$2518)</f>
        <v>Boxed Games</v>
      </c>
      <c r="M1633" t="str">
        <f>_xlfn.XLOOKUP($G1633, [1]Catalogo!$A$2:$A$2518, [1]Catalogo!$F$2:$F$2518)</f>
        <v>Red</v>
      </c>
      <c r="N1633" s="4">
        <f t="shared" si="100"/>
        <v>7.3628099999999996</v>
      </c>
      <c r="O1633" s="4">
        <f t="shared" si="101"/>
        <v>3.7170000000000001</v>
      </c>
      <c r="P1633" s="4">
        <f t="shared" si="102"/>
        <v>3.6458099999999996</v>
      </c>
      <c r="Q1633" s="5">
        <f t="shared" si="103"/>
        <v>0.495165568580474</v>
      </c>
    </row>
    <row r="1634" spans="1:17">
      <c r="A1634">
        <v>262301</v>
      </c>
      <c r="B1634">
        <v>0</v>
      </c>
      <c r="C1634" s="3">
        <v>44627</v>
      </c>
      <c r="D1634" s="3">
        <v>44627</v>
      </c>
      <c r="E1634">
        <v>1339128</v>
      </c>
      <c r="F1634">
        <v>585</v>
      </c>
      <c r="G1634">
        <v>1390</v>
      </c>
      <c r="H1634">
        <v>6</v>
      </c>
      <c r="I1634">
        <v>54.585999999999999</v>
      </c>
      <c r="J1634">
        <v>54.585999999999999</v>
      </c>
      <c r="K1634">
        <v>25.102</v>
      </c>
      <c r="L1634" t="str">
        <f>_xlfn.XLOOKUP($G1634, [1]Catalogo!$A$2:$A$2518, [1]Catalogo!$N$2:$N$2518)</f>
        <v>Home &amp; Office Phones</v>
      </c>
      <c r="M1634" t="str">
        <f>_xlfn.XLOOKUP($G1634, [1]Catalogo!$A$2:$A$2518, [1]Catalogo!$F$2:$F$2518)</f>
        <v>Grey</v>
      </c>
      <c r="N1634" s="4">
        <f t="shared" si="100"/>
        <v>327.51599999999996</v>
      </c>
      <c r="O1634" s="4">
        <f t="shared" si="101"/>
        <v>150.61199999999999</v>
      </c>
      <c r="P1634" s="4">
        <f t="shared" si="102"/>
        <v>176.90399999999997</v>
      </c>
      <c r="Q1634" s="5">
        <f t="shared" si="103"/>
        <v>0.54013849705052575</v>
      </c>
    </row>
    <row r="1635" spans="1:17">
      <c r="A1635">
        <v>262301</v>
      </c>
      <c r="B1635">
        <v>1</v>
      </c>
      <c r="C1635" s="3">
        <v>44627</v>
      </c>
      <c r="D1635" s="3">
        <v>44627</v>
      </c>
      <c r="E1635">
        <v>1339128</v>
      </c>
      <c r="F1635">
        <v>585</v>
      </c>
      <c r="G1635">
        <v>1709</v>
      </c>
      <c r="H1635">
        <v>2</v>
      </c>
      <c r="I1635">
        <v>63.116999999999997</v>
      </c>
      <c r="J1635">
        <v>55.542960000000001</v>
      </c>
      <c r="K1635">
        <v>29.024999999999999</v>
      </c>
      <c r="L1635" t="str">
        <f>_xlfn.XLOOKUP($G1635, [1]Catalogo!$A$2:$A$2518, [1]Catalogo!$N$2:$N$2518)</f>
        <v>Download Games</v>
      </c>
      <c r="M1635" t="str">
        <f>_xlfn.XLOOKUP($G1635, [1]Catalogo!$A$2:$A$2518, [1]Catalogo!$F$2:$F$2518)</f>
        <v>Blue</v>
      </c>
      <c r="N1635" s="4">
        <f t="shared" si="100"/>
        <v>111.08592</v>
      </c>
      <c r="O1635" s="4">
        <f t="shared" si="101"/>
        <v>58.05</v>
      </c>
      <c r="P1635" s="4">
        <f t="shared" si="102"/>
        <v>53.035920000000004</v>
      </c>
      <c r="Q1635" s="5">
        <f t="shared" si="103"/>
        <v>0.47743152327495691</v>
      </c>
    </row>
    <row r="1636" spans="1:17">
      <c r="A1636">
        <v>262400</v>
      </c>
      <c r="B1636">
        <v>0</v>
      </c>
      <c r="C1636" s="3">
        <v>44628</v>
      </c>
      <c r="D1636" s="3">
        <v>44632</v>
      </c>
      <c r="E1636">
        <v>1048766</v>
      </c>
      <c r="F1636">
        <v>999999</v>
      </c>
      <c r="G1636">
        <v>1453</v>
      </c>
      <c r="H1636">
        <v>2</v>
      </c>
      <c r="I1636">
        <v>361.2</v>
      </c>
      <c r="J1636">
        <v>310.63200000000001</v>
      </c>
      <c r="K1636">
        <v>166.11</v>
      </c>
      <c r="L1636" t="str">
        <f>_xlfn.XLOOKUP($G1636, [1]Catalogo!$A$2:$A$2518, [1]Catalogo!$N$2:$N$2518)</f>
        <v xml:space="preserve">Touch Screen Phones </v>
      </c>
      <c r="M1636" t="str">
        <f>_xlfn.XLOOKUP($G1636, [1]Catalogo!$A$2:$A$2518, [1]Catalogo!$F$2:$F$2518)</f>
        <v>Gold</v>
      </c>
      <c r="N1636" s="4">
        <f t="shared" si="100"/>
        <v>621.26400000000001</v>
      </c>
      <c r="O1636" s="4">
        <f t="shared" si="101"/>
        <v>332.22</v>
      </c>
      <c r="P1636" s="4">
        <f t="shared" si="102"/>
        <v>289.04399999999998</v>
      </c>
      <c r="Q1636" s="5">
        <f t="shared" si="103"/>
        <v>0.4652514872904272</v>
      </c>
    </row>
    <row r="1637" spans="1:17">
      <c r="A1637">
        <v>262400</v>
      </c>
      <c r="B1637">
        <v>1</v>
      </c>
      <c r="C1637" s="3">
        <v>44628</v>
      </c>
      <c r="D1637" s="3">
        <v>44632</v>
      </c>
      <c r="E1637">
        <v>1048766</v>
      </c>
      <c r="F1637">
        <v>999999</v>
      </c>
      <c r="G1637">
        <v>351</v>
      </c>
      <c r="H1637">
        <v>5</v>
      </c>
      <c r="I1637">
        <v>504</v>
      </c>
      <c r="J1637">
        <v>463.68</v>
      </c>
      <c r="K1637">
        <v>256.95</v>
      </c>
      <c r="L1637" t="str">
        <f>_xlfn.XLOOKUP($G1637, [1]Catalogo!$A$2:$A$2518, [1]Catalogo!$N$2:$N$2518)</f>
        <v>Laptops</v>
      </c>
      <c r="M1637" t="str">
        <f>_xlfn.XLOOKUP($G1637, [1]Catalogo!$A$2:$A$2518, [1]Catalogo!$F$2:$F$2518)</f>
        <v>Silver</v>
      </c>
      <c r="N1637" s="4">
        <f t="shared" si="100"/>
        <v>2318.4</v>
      </c>
      <c r="O1637" s="4">
        <f t="shared" si="101"/>
        <v>1284.75</v>
      </c>
      <c r="P1637" s="4">
        <f t="shared" si="102"/>
        <v>1033.6500000000001</v>
      </c>
      <c r="Q1637" s="5">
        <f t="shared" si="103"/>
        <v>0.4458462732919255</v>
      </c>
    </row>
    <row r="1638" spans="1:17">
      <c r="A1638">
        <v>262400</v>
      </c>
      <c r="B1638">
        <v>2</v>
      </c>
      <c r="C1638" s="3">
        <v>44628</v>
      </c>
      <c r="D1638" s="3">
        <v>44632</v>
      </c>
      <c r="E1638">
        <v>1048766</v>
      </c>
      <c r="F1638">
        <v>999999</v>
      </c>
      <c r="G1638">
        <v>138</v>
      </c>
      <c r="H1638">
        <v>5</v>
      </c>
      <c r="I1638">
        <v>474.9905</v>
      </c>
      <c r="J1638">
        <v>417.99164000000002</v>
      </c>
      <c r="K1638">
        <v>218.43350000000001</v>
      </c>
      <c r="L1638" t="str">
        <f>_xlfn.XLOOKUP($G1638, [1]Catalogo!$A$2:$A$2518, [1]Catalogo!$N$2:$N$2518)</f>
        <v>Televisions</v>
      </c>
      <c r="M1638" t="str">
        <f>_xlfn.XLOOKUP($G1638, [1]Catalogo!$A$2:$A$2518, [1]Catalogo!$F$2:$F$2518)</f>
        <v>Black</v>
      </c>
      <c r="N1638" s="4">
        <f t="shared" si="100"/>
        <v>2089.9582</v>
      </c>
      <c r="O1638" s="4">
        <f t="shared" si="101"/>
        <v>1092.1675</v>
      </c>
      <c r="P1638" s="4">
        <f t="shared" si="102"/>
        <v>997.79070000000002</v>
      </c>
      <c r="Q1638" s="5">
        <f t="shared" si="103"/>
        <v>0.47742136660915035</v>
      </c>
    </row>
    <row r="1639" spans="1:17">
      <c r="A1639">
        <v>262401</v>
      </c>
      <c r="B1639">
        <v>0</v>
      </c>
      <c r="C1639" s="3">
        <v>44628</v>
      </c>
      <c r="D1639" s="3">
        <v>44630</v>
      </c>
      <c r="E1639">
        <v>677124</v>
      </c>
      <c r="F1639">
        <v>999999</v>
      </c>
      <c r="G1639">
        <v>1421</v>
      </c>
      <c r="H1639">
        <v>1</v>
      </c>
      <c r="I1639">
        <v>406</v>
      </c>
      <c r="J1639">
        <v>357.28</v>
      </c>
      <c r="K1639">
        <v>186.70400000000001</v>
      </c>
      <c r="L1639" t="str">
        <f>_xlfn.XLOOKUP($G1639, [1]Catalogo!$A$2:$A$2518, [1]Catalogo!$N$2:$N$2518)</f>
        <v xml:space="preserve">Touch Screen Phones </v>
      </c>
      <c r="M1639" t="str">
        <f>_xlfn.XLOOKUP($G1639, [1]Catalogo!$A$2:$A$2518, [1]Catalogo!$F$2:$F$2518)</f>
        <v>Black</v>
      </c>
      <c r="N1639" s="4">
        <f t="shared" si="100"/>
        <v>357.28</v>
      </c>
      <c r="O1639" s="4">
        <f t="shared" si="101"/>
        <v>186.70400000000001</v>
      </c>
      <c r="P1639" s="4">
        <f t="shared" si="102"/>
        <v>170.57599999999996</v>
      </c>
      <c r="Q1639" s="5">
        <f t="shared" si="103"/>
        <v>0.47742946708463946</v>
      </c>
    </row>
    <row r="1640" spans="1:17">
      <c r="A1640">
        <v>262401</v>
      </c>
      <c r="B1640">
        <v>1</v>
      </c>
      <c r="C1640" s="3">
        <v>44628</v>
      </c>
      <c r="D1640" s="3">
        <v>44630</v>
      </c>
      <c r="E1640">
        <v>677124</v>
      </c>
      <c r="F1640">
        <v>999999</v>
      </c>
      <c r="G1640">
        <v>1026</v>
      </c>
      <c r="H1640">
        <v>1</v>
      </c>
      <c r="I1640">
        <v>217.8</v>
      </c>
      <c r="J1640">
        <v>217.8</v>
      </c>
      <c r="K1640">
        <v>100.155</v>
      </c>
      <c r="L1640" t="str">
        <f>_xlfn.XLOOKUP($G1640, [1]Catalogo!$A$2:$A$2518, [1]Catalogo!$N$2:$N$2518)</f>
        <v>Digital Cameras</v>
      </c>
      <c r="M1640" t="str">
        <f>_xlfn.XLOOKUP($G1640, [1]Catalogo!$A$2:$A$2518, [1]Catalogo!$F$2:$F$2518)</f>
        <v>Green</v>
      </c>
      <c r="N1640" s="4">
        <f t="shared" si="100"/>
        <v>217.8</v>
      </c>
      <c r="O1640" s="4">
        <f t="shared" si="101"/>
        <v>100.155</v>
      </c>
      <c r="P1640" s="4">
        <f t="shared" si="102"/>
        <v>117.64500000000001</v>
      </c>
      <c r="Q1640" s="5">
        <f t="shared" si="103"/>
        <v>0.54015151515151516</v>
      </c>
    </row>
    <row r="1641" spans="1:17">
      <c r="A1641">
        <v>262401</v>
      </c>
      <c r="B1641">
        <v>2</v>
      </c>
      <c r="C1641" s="3">
        <v>44628</v>
      </c>
      <c r="D1641" s="3">
        <v>44630</v>
      </c>
      <c r="E1641">
        <v>677124</v>
      </c>
      <c r="F1641">
        <v>999999</v>
      </c>
      <c r="G1641">
        <v>2096</v>
      </c>
      <c r="H1641">
        <v>4</v>
      </c>
      <c r="I1641">
        <v>789.75</v>
      </c>
      <c r="J1641">
        <v>710.77499999999998</v>
      </c>
      <c r="K1641">
        <v>363.17700000000002</v>
      </c>
      <c r="L1641" t="str">
        <f>_xlfn.XLOOKUP($G1641, [1]Catalogo!$A$2:$A$2518, [1]Catalogo!$N$2:$N$2518)</f>
        <v>Water Heaters</v>
      </c>
      <c r="M1641" t="str">
        <f>_xlfn.XLOOKUP($G1641, [1]Catalogo!$A$2:$A$2518, [1]Catalogo!$F$2:$F$2518)</f>
        <v>Green</v>
      </c>
      <c r="N1641" s="4">
        <f t="shared" si="100"/>
        <v>2843.1</v>
      </c>
      <c r="O1641" s="4">
        <f t="shared" si="101"/>
        <v>1452.7080000000001</v>
      </c>
      <c r="P1641" s="4">
        <f t="shared" si="102"/>
        <v>1390.3919999999998</v>
      </c>
      <c r="Q1641" s="5">
        <f t="shared" si="103"/>
        <v>0.48904083570750234</v>
      </c>
    </row>
    <row r="1642" spans="1:17">
      <c r="A1642">
        <v>262402</v>
      </c>
      <c r="B1642">
        <v>0</v>
      </c>
      <c r="C1642" s="3">
        <v>44628</v>
      </c>
      <c r="D1642" s="3">
        <v>44628</v>
      </c>
      <c r="E1642">
        <v>1138768</v>
      </c>
      <c r="F1642">
        <v>360</v>
      </c>
      <c r="G1642">
        <v>178</v>
      </c>
      <c r="H1642">
        <v>3</v>
      </c>
      <c r="I1642">
        <v>62.7</v>
      </c>
      <c r="J1642">
        <v>56.43</v>
      </c>
      <c r="K1642">
        <v>31.967500000000001</v>
      </c>
      <c r="L1642" t="str">
        <f>_xlfn.XLOOKUP($G1642, [1]Catalogo!$A$2:$A$2518, [1]Catalogo!$N$2:$N$2518)</f>
        <v>VCD &amp; DVD</v>
      </c>
      <c r="M1642" t="str">
        <f>_xlfn.XLOOKUP($G1642, [1]Catalogo!$A$2:$A$2518, [1]Catalogo!$F$2:$F$2518)</f>
        <v>Black</v>
      </c>
      <c r="N1642" s="4">
        <f t="shared" si="100"/>
        <v>169.29</v>
      </c>
      <c r="O1642" s="4">
        <f t="shared" si="101"/>
        <v>95.902500000000003</v>
      </c>
      <c r="P1642" s="4">
        <f t="shared" si="102"/>
        <v>73.387499999999989</v>
      </c>
      <c r="Q1642" s="5">
        <f t="shared" si="103"/>
        <v>0.43350168350168344</v>
      </c>
    </row>
    <row r="1643" spans="1:17">
      <c r="A1643">
        <v>262402</v>
      </c>
      <c r="B1643">
        <v>1</v>
      </c>
      <c r="C1643" s="3">
        <v>44628</v>
      </c>
      <c r="D1643" s="3">
        <v>44628</v>
      </c>
      <c r="E1643">
        <v>1138768</v>
      </c>
      <c r="F1643">
        <v>360</v>
      </c>
      <c r="G1643">
        <v>352</v>
      </c>
      <c r="H1643">
        <v>2</v>
      </c>
      <c r="I1643">
        <v>480</v>
      </c>
      <c r="J1643">
        <v>480</v>
      </c>
      <c r="K1643">
        <v>244.72499999999999</v>
      </c>
      <c r="L1643" t="str">
        <f>_xlfn.XLOOKUP($G1643, [1]Catalogo!$A$2:$A$2518, [1]Catalogo!$N$2:$N$2518)</f>
        <v>Laptops</v>
      </c>
      <c r="M1643" t="str">
        <f>_xlfn.XLOOKUP($G1643, [1]Catalogo!$A$2:$A$2518, [1]Catalogo!$F$2:$F$2518)</f>
        <v>Silver</v>
      </c>
      <c r="N1643" s="4">
        <f t="shared" si="100"/>
        <v>960</v>
      </c>
      <c r="O1643" s="4">
        <f t="shared" si="101"/>
        <v>489.45</v>
      </c>
      <c r="P1643" s="4">
        <f t="shared" si="102"/>
        <v>470.55</v>
      </c>
      <c r="Q1643" s="5">
        <f t="shared" si="103"/>
        <v>0.49015625000000002</v>
      </c>
    </row>
    <row r="1644" spans="1:17">
      <c r="A1644">
        <v>262402</v>
      </c>
      <c r="B1644">
        <v>2</v>
      </c>
      <c r="C1644" s="3">
        <v>44628</v>
      </c>
      <c r="D1644" s="3">
        <v>44628</v>
      </c>
      <c r="E1644">
        <v>1138768</v>
      </c>
      <c r="F1644">
        <v>360</v>
      </c>
      <c r="G1644">
        <v>2093</v>
      </c>
      <c r="H1644">
        <v>1</v>
      </c>
      <c r="I1644">
        <v>457.2</v>
      </c>
      <c r="J1644">
        <v>402.33600000000001</v>
      </c>
      <c r="K1644">
        <v>233.09100000000001</v>
      </c>
      <c r="L1644" t="str">
        <f>_xlfn.XLOOKUP($G1644, [1]Catalogo!$A$2:$A$2518, [1]Catalogo!$N$2:$N$2518)</f>
        <v>Water Heaters</v>
      </c>
      <c r="M1644" t="str">
        <f>_xlfn.XLOOKUP($G1644, [1]Catalogo!$A$2:$A$2518, [1]Catalogo!$F$2:$F$2518)</f>
        <v>Blue</v>
      </c>
      <c r="N1644" s="4">
        <f t="shared" si="100"/>
        <v>402.33600000000001</v>
      </c>
      <c r="O1644" s="4">
        <f t="shared" si="101"/>
        <v>233.09100000000001</v>
      </c>
      <c r="P1644" s="4">
        <f t="shared" si="102"/>
        <v>169.245</v>
      </c>
      <c r="Q1644" s="5">
        <f t="shared" si="103"/>
        <v>0.42065586972083036</v>
      </c>
    </row>
    <row r="1645" spans="1:17">
      <c r="A1645">
        <v>262402</v>
      </c>
      <c r="B1645">
        <v>3</v>
      </c>
      <c r="C1645" s="3">
        <v>44628</v>
      </c>
      <c r="D1645" s="3">
        <v>44628</v>
      </c>
      <c r="E1645">
        <v>1138768</v>
      </c>
      <c r="F1645">
        <v>360</v>
      </c>
      <c r="G1645">
        <v>460</v>
      </c>
      <c r="H1645">
        <v>10</v>
      </c>
      <c r="I1645">
        <v>449.85</v>
      </c>
      <c r="J1645">
        <v>449.85</v>
      </c>
      <c r="K1645">
        <v>229.35</v>
      </c>
      <c r="L1645" t="str">
        <f>_xlfn.XLOOKUP($G1645, [1]Catalogo!$A$2:$A$2518, [1]Catalogo!$N$2:$N$2518)</f>
        <v>Desktops</v>
      </c>
      <c r="M1645" t="str">
        <f>_xlfn.XLOOKUP($G1645, [1]Catalogo!$A$2:$A$2518, [1]Catalogo!$F$2:$F$2518)</f>
        <v>White</v>
      </c>
      <c r="N1645" s="4">
        <f t="shared" si="100"/>
        <v>4498.5</v>
      </c>
      <c r="O1645" s="4">
        <f t="shared" si="101"/>
        <v>2293.5</v>
      </c>
      <c r="P1645" s="4">
        <f t="shared" si="102"/>
        <v>2205</v>
      </c>
      <c r="Q1645" s="5">
        <f t="shared" si="103"/>
        <v>0.49016338779593199</v>
      </c>
    </row>
    <row r="1646" spans="1:17">
      <c r="A1646">
        <v>262402</v>
      </c>
      <c r="B1646">
        <v>4</v>
      </c>
      <c r="C1646" s="3">
        <v>44628</v>
      </c>
      <c r="D1646" s="3">
        <v>44628</v>
      </c>
      <c r="E1646">
        <v>1138768</v>
      </c>
      <c r="F1646">
        <v>360</v>
      </c>
      <c r="G1646">
        <v>1406</v>
      </c>
      <c r="H1646">
        <v>2</v>
      </c>
      <c r="I1646">
        <v>19.866</v>
      </c>
      <c r="J1646">
        <v>19.866</v>
      </c>
      <c r="K1646">
        <v>10.122</v>
      </c>
      <c r="L1646" t="str">
        <f>_xlfn.XLOOKUP($G1646, [1]Catalogo!$A$2:$A$2518, [1]Catalogo!$N$2:$N$2518)</f>
        <v>Home &amp; Office Phones</v>
      </c>
      <c r="M1646" t="str">
        <f>_xlfn.XLOOKUP($G1646, [1]Catalogo!$A$2:$A$2518, [1]Catalogo!$F$2:$F$2518)</f>
        <v>Grey</v>
      </c>
      <c r="N1646" s="4">
        <f t="shared" si="100"/>
        <v>39.731999999999999</v>
      </c>
      <c r="O1646" s="4">
        <f t="shared" si="101"/>
        <v>20.244</v>
      </c>
      <c r="P1646" s="4">
        <f t="shared" si="102"/>
        <v>19.488</v>
      </c>
      <c r="Q1646" s="5">
        <f t="shared" si="103"/>
        <v>0.4904862579281184</v>
      </c>
    </row>
    <row r="1647" spans="1:17">
      <c r="A1647">
        <v>262402</v>
      </c>
      <c r="B1647">
        <v>5</v>
      </c>
      <c r="C1647" s="3">
        <v>44628</v>
      </c>
      <c r="D1647" s="3">
        <v>44628</v>
      </c>
      <c r="E1647">
        <v>1138768</v>
      </c>
      <c r="F1647">
        <v>360</v>
      </c>
      <c r="G1647">
        <v>122</v>
      </c>
      <c r="H1647">
        <v>1</v>
      </c>
      <c r="I1647">
        <v>265.9905</v>
      </c>
      <c r="J1647">
        <v>265.9905</v>
      </c>
      <c r="K1647">
        <v>122.322</v>
      </c>
      <c r="L1647" t="str">
        <f>_xlfn.XLOOKUP($G1647, [1]Catalogo!$A$2:$A$2518, [1]Catalogo!$N$2:$N$2518)</f>
        <v>Televisions</v>
      </c>
      <c r="M1647" t="str">
        <f>_xlfn.XLOOKUP($G1647, [1]Catalogo!$A$2:$A$2518, [1]Catalogo!$F$2:$F$2518)</f>
        <v>Silver</v>
      </c>
      <c r="N1647" s="4">
        <f t="shared" si="100"/>
        <v>265.9905</v>
      </c>
      <c r="O1647" s="4">
        <f t="shared" si="101"/>
        <v>122.322</v>
      </c>
      <c r="P1647" s="4">
        <f t="shared" si="102"/>
        <v>143.66849999999999</v>
      </c>
      <c r="Q1647" s="5">
        <f t="shared" si="103"/>
        <v>0.5401264330868959</v>
      </c>
    </row>
    <row r="1648" spans="1:17">
      <c r="A1648">
        <v>262500</v>
      </c>
      <c r="B1648">
        <v>0</v>
      </c>
      <c r="C1648" s="3">
        <v>44629</v>
      </c>
      <c r="D1648" s="3">
        <v>44629</v>
      </c>
      <c r="E1648">
        <v>119451</v>
      </c>
      <c r="F1648">
        <v>10</v>
      </c>
      <c r="G1648">
        <v>1617</v>
      </c>
      <c r="H1648">
        <v>1</v>
      </c>
      <c r="I1648">
        <v>75.387</v>
      </c>
      <c r="J1648">
        <v>73.879260000000002</v>
      </c>
      <c r="K1648">
        <v>34.670999999999999</v>
      </c>
      <c r="L1648" t="str">
        <f>_xlfn.XLOOKUP($G1648, [1]Catalogo!$A$2:$A$2518, [1]Catalogo!$N$2:$N$2518)</f>
        <v>Movie DVD</v>
      </c>
      <c r="M1648" t="str">
        <f>_xlfn.XLOOKUP($G1648, [1]Catalogo!$A$2:$A$2518, [1]Catalogo!$F$2:$F$2518)</f>
        <v>Silver</v>
      </c>
      <c r="N1648" s="4">
        <f t="shared" si="100"/>
        <v>73.879260000000002</v>
      </c>
      <c r="O1648" s="4">
        <f t="shared" si="101"/>
        <v>34.670999999999999</v>
      </c>
      <c r="P1648" s="4">
        <f t="shared" si="102"/>
        <v>39.208260000000003</v>
      </c>
      <c r="Q1648" s="5">
        <f t="shared" si="103"/>
        <v>0.53070726479934971</v>
      </c>
    </row>
    <row r="1649" spans="1:17">
      <c r="A1649">
        <v>262500</v>
      </c>
      <c r="B1649">
        <v>1</v>
      </c>
      <c r="C1649" s="3">
        <v>44629</v>
      </c>
      <c r="D1649" s="3">
        <v>44629</v>
      </c>
      <c r="E1649">
        <v>119451</v>
      </c>
      <c r="F1649">
        <v>10</v>
      </c>
      <c r="G1649">
        <v>103</v>
      </c>
      <c r="H1649">
        <v>2</v>
      </c>
      <c r="I1649">
        <v>103.5</v>
      </c>
      <c r="J1649">
        <v>91.08</v>
      </c>
      <c r="K1649">
        <v>47.591999999999999</v>
      </c>
      <c r="L1649" t="str">
        <f>_xlfn.XLOOKUP($G1649, [1]Catalogo!$A$2:$A$2518, [1]Catalogo!$N$2:$N$2518)</f>
        <v>Bluetooth Headphones</v>
      </c>
      <c r="M1649" t="str">
        <f>_xlfn.XLOOKUP($G1649, [1]Catalogo!$A$2:$A$2518, [1]Catalogo!$F$2:$F$2518)</f>
        <v>Black</v>
      </c>
      <c r="N1649" s="4">
        <f t="shared" si="100"/>
        <v>182.16</v>
      </c>
      <c r="O1649" s="4">
        <f t="shared" si="101"/>
        <v>95.183999999999997</v>
      </c>
      <c r="P1649" s="4">
        <f t="shared" si="102"/>
        <v>86.975999999999999</v>
      </c>
      <c r="Q1649" s="5">
        <f t="shared" si="103"/>
        <v>0.47747035573122532</v>
      </c>
    </row>
    <row r="1650" spans="1:17">
      <c r="A1650">
        <v>262501</v>
      </c>
      <c r="B1650">
        <v>0</v>
      </c>
      <c r="C1650" s="3">
        <v>44629</v>
      </c>
      <c r="D1650" s="3">
        <v>44632</v>
      </c>
      <c r="E1650">
        <v>399414</v>
      </c>
      <c r="F1650">
        <v>999999</v>
      </c>
      <c r="G1650">
        <v>1892</v>
      </c>
      <c r="H1650">
        <v>4</v>
      </c>
      <c r="I1650">
        <v>2386.8000000000002</v>
      </c>
      <c r="J1650">
        <v>2052.6480000000001</v>
      </c>
      <c r="K1650">
        <v>790.79399999999998</v>
      </c>
      <c r="L1650" t="str">
        <f>_xlfn.XLOOKUP($G1650, [1]Catalogo!$A$2:$A$2518, [1]Catalogo!$N$2:$N$2518)</f>
        <v>Washers &amp; Dryers</v>
      </c>
      <c r="M1650" t="str">
        <f>_xlfn.XLOOKUP($G1650, [1]Catalogo!$A$2:$A$2518, [1]Catalogo!$F$2:$F$2518)</f>
        <v>Pink</v>
      </c>
      <c r="N1650" s="4">
        <f t="shared" si="100"/>
        <v>8210.5920000000006</v>
      </c>
      <c r="O1650" s="4">
        <f t="shared" si="101"/>
        <v>3163.1759999999999</v>
      </c>
      <c r="P1650" s="4">
        <f t="shared" si="102"/>
        <v>5047.4160000000011</v>
      </c>
      <c r="Q1650" s="5">
        <f t="shared" si="103"/>
        <v>0.61474446665965143</v>
      </c>
    </row>
    <row r="1651" spans="1:17">
      <c r="A1651">
        <v>262502</v>
      </c>
      <c r="B1651">
        <v>0</v>
      </c>
      <c r="C1651" s="3">
        <v>44629</v>
      </c>
      <c r="D1651" s="3">
        <v>44629</v>
      </c>
      <c r="E1651">
        <v>1358169</v>
      </c>
      <c r="F1651">
        <v>510</v>
      </c>
      <c r="G1651">
        <v>1448</v>
      </c>
      <c r="H1651">
        <v>3</v>
      </c>
      <c r="I1651">
        <v>358.4</v>
      </c>
      <c r="J1651">
        <v>311.80799999999999</v>
      </c>
      <c r="K1651">
        <v>164.822</v>
      </c>
      <c r="L1651" t="str">
        <f>_xlfn.XLOOKUP($G1651, [1]Catalogo!$A$2:$A$2518, [1]Catalogo!$N$2:$N$2518)</f>
        <v xml:space="preserve">Touch Screen Phones </v>
      </c>
      <c r="M1651" t="str">
        <f>_xlfn.XLOOKUP($G1651, [1]Catalogo!$A$2:$A$2518, [1]Catalogo!$F$2:$F$2518)</f>
        <v>Gold</v>
      </c>
      <c r="N1651" s="4">
        <f t="shared" si="100"/>
        <v>935.42399999999998</v>
      </c>
      <c r="O1651" s="4">
        <f t="shared" si="101"/>
        <v>494.46600000000001</v>
      </c>
      <c r="P1651" s="4">
        <f t="shared" si="102"/>
        <v>440.95799999999997</v>
      </c>
      <c r="Q1651" s="5">
        <f t="shared" si="103"/>
        <v>0.47139906609195398</v>
      </c>
    </row>
    <row r="1652" spans="1:17">
      <c r="A1652">
        <v>262502</v>
      </c>
      <c r="B1652">
        <v>1</v>
      </c>
      <c r="C1652" s="3">
        <v>44629</v>
      </c>
      <c r="D1652" s="3">
        <v>44629</v>
      </c>
      <c r="E1652">
        <v>1358169</v>
      </c>
      <c r="F1652">
        <v>510</v>
      </c>
      <c r="G1652">
        <v>1040</v>
      </c>
      <c r="H1652">
        <v>2</v>
      </c>
      <c r="I1652">
        <v>217.8</v>
      </c>
      <c r="J1652">
        <v>196.02</v>
      </c>
      <c r="K1652">
        <v>100.155</v>
      </c>
      <c r="L1652" t="str">
        <f>_xlfn.XLOOKUP($G1652, [1]Catalogo!$A$2:$A$2518, [1]Catalogo!$N$2:$N$2518)</f>
        <v>Digital Cameras</v>
      </c>
      <c r="M1652" t="str">
        <f>_xlfn.XLOOKUP($G1652, [1]Catalogo!$A$2:$A$2518, [1]Catalogo!$F$2:$F$2518)</f>
        <v>Azure</v>
      </c>
      <c r="N1652" s="4">
        <f t="shared" si="100"/>
        <v>392.04</v>
      </c>
      <c r="O1652" s="4">
        <f t="shared" si="101"/>
        <v>200.31</v>
      </c>
      <c r="P1652" s="4">
        <f t="shared" si="102"/>
        <v>191.73000000000002</v>
      </c>
      <c r="Q1652" s="5">
        <f t="shared" si="103"/>
        <v>0.48905723905723908</v>
      </c>
    </row>
    <row r="1653" spans="1:17">
      <c r="A1653">
        <v>262503</v>
      </c>
      <c r="B1653">
        <v>0</v>
      </c>
      <c r="C1653" s="3">
        <v>44629</v>
      </c>
      <c r="D1653" s="3">
        <v>44629</v>
      </c>
      <c r="E1653">
        <v>1842989</v>
      </c>
      <c r="F1653">
        <v>470</v>
      </c>
      <c r="G1653">
        <v>1639</v>
      </c>
      <c r="H1653">
        <v>4</v>
      </c>
      <c r="I1653">
        <v>12.987</v>
      </c>
      <c r="J1653">
        <v>12.987</v>
      </c>
      <c r="K1653">
        <v>6.617</v>
      </c>
      <c r="L1653" t="str">
        <f>_xlfn.XLOOKUP($G1653, [1]Catalogo!$A$2:$A$2518, [1]Catalogo!$N$2:$N$2518)</f>
        <v>Movie DVD</v>
      </c>
      <c r="M1653" t="str">
        <f>_xlfn.XLOOKUP($G1653, [1]Catalogo!$A$2:$A$2518, [1]Catalogo!$F$2:$F$2518)</f>
        <v>Red</v>
      </c>
      <c r="N1653" s="4">
        <f t="shared" si="100"/>
        <v>51.948</v>
      </c>
      <c r="O1653" s="4">
        <f t="shared" si="101"/>
        <v>26.468</v>
      </c>
      <c r="P1653" s="4">
        <f t="shared" si="102"/>
        <v>25.48</v>
      </c>
      <c r="Q1653" s="5">
        <f t="shared" si="103"/>
        <v>0.49049049049049048</v>
      </c>
    </row>
    <row r="1654" spans="1:17">
      <c r="A1654">
        <v>262503</v>
      </c>
      <c r="B1654">
        <v>1</v>
      </c>
      <c r="C1654" s="3">
        <v>44629</v>
      </c>
      <c r="D1654" s="3">
        <v>44629</v>
      </c>
      <c r="E1654">
        <v>1842989</v>
      </c>
      <c r="F1654">
        <v>470</v>
      </c>
      <c r="G1654">
        <v>1446</v>
      </c>
      <c r="H1654">
        <v>2</v>
      </c>
      <c r="I1654">
        <v>404.6</v>
      </c>
      <c r="J1654">
        <v>372.23200000000003</v>
      </c>
      <c r="K1654">
        <v>186.06</v>
      </c>
      <c r="L1654" t="str">
        <f>_xlfn.XLOOKUP($G1654, [1]Catalogo!$A$2:$A$2518, [1]Catalogo!$N$2:$N$2518)</f>
        <v xml:space="preserve">Touch Screen Phones </v>
      </c>
      <c r="M1654" t="str">
        <f>_xlfn.XLOOKUP($G1654, [1]Catalogo!$A$2:$A$2518, [1]Catalogo!$F$2:$F$2518)</f>
        <v>Gold</v>
      </c>
      <c r="N1654" s="4">
        <f t="shared" si="100"/>
        <v>744.46400000000006</v>
      </c>
      <c r="O1654" s="4">
        <f t="shared" si="101"/>
        <v>372.12</v>
      </c>
      <c r="P1654" s="4">
        <f t="shared" si="102"/>
        <v>372.34400000000005</v>
      </c>
      <c r="Q1654" s="5">
        <f t="shared" si="103"/>
        <v>0.50015044380923723</v>
      </c>
    </row>
    <row r="1655" spans="1:17">
      <c r="A1655">
        <v>262503</v>
      </c>
      <c r="B1655">
        <v>2</v>
      </c>
      <c r="C1655" s="3">
        <v>44629</v>
      </c>
      <c r="D1655" s="3">
        <v>44629</v>
      </c>
      <c r="E1655">
        <v>1842989</v>
      </c>
      <c r="F1655">
        <v>470</v>
      </c>
      <c r="G1655">
        <v>2501</v>
      </c>
      <c r="H1655">
        <v>3</v>
      </c>
      <c r="I1655">
        <v>33.207999999999998</v>
      </c>
      <c r="J1655">
        <v>33.207999999999998</v>
      </c>
      <c r="K1655">
        <v>16.925999999999998</v>
      </c>
      <c r="L1655" t="str">
        <f>_xlfn.XLOOKUP($G1655, [1]Catalogo!$A$2:$A$2518, [1]Catalogo!$N$2:$N$2518)</f>
        <v>Cell phones Accessories</v>
      </c>
      <c r="M1655" t="str">
        <f>_xlfn.XLOOKUP($G1655, [1]Catalogo!$A$2:$A$2518, [1]Catalogo!$F$2:$F$2518)</f>
        <v>Pink</v>
      </c>
      <c r="N1655" s="4">
        <f t="shared" si="100"/>
        <v>99.623999999999995</v>
      </c>
      <c r="O1655" s="4">
        <f t="shared" si="101"/>
        <v>50.777999999999992</v>
      </c>
      <c r="P1655" s="4">
        <f t="shared" si="102"/>
        <v>48.846000000000004</v>
      </c>
      <c r="Q1655" s="5">
        <f t="shared" si="103"/>
        <v>0.49030354131534576</v>
      </c>
    </row>
    <row r="1656" spans="1:17">
      <c r="A1656">
        <v>262503</v>
      </c>
      <c r="B1656">
        <v>3</v>
      </c>
      <c r="C1656" s="3">
        <v>44629</v>
      </c>
      <c r="D1656" s="3">
        <v>44629</v>
      </c>
      <c r="E1656">
        <v>1842989</v>
      </c>
      <c r="F1656">
        <v>470</v>
      </c>
      <c r="G1656">
        <v>436</v>
      </c>
      <c r="H1656">
        <v>1</v>
      </c>
      <c r="I1656">
        <v>553.5</v>
      </c>
      <c r="J1656">
        <v>498.15</v>
      </c>
      <c r="K1656">
        <v>282.19499999999999</v>
      </c>
      <c r="L1656" t="str">
        <f>_xlfn.XLOOKUP($G1656, [1]Catalogo!$A$2:$A$2518, [1]Catalogo!$N$2:$N$2518)</f>
        <v>Desktops</v>
      </c>
      <c r="M1656" t="str">
        <f>_xlfn.XLOOKUP($G1656, [1]Catalogo!$A$2:$A$2518, [1]Catalogo!$F$2:$F$2518)</f>
        <v>White</v>
      </c>
      <c r="N1656" s="4">
        <f t="shared" si="100"/>
        <v>498.15</v>
      </c>
      <c r="O1656" s="4">
        <f t="shared" si="101"/>
        <v>282.19499999999999</v>
      </c>
      <c r="P1656" s="4">
        <f t="shared" si="102"/>
        <v>215.95499999999998</v>
      </c>
      <c r="Q1656" s="5">
        <f t="shared" si="103"/>
        <v>0.4335140018066847</v>
      </c>
    </row>
    <row r="1657" spans="1:17">
      <c r="A1657">
        <v>262504</v>
      </c>
      <c r="B1657">
        <v>0</v>
      </c>
      <c r="C1657" s="3">
        <v>44629</v>
      </c>
      <c r="D1657" s="3">
        <v>44629</v>
      </c>
      <c r="E1657">
        <v>76624</v>
      </c>
      <c r="F1657">
        <v>35</v>
      </c>
      <c r="G1657">
        <v>1138</v>
      </c>
      <c r="H1657">
        <v>1</v>
      </c>
      <c r="I1657">
        <v>431.09</v>
      </c>
      <c r="J1657">
        <v>431.09</v>
      </c>
      <c r="K1657">
        <v>198.24199999999999</v>
      </c>
      <c r="L1657" t="str">
        <f>_xlfn.XLOOKUP($G1657, [1]Catalogo!$A$2:$A$2518, [1]Catalogo!$N$2:$N$2518)</f>
        <v>Digital SLR Cameras</v>
      </c>
      <c r="M1657" t="str">
        <f>_xlfn.XLOOKUP($G1657, [1]Catalogo!$A$2:$A$2518, [1]Catalogo!$F$2:$F$2518)</f>
        <v>Orange</v>
      </c>
      <c r="N1657" s="4">
        <f t="shared" si="100"/>
        <v>431.09</v>
      </c>
      <c r="O1657" s="4">
        <f t="shared" si="101"/>
        <v>198.24199999999999</v>
      </c>
      <c r="P1657" s="4">
        <f t="shared" si="102"/>
        <v>232.84799999999998</v>
      </c>
      <c r="Q1657" s="5">
        <f t="shared" si="103"/>
        <v>0.54013779025261544</v>
      </c>
    </row>
    <row r="1658" spans="1:17">
      <c r="A1658">
        <v>262600</v>
      </c>
      <c r="B1658">
        <v>0</v>
      </c>
      <c r="C1658" s="3">
        <v>44630</v>
      </c>
      <c r="D1658" s="3">
        <v>44632</v>
      </c>
      <c r="E1658">
        <v>1633767</v>
      </c>
      <c r="F1658">
        <v>999999</v>
      </c>
      <c r="G1658">
        <v>1423</v>
      </c>
      <c r="H1658">
        <v>8</v>
      </c>
      <c r="I1658">
        <v>264.60000000000002</v>
      </c>
      <c r="J1658">
        <v>264.60000000000002</v>
      </c>
      <c r="K1658">
        <v>121.67400000000001</v>
      </c>
      <c r="L1658" t="str">
        <f>_xlfn.XLOOKUP($G1658, [1]Catalogo!$A$2:$A$2518, [1]Catalogo!$N$2:$N$2518)</f>
        <v xml:space="preserve">Touch Screen Phones </v>
      </c>
      <c r="M1658" t="str">
        <f>_xlfn.XLOOKUP($G1658, [1]Catalogo!$A$2:$A$2518, [1]Catalogo!$F$2:$F$2518)</f>
        <v>Black</v>
      </c>
      <c r="N1658" s="4">
        <f t="shared" si="100"/>
        <v>2116.8000000000002</v>
      </c>
      <c r="O1658" s="4">
        <f t="shared" si="101"/>
        <v>973.39200000000005</v>
      </c>
      <c r="P1658" s="4">
        <f t="shared" si="102"/>
        <v>1143.4080000000001</v>
      </c>
      <c r="Q1658" s="5">
        <f t="shared" si="103"/>
        <v>0.54015873015873017</v>
      </c>
    </row>
    <row r="1659" spans="1:17">
      <c r="A1659">
        <v>262600</v>
      </c>
      <c r="B1659">
        <v>1</v>
      </c>
      <c r="C1659" s="3">
        <v>44630</v>
      </c>
      <c r="D1659" s="3">
        <v>44632</v>
      </c>
      <c r="E1659">
        <v>1633767</v>
      </c>
      <c r="F1659">
        <v>999999</v>
      </c>
      <c r="G1659">
        <v>1604</v>
      </c>
      <c r="H1659">
        <v>7</v>
      </c>
      <c r="I1659">
        <v>337.98700000000002</v>
      </c>
      <c r="J1659">
        <v>331.22726</v>
      </c>
      <c r="K1659">
        <v>111.982</v>
      </c>
      <c r="L1659" t="str">
        <f>_xlfn.XLOOKUP($G1659, [1]Catalogo!$A$2:$A$2518, [1]Catalogo!$N$2:$N$2518)</f>
        <v>Movie DVD</v>
      </c>
      <c r="M1659" t="str">
        <f>_xlfn.XLOOKUP($G1659, [1]Catalogo!$A$2:$A$2518, [1]Catalogo!$F$2:$F$2518)</f>
        <v>Black</v>
      </c>
      <c r="N1659" s="4">
        <f t="shared" si="100"/>
        <v>2318.5908199999999</v>
      </c>
      <c r="O1659" s="4">
        <f t="shared" si="101"/>
        <v>783.87400000000002</v>
      </c>
      <c r="P1659" s="4">
        <f t="shared" si="102"/>
        <v>1534.7168199999999</v>
      </c>
      <c r="Q1659" s="5">
        <f t="shared" si="103"/>
        <v>0.6619179230598351</v>
      </c>
    </row>
    <row r="1660" spans="1:17">
      <c r="A1660">
        <v>262600</v>
      </c>
      <c r="B1660">
        <v>2</v>
      </c>
      <c r="C1660" s="3">
        <v>44630</v>
      </c>
      <c r="D1660" s="3">
        <v>44632</v>
      </c>
      <c r="E1660">
        <v>1633767</v>
      </c>
      <c r="F1660">
        <v>999999</v>
      </c>
      <c r="G1660">
        <v>1421</v>
      </c>
      <c r="H1660">
        <v>3</v>
      </c>
      <c r="I1660">
        <v>406</v>
      </c>
      <c r="J1660">
        <v>361.34</v>
      </c>
      <c r="K1660">
        <v>186.70400000000001</v>
      </c>
      <c r="L1660" t="str">
        <f>_xlfn.XLOOKUP($G1660, [1]Catalogo!$A$2:$A$2518, [1]Catalogo!$N$2:$N$2518)</f>
        <v xml:space="preserve">Touch Screen Phones </v>
      </c>
      <c r="M1660" t="str">
        <f>_xlfn.XLOOKUP($G1660, [1]Catalogo!$A$2:$A$2518, [1]Catalogo!$F$2:$F$2518)</f>
        <v>Black</v>
      </c>
      <c r="N1660" s="4">
        <f t="shared" si="100"/>
        <v>1084.02</v>
      </c>
      <c r="O1660" s="4">
        <f t="shared" si="101"/>
        <v>560.11200000000008</v>
      </c>
      <c r="P1660" s="4">
        <f t="shared" si="102"/>
        <v>523.9079999999999</v>
      </c>
      <c r="Q1660" s="5">
        <f t="shared" si="103"/>
        <v>0.48330104610616031</v>
      </c>
    </row>
    <row r="1661" spans="1:17">
      <c r="A1661">
        <v>262600</v>
      </c>
      <c r="B1661">
        <v>3</v>
      </c>
      <c r="C1661" s="3">
        <v>44630</v>
      </c>
      <c r="D1661" s="3">
        <v>44632</v>
      </c>
      <c r="E1661">
        <v>1633767</v>
      </c>
      <c r="F1661">
        <v>999999</v>
      </c>
      <c r="G1661">
        <v>1656</v>
      </c>
      <c r="H1661">
        <v>1</v>
      </c>
      <c r="I1661">
        <v>207.98699999999999</v>
      </c>
      <c r="J1661">
        <v>185.10843</v>
      </c>
      <c r="K1661">
        <v>95.641000000000005</v>
      </c>
      <c r="L1661" t="str">
        <f>_xlfn.XLOOKUP($G1661, [1]Catalogo!$A$2:$A$2518, [1]Catalogo!$N$2:$N$2518)</f>
        <v>Movie DVD</v>
      </c>
      <c r="M1661" t="str">
        <f>_xlfn.XLOOKUP($G1661, [1]Catalogo!$A$2:$A$2518, [1]Catalogo!$F$2:$F$2518)</f>
        <v>White</v>
      </c>
      <c r="N1661" s="4">
        <f t="shared" si="100"/>
        <v>185.10843</v>
      </c>
      <c r="O1661" s="4">
        <f t="shared" si="101"/>
        <v>95.641000000000005</v>
      </c>
      <c r="P1661" s="4">
        <f t="shared" si="102"/>
        <v>89.467429999999993</v>
      </c>
      <c r="Q1661" s="5">
        <f t="shared" si="103"/>
        <v>0.48332444935111812</v>
      </c>
    </row>
    <row r="1662" spans="1:17">
      <c r="A1662">
        <v>262600</v>
      </c>
      <c r="B1662">
        <v>4</v>
      </c>
      <c r="C1662" s="3">
        <v>44630</v>
      </c>
      <c r="D1662" s="3">
        <v>44632</v>
      </c>
      <c r="E1662">
        <v>1633767</v>
      </c>
      <c r="F1662">
        <v>999999</v>
      </c>
      <c r="G1662">
        <v>544</v>
      </c>
      <c r="H1662">
        <v>1</v>
      </c>
      <c r="I1662">
        <v>748.5</v>
      </c>
      <c r="J1662">
        <v>666.16499999999996</v>
      </c>
      <c r="K1662">
        <v>381.6</v>
      </c>
      <c r="L1662" t="str">
        <f>_xlfn.XLOOKUP($G1662, [1]Catalogo!$A$2:$A$2518, [1]Catalogo!$N$2:$N$2518)</f>
        <v>Projectors &amp; Screens</v>
      </c>
      <c r="M1662" t="str">
        <f>_xlfn.XLOOKUP($G1662, [1]Catalogo!$A$2:$A$2518, [1]Catalogo!$F$2:$F$2518)</f>
        <v>Black</v>
      </c>
      <c r="N1662" s="4">
        <f t="shared" si="100"/>
        <v>666.16499999999996</v>
      </c>
      <c r="O1662" s="4">
        <f t="shared" si="101"/>
        <v>381.6</v>
      </c>
      <c r="P1662" s="4">
        <f t="shared" si="102"/>
        <v>284.56499999999994</v>
      </c>
      <c r="Q1662" s="5">
        <f t="shared" si="103"/>
        <v>0.42716894463083466</v>
      </c>
    </row>
    <row r="1663" spans="1:17">
      <c r="A1663">
        <v>262601</v>
      </c>
      <c r="B1663">
        <v>0</v>
      </c>
      <c r="C1663" s="3">
        <v>44630</v>
      </c>
      <c r="D1663" s="3">
        <v>44630</v>
      </c>
      <c r="E1663">
        <v>1935940</v>
      </c>
      <c r="F1663">
        <v>550</v>
      </c>
      <c r="G1663">
        <v>1492</v>
      </c>
      <c r="H1663">
        <v>4</v>
      </c>
      <c r="I1663">
        <v>334.6</v>
      </c>
      <c r="J1663">
        <v>321.21600000000001</v>
      </c>
      <c r="K1663">
        <v>153.874</v>
      </c>
      <c r="L1663" t="str">
        <f>_xlfn.XLOOKUP($G1663, [1]Catalogo!$A$2:$A$2518, [1]Catalogo!$N$2:$N$2518)</f>
        <v xml:space="preserve">Smart phones &amp; PDAs </v>
      </c>
      <c r="M1663" t="str">
        <f>_xlfn.XLOOKUP($G1663, [1]Catalogo!$A$2:$A$2518, [1]Catalogo!$F$2:$F$2518)</f>
        <v>White</v>
      </c>
      <c r="N1663" s="4">
        <f t="shared" si="100"/>
        <v>1284.864</v>
      </c>
      <c r="O1663" s="4">
        <f t="shared" si="101"/>
        <v>615.49599999999998</v>
      </c>
      <c r="P1663" s="4">
        <f t="shared" si="102"/>
        <v>669.36800000000005</v>
      </c>
      <c r="Q1663" s="5">
        <f t="shared" si="103"/>
        <v>0.52096408647140868</v>
      </c>
    </row>
    <row r="1664" spans="1:17">
      <c r="A1664">
        <v>262601</v>
      </c>
      <c r="B1664">
        <v>1</v>
      </c>
      <c r="C1664" s="3">
        <v>44630</v>
      </c>
      <c r="D1664" s="3">
        <v>44630</v>
      </c>
      <c r="E1664">
        <v>1935940</v>
      </c>
      <c r="F1664">
        <v>550</v>
      </c>
      <c r="G1664">
        <v>1658</v>
      </c>
      <c r="H1664">
        <v>3</v>
      </c>
      <c r="I1664">
        <v>142.98699999999999</v>
      </c>
      <c r="J1664">
        <v>125.82856</v>
      </c>
      <c r="K1664">
        <v>72.903999999999996</v>
      </c>
      <c r="L1664" t="str">
        <f>_xlfn.XLOOKUP($G1664, [1]Catalogo!$A$2:$A$2518, [1]Catalogo!$N$2:$N$2518)</f>
        <v>Movie DVD</v>
      </c>
      <c r="M1664" t="str">
        <f>_xlfn.XLOOKUP($G1664, [1]Catalogo!$A$2:$A$2518, [1]Catalogo!$F$2:$F$2518)</f>
        <v>White</v>
      </c>
      <c r="N1664" s="4">
        <f t="shared" si="100"/>
        <v>377.48568</v>
      </c>
      <c r="O1664" s="4">
        <f t="shared" si="101"/>
        <v>218.71199999999999</v>
      </c>
      <c r="P1664" s="4">
        <f t="shared" si="102"/>
        <v>158.77368000000001</v>
      </c>
      <c r="Q1664" s="5">
        <f t="shared" si="103"/>
        <v>0.42060848506889059</v>
      </c>
    </row>
    <row r="1665" spans="1:17">
      <c r="A1665">
        <v>262601</v>
      </c>
      <c r="B1665">
        <v>2</v>
      </c>
      <c r="C1665" s="3">
        <v>44630</v>
      </c>
      <c r="D1665" s="3">
        <v>44630</v>
      </c>
      <c r="E1665">
        <v>1935940</v>
      </c>
      <c r="F1665">
        <v>550</v>
      </c>
      <c r="G1665">
        <v>1939</v>
      </c>
      <c r="H1665">
        <v>2</v>
      </c>
      <c r="I1665">
        <v>2879.991</v>
      </c>
      <c r="J1665">
        <v>2851.1910899999998</v>
      </c>
      <c r="K1665">
        <v>954.19799999999998</v>
      </c>
      <c r="L1665" t="str">
        <f>_xlfn.XLOOKUP($G1665, [1]Catalogo!$A$2:$A$2518, [1]Catalogo!$N$2:$N$2518)</f>
        <v>Refrigerators</v>
      </c>
      <c r="M1665" t="str">
        <f>_xlfn.XLOOKUP($G1665, [1]Catalogo!$A$2:$A$2518, [1]Catalogo!$F$2:$F$2518)</f>
        <v>White</v>
      </c>
      <c r="N1665" s="4">
        <f t="shared" si="100"/>
        <v>5702.3821799999996</v>
      </c>
      <c r="O1665" s="4">
        <f t="shared" si="101"/>
        <v>1908.396</v>
      </c>
      <c r="P1665" s="4">
        <f t="shared" si="102"/>
        <v>3793.9861799999999</v>
      </c>
      <c r="Q1665" s="5">
        <f t="shared" si="103"/>
        <v>0.66533355012694018</v>
      </c>
    </row>
    <row r="1666" spans="1:17">
      <c r="A1666">
        <v>262601</v>
      </c>
      <c r="B1666">
        <v>3</v>
      </c>
      <c r="C1666" s="3">
        <v>44630</v>
      </c>
      <c r="D1666" s="3">
        <v>44630</v>
      </c>
      <c r="E1666">
        <v>1935940</v>
      </c>
      <c r="F1666">
        <v>550</v>
      </c>
      <c r="G1666">
        <v>560</v>
      </c>
      <c r="H1666">
        <v>6</v>
      </c>
      <c r="I1666">
        <v>285</v>
      </c>
      <c r="J1666">
        <v>259.35000000000002</v>
      </c>
      <c r="K1666">
        <v>131.05500000000001</v>
      </c>
      <c r="L1666" t="str">
        <f>_xlfn.XLOOKUP($G1666, [1]Catalogo!$A$2:$A$2518, [1]Catalogo!$N$2:$N$2518)</f>
        <v>Projectors &amp; Screens</v>
      </c>
      <c r="M1666" t="str">
        <f>_xlfn.XLOOKUP($G1666, [1]Catalogo!$A$2:$A$2518, [1]Catalogo!$F$2:$F$2518)</f>
        <v>White</v>
      </c>
      <c r="N1666" s="4">
        <f t="shared" si="100"/>
        <v>1556.1000000000001</v>
      </c>
      <c r="O1666" s="4">
        <f t="shared" si="101"/>
        <v>786.33</v>
      </c>
      <c r="P1666" s="4">
        <f t="shared" si="102"/>
        <v>769.7700000000001</v>
      </c>
      <c r="Q1666" s="5">
        <f t="shared" si="103"/>
        <v>0.49467900520532099</v>
      </c>
    </row>
    <row r="1667" spans="1:17">
      <c r="A1667">
        <v>262601</v>
      </c>
      <c r="B1667">
        <v>4</v>
      </c>
      <c r="C1667" s="3">
        <v>44630</v>
      </c>
      <c r="D1667" s="3">
        <v>44630</v>
      </c>
      <c r="E1667">
        <v>1935940</v>
      </c>
      <c r="F1667">
        <v>550</v>
      </c>
      <c r="G1667">
        <v>604</v>
      </c>
      <c r="H1667">
        <v>7</v>
      </c>
      <c r="I1667">
        <v>748.5</v>
      </c>
      <c r="J1667">
        <v>748.5</v>
      </c>
      <c r="K1667">
        <v>381.6</v>
      </c>
      <c r="L1667" t="str">
        <f>_xlfn.XLOOKUP($G1667, [1]Catalogo!$A$2:$A$2518, [1]Catalogo!$N$2:$N$2518)</f>
        <v>Projectors &amp; Screens</v>
      </c>
      <c r="M1667" t="str">
        <f>_xlfn.XLOOKUP($G1667, [1]Catalogo!$A$2:$A$2518, [1]Catalogo!$F$2:$F$2518)</f>
        <v>Silver</v>
      </c>
      <c r="N1667" s="4">
        <f t="shared" ref="N1667:N1730" si="104">+H1667*J1667</f>
        <v>5239.5</v>
      </c>
      <c r="O1667" s="4">
        <f t="shared" ref="O1667:O1730" si="105">+H1667*K1667</f>
        <v>2671.2000000000003</v>
      </c>
      <c r="P1667" s="4">
        <f t="shared" ref="P1667:P1730" si="106">+N1667-O1667</f>
        <v>2568.2999999999997</v>
      </c>
      <c r="Q1667" s="5">
        <f t="shared" ref="Q1667:Q1730" si="107">+P1667/N1667</f>
        <v>0.49018036072144283</v>
      </c>
    </row>
    <row r="1668" spans="1:17">
      <c r="A1668">
        <v>262601</v>
      </c>
      <c r="B1668">
        <v>5</v>
      </c>
      <c r="C1668" s="3">
        <v>44630</v>
      </c>
      <c r="D1668" s="3">
        <v>44630</v>
      </c>
      <c r="E1668">
        <v>1935940</v>
      </c>
      <c r="F1668">
        <v>550</v>
      </c>
      <c r="G1668">
        <v>57</v>
      </c>
      <c r="H1668">
        <v>3</v>
      </c>
      <c r="I1668">
        <v>140.4</v>
      </c>
      <c r="J1668">
        <v>140.4</v>
      </c>
      <c r="K1668">
        <v>71.576999999999998</v>
      </c>
      <c r="L1668" t="str">
        <f>_xlfn.XLOOKUP($G1668, [1]Catalogo!$A$2:$A$2518, [1]Catalogo!$N$2:$N$2518)</f>
        <v>Recording Pen</v>
      </c>
      <c r="M1668" t="str">
        <f>_xlfn.XLOOKUP($G1668, [1]Catalogo!$A$2:$A$2518, [1]Catalogo!$F$2:$F$2518)</f>
        <v>Black</v>
      </c>
      <c r="N1668" s="4">
        <f t="shared" si="104"/>
        <v>421.20000000000005</v>
      </c>
      <c r="O1668" s="4">
        <f t="shared" si="105"/>
        <v>214.73099999999999</v>
      </c>
      <c r="P1668" s="4">
        <f t="shared" si="106"/>
        <v>206.46900000000005</v>
      </c>
      <c r="Q1668" s="5">
        <f t="shared" si="107"/>
        <v>0.49019230769230776</v>
      </c>
    </row>
    <row r="1669" spans="1:17">
      <c r="A1669">
        <v>262602</v>
      </c>
      <c r="B1669">
        <v>0</v>
      </c>
      <c r="C1669" s="3">
        <v>44630</v>
      </c>
      <c r="D1669" s="3">
        <v>44630</v>
      </c>
      <c r="E1669">
        <v>1802687</v>
      </c>
      <c r="F1669">
        <v>605</v>
      </c>
      <c r="G1669">
        <v>1586</v>
      </c>
      <c r="H1669">
        <v>2</v>
      </c>
      <c r="I1669">
        <v>16.457999999999998</v>
      </c>
      <c r="J1669">
        <v>14.812200000000001</v>
      </c>
      <c r="K1669">
        <v>7.5659999999999998</v>
      </c>
      <c r="L1669" t="str">
        <f>_xlfn.XLOOKUP($G1669, [1]Catalogo!$A$2:$A$2518, [1]Catalogo!$N$2:$N$2518)</f>
        <v>Movie DVD</v>
      </c>
      <c r="M1669" t="str">
        <f>_xlfn.XLOOKUP($G1669, [1]Catalogo!$A$2:$A$2518, [1]Catalogo!$F$2:$F$2518)</f>
        <v>Black</v>
      </c>
      <c r="N1669" s="4">
        <f t="shared" si="104"/>
        <v>29.624400000000001</v>
      </c>
      <c r="O1669" s="4">
        <f t="shared" si="105"/>
        <v>15.132</v>
      </c>
      <c r="P1669" s="4">
        <f t="shared" si="106"/>
        <v>14.492400000000002</v>
      </c>
      <c r="Q1669" s="5">
        <f t="shared" si="107"/>
        <v>0.48920484465508168</v>
      </c>
    </row>
    <row r="1670" spans="1:17">
      <c r="A1670">
        <v>262602</v>
      </c>
      <c r="B1670">
        <v>1</v>
      </c>
      <c r="C1670" s="3">
        <v>44630</v>
      </c>
      <c r="D1670" s="3">
        <v>44630</v>
      </c>
      <c r="E1670">
        <v>1802687</v>
      </c>
      <c r="F1670">
        <v>605</v>
      </c>
      <c r="G1670">
        <v>226</v>
      </c>
      <c r="H1670">
        <v>1</v>
      </c>
      <c r="I1670">
        <v>284.05</v>
      </c>
      <c r="J1670">
        <v>252.80449999999999</v>
      </c>
      <c r="K1670">
        <v>144.81800000000001</v>
      </c>
      <c r="L1670" t="str">
        <f>_xlfn.XLOOKUP($G1670, [1]Catalogo!$A$2:$A$2518, [1]Catalogo!$N$2:$N$2518)</f>
        <v>Home Theater System</v>
      </c>
      <c r="M1670" t="str">
        <f>_xlfn.XLOOKUP($G1670, [1]Catalogo!$A$2:$A$2518, [1]Catalogo!$F$2:$F$2518)</f>
        <v>Brown</v>
      </c>
      <c r="N1670" s="4">
        <f t="shared" si="104"/>
        <v>252.80449999999999</v>
      </c>
      <c r="O1670" s="4">
        <f t="shared" si="105"/>
        <v>144.81800000000001</v>
      </c>
      <c r="P1670" s="4">
        <f t="shared" si="106"/>
        <v>107.98649999999998</v>
      </c>
      <c r="Q1670" s="5">
        <f t="shared" si="107"/>
        <v>0.42715418435985114</v>
      </c>
    </row>
    <row r="1671" spans="1:17">
      <c r="A1671">
        <v>262603</v>
      </c>
      <c r="B1671">
        <v>0</v>
      </c>
      <c r="C1671" s="3">
        <v>44630</v>
      </c>
      <c r="D1671" s="3">
        <v>44633</v>
      </c>
      <c r="E1671">
        <v>513722</v>
      </c>
      <c r="F1671">
        <v>999999</v>
      </c>
      <c r="G1671">
        <v>428</v>
      </c>
      <c r="H1671">
        <v>4</v>
      </c>
      <c r="I1671">
        <v>1453.5</v>
      </c>
      <c r="J1671">
        <v>1453.5</v>
      </c>
      <c r="K1671">
        <v>481.57499999999999</v>
      </c>
      <c r="L1671" t="str">
        <f>_xlfn.XLOOKUP($G1671, [1]Catalogo!$A$2:$A$2518, [1]Catalogo!$N$2:$N$2518)</f>
        <v>Desktops</v>
      </c>
      <c r="M1671" t="str">
        <f>_xlfn.XLOOKUP($G1671, [1]Catalogo!$A$2:$A$2518, [1]Catalogo!$F$2:$F$2518)</f>
        <v>Brown</v>
      </c>
      <c r="N1671" s="4">
        <f t="shared" si="104"/>
        <v>5814</v>
      </c>
      <c r="O1671" s="4">
        <f t="shared" si="105"/>
        <v>1926.3</v>
      </c>
      <c r="P1671" s="4">
        <f t="shared" si="106"/>
        <v>3887.7</v>
      </c>
      <c r="Q1671" s="5">
        <f t="shared" si="107"/>
        <v>0.66867905056759547</v>
      </c>
    </row>
    <row r="1672" spans="1:17">
      <c r="A1672">
        <v>262604</v>
      </c>
      <c r="B1672">
        <v>0</v>
      </c>
      <c r="C1672" s="3">
        <v>44630</v>
      </c>
      <c r="D1672" s="3">
        <v>44630</v>
      </c>
      <c r="E1672">
        <v>1835374</v>
      </c>
      <c r="F1672">
        <v>570</v>
      </c>
      <c r="G1672">
        <v>1533</v>
      </c>
      <c r="H1672">
        <v>1</v>
      </c>
      <c r="I1672">
        <v>418.6</v>
      </c>
      <c r="J1672">
        <v>418.6</v>
      </c>
      <c r="K1672">
        <v>192.5</v>
      </c>
      <c r="L1672" t="str">
        <f>_xlfn.XLOOKUP($G1672, [1]Catalogo!$A$2:$A$2518, [1]Catalogo!$N$2:$N$2518)</f>
        <v xml:space="preserve">Smart phones &amp; PDAs </v>
      </c>
      <c r="M1672" t="str">
        <f>_xlfn.XLOOKUP($G1672, [1]Catalogo!$A$2:$A$2518, [1]Catalogo!$F$2:$F$2518)</f>
        <v>Black</v>
      </c>
      <c r="N1672" s="4">
        <f t="shared" si="104"/>
        <v>418.6</v>
      </c>
      <c r="O1672" s="4">
        <f t="shared" si="105"/>
        <v>192.5</v>
      </c>
      <c r="P1672" s="4">
        <f t="shared" si="106"/>
        <v>226.10000000000002</v>
      </c>
      <c r="Q1672" s="5">
        <f t="shared" si="107"/>
        <v>0.54013377926421402</v>
      </c>
    </row>
    <row r="1673" spans="1:17">
      <c r="A1673">
        <v>262604</v>
      </c>
      <c r="B1673">
        <v>1</v>
      </c>
      <c r="C1673" s="3">
        <v>44630</v>
      </c>
      <c r="D1673" s="3">
        <v>44630</v>
      </c>
      <c r="E1673">
        <v>1835374</v>
      </c>
      <c r="F1673">
        <v>570</v>
      </c>
      <c r="G1673">
        <v>144</v>
      </c>
      <c r="H1673">
        <v>1</v>
      </c>
      <c r="I1673">
        <v>284.9905</v>
      </c>
      <c r="J1673">
        <v>284.9905</v>
      </c>
      <c r="K1673">
        <v>145.29300000000001</v>
      </c>
      <c r="L1673" t="str">
        <f>_xlfn.XLOOKUP($G1673, [1]Catalogo!$A$2:$A$2518, [1]Catalogo!$N$2:$N$2518)</f>
        <v>Televisions</v>
      </c>
      <c r="M1673" t="str">
        <f>_xlfn.XLOOKUP($G1673, [1]Catalogo!$A$2:$A$2518, [1]Catalogo!$F$2:$F$2518)</f>
        <v>Brown</v>
      </c>
      <c r="N1673" s="4">
        <f t="shared" si="104"/>
        <v>284.9905</v>
      </c>
      <c r="O1673" s="4">
        <f t="shared" si="105"/>
        <v>145.29300000000001</v>
      </c>
      <c r="P1673" s="4">
        <f t="shared" si="106"/>
        <v>139.69749999999999</v>
      </c>
      <c r="Q1673" s="5">
        <f t="shared" si="107"/>
        <v>0.49018300610020332</v>
      </c>
    </row>
    <row r="1674" spans="1:17">
      <c r="A1674">
        <v>262604</v>
      </c>
      <c r="B1674">
        <v>2</v>
      </c>
      <c r="C1674" s="3">
        <v>44630</v>
      </c>
      <c r="D1674" s="3">
        <v>44630</v>
      </c>
      <c r="E1674">
        <v>1835374</v>
      </c>
      <c r="F1674">
        <v>570</v>
      </c>
      <c r="G1674">
        <v>1651</v>
      </c>
      <c r="H1674">
        <v>2</v>
      </c>
      <c r="I1674">
        <v>207.98699999999999</v>
      </c>
      <c r="J1674">
        <v>183.02856</v>
      </c>
      <c r="K1674">
        <v>95.641000000000005</v>
      </c>
      <c r="L1674" t="str">
        <f>_xlfn.XLOOKUP($G1674, [1]Catalogo!$A$2:$A$2518, [1]Catalogo!$N$2:$N$2518)</f>
        <v>Movie DVD</v>
      </c>
      <c r="M1674" t="str">
        <f>_xlfn.XLOOKUP($G1674, [1]Catalogo!$A$2:$A$2518, [1]Catalogo!$F$2:$F$2518)</f>
        <v>Silver</v>
      </c>
      <c r="N1674" s="4">
        <f t="shared" si="104"/>
        <v>366.05712</v>
      </c>
      <c r="O1674" s="4">
        <f t="shared" si="105"/>
        <v>191.28200000000001</v>
      </c>
      <c r="P1674" s="4">
        <f t="shared" si="106"/>
        <v>174.77511999999999</v>
      </c>
      <c r="Q1674" s="5">
        <f t="shared" si="107"/>
        <v>0.47745313627556263</v>
      </c>
    </row>
    <row r="1675" spans="1:17">
      <c r="A1675">
        <v>262700</v>
      </c>
      <c r="B1675">
        <v>0</v>
      </c>
      <c r="C1675" s="3">
        <v>44631</v>
      </c>
      <c r="D1675" s="3">
        <v>44632</v>
      </c>
      <c r="E1675">
        <v>721578</v>
      </c>
      <c r="F1675">
        <v>999999</v>
      </c>
      <c r="G1675">
        <v>1803</v>
      </c>
      <c r="H1675">
        <v>10</v>
      </c>
      <c r="I1675">
        <v>28.8</v>
      </c>
      <c r="J1675">
        <v>25.632000000000001</v>
      </c>
      <c r="K1675">
        <v>14.679</v>
      </c>
      <c r="L1675" t="str">
        <f>_xlfn.XLOOKUP($G1675, [1]Catalogo!$A$2:$A$2518, [1]Catalogo!$N$2:$N$2518)</f>
        <v>Download Games</v>
      </c>
      <c r="M1675" t="str">
        <f>_xlfn.XLOOKUP($G1675, [1]Catalogo!$A$2:$A$2518, [1]Catalogo!$F$2:$F$2518)</f>
        <v>Blue</v>
      </c>
      <c r="N1675" s="4">
        <f t="shared" si="104"/>
        <v>256.32</v>
      </c>
      <c r="O1675" s="4">
        <f t="shared" si="105"/>
        <v>146.79</v>
      </c>
      <c r="P1675" s="4">
        <f t="shared" si="106"/>
        <v>109.53</v>
      </c>
      <c r="Q1675" s="5">
        <f t="shared" si="107"/>
        <v>0.4273174157303371</v>
      </c>
    </row>
    <row r="1676" spans="1:17">
      <c r="A1676">
        <v>262700</v>
      </c>
      <c r="B1676">
        <v>1</v>
      </c>
      <c r="C1676" s="3">
        <v>44631</v>
      </c>
      <c r="D1676" s="3">
        <v>44632</v>
      </c>
      <c r="E1676">
        <v>721578</v>
      </c>
      <c r="F1676">
        <v>999999</v>
      </c>
      <c r="G1676">
        <v>1324</v>
      </c>
      <c r="H1676">
        <v>10</v>
      </c>
      <c r="I1676">
        <v>54.585999999999999</v>
      </c>
      <c r="J1676">
        <v>54.585999999999999</v>
      </c>
      <c r="K1676">
        <v>25.102</v>
      </c>
      <c r="L1676" t="str">
        <f>_xlfn.XLOOKUP($G1676, [1]Catalogo!$A$2:$A$2518, [1]Catalogo!$N$2:$N$2518)</f>
        <v>Home &amp; Office Phones</v>
      </c>
      <c r="M1676" t="str">
        <f>_xlfn.XLOOKUP($G1676, [1]Catalogo!$A$2:$A$2518, [1]Catalogo!$F$2:$F$2518)</f>
        <v>Black</v>
      </c>
      <c r="N1676" s="4">
        <f t="shared" si="104"/>
        <v>545.86</v>
      </c>
      <c r="O1676" s="4">
        <f t="shared" si="105"/>
        <v>251.02</v>
      </c>
      <c r="P1676" s="4">
        <f t="shared" si="106"/>
        <v>294.84000000000003</v>
      </c>
      <c r="Q1676" s="5">
        <f t="shared" si="107"/>
        <v>0.54013849705052586</v>
      </c>
    </row>
    <row r="1677" spans="1:17">
      <c r="A1677">
        <v>262700</v>
      </c>
      <c r="B1677">
        <v>2</v>
      </c>
      <c r="C1677" s="3">
        <v>44631</v>
      </c>
      <c r="D1677" s="3">
        <v>44632</v>
      </c>
      <c r="E1677">
        <v>721578</v>
      </c>
      <c r="F1677">
        <v>999999</v>
      </c>
      <c r="G1677">
        <v>100</v>
      </c>
      <c r="H1677">
        <v>2</v>
      </c>
      <c r="I1677">
        <v>108</v>
      </c>
      <c r="J1677">
        <v>95.04</v>
      </c>
      <c r="K1677">
        <v>49.661999999999999</v>
      </c>
      <c r="L1677" t="str">
        <f>_xlfn.XLOOKUP($G1677, [1]Catalogo!$A$2:$A$2518, [1]Catalogo!$N$2:$N$2518)</f>
        <v>Bluetooth Headphones</v>
      </c>
      <c r="M1677" t="str">
        <f>_xlfn.XLOOKUP($G1677, [1]Catalogo!$A$2:$A$2518, [1]Catalogo!$F$2:$F$2518)</f>
        <v>White</v>
      </c>
      <c r="N1677" s="4">
        <f t="shared" si="104"/>
        <v>190.08</v>
      </c>
      <c r="O1677" s="4">
        <f t="shared" si="105"/>
        <v>99.323999999999998</v>
      </c>
      <c r="P1677" s="4">
        <f t="shared" si="106"/>
        <v>90.756000000000014</v>
      </c>
      <c r="Q1677" s="5">
        <f t="shared" si="107"/>
        <v>0.47746212121212128</v>
      </c>
    </row>
    <row r="1678" spans="1:17">
      <c r="A1678">
        <v>262700</v>
      </c>
      <c r="B1678">
        <v>3</v>
      </c>
      <c r="C1678" s="3">
        <v>44631</v>
      </c>
      <c r="D1678" s="3">
        <v>44632</v>
      </c>
      <c r="E1678">
        <v>721578</v>
      </c>
      <c r="F1678">
        <v>999999</v>
      </c>
      <c r="G1678">
        <v>1370</v>
      </c>
      <c r="H1678">
        <v>6</v>
      </c>
      <c r="I1678">
        <v>66.415999999999997</v>
      </c>
      <c r="J1678">
        <v>66.415999999999997</v>
      </c>
      <c r="K1678">
        <v>30.547999999999998</v>
      </c>
      <c r="L1678" t="str">
        <f>_xlfn.XLOOKUP($G1678, [1]Catalogo!$A$2:$A$2518, [1]Catalogo!$N$2:$N$2518)</f>
        <v>Home &amp; Office Phones</v>
      </c>
      <c r="M1678" t="str">
        <f>_xlfn.XLOOKUP($G1678, [1]Catalogo!$A$2:$A$2518, [1]Catalogo!$F$2:$F$2518)</f>
        <v>White</v>
      </c>
      <c r="N1678" s="4">
        <f t="shared" si="104"/>
        <v>398.49599999999998</v>
      </c>
      <c r="O1678" s="4">
        <f t="shared" si="105"/>
        <v>183.28799999999998</v>
      </c>
      <c r="P1678" s="4">
        <f t="shared" si="106"/>
        <v>215.208</v>
      </c>
      <c r="Q1678" s="5">
        <f t="shared" si="107"/>
        <v>0.5400505902192243</v>
      </c>
    </row>
    <row r="1679" spans="1:17">
      <c r="A1679">
        <v>262701</v>
      </c>
      <c r="B1679">
        <v>0</v>
      </c>
      <c r="C1679" s="3">
        <v>44631</v>
      </c>
      <c r="D1679" s="3">
        <v>44631</v>
      </c>
      <c r="E1679">
        <v>1949745</v>
      </c>
      <c r="F1679">
        <v>450</v>
      </c>
      <c r="G1679">
        <v>430</v>
      </c>
      <c r="H1679">
        <v>4</v>
      </c>
      <c r="I1679">
        <v>404.92500000000001</v>
      </c>
      <c r="J1679">
        <v>360.38324999999998</v>
      </c>
      <c r="K1679">
        <v>206.44499999999999</v>
      </c>
      <c r="L1679" t="str">
        <f>_xlfn.XLOOKUP($G1679, [1]Catalogo!$A$2:$A$2518, [1]Catalogo!$N$2:$N$2518)</f>
        <v>Desktops</v>
      </c>
      <c r="M1679" t="str">
        <f>_xlfn.XLOOKUP($G1679, [1]Catalogo!$A$2:$A$2518, [1]Catalogo!$F$2:$F$2518)</f>
        <v>Brown</v>
      </c>
      <c r="N1679" s="4">
        <f t="shared" si="104"/>
        <v>1441.5329999999999</v>
      </c>
      <c r="O1679" s="4">
        <f t="shared" si="105"/>
        <v>825.78</v>
      </c>
      <c r="P1679" s="4">
        <f t="shared" si="106"/>
        <v>615.75299999999993</v>
      </c>
      <c r="Q1679" s="5">
        <f t="shared" si="107"/>
        <v>0.42715151161992126</v>
      </c>
    </row>
    <row r="1680" spans="1:17">
      <c r="A1680">
        <v>262701</v>
      </c>
      <c r="B1680">
        <v>1</v>
      </c>
      <c r="C1680" s="3">
        <v>44631</v>
      </c>
      <c r="D1680" s="3">
        <v>44631</v>
      </c>
      <c r="E1680">
        <v>1949745</v>
      </c>
      <c r="F1680">
        <v>450</v>
      </c>
      <c r="G1680">
        <v>1657</v>
      </c>
      <c r="H1680">
        <v>5</v>
      </c>
      <c r="I1680">
        <v>233.98699999999999</v>
      </c>
      <c r="J1680">
        <v>205.90855999999999</v>
      </c>
      <c r="K1680">
        <v>107.601</v>
      </c>
      <c r="L1680" t="str">
        <f>_xlfn.XLOOKUP($G1680, [1]Catalogo!$A$2:$A$2518, [1]Catalogo!$N$2:$N$2518)</f>
        <v>Movie DVD</v>
      </c>
      <c r="M1680" t="str">
        <f>_xlfn.XLOOKUP($G1680, [1]Catalogo!$A$2:$A$2518, [1]Catalogo!$F$2:$F$2518)</f>
        <v>White</v>
      </c>
      <c r="N1680" s="4">
        <f t="shared" si="104"/>
        <v>1029.5427999999999</v>
      </c>
      <c r="O1680" s="4">
        <f t="shared" si="105"/>
        <v>538.005</v>
      </c>
      <c r="P1680" s="4">
        <f t="shared" si="106"/>
        <v>491.53779999999995</v>
      </c>
      <c r="Q1680" s="5">
        <f t="shared" si="107"/>
        <v>0.47743308971710546</v>
      </c>
    </row>
    <row r="1681" spans="1:17">
      <c r="A1681">
        <v>262702</v>
      </c>
      <c r="B1681">
        <v>0</v>
      </c>
      <c r="C1681" s="3">
        <v>44631</v>
      </c>
      <c r="D1681" s="3">
        <v>44635</v>
      </c>
      <c r="E1681">
        <v>1168653</v>
      </c>
      <c r="F1681">
        <v>999999</v>
      </c>
      <c r="G1681">
        <v>1612</v>
      </c>
      <c r="H1681">
        <v>6</v>
      </c>
      <c r="I1681">
        <v>233.98699999999999</v>
      </c>
      <c r="J1681">
        <v>215.26804000000001</v>
      </c>
      <c r="K1681">
        <v>107.601</v>
      </c>
      <c r="L1681" t="str">
        <f>_xlfn.XLOOKUP($G1681, [1]Catalogo!$A$2:$A$2518, [1]Catalogo!$N$2:$N$2518)</f>
        <v>Movie DVD</v>
      </c>
      <c r="M1681" t="str">
        <f>_xlfn.XLOOKUP($G1681, [1]Catalogo!$A$2:$A$2518, [1]Catalogo!$F$2:$F$2518)</f>
        <v>White</v>
      </c>
      <c r="N1681" s="4">
        <f t="shared" si="104"/>
        <v>1291.60824</v>
      </c>
      <c r="O1681" s="4">
        <f t="shared" si="105"/>
        <v>645.60599999999999</v>
      </c>
      <c r="P1681" s="4">
        <f t="shared" si="106"/>
        <v>646.00224000000003</v>
      </c>
      <c r="Q1681" s="5">
        <f t="shared" si="107"/>
        <v>0.50015339016418792</v>
      </c>
    </row>
    <row r="1682" spans="1:17">
      <c r="A1682">
        <v>262800</v>
      </c>
      <c r="B1682">
        <v>0</v>
      </c>
      <c r="C1682" s="3">
        <v>44632</v>
      </c>
      <c r="D1682" s="3">
        <v>44632</v>
      </c>
      <c r="E1682">
        <v>298009</v>
      </c>
      <c r="F1682">
        <v>100</v>
      </c>
      <c r="G1682">
        <v>300</v>
      </c>
      <c r="H1682">
        <v>4</v>
      </c>
      <c r="I1682">
        <v>208.05</v>
      </c>
      <c r="J1682">
        <v>193.48650000000001</v>
      </c>
      <c r="K1682">
        <v>106.0675</v>
      </c>
      <c r="L1682" t="str">
        <f>_xlfn.XLOOKUP($G1682, [1]Catalogo!$A$2:$A$2518, [1]Catalogo!$N$2:$N$2518)</f>
        <v>Car Video</v>
      </c>
      <c r="M1682" t="str">
        <f>_xlfn.XLOOKUP($G1682, [1]Catalogo!$A$2:$A$2518, [1]Catalogo!$F$2:$F$2518)</f>
        <v>Black</v>
      </c>
      <c r="N1682" s="4">
        <f t="shared" si="104"/>
        <v>773.94600000000003</v>
      </c>
      <c r="O1682" s="4">
        <f t="shared" si="105"/>
        <v>424.27</v>
      </c>
      <c r="P1682" s="4">
        <f t="shared" si="106"/>
        <v>349.67600000000004</v>
      </c>
      <c r="Q1682" s="5">
        <f t="shared" si="107"/>
        <v>0.4518092993568027</v>
      </c>
    </row>
    <row r="1683" spans="1:17">
      <c r="A1683">
        <v>262800</v>
      </c>
      <c r="B1683">
        <v>1</v>
      </c>
      <c r="C1683" s="3">
        <v>44632</v>
      </c>
      <c r="D1683" s="3">
        <v>44632</v>
      </c>
      <c r="E1683">
        <v>298009</v>
      </c>
      <c r="F1683">
        <v>100</v>
      </c>
      <c r="G1683">
        <v>1627</v>
      </c>
      <c r="H1683">
        <v>4</v>
      </c>
      <c r="I1683">
        <v>23.387</v>
      </c>
      <c r="J1683">
        <v>21.048300000000001</v>
      </c>
      <c r="K1683">
        <v>10.750999999999999</v>
      </c>
      <c r="L1683" t="str">
        <f>_xlfn.XLOOKUP($G1683, [1]Catalogo!$A$2:$A$2518, [1]Catalogo!$N$2:$N$2518)</f>
        <v>Movie DVD</v>
      </c>
      <c r="M1683" t="str">
        <f>_xlfn.XLOOKUP($G1683, [1]Catalogo!$A$2:$A$2518, [1]Catalogo!$F$2:$F$2518)</f>
        <v>Black</v>
      </c>
      <c r="N1683" s="4">
        <f t="shared" si="104"/>
        <v>84.193200000000004</v>
      </c>
      <c r="O1683" s="4">
        <f t="shared" si="105"/>
        <v>43.003999999999998</v>
      </c>
      <c r="P1683" s="4">
        <f t="shared" si="106"/>
        <v>41.189200000000007</v>
      </c>
      <c r="Q1683" s="5">
        <f t="shared" si="107"/>
        <v>0.48922240751034529</v>
      </c>
    </row>
    <row r="1684" spans="1:17">
      <c r="A1684">
        <v>262801</v>
      </c>
      <c r="B1684">
        <v>0</v>
      </c>
      <c r="C1684" s="3">
        <v>44632</v>
      </c>
      <c r="D1684" s="3">
        <v>44632</v>
      </c>
      <c r="E1684">
        <v>230055</v>
      </c>
      <c r="F1684">
        <v>74</v>
      </c>
      <c r="G1684">
        <v>449</v>
      </c>
      <c r="H1684">
        <v>9</v>
      </c>
      <c r="I1684">
        <v>523.5</v>
      </c>
      <c r="J1684">
        <v>460.68</v>
      </c>
      <c r="K1684">
        <v>240.73500000000001</v>
      </c>
      <c r="L1684" t="str">
        <f>_xlfn.XLOOKUP($G1684, [1]Catalogo!$A$2:$A$2518, [1]Catalogo!$N$2:$N$2518)</f>
        <v>Desktops</v>
      </c>
      <c r="M1684" t="str">
        <f>_xlfn.XLOOKUP($G1684, [1]Catalogo!$A$2:$A$2518, [1]Catalogo!$F$2:$F$2518)</f>
        <v>Black</v>
      </c>
      <c r="N1684" s="4">
        <f t="shared" si="104"/>
        <v>4146.12</v>
      </c>
      <c r="O1684" s="4">
        <f t="shared" si="105"/>
        <v>2166.6150000000002</v>
      </c>
      <c r="P1684" s="4">
        <f t="shared" si="106"/>
        <v>1979.5049999999997</v>
      </c>
      <c r="Q1684" s="5">
        <f t="shared" si="107"/>
        <v>0.47743553008595979</v>
      </c>
    </row>
    <row r="1685" spans="1:17">
      <c r="A1685">
        <v>262802</v>
      </c>
      <c r="B1685">
        <v>0</v>
      </c>
      <c r="C1685" s="3">
        <v>44632</v>
      </c>
      <c r="D1685" s="3">
        <v>44634</v>
      </c>
      <c r="E1685">
        <v>2003318</v>
      </c>
      <c r="F1685">
        <v>999999</v>
      </c>
      <c r="G1685">
        <v>1335</v>
      </c>
      <c r="H1685">
        <v>1</v>
      </c>
      <c r="I1685">
        <v>56.265999999999998</v>
      </c>
      <c r="J1685">
        <v>56.265999999999998</v>
      </c>
      <c r="K1685">
        <v>25.872</v>
      </c>
      <c r="L1685" t="str">
        <f>_xlfn.XLOOKUP($G1685, [1]Catalogo!$A$2:$A$2518, [1]Catalogo!$N$2:$N$2518)</f>
        <v>Home &amp; Office Phones</v>
      </c>
      <c r="M1685" t="str">
        <f>_xlfn.XLOOKUP($G1685, [1]Catalogo!$A$2:$A$2518, [1]Catalogo!$F$2:$F$2518)</f>
        <v>Black</v>
      </c>
      <c r="N1685" s="4">
        <f t="shared" si="104"/>
        <v>56.265999999999998</v>
      </c>
      <c r="O1685" s="4">
        <f t="shared" si="105"/>
        <v>25.872</v>
      </c>
      <c r="P1685" s="4">
        <f t="shared" si="106"/>
        <v>30.393999999999998</v>
      </c>
      <c r="Q1685" s="5">
        <f t="shared" si="107"/>
        <v>0.54018412540432947</v>
      </c>
    </row>
    <row r="1686" spans="1:17">
      <c r="A1686">
        <v>262802</v>
      </c>
      <c r="B1686">
        <v>1</v>
      </c>
      <c r="C1686" s="3">
        <v>44632</v>
      </c>
      <c r="D1686" s="3">
        <v>44634</v>
      </c>
      <c r="E1686">
        <v>2003318</v>
      </c>
      <c r="F1686">
        <v>999999</v>
      </c>
      <c r="G1686">
        <v>173</v>
      </c>
      <c r="H1686">
        <v>1</v>
      </c>
      <c r="I1686">
        <v>85.405000000000001</v>
      </c>
      <c r="J1686">
        <v>85.405000000000001</v>
      </c>
      <c r="K1686">
        <v>43.538499999999999</v>
      </c>
      <c r="L1686" t="str">
        <f>_xlfn.XLOOKUP($G1686, [1]Catalogo!$A$2:$A$2518, [1]Catalogo!$N$2:$N$2518)</f>
        <v>VCD &amp; DVD</v>
      </c>
      <c r="M1686" t="str">
        <f>_xlfn.XLOOKUP($G1686, [1]Catalogo!$A$2:$A$2518, [1]Catalogo!$F$2:$F$2518)</f>
        <v>Black</v>
      </c>
      <c r="N1686" s="4">
        <f t="shared" si="104"/>
        <v>85.405000000000001</v>
      </c>
      <c r="O1686" s="4">
        <f t="shared" si="105"/>
        <v>43.538499999999999</v>
      </c>
      <c r="P1686" s="4">
        <f t="shared" si="106"/>
        <v>41.866500000000002</v>
      </c>
      <c r="Q1686" s="5">
        <f t="shared" si="107"/>
        <v>0.49021134593993326</v>
      </c>
    </row>
    <row r="1687" spans="1:17">
      <c r="A1687">
        <v>262803</v>
      </c>
      <c r="B1687">
        <v>0</v>
      </c>
      <c r="C1687" s="3">
        <v>44632</v>
      </c>
      <c r="D1687" s="3">
        <v>44638</v>
      </c>
      <c r="E1687">
        <v>1055546</v>
      </c>
      <c r="F1687">
        <v>999999</v>
      </c>
      <c r="G1687">
        <v>419</v>
      </c>
      <c r="H1687">
        <v>3</v>
      </c>
      <c r="I1687">
        <v>553.5</v>
      </c>
      <c r="J1687">
        <v>553.5</v>
      </c>
      <c r="K1687">
        <v>282.19499999999999</v>
      </c>
      <c r="L1687" t="str">
        <f>_xlfn.XLOOKUP($G1687, [1]Catalogo!$A$2:$A$2518, [1]Catalogo!$N$2:$N$2518)</f>
        <v>Desktops</v>
      </c>
      <c r="M1687" t="str">
        <f>_xlfn.XLOOKUP($G1687, [1]Catalogo!$A$2:$A$2518, [1]Catalogo!$F$2:$F$2518)</f>
        <v>Silver</v>
      </c>
      <c r="N1687" s="4">
        <f t="shared" si="104"/>
        <v>1660.5</v>
      </c>
      <c r="O1687" s="4">
        <f t="shared" si="105"/>
        <v>846.58500000000004</v>
      </c>
      <c r="P1687" s="4">
        <f t="shared" si="106"/>
        <v>813.91499999999996</v>
      </c>
      <c r="Q1687" s="5">
        <f t="shared" si="107"/>
        <v>0.49016260162601621</v>
      </c>
    </row>
    <row r="1688" spans="1:17">
      <c r="A1688">
        <v>262804</v>
      </c>
      <c r="B1688">
        <v>0</v>
      </c>
      <c r="C1688" s="3">
        <v>44632</v>
      </c>
      <c r="D1688" s="3">
        <v>44635</v>
      </c>
      <c r="E1688">
        <v>1870509</v>
      </c>
      <c r="F1688">
        <v>999999</v>
      </c>
      <c r="G1688">
        <v>2495</v>
      </c>
      <c r="H1688">
        <v>4</v>
      </c>
      <c r="I1688">
        <v>13.986000000000001</v>
      </c>
      <c r="J1688">
        <v>13.986000000000001</v>
      </c>
      <c r="K1688">
        <v>7.1260000000000003</v>
      </c>
      <c r="L1688" t="str">
        <f>_xlfn.XLOOKUP($G1688, [1]Catalogo!$A$2:$A$2518, [1]Catalogo!$N$2:$N$2518)</f>
        <v>Cell phones Accessories</v>
      </c>
      <c r="M1688" t="str">
        <f>_xlfn.XLOOKUP($G1688, [1]Catalogo!$A$2:$A$2518, [1]Catalogo!$F$2:$F$2518)</f>
        <v>Black</v>
      </c>
      <c r="N1688" s="4">
        <f t="shared" si="104"/>
        <v>55.944000000000003</v>
      </c>
      <c r="O1688" s="4">
        <f t="shared" si="105"/>
        <v>28.504000000000001</v>
      </c>
      <c r="P1688" s="4">
        <f t="shared" si="106"/>
        <v>27.44</v>
      </c>
      <c r="Q1688" s="5">
        <f t="shared" si="107"/>
        <v>0.49049049049049048</v>
      </c>
    </row>
    <row r="1689" spans="1:17">
      <c r="A1689">
        <v>262804</v>
      </c>
      <c r="B1689">
        <v>1</v>
      </c>
      <c r="C1689" s="3">
        <v>44632</v>
      </c>
      <c r="D1689" s="3">
        <v>44635</v>
      </c>
      <c r="E1689">
        <v>1870509</v>
      </c>
      <c r="F1689">
        <v>999999</v>
      </c>
      <c r="G1689">
        <v>2494</v>
      </c>
      <c r="H1689">
        <v>4</v>
      </c>
      <c r="I1689">
        <v>4.1159999999999997</v>
      </c>
      <c r="J1689">
        <v>4.1159999999999997</v>
      </c>
      <c r="K1689">
        <v>2.1</v>
      </c>
      <c r="L1689" t="str">
        <f>_xlfn.XLOOKUP($G1689, [1]Catalogo!$A$2:$A$2518, [1]Catalogo!$N$2:$N$2518)</f>
        <v>Cell phones Accessories</v>
      </c>
      <c r="M1689" t="str">
        <f>_xlfn.XLOOKUP($G1689, [1]Catalogo!$A$2:$A$2518, [1]Catalogo!$F$2:$F$2518)</f>
        <v>Transparent</v>
      </c>
      <c r="N1689" s="4">
        <f t="shared" si="104"/>
        <v>16.463999999999999</v>
      </c>
      <c r="O1689" s="4">
        <f t="shared" si="105"/>
        <v>8.4</v>
      </c>
      <c r="P1689" s="4">
        <f t="shared" si="106"/>
        <v>8.0639999999999983</v>
      </c>
      <c r="Q1689" s="5">
        <f t="shared" si="107"/>
        <v>0.48979591836734687</v>
      </c>
    </row>
    <row r="1690" spans="1:17">
      <c r="A1690">
        <v>262804</v>
      </c>
      <c r="B1690">
        <v>2</v>
      </c>
      <c r="C1690" s="3">
        <v>44632</v>
      </c>
      <c r="D1690" s="3">
        <v>44635</v>
      </c>
      <c r="E1690">
        <v>1870509</v>
      </c>
      <c r="F1690">
        <v>999999</v>
      </c>
      <c r="G1690">
        <v>1385</v>
      </c>
      <c r="H1690">
        <v>5</v>
      </c>
      <c r="I1690">
        <v>32.186</v>
      </c>
      <c r="J1690">
        <v>28.64554</v>
      </c>
      <c r="K1690">
        <v>14.798</v>
      </c>
      <c r="L1690" t="str">
        <f>_xlfn.XLOOKUP($G1690, [1]Catalogo!$A$2:$A$2518, [1]Catalogo!$N$2:$N$2518)</f>
        <v>Home &amp; Office Phones</v>
      </c>
      <c r="M1690" t="str">
        <f>_xlfn.XLOOKUP($G1690, [1]Catalogo!$A$2:$A$2518, [1]Catalogo!$F$2:$F$2518)</f>
        <v>Grey</v>
      </c>
      <c r="N1690" s="4">
        <f t="shared" si="104"/>
        <v>143.2277</v>
      </c>
      <c r="O1690" s="4">
        <f t="shared" si="105"/>
        <v>73.989999999999995</v>
      </c>
      <c r="P1690" s="4">
        <f t="shared" si="106"/>
        <v>69.237700000000004</v>
      </c>
      <c r="Q1690" s="5">
        <f t="shared" si="107"/>
        <v>0.48340998284549708</v>
      </c>
    </row>
    <row r="1691" spans="1:17">
      <c r="A1691">
        <v>262805</v>
      </c>
      <c r="B1691">
        <v>0</v>
      </c>
      <c r="C1691" s="3">
        <v>44632</v>
      </c>
      <c r="D1691" s="3">
        <v>44632</v>
      </c>
      <c r="E1691">
        <v>1318200</v>
      </c>
      <c r="F1691">
        <v>490</v>
      </c>
      <c r="G1691">
        <v>1485</v>
      </c>
      <c r="H1691">
        <v>5</v>
      </c>
      <c r="I1691">
        <v>322</v>
      </c>
      <c r="J1691">
        <v>296.24</v>
      </c>
      <c r="K1691">
        <v>148.078</v>
      </c>
      <c r="L1691" t="str">
        <f>_xlfn.XLOOKUP($G1691, [1]Catalogo!$A$2:$A$2518, [1]Catalogo!$N$2:$N$2518)</f>
        <v xml:space="preserve">Smart phones &amp; PDAs </v>
      </c>
      <c r="M1691" t="str">
        <f>_xlfn.XLOOKUP($G1691, [1]Catalogo!$A$2:$A$2518, [1]Catalogo!$F$2:$F$2518)</f>
        <v>Grey</v>
      </c>
      <c r="N1691" s="4">
        <f t="shared" si="104"/>
        <v>1481.2</v>
      </c>
      <c r="O1691" s="4">
        <f t="shared" si="105"/>
        <v>740.39</v>
      </c>
      <c r="P1691" s="4">
        <f t="shared" si="106"/>
        <v>740.81000000000006</v>
      </c>
      <c r="Q1691" s="5">
        <f t="shared" si="107"/>
        <v>0.50014177693761819</v>
      </c>
    </row>
    <row r="1692" spans="1:17">
      <c r="A1692">
        <v>262805</v>
      </c>
      <c r="B1692">
        <v>1</v>
      </c>
      <c r="C1692" s="3">
        <v>44632</v>
      </c>
      <c r="D1692" s="3">
        <v>44632</v>
      </c>
      <c r="E1692">
        <v>1318200</v>
      </c>
      <c r="F1692">
        <v>490</v>
      </c>
      <c r="G1692">
        <v>1581</v>
      </c>
      <c r="H1692">
        <v>1</v>
      </c>
      <c r="I1692">
        <v>284.7</v>
      </c>
      <c r="J1692">
        <v>284.7</v>
      </c>
      <c r="K1692">
        <v>94.328000000000003</v>
      </c>
      <c r="L1692" t="str">
        <f>_xlfn.XLOOKUP($G1692, [1]Catalogo!$A$2:$A$2518, [1]Catalogo!$N$2:$N$2518)</f>
        <v>Movie DVD</v>
      </c>
      <c r="M1692" t="str">
        <f>_xlfn.XLOOKUP($G1692, [1]Catalogo!$A$2:$A$2518, [1]Catalogo!$F$2:$F$2518)</f>
        <v>Gold</v>
      </c>
      <c r="N1692" s="4">
        <f t="shared" si="104"/>
        <v>284.7</v>
      </c>
      <c r="O1692" s="4">
        <f t="shared" si="105"/>
        <v>94.328000000000003</v>
      </c>
      <c r="P1692" s="4">
        <f t="shared" si="106"/>
        <v>190.37199999999999</v>
      </c>
      <c r="Q1692" s="5">
        <f t="shared" si="107"/>
        <v>0.668675799086758</v>
      </c>
    </row>
    <row r="1693" spans="1:17">
      <c r="A1693">
        <v>262805</v>
      </c>
      <c r="B1693">
        <v>2</v>
      </c>
      <c r="C1693" s="3">
        <v>44632</v>
      </c>
      <c r="D1693" s="3">
        <v>44632</v>
      </c>
      <c r="E1693">
        <v>1318200</v>
      </c>
      <c r="F1693">
        <v>490</v>
      </c>
      <c r="G1693">
        <v>1592</v>
      </c>
      <c r="H1693">
        <v>1</v>
      </c>
      <c r="I1693">
        <v>23.387</v>
      </c>
      <c r="J1693">
        <v>20.346689999999999</v>
      </c>
      <c r="K1693">
        <v>10.750999999999999</v>
      </c>
      <c r="L1693" t="str">
        <f>_xlfn.XLOOKUP($G1693, [1]Catalogo!$A$2:$A$2518, [1]Catalogo!$N$2:$N$2518)</f>
        <v>Movie DVD</v>
      </c>
      <c r="M1693" t="str">
        <f>_xlfn.XLOOKUP($G1693, [1]Catalogo!$A$2:$A$2518, [1]Catalogo!$F$2:$F$2518)</f>
        <v>Red</v>
      </c>
      <c r="N1693" s="4">
        <f t="shared" si="104"/>
        <v>20.346689999999999</v>
      </c>
      <c r="O1693" s="4">
        <f t="shared" si="105"/>
        <v>10.750999999999999</v>
      </c>
      <c r="P1693" s="4">
        <f t="shared" si="106"/>
        <v>9.5956899999999994</v>
      </c>
      <c r="Q1693" s="5">
        <f t="shared" si="107"/>
        <v>0.47160938707966749</v>
      </c>
    </row>
    <row r="1694" spans="1:17">
      <c r="A1694">
        <v>262806</v>
      </c>
      <c r="B1694">
        <v>0</v>
      </c>
      <c r="C1694" s="3">
        <v>44632</v>
      </c>
      <c r="D1694" s="3">
        <v>44632</v>
      </c>
      <c r="E1694">
        <v>17924</v>
      </c>
      <c r="F1694">
        <v>10</v>
      </c>
      <c r="G1694">
        <v>1600</v>
      </c>
      <c r="H1694">
        <v>3</v>
      </c>
      <c r="I1694">
        <v>75.244</v>
      </c>
      <c r="J1694">
        <v>67.7196</v>
      </c>
      <c r="K1694">
        <v>34.606000000000002</v>
      </c>
      <c r="L1694" t="str">
        <f>_xlfn.XLOOKUP($G1694, [1]Catalogo!$A$2:$A$2518, [1]Catalogo!$N$2:$N$2518)</f>
        <v>Movie DVD</v>
      </c>
      <c r="M1694" t="str">
        <f>_xlfn.XLOOKUP($G1694, [1]Catalogo!$A$2:$A$2518, [1]Catalogo!$F$2:$F$2518)</f>
        <v>Silver</v>
      </c>
      <c r="N1694" s="4">
        <f t="shared" si="104"/>
        <v>203.15879999999999</v>
      </c>
      <c r="O1694" s="4">
        <f t="shared" si="105"/>
        <v>103.81800000000001</v>
      </c>
      <c r="P1694" s="4">
        <f t="shared" si="106"/>
        <v>99.340799999999973</v>
      </c>
      <c r="Q1694" s="5">
        <f t="shared" si="107"/>
        <v>0.48898103355601619</v>
      </c>
    </row>
    <row r="1695" spans="1:17">
      <c r="A1695">
        <v>262806</v>
      </c>
      <c r="B1695">
        <v>1</v>
      </c>
      <c r="C1695" s="3">
        <v>44632</v>
      </c>
      <c r="D1695" s="3">
        <v>44632</v>
      </c>
      <c r="E1695">
        <v>17924</v>
      </c>
      <c r="F1695">
        <v>10</v>
      </c>
      <c r="G1695">
        <v>422</v>
      </c>
      <c r="H1695">
        <v>1</v>
      </c>
      <c r="I1695">
        <v>1453.5</v>
      </c>
      <c r="J1695">
        <v>1453.5</v>
      </c>
      <c r="K1695">
        <v>481.57499999999999</v>
      </c>
      <c r="L1695" t="str">
        <f>_xlfn.XLOOKUP($G1695, [1]Catalogo!$A$2:$A$2518, [1]Catalogo!$N$2:$N$2518)</f>
        <v>Desktops</v>
      </c>
      <c r="M1695" t="str">
        <f>_xlfn.XLOOKUP($G1695, [1]Catalogo!$A$2:$A$2518, [1]Catalogo!$F$2:$F$2518)</f>
        <v>Black</v>
      </c>
      <c r="N1695" s="4">
        <f t="shared" si="104"/>
        <v>1453.5</v>
      </c>
      <c r="O1695" s="4">
        <f t="shared" si="105"/>
        <v>481.57499999999999</v>
      </c>
      <c r="P1695" s="4">
        <f t="shared" si="106"/>
        <v>971.92499999999995</v>
      </c>
      <c r="Q1695" s="5">
        <f t="shared" si="107"/>
        <v>0.66867905056759547</v>
      </c>
    </row>
    <row r="1696" spans="1:17">
      <c r="A1696">
        <v>262806</v>
      </c>
      <c r="B1696">
        <v>2</v>
      </c>
      <c r="C1696" s="3">
        <v>44632</v>
      </c>
      <c r="D1696" s="3">
        <v>44632</v>
      </c>
      <c r="E1696">
        <v>17924</v>
      </c>
      <c r="F1696">
        <v>10</v>
      </c>
      <c r="G1696">
        <v>347</v>
      </c>
      <c r="H1696">
        <v>8</v>
      </c>
      <c r="I1696">
        <v>879</v>
      </c>
      <c r="J1696">
        <v>879</v>
      </c>
      <c r="K1696">
        <v>404.22</v>
      </c>
      <c r="L1696" t="str">
        <f>_xlfn.XLOOKUP($G1696, [1]Catalogo!$A$2:$A$2518, [1]Catalogo!$N$2:$N$2518)</f>
        <v>Laptops</v>
      </c>
      <c r="M1696" t="str">
        <f>_xlfn.XLOOKUP($G1696, [1]Catalogo!$A$2:$A$2518, [1]Catalogo!$F$2:$F$2518)</f>
        <v>White</v>
      </c>
      <c r="N1696" s="4">
        <f t="shared" si="104"/>
        <v>7032</v>
      </c>
      <c r="O1696" s="4">
        <f t="shared" si="105"/>
        <v>3233.76</v>
      </c>
      <c r="P1696" s="4">
        <f t="shared" si="106"/>
        <v>3798.24</v>
      </c>
      <c r="Q1696" s="5">
        <f t="shared" si="107"/>
        <v>0.54013651877133106</v>
      </c>
    </row>
    <row r="1697" spans="1:17">
      <c r="A1697">
        <v>262806</v>
      </c>
      <c r="B1697">
        <v>3</v>
      </c>
      <c r="C1697" s="3">
        <v>44632</v>
      </c>
      <c r="D1697" s="3">
        <v>44632</v>
      </c>
      <c r="E1697">
        <v>17924</v>
      </c>
      <c r="F1697">
        <v>10</v>
      </c>
      <c r="G1697">
        <v>2389</v>
      </c>
      <c r="H1697">
        <v>1</v>
      </c>
      <c r="I1697">
        <v>98.991</v>
      </c>
      <c r="J1697">
        <v>89.091899999999995</v>
      </c>
      <c r="K1697">
        <v>50.472000000000001</v>
      </c>
      <c r="L1697" t="str">
        <f>_xlfn.XLOOKUP($G1697, [1]Catalogo!$A$2:$A$2518, [1]Catalogo!$N$2:$N$2518)</f>
        <v>Air Conditioners</v>
      </c>
      <c r="M1697" t="str">
        <f>_xlfn.XLOOKUP($G1697, [1]Catalogo!$A$2:$A$2518, [1]Catalogo!$F$2:$F$2518)</f>
        <v>White</v>
      </c>
      <c r="N1697" s="4">
        <f t="shared" si="104"/>
        <v>89.091899999999995</v>
      </c>
      <c r="O1697" s="4">
        <f t="shared" si="105"/>
        <v>50.472000000000001</v>
      </c>
      <c r="P1697" s="4">
        <f t="shared" si="106"/>
        <v>38.619899999999994</v>
      </c>
      <c r="Q1697" s="5">
        <f t="shared" si="107"/>
        <v>0.43348385206735962</v>
      </c>
    </row>
    <row r="1698" spans="1:17">
      <c r="A1698">
        <v>262806</v>
      </c>
      <c r="B1698">
        <v>4</v>
      </c>
      <c r="C1698" s="3">
        <v>44632</v>
      </c>
      <c r="D1698" s="3">
        <v>44632</v>
      </c>
      <c r="E1698">
        <v>17924</v>
      </c>
      <c r="F1698">
        <v>10</v>
      </c>
      <c r="G1698">
        <v>2184</v>
      </c>
      <c r="H1698">
        <v>1</v>
      </c>
      <c r="I1698">
        <v>400.5</v>
      </c>
      <c r="J1698">
        <v>400.5</v>
      </c>
      <c r="K1698">
        <v>184.17599999999999</v>
      </c>
      <c r="L1698" t="str">
        <f>_xlfn.XLOOKUP($G1698, [1]Catalogo!$A$2:$A$2518, [1]Catalogo!$N$2:$N$2518)</f>
        <v>Coffee Machines</v>
      </c>
      <c r="M1698" t="str">
        <f>_xlfn.XLOOKUP($G1698, [1]Catalogo!$A$2:$A$2518, [1]Catalogo!$F$2:$F$2518)</f>
        <v>Grey</v>
      </c>
      <c r="N1698" s="4">
        <f t="shared" si="104"/>
        <v>400.5</v>
      </c>
      <c r="O1698" s="4">
        <f t="shared" si="105"/>
        <v>184.17599999999999</v>
      </c>
      <c r="P1698" s="4">
        <f t="shared" si="106"/>
        <v>216.32400000000001</v>
      </c>
      <c r="Q1698" s="5">
        <f t="shared" si="107"/>
        <v>0.5401348314606742</v>
      </c>
    </row>
    <row r="1699" spans="1:17">
      <c r="A1699">
        <v>262806</v>
      </c>
      <c r="B1699">
        <v>5</v>
      </c>
      <c r="C1699" s="3">
        <v>44632</v>
      </c>
      <c r="D1699" s="3">
        <v>44632</v>
      </c>
      <c r="E1699">
        <v>17924</v>
      </c>
      <c r="F1699">
        <v>10</v>
      </c>
      <c r="G1699">
        <v>1646</v>
      </c>
      <c r="H1699">
        <v>1</v>
      </c>
      <c r="I1699">
        <v>207.98699999999999</v>
      </c>
      <c r="J1699">
        <v>183.02856</v>
      </c>
      <c r="K1699">
        <v>95.641000000000005</v>
      </c>
      <c r="L1699" t="str">
        <f>_xlfn.XLOOKUP($G1699, [1]Catalogo!$A$2:$A$2518, [1]Catalogo!$N$2:$N$2518)</f>
        <v>Movie DVD</v>
      </c>
      <c r="M1699" t="str">
        <f>_xlfn.XLOOKUP($G1699, [1]Catalogo!$A$2:$A$2518, [1]Catalogo!$F$2:$F$2518)</f>
        <v>Black</v>
      </c>
      <c r="N1699" s="4">
        <f t="shared" si="104"/>
        <v>183.02856</v>
      </c>
      <c r="O1699" s="4">
        <f t="shared" si="105"/>
        <v>95.641000000000005</v>
      </c>
      <c r="P1699" s="4">
        <f t="shared" si="106"/>
        <v>87.387559999999993</v>
      </c>
      <c r="Q1699" s="5">
        <f t="shared" si="107"/>
        <v>0.47745313627556263</v>
      </c>
    </row>
    <row r="1700" spans="1:17">
      <c r="A1700">
        <v>262806</v>
      </c>
      <c r="B1700">
        <v>6</v>
      </c>
      <c r="C1700" s="3">
        <v>44632</v>
      </c>
      <c r="D1700" s="3">
        <v>44632</v>
      </c>
      <c r="E1700">
        <v>17924</v>
      </c>
      <c r="F1700">
        <v>10</v>
      </c>
      <c r="G1700">
        <v>1580</v>
      </c>
      <c r="H1700">
        <v>4</v>
      </c>
      <c r="I1700">
        <v>284.7</v>
      </c>
      <c r="J1700">
        <v>284.7</v>
      </c>
      <c r="K1700">
        <v>94.328000000000003</v>
      </c>
      <c r="L1700" t="str">
        <f>_xlfn.XLOOKUP($G1700, [1]Catalogo!$A$2:$A$2518, [1]Catalogo!$N$2:$N$2518)</f>
        <v>Movie DVD</v>
      </c>
      <c r="M1700" t="str">
        <f>_xlfn.XLOOKUP($G1700, [1]Catalogo!$A$2:$A$2518, [1]Catalogo!$F$2:$F$2518)</f>
        <v>Grey</v>
      </c>
      <c r="N1700" s="4">
        <f t="shared" si="104"/>
        <v>1138.8</v>
      </c>
      <c r="O1700" s="4">
        <f t="shared" si="105"/>
        <v>377.31200000000001</v>
      </c>
      <c r="P1700" s="4">
        <f t="shared" si="106"/>
        <v>761.48799999999994</v>
      </c>
      <c r="Q1700" s="5">
        <f t="shared" si="107"/>
        <v>0.668675799086758</v>
      </c>
    </row>
    <row r="1701" spans="1:17">
      <c r="A1701">
        <v>263000</v>
      </c>
      <c r="B1701">
        <v>0</v>
      </c>
      <c r="C1701" s="3">
        <v>44634</v>
      </c>
      <c r="D1701" s="3">
        <v>44634</v>
      </c>
      <c r="E1701">
        <v>1218322</v>
      </c>
      <c r="F1701">
        <v>605</v>
      </c>
      <c r="G1701">
        <v>161</v>
      </c>
      <c r="H1701">
        <v>1</v>
      </c>
      <c r="I1701">
        <v>1512.59</v>
      </c>
      <c r="J1701">
        <v>1512.59</v>
      </c>
      <c r="K1701">
        <v>501.15350000000001</v>
      </c>
      <c r="L1701" t="str">
        <f>_xlfn.XLOOKUP($G1701, [1]Catalogo!$A$2:$A$2518, [1]Catalogo!$N$2:$N$2518)</f>
        <v>Televisions</v>
      </c>
      <c r="M1701" t="str">
        <f>_xlfn.XLOOKUP($G1701, [1]Catalogo!$A$2:$A$2518, [1]Catalogo!$F$2:$F$2518)</f>
        <v>Silver</v>
      </c>
      <c r="N1701" s="4">
        <f t="shared" si="104"/>
        <v>1512.59</v>
      </c>
      <c r="O1701" s="4">
        <f t="shared" si="105"/>
        <v>501.15350000000001</v>
      </c>
      <c r="P1701" s="4">
        <f t="shared" si="106"/>
        <v>1011.4364999999999</v>
      </c>
      <c r="Q1701" s="5">
        <f t="shared" si="107"/>
        <v>0.66867855797010423</v>
      </c>
    </row>
    <row r="1702" spans="1:17">
      <c r="A1702">
        <v>263001</v>
      </c>
      <c r="B1702">
        <v>0</v>
      </c>
      <c r="C1702" s="3">
        <v>44634</v>
      </c>
      <c r="D1702" s="3">
        <v>44641</v>
      </c>
      <c r="E1702">
        <v>1934707</v>
      </c>
      <c r="F1702">
        <v>999999</v>
      </c>
      <c r="G1702">
        <v>1681</v>
      </c>
      <c r="H1702">
        <v>1</v>
      </c>
      <c r="I1702">
        <v>6.2009999999999996</v>
      </c>
      <c r="J1702">
        <v>6.2009999999999996</v>
      </c>
      <c r="K1702">
        <v>2.8530000000000002</v>
      </c>
      <c r="L1702" t="str">
        <f>_xlfn.XLOOKUP($G1702, [1]Catalogo!$A$2:$A$2518, [1]Catalogo!$N$2:$N$2518)</f>
        <v>Boxed Games</v>
      </c>
      <c r="M1702" t="str">
        <f>_xlfn.XLOOKUP($G1702, [1]Catalogo!$A$2:$A$2518, [1]Catalogo!$F$2:$F$2518)</f>
        <v>Silver</v>
      </c>
      <c r="N1702" s="4">
        <f t="shared" si="104"/>
        <v>6.2009999999999996</v>
      </c>
      <c r="O1702" s="4">
        <f t="shared" si="105"/>
        <v>2.8530000000000002</v>
      </c>
      <c r="P1702" s="4">
        <f t="shared" si="106"/>
        <v>3.3479999999999994</v>
      </c>
      <c r="Q1702" s="5">
        <f t="shared" si="107"/>
        <v>0.53991291727140778</v>
      </c>
    </row>
    <row r="1703" spans="1:17">
      <c r="A1703">
        <v>263001</v>
      </c>
      <c r="B1703">
        <v>1</v>
      </c>
      <c r="C1703" s="3">
        <v>44634</v>
      </c>
      <c r="D1703" s="3">
        <v>44641</v>
      </c>
      <c r="E1703">
        <v>1934707</v>
      </c>
      <c r="F1703">
        <v>999999</v>
      </c>
      <c r="G1703">
        <v>173</v>
      </c>
      <c r="H1703">
        <v>2</v>
      </c>
      <c r="I1703">
        <v>85.405000000000001</v>
      </c>
      <c r="J1703">
        <v>76.864500000000007</v>
      </c>
      <c r="K1703">
        <v>43.538499999999999</v>
      </c>
      <c r="L1703" t="str">
        <f>_xlfn.XLOOKUP($G1703, [1]Catalogo!$A$2:$A$2518, [1]Catalogo!$N$2:$N$2518)</f>
        <v>VCD &amp; DVD</v>
      </c>
      <c r="M1703" t="str">
        <f>_xlfn.XLOOKUP($G1703, [1]Catalogo!$A$2:$A$2518, [1]Catalogo!$F$2:$F$2518)</f>
        <v>Black</v>
      </c>
      <c r="N1703" s="4">
        <f t="shared" si="104"/>
        <v>153.72900000000001</v>
      </c>
      <c r="O1703" s="4">
        <f t="shared" si="105"/>
        <v>87.076999999999998</v>
      </c>
      <c r="P1703" s="4">
        <f t="shared" si="106"/>
        <v>66.652000000000015</v>
      </c>
      <c r="Q1703" s="5">
        <f t="shared" si="107"/>
        <v>0.43356816215548144</v>
      </c>
    </row>
    <row r="1704" spans="1:17">
      <c r="A1704">
        <v>263001</v>
      </c>
      <c r="B1704">
        <v>2</v>
      </c>
      <c r="C1704" s="3">
        <v>44634</v>
      </c>
      <c r="D1704" s="3">
        <v>44641</v>
      </c>
      <c r="E1704">
        <v>1934707</v>
      </c>
      <c r="F1704">
        <v>999999</v>
      </c>
      <c r="G1704">
        <v>1795</v>
      </c>
      <c r="H1704">
        <v>1</v>
      </c>
      <c r="I1704">
        <v>38.700000000000003</v>
      </c>
      <c r="J1704">
        <v>38.700000000000003</v>
      </c>
      <c r="K1704">
        <v>19.728000000000002</v>
      </c>
      <c r="L1704" t="str">
        <f>_xlfn.XLOOKUP($G1704, [1]Catalogo!$A$2:$A$2518, [1]Catalogo!$N$2:$N$2518)</f>
        <v>Download Games</v>
      </c>
      <c r="M1704" t="str">
        <f>_xlfn.XLOOKUP($G1704, [1]Catalogo!$A$2:$A$2518, [1]Catalogo!$F$2:$F$2518)</f>
        <v>Silver</v>
      </c>
      <c r="N1704" s="4">
        <f t="shared" si="104"/>
        <v>38.700000000000003</v>
      </c>
      <c r="O1704" s="4">
        <f t="shared" si="105"/>
        <v>19.728000000000002</v>
      </c>
      <c r="P1704" s="4">
        <f t="shared" si="106"/>
        <v>18.972000000000001</v>
      </c>
      <c r="Q1704" s="5">
        <f t="shared" si="107"/>
        <v>0.49023255813953487</v>
      </c>
    </row>
    <row r="1705" spans="1:17">
      <c r="A1705">
        <v>263001</v>
      </c>
      <c r="B1705">
        <v>3</v>
      </c>
      <c r="C1705" s="3">
        <v>44634</v>
      </c>
      <c r="D1705" s="3">
        <v>44641</v>
      </c>
      <c r="E1705">
        <v>1934707</v>
      </c>
      <c r="F1705">
        <v>999999</v>
      </c>
      <c r="G1705">
        <v>1521</v>
      </c>
      <c r="H1705">
        <v>1</v>
      </c>
      <c r="I1705">
        <v>434</v>
      </c>
      <c r="J1705">
        <v>399.28</v>
      </c>
      <c r="K1705">
        <v>199.584</v>
      </c>
      <c r="L1705" t="str">
        <f>_xlfn.XLOOKUP($G1705, [1]Catalogo!$A$2:$A$2518, [1]Catalogo!$N$2:$N$2518)</f>
        <v xml:space="preserve">Smart phones &amp; PDAs </v>
      </c>
      <c r="M1705" t="str">
        <f>_xlfn.XLOOKUP($G1705, [1]Catalogo!$A$2:$A$2518, [1]Catalogo!$F$2:$F$2518)</f>
        <v>Black</v>
      </c>
      <c r="N1705" s="4">
        <f t="shared" si="104"/>
        <v>399.28</v>
      </c>
      <c r="O1705" s="4">
        <f t="shared" si="105"/>
        <v>199.584</v>
      </c>
      <c r="P1705" s="4">
        <f t="shared" si="106"/>
        <v>199.69599999999997</v>
      </c>
      <c r="Q1705" s="5">
        <f t="shared" si="107"/>
        <v>0.50014025245441796</v>
      </c>
    </row>
    <row r="1706" spans="1:17">
      <c r="A1706">
        <v>263100</v>
      </c>
      <c r="B1706">
        <v>0</v>
      </c>
      <c r="C1706" s="3">
        <v>44635</v>
      </c>
      <c r="D1706" s="3">
        <v>44638</v>
      </c>
      <c r="E1706">
        <v>488891</v>
      </c>
      <c r="F1706">
        <v>999999</v>
      </c>
      <c r="G1706">
        <v>317</v>
      </c>
      <c r="H1706">
        <v>1</v>
      </c>
      <c r="I1706">
        <v>303.05</v>
      </c>
      <c r="J1706">
        <v>263.65350000000001</v>
      </c>
      <c r="K1706">
        <v>154.50800000000001</v>
      </c>
      <c r="L1706" t="str">
        <f>_xlfn.XLOOKUP($G1706, [1]Catalogo!$A$2:$A$2518, [1]Catalogo!$N$2:$N$2518)</f>
        <v>Car Video</v>
      </c>
      <c r="M1706" t="str">
        <f>_xlfn.XLOOKUP($G1706, [1]Catalogo!$A$2:$A$2518, [1]Catalogo!$F$2:$F$2518)</f>
        <v>Silver</v>
      </c>
      <c r="N1706" s="4">
        <f t="shared" si="104"/>
        <v>263.65350000000001</v>
      </c>
      <c r="O1706" s="4">
        <f t="shared" si="105"/>
        <v>154.50800000000001</v>
      </c>
      <c r="P1706" s="4">
        <f t="shared" si="106"/>
        <v>109.1455</v>
      </c>
      <c r="Q1706" s="5">
        <f t="shared" si="107"/>
        <v>0.41397326415162322</v>
      </c>
    </row>
    <row r="1707" spans="1:17">
      <c r="A1707">
        <v>263101</v>
      </c>
      <c r="B1707">
        <v>0</v>
      </c>
      <c r="C1707" s="3">
        <v>44635</v>
      </c>
      <c r="D1707" s="3">
        <v>44639</v>
      </c>
      <c r="E1707">
        <v>1968468</v>
      </c>
      <c r="F1707">
        <v>999999</v>
      </c>
      <c r="G1707">
        <v>709</v>
      </c>
      <c r="H1707">
        <v>5</v>
      </c>
      <c r="I1707">
        <v>174</v>
      </c>
      <c r="J1707">
        <v>151.38</v>
      </c>
      <c r="K1707">
        <v>80.010000000000005</v>
      </c>
      <c r="L1707" t="str">
        <f>_xlfn.XLOOKUP($G1707, [1]Catalogo!$A$2:$A$2518, [1]Catalogo!$N$2:$N$2518)</f>
        <v>Printers, Scanners &amp; Fax</v>
      </c>
      <c r="M1707" t="str">
        <f>_xlfn.XLOOKUP($G1707, [1]Catalogo!$A$2:$A$2518, [1]Catalogo!$F$2:$F$2518)</f>
        <v>White</v>
      </c>
      <c r="N1707" s="4">
        <f t="shared" si="104"/>
        <v>756.9</v>
      </c>
      <c r="O1707" s="4">
        <f t="shared" si="105"/>
        <v>400.05</v>
      </c>
      <c r="P1707" s="4">
        <f t="shared" si="106"/>
        <v>356.84999999999997</v>
      </c>
      <c r="Q1707" s="5">
        <f t="shared" si="107"/>
        <v>0.47146254458977405</v>
      </c>
    </row>
    <row r="1708" spans="1:17">
      <c r="A1708">
        <v>263102</v>
      </c>
      <c r="B1708">
        <v>0</v>
      </c>
      <c r="C1708" s="3">
        <v>44635</v>
      </c>
      <c r="D1708" s="3">
        <v>44638</v>
      </c>
      <c r="E1708">
        <v>1463145</v>
      </c>
      <c r="F1708">
        <v>999999</v>
      </c>
      <c r="G1708">
        <v>1477</v>
      </c>
      <c r="H1708">
        <v>1</v>
      </c>
      <c r="I1708">
        <v>373.8</v>
      </c>
      <c r="J1708">
        <v>373.8</v>
      </c>
      <c r="K1708">
        <v>171.892</v>
      </c>
      <c r="L1708" t="str">
        <f>_xlfn.XLOOKUP($G1708, [1]Catalogo!$A$2:$A$2518, [1]Catalogo!$N$2:$N$2518)</f>
        <v xml:space="preserve">Smart phones &amp; PDAs </v>
      </c>
      <c r="M1708" t="str">
        <f>_xlfn.XLOOKUP($G1708, [1]Catalogo!$A$2:$A$2518, [1]Catalogo!$F$2:$F$2518)</f>
        <v>Black</v>
      </c>
      <c r="N1708" s="4">
        <f t="shared" si="104"/>
        <v>373.8</v>
      </c>
      <c r="O1708" s="4">
        <f t="shared" si="105"/>
        <v>171.892</v>
      </c>
      <c r="P1708" s="4">
        <f t="shared" si="106"/>
        <v>201.90800000000002</v>
      </c>
      <c r="Q1708" s="5">
        <f t="shared" si="107"/>
        <v>0.54014981273408247</v>
      </c>
    </row>
    <row r="1709" spans="1:17">
      <c r="A1709">
        <v>263102</v>
      </c>
      <c r="B1709">
        <v>1</v>
      </c>
      <c r="C1709" s="3">
        <v>44635</v>
      </c>
      <c r="D1709" s="3">
        <v>44638</v>
      </c>
      <c r="E1709">
        <v>1463145</v>
      </c>
      <c r="F1709">
        <v>999999</v>
      </c>
      <c r="G1709">
        <v>2351</v>
      </c>
      <c r="H1709">
        <v>1</v>
      </c>
      <c r="I1709">
        <v>359.99099999999999</v>
      </c>
      <c r="J1709">
        <v>359.99099999999999</v>
      </c>
      <c r="K1709">
        <v>165.54599999999999</v>
      </c>
      <c r="L1709" t="str">
        <f>_xlfn.XLOOKUP($G1709, [1]Catalogo!$A$2:$A$2518, [1]Catalogo!$N$2:$N$2518)</f>
        <v>Air Conditioners</v>
      </c>
      <c r="M1709" t="str">
        <f>_xlfn.XLOOKUP($G1709, [1]Catalogo!$A$2:$A$2518, [1]Catalogo!$F$2:$F$2518)</f>
        <v>White</v>
      </c>
      <c r="N1709" s="4">
        <f t="shared" si="104"/>
        <v>359.99099999999999</v>
      </c>
      <c r="O1709" s="4">
        <f t="shared" si="105"/>
        <v>165.54599999999999</v>
      </c>
      <c r="P1709" s="4">
        <f t="shared" si="106"/>
        <v>194.44499999999999</v>
      </c>
      <c r="Q1709" s="5">
        <f t="shared" si="107"/>
        <v>0.54013850346258652</v>
      </c>
    </row>
    <row r="1710" spans="1:17">
      <c r="A1710">
        <v>263200</v>
      </c>
      <c r="B1710">
        <v>0</v>
      </c>
      <c r="C1710" s="3">
        <v>44636</v>
      </c>
      <c r="D1710" s="3">
        <v>44636</v>
      </c>
      <c r="E1710">
        <v>2083391</v>
      </c>
      <c r="F1710">
        <v>660</v>
      </c>
      <c r="G1710">
        <v>1208</v>
      </c>
      <c r="H1710">
        <v>1</v>
      </c>
      <c r="I1710">
        <v>979</v>
      </c>
      <c r="J1710">
        <v>881.1</v>
      </c>
      <c r="K1710">
        <v>450.20800000000003</v>
      </c>
      <c r="L1710" t="str">
        <f>_xlfn.XLOOKUP($G1710, [1]Catalogo!$A$2:$A$2518, [1]Catalogo!$N$2:$N$2518)</f>
        <v>Camcorders</v>
      </c>
      <c r="M1710" t="str">
        <f>_xlfn.XLOOKUP($G1710, [1]Catalogo!$A$2:$A$2518, [1]Catalogo!$F$2:$F$2518)</f>
        <v>Grey</v>
      </c>
      <c r="N1710" s="4">
        <f t="shared" si="104"/>
        <v>881.1</v>
      </c>
      <c r="O1710" s="4">
        <f t="shared" si="105"/>
        <v>450.20800000000003</v>
      </c>
      <c r="P1710" s="4">
        <f t="shared" si="106"/>
        <v>430.892</v>
      </c>
      <c r="Q1710" s="5">
        <f t="shared" si="107"/>
        <v>0.48903870162297125</v>
      </c>
    </row>
    <row r="1711" spans="1:17">
      <c r="A1711">
        <v>263200</v>
      </c>
      <c r="B1711">
        <v>1</v>
      </c>
      <c r="C1711" s="3">
        <v>44636</v>
      </c>
      <c r="D1711" s="3">
        <v>44636</v>
      </c>
      <c r="E1711">
        <v>2083391</v>
      </c>
      <c r="F1711">
        <v>660</v>
      </c>
      <c r="G1711">
        <v>1609</v>
      </c>
      <c r="H1711">
        <v>1</v>
      </c>
      <c r="I1711">
        <v>337.98700000000002</v>
      </c>
      <c r="J1711">
        <v>337.98700000000002</v>
      </c>
      <c r="K1711">
        <v>111.982</v>
      </c>
      <c r="L1711" t="str">
        <f>_xlfn.XLOOKUP($G1711, [1]Catalogo!$A$2:$A$2518, [1]Catalogo!$N$2:$N$2518)</f>
        <v>Movie DVD</v>
      </c>
      <c r="M1711" t="str">
        <f>_xlfn.XLOOKUP($G1711, [1]Catalogo!$A$2:$A$2518, [1]Catalogo!$F$2:$F$2518)</f>
        <v>Silver</v>
      </c>
      <c r="N1711" s="4">
        <f t="shared" si="104"/>
        <v>337.98700000000002</v>
      </c>
      <c r="O1711" s="4">
        <f t="shared" si="105"/>
        <v>111.982</v>
      </c>
      <c r="P1711" s="4">
        <f t="shared" si="106"/>
        <v>226.00500000000002</v>
      </c>
      <c r="Q1711" s="5">
        <f t="shared" si="107"/>
        <v>0.66867956459863842</v>
      </c>
    </row>
    <row r="1712" spans="1:17">
      <c r="A1712">
        <v>263201</v>
      </c>
      <c r="B1712">
        <v>0</v>
      </c>
      <c r="C1712" s="3">
        <v>44636</v>
      </c>
      <c r="D1712" s="3">
        <v>44640</v>
      </c>
      <c r="E1712">
        <v>62759</v>
      </c>
      <c r="F1712">
        <v>999999</v>
      </c>
      <c r="G1712">
        <v>172</v>
      </c>
      <c r="H1712">
        <v>5</v>
      </c>
      <c r="I1712">
        <v>160.55000000000001</v>
      </c>
      <c r="J1712">
        <v>160.55000000000001</v>
      </c>
      <c r="K1712">
        <v>53.1905</v>
      </c>
      <c r="L1712" t="str">
        <f>_xlfn.XLOOKUP($G1712, [1]Catalogo!$A$2:$A$2518, [1]Catalogo!$N$2:$N$2518)</f>
        <v>VCD &amp; DVD</v>
      </c>
      <c r="M1712" t="str">
        <f>_xlfn.XLOOKUP($G1712, [1]Catalogo!$A$2:$A$2518, [1]Catalogo!$F$2:$F$2518)</f>
        <v>Black</v>
      </c>
      <c r="N1712" s="4">
        <f t="shared" si="104"/>
        <v>802.75</v>
      </c>
      <c r="O1712" s="4">
        <f t="shared" si="105"/>
        <v>265.95249999999999</v>
      </c>
      <c r="P1712" s="4">
        <f t="shared" si="106"/>
        <v>536.79750000000001</v>
      </c>
      <c r="Q1712" s="5">
        <f t="shared" si="107"/>
        <v>0.66869822485207098</v>
      </c>
    </row>
    <row r="1713" spans="1:17">
      <c r="A1713">
        <v>263201</v>
      </c>
      <c r="B1713">
        <v>1</v>
      </c>
      <c r="C1713" s="3">
        <v>44636</v>
      </c>
      <c r="D1713" s="3">
        <v>44640</v>
      </c>
      <c r="E1713">
        <v>62759</v>
      </c>
      <c r="F1713">
        <v>999999</v>
      </c>
      <c r="G1713">
        <v>88</v>
      </c>
      <c r="H1713">
        <v>1</v>
      </c>
      <c r="I1713">
        <v>134.99100000000001</v>
      </c>
      <c r="J1713">
        <v>124.19172</v>
      </c>
      <c r="K1713">
        <v>44.720999999999997</v>
      </c>
      <c r="L1713" t="str">
        <f>_xlfn.XLOOKUP($G1713, [1]Catalogo!$A$2:$A$2518, [1]Catalogo!$N$2:$N$2518)</f>
        <v>Bluetooth Headphones</v>
      </c>
      <c r="M1713" t="str">
        <f>_xlfn.XLOOKUP($G1713, [1]Catalogo!$A$2:$A$2518, [1]Catalogo!$F$2:$F$2518)</f>
        <v>Black</v>
      </c>
      <c r="N1713" s="4">
        <f t="shared" si="104"/>
        <v>124.19172</v>
      </c>
      <c r="O1713" s="4">
        <f t="shared" si="105"/>
        <v>44.720999999999997</v>
      </c>
      <c r="P1713" s="4">
        <f t="shared" si="106"/>
        <v>79.47072</v>
      </c>
      <c r="Q1713" s="5">
        <f t="shared" si="107"/>
        <v>0.63990352980053744</v>
      </c>
    </row>
    <row r="1714" spans="1:17">
      <c r="A1714">
        <v>263202</v>
      </c>
      <c r="B1714">
        <v>0</v>
      </c>
      <c r="C1714" s="3">
        <v>44636</v>
      </c>
      <c r="D1714" s="3">
        <v>44636</v>
      </c>
      <c r="E1714">
        <v>916960</v>
      </c>
      <c r="F1714">
        <v>390</v>
      </c>
      <c r="G1714">
        <v>1668</v>
      </c>
      <c r="H1714">
        <v>3</v>
      </c>
      <c r="I1714">
        <v>6.2910000000000004</v>
      </c>
      <c r="J1714">
        <v>5.5360800000000001</v>
      </c>
      <c r="K1714">
        <v>3.2040000000000002</v>
      </c>
      <c r="L1714" t="str">
        <f>_xlfn.XLOOKUP($G1714, [1]Catalogo!$A$2:$A$2518, [1]Catalogo!$N$2:$N$2518)</f>
        <v>Boxed Games</v>
      </c>
      <c r="M1714" t="str">
        <f>_xlfn.XLOOKUP($G1714, [1]Catalogo!$A$2:$A$2518, [1]Catalogo!$F$2:$F$2518)</f>
        <v>Black</v>
      </c>
      <c r="N1714" s="4">
        <f t="shared" si="104"/>
        <v>16.608240000000002</v>
      </c>
      <c r="O1714" s="4">
        <f t="shared" si="105"/>
        <v>9.6120000000000001</v>
      </c>
      <c r="P1714" s="4">
        <f t="shared" si="106"/>
        <v>6.996240000000002</v>
      </c>
      <c r="Q1714" s="5">
        <f t="shared" si="107"/>
        <v>0.4212511379893355</v>
      </c>
    </row>
    <row r="1715" spans="1:17">
      <c r="A1715">
        <v>263202</v>
      </c>
      <c r="B1715">
        <v>1</v>
      </c>
      <c r="C1715" s="3">
        <v>44636</v>
      </c>
      <c r="D1715" s="3">
        <v>44636</v>
      </c>
      <c r="E1715">
        <v>916960</v>
      </c>
      <c r="F1715">
        <v>390</v>
      </c>
      <c r="G1715">
        <v>2505</v>
      </c>
      <c r="H1715">
        <v>3</v>
      </c>
      <c r="I1715">
        <v>13.986000000000001</v>
      </c>
      <c r="J1715">
        <v>12.30768</v>
      </c>
      <c r="K1715">
        <v>7.1260000000000003</v>
      </c>
      <c r="L1715" t="str">
        <f>_xlfn.XLOOKUP($G1715, [1]Catalogo!$A$2:$A$2518, [1]Catalogo!$N$2:$N$2518)</f>
        <v>Cell phones Accessories</v>
      </c>
      <c r="M1715" t="str">
        <f>_xlfn.XLOOKUP($G1715, [1]Catalogo!$A$2:$A$2518, [1]Catalogo!$F$2:$F$2518)</f>
        <v>Red</v>
      </c>
      <c r="N1715" s="4">
        <f t="shared" si="104"/>
        <v>36.92304</v>
      </c>
      <c r="O1715" s="4">
        <f t="shared" si="105"/>
        <v>21.378</v>
      </c>
      <c r="P1715" s="4">
        <f t="shared" si="106"/>
        <v>15.54504</v>
      </c>
      <c r="Q1715" s="5">
        <f t="shared" si="107"/>
        <v>0.42101192101192103</v>
      </c>
    </row>
    <row r="1716" spans="1:17">
      <c r="A1716">
        <v>263202</v>
      </c>
      <c r="B1716">
        <v>2</v>
      </c>
      <c r="C1716" s="3">
        <v>44636</v>
      </c>
      <c r="D1716" s="3">
        <v>44636</v>
      </c>
      <c r="E1716">
        <v>916960</v>
      </c>
      <c r="F1716">
        <v>390</v>
      </c>
      <c r="G1716">
        <v>1622</v>
      </c>
      <c r="H1716">
        <v>2</v>
      </c>
      <c r="I1716">
        <v>284.7</v>
      </c>
      <c r="J1716">
        <v>284.7</v>
      </c>
      <c r="K1716">
        <v>94.328000000000003</v>
      </c>
      <c r="L1716" t="str">
        <f>_xlfn.XLOOKUP($G1716, [1]Catalogo!$A$2:$A$2518, [1]Catalogo!$N$2:$N$2518)</f>
        <v>Movie DVD</v>
      </c>
      <c r="M1716" t="str">
        <f>_xlfn.XLOOKUP($G1716, [1]Catalogo!$A$2:$A$2518, [1]Catalogo!$F$2:$F$2518)</f>
        <v>Black</v>
      </c>
      <c r="N1716" s="4">
        <f t="shared" si="104"/>
        <v>569.4</v>
      </c>
      <c r="O1716" s="4">
        <f t="shared" si="105"/>
        <v>188.65600000000001</v>
      </c>
      <c r="P1716" s="4">
        <f t="shared" si="106"/>
        <v>380.74399999999997</v>
      </c>
      <c r="Q1716" s="5">
        <f t="shared" si="107"/>
        <v>0.668675799086758</v>
      </c>
    </row>
    <row r="1717" spans="1:17">
      <c r="A1717">
        <v>263203</v>
      </c>
      <c r="B1717">
        <v>0</v>
      </c>
      <c r="C1717" s="3">
        <v>44636</v>
      </c>
      <c r="D1717" s="3">
        <v>44636</v>
      </c>
      <c r="E1717">
        <v>1877210</v>
      </c>
      <c r="F1717">
        <v>650</v>
      </c>
      <c r="G1717">
        <v>1580</v>
      </c>
      <c r="H1717">
        <v>3</v>
      </c>
      <c r="I1717">
        <v>284.7</v>
      </c>
      <c r="J1717">
        <v>284.7</v>
      </c>
      <c r="K1717">
        <v>94.328000000000003</v>
      </c>
      <c r="L1717" t="str">
        <f>_xlfn.XLOOKUP($G1717, [1]Catalogo!$A$2:$A$2518, [1]Catalogo!$N$2:$N$2518)</f>
        <v>Movie DVD</v>
      </c>
      <c r="M1717" t="str">
        <f>_xlfn.XLOOKUP($G1717, [1]Catalogo!$A$2:$A$2518, [1]Catalogo!$F$2:$F$2518)</f>
        <v>Grey</v>
      </c>
      <c r="N1717" s="4">
        <f t="shared" si="104"/>
        <v>854.09999999999991</v>
      </c>
      <c r="O1717" s="4">
        <f t="shared" si="105"/>
        <v>282.98400000000004</v>
      </c>
      <c r="P1717" s="4">
        <f t="shared" si="106"/>
        <v>571.11599999999987</v>
      </c>
      <c r="Q1717" s="5">
        <f t="shared" si="107"/>
        <v>0.66867579908675789</v>
      </c>
    </row>
    <row r="1718" spans="1:17">
      <c r="A1718">
        <v>263203</v>
      </c>
      <c r="B1718">
        <v>1</v>
      </c>
      <c r="C1718" s="3">
        <v>44636</v>
      </c>
      <c r="D1718" s="3">
        <v>44636</v>
      </c>
      <c r="E1718">
        <v>1877210</v>
      </c>
      <c r="F1718">
        <v>650</v>
      </c>
      <c r="G1718">
        <v>1601</v>
      </c>
      <c r="H1718">
        <v>3</v>
      </c>
      <c r="I1718">
        <v>207.98699999999999</v>
      </c>
      <c r="J1718">
        <v>205.90713</v>
      </c>
      <c r="K1718">
        <v>95.641000000000005</v>
      </c>
      <c r="L1718" t="str">
        <f>_xlfn.XLOOKUP($G1718, [1]Catalogo!$A$2:$A$2518, [1]Catalogo!$N$2:$N$2518)</f>
        <v>Movie DVD</v>
      </c>
      <c r="M1718" t="str">
        <f>_xlfn.XLOOKUP($G1718, [1]Catalogo!$A$2:$A$2518, [1]Catalogo!$F$2:$F$2518)</f>
        <v>Black</v>
      </c>
      <c r="N1718" s="4">
        <f t="shared" si="104"/>
        <v>617.72138999999993</v>
      </c>
      <c r="O1718" s="4">
        <f t="shared" si="105"/>
        <v>286.923</v>
      </c>
      <c r="P1718" s="4">
        <f t="shared" si="106"/>
        <v>330.79838999999993</v>
      </c>
      <c r="Q1718" s="5">
        <f t="shared" si="107"/>
        <v>0.53551389891161116</v>
      </c>
    </row>
    <row r="1719" spans="1:17">
      <c r="A1719">
        <v>263300</v>
      </c>
      <c r="B1719">
        <v>0</v>
      </c>
      <c r="C1719" s="3">
        <v>44637</v>
      </c>
      <c r="D1719" s="3">
        <v>44640</v>
      </c>
      <c r="E1719">
        <v>1312735</v>
      </c>
      <c r="F1719">
        <v>999999</v>
      </c>
      <c r="G1719">
        <v>54</v>
      </c>
      <c r="H1719">
        <v>7</v>
      </c>
      <c r="I1719">
        <v>266.39999999999998</v>
      </c>
      <c r="J1719">
        <v>266.39999999999998</v>
      </c>
      <c r="K1719">
        <v>88.263000000000005</v>
      </c>
      <c r="L1719" t="str">
        <f>_xlfn.XLOOKUP($G1719, [1]Catalogo!$A$2:$A$2518, [1]Catalogo!$N$2:$N$2518)</f>
        <v>Recording Pen</v>
      </c>
      <c r="M1719" t="str">
        <f>_xlfn.XLOOKUP($G1719, [1]Catalogo!$A$2:$A$2518, [1]Catalogo!$F$2:$F$2518)</f>
        <v>Red</v>
      </c>
      <c r="N1719" s="4">
        <f t="shared" si="104"/>
        <v>1864.7999999999997</v>
      </c>
      <c r="O1719" s="4">
        <f t="shared" si="105"/>
        <v>617.84100000000001</v>
      </c>
      <c r="P1719" s="4">
        <f t="shared" si="106"/>
        <v>1246.9589999999998</v>
      </c>
      <c r="Q1719" s="5">
        <f t="shared" si="107"/>
        <v>0.66868243243243242</v>
      </c>
    </row>
    <row r="1720" spans="1:17">
      <c r="A1720">
        <v>263300</v>
      </c>
      <c r="B1720">
        <v>1</v>
      </c>
      <c r="C1720" s="3">
        <v>44637</v>
      </c>
      <c r="D1720" s="3">
        <v>44640</v>
      </c>
      <c r="E1720">
        <v>1312735</v>
      </c>
      <c r="F1720">
        <v>999999</v>
      </c>
      <c r="G1720">
        <v>626</v>
      </c>
      <c r="H1720">
        <v>4</v>
      </c>
      <c r="I1720">
        <v>343.5</v>
      </c>
      <c r="J1720">
        <v>343.5</v>
      </c>
      <c r="K1720">
        <v>175.125</v>
      </c>
      <c r="L1720" t="str">
        <f>_xlfn.XLOOKUP($G1720, [1]Catalogo!$A$2:$A$2518, [1]Catalogo!$N$2:$N$2518)</f>
        <v>Projectors &amp; Screens</v>
      </c>
      <c r="M1720" t="str">
        <f>_xlfn.XLOOKUP($G1720, [1]Catalogo!$A$2:$A$2518, [1]Catalogo!$F$2:$F$2518)</f>
        <v>White</v>
      </c>
      <c r="N1720" s="4">
        <f t="shared" si="104"/>
        <v>1374</v>
      </c>
      <c r="O1720" s="4">
        <f t="shared" si="105"/>
        <v>700.5</v>
      </c>
      <c r="P1720" s="4">
        <f t="shared" si="106"/>
        <v>673.5</v>
      </c>
      <c r="Q1720" s="5">
        <f t="shared" si="107"/>
        <v>0.49017467248908297</v>
      </c>
    </row>
    <row r="1721" spans="1:17">
      <c r="A1721">
        <v>263301</v>
      </c>
      <c r="B1721">
        <v>0</v>
      </c>
      <c r="C1721" s="3">
        <v>44637</v>
      </c>
      <c r="D1721" s="3">
        <v>44641</v>
      </c>
      <c r="E1721">
        <v>314223</v>
      </c>
      <c r="F1721">
        <v>999999</v>
      </c>
      <c r="G1721">
        <v>444</v>
      </c>
      <c r="H1721">
        <v>1</v>
      </c>
      <c r="I1721">
        <v>1378.5</v>
      </c>
      <c r="J1721">
        <v>1282.0050000000001</v>
      </c>
      <c r="K1721">
        <v>456.72</v>
      </c>
      <c r="L1721" t="str">
        <f>_xlfn.XLOOKUP($G1721, [1]Catalogo!$A$2:$A$2518, [1]Catalogo!$N$2:$N$2518)</f>
        <v>Desktops</v>
      </c>
      <c r="M1721" t="str">
        <f>_xlfn.XLOOKUP($G1721, [1]Catalogo!$A$2:$A$2518, [1]Catalogo!$F$2:$F$2518)</f>
        <v>Black</v>
      </c>
      <c r="N1721" s="4">
        <f t="shared" si="104"/>
        <v>1282.0050000000001</v>
      </c>
      <c r="O1721" s="4">
        <f t="shared" si="105"/>
        <v>456.72</v>
      </c>
      <c r="P1721" s="4">
        <f t="shared" si="106"/>
        <v>825.28500000000008</v>
      </c>
      <c r="Q1721" s="5">
        <f t="shared" si="107"/>
        <v>0.6437455392139656</v>
      </c>
    </row>
    <row r="1722" spans="1:17">
      <c r="A1722">
        <v>263302</v>
      </c>
      <c r="B1722">
        <v>0</v>
      </c>
      <c r="C1722" s="3">
        <v>44637</v>
      </c>
      <c r="D1722" s="3">
        <v>44637</v>
      </c>
      <c r="E1722">
        <v>1086095</v>
      </c>
      <c r="F1722">
        <v>400</v>
      </c>
      <c r="G1722">
        <v>147</v>
      </c>
      <c r="H1722">
        <v>1</v>
      </c>
      <c r="I1722">
        <v>2754.9904999999999</v>
      </c>
      <c r="J1722">
        <v>2589.6910699999999</v>
      </c>
      <c r="K1722">
        <v>912.779</v>
      </c>
      <c r="L1722" t="str">
        <f>_xlfn.XLOOKUP($G1722, [1]Catalogo!$A$2:$A$2518, [1]Catalogo!$N$2:$N$2518)</f>
        <v>Televisions</v>
      </c>
      <c r="M1722" t="str">
        <f>_xlfn.XLOOKUP($G1722, [1]Catalogo!$A$2:$A$2518, [1]Catalogo!$F$2:$F$2518)</f>
        <v>White</v>
      </c>
      <c r="N1722" s="4">
        <f t="shared" si="104"/>
        <v>2589.6910699999999</v>
      </c>
      <c r="O1722" s="4">
        <f t="shared" si="105"/>
        <v>912.779</v>
      </c>
      <c r="P1722" s="4">
        <f t="shared" si="106"/>
        <v>1676.9120699999999</v>
      </c>
      <c r="Q1722" s="5">
        <f t="shared" si="107"/>
        <v>0.64753363419521692</v>
      </c>
    </row>
    <row r="1723" spans="1:17">
      <c r="A1723">
        <v>263302</v>
      </c>
      <c r="B1723">
        <v>1</v>
      </c>
      <c r="C1723" s="3">
        <v>44637</v>
      </c>
      <c r="D1723" s="3">
        <v>44637</v>
      </c>
      <c r="E1723">
        <v>1086095</v>
      </c>
      <c r="F1723">
        <v>400</v>
      </c>
      <c r="G1723">
        <v>2170</v>
      </c>
      <c r="H1723">
        <v>1</v>
      </c>
      <c r="I1723">
        <v>1485</v>
      </c>
      <c r="J1723">
        <v>1485</v>
      </c>
      <c r="K1723">
        <v>492.012</v>
      </c>
      <c r="L1723" t="str">
        <f>_xlfn.XLOOKUP($G1723, [1]Catalogo!$A$2:$A$2518, [1]Catalogo!$N$2:$N$2518)</f>
        <v>Coffee Machines</v>
      </c>
      <c r="M1723" t="str">
        <f>_xlfn.XLOOKUP($G1723, [1]Catalogo!$A$2:$A$2518, [1]Catalogo!$F$2:$F$2518)</f>
        <v>Silver</v>
      </c>
      <c r="N1723" s="4">
        <f t="shared" si="104"/>
        <v>1485</v>
      </c>
      <c r="O1723" s="4">
        <f t="shared" si="105"/>
        <v>492.012</v>
      </c>
      <c r="P1723" s="4">
        <f t="shared" si="106"/>
        <v>992.98800000000006</v>
      </c>
      <c r="Q1723" s="5">
        <f t="shared" si="107"/>
        <v>0.66867878787878787</v>
      </c>
    </row>
    <row r="1724" spans="1:17">
      <c r="A1724">
        <v>263302</v>
      </c>
      <c r="B1724">
        <v>2</v>
      </c>
      <c r="C1724" s="3">
        <v>44637</v>
      </c>
      <c r="D1724" s="3">
        <v>44637</v>
      </c>
      <c r="E1724">
        <v>1086095</v>
      </c>
      <c r="F1724">
        <v>400</v>
      </c>
      <c r="G1724">
        <v>2496</v>
      </c>
      <c r="H1724">
        <v>3</v>
      </c>
      <c r="I1724">
        <v>13.986000000000001</v>
      </c>
      <c r="J1724">
        <v>12.30768</v>
      </c>
      <c r="K1724">
        <v>7.1260000000000003</v>
      </c>
      <c r="L1724" t="str">
        <f>_xlfn.XLOOKUP($G1724, [1]Catalogo!$A$2:$A$2518, [1]Catalogo!$N$2:$N$2518)</f>
        <v>Cell phones Accessories</v>
      </c>
      <c r="M1724" t="str">
        <f>_xlfn.XLOOKUP($G1724, [1]Catalogo!$A$2:$A$2518, [1]Catalogo!$F$2:$F$2518)</f>
        <v>Silver</v>
      </c>
      <c r="N1724" s="4">
        <f t="shared" si="104"/>
        <v>36.92304</v>
      </c>
      <c r="O1724" s="4">
        <f t="shared" si="105"/>
        <v>21.378</v>
      </c>
      <c r="P1724" s="4">
        <f t="shared" si="106"/>
        <v>15.54504</v>
      </c>
      <c r="Q1724" s="5">
        <f t="shared" si="107"/>
        <v>0.42101192101192103</v>
      </c>
    </row>
    <row r="1725" spans="1:17">
      <c r="A1725">
        <v>263303</v>
      </c>
      <c r="B1725">
        <v>0</v>
      </c>
      <c r="C1725" s="3">
        <v>44637</v>
      </c>
      <c r="D1725" s="3">
        <v>44639</v>
      </c>
      <c r="E1725">
        <v>327400</v>
      </c>
      <c r="F1725">
        <v>999999</v>
      </c>
      <c r="G1725">
        <v>433</v>
      </c>
      <c r="H1725">
        <v>2</v>
      </c>
      <c r="I1725">
        <v>1453.5</v>
      </c>
      <c r="J1725">
        <v>1264.5450000000001</v>
      </c>
      <c r="K1725">
        <v>481.57499999999999</v>
      </c>
      <c r="L1725" t="str">
        <f>_xlfn.XLOOKUP($G1725, [1]Catalogo!$A$2:$A$2518, [1]Catalogo!$N$2:$N$2518)</f>
        <v>Desktops</v>
      </c>
      <c r="M1725" t="str">
        <f>_xlfn.XLOOKUP($G1725, [1]Catalogo!$A$2:$A$2518, [1]Catalogo!$F$2:$F$2518)</f>
        <v>White</v>
      </c>
      <c r="N1725" s="4">
        <f t="shared" si="104"/>
        <v>2529.09</v>
      </c>
      <c r="O1725" s="4">
        <f t="shared" si="105"/>
        <v>963.15</v>
      </c>
      <c r="P1725" s="4">
        <f t="shared" si="106"/>
        <v>1565.94</v>
      </c>
      <c r="Q1725" s="5">
        <f t="shared" si="107"/>
        <v>0.61917132249148898</v>
      </c>
    </row>
    <row r="1726" spans="1:17">
      <c r="A1726">
        <v>263303</v>
      </c>
      <c r="B1726">
        <v>1</v>
      </c>
      <c r="C1726" s="3">
        <v>44637</v>
      </c>
      <c r="D1726" s="3">
        <v>44639</v>
      </c>
      <c r="E1726">
        <v>327400</v>
      </c>
      <c r="F1726">
        <v>999999</v>
      </c>
      <c r="G1726">
        <v>719</v>
      </c>
      <c r="H1726">
        <v>2</v>
      </c>
      <c r="I1726">
        <v>342</v>
      </c>
      <c r="J1726">
        <v>342</v>
      </c>
      <c r="K1726">
        <v>113.31</v>
      </c>
      <c r="L1726" t="str">
        <f>_xlfn.XLOOKUP($G1726, [1]Catalogo!$A$2:$A$2518, [1]Catalogo!$N$2:$N$2518)</f>
        <v>Printers, Scanners &amp; Fax</v>
      </c>
      <c r="M1726" t="str">
        <f>_xlfn.XLOOKUP($G1726, [1]Catalogo!$A$2:$A$2518, [1]Catalogo!$F$2:$F$2518)</f>
        <v>White</v>
      </c>
      <c r="N1726" s="4">
        <f t="shared" si="104"/>
        <v>684</v>
      </c>
      <c r="O1726" s="4">
        <f t="shared" si="105"/>
        <v>226.62</v>
      </c>
      <c r="P1726" s="4">
        <f t="shared" si="106"/>
        <v>457.38</v>
      </c>
      <c r="Q1726" s="5">
        <f t="shared" si="107"/>
        <v>0.66868421052631577</v>
      </c>
    </row>
    <row r="1727" spans="1:17">
      <c r="A1727">
        <v>263400</v>
      </c>
      <c r="B1727">
        <v>0</v>
      </c>
      <c r="C1727" s="3">
        <v>44638</v>
      </c>
      <c r="D1727" s="3">
        <v>44638</v>
      </c>
      <c r="E1727">
        <v>621763</v>
      </c>
      <c r="F1727">
        <v>120</v>
      </c>
      <c r="G1727">
        <v>1417</v>
      </c>
      <c r="H1727">
        <v>1</v>
      </c>
      <c r="I1727">
        <v>375.2</v>
      </c>
      <c r="J1727">
        <v>341.43200000000002</v>
      </c>
      <c r="K1727">
        <v>172.536</v>
      </c>
      <c r="L1727" t="str">
        <f>_xlfn.XLOOKUP($G1727, [1]Catalogo!$A$2:$A$2518, [1]Catalogo!$N$2:$N$2518)</f>
        <v xml:space="preserve">Touch Screen Phones </v>
      </c>
      <c r="M1727" t="str">
        <f>_xlfn.XLOOKUP($G1727, [1]Catalogo!$A$2:$A$2518, [1]Catalogo!$F$2:$F$2518)</f>
        <v>Black</v>
      </c>
      <c r="N1727" s="4">
        <f t="shared" si="104"/>
        <v>341.43200000000002</v>
      </c>
      <c r="O1727" s="4">
        <f t="shared" si="105"/>
        <v>172.536</v>
      </c>
      <c r="P1727" s="4">
        <f t="shared" si="106"/>
        <v>168.89600000000002</v>
      </c>
      <c r="Q1727" s="5">
        <f t="shared" si="107"/>
        <v>0.49466950959488276</v>
      </c>
    </row>
    <row r="1728" spans="1:17">
      <c r="A1728">
        <v>263400</v>
      </c>
      <c r="B1728">
        <v>1</v>
      </c>
      <c r="C1728" s="3">
        <v>44638</v>
      </c>
      <c r="D1728" s="3">
        <v>44638</v>
      </c>
      <c r="E1728">
        <v>621763</v>
      </c>
      <c r="F1728">
        <v>120</v>
      </c>
      <c r="G1728">
        <v>2499</v>
      </c>
      <c r="H1728">
        <v>1</v>
      </c>
      <c r="I1728">
        <v>33.207999999999998</v>
      </c>
      <c r="J1728">
        <v>33.207999999999998</v>
      </c>
      <c r="K1728">
        <v>16.925999999999998</v>
      </c>
      <c r="L1728" t="str">
        <f>_xlfn.XLOOKUP($G1728, [1]Catalogo!$A$2:$A$2518, [1]Catalogo!$N$2:$N$2518)</f>
        <v>Cell phones Accessories</v>
      </c>
      <c r="M1728" t="str">
        <f>_xlfn.XLOOKUP($G1728, [1]Catalogo!$A$2:$A$2518, [1]Catalogo!$F$2:$F$2518)</f>
        <v>White</v>
      </c>
      <c r="N1728" s="4">
        <f t="shared" si="104"/>
        <v>33.207999999999998</v>
      </c>
      <c r="O1728" s="4">
        <f t="shared" si="105"/>
        <v>16.925999999999998</v>
      </c>
      <c r="P1728" s="4">
        <f t="shared" si="106"/>
        <v>16.282</v>
      </c>
      <c r="Q1728" s="5">
        <f t="shared" si="107"/>
        <v>0.4903035413153457</v>
      </c>
    </row>
    <row r="1729" spans="1:17">
      <c r="A1729">
        <v>263400</v>
      </c>
      <c r="B1729">
        <v>2</v>
      </c>
      <c r="C1729" s="3">
        <v>44638</v>
      </c>
      <c r="D1729" s="3">
        <v>44638</v>
      </c>
      <c r="E1729">
        <v>621763</v>
      </c>
      <c r="F1729">
        <v>120</v>
      </c>
      <c r="G1729">
        <v>2011</v>
      </c>
      <c r="H1729">
        <v>3</v>
      </c>
      <c r="I1729">
        <v>89.991</v>
      </c>
      <c r="J1729">
        <v>89.991</v>
      </c>
      <c r="K1729">
        <v>45.881999999999998</v>
      </c>
      <c r="L1729" t="str">
        <f>_xlfn.XLOOKUP($G1729, [1]Catalogo!$A$2:$A$2518, [1]Catalogo!$N$2:$N$2518)</f>
        <v>Microwaves</v>
      </c>
      <c r="M1729" t="str">
        <f>_xlfn.XLOOKUP($G1729, [1]Catalogo!$A$2:$A$2518, [1]Catalogo!$F$2:$F$2518)</f>
        <v>Black</v>
      </c>
      <c r="N1729" s="4">
        <f t="shared" si="104"/>
        <v>269.97300000000001</v>
      </c>
      <c r="O1729" s="4">
        <f t="shared" si="105"/>
        <v>137.64599999999999</v>
      </c>
      <c r="P1729" s="4">
        <f t="shared" si="106"/>
        <v>132.32700000000003</v>
      </c>
      <c r="Q1729" s="5">
        <f t="shared" si="107"/>
        <v>0.49014901490149021</v>
      </c>
    </row>
    <row r="1730" spans="1:17">
      <c r="A1730">
        <v>263400</v>
      </c>
      <c r="B1730">
        <v>3</v>
      </c>
      <c r="C1730" s="3">
        <v>44638</v>
      </c>
      <c r="D1730" s="3">
        <v>44638</v>
      </c>
      <c r="E1730">
        <v>621763</v>
      </c>
      <c r="F1730">
        <v>120</v>
      </c>
      <c r="G1730">
        <v>651</v>
      </c>
      <c r="H1730">
        <v>7</v>
      </c>
      <c r="I1730">
        <v>174</v>
      </c>
      <c r="J1730">
        <v>154.86000000000001</v>
      </c>
      <c r="K1730">
        <v>80.010000000000005</v>
      </c>
      <c r="L1730" t="str">
        <f>_xlfn.XLOOKUP($G1730, [1]Catalogo!$A$2:$A$2518, [1]Catalogo!$N$2:$N$2518)</f>
        <v>Printers, Scanners &amp; Fax</v>
      </c>
      <c r="M1730" t="str">
        <f>_xlfn.XLOOKUP($G1730, [1]Catalogo!$A$2:$A$2518, [1]Catalogo!$F$2:$F$2518)</f>
        <v>Black</v>
      </c>
      <c r="N1730" s="4">
        <f t="shared" si="104"/>
        <v>1084.02</v>
      </c>
      <c r="O1730" s="4">
        <f t="shared" si="105"/>
        <v>560.07000000000005</v>
      </c>
      <c r="P1730" s="4">
        <f t="shared" si="106"/>
        <v>523.94999999999993</v>
      </c>
      <c r="Q1730" s="5">
        <f t="shared" si="107"/>
        <v>0.48333979077876787</v>
      </c>
    </row>
    <row r="1731" spans="1:17">
      <c r="A1731">
        <v>263400</v>
      </c>
      <c r="B1731">
        <v>4</v>
      </c>
      <c r="C1731" s="3">
        <v>44638</v>
      </c>
      <c r="D1731" s="3">
        <v>44638</v>
      </c>
      <c r="E1731">
        <v>621763</v>
      </c>
      <c r="F1731">
        <v>120</v>
      </c>
      <c r="G1731">
        <v>1571</v>
      </c>
      <c r="H1731">
        <v>2</v>
      </c>
      <c r="I1731">
        <v>74.087000000000003</v>
      </c>
      <c r="J1731">
        <v>64.455690000000004</v>
      </c>
      <c r="K1731">
        <v>34.073</v>
      </c>
      <c r="L1731" t="str">
        <f>_xlfn.XLOOKUP($G1731, [1]Catalogo!$A$2:$A$2518, [1]Catalogo!$N$2:$N$2518)</f>
        <v>Movie DVD</v>
      </c>
      <c r="M1731" t="str">
        <f>_xlfn.XLOOKUP($G1731, [1]Catalogo!$A$2:$A$2518, [1]Catalogo!$F$2:$F$2518)</f>
        <v>Black</v>
      </c>
      <c r="N1731" s="4">
        <f t="shared" ref="N1731:N1794" si="108">+H1731*J1731</f>
        <v>128.91138000000001</v>
      </c>
      <c r="O1731" s="4">
        <f t="shared" ref="O1731:O1794" si="109">+H1731*K1731</f>
        <v>68.146000000000001</v>
      </c>
      <c r="P1731" s="4">
        <f t="shared" ref="P1731:P1794" si="110">+N1731-O1731</f>
        <v>60.765380000000007</v>
      </c>
      <c r="Q1731" s="5">
        <f t="shared" ref="Q1731:Q1794" si="111">+P1731/N1731</f>
        <v>0.4713732798454256</v>
      </c>
    </row>
    <row r="1732" spans="1:17">
      <c r="A1732">
        <v>263401</v>
      </c>
      <c r="B1732">
        <v>0</v>
      </c>
      <c r="C1732" s="3">
        <v>44638</v>
      </c>
      <c r="D1732" s="3">
        <v>44638</v>
      </c>
      <c r="E1732">
        <v>2063865</v>
      </c>
      <c r="F1732">
        <v>540</v>
      </c>
      <c r="G1732">
        <v>1652</v>
      </c>
      <c r="H1732">
        <v>5</v>
      </c>
      <c r="I1732">
        <v>233.98699999999999</v>
      </c>
      <c r="J1732">
        <v>212.92816999999999</v>
      </c>
      <c r="K1732">
        <v>107.601</v>
      </c>
      <c r="L1732" t="str">
        <f>_xlfn.XLOOKUP($G1732, [1]Catalogo!$A$2:$A$2518, [1]Catalogo!$N$2:$N$2518)</f>
        <v>Movie DVD</v>
      </c>
      <c r="M1732" t="str">
        <f>_xlfn.XLOOKUP($G1732, [1]Catalogo!$A$2:$A$2518, [1]Catalogo!$F$2:$F$2518)</f>
        <v>Silver</v>
      </c>
      <c r="N1732" s="4">
        <f t="shared" si="108"/>
        <v>1064.64085</v>
      </c>
      <c r="O1732" s="4">
        <f t="shared" si="109"/>
        <v>538.005</v>
      </c>
      <c r="P1732" s="4">
        <f t="shared" si="110"/>
        <v>526.63585</v>
      </c>
      <c r="Q1732" s="5">
        <f t="shared" si="111"/>
        <v>0.49466057027588223</v>
      </c>
    </row>
    <row r="1733" spans="1:17">
      <c r="A1733">
        <v>263401</v>
      </c>
      <c r="B1733">
        <v>1</v>
      </c>
      <c r="C1733" s="3">
        <v>44638</v>
      </c>
      <c r="D1733" s="3">
        <v>44638</v>
      </c>
      <c r="E1733">
        <v>2063865</v>
      </c>
      <c r="F1733">
        <v>540</v>
      </c>
      <c r="G1733">
        <v>1151</v>
      </c>
      <c r="H1733">
        <v>1</v>
      </c>
      <c r="I1733">
        <v>451</v>
      </c>
      <c r="J1733">
        <v>451</v>
      </c>
      <c r="K1733">
        <v>229.93299999999999</v>
      </c>
      <c r="L1733" t="str">
        <f>_xlfn.XLOOKUP($G1733, [1]Catalogo!$A$2:$A$2518, [1]Catalogo!$N$2:$N$2518)</f>
        <v>Camcorders</v>
      </c>
      <c r="M1733" t="str">
        <f>_xlfn.XLOOKUP($G1733, [1]Catalogo!$A$2:$A$2518, [1]Catalogo!$F$2:$F$2518)</f>
        <v>Black</v>
      </c>
      <c r="N1733" s="4">
        <f t="shared" si="108"/>
        <v>451</v>
      </c>
      <c r="O1733" s="4">
        <f t="shared" si="109"/>
        <v>229.93299999999999</v>
      </c>
      <c r="P1733" s="4">
        <f t="shared" si="110"/>
        <v>221.06700000000001</v>
      </c>
      <c r="Q1733" s="5">
        <f t="shared" si="111"/>
        <v>0.49017073170731706</v>
      </c>
    </row>
    <row r="1734" spans="1:17">
      <c r="A1734">
        <v>263401</v>
      </c>
      <c r="B1734">
        <v>2</v>
      </c>
      <c r="C1734" s="3">
        <v>44638</v>
      </c>
      <c r="D1734" s="3">
        <v>44638</v>
      </c>
      <c r="E1734">
        <v>2063865</v>
      </c>
      <c r="F1734">
        <v>540</v>
      </c>
      <c r="G1734">
        <v>1384</v>
      </c>
      <c r="H1734">
        <v>2</v>
      </c>
      <c r="I1734">
        <v>23.786000000000001</v>
      </c>
      <c r="J1734">
        <v>20.455960000000001</v>
      </c>
      <c r="K1734">
        <v>12.124000000000001</v>
      </c>
      <c r="L1734" t="str">
        <f>_xlfn.XLOOKUP($G1734, [1]Catalogo!$A$2:$A$2518, [1]Catalogo!$N$2:$N$2518)</f>
        <v>Home &amp; Office Phones</v>
      </c>
      <c r="M1734" t="str">
        <f>_xlfn.XLOOKUP($G1734, [1]Catalogo!$A$2:$A$2518, [1]Catalogo!$F$2:$F$2518)</f>
        <v>Grey</v>
      </c>
      <c r="N1734" s="4">
        <f t="shared" si="108"/>
        <v>40.911920000000002</v>
      </c>
      <c r="O1734" s="4">
        <f t="shared" si="109"/>
        <v>24.248000000000001</v>
      </c>
      <c r="P1734" s="4">
        <f t="shared" si="110"/>
        <v>16.663920000000001</v>
      </c>
      <c r="Q1734" s="5">
        <f t="shared" si="111"/>
        <v>0.4073120987721916</v>
      </c>
    </row>
    <row r="1735" spans="1:17">
      <c r="A1735">
        <v>263401</v>
      </c>
      <c r="B1735">
        <v>3</v>
      </c>
      <c r="C1735" s="3">
        <v>44638</v>
      </c>
      <c r="D1735" s="3">
        <v>44638</v>
      </c>
      <c r="E1735">
        <v>2063865</v>
      </c>
      <c r="F1735">
        <v>540</v>
      </c>
      <c r="G1735">
        <v>151</v>
      </c>
      <c r="H1735">
        <v>1</v>
      </c>
      <c r="I1735">
        <v>1125.7215000000001</v>
      </c>
      <c r="J1735">
        <v>990.63491999999997</v>
      </c>
      <c r="K1735">
        <v>372.97</v>
      </c>
      <c r="L1735" t="str">
        <f>_xlfn.XLOOKUP($G1735, [1]Catalogo!$A$2:$A$2518, [1]Catalogo!$N$2:$N$2518)</f>
        <v>Televisions</v>
      </c>
      <c r="M1735" t="str">
        <f>_xlfn.XLOOKUP($G1735, [1]Catalogo!$A$2:$A$2518, [1]Catalogo!$F$2:$F$2518)</f>
        <v>White</v>
      </c>
      <c r="N1735" s="4">
        <f t="shared" si="108"/>
        <v>990.63491999999997</v>
      </c>
      <c r="O1735" s="4">
        <f t="shared" si="109"/>
        <v>372.97</v>
      </c>
      <c r="P1735" s="4">
        <f t="shared" si="110"/>
        <v>617.66491999999994</v>
      </c>
      <c r="Q1735" s="5">
        <f t="shared" si="111"/>
        <v>0.62350408564236759</v>
      </c>
    </row>
    <row r="1736" spans="1:17">
      <c r="A1736">
        <v>263500</v>
      </c>
      <c r="B1736">
        <v>0</v>
      </c>
      <c r="C1736" s="3">
        <v>44639</v>
      </c>
      <c r="D1736" s="3">
        <v>44640</v>
      </c>
      <c r="E1736">
        <v>72325</v>
      </c>
      <c r="F1736">
        <v>999999</v>
      </c>
      <c r="G1736">
        <v>1797</v>
      </c>
      <c r="H1736">
        <v>7</v>
      </c>
      <c r="I1736">
        <v>38.700000000000003</v>
      </c>
      <c r="J1736">
        <v>33.281999999999996</v>
      </c>
      <c r="K1736">
        <v>19.728000000000002</v>
      </c>
      <c r="L1736" t="str">
        <f>_xlfn.XLOOKUP($G1736, [1]Catalogo!$A$2:$A$2518, [1]Catalogo!$N$2:$N$2518)</f>
        <v>Download Games</v>
      </c>
      <c r="M1736" t="str">
        <f>_xlfn.XLOOKUP($G1736, [1]Catalogo!$A$2:$A$2518, [1]Catalogo!$F$2:$F$2518)</f>
        <v>Silver</v>
      </c>
      <c r="N1736" s="4">
        <f t="shared" si="108"/>
        <v>232.97399999999999</v>
      </c>
      <c r="O1736" s="4">
        <f t="shared" si="109"/>
        <v>138.096</v>
      </c>
      <c r="P1736" s="4">
        <f t="shared" si="110"/>
        <v>94.877999999999986</v>
      </c>
      <c r="Q1736" s="5">
        <f t="shared" si="111"/>
        <v>0.4072471606273661</v>
      </c>
    </row>
    <row r="1737" spans="1:17">
      <c r="A1737">
        <v>263500</v>
      </c>
      <c r="B1737">
        <v>1</v>
      </c>
      <c r="C1737" s="3">
        <v>44639</v>
      </c>
      <c r="D1737" s="3">
        <v>44640</v>
      </c>
      <c r="E1737">
        <v>72325</v>
      </c>
      <c r="F1737">
        <v>999999</v>
      </c>
      <c r="G1737">
        <v>447</v>
      </c>
      <c r="H1737">
        <v>10</v>
      </c>
      <c r="I1737">
        <v>344.85</v>
      </c>
      <c r="J1737">
        <v>306.91649999999998</v>
      </c>
      <c r="K1737">
        <v>175.815</v>
      </c>
      <c r="L1737" t="str">
        <f>_xlfn.XLOOKUP($G1737, [1]Catalogo!$A$2:$A$2518, [1]Catalogo!$N$2:$N$2518)</f>
        <v>Desktops</v>
      </c>
      <c r="M1737" t="str">
        <f>_xlfn.XLOOKUP($G1737, [1]Catalogo!$A$2:$A$2518, [1]Catalogo!$F$2:$F$2518)</f>
        <v>Black</v>
      </c>
      <c r="N1737" s="4">
        <f t="shared" si="108"/>
        <v>3069.165</v>
      </c>
      <c r="O1737" s="4">
        <f t="shared" si="109"/>
        <v>1758.15</v>
      </c>
      <c r="P1737" s="4">
        <f t="shared" si="110"/>
        <v>1311.0149999999999</v>
      </c>
      <c r="Q1737" s="5">
        <f t="shared" si="111"/>
        <v>0.42715689772299631</v>
      </c>
    </row>
    <row r="1738" spans="1:17">
      <c r="A1738">
        <v>263501</v>
      </c>
      <c r="B1738">
        <v>0</v>
      </c>
      <c r="C1738" s="3">
        <v>44639</v>
      </c>
      <c r="D1738" s="3">
        <v>44639</v>
      </c>
      <c r="E1738">
        <v>225460</v>
      </c>
      <c r="F1738">
        <v>100</v>
      </c>
      <c r="G1738">
        <v>1298</v>
      </c>
      <c r="H1738">
        <v>4</v>
      </c>
      <c r="I1738">
        <v>27.5</v>
      </c>
      <c r="J1738">
        <v>27.5</v>
      </c>
      <c r="K1738">
        <v>12.65</v>
      </c>
      <c r="L1738" t="str">
        <f>_xlfn.XLOOKUP($G1738, [1]Catalogo!$A$2:$A$2518, [1]Catalogo!$N$2:$N$2518)</f>
        <v>Cameras &amp; Camcorders Accessories</v>
      </c>
      <c r="M1738" t="str">
        <f>_xlfn.XLOOKUP($G1738, [1]Catalogo!$A$2:$A$2518, [1]Catalogo!$F$2:$F$2518)</f>
        <v>Yellow</v>
      </c>
      <c r="N1738" s="4">
        <f t="shared" si="108"/>
        <v>110</v>
      </c>
      <c r="O1738" s="4">
        <f t="shared" si="109"/>
        <v>50.6</v>
      </c>
      <c r="P1738" s="4">
        <f t="shared" si="110"/>
        <v>59.4</v>
      </c>
      <c r="Q1738" s="5">
        <f t="shared" si="111"/>
        <v>0.54</v>
      </c>
    </row>
    <row r="1739" spans="1:17">
      <c r="A1739">
        <v>263502</v>
      </c>
      <c r="B1739">
        <v>0</v>
      </c>
      <c r="C1739" s="3">
        <v>44639</v>
      </c>
      <c r="D1739" s="3">
        <v>44642</v>
      </c>
      <c r="E1739">
        <v>1757489</v>
      </c>
      <c r="F1739">
        <v>999999</v>
      </c>
      <c r="G1739">
        <v>119</v>
      </c>
      <c r="H1739">
        <v>1</v>
      </c>
      <c r="I1739">
        <v>113.9905</v>
      </c>
      <c r="J1739">
        <v>103.73135499999999</v>
      </c>
      <c r="K1739">
        <v>58.111499999999999</v>
      </c>
      <c r="L1739" t="str">
        <f>_xlfn.XLOOKUP($G1739, [1]Catalogo!$A$2:$A$2518, [1]Catalogo!$N$2:$N$2518)</f>
        <v>Televisions</v>
      </c>
      <c r="M1739" t="str">
        <f>_xlfn.XLOOKUP($G1739, [1]Catalogo!$A$2:$A$2518, [1]Catalogo!$F$2:$F$2518)</f>
        <v>Silver</v>
      </c>
      <c r="N1739" s="4">
        <f t="shared" si="108"/>
        <v>103.73135499999999</v>
      </c>
      <c r="O1739" s="4">
        <f t="shared" si="109"/>
        <v>58.111499999999999</v>
      </c>
      <c r="P1739" s="4">
        <f t="shared" si="110"/>
        <v>45.619854999999994</v>
      </c>
      <c r="Q1739" s="5">
        <f t="shared" si="111"/>
        <v>0.43978848054187664</v>
      </c>
    </row>
    <row r="1740" spans="1:17">
      <c r="A1740">
        <v>263502</v>
      </c>
      <c r="B1740">
        <v>1</v>
      </c>
      <c r="C1740" s="3">
        <v>44639</v>
      </c>
      <c r="D1740" s="3">
        <v>44642</v>
      </c>
      <c r="E1740">
        <v>1757489</v>
      </c>
      <c r="F1740">
        <v>999999</v>
      </c>
      <c r="G1740">
        <v>447</v>
      </c>
      <c r="H1740">
        <v>1</v>
      </c>
      <c r="I1740">
        <v>344.85</v>
      </c>
      <c r="J1740">
        <v>331.05599999999998</v>
      </c>
      <c r="K1740">
        <v>175.815</v>
      </c>
      <c r="L1740" t="str">
        <f>_xlfn.XLOOKUP($G1740, [1]Catalogo!$A$2:$A$2518, [1]Catalogo!$N$2:$N$2518)</f>
        <v>Desktops</v>
      </c>
      <c r="M1740" t="str">
        <f>_xlfn.XLOOKUP($G1740, [1]Catalogo!$A$2:$A$2518, [1]Catalogo!$F$2:$F$2518)</f>
        <v>Black</v>
      </c>
      <c r="N1740" s="4">
        <f t="shared" si="108"/>
        <v>331.05599999999998</v>
      </c>
      <c r="O1740" s="4">
        <f t="shared" si="109"/>
        <v>175.815</v>
      </c>
      <c r="P1740" s="4">
        <f t="shared" si="110"/>
        <v>155.24099999999999</v>
      </c>
      <c r="Q1740" s="5">
        <f t="shared" si="111"/>
        <v>0.4689267072640278</v>
      </c>
    </row>
    <row r="1741" spans="1:17">
      <c r="A1741">
        <v>263502</v>
      </c>
      <c r="B1741">
        <v>2</v>
      </c>
      <c r="C1741" s="3">
        <v>44639</v>
      </c>
      <c r="D1741" s="3">
        <v>44642</v>
      </c>
      <c r="E1741">
        <v>1757489</v>
      </c>
      <c r="F1741">
        <v>999999</v>
      </c>
      <c r="G1741">
        <v>1681</v>
      </c>
      <c r="H1741">
        <v>10</v>
      </c>
      <c r="I1741">
        <v>6.2009999999999996</v>
      </c>
      <c r="J1741">
        <v>6.2009999999999996</v>
      </c>
      <c r="K1741">
        <v>2.8530000000000002</v>
      </c>
      <c r="L1741" t="str">
        <f>_xlfn.XLOOKUP($G1741, [1]Catalogo!$A$2:$A$2518, [1]Catalogo!$N$2:$N$2518)</f>
        <v>Boxed Games</v>
      </c>
      <c r="M1741" t="str">
        <f>_xlfn.XLOOKUP($G1741, [1]Catalogo!$A$2:$A$2518, [1]Catalogo!$F$2:$F$2518)</f>
        <v>Silver</v>
      </c>
      <c r="N1741" s="4">
        <f t="shared" si="108"/>
        <v>62.01</v>
      </c>
      <c r="O1741" s="4">
        <f t="shared" si="109"/>
        <v>28.53</v>
      </c>
      <c r="P1741" s="4">
        <f t="shared" si="110"/>
        <v>33.479999999999997</v>
      </c>
      <c r="Q1741" s="5">
        <f t="shared" si="111"/>
        <v>0.53991291727140778</v>
      </c>
    </row>
    <row r="1742" spans="1:17">
      <c r="A1742">
        <v>263503</v>
      </c>
      <c r="B1742">
        <v>0</v>
      </c>
      <c r="C1742" s="3">
        <v>44639</v>
      </c>
      <c r="D1742" s="3">
        <v>44639</v>
      </c>
      <c r="E1742">
        <v>16901</v>
      </c>
      <c r="F1742">
        <v>50</v>
      </c>
      <c r="G1742">
        <v>913</v>
      </c>
      <c r="H1742">
        <v>2</v>
      </c>
      <c r="I1742">
        <v>143.85</v>
      </c>
      <c r="J1742">
        <v>143.85</v>
      </c>
      <c r="K1742">
        <v>66.150000000000006</v>
      </c>
      <c r="L1742" t="str">
        <f>_xlfn.XLOOKUP($G1742, [1]Catalogo!$A$2:$A$2518, [1]Catalogo!$N$2:$N$2518)</f>
        <v>Computers Accessories</v>
      </c>
      <c r="M1742" t="str">
        <f>_xlfn.XLOOKUP($G1742, [1]Catalogo!$A$2:$A$2518, [1]Catalogo!$F$2:$F$2518)</f>
        <v>White</v>
      </c>
      <c r="N1742" s="4">
        <f t="shared" si="108"/>
        <v>287.7</v>
      </c>
      <c r="O1742" s="4">
        <f t="shared" si="109"/>
        <v>132.30000000000001</v>
      </c>
      <c r="P1742" s="4">
        <f t="shared" si="110"/>
        <v>155.39999999999998</v>
      </c>
      <c r="Q1742" s="5">
        <f t="shared" si="111"/>
        <v>0.54014598540145975</v>
      </c>
    </row>
    <row r="1743" spans="1:17">
      <c r="A1743">
        <v>263503</v>
      </c>
      <c r="B1743">
        <v>1</v>
      </c>
      <c r="C1743" s="3">
        <v>44639</v>
      </c>
      <c r="D1743" s="3">
        <v>44639</v>
      </c>
      <c r="E1743">
        <v>16901</v>
      </c>
      <c r="F1743">
        <v>50</v>
      </c>
      <c r="G1743">
        <v>1273</v>
      </c>
      <c r="H1743">
        <v>2</v>
      </c>
      <c r="I1743">
        <v>7.6449999999999996</v>
      </c>
      <c r="J1743">
        <v>6.8804999999999996</v>
      </c>
      <c r="K1743">
        <v>3.8940000000000001</v>
      </c>
      <c r="L1743" t="str">
        <f>_xlfn.XLOOKUP($G1743, [1]Catalogo!$A$2:$A$2518, [1]Catalogo!$N$2:$N$2518)</f>
        <v>Cameras &amp; Camcorders Accessories</v>
      </c>
      <c r="M1743" t="str">
        <f>_xlfn.XLOOKUP($G1743, [1]Catalogo!$A$2:$A$2518, [1]Catalogo!$F$2:$F$2518)</f>
        <v>Silver</v>
      </c>
      <c r="N1743" s="4">
        <f t="shared" si="108"/>
        <v>13.760999999999999</v>
      </c>
      <c r="O1743" s="4">
        <f t="shared" si="109"/>
        <v>7.7880000000000003</v>
      </c>
      <c r="P1743" s="4">
        <f t="shared" si="110"/>
        <v>5.972999999999999</v>
      </c>
      <c r="Q1743" s="5">
        <f t="shared" si="111"/>
        <v>0.43405275779376495</v>
      </c>
    </row>
    <row r="1744" spans="1:17">
      <c r="A1744">
        <v>263503</v>
      </c>
      <c r="B1744">
        <v>2</v>
      </c>
      <c r="C1744" s="3">
        <v>44639</v>
      </c>
      <c r="D1744" s="3">
        <v>44639</v>
      </c>
      <c r="E1744">
        <v>16901</v>
      </c>
      <c r="F1744">
        <v>50</v>
      </c>
      <c r="G1744">
        <v>1578</v>
      </c>
      <c r="H1744">
        <v>1</v>
      </c>
      <c r="I1744">
        <v>284.7</v>
      </c>
      <c r="J1744">
        <v>261.92399999999998</v>
      </c>
      <c r="K1744">
        <v>94.328000000000003</v>
      </c>
      <c r="L1744" t="str">
        <f>_xlfn.XLOOKUP($G1744, [1]Catalogo!$A$2:$A$2518, [1]Catalogo!$N$2:$N$2518)</f>
        <v>Movie DVD</v>
      </c>
      <c r="M1744" t="str">
        <f>_xlfn.XLOOKUP($G1744, [1]Catalogo!$A$2:$A$2518, [1]Catalogo!$F$2:$F$2518)</f>
        <v>Silver</v>
      </c>
      <c r="N1744" s="4">
        <f t="shared" si="108"/>
        <v>261.92399999999998</v>
      </c>
      <c r="O1744" s="4">
        <f t="shared" si="109"/>
        <v>94.328000000000003</v>
      </c>
      <c r="P1744" s="4">
        <f t="shared" si="110"/>
        <v>167.59599999999998</v>
      </c>
      <c r="Q1744" s="5">
        <f t="shared" si="111"/>
        <v>0.63986499900734561</v>
      </c>
    </row>
    <row r="1745" spans="1:17">
      <c r="A1745">
        <v>263503</v>
      </c>
      <c r="B1745">
        <v>3</v>
      </c>
      <c r="C1745" s="3">
        <v>44639</v>
      </c>
      <c r="D1745" s="3">
        <v>44639</v>
      </c>
      <c r="E1745">
        <v>16901</v>
      </c>
      <c r="F1745">
        <v>50</v>
      </c>
      <c r="G1745">
        <v>126</v>
      </c>
      <c r="H1745">
        <v>1</v>
      </c>
      <c r="I1745">
        <v>136.22999999999999</v>
      </c>
      <c r="J1745">
        <v>133.50540000000001</v>
      </c>
      <c r="K1745">
        <v>69.454499999999996</v>
      </c>
      <c r="L1745" t="str">
        <f>_xlfn.XLOOKUP($G1745, [1]Catalogo!$A$2:$A$2518, [1]Catalogo!$N$2:$N$2518)</f>
        <v>Televisions</v>
      </c>
      <c r="M1745" t="str">
        <f>_xlfn.XLOOKUP($G1745, [1]Catalogo!$A$2:$A$2518, [1]Catalogo!$F$2:$F$2518)</f>
        <v>Black</v>
      </c>
      <c r="N1745" s="4">
        <f t="shared" si="108"/>
        <v>133.50540000000001</v>
      </c>
      <c r="O1745" s="4">
        <f t="shared" si="109"/>
        <v>69.454499999999996</v>
      </c>
      <c r="P1745" s="4">
        <f t="shared" si="110"/>
        <v>64.050900000000013</v>
      </c>
      <c r="Q1745" s="5">
        <f t="shared" si="111"/>
        <v>0.47976261634360862</v>
      </c>
    </row>
    <row r="1746" spans="1:17">
      <c r="A1746">
        <v>263700</v>
      </c>
      <c r="B1746">
        <v>0</v>
      </c>
      <c r="C1746" s="3">
        <v>44641</v>
      </c>
      <c r="D1746" s="3">
        <v>44641</v>
      </c>
      <c r="E1746">
        <v>717977</v>
      </c>
      <c r="F1746">
        <v>300</v>
      </c>
      <c r="G1746">
        <v>1683</v>
      </c>
      <c r="H1746">
        <v>2</v>
      </c>
      <c r="I1746">
        <v>4.4909999999999997</v>
      </c>
      <c r="J1746">
        <v>4.1317199999999996</v>
      </c>
      <c r="K1746">
        <v>2.286</v>
      </c>
      <c r="L1746" t="str">
        <f>_xlfn.XLOOKUP($G1746, [1]Catalogo!$A$2:$A$2518, [1]Catalogo!$N$2:$N$2518)</f>
        <v>Boxed Games</v>
      </c>
      <c r="M1746" t="str">
        <f>_xlfn.XLOOKUP($G1746, [1]Catalogo!$A$2:$A$2518, [1]Catalogo!$F$2:$F$2518)</f>
        <v>Silver</v>
      </c>
      <c r="N1746" s="4">
        <f t="shared" si="108"/>
        <v>8.2634399999999992</v>
      </c>
      <c r="O1746" s="4">
        <f t="shared" si="109"/>
        <v>4.5720000000000001</v>
      </c>
      <c r="P1746" s="4">
        <f t="shared" si="110"/>
        <v>3.6914399999999992</v>
      </c>
      <c r="Q1746" s="5">
        <f t="shared" si="111"/>
        <v>0.44671952600853876</v>
      </c>
    </row>
    <row r="1747" spans="1:17">
      <c r="A1747">
        <v>263700</v>
      </c>
      <c r="B1747">
        <v>1</v>
      </c>
      <c r="C1747" s="3">
        <v>44641</v>
      </c>
      <c r="D1747" s="3">
        <v>44641</v>
      </c>
      <c r="E1747">
        <v>717977</v>
      </c>
      <c r="F1747">
        <v>300</v>
      </c>
      <c r="G1747">
        <v>1053</v>
      </c>
      <c r="H1747">
        <v>1</v>
      </c>
      <c r="I1747">
        <v>646.79999999999995</v>
      </c>
      <c r="J1747">
        <v>595.05600000000004</v>
      </c>
      <c r="K1747">
        <v>214.30199999999999</v>
      </c>
      <c r="L1747" t="str">
        <f>_xlfn.XLOOKUP($G1747, [1]Catalogo!$A$2:$A$2518, [1]Catalogo!$N$2:$N$2518)</f>
        <v>Digital SLR Cameras</v>
      </c>
      <c r="M1747" t="str">
        <f>_xlfn.XLOOKUP($G1747, [1]Catalogo!$A$2:$A$2518, [1]Catalogo!$F$2:$F$2518)</f>
        <v>Grey</v>
      </c>
      <c r="N1747" s="4">
        <f t="shared" si="108"/>
        <v>595.05600000000004</v>
      </c>
      <c r="O1747" s="4">
        <f t="shared" si="109"/>
        <v>214.30199999999999</v>
      </c>
      <c r="P1747" s="4">
        <f t="shared" si="110"/>
        <v>380.75400000000002</v>
      </c>
      <c r="Q1747" s="5">
        <f t="shared" si="111"/>
        <v>0.6398624667258207</v>
      </c>
    </row>
    <row r="1748" spans="1:17">
      <c r="A1748">
        <v>263800</v>
      </c>
      <c r="B1748">
        <v>0</v>
      </c>
      <c r="C1748" s="3">
        <v>44642</v>
      </c>
      <c r="D1748" s="3">
        <v>44646</v>
      </c>
      <c r="E1748">
        <v>373669</v>
      </c>
      <c r="F1748">
        <v>999999</v>
      </c>
      <c r="G1748">
        <v>2019</v>
      </c>
      <c r="H1748">
        <v>4</v>
      </c>
      <c r="I1748">
        <v>599.346</v>
      </c>
      <c r="J1748">
        <v>527.42448000000002</v>
      </c>
      <c r="K1748">
        <v>198.57599999999999</v>
      </c>
      <c r="L1748" t="str">
        <f>_xlfn.XLOOKUP($G1748, [1]Catalogo!$A$2:$A$2518, [1]Catalogo!$N$2:$N$2518)</f>
        <v>Microwaves</v>
      </c>
      <c r="M1748" t="str">
        <f>_xlfn.XLOOKUP($G1748, [1]Catalogo!$A$2:$A$2518, [1]Catalogo!$F$2:$F$2518)</f>
        <v>White</v>
      </c>
      <c r="N1748" s="4">
        <f t="shared" si="108"/>
        <v>2109.6979200000001</v>
      </c>
      <c r="O1748" s="4">
        <f t="shared" si="109"/>
        <v>794.30399999999997</v>
      </c>
      <c r="P1748" s="4">
        <f t="shared" si="110"/>
        <v>1315.39392</v>
      </c>
      <c r="Q1748" s="5">
        <f t="shared" si="111"/>
        <v>0.62349870449699263</v>
      </c>
    </row>
    <row r="1749" spans="1:17">
      <c r="A1749">
        <v>263800</v>
      </c>
      <c r="B1749">
        <v>1</v>
      </c>
      <c r="C1749" s="3">
        <v>44642</v>
      </c>
      <c r="D1749" s="3">
        <v>44646</v>
      </c>
      <c r="E1749">
        <v>373669</v>
      </c>
      <c r="F1749">
        <v>999999</v>
      </c>
      <c r="G1749">
        <v>2513</v>
      </c>
      <c r="H1749">
        <v>1</v>
      </c>
      <c r="I1749">
        <v>181.98599999999999</v>
      </c>
      <c r="J1749">
        <v>158.32782</v>
      </c>
      <c r="K1749">
        <v>60.298000000000002</v>
      </c>
      <c r="L1749" t="str">
        <f>_xlfn.XLOOKUP($G1749, [1]Catalogo!$A$2:$A$2518, [1]Catalogo!$N$2:$N$2518)</f>
        <v>Cell phones Accessories</v>
      </c>
      <c r="M1749" t="str">
        <f>_xlfn.XLOOKUP($G1749, [1]Catalogo!$A$2:$A$2518, [1]Catalogo!$F$2:$F$2518)</f>
        <v>Red</v>
      </c>
      <c r="N1749" s="4">
        <f t="shared" si="108"/>
        <v>158.32782</v>
      </c>
      <c r="O1749" s="4">
        <f t="shared" si="109"/>
        <v>60.298000000000002</v>
      </c>
      <c r="P1749" s="4">
        <f t="shared" si="110"/>
        <v>98.029820000000001</v>
      </c>
      <c r="Q1749" s="5">
        <f t="shared" si="111"/>
        <v>0.61915726497086865</v>
      </c>
    </row>
    <row r="1750" spans="1:17">
      <c r="A1750">
        <v>263800</v>
      </c>
      <c r="B1750">
        <v>2</v>
      </c>
      <c r="C1750" s="3">
        <v>44642</v>
      </c>
      <c r="D1750" s="3">
        <v>44646</v>
      </c>
      <c r="E1750">
        <v>373669</v>
      </c>
      <c r="F1750">
        <v>999999</v>
      </c>
      <c r="G1750">
        <v>1552</v>
      </c>
      <c r="H1750">
        <v>4</v>
      </c>
      <c r="I1750">
        <v>557.20000000000005</v>
      </c>
      <c r="J1750">
        <v>557.20000000000005</v>
      </c>
      <c r="K1750">
        <v>184.61799999999999</v>
      </c>
      <c r="L1750" t="str">
        <f>_xlfn.XLOOKUP($G1750, [1]Catalogo!$A$2:$A$2518, [1]Catalogo!$N$2:$N$2518)</f>
        <v xml:space="preserve">Smart phones &amp; PDAs </v>
      </c>
      <c r="M1750" t="str">
        <f>_xlfn.XLOOKUP($G1750, [1]Catalogo!$A$2:$A$2518, [1]Catalogo!$F$2:$F$2518)</f>
        <v>Silver</v>
      </c>
      <c r="N1750" s="4">
        <f t="shared" si="108"/>
        <v>2228.8000000000002</v>
      </c>
      <c r="O1750" s="4">
        <f t="shared" si="109"/>
        <v>738.47199999999998</v>
      </c>
      <c r="P1750" s="4">
        <f t="shared" si="110"/>
        <v>1490.3280000000002</v>
      </c>
      <c r="Q1750" s="5">
        <f t="shared" si="111"/>
        <v>0.66866834170854272</v>
      </c>
    </row>
    <row r="1751" spans="1:17">
      <c r="A1751">
        <v>263800</v>
      </c>
      <c r="B1751">
        <v>3</v>
      </c>
      <c r="C1751" s="3">
        <v>44642</v>
      </c>
      <c r="D1751" s="3">
        <v>44646</v>
      </c>
      <c r="E1751">
        <v>373669</v>
      </c>
      <c r="F1751">
        <v>999999</v>
      </c>
      <c r="G1751">
        <v>1061</v>
      </c>
      <c r="H1751">
        <v>3</v>
      </c>
      <c r="I1751">
        <v>646.79999999999995</v>
      </c>
      <c r="J1751">
        <v>640.33199999999999</v>
      </c>
      <c r="K1751">
        <v>214.30199999999999</v>
      </c>
      <c r="L1751" t="str">
        <f>_xlfn.XLOOKUP($G1751, [1]Catalogo!$A$2:$A$2518, [1]Catalogo!$N$2:$N$2518)</f>
        <v>Digital SLR Cameras</v>
      </c>
      <c r="M1751" t="str">
        <f>_xlfn.XLOOKUP($G1751, [1]Catalogo!$A$2:$A$2518, [1]Catalogo!$F$2:$F$2518)</f>
        <v>Gold</v>
      </c>
      <c r="N1751" s="4">
        <f t="shared" si="108"/>
        <v>1920.9960000000001</v>
      </c>
      <c r="O1751" s="4">
        <f t="shared" si="109"/>
        <v>642.90599999999995</v>
      </c>
      <c r="P1751" s="4">
        <f t="shared" si="110"/>
        <v>1278.0900000000001</v>
      </c>
      <c r="Q1751" s="5">
        <f t="shared" si="111"/>
        <v>0.66532673675530818</v>
      </c>
    </row>
    <row r="1752" spans="1:17">
      <c r="A1752">
        <v>263900</v>
      </c>
      <c r="B1752">
        <v>0</v>
      </c>
      <c r="C1752" s="3">
        <v>44643</v>
      </c>
      <c r="D1752" s="3">
        <v>44643</v>
      </c>
      <c r="E1752">
        <v>1863331</v>
      </c>
      <c r="F1752">
        <v>550</v>
      </c>
      <c r="G1752">
        <v>1671</v>
      </c>
      <c r="H1752">
        <v>6</v>
      </c>
      <c r="I1752">
        <v>4.4909999999999997</v>
      </c>
      <c r="J1752">
        <v>4.4909999999999997</v>
      </c>
      <c r="K1752">
        <v>2.286</v>
      </c>
      <c r="L1752" t="str">
        <f>_xlfn.XLOOKUP($G1752, [1]Catalogo!$A$2:$A$2518, [1]Catalogo!$N$2:$N$2518)</f>
        <v>Boxed Games</v>
      </c>
      <c r="M1752" t="str">
        <f>_xlfn.XLOOKUP($G1752, [1]Catalogo!$A$2:$A$2518, [1]Catalogo!$F$2:$F$2518)</f>
        <v>Black</v>
      </c>
      <c r="N1752" s="4">
        <f t="shared" si="108"/>
        <v>26.945999999999998</v>
      </c>
      <c r="O1752" s="4">
        <f t="shared" si="109"/>
        <v>13.716000000000001</v>
      </c>
      <c r="P1752" s="4">
        <f t="shared" si="110"/>
        <v>13.229999999999997</v>
      </c>
      <c r="Q1752" s="5">
        <f t="shared" si="111"/>
        <v>0.49098196392785565</v>
      </c>
    </row>
    <row r="1753" spans="1:17">
      <c r="A1753">
        <v>263901</v>
      </c>
      <c r="B1753">
        <v>0</v>
      </c>
      <c r="C1753" s="3">
        <v>44643</v>
      </c>
      <c r="D1753" s="3">
        <v>44643</v>
      </c>
      <c r="E1753">
        <v>605357</v>
      </c>
      <c r="F1753">
        <v>140</v>
      </c>
      <c r="G1753">
        <v>458</v>
      </c>
      <c r="H1753">
        <v>4</v>
      </c>
      <c r="I1753">
        <v>344.85</v>
      </c>
      <c r="J1753">
        <v>296.57100000000003</v>
      </c>
      <c r="K1753">
        <v>175.815</v>
      </c>
      <c r="L1753" t="str">
        <f>_xlfn.XLOOKUP($G1753, [1]Catalogo!$A$2:$A$2518, [1]Catalogo!$N$2:$N$2518)</f>
        <v>Desktops</v>
      </c>
      <c r="M1753" t="str">
        <f>_xlfn.XLOOKUP($G1753, [1]Catalogo!$A$2:$A$2518, [1]Catalogo!$F$2:$F$2518)</f>
        <v>White</v>
      </c>
      <c r="N1753" s="4">
        <f t="shared" si="108"/>
        <v>1186.2840000000001</v>
      </c>
      <c r="O1753" s="4">
        <f t="shared" si="109"/>
        <v>703.26</v>
      </c>
      <c r="P1753" s="4">
        <f t="shared" si="110"/>
        <v>483.02400000000011</v>
      </c>
      <c r="Q1753" s="5">
        <f t="shared" si="111"/>
        <v>0.40717399880635674</v>
      </c>
    </row>
    <row r="1754" spans="1:17">
      <c r="A1754">
        <v>263901</v>
      </c>
      <c r="B1754">
        <v>1</v>
      </c>
      <c r="C1754" s="3">
        <v>44643</v>
      </c>
      <c r="D1754" s="3">
        <v>44643</v>
      </c>
      <c r="E1754">
        <v>605357</v>
      </c>
      <c r="F1754">
        <v>140</v>
      </c>
      <c r="G1754">
        <v>2015</v>
      </c>
      <c r="H1754">
        <v>1</v>
      </c>
      <c r="I1754">
        <v>161.99100000000001</v>
      </c>
      <c r="J1754">
        <v>142.55207999999999</v>
      </c>
      <c r="K1754">
        <v>74.492999999999995</v>
      </c>
      <c r="L1754" t="str">
        <f>_xlfn.XLOOKUP($G1754, [1]Catalogo!$A$2:$A$2518, [1]Catalogo!$N$2:$N$2518)</f>
        <v>Microwaves</v>
      </c>
      <c r="M1754" t="str">
        <f>_xlfn.XLOOKUP($G1754, [1]Catalogo!$A$2:$A$2518, [1]Catalogo!$F$2:$F$2518)</f>
        <v>Blue</v>
      </c>
      <c r="N1754" s="4">
        <f t="shared" si="108"/>
        <v>142.55207999999999</v>
      </c>
      <c r="O1754" s="4">
        <f t="shared" si="109"/>
        <v>74.492999999999995</v>
      </c>
      <c r="P1754" s="4">
        <f t="shared" si="110"/>
        <v>68.059079999999994</v>
      </c>
      <c r="Q1754" s="5">
        <f t="shared" si="111"/>
        <v>0.47743308971710552</v>
      </c>
    </row>
    <row r="1755" spans="1:17">
      <c r="A1755">
        <v>264000</v>
      </c>
      <c r="B1755">
        <v>0</v>
      </c>
      <c r="C1755" s="3">
        <v>44644</v>
      </c>
      <c r="D1755" s="3">
        <v>44649</v>
      </c>
      <c r="E1755">
        <v>1806869</v>
      </c>
      <c r="F1755">
        <v>999999</v>
      </c>
      <c r="G1755">
        <v>1551</v>
      </c>
      <c r="H1755">
        <v>1</v>
      </c>
      <c r="I1755">
        <v>418.6</v>
      </c>
      <c r="J1755">
        <v>418.6</v>
      </c>
      <c r="K1755">
        <v>192.5</v>
      </c>
      <c r="L1755" t="str">
        <f>_xlfn.XLOOKUP($G1755, [1]Catalogo!$A$2:$A$2518, [1]Catalogo!$N$2:$N$2518)</f>
        <v xml:space="preserve">Smart phones &amp; PDAs </v>
      </c>
      <c r="M1755" t="str">
        <f>_xlfn.XLOOKUP($G1755, [1]Catalogo!$A$2:$A$2518, [1]Catalogo!$F$2:$F$2518)</f>
        <v>Silver</v>
      </c>
      <c r="N1755" s="4">
        <f t="shared" si="108"/>
        <v>418.6</v>
      </c>
      <c r="O1755" s="4">
        <f t="shared" si="109"/>
        <v>192.5</v>
      </c>
      <c r="P1755" s="4">
        <f t="shared" si="110"/>
        <v>226.10000000000002</v>
      </c>
      <c r="Q1755" s="5">
        <f t="shared" si="111"/>
        <v>0.54013377926421402</v>
      </c>
    </row>
    <row r="1756" spans="1:17">
      <c r="A1756">
        <v>264000</v>
      </c>
      <c r="B1756">
        <v>1</v>
      </c>
      <c r="C1756" s="3">
        <v>44644</v>
      </c>
      <c r="D1756" s="3">
        <v>44649</v>
      </c>
      <c r="E1756">
        <v>1806869</v>
      </c>
      <c r="F1756">
        <v>999999</v>
      </c>
      <c r="G1756">
        <v>1338</v>
      </c>
      <c r="H1756">
        <v>4</v>
      </c>
      <c r="I1756">
        <v>46.186</v>
      </c>
      <c r="J1756">
        <v>46.186</v>
      </c>
      <c r="K1756">
        <v>21.238</v>
      </c>
      <c r="L1756" t="str">
        <f>_xlfn.XLOOKUP($G1756, [1]Catalogo!$A$2:$A$2518, [1]Catalogo!$N$2:$N$2518)</f>
        <v>Home &amp; Office Phones</v>
      </c>
      <c r="M1756" t="str">
        <f>_xlfn.XLOOKUP($G1756, [1]Catalogo!$A$2:$A$2518, [1]Catalogo!$F$2:$F$2518)</f>
        <v>Black</v>
      </c>
      <c r="N1756" s="4">
        <f t="shared" si="108"/>
        <v>184.744</v>
      </c>
      <c r="O1756" s="4">
        <f t="shared" si="109"/>
        <v>84.951999999999998</v>
      </c>
      <c r="P1756" s="4">
        <f t="shared" si="110"/>
        <v>99.792000000000002</v>
      </c>
      <c r="Q1756" s="5">
        <f t="shared" si="111"/>
        <v>0.54016368596544406</v>
      </c>
    </row>
    <row r="1757" spans="1:17">
      <c r="A1757">
        <v>264001</v>
      </c>
      <c r="B1757">
        <v>0</v>
      </c>
      <c r="C1757" s="3">
        <v>44644</v>
      </c>
      <c r="D1757" s="3">
        <v>44644</v>
      </c>
      <c r="E1757">
        <v>204628</v>
      </c>
      <c r="F1757">
        <v>100</v>
      </c>
      <c r="G1757">
        <v>1661</v>
      </c>
      <c r="H1757">
        <v>1</v>
      </c>
      <c r="I1757">
        <v>4.95</v>
      </c>
      <c r="J1757">
        <v>4.3064999999999998</v>
      </c>
      <c r="K1757">
        <v>2.52</v>
      </c>
      <c r="L1757" t="str">
        <f>_xlfn.XLOOKUP($G1757, [1]Catalogo!$A$2:$A$2518, [1]Catalogo!$N$2:$N$2518)</f>
        <v>Boxed Games</v>
      </c>
      <c r="M1757" t="str">
        <f>_xlfn.XLOOKUP($G1757, [1]Catalogo!$A$2:$A$2518, [1]Catalogo!$F$2:$F$2518)</f>
        <v>Yellow</v>
      </c>
      <c r="N1757" s="4">
        <f t="shared" si="108"/>
        <v>4.3064999999999998</v>
      </c>
      <c r="O1757" s="4">
        <f t="shared" si="109"/>
        <v>2.52</v>
      </c>
      <c r="P1757" s="4">
        <f t="shared" si="110"/>
        <v>1.7864999999999998</v>
      </c>
      <c r="Q1757" s="5">
        <f t="shared" si="111"/>
        <v>0.41483803552769066</v>
      </c>
    </row>
    <row r="1758" spans="1:17">
      <c r="A1758">
        <v>264100</v>
      </c>
      <c r="B1758">
        <v>0</v>
      </c>
      <c r="C1758" s="3">
        <v>44645</v>
      </c>
      <c r="D1758" s="3">
        <v>44645</v>
      </c>
      <c r="E1758">
        <v>431994</v>
      </c>
      <c r="F1758">
        <v>220</v>
      </c>
      <c r="G1758">
        <v>1705</v>
      </c>
      <c r="H1758">
        <v>2</v>
      </c>
      <c r="I1758">
        <v>6.1920000000000002</v>
      </c>
      <c r="J1758">
        <v>5.5728</v>
      </c>
      <c r="K1758">
        <v>2.8439999999999999</v>
      </c>
      <c r="L1758" t="str">
        <f>_xlfn.XLOOKUP($G1758, [1]Catalogo!$A$2:$A$2518, [1]Catalogo!$N$2:$N$2518)</f>
        <v>Boxed Games</v>
      </c>
      <c r="M1758" t="str">
        <f>_xlfn.XLOOKUP($G1758, [1]Catalogo!$A$2:$A$2518, [1]Catalogo!$F$2:$F$2518)</f>
        <v>Silver</v>
      </c>
      <c r="N1758" s="4">
        <f t="shared" si="108"/>
        <v>11.1456</v>
      </c>
      <c r="O1758" s="4">
        <f t="shared" si="109"/>
        <v>5.6879999999999997</v>
      </c>
      <c r="P1758" s="4">
        <f t="shared" si="110"/>
        <v>5.4576000000000002</v>
      </c>
      <c r="Q1758" s="5">
        <f t="shared" si="111"/>
        <v>0.48966408268733852</v>
      </c>
    </row>
    <row r="1759" spans="1:17">
      <c r="A1759">
        <v>264200</v>
      </c>
      <c r="B1759">
        <v>0</v>
      </c>
      <c r="C1759" s="3">
        <v>44646</v>
      </c>
      <c r="D1759" s="3">
        <v>44649</v>
      </c>
      <c r="E1759">
        <v>1215797</v>
      </c>
      <c r="F1759">
        <v>999999</v>
      </c>
      <c r="G1759">
        <v>372</v>
      </c>
      <c r="H1759">
        <v>1</v>
      </c>
      <c r="I1759">
        <v>1137</v>
      </c>
      <c r="J1759">
        <v>1000.56</v>
      </c>
      <c r="K1759">
        <v>522.87</v>
      </c>
      <c r="L1759" t="str">
        <f>_xlfn.XLOOKUP($G1759, [1]Catalogo!$A$2:$A$2518, [1]Catalogo!$N$2:$N$2518)</f>
        <v>Laptops</v>
      </c>
      <c r="M1759" t="str">
        <f>_xlfn.XLOOKUP($G1759, [1]Catalogo!$A$2:$A$2518, [1]Catalogo!$F$2:$F$2518)</f>
        <v>White</v>
      </c>
      <c r="N1759" s="4">
        <f t="shared" si="108"/>
        <v>1000.56</v>
      </c>
      <c r="O1759" s="4">
        <f t="shared" si="109"/>
        <v>522.87</v>
      </c>
      <c r="P1759" s="4">
        <f t="shared" si="110"/>
        <v>477.68999999999994</v>
      </c>
      <c r="Q1759" s="5">
        <f t="shared" si="111"/>
        <v>0.47742264331974094</v>
      </c>
    </row>
    <row r="1760" spans="1:17">
      <c r="A1760">
        <v>264200</v>
      </c>
      <c r="B1760">
        <v>1</v>
      </c>
      <c r="C1760" s="3">
        <v>44646</v>
      </c>
      <c r="D1760" s="3">
        <v>44649</v>
      </c>
      <c r="E1760">
        <v>1215797</v>
      </c>
      <c r="F1760">
        <v>999999</v>
      </c>
      <c r="G1760">
        <v>1627</v>
      </c>
      <c r="H1760">
        <v>2</v>
      </c>
      <c r="I1760">
        <v>23.387</v>
      </c>
      <c r="J1760">
        <v>23.387</v>
      </c>
      <c r="K1760">
        <v>10.750999999999999</v>
      </c>
      <c r="L1760" t="str">
        <f>_xlfn.XLOOKUP($G1760, [1]Catalogo!$A$2:$A$2518, [1]Catalogo!$N$2:$N$2518)</f>
        <v>Movie DVD</v>
      </c>
      <c r="M1760" t="str">
        <f>_xlfn.XLOOKUP($G1760, [1]Catalogo!$A$2:$A$2518, [1]Catalogo!$F$2:$F$2518)</f>
        <v>Black</v>
      </c>
      <c r="N1760" s="4">
        <f t="shared" si="108"/>
        <v>46.774000000000001</v>
      </c>
      <c r="O1760" s="4">
        <f t="shared" si="109"/>
        <v>21.501999999999999</v>
      </c>
      <c r="P1760" s="4">
        <f t="shared" si="110"/>
        <v>25.272000000000002</v>
      </c>
      <c r="Q1760" s="5">
        <f t="shared" si="111"/>
        <v>0.54030016675931081</v>
      </c>
    </row>
    <row r="1761" spans="1:17">
      <c r="A1761">
        <v>264200</v>
      </c>
      <c r="B1761">
        <v>2</v>
      </c>
      <c r="C1761" s="3">
        <v>44646</v>
      </c>
      <c r="D1761" s="3">
        <v>44649</v>
      </c>
      <c r="E1761">
        <v>1215797</v>
      </c>
      <c r="F1761">
        <v>999999</v>
      </c>
      <c r="G1761">
        <v>1616</v>
      </c>
      <c r="H1761">
        <v>2</v>
      </c>
      <c r="I1761">
        <v>74.087000000000003</v>
      </c>
      <c r="J1761">
        <v>74.087000000000003</v>
      </c>
      <c r="K1761">
        <v>34.073</v>
      </c>
      <c r="L1761" t="str">
        <f>_xlfn.XLOOKUP($G1761, [1]Catalogo!$A$2:$A$2518, [1]Catalogo!$N$2:$N$2518)</f>
        <v>Movie DVD</v>
      </c>
      <c r="M1761" t="str">
        <f>_xlfn.XLOOKUP($G1761, [1]Catalogo!$A$2:$A$2518, [1]Catalogo!$F$2:$F$2518)</f>
        <v>Black</v>
      </c>
      <c r="N1761" s="4">
        <f t="shared" si="108"/>
        <v>148.17400000000001</v>
      </c>
      <c r="O1761" s="4">
        <f t="shared" si="109"/>
        <v>68.146000000000001</v>
      </c>
      <c r="P1761" s="4">
        <f t="shared" si="110"/>
        <v>80.028000000000006</v>
      </c>
      <c r="Q1761" s="5">
        <f t="shared" si="111"/>
        <v>0.54009475346552027</v>
      </c>
    </row>
    <row r="1762" spans="1:17">
      <c r="A1762">
        <v>264201</v>
      </c>
      <c r="B1762">
        <v>0</v>
      </c>
      <c r="C1762" s="3">
        <v>44646</v>
      </c>
      <c r="D1762" s="3">
        <v>44651</v>
      </c>
      <c r="E1762">
        <v>594827</v>
      </c>
      <c r="F1762">
        <v>999999</v>
      </c>
      <c r="G1762">
        <v>1637</v>
      </c>
      <c r="H1762">
        <v>7</v>
      </c>
      <c r="I1762">
        <v>23.387</v>
      </c>
      <c r="J1762">
        <v>23.387</v>
      </c>
      <c r="K1762">
        <v>10.750999999999999</v>
      </c>
      <c r="L1762" t="str">
        <f>_xlfn.XLOOKUP($G1762, [1]Catalogo!$A$2:$A$2518, [1]Catalogo!$N$2:$N$2518)</f>
        <v>Movie DVD</v>
      </c>
      <c r="M1762" t="str">
        <f>_xlfn.XLOOKUP($G1762, [1]Catalogo!$A$2:$A$2518, [1]Catalogo!$F$2:$F$2518)</f>
        <v>Red</v>
      </c>
      <c r="N1762" s="4">
        <f t="shared" si="108"/>
        <v>163.709</v>
      </c>
      <c r="O1762" s="4">
        <f t="shared" si="109"/>
        <v>75.256999999999991</v>
      </c>
      <c r="P1762" s="4">
        <f t="shared" si="110"/>
        <v>88.452000000000012</v>
      </c>
      <c r="Q1762" s="5">
        <f t="shared" si="111"/>
        <v>0.54030016675931081</v>
      </c>
    </row>
    <row r="1763" spans="1:17">
      <c r="A1763">
        <v>264201</v>
      </c>
      <c r="B1763">
        <v>1</v>
      </c>
      <c r="C1763" s="3">
        <v>44646</v>
      </c>
      <c r="D1763" s="3">
        <v>44651</v>
      </c>
      <c r="E1763">
        <v>594827</v>
      </c>
      <c r="F1763">
        <v>999999</v>
      </c>
      <c r="G1763">
        <v>2420</v>
      </c>
      <c r="H1763">
        <v>2</v>
      </c>
      <c r="I1763">
        <v>23.390999999999998</v>
      </c>
      <c r="J1763">
        <v>21.753630000000001</v>
      </c>
      <c r="K1763">
        <v>11.925000000000001</v>
      </c>
      <c r="L1763" t="str">
        <f>_xlfn.XLOOKUP($G1763, [1]Catalogo!$A$2:$A$2518, [1]Catalogo!$N$2:$N$2518)</f>
        <v>Fans</v>
      </c>
      <c r="M1763" t="str">
        <f>_xlfn.XLOOKUP($G1763, [1]Catalogo!$A$2:$A$2518, [1]Catalogo!$F$2:$F$2518)</f>
        <v>Black</v>
      </c>
      <c r="N1763" s="4">
        <f t="shared" si="108"/>
        <v>43.507260000000002</v>
      </c>
      <c r="O1763" s="4">
        <f t="shared" si="109"/>
        <v>23.85</v>
      </c>
      <c r="P1763" s="4">
        <f t="shared" si="110"/>
        <v>19.657260000000001</v>
      </c>
      <c r="Q1763" s="5">
        <f t="shared" si="111"/>
        <v>0.45181562801242825</v>
      </c>
    </row>
    <row r="1764" spans="1:17">
      <c r="A1764">
        <v>264201</v>
      </c>
      <c r="B1764">
        <v>2</v>
      </c>
      <c r="C1764" s="3">
        <v>44646</v>
      </c>
      <c r="D1764" s="3">
        <v>44651</v>
      </c>
      <c r="E1764">
        <v>594827</v>
      </c>
      <c r="F1764">
        <v>999999</v>
      </c>
      <c r="G1764">
        <v>1550</v>
      </c>
      <c r="H1764">
        <v>1</v>
      </c>
      <c r="I1764">
        <v>392</v>
      </c>
      <c r="J1764">
        <v>392</v>
      </c>
      <c r="K1764">
        <v>180.26400000000001</v>
      </c>
      <c r="L1764" t="str">
        <f>_xlfn.XLOOKUP($G1764, [1]Catalogo!$A$2:$A$2518, [1]Catalogo!$N$2:$N$2518)</f>
        <v xml:space="preserve">Smart phones &amp; PDAs </v>
      </c>
      <c r="M1764" t="str">
        <f>_xlfn.XLOOKUP($G1764, [1]Catalogo!$A$2:$A$2518, [1]Catalogo!$F$2:$F$2518)</f>
        <v>Silver</v>
      </c>
      <c r="N1764" s="4">
        <f t="shared" si="108"/>
        <v>392</v>
      </c>
      <c r="O1764" s="4">
        <f t="shared" si="109"/>
        <v>180.26400000000001</v>
      </c>
      <c r="P1764" s="4">
        <f t="shared" si="110"/>
        <v>211.73599999999999</v>
      </c>
      <c r="Q1764" s="5">
        <f t="shared" si="111"/>
        <v>0.54014285714285715</v>
      </c>
    </row>
    <row r="1765" spans="1:17">
      <c r="A1765">
        <v>264201</v>
      </c>
      <c r="B1765">
        <v>3</v>
      </c>
      <c r="C1765" s="3">
        <v>44646</v>
      </c>
      <c r="D1765" s="3">
        <v>44651</v>
      </c>
      <c r="E1765">
        <v>594827</v>
      </c>
      <c r="F1765">
        <v>999999</v>
      </c>
      <c r="G1765">
        <v>307</v>
      </c>
      <c r="H1765">
        <v>1</v>
      </c>
      <c r="I1765">
        <v>350.55</v>
      </c>
      <c r="J1765">
        <v>315.495</v>
      </c>
      <c r="K1765">
        <v>161.2055</v>
      </c>
      <c r="L1765" t="str">
        <f>_xlfn.XLOOKUP($G1765, [1]Catalogo!$A$2:$A$2518, [1]Catalogo!$N$2:$N$2518)</f>
        <v>Car Video</v>
      </c>
      <c r="M1765" t="str">
        <f>_xlfn.XLOOKUP($G1765, [1]Catalogo!$A$2:$A$2518, [1]Catalogo!$F$2:$F$2518)</f>
        <v>Black</v>
      </c>
      <c r="N1765" s="4">
        <f t="shared" si="108"/>
        <v>315.495</v>
      </c>
      <c r="O1765" s="4">
        <f t="shared" si="109"/>
        <v>161.2055</v>
      </c>
      <c r="P1765" s="4">
        <f t="shared" si="110"/>
        <v>154.2895</v>
      </c>
      <c r="Q1765" s="5">
        <f t="shared" si="111"/>
        <v>0.48903944595001508</v>
      </c>
    </row>
    <row r="1766" spans="1:17">
      <c r="A1766">
        <v>264201</v>
      </c>
      <c r="B1766">
        <v>4</v>
      </c>
      <c r="C1766" s="3">
        <v>44646</v>
      </c>
      <c r="D1766" s="3">
        <v>44651</v>
      </c>
      <c r="E1766">
        <v>594827</v>
      </c>
      <c r="F1766">
        <v>999999</v>
      </c>
      <c r="G1766">
        <v>1643</v>
      </c>
      <c r="H1766">
        <v>4</v>
      </c>
      <c r="I1766">
        <v>75.244</v>
      </c>
      <c r="J1766">
        <v>69.976920000000007</v>
      </c>
      <c r="K1766">
        <v>34.606000000000002</v>
      </c>
      <c r="L1766" t="str">
        <f>_xlfn.XLOOKUP($G1766, [1]Catalogo!$A$2:$A$2518, [1]Catalogo!$N$2:$N$2518)</f>
        <v>Movie DVD</v>
      </c>
      <c r="M1766" t="str">
        <f>_xlfn.XLOOKUP($G1766, [1]Catalogo!$A$2:$A$2518, [1]Catalogo!$F$2:$F$2518)</f>
        <v>Grey</v>
      </c>
      <c r="N1766" s="4">
        <f t="shared" si="108"/>
        <v>279.90768000000003</v>
      </c>
      <c r="O1766" s="4">
        <f t="shared" si="109"/>
        <v>138.42400000000001</v>
      </c>
      <c r="P1766" s="4">
        <f t="shared" si="110"/>
        <v>141.48368000000002</v>
      </c>
      <c r="Q1766" s="5">
        <f t="shared" si="111"/>
        <v>0.50546551634453196</v>
      </c>
    </row>
    <row r="1767" spans="1:17">
      <c r="A1767">
        <v>266100</v>
      </c>
      <c r="B1767">
        <v>0</v>
      </c>
      <c r="C1767" s="3">
        <v>44665</v>
      </c>
      <c r="D1767" s="3">
        <v>44665</v>
      </c>
      <c r="E1767">
        <v>428290</v>
      </c>
      <c r="F1767">
        <v>260</v>
      </c>
      <c r="G1767">
        <v>1601</v>
      </c>
      <c r="H1767">
        <v>1</v>
      </c>
      <c r="I1767">
        <v>207.98699999999999</v>
      </c>
      <c r="J1767">
        <v>207.98699999999999</v>
      </c>
      <c r="K1767">
        <v>95.641000000000005</v>
      </c>
      <c r="L1767" t="str">
        <f>_xlfn.XLOOKUP($G1767, [1]Catalogo!$A$2:$A$2518, [1]Catalogo!$N$2:$N$2518)</f>
        <v>Movie DVD</v>
      </c>
      <c r="M1767" t="str">
        <f>_xlfn.XLOOKUP($G1767, [1]Catalogo!$A$2:$A$2518, [1]Catalogo!$F$2:$F$2518)</f>
        <v>Black</v>
      </c>
      <c r="N1767" s="4">
        <f t="shared" si="108"/>
        <v>207.98699999999999</v>
      </c>
      <c r="O1767" s="4">
        <f t="shared" si="109"/>
        <v>95.641000000000005</v>
      </c>
      <c r="P1767" s="4">
        <f t="shared" si="110"/>
        <v>112.34599999999999</v>
      </c>
      <c r="Q1767" s="5">
        <f t="shared" si="111"/>
        <v>0.54015875992249507</v>
      </c>
    </row>
    <row r="1768" spans="1:17">
      <c r="A1768">
        <v>266300</v>
      </c>
      <c r="B1768">
        <v>0</v>
      </c>
      <c r="C1768" s="3">
        <v>44667</v>
      </c>
      <c r="D1768" s="3">
        <v>44667</v>
      </c>
      <c r="E1768">
        <v>1731570</v>
      </c>
      <c r="F1768">
        <v>550</v>
      </c>
      <c r="G1768">
        <v>2110</v>
      </c>
      <c r="H1768">
        <v>3</v>
      </c>
      <c r="I1768">
        <v>1327.5</v>
      </c>
      <c r="J1768">
        <v>1181.4749999999999</v>
      </c>
      <c r="K1768">
        <v>439.83</v>
      </c>
      <c r="L1768" t="str">
        <f>_xlfn.XLOOKUP($G1768, [1]Catalogo!$A$2:$A$2518, [1]Catalogo!$N$2:$N$2518)</f>
        <v>Water Heaters</v>
      </c>
      <c r="M1768" t="str">
        <f>_xlfn.XLOOKUP($G1768, [1]Catalogo!$A$2:$A$2518, [1]Catalogo!$F$2:$F$2518)</f>
        <v>Red</v>
      </c>
      <c r="N1768" s="4">
        <f t="shared" si="108"/>
        <v>3544.4249999999997</v>
      </c>
      <c r="O1768" s="4">
        <f t="shared" si="109"/>
        <v>1319.49</v>
      </c>
      <c r="P1768" s="4">
        <f t="shared" si="110"/>
        <v>2224.9349999999995</v>
      </c>
      <c r="Q1768" s="5">
        <f t="shared" si="111"/>
        <v>0.62772805179965707</v>
      </c>
    </row>
    <row r="1769" spans="1:17">
      <c r="A1769">
        <v>266301</v>
      </c>
      <c r="B1769">
        <v>0</v>
      </c>
      <c r="C1769" s="3">
        <v>44667</v>
      </c>
      <c r="D1769" s="3">
        <v>44669</v>
      </c>
      <c r="E1769">
        <v>1971407</v>
      </c>
      <c r="F1769">
        <v>999999</v>
      </c>
      <c r="G1769">
        <v>58</v>
      </c>
      <c r="H1769">
        <v>4</v>
      </c>
      <c r="I1769">
        <v>140.4</v>
      </c>
      <c r="J1769">
        <v>123.55200000000001</v>
      </c>
      <c r="K1769">
        <v>71.576999999999998</v>
      </c>
      <c r="L1769" t="str">
        <f>_xlfn.XLOOKUP($G1769, [1]Catalogo!$A$2:$A$2518, [1]Catalogo!$N$2:$N$2518)</f>
        <v>Recording Pen</v>
      </c>
      <c r="M1769" t="str">
        <f>_xlfn.XLOOKUP($G1769, [1]Catalogo!$A$2:$A$2518, [1]Catalogo!$F$2:$F$2518)</f>
        <v>Red</v>
      </c>
      <c r="N1769" s="4">
        <f t="shared" si="108"/>
        <v>494.20800000000003</v>
      </c>
      <c r="O1769" s="4">
        <f t="shared" si="109"/>
        <v>286.30799999999999</v>
      </c>
      <c r="P1769" s="4">
        <f t="shared" si="110"/>
        <v>207.90000000000003</v>
      </c>
      <c r="Q1769" s="5">
        <f t="shared" si="111"/>
        <v>0.42067307692307698</v>
      </c>
    </row>
    <row r="1770" spans="1:17">
      <c r="A1770">
        <v>266301</v>
      </c>
      <c r="B1770">
        <v>1</v>
      </c>
      <c r="C1770" s="3">
        <v>44667</v>
      </c>
      <c r="D1770" s="3">
        <v>44669</v>
      </c>
      <c r="E1770">
        <v>1971407</v>
      </c>
      <c r="F1770">
        <v>999999</v>
      </c>
      <c r="G1770">
        <v>1098</v>
      </c>
      <c r="H1770">
        <v>4</v>
      </c>
      <c r="I1770">
        <v>377.3</v>
      </c>
      <c r="J1770">
        <v>324.47800000000001</v>
      </c>
      <c r="K1770">
        <v>173.50299999999999</v>
      </c>
      <c r="L1770" t="str">
        <f>_xlfn.XLOOKUP($G1770, [1]Catalogo!$A$2:$A$2518, [1]Catalogo!$N$2:$N$2518)</f>
        <v>Digital SLR Cameras</v>
      </c>
      <c r="M1770" t="str">
        <f>_xlfn.XLOOKUP($G1770, [1]Catalogo!$A$2:$A$2518, [1]Catalogo!$F$2:$F$2518)</f>
        <v>Pink</v>
      </c>
      <c r="N1770" s="4">
        <f t="shared" si="108"/>
        <v>1297.912</v>
      </c>
      <c r="O1770" s="4">
        <f t="shared" si="109"/>
        <v>694.01199999999994</v>
      </c>
      <c r="P1770" s="4">
        <f t="shared" si="110"/>
        <v>603.90000000000009</v>
      </c>
      <c r="Q1770" s="5">
        <f t="shared" si="111"/>
        <v>0.46528578208692123</v>
      </c>
    </row>
    <row r="1771" spans="1:17">
      <c r="A1771">
        <v>266301</v>
      </c>
      <c r="B1771">
        <v>2</v>
      </c>
      <c r="C1771" s="3">
        <v>44667</v>
      </c>
      <c r="D1771" s="3">
        <v>44669</v>
      </c>
      <c r="E1771">
        <v>1971407</v>
      </c>
      <c r="F1771">
        <v>999999</v>
      </c>
      <c r="G1771">
        <v>1645</v>
      </c>
      <c r="H1771">
        <v>6</v>
      </c>
      <c r="I1771">
        <v>75.244</v>
      </c>
      <c r="J1771">
        <v>75.244</v>
      </c>
      <c r="K1771">
        <v>34.606000000000002</v>
      </c>
      <c r="L1771" t="str">
        <f>_xlfn.XLOOKUP($G1771, [1]Catalogo!$A$2:$A$2518, [1]Catalogo!$N$2:$N$2518)</f>
        <v>Movie DVD</v>
      </c>
      <c r="M1771" t="str">
        <f>_xlfn.XLOOKUP($G1771, [1]Catalogo!$A$2:$A$2518, [1]Catalogo!$F$2:$F$2518)</f>
        <v>Silver</v>
      </c>
      <c r="N1771" s="4">
        <f t="shared" si="108"/>
        <v>451.464</v>
      </c>
      <c r="O1771" s="4">
        <f t="shared" si="109"/>
        <v>207.63600000000002</v>
      </c>
      <c r="P1771" s="4">
        <f t="shared" si="110"/>
        <v>243.82799999999997</v>
      </c>
      <c r="Q1771" s="5">
        <f t="shared" si="111"/>
        <v>0.54008293020041465</v>
      </c>
    </row>
    <row r="1772" spans="1:17">
      <c r="A1772">
        <v>266600</v>
      </c>
      <c r="B1772">
        <v>0</v>
      </c>
      <c r="C1772" s="3">
        <v>44670</v>
      </c>
      <c r="D1772" s="3">
        <v>44672</v>
      </c>
      <c r="E1772">
        <v>1929447</v>
      </c>
      <c r="F1772">
        <v>999999</v>
      </c>
      <c r="G1772">
        <v>1016</v>
      </c>
      <c r="H1772">
        <v>1</v>
      </c>
      <c r="I1772">
        <v>162.80000000000001</v>
      </c>
      <c r="J1772">
        <v>148.148</v>
      </c>
      <c r="K1772">
        <v>74.866</v>
      </c>
      <c r="L1772" t="str">
        <f>_xlfn.XLOOKUP($G1772, [1]Catalogo!$A$2:$A$2518, [1]Catalogo!$N$2:$N$2518)</f>
        <v>Digital Cameras</v>
      </c>
      <c r="M1772" t="str">
        <f>_xlfn.XLOOKUP($G1772, [1]Catalogo!$A$2:$A$2518, [1]Catalogo!$F$2:$F$2518)</f>
        <v>Green</v>
      </c>
      <c r="N1772" s="4">
        <f t="shared" si="108"/>
        <v>148.148</v>
      </c>
      <c r="O1772" s="4">
        <f t="shared" si="109"/>
        <v>74.866</v>
      </c>
      <c r="P1772" s="4">
        <f t="shared" si="110"/>
        <v>73.281999999999996</v>
      </c>
      <c r="Q1772" s="5">
        <f t="shared" si="111"/>
        <v>0.49465399465399462</v>
      </c>
    </row>
    <row r="1773" spans="1:17">
      <c r="A1773">
        <v>266600</v>
      </c>
      <c r="B1773">
        <v>1</v>
      </c>
      <c r="C1773" s="3">
        <v>44670</v>
      </c>
      <c r="D1773" s="3">
        <v>44672</v>
      </c>
      <c r="E1773">
        <v>1929447</v>
      </c>
      <c r="F1773">
        <v>999999</v>
      </c>
      <c r="G1773">
        <v>431</v>
      </c>
      <c r="H1773">
        <v>4</v>
      </c>
      <c r="I1773">
        <v>553.5</v>
      </c>
      <c r="J1773">
        <v>553.5</v>
      </c>
      <c r="K1773">
        <v>282.19499999999999</v>
      </c>
      <c r="L1773" t="str">
        <f>_xlfn.XLOOKUP($G1773, [1]Catalogo!$A$2:$A$2518, [1]Catalogo!$N$2:$N$2518)</f>
        <v>Desktops</v>
      </c>
      <c r="M1773" t="str">
        <f>_xlfn.XLOOKUP($G1773, [1]Catalogo!$A$2:$A$2518, [1]Catalogo!$F$2:$F$2518)</f>
        <v>Brown</v>
      </c>
      <c r="N1773" s="4">
        <f t="shared" si="108"/>
        <v>2214</v>
      </c>
      <c r="O1773" s="4">
        <f t="shared" si="109"/>
        <v>1128.78</v>
      </c>
      <c r="P1773" s="4">
        <f t="shared" si="110"/>
        <v>1085.22</v>
      </c>
      <c r="Q1773" s="5">
        <f t="shared" si="111"/>
        <v>0.49016260162601627</v>
      </c>
    </row>
    <row r="1774" spans="1:17">
      <c r="A1774">
        <v>266600</v>
      </c>
      <c r="B1774">
        <v>2</v>
      </c>
      <c r="C1774" s="3">
        <v>44670</v>
      </c>
      <c r="D1774" s="3">
        <v>44672</v>
      </c>
      <c r="E1774">
        <v>1929447</v>
      </c>
      <c r="F1774">
        <v>999999</v>
      </c>
      <c r="G1774">
        <v>244</v>
      </c>
      <c r="H1774">
        <v>2</v>
      </c>
      <c r="I1774">
        <v>407.55</v>
      </c>
      <c r="J1774">
        <v>374.94600000000003</v>
      </c>
      <c r="K1774">
        <v>187.416</v>
      </c>
      <c r="L1774" t="str">
        <f>_xlfn.XLOOKUP($G1774, [1]Catalogo!$A$2:$A$2518, [1]Catalogo!$N$2:$N$2518)</f>
        <v>Home Theater System</v>
      </c>
      <c r="M1774" t="str">
        <f>_xlfn.XLOOKUP($G1774, [1]Catalogo!$A$2:$A$2518, [1]Catalogo!$F$2:$F$2518)</f>
        <v>Black</v>
      </c>
      <c r="N1774" s="4">
        <f t="shared" si="108"/>
        <v>749.89200000000005</v>
      </c>
      <c r="O1774" s="4">
        <f t="shared" si="109"/>
        <v>374.83199999999999</v>
      </c>
      <c r="P1774" s="4">
        <f t="shared" si="110"/>
        <v>375.06000000000006</v>
      </c>
      <c r="Q1774" s="5">
        <f t="shared" si="111"/>
        <v>0.50015202189115238</v>
      </c>
    </row>
    <row r="1775" spans="1:17">
      <c r="A1775">
        <v>266600</v>
      </c>
      <c r="B1775">
        <v>3</v>
      </c>
      <c r="C1775" s="3">
        <v>44670</v>
      </c>
      <c r="D1775" s="3">
        <v>44672</v>
      </c>
      <c r="E1775">
        <v>1929447</v>
      </c>
      <c r="F1775">
        <v>999999</v>
      </c>
      <c r="G1775">
        <v>1632</v>
      </c>
      <c r="H1775">
        <v>2</v>
      </c>
      <c r="I1775">
        <v>23.387</v>
      </c>
      <c r="J1775">
        <v>21.74991</v>
      </c>
      <c r="K1775">
        <v>10.750999999999999</v>
      </c>
      <c r="L1775" t="str">
        <f>_xlfn.XLOOKUP($G1775, [1]Catalogo!$A$2:$A$2518, [1]Catalogo!$N$2:$N$2518)</f>
        <v>Movie DVD</v>
      </c>
      <c r="M1775" t="str">
        <f>_xlfn.XLOOKUP($G1775, [1]Catalogo!$A$2:$A$2518, [1]Catalogo!$F$2:$F$2518)</f>
        <v>Silver</v>
      </c>
      <c r="N1775" s="4">
        <f t="shared" si="108"/>
        <v>43.49982</v>
      </c>
      <c r="O1775" s="4">
        <f t="shared" si="109"/>
        <v>21.501999999999999</v>
      </c>
      <c r="P1775" s="4">
        <f t="shared" si="110"/>
        <v>21.997820000000001</v>
      </c>
      <c r="Q1775" s="5">
        <f t="shared" si="111"/>
        <v>0.50569910404226959</v>
      </c>
    </row>
    <row r="1776" spans="1:17">
      <c r="A1776">
        <v>266600</v>
      </c>
      <c r="B1776">
        <v>4</v>
      </c>
      <c r="C1776" s="3">
        <v>44670</v>
      </c>
      <c r="D1776" s="3">
        <v>44672</v>
      </c>
      <c r="E1776">
        <v>1929447</v>
      </c>
      <c r="F1776">
        <v>999999</v>
      </c>
      <c r="G1776">
        <v>908</v>
      </c>
      <c r="H1776">
        <v>4</v>
      </c>
      <c r="I1776">
        <v>153</v>
      </c>
      <c r="J1776">
        <v>134.63999999999999</v>
      </c>
      <c r="K1776">
        <v>78</v>
      </c>
      <c r="L1776" t="str">
        <f>_xlfn.XLOOKUP($G1776, [1]Catalogo!$A$2:$A$2518, [1]Catalogo!$N$2:$N$2518)</f>
        <v>Computers Accessories</v>
      </c>
      <c r="M1776" t="str">
        <f>_xlfn.XLOOKUP($G1776, [1]Catalogo!$A$2:$A$2518, [1]Catalogo!$F$2:$F$2518)</f>
        <v>Silver</v>
      </c>
      <c r="N1776" s="4">
        <f t="shared" si="108"/>
        <v>538.55999999999995</v>
      </c>
      <c r="O1776" s="4">
        <f t="shared" si="109"/>
        <v>312</v>
      </c>
      <c r="P1776" s="4">
        <f t="shared" si="110"/>
        <v>226.55999999999995</v>
      </c>
      <c r="Q1776" s="5">
        <f t="shared" si="111"/>
        <v>0.42067736185383237</v>
      </c>
    </row>
    <row r="1777" spans="1:17">
      <c r="A1777">
        <v>266600</v>
      </c>
      <c r="B1777">
        <v>5</v>
      </c>
      <c r="C1777" s="3">
        <v>44670</v>
      </c>
      <c r="D1777" s="3">
        <v>44672</v>
      </c>
      <c r="E1777">
        <v>1929447</v>
      </c>
      <c r="F1777">
        <v>999999</v>
      </c>
      <c r="G1777">
        <v>1657</v>
      </c>
      <c r="H1777">
        <v>3</v>
      </c>
      <c r="I1777">
        <v>233.98699999999999</v>
      </c>
      <c r="J1777">
        <v>233.98699999999999</v>
      </c>
      <c r="K1777">
        <v>107.601</v>
      </c>
      <c r="L1777" t="str">
        <f>_xlfn.XLOOKUP($G1777, [1]Catalogo!$A$2:$A$2518, [1]Catalogo!$N$2:$N$2518)</f>
        <v>Movie DVD</v>
      </c>
      <c r="M1777" t="str">
        <f>_xlfn.XLOOKUP($G1777, [1]Catalogo!$A$2:$A$2518, [1]Catalogo!$F$2:$F$2518)</f>
        <v>White</v>
      </c>
      <c r="N1777" s="4">
        <f t="shared" si="108"/>
        <v>701.96100000000001</v>
      </c>
      <c r="O1777" s="4">
        <f t="shared" si="109"/>
        <v>322.803</v>
      </c>
      <c r="P1777" s="4">
        <f t="shared" si="110"/>
        <v>379.15800000000002</v>
      </c>
      <c r="Q1777" s="5">
        <f t="shared" si="111"/>
        <v>0.54014111895105288</v>
      </c>
    </row>
    <row r="1778" spans="1:17">
      <c r="A1778">
        <v>266600</v>
      </c>
      <c r="B1778">
        <v>6</v>
      </c>
      <c r="C1778" s="3">
        <v>44670</v>
      </c>
      <c r="D1778" s="3">
        <v>44672</v>
      </c>
      <c r="E1778">
        <v>1929447</v>
      </c>
      <c r="F1778">
        <v>999999</v>
      </c>
      <c r="G1778">
        <v>578</v>
      </c>
      <c r="H1778">
        <v>5</v>
      </c>
      <c r="I1778">
        <v>1498.5</v>
      </c>
      <c r="J1778">
        <v>1498.5</v>
      </c>
      <c r="K1778">
        <v>689.1</v>
      </c>
      <c r="L1778" t="str">
        <f>_xlfn.XLOOKUP($G1778, [1]Catalogo!$A$2:$A$2518, [1]Catalogo!$N$2:$N$2518)</f>
        <v>Projectors &amp; Screens</v>
      </c>
      <c r="M1778" t="str">
        <f>_xlfn.XLOOKUP($G1778, [1]Catalogo!$A$2:$A$2518, [1]Catalogo!$F$2:$F$2518)</f>
        <v>Black</v>
      </c>
      <c r="N1778" s="4">
        <f t="shared" si="108"/>
        <v>7492.5</v>
      </c>
      <c r="O1778" s="4">
        <f t="shared" si="109"/>
        <v>3445.5</v>
      </c>
      <c r="P1778" s="4">
        <f t="shared" si="110"/>
        <v>4047</v>
      </c>
      <c r="Q1778" s="5">
        <f t="shared" si="111"/>
        <v>0.54014014014014011</v>
      </c>
    </row>
    <row r="1779" spans="1:17">
      <c r="A1779">
        <v>266700</v>
      </c>
      <c r="B1779">
        <v>0</v>
      </c>
      <c r="C1779" s="3">
        <v>44671</v>
      </c>
      <c r="D1779" s="3">
        <v>44671</v>
      </c>
      <c r="E1779">
        <v>1161011</v>
      </c>
      <c r="F1779">
        <v>360</v>
      </c>
      <c r="G1779">
        <v>1621</v>
      </c>
      <c r="H1779">
        <v>2</v>
      </c>
      <c r="I1779">
        <v>16.887</v>
      </c>
      <c r="J1779">
        <v>14.691689999999999</v>
      </c>
      <c r="K1779">
        <v>8.6059999999999999</v>
      </c>
      <c r="L1779" t="str">
        <f>_xlfn.XLOOKUP($G1779, [1]Catalogo!$A$2:$A$2518, [1]Catalogo!$N$2:$N$2518)</f>
        <v>Movie DVD</v>
      </c>
      <c r="M1779" t="str">
        <f>_xlfn.XLOOKUP($G1779, [1]Catalogo!$A$2:$A$2518, [1]Catalogo!$F$2:$F$2518)</f>
        <v>Yellow</v>
      </c>
      <c r="N1779" s="4">
        <f t="shared" si="108"/>
        <v>29.383379999999999</v>
      </c>
      <c r="O1779" s="4">
        <f t="shared" si="109"/>
        <v>17.212</v>
      </c>
      <c r="P1779" s="4">
        <f t="shared" si="110"/>
        <v>12.171379999999999</v>
      </c>
      <c r="Q1779" s="5">
        <f t="shared" si="111"/>
        <v>0.41422668188615469</v>
      </c>
    </row>
    <row r="1780" spans="1:17">
      <c r="A1780">
        <v>266700</v>
      </c>
      <c r="B1780">
        <v>1</v>
      </c>
      <c r="C1780" s="3">
        <v>44671</v>
      </c>
      <c r="D1780" s="3">
        <v>44671</v>
      </c>
      <c r="E1780">
        <v>1161011</v>
      </c>
      <c r="F1780">
        <v>360</v>
      </c>
      <c r="G1780">
        <v>651</v>
      </c>
      <c r="H1780">
        <v>9</v>
      </c>
      <c r="I1780">
        <v>174</v>
      </c>
      <c r="J1780">
        <v>174</v>
      </c>
      <c r="K1780">
        <v>80.010000000000005</v>
      </c>
      <c r="L1780" t="str">
        <f>_xlfn.XLOOKUP($G1780, [1]Catalogo!$A$2:$A$2518, [1]Catalogo!$N$2:$N$2518)</f>
        <v>Printers, Scanners &amp; Fax</v>
      </c>
      <c r="M1780" t="str">
        <f>_xlfn.XLOOKUP($G1780, [1]Catalogo!$A$2:$A$2518, [1]Catalogo!$F$2:$F$2518)</f>
        <v>Black</v>
      </c>
      <c r="N1780" s="4">
        <f t="shared" si="108"/>
        <v>1566</v>
      </c>
      <c r="O1780" s="4">
        <f t="shared" si="109"/>
        <v>720.09</v>
      </c>
      <c r="P1780" s="4">
        <f t="shared" si="110"/>
        <v>845.91</v>
      </c>
      <c r="Q1780" s="5">
        <f t="shared" si="111"/>
        <v>0.54017241379310343</v>
      </c>
    </row>
    <row r="1781" spans="1:17">
      <c r="A1781">
        <v>266700</v>
      </c>
      <c r="B1781">
        <v>2</v>
      </c>
      <c r="C1781" s="3">
        <v>44671</v>
      </c>
      <c r="D1781" s="3">
        <v>44671</v>
      </c>
      <c r="E1781">
        <v>1161011</v>
      </c>
      <c r="F1781">
        <v>360</v>
      </c>
      <c r="G1781">
        <v>2493</v>
      </c>
      <c r="H1781">
        <v>3</v>
      </c>
      <c r="I1781">
        <v>34.985999999999997</v>
      </c>
      <c r="J1781">
        <v>31.487400000000001</v>
      </c>
      <c r="K1781">
        <v>17.835999999999999</v>
      </c>
      <c r="L1781" t="str">
        <f>_xlfn.XLOOKUP($G1781, [1]Catalogo!$A$2:$A$2518, [1]Catalogo!$N$2:$N$2518)</f>
        <v>Cell phones Accessories</v>
      </c>
      <c r="M1781" t="str">
        <f>_xlfn.XLOOKUP($G1781, [1]Catalogo!$A$2:$A$2518, [1]Catalogo!$F$2:$F$2518)</f>
        <v>Red</v>
      </c>
      <c r="N1781" s="4">
        <f t="shared" si="108"/>
        <v>94.462199999999996</v>
      </c>
      <c r="O1781" s="4">
        <f t="shared" si="109"/>
        <v>53.507999999999996</v>
      </c>
      <c r="P1781" s="4">
        <f t="shared" si="110"/>
        <v>40.9542</v>
      </c>
      <c r="Q1781" s="5">
        <f t="shared" si="111"/>
        <v>0.43355119825708061</v>
      </c>
    </row>
    <row r="1782" spans="1:17">
      <c r="A1782">
        <v>266700</v>
      </c>
      <c r="B1782">
        <v>3</v>
      </c>
      <c r="C1782" s="3">
        <v>44671</v>
      </c>
      <c r="D1782" s="3">
        <v>44671</v>
      </c>
      <c r="E1782">
        <v>1161011</v>
      </c>
      <c r="F1782">
        <v>360</v>
      </c>
      <c r="G1782">
        <v>1473</v>
      </c>
      <c r="H1782">
        <v>2</v>
      </c>
      <c r="I1782">
        <v>376.6</v>
      </c>
      <c r="J1782">
        <v>376.6</v>
      </c>
      <c r="K1782">
        <v>173.18</v>
      </c>
      <c r="L1782" t="str">
        <f>_xlfn.XLOOKUP($G1782, [1]Catalogo!$A$2:$A$2518, [1]Catalogo!$N$2:$N$2518)</f>
        <v xml:space="preserve">Smart phones &amp; PDAs </v>
      </c>
      <c r="M1782" t="str">
        <f>_xlfn.XLOOKUP($G1782, [1]Catalogo!$A$2:$A$2518, [1]Catalogo!$F$2:$F$2518)</f>
        <v>Black</v>
      </c>
      <c r="N1782" s="4">
        <f t="shared" si="108"/>
        <v>753.2</v>
      </c>
      <c r="O1782" s="4">
        <f t="shared" si="109"/>
        <v>346.36</v>
      </c>
      <c r="P1782" s="4">
        <f t="shared" si="110"/>
        <v>406.84000000000003</v>
      </c>
      <c r="Q1782" s="5">
        <f t="shared" si="111"/>
        <v>0.54014869888475836</v>
      </c>
    </row>
    <row r="1783" spans="1:17">
      <c r="A1783">
        <v>266701</v>
      </c>
      <c r="B1783">
        <v>0</v>
      </c>
      <c r="C1783" s="3">
        <v>44671</v>
      </c>
      <c r="D1783" s="3">
        <v>44671</v>
      </c>
      <c r="E1783">
        <v>1466880</v>
      </c>
      <c r="F1783">
        <v>490</v>
      </c>
      <c r="G1783">
        <v>832</v>
      </c>
      <c r="H1783">
        <v>8</v>
      </c>
      <c r="I1783">
        <v>23.25</v>
      </c>
      <c r="J1783">
        <v>21.39</v>
      </c>
      <c r="K1783">
        <v>11.85</v>
      </c>
      <c r="L1783" t="str">
        <f>_xlfn.XLOOKUP($G1783, [1]Catalogo!$A$2:$A$2518, [1]Catalogo!$N$2:$N$2518)</f>
        <v>Computers Accessories</v>
      </c>
      <c r="M1783" t="str">
        <f>_xlfn.XLOOKUP($G1783, [1]Catalogo!$A$2:$A$2518, [1]Catalogo!$F$2:$F$2518)</f>
        <v>Grey</v>
      </c>
      <c r="N1783" s="4">
        <f t="shared" si="108"/>
        <v>171.12</v>
      </c>
      <c r="O1783" s="4">
        <f t="shared" si="109"/>
        <v>94.8</v>
      </c>
      <c r="P1783" s="4">
        <f t="shared" si="110"/>
        <v>76.320000000000007</v>
      </c>
      <c r="Q1783" s="5">
        <f t="shared" si="111"/>
        <v>0.4460028050490884</v>
      </c>
    </row>
    <row r="1784" spans="1:17">
      <c r="A1784">
        <v>266701</v>
      </c>
      <c r="B1784">
        <v>1</v>
      </c>
      <c r="C1784" s="3">
        <v>44671</v>
      </c>
      <c r="D1784" s="3">
        <v>44671</v>
      </c>
      <c r="E1784">
        <v>1466880</v>
      </c>
      <c r="F1784">
        <v>490</v>
      </c>
      <c r="G1784">
        <v>419</v>
      </c>
      <c r="H1784">
        <v>3</v>
      </c>
      <c r="I1784">
        <v>553.5</v>
      </c>
      <c r="J1784">
        <v>553.5</v>
      </c>
      <c r="K1784">
        <v>282.19499999999999</v>
      </c>
      <c r="L1784" t="str">
        <f>_xlfn.XLOOKUP($G1784, [1]Catalogo!$A$2:$A$2518, [1]Catalogo!$N$2:$N$2518)</f>
        <v>Desktops</v>
      </c>
      <c r="M1784" t="str">
        <f>_xlfn.XLOOKUP($G1784, [1]Catalogo!$A$2:$A$2518, [1]Catalogo!$F$2:$F$2518)</f>
        <v>Silver</v>
      </c>
      <c r="N1784" s="4">
        <f t="shared" si="108"/>
        <v>1660.5</v>
      </c>
      <c r="O1784" s="4">
        <f t="shared" si="109"/>
        <v>846.58500000000004</v>
      </c>
      <c r="P1784" s="4">
        <f t="shared" si="110"/>
        <v>813.91499999999996</v>
      </c>
      <c r="Q1784" s="5">
        <f t="shared" si="111"/>
        <v>0.49016260162601621</v>
      </c>
    </row>
    <row r="1785" spans="1:17">
      <c r="A1785">
        <v>266800</v>
      </c>
      <c r="B1785">
        <v>0</v>
      </c>
      <c r="C1785" s="3">
        <v>44672</v>
      </c>
      <c r="D1785" s="3">
        <v>44677</v>
      </c>
      <c r="E1785">
        <v>361704</v>
      </c>
      <c r="F1785">
        <v>999999</v>
      </c>
      <c r="G1785">
        <v>155</v>
      </c>
      <c r="H1785">
        <v>3</v>
      </c>
      <c r="I1785">
        <v>446.47149999999999</v>
      </c>
      <c r="J1785">
        <v>410.75378000000001</v>
      </c>
      <c r="K1785">
        <v>205.31399999999999</v>
      </c>
      <c r="L1785" t="str">
        <f>_xlfn.XLOOKUP($G1785, [1]Catalogo!$A$2:$A$2518, [1]Catalogo!$N$2:$N$2518)</f>
        <v>Televisions</v>
      </c>
      <c r="M1785" t="str">
        <f>_xlfn.XLOOKUP($G1785, [1]Catalogo!$A$2:$A$2518, [1]Catalogo!$F$2:$F$2518)</f>
        <v>White</v>
      </c>
      <c r="N1785" s="4">
        <f t="shared" si="108"/>
        <v>1232.26134</v>
      </c>
      <c r="O1785" s="4">
        <f t="shared" si="109"/>
        <v>615.94200000000001</v>
      </c>
      <c r="P1785" s="4">
        <f t="shared" si="110"/>
        <v>616.31934000000001</v>
      </c>
      <c r="Q1785" s="5">
        <f t="shared" si="111"/>
        <v>0.50015310875532293</v>
      </c>
    </row>
    <row r="1786" spans="1:17">
      <c r="A1786">
        <v>266800</v>
      </c>
      <c r="B1786">
        <v>1</v>
      </c>
      <c r="C1786" s="3">
        <v>44672</v>
      </c>
      <c r="D1786" s="3">
        <v>44677</v>
      </c>
      <c r="E1786">
        <v>361704</v>
      </c>
      <c r="F1786">
        <v>999999</v>
      </c>
      <c r="G1786">
        <v>1687</v>
      </c>
      <c r="H1786">
        <v>5</v>
      </c>
      <c r="I1786">
        <v>6.1920000000000002</v>
      </c>
      <c r="J1786">
        <v>5.4489599999999996</v>
      </c>
      <c r="K1786">
        <v>2.8439999999999999</v>
      </c>
      <c r="L1786" t="str">
        <f>_xlfn.XLOOKUP($G1786, [1]Catalogo!$A$2:$A$2518, [1]Catalogo!$N$2:$N$2518)</f>
        <v>Boxed Games</v>
      </c>
      <c r="M1786" t="str">
        <f>_xlfn.XLOOKUP($G1786, [1]Catalogo!$A$2:$A$2518, [1]Catalogo!$F$2:$F$2518)</f>
        <v>Yellow</v>
      </c>
      <c r="N1786" s="4">
        <f t="shared" si="108"/>
        <v>27.244799999999998</v>
      </c>
      <c r="O1786" s="4">
        <f t="shared" si="109"/>
        <v>14.219999999999999</v>
      </c>
      <c r="P1786" s="4">
        <f t="shared" si="110"/>
        <v>13.024799999999999</v>
      </c>
      <c r="Q1786" s="5">
        <f t="shared" si="111"/>
        <v>0.47806553911205074</v>
      </c>
    </row>
    <row r="1787" spans="1:17">
      <c r="A1787">
        <v>266800</v>
      </c>
      <c r="B1787">
        <v>2</v>
      </c>
      <c r="C1787" s="3">
        <v>44672</v>
      </c>
      <c r="D1787" s="3">
        <v>44677</v>
      </c>
      <c r="E1787">
        <v>361704</v>
      </c>
      <c r="F1787">
        <v>999999</v>
      </c>
      <c r="G1787">
        <v>1416</v>
      </c>
      <c r="H1787">
        <v>8</v>
      </c>
      <c r="I1787">
        <v>431.2</v>
      </c>
      <c r="J1787">
        <v>431.2</v>
      </c>
      <c r="K1787">
        <v>198.29599999999999</v>
      </c>
      <c r="L1787" t="str">
        <f>_xlfn.XLOOKUP($G1787, [1]Catalogo!$A$2:$A$2518, [1]Catalogo!$N$2:$N$2518)</f>
        <v xml:space="preserve">Touch Screen Phones </v>
      </c>
      <c r="M1787" t="str">
        <f>_xlfn.XLOOKUP($G1787, [1]Catalogo!$A$2:$A$2518, [1]Catalogo!$F$2:$F$2518)</f>
        <v>Black</v>
      </c>
      <c r="N1787" s="4">
        <f t="shared" si="108"/>
        <v>3449.6</v>
      </c>
      <c r="O1787" s="4">
        <f t="shared" si="109"/>
        <v>1586.3679999999999</v>
      </c>
      <c r="P1787" s="4">
        <f t="shared" si="110"/>
        <v>1863.232</v>
      </c>
      <c r="Q1787" s="5">
        <f t="shared" si="111"/>
        <v>0.54012987012987013</v>
      </c>
    </row>
    <row r="1788" spans="1:17">
      <c r="A1788">
        <v>266801</v>
      </c>
      <c r="B1788">
        <v>0</v>
      </c>
      <c r="C1788" s="3">
        <v>44672</v>
      </c>
      <c r="D1788" s="3">
        <v>44675</v>
      </c>
      <c r="E1788">
        <v>1940241</v>
      </c>
      <c r="F1788">
        <v>999999</v>
      </c>
      <c r="G1788">
        <v>58</v>
      </c>
      <c r="H1788">
        <v>4</v>
      </c>
      <c r="I1788">
        <v>140.4</v>
      </c>
      <c r="J1788">
        <v>123.55200000000001</v>
      </c>
      <c r="K1788">
        <v>71.576999999999998</v>
      </c>
      <c r="L1788" t="str">
        <f>_xlfn.XLOOKUP($G1788, [1]Catalogo!$A$2:$A$2518, [1]Catalogo!$N$2:$N$2518)</f>
        <v>Recording Pen</v>
      </c>
      <c r="M1788" t="str">
        <f>_xlfn.XLOOKUP($G1788, [1]Catalogo!$A$2:$A$2518, [1]Catalogo!$F$2:$F$2518)</f>
        <v>Red</v>
      </c>
      <c r="N1788" s="4">
        <f t="shared" si="108"/>
        <v>494.20800000000003</v>
      </c>
      <c r="O1788" s="4">
        <f t="shared" si="109"/>
        <v>286.30799999999999</v>
      </c>
      <c r="P1788" s="4">
        <f t="shared" si="110"/>
        <v>207.90000000000003</v>
      </c>
      <c r="Q1788" s="5">
        <f t="shared" si="111"/>
        <v>0.42067307692307698</v>
      </c>
    </row>
    <row r="1789" spans="1:17">
      <c r="A1789">
        <v>266801</v>
      </c>
      <c r="B1789">
        <v>1</v>
      </c>
      <c r="C1789" s="3">
        <v>44672</v>
      </c>
      <c r="D1789" s="3">
        <v>44675</v>
      </c>
      <c r="E1789">
        <v>1940241</v>
      </c>
      <c r="F1789">
        <v>999999</v>
      </c>
      <c r="G1789">
        <v>128</v>
      </c>
      <c r="H1789">
        <v>2</v>
      </c>
      <c r="I1789">
        <v>136.22999999999999</v>
      </c>
      <c r="J1789">
        <v>123.9693</v>
      </c>
      <c r="K1789">
        <v>69.454499999999996</v>
      </c>
      <c r="L1789" t="str">
        <f>_xlfn.XLOOKUP($G1789, [1]Catalogo!$A$2:$A$2518, [1]Catalogo!$N$2:$N$2518)</f>
        <v>Televisions</v>
      </c>
      <c r="M1789" t="str">
        <f>_xlfn.XLOOKUP($G1789, [1]Catalogo!$A$2:$A$2518, [1]Catalogo!$F$2:$F$2518)</f>
        <v>Brown</v>
      </c>
      <c r="N1789" s="4">
        <f t="shared" si="108"/>
        <v>247.93860000000001</v>
      </c>
      <c r="O1789" s="4">
        <f t="shared" si="109"/>
        <v>138.90899999999999</v>
      </c>
      <c r="P1789" s="4">
        <f t="shared" si="110"/>
        <v>109.02960000000002</v>
      </c>
      <c r="Q1789" s="5">
        <f t="shared" si="111"/>
        <v>0.43974435606234774</v>
      </c>
    </row>
    <row r="1790" spans="1:17">
      <c r="A1790">
        <v>266900</v>
      </c>
      <c r="B1790">
        <v>0</v>
      </c>
      <c r="C1790" s="3">
        <v>44673</v>
      </c>
      <c r="D1790" s="3">
        <v>44677</v>
      </c>
      <c r="E1790">
        <v>2057685</v>
      </c>
      <c r="F1790">
        <v>999999</v>
      </c>
      <c r="G1790">
        <v>183</v>
      </c>
      <c r="H1790">
        <v>7</v>
      </c>
      <c r="I1790">
        <v>103.55</v>
      </c>
      <c r="J1790">
        <v>96.301500000000004</v>
      </c>
      <c r="K1790">
        <v>47.6235</v>
      </c>
      <c r="L1790" t="str">
        <f>_xlfn.XLOOKUP($G1790, [1]Catalogo!$A$2:$A$2518, [1]Catalogo!$N$2:$N$2518)</f>
        <v>VCD &amp; DVD</v>
      </c>
      <c r="M1790" t="str">
        <f>_xlfn.XLOOKUP($G1790, [1]Catalogo!$A$2:$A$2518, [1]Catalogo!$F$2:$F$2518)</f>
        <v>Silver</v>
      </c>
      <c r="N1790" s="4">
        <f t="shared" si="108"/>
        <v>674.1105</v>
      </c>
      <c r="O1790" s="4">
        <f t="shared" si="109"/>
        <v>333.36450000000002</v>
      </c>
      <c r="P1790" s="4">
        <f t="shared" si="110"/>
        <v>340.74599999999998</v>
      </c>
      <c r="Q1790" s="5">
        <f t="shared" si="111"/>
        <v>0.50547499260136131</v>
      </c>
    </row>
    <row r="1791" spans="1:17">
      <c r="A1791">
        <v>267000</v>
      </c>
      <c r="B1791">
        <v>0</v>
      </c>
      <c r="C1791" s="3">
        <v>44674</v>
      </c>
      <c r="D1791" s="3">
        <v>44674</v>
      </c>
      <c r="E1791">
        <v>1233269</v>
      </c>
      <c r="F1791">
        <v>590</v>
      </c>
      <c r="G1791">
        <v>149</v>
      </c>
      <c r="H1791">
        <v>3</v>
      </c>
      <c r="I1791">
        <v>1125.7215000000001</v>
      </c>
      <c r="J1791">
        <v>1125.7215000000001</v>
      </c>
      <c r="K1791">
        <v>372.97</v>
      </c>
      <c r="L1791" t="str">
        <f>_xlfn.XLOOKUP($G1791, [1]Catalogo!$A$2:$A$2518, [1]Catalogo!$N$2:$N$2518)</f>
        <v>Televisions</v>
      </c>
      <c r="M1791" t="str">
        <f>_xlfn.XLOOKUP($G1791, [1]Catalogo!$A$2:$A$2518, [1]Catalogo!$F$2:$F$2518)</f>
        <v>Silver</v>
      </c>
      <c r="N1791" s="4">
        <f t="shared" si="108"/>
        <v>3377.1645000000003</v>
      </c>
      <c r="O1791" s="4">
        <f t="shared" si="109"/>
        <v>1118.9100000000001</v>
      </c>
      <c r="P1791" s="4">
        <f t="shared" si="110"/>
        <v>2258.2545</v>
      </c>
      <c r="Q1791" s="5">
        <f t="shared" si="111"/>
        <v>0.66868359536528343</v>
      </c>
    </row>
    <row r="1792" spans="1:17">
      <c r="A1792">
        <v>267001</v>
      </c>
      <c r="B1792">
        <v>0</v>
      </c>
      <c r="C1792" s="3">
        <v>44674</v>
      </c>
      <c r="D1792" s="3">
        <v>44677</v>
      </c>
      <c r="E1792">
        <v>780122</v>
      </c>
      <c r="F1792">
        <v>999999</v>
      </c>
      <c r="G1792">
        <v>2005</v>
      </c>
      <c r="H1792">
        <v>6</v>
      </c>
      <c r="I1792">
        <v>89.991</v>
      </c>
      <c r="J1792">
        <v>89.991</v>
      </c>
      <c r="K1792">
        <v>45.881999999999998</v>
      </c>
      <c r="L1792" t="str">
        <f>_xlfn.XLOOKUP($G1792, [1]Catalogo!$A$2:$A$2518, [1]Catalogo!$N$2:$N$2518)</f>
        <v>Microwaves</v>
      </c>
      <c r="M1792" t="str">
        <f>_xlfn.XLOOKUP($G1792, [1]Catalogo!$A$2:$A$2518, [1]Catalogo!$F$2:$F$2518)</f>
        <v>Red</v>
      </c>
      <c r="N1792" s="4">
        <f t="shared" si="108"/>
        <v>539.94600000000003</v>
      </c>
      <c r="O1792" s="4">
        <f t="shared" si="109"/>
        <v>275.29199999999997</v>
      </c>
      <c r="P1792" s="4">
        <f t="shared" si="110"/>
        <v>264.65400000000005</v>
      </c>
      <c r="Q1792" s="5">
        <f t="shared" si="111"/>
        <v>0.49014901490149021</v>
      </c>
    </row>
    <row r="1793" spans="1:17">
      <c r="A1793">
        <v>267002</v>
      </c>
      <c r="B1793">
        <v>0</v>
      </c>
      <c r="C1793" s="3">
        <v>44674</v>
      </c>
      <c r="D1793" s="3">
        <v>44674</v>
      </c>
      <c r="E1793">
        <v>2035809</v>
      </c>
      <c r="F1793">
        <v>620</v>
      </c>
      <c r="G1793">
        <v>1582</v>
      </c>
      <c r="H1793">
        <v>7</v>
      </c>
      <c r="I1793">
        <v>23.387</v>
      </c>
      <c r="J1793">
        <v>23.387</v>
      </c>
      <c r="K1793">
        <v>10.750999999999999</v>
      </c>
      <c r="L1793" t="str">
        <f>_xlfn.XLOOKUP($G1793, [1]Catalogo!$A$2:$A$2518, [1]Catalogo!$N$2:$N$2518)</f>
        <v>Movie DVD</v>
      </c>
      <c r="M1793" t="str">
        <f>_xlfn.XLOOKUP($G1793, [1]Catalogo!$A$2:$A$2518, [1]Catalogo!$F$2:$F$2518)</f>
        <v>Black</v>
      </c>
      <c r="N1793" s="4">
        <f t="shared" si="108"/>
        <v>163.709</v>
      </c>
      <c r="O1793" s="4">
        <f t="shared" si="109"/>
        <v>75.256999999999991</v>
      </c>
      <c r="P1793" s="4">
        <f t="shared" si="110"/>
        <v>88.452000000000012</v>
      </c>
      <c r="Q1793" s="5">
        <f t="shared" si="111"/>
        <v>0.54030016675931081</v>
      </c>
    </row>
    <row r="1794" spans="1:17">
      <c r="A1794">
        <v>267002</v>
      </c>
      <c r="B1794">
        <v>1</v>
      </c>
      <c r="C1794" s="3">
        <v>44674</v>
      </c>
      <c r="D1794" s="3">
        <v>44674</v>
      </c>
      <c r="E1794">
        <v>2035809</v>
      </c>
      <c r="F1794">
        <v>620</v>
      </c>
      <c r="G1794">
        <v>2445</v>
      </c>
      <c r="H1794">
        <v>7</v>
      </c>
      <c r="I1794">
        <v>4.4909999999999997</v>
      </c>
      <c r="J1794">
        <v>4.4460899999999999</v>
      </c>
      <c r="K1794">
        <v>2.286</v>
      </c>
      <c r="L1794" t="str">
        <f>_xlfn.XLOOKUP($G1794, [1]Catalogo!$A$2:$A$2518, [1]Catalogo!$N$2:$N$2518)</f>
        <v>Fans</v>
      </c>
      <c r="M1794" t="str">
        <f>_xlfn.XLOOKUP($G1794, [1]Catalogo!$A$2:$A$2518, [1]Catalogo!$F$2:$F$2518)</f>
        <v>Green</v>
      </c>
      <c r="N1794" s="4">
        <f t="shared" si="108"/>
        <v>31.122630000000001</v>
      </c>
      <c r="O1794" s="4">
        <f t="shared" si="109"/>
        <v>16.001999999999999</v>
      </c>
      <c r="P1794" s="4">
        <f t="shared" si="110"/>
        <v>15.120630000000002</v>
      </c>
      <c r="Q1794" s="5">
        <f t="shared" si="111"/>
        <v>0.48584036760389471</v>
      </c>
    </row>
    <row r="1795" spans="1:17">
      <c r="A1795">
        <v>267003</v>
      </c>
      <c r="B1795">
        <v>0</v>
      </c>
      <c r="C1795" s="3">
        <v>44674</v>
      </c>
      <c r="D1795" s="3">
        <v>44674</v>
      </c>
      <c r="E1795">
        <v>1537495</v>
      </c>
      <c r="F1795">
        <v>590</v>
      </c>
      <c r="G1795">
        <v>1657</v>
      </c>
      <c r="H1795">
        <v>2</v>
      </c>
      <c r="I1795">
        <v>233.98699999999999</v>
      </c>
      <c r="J1795">
        <v>233.98699999999999</v>
      </c>
      <c r="K1795">
        <v>107.601</v>
      </c>
      <c r="L1795" t="str">
        <f>_xlfn.XLOOKUP($G1795, [1]Catalogo!$A$2:$A$2518, [1]Catalogo!$N$2:$N$2518)</f>
        <v>Movie DVD</v>
      </c>
      <c r="M1795" t="str">
        <f>_xlfn.XLOOKUP($G1795, [1]Catalogo!$A$2:$A$2518, [1]Catalogo!$F$2:$F$2518)</f>
        <v>White</v>
      </c>
      <c r="N1795" s="4">
        <f t="shared" ref="N1795:N1858" si="112">+H1795*J1795</f>
        <v>467.97399999999999</v>
      </c>
      <c r="O1795" s="4">
        <f t="shared" ref="O1795:O1858" si="113">+H1795*K1795</f>
        <v>215.202</v>
      </c>
      <c r="P1795" s="4">
        <f t="shared" ref="P1795:P1858" si="114">+N1795-O1795</f>
        <v>252.77199999999999</v>
      </c>
      <c r="Q1795" s="5">
        <f t="shared" ref="Q1795:Q1858" si="115">+P1795/N1795</f>
        <v>0.54014111895105288</v>
      </c>
    </row>
    <row r="1796" spans="1:17">
      <c r="A1796">
        <v>267003</v>
      </c>
      <c r="B1796">
        <v>1</v>
      </c>
      <c r="C1796" s="3">
        <v>44674</v>
      </c>
      <c r="D1796" s="3">
        <v>44674</v>
      </c>
      <c r="E1796">
        <v>1537495</v>
      </c>
      <c r="F1796">
        <v>590</v>
      </c>
      <c r="G1796">
        <v>424</v>
      </c>
      <c r="H1796">
        <v>3</v>
      </c>
      <c r="I1796">
        <v>404.92500000000001</v>
      </c>
      <c r="J1796">
        <v>352.28474999999997</v>
      </c>
      <c r="K1796">
        <v>206.44499999999999</v>
      </c>
      <c r="L1796" t="str">
        <f>_xlfn.XLOOKUP($G1796, [1]Catalogo!$A$2:$A$2518, [1]Catalogo!$N$2:$N$2518)</f>
        <v>Desktops</v>
      </c>
      <c r="M1796" t="str">
        <f>_xlfn.XLOOKUP($G1796, [1]Catalogo!$A$2:$A$2518, [1]Catalogo!$F$2:$F$2518)</f>
        <v>Black</v>
      </c>
      <c r="N1796" s="4">
        <f t="shared" si="112"/>
        <v>1056.8542499999999</v>
      </c>
      <c r="O1796" s="4">
        <f t="shared" si="113"/>
        <v>619.33500000000004</v>
      </c>
      <c r="P1796" s="4">
        <f t="shared" si="114"/>
        <v>437.51924999999983</v>
      </c>
      <c r="Q1796" s="5">
        <f t="shared" si="115"/>
        <v>0.41398258085256306</v>
      </c>
    </row>
    <row r="1797" spans="1:17">
      <c r="A1797">
        <v>267003</v>
      </c>
      <c r="B1797">
        <v>2</v>
      </c>
      <c r="C1797" s="3">
        <v>44674</v>
      </c>
      <c r="D1797" s="3">
        <v>44674</v>
      </c>
      <c r="E1797">
        <v>1537495</v>
      </c>
      <c r="F1797">
        <v>590</v>
      </c>
      <c r="G1797">
        <v>660</v>
      </c>
      <c r="H1797">
        <v>3</v>
      </c>
      <c r="I1797">
        <v>238.5</v>
      </c>
      <c r="J1797">
        <v>207.495</v>
      </c>
      <c r="K1797">
        <v>109.68</v>
      </c>
      <c r="L1797" t="str">
        <f>_xlfn.XLOOKUP($G1797, [1]Catalogo!$A$2:$A$2518, [1]Catalogo!$N$2:$N$2518)</f>
        <v>Printers, Scanners &amp; Fax</v>
      </c>
      <c r="M1797" t="str">
        <f>_xlfn.XLOOKUP($G1797, [1]Catalogo!$A$2:$A$2518, [1]Catalogo!$F$2:$F$2518)</f>
        <v>Black</v>
      </c>
      <c r="N1797" s="4">
        <f t="shared" si="112"/>
        <v>622.48500000000001</v>
      </c>
      <c r="O1797" s="4">
        <f t="shared" si="113"/>
        <v>329.04</v>
      </c>
      <c r="P1797" s="4">
        <f t="shared" si="114"/>
        <v>293.44499999999999</v>
      </c>
      <c r="Q1797" s="5">
        <f t="shared" si="115"/>
        <v>0.47140894961324364</v>
      </c>
    </row>
    <row r="1798" spans="1:17">
      <c r="A1798">
        <v>267003</v>
      </c>
      <c r="B1798">
        <v>3</v>
      </c>
      <c r="C1798" s="3">
        <v>44674</v>
      </c>
      <c r="D1798" s="3">
        <v>44674</v>
      </c>
      <c r="E1798">
        <v>1537495</v>
      </c>
      <c r="F1798">
        <v>590</v>
      </c>
      <c r="G1798">
        <v>732</v>
      </c>
      <c r="H1798">
        <v>4</v>
      </c>
      <c r="I1798">
        <v>240</v>
      </c>
      <c r="J1798">
        <v>240</v>
      </c>
      <c r="K1798">
        <v>110.37</v>
      </c>
      <c r="L1798" t="str">
        <f>_xlfn.XLOOKUP($G1798, [1]Catalogo!$A$2:$A$2518, [1]Catalogo!$N$2:$N$2518)</f>
        <v>Printers, Scanners &amp; Fax</v>
      </c>
      <c r="M1798" t="str">
        <f>_xlfn.XLOOKUP($G1798, [1]Catalogo!$A$2:$A$2518, [1]Catalogo!$F$2:$F$2518)</f>
        <v>Green</v>
      </c>
      <c r="N1798" s="4">
        <f t="shared" si="112"/>
        <v>960</v>
      </c>
      <c r="O1798" s="4">
        <f t="shared" si="113"/>
        <v>441.48</v>
      </c>
      <c r="P1798" s="4">
        <f t="shared" si="114"/>
        <v>518.52</v>
      </c>
      <c r="Q1798" s="5">
        <f t="shared" si="115"/>
        <v>0.54012499999999997</v>
      </c>
    </row>
    <row r="1799" spans="1:17">
      <c r="A1799">
        <v>267200</v>
      </c>
      <c r="B1799">
        <v>0</v>
      </c>
      <c r="C1799" s="3">
        <v>44676</v>
      </c>
      <c r="D1799" s="3">
        <v>44676</v>
      </c>
      <c r="E1799">
        <v>1793077</v>
      </c>
      <c r="F1799">
        <v>590</v>
      </c>
      <c r="G1799">
        <v>135</v>
      </c>
      <c r="H1799">
        <v>1</v>
      </c>
      <c r="I1799">
        <v>332.45249999999999</v>
      </c>
      <c r="J1799">
        <v>292.5582</v>
      </c>
      <c r="K1799">
        <v>152.8835</v>
      </c>
      <c r="L1799" t="str">
        <f>_xlfn.XLOOKUP($G1799, [1]Catalogo!$A$2:$A$2518, [1]Catalogo!$N$2:$N$2518)</f>
        <v>Televisions</v>
      </c>
      <c r="M1799" t="str">
        <f>_xlfn.XLOOKUP($G1799, [1]Catalogo!$A$2:$A$2518, [1]Catalogo!$F$2:$F$2518)</f>
        <v>White</v>
      </c>
      <c r="N1799" s="4">
        <f t="shared" si="112"/>
        <v>292.5582</v>
      </c>
      <c r="O1799" s="4">
        <f t="shared" si="113"/>
        <v>152.8835</v>
      </c>
      <c r="P1799" s="4">
        <f t="shared" si="114"/>
        <v>139.6747</v>
      </c>
      <c r="Q1799" s="5">
        <f t="shared" si="115"/>
        <v>0.47742534647806828</v>
      </c>
    </row>
    <row r="1800" spans="1:17">
      <c r="A1800">
        <v>267300</v>
      </c>
      <c r="B1800">
        <v>0</v>
      </c>
      <c r="C1800" s="3">
        <v>44677</v>
      </c>
      <c r="D1800" s="3">
        <v>44680</v>
      </c>
      <c r="E1800">
        <v>1725575</v>
      </c>
      <c r="F1800">
        <v>999999</v>
      </c>
      <c r="G1800">
        <v>2507</v>
      </c>
      <c r="H1800">
        <v>2</v>
      </c>
      <c r="I1800">
        <v>6.6360000000000001</v>
      </c>
      <c r="J1800">
        <v>5.7069599999999996</v>
      </c>
      <c r="K1800">
        <v>3.3879999999999999</v>
      </c>
      <c r="L1800" t="str">
        <f>_xlfn.XLOOKUP($G1800, [1]Catalogo!$A$2:$A$2518, [1]Catalogo!$N$2:$N$2518)</f>
        <v>Cell phones Accessories</v>
      </c>
      <c r="M1800" t="str">
        <f>_xlfn.XLOOKUP($G1800, [1]Catalogo!$A$2:$A$2518, [1]Catalogo!$F$2:$F$2518)</f>
        <v>White</v>
      </c>
      <c r="N1800" s="4">
        <f t="shared" si="112"/>
        <v>11.413919999999999</v>
      </c>
      <c r="O1800" s="4">
        <f t="shared" si="113"/>
        <v>6.7759999999999998</v>
      </c>
      <c r="P1800" s="4">
        <f t="shared" si="114"/>
        <v>4.6379199999999994</v>
      </c>
      <c r="Q1800" s="5">
        <f t="shared" si="115"/>
        <v>0.40633892650377784</v>
      </c>
    </row>
    <row r="1801" spans="1:17">
      <c r="A1801">
        <v>267300</v>
      </c>
      <c r="B1801">
        <v>1</v>
      </c>
      <c r="C1801" s="3">
        <v>44677</v>
      </c>
      <c r="D1801" s="3">
        <v>44680</v>
      </c>
      <c r="E1801">
        <v>1725575</v>
      </c>
      <c r="F1801">
        <v>999999</v>
      </c>
      <c r="G1801">
        <v>607</v>
      </c>
      <c r="H1801">
        <v>3</v>
      </c>
      <c r="I1801">
        <v>376.5</v>
      </c>
      <c r="J1801">
        <v>376.5</v>
      </c>
      <c r="K1801">
        <v>124.74</v>
      </c>
      <c r="L1801" t="str">
        <f>_xlfn.XLOOKUP($G1801, [1]Catalogo!$A$2:$A$2518, [1]Catalogo!$N$2:$N$2518)</f>
        <v>Projectors &amp; Screens</v>
      </c>
      <c r="M1801" t="str">
        <f>_xlfn.XLOOKUP($G1801, [1]Catalogo!$A$2:$A$2518, [1]Catalogo!$F$2:$F$2518)</f>
        <v>Silver</v>
      </c>
      <c r="N1801" s="4">
        <f t="shared" si="112"/>
        <v>1129.5</v>
      </c>
      <c r="O1801" s="4">
        <f t="shared" si="113"/>
        <v>374.21999999999997</v>
      </c>
      <c r="P1801" s="4">
        <f t="shared" si="114"/>
        <v>755.28</v>
      </c>
      <c r="Q1801" s="5">
        <f t="shared" si="115"/>
        <v>0.66868525896414344</v>
      </c>
    </row>
    <row r="1802" spans="1:17">
      <c r="A1802">
        <v>267301</v>
      </c>
      <c r="B1802">
        <v>0</v>
      </c>
      <c r="C1802" s="3">
        <v>44677</v>
      </c>
      <c r="D1802" s="3">
        <v>44680</v>
      </c>
      <c r="E1802">
        <v>876680</v>
      </c>
      <c r="F1802">
        <v>999999</v>
      </c>
      <c r="G1802">
        <v>1444</v>
      </c>
      <c r="H1802">
        <v>2</v>
      </c>
      <c r="I1802">
        <v>322</v>
      </c>
      <c r="J1802">
        <v>293.02</v>
      </c>
      <c r="K1802">
        <v>148.078</v>
      </c>
      <c r="L1802" t="str">
        <f>_xlfn.XLOOKUP($G1802, [1]Catalogo!$A$2:$A$2518, [1]Catalogo!$N$2:$N$2518)</f>
        <v xml:space="preserve">Touch Screen Phones </v>
      </c>
      <c r="M1802" t="str">
        <f>_xlfn.XLOOKUP($G1802, [1]Catalogo!$A$2:$A$2518, [1]Catalogo!$F$2:$F$2518)</f>
        <v>Gold</v>
      </c>
      <c r="N1802" s="4">
        <f t="shared" si="112"/>
        <v>586.04</v>
      </c>
      <c r="O1802" s="4">
        <f t="shared" si="113"/>
        <v>296.15600000000001</v>
      </c>
      <c r="P1802" s="4">
        <f t="shared" si="114"/>
        <v>289.88399999999996</v>
      </c>
      <c r="Q1802" s="5">
        <f t="shared" si="115"/>
        <v>0.49464882943143806</v>
      </c>
    </row>
    <row r="1803" spans="1:17">
      <c r="A1803">
        <v>267301</v>
      </c>
      <c r="B1803">
        <v>1</v>
      </c>
      <c r="C1803" s="3">
        <v>44677</v>
      </c>
      <c r="D1803" s="3">
        <v>44680</v>
      </c>
      <c r="E1803">
        <v>876680</v>
      </c>
      <c r="F1803">
        <v>999999</v>
      </c>
      <c r="G1803">
        <v>1600</v>
      </c>
      <c r="H1803">
        <v>1</v>
      </c>
      <c r="I1803">
        <v>75.244</v>
      </c>
      <c r="J1803">
        <v>73.73912</v>
      </c>
      <c r="K1803">
        <v>34.606000000000002</v>
      </c>
      <c r="L1803" t="str">
        <f>_xlfn.XLOOKUP($G1803, [1]Catalogo!$A$2:$A$2518, [1]Catalogo!$N$2:$N$2518)</f>
        <v>Movie DVD</v>
      </c>
      <c r="M1803" t="str">
        <f>_xlfn.XLOOKUP($G1803, [1]Catalogo!$A$2:$A$2518, [1]Catalogo!$F$2:$F$2518)</f>
        <v>Silver</v>
      </c>
      <c r="N1803" s="4">
        <f t="shared" si="112"/>
        <v>73.73912</v>
      </c>
      <c r="O1803" s="4">
        <f t="shared" si="113"/>
        <v>34.606000000000002</v>
      </c>
      <c r="P1803" s="4">
        <f t="shared" si="114"/>
        <v>39.133119999999998</v>
      </c>
      <c r="Q1803" s="5">
        <f t="shared" si="115"/>
        <v>0.53069686755144352</v>
      </c>
    </row>
    <row r="1804" spans="1:17">
      <c r="A1804">
        <v>267400</v>
      </c>
      <c r="B1804">
        <v>0</v>
      </c>
      <c r="C1804" s="3">
        <v>44678</v>
      </c>
      <c r="D1804" s="3">
        <v>44678</v>
      </c>
      <c r="E1804">
        <v>487175</v>
      </c>
      <c r="F1804">
        <v>270</v>
      </c>
      <c r="G1804">
        <v>1626</v>
      </c>
      <c r="H1804">
        <v>2</v>
      </c>
      <c r="I1804">
        <v>284.7</v>
      </c>
      <c r="J1804">
        <v>284.7</v>
      </c>
      <c r="K1804">
        <v>94.328000000000003</v>
      </c>
      <c r="L1804" t="str">
        <f>_xlfn.XLOOKUP($G1804, [1]Catalogo!$A$2:$A$2518, [1]Catalogo!$N$2:$N$2518)</f>
        <v>Movie DVD</v>
      </c>
      <c r="M1804" t="str">
        <f>_xlfn.XLOOKUP($G1804, [1]Catalogo!$A$2:$A$2518, [1]Catalogo!$F$2:$F$2518)</f>
        <v>Gold</v>
      </c>
      <c r="N1804" s="4">
        <f t="shared" si="112"/>
        <v>569.4</v>
      </c>
      <c r="O1804" s="4">
        <f t="shared" si="113"/>
        <v>188.65600000000001</v>
      </c>
      <c r="P1804" s="4">
        <f t="shared" si="114"/>
        <v>380.74399999999997</v>
      </c>
      <c r="Q1804" s="5">
        <f t="shared" si="115"/>
        <v>0.668675799086758</v>
      </c>
    </row>
    <row r="1805" spans="1:17">
      <c r="A1805">
        <v>267401</v>
      </c>
      <c r="B1805">
        <v>0</v>
      </c>
      <c r="C1805" s="3">
        <v>44678</v>
      </c>
      <c r="D1805" s="3">
        <v>44678</v>
      </c>
      <c r="E1805">
        <v>1828194</v>
      </c>
      <c r="F1805">
        <v>470</v>
      </c>
      <c r="G1805">
        <v>1505</v>
      </c>
      <c r="H1805">
        <v>7</v>
      </c>
      <c r="I1805">
        <v>322</v>
      </c>
      <c r="J1805">
        <v>322</v>
      </c>
      <c r="K1805">
        <v>148.078</v>
      </c>
      <c r="L1805" t="str">
        <f>_xlfn.XLOOKUP($G1805, [1]Catalogo!$A$2:$A$2518, [1]Catalogo!$N$2:$N$2518)</f>
        <v xml:space="preserve">Smart phones &amp; PDAs </v>
      </c>
      <c r="M1805" t="str">
        <f>_xlfn.XLOOKUP($G1805, [1]Catalogo!$A$2:$A$2518, [1]Catalogo!$F$2:$F$2518)</f>
        <v>Pink</v>
      </c>
      <c r="N1805" s="4">
        <f t="shared" si="112"/>
        <v>2254</v>
      </c>
      <c r="O1805" s="4">
        <f t="shared" si="113"/>
        <v>1036.546</v>
      </c>
      <c r="P1805" s="4">
        <f t="shared" si="114"/>
        <v>1217.454</v>
      </c>
      <c r="Q1805" s="5">
        <f t="shared" si="115"/>
        <v>0.54013043478260869</v>
      </c>
    </row>
    <row r="1806" spans="1:17">
      <c r="A1806">
        <v>267402</v>
      </c>
      <c r="B1806">
        <v>0</v>
      </c>
      <c r="C1806" s="3">
        <v>44678</v>
      </c>
      <c r="D1806" s="3">
        <v>44678</v>
      </c>
      <c r="E1806">
        <v>1968828</v>
      </c>
      <c r="F1806">
        <v>560</v>
      </c>
      <c r="G1806">
        <v>2488</v>
      </c>
      <c r="H1806">
        <v>4</v>
      </c>
      <c r="I1806">
        <v>20.986000000000001</v>
      </c>
      <c r="J1806">
        <v>18.8874</v>
      </c>
      <c r="K1806">
        <v>10.696</v>
      </c>
      <c r="L1806" t="str">
        <f>_xlfn.XLOOKUP($G1806, [1]Catalogo!$A$2:$A$2518, [1]Catalogo!$N$2:$N$2518)</f>
        <v>Cell phones Accessories</v>
      </c>
      <c r="M1806" t="str">
        <f>_xlfn.XLOOKUP($G1806, [1]Catalogo!$A$2:$A$2518, [1]Catalogo!$F$2:$F$2518)</f>
        <v>Black</v>
      </c>
      <c r="N1806" s="4">
        <f t="shared" si="112"/>
        <v>75.549599999999998</v>
      </c>
      <c r="O1806" s="4">
        <f t="shared" si="113"/>
        <v>42.783999999999999</v>
      </c>
      <c r="P1806" s="4">
        <f t="shared" si="114"/>
        <v>32.765599999999999</v>
      </c>
      <c r="Q1806" s="5">
        <f t="shared" si="115"/>
        <v>0.43369653843302941</v>
      </c>
    </row>
    <row r="1807" spans="1:17">
      <c r="A1807">
        <v>267402</v>
      </c>
      <c r="B1807">
        <v>1</v>
      </c>
      <c r="C1807" s="3">
        <v>44678</v>
      </c>
      <c r="D1807" s="3">
        <v>44678</v>
      </c>
      <c r="E1807">
        <v>1968828</v>
      </c>
      <c r="F1807">
        <v>560</v>
      </c>
      <c r="G1807">
        <v>448</v>
      </c>
      <c r="H1807">
        <v>4</v>
      </c>
      <c r="I1807">
        <v>404.85</v>
      </c>
      <c r="J1807">
        <v>404.85</v>
      </c>
      <c r="K1807">
        <v>206.4</v>
      </c>
      <c r="L1807" t="str">
        <f>_xlfn.XLOOKUP($G1807, [1]Catalogo!$A$2:$A$2518, [1]Catalogo!$N$2:$N$2518)</f>
        <v>Desktops</v>
      </c>
      <c r="M1807" t="str">
        <f>_xlfn.XLOOKUP($G1807, [1]Catalogo!$A$2:$A$2518, [1]Catalogo!$F$2:$F$2518)</f>
        <v>Black</v>
      </c>
      <c r="N1807" s="4">
        <f t="shared" si="112"/>
        <v>1619.4</v>
      </c>
      <c r="O1807" s="4">
        <f t="shared" si="113"/>
        <v>825.6</v>
      </c>
      <c r="P1807" s="4">
        <f t="shared" si="114"/>
        <v>793.80000000000007</v>
      </c>
      <c r="Q1807" s="5">
        <f t="shared" si="115"/>
        <v>0.49018154872174879</v>
      </c>
    </row>
    <row r="1808" spans="1:17">
      <c r="A1808">
        <v>267403</v>
      </c>
      <c r="B1808">
        <v>0</v>
      </c>
      <c r="C1808" s="3">
        <v>44678</v>
      </c>
      <c r="D1808" s="3">
        <v>44678</v>
      </c>
      <c r="E1808">
        <v>156779</v>
      </c>
      <c r="F1808">
        <v>50</v>
      </c>
      <c r="G1808">
        <v>1495</v>
      </c>
      <c r="H1808">
        <v>1</v>
      </c>
      <c r="I1808">
        <v>322</v>
      </c>
      <c r="J1808">
        <v>289.8</v>
      </c>
      <c r="K1808">
        <v>148.078</v>
      </c>
      <c r="L1808" t="str">
        <f>_xlfn.XLOOKUP($G1808, [1]Catalogo!$A$2:$A$2518, [1]Catalogo!$N$2:$N$2518)</f>
        <v xml:space="preserve">Smart phones &amp; PDAs </v>
      </c>
      <c r="M1808" t="str">
        <f>_xlfn.XLOOKUP($G1808, [1]Catalogo!$A$2:$A$2518, [1]Catalogo!$F$2:$F$2518)</f>
        <v>White</v>
      </c>
      <c r="N1808" s="4">
        <f t="shared" si="112"/>
        <v>289.8</v>
      </c>
      <c r="O1808" s="4">
        <f t="shared" si="113"/>
        <v>148.078</v>
      </c>
      <c r="P1808" s="4">
        <f t="shared" si="114"/>
        <v>141.72200000000001</v>
      </c>
      <c r="Q1808" s="5">
        <f t="shared" si="115"/>
        <v>0.48903381642512078</v>
      </c>
    </row>
    <row r="1809" spans="1:17">
      <c r="A1809">
        <v>267403</v>
      </c>
      <c r="B1809">
        <v>1</v>
      </c>
      <c r="C1809" s="3">
        <v>44678</v>
      </c>
      <c r="D1809" s="3">
        <v>44678</v>
      </c>
      <c r="E1809">
        <v>156779</v>
      </c>
      <c r="F1809">
        <v>50</v>
      </c>
      <c r="G1809">
        <v>1416</v>
      </c>
      <c r="H1809">
        <v>1</v>
      </c>
      <c r="I1809">
        <v>431.2</v>
      </c>
      <c r="J1809">
        <v>405.32799999999997</v>
      </c>
      <c r="K1809">
        <v>198.29599999999999</v>
      </c>
      <c r="L1809" t="str">
        <f>_xlfn.XLOOKUP($G1809, [1]Catalogo!$A$2:$A$2518, [1]Catalogo!$N$2:$N$2518)</f>
        <v xml:space="preserve">Touch Screen Phones </v>
      </c>
      <c r="M1809" t="str">
        <f>_xlfn.XLOOKUP($G1809, [1]Catalogo!$A$2:$A$2518, [1]Catalogo!$F$2:$F$2518)</f>
        <v>Black</v>
      </c>
      <c r="N1809" s="4">
        <f t="shared" si="112"/>
        <v>405.32799999999997</v>
      </c>
      <c r="O1809" s="4">
        <f t="shared" si="113"/>
        <v>198.29599999999999</v>
      </c>
      <c r="P1809" s="4">
        <f t="shared" si="114"/>
        <v>207.03199999999998</v>
      </c>
      <c r="Q1809" s="5">
        <f t="shared" si="115"/>
        <v>0.51077645758496826</v>
      </c>
    </row>
    <row r="1810" spans="1:17">
      <c r="A1810">
        <v>267403</v>
      </c>
      <c r="B1810">
        <v>2</v>
      </c>
      <c r="C1810" s="3">
        <v>44678</v>
      </c>
      <c r="D1810" s="3">
        <v>44678</v>
      </c>
      <c r="E1810">
        <v>156779</v>
      </c>
      <c r="F1810">
        <v>50</v>
      </c>
      <c r="G1810">
        <v>2500</v>
      </c>
      <c r="H1810">
        <v>2</v>
      </c>
      <c r="I1810">
        <v>33.207999999999998</v>
      </c>
      <c r="J1810">
        <v>28.89096</v>
      </c>
      <c r="K1810">
        <v>16.925999999999998</v>
      </c>
      <c r="L1810" t="str">
        <f>_xlfn.XLOOKUP($G1810, [1]Catalogo!$A$2:$A$2518, [1]Catalogo!$N$2:$N$2518)</f>
        <v>Cell phones Accessories</v>
      </c>
      <c r="M1810" t="str">
        <f>_xlfn.XLOOKUP($G1810, [1]Catalogo!$A$2:$A$2518, [1]Catalogo!$F$2:$F$2518)</f>
        <v>Silver</v>
      </c>
      <c r="N1810" s="4">
        <f t="shared" si="112"/>
        <v>57.78192</v>
      </c>
      <c r="O1810" s="4">
        <f t="shared" si="113"/>
        <v>33.851999999999997</v>
      </c>
      <c r="P1810" s="4">
        <f t="shared" si="114"/>
        <v>23.929920000000003</v>
      </c>
      <c r="Q1810" s="5">
        <f t="shared" si="115"/>
        <v>0.41414200151189168</v>
      </c>
    </row>
    <row r="1811" spans="1:17">
      <c r="A1811">
        <v>267500</v>
      </c>
      <c r="B1811">
        <v>0</v>
      </c>
      <c r="C1811" s="3">
        <v>44679</v>
      </c>
      <c r="D1811" s="3">
        <v>44680</v>
      </c>
      <c r="E1811">
        <v>2008851</v>
      </c>
      <c r="F1811">
        <v>999999</v>
      </c>
      <c r="G1811">
        <v>1616</v>
      </c>
      <c r="H1811">
        <v>2</v>
      </c>
      <c r="I1811">
        <v>74.087000000000003</v>
      </c>
      <c r="J1811">
        <v>74.087000000000003</v>
      </c>
      <c r="K1811">
        <v>34.073</v>
      </c>
      <c r="L1811" t="str">
        <f>_xlfn.XLOOKUP($G1811, [1]Catalogo!$A$2:$A$2518, [1]Catalogo!$N$2:$N$2518)</f>
        <v>Movie DVD</v>
      </c>
      <c r="M1811" t="str">
        <f>_xlfn.XLOOKUP($G1811, [1]Catalogo!$A$2:$A$2518, [1]Catalogo!$F$2:$F$2518)</f>
        <v>Black</v>
      </c>
      <c r="N1811" s="4">
        <f t="shared" si="112"/>
        <v>148.17400000000001</v>
      </c>
      <c r="O1811" s="4">
        <f t="shared" si="113"/>
        <v>68.146000000000001</v>
      </c>
      <c r="P1811" s="4">
        <f t="shared" si="114"/>
        <v>80.028000000000006</v>
      </c>
      <c r="Q1811" s="5">
        <f t="shared" si="115"/>
        <v>0.54009475346552027</v>
      </c>
    </row>
    <row r="1812" spans="1:17">
      <c r="A1812">
        <v>267500</v>
      </c>
      <c r="B1812">
        <v>1</v>
      </c>
      <c r="C1812" s="3">
        <v>44679</v>
      </c>
      <c r="D1812" s="3">
        <v>44680</v>
      </c>
      <c r="E1812">
        <v>2008851</v>
      </c>
      <c r="F1812">
        <v>999999</v>
      </c>
      <c r="G1812">
        <v>1379</v>
      </c>
      <c r="H1812">
        <v>9</v>
      </c>
      <c r="I1812">
        <v>32.200000000000003</v>
      </c>
      <c r="J1812">
        <v>29.946000000000002</v>
      </c>
      <c r="K1812">
        <v>14.811999999999999</v>
      </c>
      <c r="L1812" t="str">
        <f>_xlfn.XLOOKUP($G1812, [1]Catalogo!$A$2:$A$2518, [1]Catalogo!$N$2:$N$2518)</f>
        <v>Home &amp; Office Phones</v>
      </c>
      <c r="M1812" t="str">
        <f>_xlfn.XLOOKUP($G1812, [1]Catalogo!$A$2:$A$2518, [1]Catalogo!$F$2:$F$2518)</f>
        <v>White</v>
      </c>
      <c r="N1812" s="4">
        <f t="shared" si="112"/>
        <v>269.51400000000001</v>
      </c>
      <c r="O1812" s="4">
        <f t="shared" si="113"/>
        <v>133.30799999999999</v>
      </c>
      <c r="P1812" s="4">
        <f t="shared" si="114"/>
        <v>136.20600000000002</v>
      </c>
      <c r="Q1812" s="5">
        <f t="shared" si="115"/>
        <v>0.5053763440860215</v>
      </c>
    </row>
    <row r="1813" spans="1:17">
      <c r="A1813">
        <v>267501</v>
      </c>
      <c r="B1813">
        <v>0</v>
      </c>
      <c r="C1813" s="3">
        <v>44679</v>
      </c>
      <c r="D1813" s="3">
        <v>44681</v>
      </c>
      <c r="E1813">
        <v>556758</v>
      </c>
      <c r="F1813">
        <v>999999</v>
      </c>
      <c r="G1813">
        <v>1416</v>
      </c>
      <c r="H1813">
        <v>1</v>
      </c>
      <c r="I1813">
        <v>431.2</v>
      </c>
      <c r="J1813">
        <v>379.45600000000002</v>
      </c>
      <c r="K1813">
        <v>198.29599999999999</v>
      </c>
      <c r="L1813" t="str">
        <f>_xlfn.XLOOKUP($G1813, [1]Catalogo!$A$2:$A$2518, [1]Catalogo!$N$2:$N$2518)</f>
        <v xml:space="preserve">Touch Screen Phones </v>
      </c>
      <c r="M1813" t="str">
        <f>_xlfn.XLOOKUP($G1813, [1]Catalogo!$A$2:$A$2518, [1]Catalogo!$F$2:$F$2518)</f>
        <v>Black</v>
      </c>
      <c r="N1813" s="4">
        <f t="shared" si="112"/>
        <v>379.45600000000002</v>
      </c>
      <c r="O1813" s="4">
        <f t="shared" si="113"/>
        <v>198.29599999999999</v>
      </c>
      <c r="P1813" s="4">
        <f t="shared" si="114"/>
        <v>181.16000000000003</v>
      </c>
      <c r="Q1813" s="5">
        <f t="shared" si="115"/>
        <v>0.47742030696576154</v>
      </c>
    </row>
    <row r="1814" spans="1:17">
      <c r="A1814">
        <v>267501</v>
      </c>
      <c r="B1814">
        <v>1</v>
      </c>
      <c r="C1814" s="3">
        <v>44679</v>
      </c>
      <c r="D1814" s="3">
        <v>44681</v>
      </c>
      <c r="E1814">
        <v>556758</v>
      </c>
      <c r="F1814">
        <v>999999</v>
      </c>
      <c r="G1814">
        <v>421</v>
      </c>
      <c r="H1814">
        <v>2</v>
      </c>
      <c r="I1814">
        <v>703.5</v>
      </c>
      <c r="J1814">
        <v>626.11500000000001</v>
      </c>
      <c r="K1814">
        <v>323.52</v>
      </c>
      <c r="L1814" t="str">
        <f>_xlfn.XLOOKUP($G1814, [1]Catalogo!$A$2:$A$2518, [1]Catalogo!$N$2:$N$2518)</f>
        <v>Desktops</v>
      </c>
      <c r="M1814" t="str">
        <f>_xlfn.XLOOKUP($G1814, [1]Catalogo!$A$2:$A$2518, [1]Catalogo!$F$2:$F$2518)</f>
        <v>Silver</v>
      </c>
      <c r="N1814" s="4">
        <f t="shared" si="112"/>
        <v>1252.23</v>
      </c>
      <c r="O1814" s="4">
        <f t="shared" si="113"/>
        <v>647.04</v>
      </c>
      <c r="P1814" s="4">
        <f t="shared" si="114"/>
        <v>605.19000000000005</v>
      </c>
      <c r="Q1814" s="5">
        <f t="shared" si="115"/>
        <v>0.48328981097721668</v>
      </c>
    </row>
    <row r="1815" spans="1:17">
      <c r="A1815">
        <v>267501</v>
      </c>
      <c r="B1815">
        <v>2</v>
      </c>
      <c r="C1815" s="3">
        <v>44679</v>
      </c>
      <c r="D1815" s="3">
        <v>44681</v>
      </c>
      <c r="E1815">
        <v>556758</v>
      </c>
      <c r="F1815">
        <v>999999</v>
      </c>
      <c r="G1815">
        <v>47</v>
      </c>
      <c r="H1815">
        <v>2</v>
      </c>
      <c r="I1815">
        <v>134.95500000000001</v>
      </c>
      <c r="J1815">
        <v>117.41085</v>
      </c>
      <c r="K1815">
        <v>68.805000000000007</v>
      </c>
      <c r="L1815" t="str">
        <f>_xlfn.XLOOKUP($G1815, [1]Catalogo!$A$2:$A$2518, [1]Catalogo!$N$2:$N$2518)</f>
        <v>Recording Pen</v>
      </c>
      <c r="M1815" t="str">
        <f>_xlfn.XLOOKUP($G1815, [1]Catalogo!$A$2:$A$2518, [1]Catalogo!$F$2:$F$2518)</f>
        <v>Black</v>
      </c>
      <c r="N1815" s="4">
        <f t="shared" si="112"/>
        <v>234.82169999999999</v>
      </c>
      <c r="O1815" s="4">
        <f t="shared" si="113"/>
        <v>137.61000000000001</v>
      </c>
      <c r="P1815" s="4">
        <f t="shared" si="114"/>
        <v>97.211699999999979</v>
      </c>
      <c r="Q1815" s="5">
        <f t="shared" si="115"/>
        <v>0.41398090551256539</v>
      </c>
    </row>
    <row r="1816" spans="1:17">
      <c r="A1816">
        <v>267502</v>
      </c>
      <c r="B1816">
        <v>0</v>
      </c>
      <c r="C1816" s="3">
        <v>44679</v>
      </c>
      <c r="D1816" s="3">
        <v>44679</v>
      </c>
      <c r="E1816">
        <v>640591</v>
      </c>
      <c r="F1816">
        <v>130</v>
      </c>
      <c r="G1816">
        <v>1018</v>
      </c>
      <c r="H1816">
        <v>2</v>
      </c>
      <c r="I1816">
        <v>206.8</v>
      </c>
      <c r="J1816">
        <v>206.8</v>
      </c>
      <c r="K1816">
        <v>95.094999999999999</v>
      </c>
      <c r="L1816" t="str">
        <f>_xlfn.XLOOKUP($G1816, [1]Catalogo!$A$2:$A$2518, [1]Catalogo!$N$2:$N$2518)</f>
        <v>Digital Cameras</v>
      </c>
      <c r="M1816" t="str">
        <f>_xlfn.XLOOKUP($G1816, [1]Catalogo!$A$2:$A$2518, [1]Catalogo!$F$2:$F$2518)</f>
        <v>Green</v>
      </c>
      <c r="N1816" s="4">
        <f t="shared" si="112"/>
        <v>413.6</v>
      </c>
      <c r="O1816" s="4">
        <f t="shared" si="113"/>
        <v>190.19</v>
      </c>
      <c r="P1816" s="4">
        <f t="shared" si="114"/>
        <v>223.41000000000003</v>
      </c>
      <c r="Q1816" s="5">
        <f t="shared" si="115"/>
        <v>0.54015957446808516</v>
      </c>
    </row>
    <row r="1817" spans="1:17">
      <c r="A1817">
        <v>267503</v>
      </c>
      <c r="B1817">
        <v>0</v>
      </c>
      <c r="C1817" s="3">
        <v>44679</v>
      </c>
      <c r="D1817" s="3">
        <v>44679</v>
      </c>
      <c r="E1817">
        <v>402043</v>
      </c>
      <c r="F1817">
        <v>240</v>
      </c>
      <c r="G1817">
        <v>1441</v>
      </c>
      <c r="H1817">
        <v>1</v>
      </c>
      <c r="I1817">
        <v>280</v>
      </c>
      <c r="J1817">
        <v>243.6</v>
      </c>
      <c r="K1817">
        <v>128.75800000000001</v>
      </c>
      <c r="L1817" t="str">
        <f>_xlfn.XLOOKUP($G1817, [1]Catalogo!$A$2:$A$2518, [1]Catalogo!$N$2:$N$2518)</f>
        <v xml:space="preserve">Touch Screen Phones </v>
      </c>
      <c r="M1817" t="str">
        <f>_xlfn.XLOOKUP($G1817, [1]Catalogo!$A$2:$A$2518, [1]Catalogo!$F$2:$F$2518)</f>
        <v>Grey</v>
      </c>
      <c r="N1817" s="4">
        <f t="shared" si="112"/>
        <v>243.6</v>
      </c>
      <c r="O1817" s="4">
        <f t="shared" si="113"/>
        <v>128.75800000000001</v>
      </c>
      <c r="P1817" s="4">
        <f t="shared" si="114"/>
        <v>114.84199999999998</v>
      </c>
      <c r="Q1817" s="5">
        <f t="shared" si="115"/>
        <v>0.47143678160919533</v>
      </c>
    </row>
    <row r="1818" spans="1:17">
      <c r="A1818">
        <v>267503</v>
      </c>
      <c r="B1818">
        <v>1</v>
      </c>
      <c r="C1818" s="3">
        <v>44679</v>
      </c>
      <c r="D1818" s="3">
        <v>44679</v>
      </c>
      <c r="E1818">
        <v>402043</v>
      </c>
      <c r="F1818">
        <v>240</v>
      </c>
      <c r="G1818">
        <v>594</v>
      </c>
      <c r="H1818">
        <v>2</v>
      </c>
      <c r="I1818">
        <v>448.5</v>
      </c>
      <c r="J1818">
        <v>448.5</v>
      </c>
      <c r="K1818">
        <v>206.25</v>
      </c>
      <c r="L1818" t="str">
        <f>_xlfn.XLOOKUP($G1818, [1]Catalogo!$A$2:$A$2518, [1]Catalogo!$N$2:$N$2518)</f>
        <v>Projectors &amp; Screens</v>
      </c>
      <c r="M1818" t="str">
        <f>_xlfn.XLOOKUP($G1818, [1]Catalogo!$A$2:$A$2518, [1]Catalogo!$F$2:$F$2518)</f>
        <v>White</v>
      </c>
      <c r="N1818" s="4">
        <f t="shared" si="112"/>
        <v>897</v>
      </c>
      <c r="O1818" s="4">
        <f t="shared" si="113"/>
        <v>412.5</v>
      </c>
      <c r="P1818" s="4">
        <f t="shared" si="114"/>
        <v>484.5</v>
      </c>
      <c r="Q1818" s="5">
        <f t="shared" si="115"/>
        <v>0.54013377926421402</v>
      </c>
    </row>
    <row r="1819" spans="1:17">
      <c r="A1819">
        <v>267503</v>
      </c>
      <c r="B1819">
        <v>2</v>
      </c>
      <c r="C1819" s="3">
        <v>44679</v>
      </c>
      <c r="D1819" s="3">
        <v>44679</v>
      </c>
      <c r="E1819">
        <v>402043</v>
      </c>
      <c r="F1819">
        <v>240</v>
      </c>
      <c r="G1819">
        <v>1407</v>
      </c>
      <c r="H1819">
        <v>2</v>
      </c>
      <c r="I1819">
        <v>22.4</v>
      </c>
      <c r="J1819">
        <v>19.488</v>
      </c>
      <c r="K1819">
        <v>11.423999999999999</v>
      </c>
      <c r="L1819" t="str">
        <f>_xlfn.XLOOKUP($G1819, [1]Catalogo!$A$2:$A$2518, [1]Catalogo!$N$2:$N$2518)</f>
        <v>Home &amp; Office Phones</v>
      </c>
      <c r="M1819" t="str">
        <f>_xlfn.XLOOKUP($G1819, [1]Catalogo!$A$2:$A$2518, [1]Catalogo!$F$2:$F$2518)</f>
        <v>Grey</v>
      </c>
      <c r="N1819" s="4">
        <f t="shared" si="112"/>
        <v>38.975999999999999</v>
      </c>
      <c r="O1819" s="4">
        <f t="shared" si="113"/>
        <v>22.847999999999999</v>
      </c>
      <c r="P1819" s="4">
        <f t="shared" si="114"/>
        <v>16.128</v>
      </c>
      <c r="Q1819" s="5">
        <f t="shared" si="115"/>
        <v>0.41379310344827586</v>
      </c>
    </row>
    <row r="1820" spans="1:17">
      <c r="A1820">
        <v>267504</v>
      </c>
      <c r="B1820">
        <v>0</v>
      </c>
      <c r="C1820" s="3">
        <v>44679</v>
      </c>
      <c r="D1820" s="3">
        <v>44679</v>
      </c>
      <c r="E1820">
        <v>1412788</v>
      </c>
      <c r="F1820">
        <v>510</v>
      </c>
      <c r="G1820">
        <v>436</v>
      </c>
      <c r="H1820">
        <v>2</v>
      </c>
      <c r="I1820">
        <v>553.5</v>
      </c>
      <c r="J1820">
        <v>492.61500000000001</v>
      </c>
      <c r="K1820">
        <v>282.19499999999999</v>
      </c>
      <c r="L1820" t="str">
        <f>_xlfn.XLOOKUP($G1820, [1]Catalogo!$A$2:$A$2518, [1]Catalogo!$N$2:$N$2518)</f>
        <v>Desktops</v>
      </c>
      <c r="M1820" t="str">
        <f>_xlfn.XLOOKUP($G1820, [1]Catalogo!$A$2:$A$2518, [1]Catalogo!$F$2:$F$2518)</f>
        <v>White</v>
      </c>
      <c r="N1820" s="4">
        <f t="shared" si="112"/>
        <v>985.23</v>
      </c>
      <c r="O1820" s="4">
        <f t="shared" si="113"/>
        <v>564.39</v>
      </c>
      <c r="P1820" s="4">
        <f t="shared" si="114"/>
        <v>420.84000000000003</v>
      </c>
      <c r="Q1820" s="5">
        <f t="shared" si="115"/>
        <v>0.42714899059102951</v>
      </c>
    </row>
    <row r="1821" spans="1:17">
      <c r="A1821">
        <v>267504</v>
      </c>
      <c r="B1821">
        <v>1</v>
      </c>
      <c r="C1821" s="3">
        <v>44679</v>
      </c>
      <c r="D1821" s="3">
        <v>44679</v>
      </c>
      <c r="E1821">
        <v>1412788</v>
      </c>
      <c r="F1821">
        <v>510</v>
      </c>
      <c r="G1821">
        <v>1654</v>
      </c>
      <c r="H1821">
        <v>1</v>
      </c>
      <c r="I1821">
        <v>337.98700000000002</v>
      </c>
      <c r="J1821">
        <v>337.98700000000002</v>
      </c>
      <c r="K1821">
        <v>111.982</v>
      </c>
      <c r="L1821" t="str">
        <f>_xlfn.XLOOKUP($G1821, [1]Catalogo!$A$2:$A$2518, [1]Catalogo!$N$2:$N$2518)</f>
        <v>Movie DVD</v>
      </c>
      <c r="M1821" t="str">
        <f>_xlfn.XLOOKUP($G1821, [1]Catalogo!$A$2:$A$2518, [1]Catalogo!$F$2:$F$2518)</f>
        <v>Silver</v>
      </c>
      <c r="N1821" s="4">
        <f t="shared" si="112"/>
        <v>337.98700000000002</v>
      </c>
      <c r="O1821" s="4">
        <f t="shared" si="113"/>
        <v>111.982</v>
      </c>
      <c r="P1821" s="4">
        <f t="shared" si="114"/>
        <v>226.00500000000002</v>
      </c>
      <c r="Q1821" s="5">
        <f t="shared" si="115"/>
        <v>0.66867956459863842</v>
      </c>
    </row>
    <row r="1822" spans="1:17">
      <c r="A1822">
        <v>267504</v>
      </c>
      <c r="B1822">
        <v>2</v>
      </c>
      <c r="C1822" s="3">
        <v>44679</v>
      </c>
      <c r="D1822" s="3">
        <v>44679</v>
      </c>
      <c r="E1822">
        <v>1412788</v>
      </c>
      <c r="F1822">
        <v>510</v>
      </c>
      <c r="G1822">
        <v>1618</v>
      </c>
      <c r="H1822">
        <v>4</v>
      </c>
      <c r="I1822">
        <v>76.686999999999998</v>
      </c>
      <c r="J1822">
        <v>67.484560000000002</v>
      </c>
      <c r="K1822">
        <v>35.268999999999998</v>
      </c>
      <c r="L1822" t="str">
        <f>_xlfn.XLOOKUP($G1822, [1]Catalogo!$A$2:$A$2518, [1]Catalogo!$N$2:$N$2518)</f>
        <v>Movie DVD</v>
      </c>
      <c r="M1822" t="str">
        <f>_xlfn.XLOOKUP($G1822, [1]Catalogo!$A$2:$A$2518, [1]Catalogo!$F$2:$F$2518)</f>
        <v>White</v>
      </c>
      <c r="N1822" s="4">
        <f t="shared" si="112"/>
        <v>269.93824000000001</v>
      </c>
      <c r="O1822" s="4">
        <f t="shared" si="113"/>
        <v>141.07599999999999</v>
      </c>
      <c r="P1822" s="4">
        <f t="shared" si="114"/>
        <v>128.86224000000001</v>
      </c>
      <c r="Q1822" s="5">
        <f t="shared" si="115"/>
        <v>0.47737675106720712</v>
      </c>
    </row>
    <row r="1823" spans="1:17">
      <c r="A1823">
        <v>267504</v>
      </c>
      <c r="B1823">
        <v>3</v>
      </c>
      <c r="C1823" s="3">
        <v>44679</v>
      </c>
      <c r="D1823" s="3">
        <v>44679</v>
      </c>
      <c r="E1823">
        <v>1412788</v>
      </c>
      <c r="F1823">
        <v>510</v>
      </c>
      <c r="G1823">
        <v>2517</v>
      </c>
      <c r="H1823">
        <v>3</v>
      </c>
      <c r="I1823">
        <v>4.6900000000000004</v>
      </c>
      <c r="J1823">
        <v>4.1741000000000001</v>
      </c>
      <c r="K1823">
        <v>2.3940000000000001</v>
      </c>
      <c r="L1823" t="str">
        <f>_xlfn.XLOOKUP($G1823, [1]Catalogo!$A$2:$A$2518, [1]Catalogo!$N$2:$N$2518)</f>
        <v>Cell phones Accessories</v>
      </c>
      <c r="M1823" t="str">
        <f>_xlfn.XLOOKUP($G1823, [1]Catalogo!$A$2:$A$2518, [1]Catalogo!$F$2:$F$2518)</f>
        <v>Silver</v>
      </c>
      <c r="N1823" s="4">
        <f t="shared" si="112"/>
        <v>12.522300000000001</v>
      </c>
      <c r="O1823" s="4">
        <f t="shared" si="113"/>
        <v>7.1820000000000004</v>
      </c>
      <c r="P1823" s="4">
        <f t="shared" si="114"/>
        <v>5.3403000000000009</v>
      </c>
      <c r="Q1823" s="5">
        <f t="shared" si="115"/>
        <v>0.42646318966962943</v>
      </c>
    </row>
    <row r="1824" spans="1:17">
      <c r="A1824">
        <v>267600</v>
      </c>
      <c r="B1824">
        <v>0</v>
      </c>
      <c r="C1824" s="3">
        <v>44680</v>
      </c>
      <c r="D1824" s="3">
        <v>44680</v>
      </c>
      <c r="E1824">
        <v>1239840</v>
      </c>
      <c r="F1824">
        <v>660</v>
      </c>
      <c r="G1824">
        <v>109</v>
      </c>
      <c r="H1824">
        <v>1</v>
      </c>
      <c r="I1824">
        <v>119.691</v>
      </c>
      <c r="J1824">
        <v>102.93425999999999</v>
      </c>
      <c r="K1824">
        <v>55.043999999999997</v>
      </c>
      <c r="L1824" t="str">
        <f>_xlfn.XLOOKUP($G1824, [1]Catalogo!$A$2:$A$2518, [1]Catalogo!$N$2:$N$2518)</f>
        <v>Bluetooth Headphones</v>
      </c>
      <c r="M1824" t="str">
        <f>_xlfn.XLOOKUP($G1824, [1]Catalogo!$A$2:$A$2518, [1]Catalogo!$F$2:$F$2518)</f>
        <v>Orange</v>
      </c>
      <c r="N1824" s="4">
        <f t="shared" si="112"/>
        <v>102.93425999999999</v>
      </c>
      <c r="O1824" s="4">
        <f t="shared" si="113"/>
        <v>55.043999999999997</v>
      </c>
      <c r="P1824" s="4">
        <f t="shared" si="114"/>
        <v>47.890259999999998</v>
      </c>
      <c r="Q1824" s="5">
        <f t="shared" si="115"/>
        <v>0.46525092811664454</v>
      </c>
    </row>
    <row r="1825" spans="1:17">
      <c r="A1825">
        <v>267600</v>
      </c>
      <c r="B1825">
        <v>1</v>
      </c>
      <c r="C1825" s="3">
        <v>44680</v>
      </c>
      <c r="D1825" s="3">
        <v>44680</v>
      </c>
      <c r="E1825">
        <v>1239840</v>
      </c>
      <c r="F1825">
        <v>660</v>
      </c>
      <c r="G1825">
        <v>1625</v>
      </c>
      <c r="H1825">
        <v>7</v>
      </c>
      <c r="I1825">
        <v>284.7</v>
      </c>
      <c r="J1825">
        <v>279.00599999999997</v>
      </c>
      <c r="K1825">
        <v>94.328000000000003</v>
      </c>
      <c r="L1825" t="str">
        <f>_xlfn.XLOOKUP($G1825, [1]Catalogo!$A$2:$A$2518, [1]Catalogo!$N$2:$N$2518)</f>
        <v>Movie DVD</v>
      </c>
      <c r="M1825" t="str">
        <f>_xlfn.XLOOKUP($G1825, [1]Catalogo!$A$2:$A$2518, [1]Catalogo!$F$2:$F$2518)</f>
        <v>Grey</v>
      </c>
      <c r="N1825" s="4">
        <f t="shared" si="112"/>
        <v>1953.0419999999999</v>
      </c>
      <c r="O1825" s="4">
        <f t="shared" si="113"/>
        <v>660.29600000000005</v>
      </c>
      <c r="P1825" s="4">
        <f t="shared" si="114"/>
        <v>1292.7459999999999</v>
      </c>
      <c r="Q1825" s="5">
        <f t="shared" si="115"/>
        <v>0.6619140807007734</v>
      </c>
    </row>
    <row r="1826" spans="1:17">
      <c r="A1826">
        <v>267600</v>
      </c>
      <c r="B1826">
        <v>2</v>
      </c>
      <c r="C1826" s="3">
        <v>44680</v>
      </c>
      <c r="D1826" s="3">
        <v>44680</v>
      </c>
      <c r="E1826">
        <v>1239840</v>
      </c>
      <c r="F1826">
        <v>660</v>
      </c>
      <c r="G1826">
        <v>627</v>
      </c>
      <c r="H1826">
        <v>6</v>
      </c>
      <c r="I1826">
        <v>748.5</v>
      </c>
      <c r="J1826">
        <v>748.5</v>
      </c>
      <c r="K1826">
        <v>381.6</v>
      </c>
      <c r="L1826" t="str">
        <f>_xlfn.XLOOKUP($G1826, [1]Catalogo!$A$2:$A$2518, [1]Catalogo!$N$2:$N$2518)</f>
        <v>Projectors &amp; Screens</v>
      </c>
      <c r="M1826" t="str">
        <f>_xlfn.XLOOKUP($G1826, [1]Catalogo!$A$2:$A$2518, [1]Catalogo!$F$2:$F$2518)</f>
        <v>White</v>
      </c>
      <c r="N1826" s="4">
        <f t="shared" si="112"/>
        <v>4491</v>
      </c>
      <c r="O1826" s="4">
        <f t="shared" si="113"/>
        <v>2289.6000000000004</v>
      </c>
      <c r="P1826" s="4">
        <f t="shared" si="114"/>
        <v>2201.3999999999996</v>
      </c>
      <c r="Q1826" s="5">
        <f t="shared" si="115"/>
        <v>0.49018036072144283</v>
      </c>
    </row>
    <row r="1827" spans="1:17">
      <c r="A1827">
        <v>267600</v>
      </c>
      <c r="B1827">
        <v>3</v>
      </c>
      <c r="C1827" s="3">
        <v>44680</v>
      </c>
      <c r="D1827" s="3">
        <v>44680</v>
      </c>
      <c r="E1827">
        <v>1239840</v>
      </c>
      <c r="F1827">
        <v>660</v>
      </c>
      <c r="G1827">
        <v>297</v>
      </c>
      <c r="H1827">
        <v>1</v>
      </c>
      <c r="I1827">
        <v>255.55</v>
      </c>
      <c r="J1827">
        <v>227.43950000000001</v>
      </c>
      <c r="K1827">
        <v>130.28299999999999</v>
      </c>
      <c r="L1827" t="str">
        <f>_xlfn.XLOOKUP($G1827, [1]Catalogo!$A$2:$A$2518, [1]Catalogo!$N$2:$N$2518)</f>
        <v>Car Video</v>
      </c>
      <c r="M1827" t="str">
        <f>_xlfn.XLOOKUP($G1827, [1]Catalogo!$A$2:$A$2518, [1]Catalogo!$F$2:$F$2518)</f>
        <v>Black</v>
      </c>
      <c r="N1827" s="4">
        <f t="shared" si="112"/>
        <v>227.43950000000001</v>
      </c>
      <c r="O1827" s="4">
        <f t="shared" si="113"/>
        <v>130.28299999999999</v>
      </c>
      <c r="P1827" s="4">
        <f t="shared" si="114"/>
        <v>97.156500000000023</v>
      </c>
      <c r="Q1827" s="5">
        <f t="shared" si="115"/>
        <v>0.42717513888308767</v>
      </c>
    </row>
    <row r="1828" spans="1:17">
      <c r="A1828">
        <v>267601</v>
      </c>
      <c r="B1828">
        <v>0</v>
      </c>
      <c r="C1828" s="3">
        <v>44680</v>
      </c>
      <c r="D1828" s="3">
        <v>44680</v>
      </c>
      <c r="E1828">
        <v>1439164</v>
      </c>
      <c r="F1828">
        <v>585</v>
      </c>
      <c r="G1828">
        <v>1989</v>
      </c>
      <c r="H1828">
        <v>3</v>
      </c>
      <c r="I1828">
        <v>599.346</v>
      </c>
      <c r="J1828">
        <v>527.42448000000002</v>
      </c>
      <c r="K1828">
        <v>198.57599999999999</v>
      </c>
      <c r="L1828" t="str">
        <f>_xlfn.XLOOKUP($G1828, [1]Catalogo!$A$2:$A$2518, [1]Catalogo!$N$2:$N$2518)</f>
        <v>Microwaves</v>
      </c>
      <c r="M1828" t="str">
        <f>_xlfn.XLOOKUP($G1828, [1]Catalogo!$A$2:$A$2518, [1]Catalogo!$F$2:$F$2518)</f>
        <v>Silver</v>
      </c>
      <c r="N1828" s="4">
        <f t="shared" si="112"/>
        <v>1582.2734399999999</v>
      </c>
      <c r="O1828" s="4">
        <f t="shared" si="113"/>
        <v>595.72799999999995</v>
      </c>
      <c r="P1828" s="4">
        <f t="shared" si="114"/>
        <v>986.54543999999999</v>
      </c>
      <c r="Q1828" s="5">
        <f t="shared" si="115"/>
        <v>0.62349870449699263</v>
      </c>
    </row>
    <row r="1829" spans="1:17">
      <c r="A1829">
        <v>267602</v>
      </c>
      <c r="B1829">
        <v>0</v>
      </c>
      <c r="C1829" s="3">
        <v>44680</v>
      </c>
      <c r="D1829" s="3">
        <v>44684</v>
      </c>
      <c r="E1829">
        <v>1573489</v>
      </c>
      <c r="F1829">
        <v>999999</v>
      </c>
      <c r="G1829">
        <v>1574</v>
      </c>
      <c r="H1829">
        <v>8</v>
      </c>
      <c r="I1829">
        <v>77.986999999999995</v>
      </c>
      <c r="J1829">
        <v>69.408429999999996</v>
      </c>
      <c r="K1829">
        <v>35.866999999999997</v>
      </c>
      <c r="L1829" t="str">
        <f>_xlfn.XLOOKUP($G1829, [1]Catalogo!$A$2:$A$2518, [1]Catalogo!$N$2:$N$2518)</f>
        <v>Movie DVD</v>
      </c>
      <c r="M1829" t="str">
        <f>_xlfn.XLOOKUP($G1829, [1]Catalogo!$A$2:$A$2518, [1]Catalogo!$F$2:$F$2518)</f>
        <v>Grey</v>
      </c>
      <c r="N1829" s="4">
        <f t="shared" si="112"/>
        <v>555.26743999999997</v>
      </c>
      <c r="O1829" s="4">
        <f t="shared" si="113"/>
        <v>286.93599999999998</v>
      </c>
      <c r="P1829" s="4">
        <f t="shared" si="114"/>
        <v>268.33143999999999</v>
      </c>
      <c r="Q1829" s="5">
        <f t="shared" si="115"/>
        <v>0.48324720786797798</v>
      </c>
    </row>
    <row r="1830" spans="1:17">
      <c r="A1830">
        <v>267602</v>
      </c>
      <c r="B1830">
        <v>1</v>
      </c>
      <c r="C1830" s="3">
        <v>44680</v>
      </c>
      <c r="D1830" s="3">
        <v>44684</v>
      </c>
      <c r="E1830">
        <v>1573489</v>
      </c>
      <c r="F1830">
        <v>999999</v>
      </c>
      <c r="G1830">
        <v>1310</v>
      </c>
      <c r="H1830">
        <v>1</v>
      </c>
      <c r="I1830">
        <v>30.8</v>
      </c>
      <c r="J1830">
        <v>26.795999999999999</v>
      </c>
      <c r="K1830">
        <v>15.708</v>
      </c>
      <c r="L1830" t="str">
        <f>_xlfn.XLOOKUP($G1830, [1]Catalogo!$A$2:$A$2518, [1]Catalogo!$N$2:$N$2518)</f>
        <v>Cameras &amp; Camcorders Accessories</v>
      </c>
      <c r="M1830" t="str">
        <f>_xlfn.XLOOKUP($G1830, [1]Catalogo!$A$2:$A$2518, [1]Catalogo!$F$2:$F$2518)</f>
        <v>Silver</v>
      </c>
      <c r="N1830" s="4">
        <f t="shared" si="112"/>
        <v>26.795999999999999</v>
      </c>
      <c r="O1830" s="4">
        <f t="shared" si="113"/>
        <v>15.708</v>
      </c>
      <c r="P1830" s="4">
        <f t="shared" si="114"/>
        <v>11.087999999999999</v>
      </c>
      <c r="Q1830" s="5">
        <f t="shared" si="115"/>
        <v>0.41379310344827586</v>
      </c>
    </row>
    <row r="1831" spans="1:17">
      <c r="A1831">
        <v>267602</v>
      </c>
      <c r="B1831">
        <v>2</v>
      </c>
      <c r="C1831" s="3">
        <v>44680</v>
      </c>
      <c r="D1831" s="3">
        <v>44684</v>
      </c>
      <c r="E1831">
        <v>1573489</v>
      </c>
      <c r="F1831">
        <v>999999</v>
      </c>
      <c r="G1831">
        <v>1451</v>
      </c>
      <c r="H1831">
        <v>1</v>
      </c>
      <c r="I1831">
        <v>375.2</v>
      </c>
      <c r="J1831">
        <v>333.928</v>
      </c>
      <c r="K1831">
        <v>172.536</v>
      </c>
      <c r="L1831" t="str">
        <f>_xlfn.XLOOKUP($G1831, [1]Catalogo!$A$2:$A$2518, [1]Catalogo!$N$2:$N$2518)</f>
        <v xml:space="preserve">Touch Screen Phones </v>
      </c>
      <c r="M1831" t="str">
        <f>_xlfn.XLOOKUP($G1831, [1]Catalogo!$A$2:$A$2518, [1]Catalogo!$F$2:$F$2518)</f>
        <v>Gold</v>
      </c>
      <c r="N1831" s="4">
        <f t="shared" si="112"/>
        <v>333.928</v>
      </c>
      <c r="O1831" s="4">
        <f t="shared" si="113"/>
        <v>172.536</v>
      </c>
      <c r="P1831" s="4">
        <f t="shared" si="114"/>
        <v>161.392</v>
      </c>
      <c r="Q1831" s="5">
        <f t="shared" si="115"/>
        <v>0.48331376823746436</v>
      </c>
    </row>
    <row r="1832" spans="1:17">
      <c r="A1832">
        <v>267602</v>
      </c>
      <c r="B1832">
        <v>3</v>
      </c>
      <c r="C1832" s="3">
        <v>44680</v>
      </c>
      <c r="D1832" s="3">
        <v>44684</v>
      </c>
      <c r="E1832">
        <v>1573489</v>
      </c>
      <c r="F1832">
        <v>999999</v>
      </c>
      <c r="G1832">
        <v>392</v>
      </c>
      <c r="H1832">
        <v>6</v>
      </c>
      <c r="I1832">
        <v>574.42499999999995</v>
      </c>
      <c r="J1832">
        <v>574.42499999999995</v>
      </c>
      <c r="K1832">
        <v>292.86</v>
      </c>
      <c r="L1832" t="str">
        <f>_xlfn.XLOOKUP($G1832, [1]Catalogo!$A$2:$A$2518, [1]Catalogo!$N$2:$N$2518)</f>
        <v>Laptops</v>
      </c>
      <c r="M1832" t="str">
        <f>_xlfn.XLOOKUP($G1832, [1]Catalogo!$A$2:$A$2518, [1]Catalogo!$F$2:$F$2518)</f>
        <v>Black</v>
      </c>
      <c r="N1832" s="4">
        <f t="shared" si="112"/>
        <v>3446.5499999999997</v>
      </c>
      <c r="O1832" s="4">
        <f t="shared" si="113"/>
        <v>1757.16</v>
      </c>
      <c r="P1832" s="4">
        <f t="shared" si="114"/>
        <v>1689.3899999999996</v>
      </c>
      <c r="Q1832" s="5">
        <f t="shared" si="115"/>
        <v>0.49016842929886401</v>
      </c>
    </row>
    <row r="1833" spans="1:17">
      <c r="A1833">
        <v>267700</v>
      </c>
      <c r="B1833">
        <v>0</v>
      </c>
      <c r="C1833" s="3">
        <v>44681</v>
      </c>
      <c r="D1833" s="3">
        <v>44684</v>
      </c>
      <c r="E1833">
        <v>1093269</v>
      </c>
      <c r="F1833">
        <v>999999</v>
      </c>
      <c r="G1833">
        <v>718</v>
      </c>
      <c r="H1833">
        <v>1</v>
      </c>
      <c r="I1833">
        <v>238.5</v>
      </c>
      <c r="J1833">
        <v>238.5</v>
      </c>
      <c r="K1833">
        <v>109.68</v>
      </c>
      <c r="L1833" t="str">
        <f>_xlfn.XLOOKUP($G1833, [1]Catalogo!$A$2:$A$2518, [1]Catalogo!$N$2:$N$2518)</f>
        <v>Printers, Scanners &amp; Fax</v>
      </c>
      <c r="M1833" t="str">
        <f>_xlfn.XLOOKUP($G1833, [1]Catalogo!$A$2:$A$2518, [1]Catalogo!$F$2:$F$2518)</f>
        <v>White</v>
      </c>
      <c r="N1833" s="4">
        <f t="shared" si="112"/>
        <v>238.5</v>
      </c>
      <c r="O1833" s="4">
        <f t="shared" si="113"/>
        <v>109.68</v>
      </c>
      <c r="P1833" s="4">
        <f t="shared" si="114"/>
        <v>128.82</v>
      </c>
      <c r="Q1833" s="5">
        <f t="shared" si="115"/>
        <v>0.54012578616352203</v>
      </c>
    </row>
    <row r="1834" spans="1:17">
      <c r="A1834">
        <v>267700</v>
      </c>
      <c r="B1834">
        <v>1</v>
      </c>
      <c r="C1834" s="3">
        <v>44681</v>
      </c>
      <c r="D1834" s="3">
        <v>44684</v>
      </c>
      <c r="E1834">
        <v>1093269</v>
      </c>
      <c r="F1834">
        <v>999999</v>
      </c>
      <c r="G1834">
        <v>2018</v>
      </c>
      <c r="H1834">
        <v>1</v>
      </c>
      <c r="I1834">
        <v>85.491</v>
      </c>
      <c r="J1834">
        <v>85.491</v>
      </c>
      <c r="K1834">
        <v>43.587000000000003</v>
      </c>
      <c r="L1834" t="str">
        <f>_xlfn.XLOOKUP($G1834, [1]Catalogo!$A$2:$A$2518, [1]Catalogo!$N$2:$N$2518)</f>
        <v>Microwaves</v>
      </c>
      <c r="M1834" t="str">
        <f>_xlfn.XLOOKUP($G1834, [1]Catalogo!$A$2:$A$2518, [1]Catalogo!$F$2:$F$2518)</f>
        <v>Blue</v>
      </c>
      <c r="N1834" s="4">
        <f t="shared" si="112"/>
        <v>85.491</v>
      </c>
      <c r="O1834" s="4">
        <f t="shared" si="113"/>
        <v>43.587000000000003</v>
      </c>
      <c r="P1834" s="4">
        <f t="shared" si="114"/>
        <v>41.903999999999996</v>
      </c>
      <c r="Q1834" s="5">
        <f t="shared" si="115"/>
        <v>0.49015685861669644</v>
      </c>
    </row>
    <row r="1835" spans="1:17">
      <c r="A1835">
        <v>267700</v>
      </c>
      <c r="B1835">
        <v>2</v>
      </c>
      <c r="C1835" s="3">
        <v>44681</v>
      </c>
      <c r="D1835" s="3">
        <v>44684</v>
      </c>
      <c r="E1835">
        <v>1093269</v>
      </c>
      <c r="F1835">
        <v>999999</v>
      </c>
      <c r="G1835">
        <v>2417</v>
      </c>
      <c r="H1835">
        <v>2</v>
      </c>
      <c r="I1835">
        <v>66.590999999999994</v>
      </c>
      <c r="J1835">
        <v>66.590999999999994</v>
      </c>
      <c r="K1835">
        <v>30.626999999999999</v>
      </c>
      <c r="L1835" t="str">
        <f>_xlfn.XLOOKUP($G1835, [1]Catalogo!$A$2:$A$2518, [1]Catalogo!$N$2:$N$2518)</f>
        <v>Fans</v>
      </c>
      <c r="M1835" t="str">
        <f>_xlfn.XLOOKUP($G1835, [1]Catalogo!$A$2:$A$2518, [1]Catalogo!$F$2:$F$2518)</f>
        <v>Black</v>
      </c>
      <c r="N1835" s="4">
        <f t="shared" si="112"/>
        <v>133.18199999999999</v>
      </c>
      <c r="O1835" s="4">
        <f t="shared" si="113"/>
        <v>61.253999999999998</v>
      </c>
      <c r="P1835" s="4">
        <f t="shared" si="114"/>
        <v>71.927999999999997</v>
      </c>
      <c r="Q1835" s="5">
        <f t="shared" si="115"/>
        <v>0.5400729828355183</v>
      </c>
    </row>
    <row r="1836" spans="1:17">
      <c r="A1836">
        <v>267700</v>
      </c>
      <c r="B1836">
        <v>3</v>
      </c>
      <c r="C1836" s="3">
        <v>44681</v>
      </c>
      <c r="D1836" s="3">
        <v>44684</v>
      </c>
      <c r="E1836">
        <v>1093269</v>
      </c>
      <c r="F1836">
        <v>999999</v>
      </c>
      <c r="G1836">
        <v>109</v>
      </c>
      <c r="H1836">
        <v>2</v>
      </c>
      <c r="I1836">
        <v>119.691</v>
      </c>
      <c r="J1836">
        <v>119.691</v>
      </c>
      <c r="K1836">
        <v>55.043999999999997</v>
      </c>
      <c r="L1836" t="str">
        <f>_xlfn.XLOOKUP($G1836, [1]Catalogo!$A$2:$A$2518, [1]Catalogo!$N$2:$N$2518)</f>
        <v>Bluetooth Headphones</v>
      </c>
      <c r="M1836" t="str">
        <f>_xlfn.XLOOKUP($G1836, [1]Catalogo!$A$2:$A$2518, [1]Catalogo!$F$2:$F$2518)</f>
        <v>Orange</v>
      </c>
      <c r="N1836" s="4">
        <f t="shared" si="112"/>
        <v>239.38200000000001</v>
      </c>
      <c r="O1836" s="4">
        <f t="shared" si="113"/>
        <v>110.08799999999999</v>
      </c>
      <c r="P1836" s="4">
        <f t="shared" si="114"/>
        <v>129.29400000000001</v>
      </c>
      <c r="Q1836" s="5">
        <f t="shared" si="115"/>
        <v>0.5401157981803143</v>
      </c>
    </row>
    <row r="1837" spans="1:17">
      <c r="A1837">
        <v>267700</v>
      </c>
      <c r="B1837">
        <v>4</v>
      </c>
      <c r="C1837" s="3">
        <v>44681</v>
      </c>
      <c r="D1837" s="3">
        <v>44684</v>
      </c>
      <c r="E1837">
        <v>1093269</v>
      </c>
      <c r="F1837">
        <v>999999</v>
      </c>
      <c r="G1837">
        <v>1491</v>
      </c>
      <c r="H1837">
        <v>5</v>
      </c>
      <c r="I1837">
        <v>320.60000000000002</v>
      </c>
      <c r="J1837">
        <v>285.334</v>
      </c>
      <c r="K1837">
        <v>147.434</v>
      </c>
      <c r="L1837" t="str">
        <f>_xlfn.XLOOKUP($G1837, [1]Catalogo!$A$2:$A$2518, [1]Catalogo!$N$2:$N$2518)</f>
        <v xml:space="preserve">Smart phones &amp; PDAs </v>
      </c>
      <c r="M1837" t="str">
        <f>_xlfn.XLOOKUP($G1837, [1]Catalogo!$A$2:$A$2518, [1]Catalogo!$F$2:$F$2518)</f>
        <v>White</v>
      </c>
      <c r="N1837" s="4">
        <f t="shared" si="112"/>
        <v>1426.67</v>
      </c>
      <c r="O1837" s="4">
        <f t="shared" si="113"/>
        <v>737.17</v>
      </c>
      <c r="P1837" s="4">
        <f t="shared" si="114"/>
        <v>689.50000000000011</v>
      </c>
      <c r="Q1837" s="5">
        <f t="shared" si="115"/>
        <v>0.48329326333349693</v>
      </c>
    </row>
    <row r="1838" spans="1:17">
      <c r="A1838">
        <v>267700</v>
      </c>
      <c r="B1838">
        <v>5</v>
      </c>
      <c r="C1838" s="3">
        <v>44681</v>
      </c>
      <c r="D1838" s="3">
        <v>44684</v>
      </c>
      <c r="E1838">
        <v>1093269</v>
      </c>
      <c r="F1838">
        <v>999999</v>
      </c>
      <c r="G1838">
        <v>1799</v>
      </c>
      <c r="H1838">
        <v>1</v>
      </c>
      <c r="I1838">
        <v>23.4</v>
      </c>
      <c r="J1838">
        <v>20.358000000000001</v>
      </c>
      <c r="K1838">
        <v>11.933999999999999</v>
      </c>
      <c r="L1838" t="str">
        <f>_xlfn.XLOOKUP($G1838, [1]Catalogo!$A$2:$A$2518, [1]Catalogo!$N$2:$N$2518)</f>
        <v>Download Games</v>
      </c>
      <c r="M1838" t="str">
        <f>_xlfn.XLOOKUP($G1838, [1]Catalogo!$A$2:$A$2518, [1]Catalogo!$F$2:$F$2518)</f>
        <v>Silver</v>
      </c>
      <c r="N1838" s="4">
        <f t="shared" si="112"/>
        <v>20.358000000000001</v>
      </c>
      <c r="O1838" s="4">
        <f t="shared" si="113"/>
        <v>11.933999999999999</v>
      </c>
      <c r="P1838" s="4">
        <f t="shared" si="114"/>
        <v>8.4240000000000013</v>
      </c>
      <c r="Q1838" s="5">
        <f t="shared" si="115"/>
        <v>0.41379310344827591</v>
      </c>
    </row>
    <row r="1839" spans="1:17">
      <c r="A1839">
        <v>267700</v>
      </c>
      <c r="B1839">
        <v>6</v>
      </c>
      <c r="C1839" s="3">
        <v>44681</v>
      </c>
      <c r="D1839" s="3">
        <v>44684</v>
      </c>
      <c r="E1839">
        <v>1093269</v>
      </c>
      <c r="F1839">
        <v>999999</v>
      </c>
      <c r="G1839">
        <v>2500</v>
      </c>
      <c r="H1839">
        <v>2</v>
      </c>
      <c r="I1839">
        <v>33.207999999999998</v>
      </c>
      <c r="J1839">
        <v>33.207999999999998</v>
      </c>
      <c r="K1839">
        <v>16.925999999999998</v>
      </c>
      <c r="L1839" t="str">
        <f>_xlfn.XLOOKUP($G1839, [1]Catalogo!$A$2:$A$2518, [1]Catalogo!$N$2:$N$2518)</f>
        <v>Cell phones Accessories</v>
      </c>
      <c r="M1839" t="str">
        <f>_xlfn.XLOOKUP($G1839, [1]Catalogo!$A$2:$A$2518, [1]Catalogo!$F$2:$F$2518)</f>
        <v>Silver</v>
      </c>
      <c r="N1839" s="4">
        <f t="shared" si="112"/>
        <v>66.415999999999997</v>
      </c>
      <c r="O1839" s="4">
        <f t="shared" si="113"/>
        <v>33.851999999999997</v>
      </c>
      <c r="P1839" s="4">
        <f t="shared" si="114"/>
        <v>32.564</v>
      </c>
      <c r="Q1839" s="5">
        <f t="shared" si="115"/>
        <v>0.4903035413153457</v>
      </c>
    </row>
    <row r="1840" spans="1:17">
      <c r="A1840">
        <v>267701</v>
      </c>
      <c r="B1840">
        <v>0</v>
      </c>
      <c r="C1840" s="3">
        <v>44681</v>
      </c>
      <c r="D1840" s="3">
        <v>44683</v>
      </c>
      <c r="E1840">
        <v>1567233</v>
      </c>
      <c r="F1840">
        <v>999999</v>
      </c>
      <c r="G1840">
        <v>1625</v>
      </c>
      <c r="H1840">
        <v>2</v>
      </c>
      <c r="I1840">
        <v>284.7</v>
      </c>
      <c r="J1840">
        <v>284.7</v>
      </c>
      <c r="K1840">
        <v>94.328000000000003</v>
      </c>
      <c r="L1840" t="str">
        <f>_xlfn.XLOOKUP($G1840, [1]Catalogo!$A$2:$A$2518, [1]Catalogo!$N$2:$N$2518)</f>
        <v>Movie DVD</v>
      </c>
      <c r="M1840" t="str">
        <f>_xlfn.XLOOKUP($G1840, [1]Catalogo!$A$2:$A$2518, [1]Catalogo!$F$2:$F$2518)</f>
        <v>Grey</v>
      </c>
      <c r="N1840" s="4">
        <f t="shared" si="112"/>
        <v>569.4</v>
      </c>
      <c r="O1840" s="4">
        <f t="shared" si="113"/>
        <v>188.65600000000001</v>
      </c>
      <c r="P1840" s="4">
        <f t="shared" si="114"/>
        <v>380.74399999999997</v>
      </c>
      <c r="Q1840" s="5">
        <f t="shared" si="115"/>
        <v>0.668675799086758</v>
      </c>
    </row>
    <row r="1841" spans="1:17">
      <c r="A1841">
        <v>267702</v>
      </c>
      <c r="B1841">
        <v>0</v>
      </c>
      <c r="C1841" s="3">
        <v>44681</v>
      </c>
      <c r="D1841" s="3">
        <v>44683</v>
      </c>
      <c r="E1841">
        <v>1784754</v>
      </c>
      <c r="F1841">
        <v>999999</v>
      </c>
      <c r="G1841">
        <v>489</v>
      </c>
      <c r="H1841">
        <v>2</v>
      </c>
      <c r="I1841">
        <v>1228.5</v>
      </c>
      <c r="J1841">
        <v>1105.6500000000001</v>
      </c>
      <c r="K1841">
        <v>407.02499999999998</v>
      </c>
      <c r="L1841" t="str">
        <f>_xlfn.XLOOKUP($G1841, [1]Catalogo!$A$2:$A$2518, [1]Catalogo!$N$2:$N$2518)</f>
        <v>Monitors</v>
      </c>
      <c r="M1841" t="str">
        <f>_xlfn.XLOOKUP($G1841, [1]Catalogo!$A$2:$A$2518, [1]Catalogo!$F$2:$F$2518)</f>
        <v>Black</v>
      </c>
      <c r="N1841" s="4">
        <f t="shared" si="112"/>
        <v>2211.3000000000002</v>
      </c>
      <c r="O1841" s="4">
        <f t="shared" si="113"/>
        <v>814.05</v>
      </c>
      <c r="P1841" s="4">
        <f t="shared" si="114"/>
        <v>1397.2500000000002</v>
      </c>
      <c r="Q1841" s="5">
        <f t="shared" si="115"/>
        <v>0.63186813186813195</v>
      </c>
    </row>
    <row r="1842" spans="1:17">
      <c r="A1842">
        <v>267702</v>
      </c>
      <c r="B1842">
        <v>1</v>
      </c>
      <c r="C1842" s="3">
        <v>44681</v>
      </c>
      <c r="D1842" s="3">
        <v>44683</v>
      </c>
      <c r="E1842">
        <v>1784754</v>
      </c>
      <c r="F1842">
        <v>999999</v>
      </c>
      <c r="G1842">
        <v>1641</v>
      </c>
      <c r="H1842">
        <v>2</v>
      </c>
      <c r="I1842">
        <v>16.457999999999998</v>
      </c>
      <c r="J1842">
        <v>16.457999999999998</v>
      </c>
      <c r="K1842">
        <v>7.5659999999999998</v>
      </c>
      <c r="L1842" t="str">
        <f>_xlfn.XLOOKUP($G1842, [1]Catalogo!$A$2:$A$2518, [1]Catalogo!$N$2:$N$2518)</f>
        <v>Movie DVD</v>
      </c>
      <c r="M1842" t="str">
        <f>_xlfn.XLOOKUP($G1842, [1]Catalogo!$A$2:$A$2518, [1]Catalogo!$F$2:$F$2518)</f>
        <v>Red</v>
      </c>
      <c r="N1842" s="4">
        <f t="shared" si="112"/>
        <v>32.915999999999997</v>
      </c>
      <c r="O1842" s="4">
        <f t="shared" si="113"/>
        <v>15.132</v>
      </c>
      <c r="P1842" s="4">
        <f t="shared" si="114"/>
        <v>17.783999999999999</v>
      </c>
      <c r="Q1842" s="5">
        <f t="shared" si="115"/>
        <v>0.54028436018957349</v>
      </c>
    </row>
    <row r="1843" spans="1:17">
      <c r="A1843">
        <v>267703</v>
      </c>
      <c r="B1843">
        <v>0</v>
      </c>
      <c r="C1843" s="3">
        <v>44681</v>
      </c>
      <c r="D1843" s="3">
        <v>44681</v>
      </c>
      <c r="E1843">
        <v>1494255</v>
      </c>
      <c r="F1843">
        <v>570</v>
      </c>
      <c r="G1843">
        <v>2319</v>
      </c>
      <c r="H1843">
        <v>5</v>
      </c>
      <c r="I1843">
        <v>305.10000000000002</v>
      </c>
      <c r="J1843">
        <v>271.53899999999999</v>
      </c>
      <c r="K1843">
        <v>140.30099999999999</v>
      </c>
      <c r="L1843" t="str">
        <f>_xlfn.XLOOKUP($G1843, [1]Catalogo!$A$2:$A$2518, [1]Catalogo!$N$2:$N$2518)</f>
        <v>Lamps</v>
      </c>
      <c r="M1843" t="str">
        <f>_xlfn.XLOOKUP($G1843, [1]Catalogo!$A$2:$A$2518, [1]Catalogo!$F$2:$F$2518)</f>
        <v>White</v>
      </c>
      <c r="N1843" s="4">
        <f t="shared" si="112"/>
        <v>1357.6949999999999</v>
      </c>
      <c r="O1843" s="4">
        <f t="shared" si="113"/>
        <v>701.50499999999988</v>
      </c>
      <c r="P1843" s="4">
        <f t="shared" si="114"/>
        <v>656.19</v>
      </c>
      <c r="Q1843" s="5">
        <f t="shared" si="115"/>
        <v>0.4833117894667065</v>
      </c>
    </row>
    <row r="1844" spans="1:17">
      <c r="A1844">
        <v>267704</v>
      </c>
      <c r="B1844">
        <v>0</v>
      </c>
      <c r="C1844" s="3">
        <v>44681</v>
      </c>
      <c r="D1844" s="3">
        <v>44681</v>
      </c>
      <c r="E1844">
        <v>832927</v>
      </c>
      <c r="F1844">
        <v>320</v>
      </c>
      <c r="G1844">
        <v>115</v>
      </c>
      <c r="H1844">
        <v>6</v>
      </c>
      <c r="I1844">
        <v>224.99100000000001</v>
      </c>
      <c r="J1844">
        <v>200.24198999999999</v>
      </c>
      <c r="K1844">
        <v>74.546999999999997</v>
      </c>
      <c r="L1844" t="str">
        <f>_xlfn.XLOOKUP($G1844, [1]Catalogo!$A$2:$A$2518, [1]Catalogo!$N$2:$N$2518)</f>
        <v>Bluetooth Headphones</v>
      </c>
      <c r="M1844" t="str">
        <f>_xlfn.XLOOKUP($G1844, [1]Catalogo!$A$2:$A$2518, [1]Catalogo!$F$2:$F$2518)</f>
        <v>Silver</v>
      </c>
      <c r="N1844" s="4">
        <f t="shared" si="112"/>
        <v>1201.4519399999999</v>
      </c>
      <c r="O1844" s="4">
        <f t="shared" si="113"/>
        <v>447.28199999999998</v>
      </c>
      <c r="P1844" s="4">
        <f t="shared" si="114"/>
        <v>754.16994</v>
      </c>
      <c r="Q1844" s="5">
        <f t="shared" si="115"/>
        <v>0.62771544569647963</v>
      </c>
    </row>
    <row r="1845" spans="1:17">
      <c r="A1845">
        <v>267704</v>
      </c>
      <c r="B1845">
        <v>1</v>
      </c>
      <c r="C1845" s="3">
        <v>44681</v>
      </c>
      <c r="D1845" s="3">
        <v>44681</v>
      </c>
      <c r="E1845">
        <v>832927</v>
      </c>
      <c r="F1845">
        <v>320</v>
      </c>
      <c r="G1845">
        <v>1972</v>
      </c>
      <c r="H1845">
        <v>2</v>
      </c>
      <c r="I1845">
        <v>269.99099999999999</v>
      </c>
      <c r="J1845">
        <v>259.19135999999997</v>
      </c>
      <c r="K1845">
        <v>137.64599999999999</v>
      </c>
      <c r="L1845" t="str">
        <f>_xlfn.XLOOKUP($G1845, [1]Catalogo!$A$2:$A$2518, [1]Catalogo!$N$2:$N$2518)</f>
        <v>Refrigerators</v>
      </c>
      <c r="M1845" t="str">
        <f>_xlfn.XLOOKUP($G1845, [1]Catalogo!$A$2:$A$2518, [1]Catalogo!$F$2:$F$2518)</f>
        <v>Grey</v>
      </c>
      <c r="N1845" s="4">
        <f t="shared" si="112"/>
        <v>518.38271999999995</v>
      </c>
      <c r="O1845" s="4">
        <f t="shared" si="113"/>
        <v>275.29199999999997</v>
      </c>
      <c r="P1845" s="4">
        <f t="shared" si="114"/>
        <v>243.09071999999998</v>
      </c>
      <c r="Q1845" s="5">
        <f t="shared" si="115"/>
        <v>0.46894063135437847</v>
      </c>
    </row>
    <row r="1846" spans="1:17">
      <c r="A1846">
        <v>267704</v>
      </c>
      <c r="B1846">
        <v>2</v>
      </c>
      <c r="C1846" s="3">
        <v>44681</v>
      </c>
      <c r="D1846" s="3">
        <v>44681</v>
      </c>
      <c r="E1846">
        <v>832927</v>
      </c>
      <c r="F1846">
        <v>320</v>
      </c>
      <c r="G1846">
        <v>1357</v>
      </c>
      <c r="H1846">
        <v>2</v>
      </c>
      <c r="I1846">
        <v>54.585999999999999</v>
      </c>
      <c r="J1846">
        <v>54.585999999999999</v>
      </c>
      <c r="K1846">
        <v>25.102</v>
      </c>
      <c r="L1846" t="str">
        <f>_xlfn.XLOOKUP($G1846, [1]Catalogo!$A$2:$A$2518, [1]Catalogo!$N$2:$N$2518)</f>
        <v>Home &amp; Office Phones</v>
      </c>
      <c r="M1846" t="str">
        <f>_xlfn.XLOOKUP($G1846, [1]Catalogo!$A$2:$A$2518, [1]Catalogo!$F$2:$F$2518)</f>
        <v>White</v>
      </c>
      <c r="N1846" s="4">
        <f t="shared" si="112"/>
        <v>109.172</v>
      </c>
      <c r="O1846" s="4">
        <f t="shared" si="113"/>
        <v>50.204000000000001</v>
      </c>
      <c r="P1846" s="4">
        <f t="shared" si="114"/>
        <v>58.967999999999996</v>
      </c>
      <c r="Q1846" s="5">
        <f t="shared" si="115"/>
        <v>0.54013849705052575</v>
      </c>
    </row>
    <row r="1847" spans="1:17">
      <c r="A1847">
        <v>267705</v>
      </c>
      <c r="B1847">
        <v>0</v>
      </c>
      <c r="C1847" s="3">
        <v>44681</v>
      </c>
      <c r="D1847" s="3">
        <v>44681</v>
      </c>
      <c r="E1847">
        <v>1520115</v>
      </c>
      <c r="F1847">
        <v>430</v>
      </c>
      <c r="G1847">
        <v>2493</v>
      </c>
      <c r="H1847">
        <v>2</v>
      </c>
      <c r="I1847">
        <v>34.985999999999997</v>
      </c>
      <c r="J1847">
        <v>34.636139999999997</v>
      </c>
      <c r="K1847">
        <v>17.835999999999999</v>
      </c>
      <c r="L1847" t="str">
        <f>_xlfn.XLOOKUP($G1847, [1]Catalogo!$A$2:$A$2518, [1]Catalogo!$N$2:$N$2518)</f>
        <v>Cell phones Accessories</v>
      </c>
      <c r="M1847" t="str">
        <f>_xlfn.XLOOKUP($G1847, [1]Catalogo!$A$2:$A$2518, [1]Catalogo!$F$2:$F$2518)</f>
        <v>Red</v>
      </c>
      <c r="N1847" s="4">
        <f t="shared" si="112"/>
        <v>69.272279999999995</v>
      </c>
      <c r="O1847" s="4">
        <f t="shared" si="113"/>
        <v>35.671999999999997</v>
      </c>
      <c r="P1847" s="4">
        <f t="shared" si="114"/>
        <v>33.600279999999998</v>
      </c>
      <c r="Q1847" s="5">
        <f t="shared" si="115"/>
        <v>0.48504654387007329</v>
      </c>
    </row>
    <row r="1848" spans="1:17">
      <c r="A1848">
        <v>267706</v>
      </c>
      <c r="B1848">
        <v>0</v>
      </c>
      <c r="C1848" s="3">
        <v>44681</v>
      </c>
      <c r="D1848" s="3">
        <v>44681</v>
      </c>
      <c r="E1848">
        <v>319864</v>
      </c>
      <c r="F1848">
        <v>100</v>
      </c>
      <c r="G1848">
        <v>1502</v>
      </c>
      <c r="H1848">
        <v>2</v>
      </c>
      <c r="I1848">
        <v>334.6</v>
      </c>
      <c r="J1848">
        <v>334.6</v>
      </c>
      <c r="K1848">
        <v>153.874</v>
      </c>
      <c r="L1848" t="str">
        <f>_xlfn.XLOOKUP($G1848, [1]Catalogo!$A$2:$A$2518, [1]Catalogo!$N$2:$N$2518)</f>
        <v xml:space="preserve">Smart phones &amp; PDAs </v>
      </c>
      <c r="M1848" t="str">
        <f>_xlfn.XLOOKUP($G1848, [1]Catalogo!$A$2:$A$2518, [1]Catalogo!$F$2:$F$2518)</f>
        <v>Pink</v>
      </c>
      <c r="N1848" s="4">
        <f t="shared" si="112"/>
        <v>669.2</v>
      </c>
      <c r="O1848" s="4">
        <f t="shared" si="113"/>
        <v>307.74799999999999</v>
      </c>
      <c r="P1848" s="4">
        <f t="shared" si="114"/>
        <v>361.45200000000006</v>
      </c>
      <c r="Q1848" s="5">
        <f t="shared" si="115"/>
        <v>0.54012552301255234</v>
      </c>
    </row>
    <row r="1849" spans="1:17">
      <c r="A1849">
        <v>267900</v>
      </c>
      <c r="B1849">
        <v>0</v>
      </c>
      <c r="C1849" s="3">
        <v>44683</v>
      </c>
      <c r="D1849" s="3">
        <v>44683</v>
      </c>
      <c r="E1849">
        <v>1662106</v>
      </c>
      <c r="F1849">
        <v>560</v>
      </c>
      <c r="G1849">
        <v>1659</v>
      </c>
      <c r="H1849">
        <v>2</v>
      </c>
      <c r="I1849">
        <v>337.98700000000002</v>
      </c>
      <c r="J1849">
        <v>337.98700000000002</v>
      </c>
      <c r="K1849">
        <v>111.982</v>
      </c>
      <c r="L1849" t="str">
        <f>_xlfn.XLOOKUP($G1849, [1]Catalogo!$A$2:$A$2518, [1]Catalogo!$N$2:$N$2518)</f>
        <v>Movie DVD</v>
      </c>
      <c r="M1849" t="str">
        <f>_xlfn.XLOOKUP($G1849, [1]Catalogo!$A$2:$A$2518, [1]Catalogo!$F$2:$F$2518)</f>
        <v>White</v>
      </c>
      <c r="N1849" s="4">
        <f t="shared" si="112"/>
        <v>675.97400000000005</v>
      </c>
      <c r="O1849" s="4">
        <f t="shared" si="113"/>
        <v>223.964</v>
      </c>
      <c r="P1849" s="4">
        <f t="shared" si="114"/>
        <v>452.01000000000005</v>
      </c>
      <c r="Q1849" s="5">
        <f t="shared" si="115"/>
        <v>0.66867956459863842</v>
      </c>
    </row>
    <row r="1850" spans="1:17">
      <c r="A1850">
        <v>267901</v>
      </c>
      <c r="B1850">
        <v>0</v>
      </c>
      <c r="C1850" s="3">
        <v>44683</v>
      </c>
      <c r="D1850" s="3">
        <v>44683</v>
      </c>
      <c r="E1850">
        <v>234225</v>
      </c>
      <c r="F1850">
        <v>74</v>
      </c>
      <c r="G1850">
        <v>667</v>
      </c>
      <c r="H1850">
        <v>3</v>
      </c>
      <c r="I1850">
        <v>285</v>
      </c>
      <c r="J1850">
        <v>253.65</v>
      </c>
      <c r="K1850">
        <v>131.05500000000001</v>
      </c>
      <c r="L1850" t="str">
        <f>_xlfn.XLOOKUP($G1850, [1]Catalogo!$A$2:$A$2518, [1]Catalogo!$N$2:$N$2518)</f>
        <v>Printers, Scanners &amp; Fax</v>
      </c>
      <c r="M1850" t="str">
        <f>_xlfn.XLOOKUP($G1850, [1]Catalogo!$A$2:$A$2518, [1]Catalogo!$F$2:$F$2518)</f>
        <v>Black</v>
      </c>
      <c r="N1850" s="4">
        <f t="shared" si="112"/>
        <v>760.95</v>
      </c>
      <c r="O1850" s="4">
        <f t="shared" si="113"/>
        <v>393.16500000000002</v>
      </c>
      <c r="P1850" s="4">
        <f t="shared" si="114"/>
        <v>367.78500000000003</v>
      </c>
      <c r="Q1850" s="5">
        <f t="shared" si="115"/>
        <v>0.48332347723240687</v>
      </c>
    </row>
    <row r="1851" spans="1:17">
      <c r="A1851">
        <v>267902</v>
      </c>
      <c r="B1851">
        <v>0</v>
      </c>
      <c r="C1851" s="3">
        <v>44683</v>
      </c>
      <c r="D1851" s="3">
        <v>44688</v>
      </c>
      <c r="E1851">
        <v>467200</v>
      </c>
      <c r="F1851">
        <v>999999</v>
      </c>
      <c r="G1851">
        <v>1440</v>
      </c>
      <c r="H1851">
        <v>2</v>
      </c>
      <c r="I1851">
        <v>264.60000000000002</v>
      </c>
      <c r="J1851">
        <v>264.60000000000002</v>
      </c>
      <c r="K1851">
        <v>121.67400000000001</v>
      </c>
      <c r="L1851" t="str">
        <f>_xlfn.XLOOKUP($G1851, [1]Catalogo!$A$2:$A$2518, [1]Catalogo!$N$2:$N$2518)</f>
        <v xml:space="preserve">Touch Screen Phones </v>
      </c>
      <c r="M1851" t="str">
        <f>_xlfn.XLOOKUP($G1851, [1]Catalogo!$A$2:$A$2518, [1]Catalogo!$F$2:$F$2518)</f>
        <v>Grey</v>
      </c>
      <c r="N1851" s="4">
        <f t="shared" si="112"/>
        <v>529.20000000000005</v>
      </c>
      <c r="O1851" s="4">
        <f t="shared" si="113"/>
        <v>243.34800000000001</v>
      </c>
      <c r="P1851" s="4">
        <f t="shared" si="114"/>
        <v>285.85200000000003</v>
      </c>
      <c r="Q1851" s="5">
        <f t="shared" si="115"/>
        <v>0.54015873015873017</v>
      </c>
    </row>
    <row r="1852" spans="1:17">
      <c r="A1852">
        <v>268000</v>
      </c>
      <c r="B1852">
        <v>0</v>
      </c>
      <c r="C1852" s="3">
        <v>44684</v>
      </c>
      <c r="D1852" s="3">
        <v>44687</v>
      </c>
      <c r="E1852">
        <v>883878</v>
      </c>
      <c r="F1852">
        <v>999999</v>
      </c>
      <c r="G1852">
        <v>346</v>
      </c>
      <c r="H1852">
        <v>1</v>
      </c>
      <c r="I1852">
        <v>988.5</v>
      </c>
      <c r="J1852">
        <v>899.53499999999997</v>
      </c>
      <c r="K1852">
        <v>454.57499999999999</v>
      </c>
      <c r="L1852" t="str">
        <f>_xlfn.XLOOKUP($G1852, [1]Catalogo!$A$2:$A$2518, [1]Catalogo!$N$2:$N$2518)</f>
        <v>Laptops</v>
      </c>
      <c r="M1852" t="str">
        <f>_xlfn.XLOOKUP($G1852, [1]Catalogo!$A$2:$A$2518, [1]Catalogo!$F$2:$F$2518)</f>
        <v>White</v>
      </c>
      <c r="N1852" s="4">
        <f t="shared" si="112"/>
        <v>899.53499999999997</v>
      </c>
      <c r="O1852" s="4">
        <f t="shared" si="113"/>
        <v>454.57499999999999</v>
      </c>
      <c r="P1852" s="4">
        <f t="shared" si="114"/>
        <v>444.96</v>
      </c>
      <c r="Q1852" s="5">
        <f t="shared" si="115"/>
        <v>0.49465557204555688</v>
      </c>
    </row>
    <row r="1853" spans="1:17">
      <c r="A1853">
        <v>268000</v>
      </c>
      <c r="B1853">
        <v>1</v>
      </c>
      <c r="C1853" s="3">
        <v>44684</v>
      </c>
      <c r="D1853" s="3">
        <v>44687</v>
      </c>
      <c r="E1853">
        <v>883878</v>
      </c>
      <c r="F1853">
        <v>999999</v>
      </c>
      <c r="G1853">
        <v>385</v>
      </c>
      <c r="H1853">
        <v>7</v>
      </c>
      <c r="I1853">
        <v>489</v>
      </c>
      <c r="J1853">
        <v>489</v>
      </c>
      <c r="K1853">
        <v>249.3</v>
      </c>
      <c r="L1853" t="str">
        <f>_xlfn.XLOOKUP($G1853, [1]Catalogo!$A$2:$A$2518, [1]Catalogo!$N$2:$N$2518)</f>
        <v>Laptops</v>
      </c>
      <c r="M1853" t="str">
        <f>_xlfn.XLOOKUP($G1853, [1]Catalogo!$A$2:$A$2518, [1]Catalogo!$F$2:$F$2518)</f>
        <v>Red</v>
      </c>
      <c r="N1853" s="4">
        <f t="shared" si="112"/>
        <v>3423</v>
      </c>
      <c r="O1853" s="4">
        <f t="shared" si="113"/>
        <v>1745.1000000000001</v>
      </c>
      <c r="P1853" s="4">
        <f t="shared" si="114"/>
        <v>1677.8999999999999</v>
      </c>
      <c r="Q1853" s="5">
        <f t="shared" si="115"/>
        <v>0.49018404907975455</v>
      </c>
    </row>
    <row r="1854" spans="1:17">
      <c r="A1854">
        <v>268001</v>
      </c>
      <c r="B1854">
        <v>0</v>
      </c>
      <c r="C1854" s="3">
        <v>44684</v>
      </c>
      <c r="D1854" s="3">
        <v>44686</v>
      </c>
      <c r="E1854">
        <v>931014</v>
      </c>
      <c r="F1854">
        <v>999999</v>
      </c>
      <c r="G1854">
        <v>1670</v>
      </c>
      <c r="H1854">
        <v>1</v>
      </c>
      <c r="I1854">
        <v>8.0909999999999993</v>
      </c>
      <c r="J1854">
        <v>6.9582600000000001</v>
      </c>
      <c r="K1854">
        <v>3.7170000000000001</v>
      </c>
      <c r="L1854" t="str">
        <f>_xlfn.XLOOKUP($G1854, [1]Catalogo!$A$2:$A$2518, [1]Catalogo!$N$2:$N$2518)</f>
        <v>Boxed Games</v>
      </c>
      <c r="M1854" t="str">
        <f>_xlfn.XLOOKUP($G1854, [1]Catalogo!$A$2:$A$2518, [1]Catalogo!$F$2:$F$2518)</f>
        <v>Black</v>
      </c>
      <c r="N1854" s="4">
        <f t="shared" si="112"/>
        <v>6.9582600000000001</v>
      </c>
      <c r="O1854" s="4">
        <f t="shared" si="113"/>
        <v>3.7170000000000001</v>
      </c>
      <c r="P1854" s="4">
        <f t="shared" si="114"/>
        <v>3.24126</v>
      </c>
      <c r="Q1854" s="5">
        <f t="shared" si="115"/>
        <v>0.46581472954445508</v>
      </c>
    </row>
    <row r="1855" spans="1:17">
      <c r="A1855">
        <v>268001</v>
      </c>
      <c r="B1855">
        <v>1</v>
      </c>
      <c r="C1855" s="3">
        <v>44684</v>
      </c>
      <c r="D1855" s="3">
        <v>44686</v>
      </c>
      <c r="E1855">
        <v>931014</v>
      </c>
      <c r="F1855">
        <v>999999</v>
      </c>
      <c r="G1855">
        <v>1701</v>
      </c>
      <c r="H1855">
        <v>5</v>
      </c>
      <c r="I1855">
        <v>4.4820000000000002</v>
      </c>
      <c r="J1855">
        <v>4.1234400000000004</v>
      </c>
      <c r="K1855">
        <v>2.286</v>
      </c>
      <c r="L1855" t="str">
        <f>_xlfn.XLOOKUP($G1855, [1]Catalogo!$A$2:$A$2518, [1]Catalogo!$N$2:$N$2518)</f>
        <v>Boxed Games</v>
      </c>
      <c r="M1855" t="str">
        <f>_xlfn.XLOOKUP($G1855, [1]Catalogo!$A$2:$A$2518, [1]Catalogo!$F$2:$F$2518)</f>
        <v>Red</v>
      </c>
      <c r="N1855" s="4">
        <f t="shared" si="112"/>
        <v>20.617200000000004</v>
      </c>
      <c r="O1855" s="4">
        <f t="shared" si="113"/>
        <v>11.43</v>
      </c>
      <c r="P1855" s="4">
        <f t="shared" si="114"/>
        <v>9.1872000000000043</v>
      </c>
      <c r="Q1855" s="5">
        <f t="shared" si="115"/>
        <v>0.4456085210406846</v>
      </c>
    </row>
    <row r="1856" spans="1:17">
      <c r="A1856">
        <v>268001</v>
      </c>
      <c r="B1856">
        <v>2</v>
      </c>
      <c r="C1856" s="3">
        <v>44684</v>
      </c>
      <c r="D1856" s="3">
        <v>44686</v>
      </c>
      <c r="E1856">
        <v>931014</v>
      </c>
      <c r="F1856">
        <v>999999</v>
      </c>
      <c r="G1856">
        <v>719</v>
      </c>
      <c r="H1856">
        <v>3</v>
      </c>
      <c r="I1856">
        <v>342</v>
      </c>
      <c r="J1856">
        <v>342</v>
      </c>
      <c r="K1856">
        <v>113.31</v>
      </c>
      <c r="L1856" t="str">
        <f>_xlfn.XLOOKUP($G1856, [1]Catalogo!$A$2:$A$2518, [1]Catalogo!$N$2:$N$2518)</f>
        <v>Printers, Scanners &amp; Fax</v>
      </c>
      <c r="M1856" t="str">
        <f>_xlfn.XLOOKUP($G1856, [1]Catalogo!$A$2:$A$2518, [1]Catalogo!$F$2:$F$2518)</f>
        <v>White</v>
      </c>
      <c r="N1856" s="4">
        <f t="shared" si="112"/>
        <v>1026</v>
      </c>
      <c r="O1856" s="4">
        <f t="shared" si="113"/>
        <v>339.93</v>
      </c>
      <c r="P1856" s="4">
        <f t="shared" si="114"/>
        <v>686.06999999999994</v>
      </c>
      <c r="Q1856" s="5">
        <f t="shared" si="115"/>
        <v>0.66868421052631577</v>
      </c>
    </row>
    <row r="1857" spans="1:17">
      <c r="A1857">
        <v>268002</v>
      </c>
      <c r="B1857">
        <v>0</v>
      </c>
      <c r="C1857" s="3">
        <v>44684</v>
      </c>
      <c r="D1857" s="3">
        <v>44685</v>
      </c>
      <c r="E1857">
        <v>359618</v>
      </c>
      <c r="F1857">
        <v>999999</v>
      </c>
      <c r="G1857">
        <v>2516</v>
      </c>
      <c r="H1857">
        <v>2</v>
      </c>
      <c r="I1857">
        <v>4.6900000000000004</v>
      </c>
      <c r="J1857">
        <v>4.4085999999999999</v>
      </c>
      <c r="K1857">
        <v>2.3940000000000001</v>
      </c>
      <c r="L1857" t="str">
        <f>_xlfn.XLOOKUP($G1857, [1]Catalogo!$A$2:$A$2518, [1]Catalogo!$N$2:$N$2518)</f>
        <v>Cell phones Accessories</v>
      </c>
      <c r="M1857" t="str">
        <f>_xlfn.XLOOKUP($G1857, [1]Catalogo!$A$2:$A$2518, [1]Catalogo!$F$2:$F$2518)</f>
        <v>Black</v>
      </c>
      <c r="N1857" s="4">
        <f t="shared" si="112"/>
        <v>8.8171999999999997</v>
      </c>
      <c r="O1857" s="4">
        <f t="shared" si="113"/>
        <v>4.7880000000000003</v>
      </c>
      <c r="P1857" s="4">
        <f t="shared" si="114"/>
        <v>4.0291999999999994</v>
      </c>
      <c r="Q1857" s="5">
        <f t="shared" si="115"/>
        <v>0.45697046681486181</v>
      </c>
    </row>
    <row r="1858" spans="1:17">
      <c r="A1858">
        <v>268002</v>
      </c>
      <c r="B1858">
        <v>1</v>
      </c>
      <c r="C1858" s="3">
        <v>44684</v>
      </c>
      <c r="D1858" s="3">
        <v>44685</v>
      </c>
      <c r="E1858">
        <v>359618</v>
      </c>
      <c r="F1858">
        <v>999999</v>
      </c>
      <c r="G1858">
        <v>1420</v>
      </c>
      <c r="H1858">
        <v>1</v>
      </c>
      <c r="I1858">
        <v>278.60000000000002</v>
      </c>
      <c r="J1858">
        <v>267.45600000000002</v>
      </c>
      <c r="K1858">
        <v>128.114</v>
      </c>
      <c r="L1858" t="str">
        <f>_xlfn.XLOOKUP($G1858, [1]Catalogo!$A$2:$A$2518, [1]Catalogo!$N$2:$N$2518)</f>
        <v xml:space="preserve">Touch Screen Phones </v>
      </c>
      <c r="M1858" t="str">
        <f>_xlfn.XLOOKUP($G1858, [1]Catalogo!$A$2:$A$2518, [1]Catalogo!$F$2:$F$2518)</f>
        <v>Black</v>
      </c>
      <c r="N1858" s="4">
        <f t="shared" si="112"/>
        <v>267.45600000000002</v>
      </c>
      <c r="O1858" s="4">
        <f t="shared" si="113"/>
        <v>128.114</v>
      </c>
      <c r="P1858" s="4">
        <f t="shared" si="114"/>
        <v>139.34200000000001</v>
      </c>
      <c r="Q1858" s="5">
        <f t="shared" si="115"/>
        <v>0.52099036850921276</v>
      </c>
    </row>
    <row r="1859" spans="1:17">
      <c r="A1859">
        <v>268002</v>
      </c>
      <c r="B1859">
        <v>2</v>
      </c>
      <c r="C1859" s="3">
        <v>44684</v>
      </c>
      <c r="D1859" s="3">
        <v>44685</v>
      </c>
      <c r="E1859">
        <v>359618</v>
      </c>
      <c r="F1859">
        <v>999999</v>
      </c>
      <c r="G1859">
        <v>1915</v>
      </c>
      <c r="H1859">
        <v>9</v>
      </c>
      <c r="I1859">
        <v>2879.991</v>
      </c>
      <c r="J1859">
        <v>2735.99145</v>
      </c>
      <c r="K1859">
        <v>954.19799999999998</v>
      </c>
      <c r="L1859" t="str">
        <f>_xlfn.XLOOKUP($G1859, [1]Catalogo!$A$2:$A$2518, [1]Catalogo!$N$2:$N$2518)</f>
        <v>Refrigerators</v>
      </c>
      <c r="M1859" t="str">
        <f>_xlfn.XLOOKUP($G1859, [1]Catalogo!$A$2:$A$2518, [1]Catalogo!$F$2:$F$2518)</f>
        <v>Green</v>
      </c>
      <c r="N1859" s="4">
        <f t="shared" ref="N1859:N1922" si="116">+H1859*J1859</f>
        <v>24623.923050000001</v>
      </c>
      <c r="O1859" s="4">
        <f t="shared" ref="O1859:O1922" si="117">+H1859*K1859</f>
        <v>8587.7819999999992</v>
      </c>
      <c r="P1859" s="4">
        <f t="shared" ref="P1859:P1922" si="118">+N1859-O1859</f>
        <v>16036.141050000002</v>
      </c>
      <c r="Q1859" s="5">
        <f t="shared" ref="Q1859:Q1922" si="119">+P1859/N1859</f>
        <v>0.65124233118491659</v>
      </c>
    </row>
    <row r="1860" spans="1:17">
      <c r="A1860">
        <v>268003</v>
      </c>
      <c r="B1860">
        <v>0</v>
      </c>
      <c r="C1860" s="3">
        <v>44684</v>
      </c>
      <c r="D1860" s="3">
        <v>44690</v>
      </c>
      <c r="E1860">
        <v>202244</v>
      </c>
      <c r="F1860">
        <v>999999</v>
      </c>
      <c r="G1860">
        <v>2168</v>
      </c>
      <c r="H1860">
        <v>1</v>
      </c>
      <c r="I1860">
        <v>134.1</v>
      </c>
      <c r="J1860">
        <v>126.054</v>
      </c>
      <c r="K1860">
        <v>68.364000000000004</v>
      </c>
      <c r="L1860" t="str">
        <f>_xlfn.XLOOKUP($G1860, [1]Catalogo!$A$2:$A$2518, [1]Catalogo!$N$2:$N$2518)</f>
        <v>Coffee Machines</v>
      </c>
      <c r="M1860" t="str">
        <f>_xlfn.XLOOKUP($G1860, [1]Catalogo!$A$2:$A$2518, [1]Catalogo!$F$2:$F$2518)</f>
        <v>Black</v>
      </c>
      <c r="N1860" s="4">
        <f t="shared" si="116"/>
        <v>126.054</v>
      </c>
      <c r="O1860" s="4">
        <f t="shared" si="117"/>
        <v>68.364000000000004</v>
      </c>
      <c r="P1860" s="4">
        <f t="shared" si="118"/>
        <v>57.69</v>
      </c>
      <c r="Q1860" s="5">
        <f t="shared" si="119"/>
        <v>0.45766100242753105</v>
      </c>
    </row>
    <row r="1861" spans="1:17">
      <c r="A1861">
        <v>268003</v>
      </c>
      <c r="B1861">
        <v>1</v>
      </c>
      <c r="C1861" s="3">
        <v>44684</v>
      </c>
      <c r="D1861" s="3">
        <v>44690</v>
      </c>
      <c r="E1861">
        <v>202244</v>
      </c>
      <c r="F1861">
        <v>999999</v>
      </c>
      <c r="G1861">
        <v>867</v>
      </c>
      <c r="H1861">
        <v>2</v>
      </c>
      <c r="I1861">
        <v>104.985</v>
      </c>
      <c r="J1861">
        <v>104.985</v>
      </c>
      <c r="K1861">
        <v>48.284999999999997</v>
      </c>
      <c r="L1861" t="str">
        <f>_xlfn.XLOOKUP($G1861, [1]Catalogo!$A$2:$A$2518, [1]Catalogo!$N$2:$N$2518)</f>
        <v>Computers Accessories</v>
      </c>
      <c r="M1861" t="str">
        <f>_xlfn.XLOOKUP($G1861, [1]Catalogo!$A$2:$A$2518, [1]Catalogo!$F$2:$F$2518)</f>
        <v>White</v>
      </c>
      <c r="N1861" s="4">
        <f t="shared" si="116"/>
        <v>209.97</v>
      </c>
      <c r="O1861" s="4">
        <f t="shared" si="117"/>
        <v>96.57</v>
      </c>
      <c r="P1861" s="4">
        <f t="shared" si="118"/>
        <v>113.4</v>
      </c>
      <c r="Q1861" s="5">
        <f t="shared" si="119"/>
        <v>0.54007715387912558</v>
      </c>
    </row>
    <row r="1862" spans="1:17">
      <c r="A1862">
        <v>268003</v>
      </c>
      <c r="B1862">
        <v>2</v>
      </c>
      <c r="C1862" s="3">
        <v>44684</v>
      </c>
      <c r="D1862" s="3">
        <v>44690</v>
      </c>
      <c r="E1862">
        <v>202244</v>
      </c>
      <c r="F1862">
        <v>999999</v>
      </c>
      <c r="G1862">
        <v>1541</v>
      </c>
      <c r="H1862">
        <v>1</v>
      </c>
      <c r="I1862">
        <v>418.6</v>
      </c>
      <c r="J1862">
        <v>376.74</v>
      </c>
      <c r="K1862">
        <v>192.5</v>
      </c>
      <c r="L1862" t="str">
        <f>_xlfn.XLOOKUP($G1862, [1]Catalogo!$A$2:$A$2518, [1]Catalogo!$N$2:$N$2518)</f>
        <v xml:space="preserve">Smart phones &amp; PDAs </v>
      </c>
      <c r="M1862" t="str">
        <f>_xlfn.XLOOKUP($G1862, [1]Catalogo!$A$2:$A$2518, [1]Catalogo!$F$2:$F$2518)</f>
        <v>Silver</v>
      </c>
      <c r="N1862" s="4">
        <f t="shared" si="116"/>
        <v>376.74</v>
      </c>
      <c r="O1862" s="4">
        <f t="shared" si="117"/>
        <v>192.5</v>
      </c>
      <c r="P1862" s="4">
        <f t="shared" si="118"/>
        <v>184.24</v>
      </c>
      <c r="Q1862" s="5">
        <f t="shared" si="119"/>
        <v>0.4890375325157934</v>
      </c>
    </row>
    <row r="1863" spans="1:17">
      <c r="A1863">
        <v>268100</v>
      </c>
      <c r="B1863">
        <v>0</v>
      </c>
      <c r="C1863" s="3">
        <v>44685</v>
      </c>
      <c r="D1863" s="3">
        <v>44685</v>
      </c>
      <c r="E1863">
        <v>365430</v>
      </c>
      <c r="F1863">
        <v>80</v>
      </c>
      <c r="G1863">
        <v>1635</v>
      </c>
      <c r="H1863">
        <v>5</v>
      </c>
      <c r="I1863">
        <v>29.757000000000001</v>
      </c>
      <c r="J1863">
        <v>25.888590000000001</v>
      </c>
      <c r="K1863">
        <v>9.8539999999999992</v>
      </c>
      <c r="L1863" t="str">
        <f>_xlfn.XLOOKUP($G1863, [1]Catalogo!$A$2:$A$2518, [1]Catalogo!$N$2:$N$2518)</f>
        <v>Movie DVD</v>
      </c>
      <c r="M1863" t="str">
        <f>_xlfn.XLOOKUP($G1863, [1]Catalogo!$A$2:$A$2518, [1]Catalogo!$F$2:$F$2518)</f>
        <v>Silver</v>
      </c>
      <c r="N1863" s="4">
        <f t="shared" si="116"/>
        <v>129.44295</v>
      </c>
      <c r="O1863" s="4">
        <f t="shared" si="117"/>
        <v>49.269999999999996</v>
      </c>
      <c r="P1863" s="4">
        <f t="shared" si="118"/>
        <v>80.17295</v>
      </c>
      <c r="Q1863" s="5">
        <f t="shared" si="119"/>
        <v>0.61936899614849628</v>
      </c>
    </row>
    <row r="1864" spans="1:17">
      <c r="A1864">
        <v>268101</v>
      </c>
      <c r="B1864">
        <v>0</v>
      </c>
      <c r="C1864" s="3">
        <v>44685</v>
      </c>
      <c r="D1864" s="3">
        <v>44686</v>
      </c>
      <c r="E1864">
        <v>288673</v>
      </c>
      <c r="F1864">
        <v>999999</v>
      </c>
      <c r="G1864">
        <v>501</v>
      </c>
      <c r="H1864">
        <v>1</v>
      </c>
      <c r="I1864">
        <v>88.5</v>
      </c>
      <c r="J1864">
        <v>88.5</v>
      </c>
      <c r="K1864">
        <v>45.12</v>
      </c>
      <c r="L1864" t="str">
        <f>_xlfn.XLOOKUP($G1864, [1]Catalogo!$A$2:$A$2518, [1]Catalogo!$N$2:$N$2518)</f>
        <v>Monitors</v>
      </c>
      <c r="M1864" t="str">
        <f>_xlfn.XLOOKUP($G1864, [1]Catalogo!$A$2:$A$2518, [1]Catalogo!$F$2:$F$2518)</f>
        <v>Black</v>
      </c>
      <c r="N1864" s="4">
        <f t="shared" si="116"/>
        <v>88.5</v>
      </c>
      <c r="O1864" s="4">
        <f t="shared" si="117"/>
        <v>45.12</v>
      </c>
      <c r="P1864" s="4">
        <f t="shared" si="118"/>
        <v>43.38</v>
      </c>
      <c r="Q1864" s="5">
        <f t="shared" si="119"/>
        <v>0.49016949152542377</v>
      </c>
    </row>
    <row r="1865" spans="1:17">
      <c r="A1865">
        <v>268101</v>
      </c>
      <c r="B1865">
        <v>1</v>
      </c>
      <c r="C1865" s="3">
        <v>44685</v>
      </c>
      <c r="D1865" s="3">
        <v>44686</v>
      </c>
      <c r="E1865">
        <v>288673</v>
      </c>
      <c r="F1865">
        <v>999999</v>
      </c>
      <c r="G1865">
        <v>1428</v>
      </c>
      <c r="H1865">
        <v>2</v>
      </c>
      <c r="I1865">
        <v>375.2</v>
      </c>
      <c r="J1865">
        <v>330.17599999999999</v>
      </c>
      <c r="K1865">
        <v>172.536</v>
      </c>
      <c r="L1865" t="str">
        <f>_xlfn.XLOOKUP($G1865, [1]Catalogo!$A$2:$A$2518, [1]Catalogo!$N$2:$N$2518)</f>
        <v xml:space="preserve">Touch Screen Phones </v>
      </c>
      <c r="M1865" t="str">
        <f>_xlfn.XLOOKUP($G1865, [1]Catalogo!$A$2:$A$2518, [1]Catalogo!$F$2:$F$2518)</f>
        <v>Grey</v>
      </c>
      <c r="N1865" s="4">
        <f t="shared" si="116"/>
        <v>660.35199999999998</v>
      </c>
      <c r="O1865" s="4">
        <f t="shared" si="117"/>
        <v>345.072</v>
      </c>
      <c r="P1865" s="4">
        <f t="shared" si="118"/>
        <v>315.27999999999997</v>
      </c>
      <c r="Q1865" s="5">
        <f t="shared" si="119"/>
        <v>0.47744233378561735</v>
      </c>
    </row>
    <row r="1866" spans="1:17">
      <c r="A1866">
        <v>268102</v>
      </c>
      <c r="B1866">
        <v>0</v>
      </c>
      <c r="C1866" s="3">
        <v>44685</v>
      </c>
      <c r="D1866" s="3">
        <v>44688</v>
      </c>
      <c r="E1866">
        <v>173481</v>
      </c>
      <c r="F1866">
        <v>999999</v>
      </c>
      <c r="G1866">
        <v>112</v>
      </c>
      <c r="H1866">
        <v>1</v>
      </c>
      <c r="I1866">
        <v>224.99100000000001</v>
      </c>
      <c r="J1866">
        <v>195.74216999999999</v>
      </c>
      <c r="K1866">
        <v>74.546999999999997</v>
      </c>
      <c r="L1866" t="str">
        <f>_xlfn.XLOOKUP($G1866, [1]Catalogo!$A$2:$A$2518, [1]Catalogo!$N$2:$N$2518)</f>
        <v>Bluetooth Headphones</v>
      </c>
      <c r="M1866" t="str">
        <f>_xlfn.XLOOKUP($G1866, [1]Catalogo!$A$2:$A$2518, [1]Catalogo!$F$2:$F$2518)</f>
        <v>Blue</v>
      </c>
      <c r="N1866" s="4">
        <f t="shared" si="116"/>
        <v>195.74216999999999</v>
      </c>
      <c r="O1866" s="4">
        <f t="shared" si="117"/>
        <v>74.546999999999997</v>
      </c>
      <c r="P1866" s="4">
        <f t="shared" si="118"/>
        <v>121.19516999999999</v>
      </c>
      <c r="Q1866" s="5">
        <f t="shared" si="119"/>
        <v>0.61915718008030662</v>
      </c>
    </row>
    <row r="1867" spans="1:17">
      <c r="A1867">
        <v>268102</v>
      </c>
      <c r="B1867">
        <v>1</v>
      </c>
      <c r="C1867" s="3">
        <v>44685</v>
      </c>
      <c r="D1867" s="3">
        <v>44688</v>
      </c>
      <c r="E1867">
        <v>173481</v>
      </c>
      <c r="F1867">
        <v>999999</v>
      </c>
      <c r="G1867">
        <v>2500</v>
      </c>
      <c r="H1867">
        <v>8</v>
      </c>
      <c r="I1867">
        <v>33.207999999999998</v>
      </c>
      <c r="J1867">
        <v>33.207999999999998</v>
      </c>
      <c r="K1867">
        <v>16.925999999999998</v>
      </c>
      <c r="L1867" t="str">
        <f>_xlfn.XLOOKUP($G1867, [1]Catalogo!$A$2:$A$2518, [1]Catalogo!$N$2:$N$2518)</f>
        <v>Cell phones Accessories</v>
      </c>
      <c r="M1867" t="str">
        <f>_xlfn.XLOOKUP($G1867, [1]Catalogo!$A$2:$A$2518, [1]Catalogo!$F$2:$F$2518)</f>
        <v>Silver</v>
      </c>
      <c r="N1867" s="4">
        <f t="shared" si="116"/>
        <v>265.66399999999999</v>
      </c>
      <c r="O1867" s="4">
        <f t="shared" si="117"/>
        <v>135.40799999999999</v>
      </c>
      <c r="P1867" s="4">
        <f t="shared" si="118"/>
        <v>130.256</v>
      </c>
      <c r="Q1867" s="5">
        <f t="shared" si="119"/>
        <v>0.4903035413153457</v>
      </c>
    </row>
    <row r="1868" spans="1:17">
      <c r="A1868">
        <v>268102</v>
      </c>
      <c r="B1868">
        <v>2</v>
      </c>
      <c r="C1868" s="3">
        <v>44685</v>
      </c>
      <c r="D1868" s="3">
        <v>44688</v>
      </c>
      <c r="E1868">
        <v>173481</v>
      </c>
      <c r="F1868">
        <v>999999</v>
      </c>
      <c r="G1868">
        <v>2490</v>
      </c>
      <c r="H1868">
        <v>2</v>
      </c>
      <c r="I1868">
        <v>20.986000000000001</v>
      </c>
      <c r="J1868">
        <v>18.257819999999999</v>
      </c>
      <c r="K1868">
        <v>10.696</v>
      </c>
      <c r="L1868" t="str">
        <f>_xlfn.XLOOKUP($G1868, [1]Catalogo!$A$2:$A$2518, [1]Catalogo!$N$2:$N$2518)</f>
        <v>Cell phones Accessories</v>
      </c>
      <c r="M1868" t="str">
        <f>_xlfn.XLOOKUP($G1868, [1]Catalogo!$A$2:$A$2518, [1]Catalogo!$F$2:$F$2518)</f>
        <v>White</v>
      </c>
      <c r="N1868" s="4">
        <f t="shared" si="116"/>
        <v>36.515639999999998</v>
      </c>
      <c r="O1868" s="4">
        <f t="shared" si="117"/>
        <v>21.391999999999999</v>
      </c>
      <c r="P1868" s="4">
        <f t="shared" si="118"/>
        <v>15.123639999999998</v>
      </c>
      <c r="Q1868" s="5">
        <f t="shared" si="119"/>
        <v>0.41416883286175454</v>
      </c>
    </row>
    <row r="1869" spans="1:17">
      <c r="A1869">
        <v>268103</v>
      </c>
      <c r="B1869">
        <v>0</v>
      </c>
      <c r="C1869" s="3">
        <v>44685</v>
      </c>
      <c r="D1869" s="3">
        <v>44685</v>
      </c>
      <c r="E1869">
        <v>1504435</v>
      </c>
      <c r="F1869">
        <v>560</v>
      </c>
      <c r="G1869">
        <v>414</v>
      </c>
      <c r="H1869">
        <v>2</v>
      </c>
      <c r="I1869">
        <v>1137</v>
      </c>
      <c r="J1869">
        <v>1137</v>
      </c>
      <c r="K1869">
        <v>522.87</v>
      </c>
      <c r="L1869" t="str">
        <f>_xlfn.XLOOKUP($G1869, [1]Catalogo!$A$2:$A$2518, [1]Catalogo!$N$2:$N$2518)</f>
        <v>Laptops</v>
      </c>
      <c r="M1869" t="str">
        <f>_xlfn.XLOOKUP($G1869, [1]Catalogo!$A$2:$A$2518, [1]Catalogo!$F$2:$F$2518)</f>
        <v>White</v>
      </c>
      <c r="N1869" s="4">
        <f t="shared" si="116"/>
        <v>2274</v>
      </c>
      <c r="O1869" s="4">
        <f t="shared" si="117"/>
        <v>1045.74</v>
      </c>
      <c r="P1869" s="4">
        <f t="shared" si="118"/>
        <v>1228.26</v>
      </c>
      <c r="Q1869" s="5">
        <f t="shared" si="119"/>
        <v>0.54013192612137206</v>
      </c>
    </row>
    <row r="1870" spans="1:17">
      <c r="A1870">
        <v>268103</v>
      </c>
      <c r="B1870">
        <v>1</v>
      </c>
      <c r="C1870" s="3">
        <v>44685</v>
      </c>
      <c r="D1870" s="3">
        <v>44685</v>
      </c>
      <c r="E1870">
        <v>1504435</v>
      </c>
      <c r="F1870">
        <v>560</v>
      </c>
      <c r="G1870">
        <v>1663</v>
      </c>
      <c r="H1870">
        <v>1</v>
      </c>
      <c r="I1870">
        <v>6.2009999999999996</v>
      </c>
      <c r="J1870">
        <v>6.2009999999999996</v>
      </c>
      <c r="K1870">
        <v>2.8530000000000002</v>
      </c>
      <c r="L1870" t="str">
        <f>_xlfn.XLOOKUP($G1870, [1]Catalogo!$A$2:$A$2518, [1]Catalogo!$N$2:$N$2518)</f>
        <v>Boxed Games</v>
      </c>
      <c r="M1870" t="str">
        <f>_xlfn.XLOOKUP($G1870, [1]Catalogo!$A$2:$A$2518, [1]Catalogo!$F$2:$F$2518)</f>
        <v>Yellow</v>
      </c>
      <c r="N1870" s="4">
        <f t="shared" si="116"/>
        <v>6.2009999999999996</v>
      </c>
      <c r="O1870" s="4">
        <f t="shared" si="117"/>
        <v>2.8530000000000002</v>
      </c>
      <c r="P1870" s="4">
        <f t="shared" si="118"/>
        <v>3.3479999999999994</v>
      </c>
      <c r="Q1870" s="5">
        <f t="shared" si="119"/>
        <v>0.53991291727140778</v>
      </c>
    </row>
    <row r="1871" spans="1:17">
      <c r="A1871">
        <v>268104</v>
      </c>
      <c r="B1871">
        <v>0</v>
      </c>
      <c r="C1871" s="3">
        <v>44685</v>
      </c>
      <c r="D1871" s="3">
        <v>44687</v>
      </c>
      <c r="E1871">
        <v>609282</v>
      </c>
      <c r="F1871">
        <v>999999</v>
      </c>
      <c r="G1871">
        <v>1585</v>
      </c>
      <c r="H1871">
        <v>1</v>
      </c>
      <c r="I1871">
        <v>29.757000000000001</v>
      </c>
      <c r="J1871">
        <v>28.26915</v>
      </c>
      <c r="K1871">
        <v>9.8539999999999992</v>
      </c>
      <c r="L1871" t="str">
        <f>_xlfn.XLOOKUP($G1871, [1]Catalogo!$A$2:$A$2518, [1]Catalogo!$N$2:$N$2518)</f>
        <v>Movie DVD</v>
      </c>
      <c r="M1871" t="str">
        <f>_xlfn.XLOOKUP($G1871, [1]Catalogo!$A$2:$A$2518, [1]Catalogo!$F$2:$F$2518)</f>
        <v>Black</v>
      </c>
      <c r="N1871" s="4">
        <f t="shared" si="116"/>
        <v>28.26915</v>
      </c>
      <c r="O1871" s="4">
        <f t="shared" si="117"/>
        <v>9.8539999999999992</v>
      </c>
      <c r="P1871" s="4">
        <f t="shared" si="118"/>
        <v>18.415150000000001</v>
      </c>
      <c r="Q1871" s="5">
        <f t="shared" si="119"/>
        <v>0.6514221333149387</v>
      </c>
    </row>
    <row r="1872" spans="1:17">
      <c r="A1872">
        <v>268104</v>
      </c>
      <c r="B1872">
        <v>1</v>
      </c>
      <c r="C1872" s="3">
        <v>44685</v>
      </c>
      <c r="D1872" s="3">
        <v>44687</v>
      </c>
      <c r="E1872">
        <v>609282</v>
      </c>
      <c r="F1872">
        <v>999999</v>
      </c>
      <c r="G1872">
        <v>455</v>
      </c>
      <c r="H1872">
        <v>2</v>
      </c>
      <c r="I1872">
        <v>1378.5</v>
      </c>
      <c r="J1872">
        <v>1268.22</v>
      </c>
      <c r="K1872">
        <v>456.72</v>
      </c>
      <c r="L1872" t="str">
        <f>_xlfn.XLOOKUP($G1872, [1]Catalogo!$A$2:$A$2518, [1]Catalogo!$N$2:$N$2518)</f>
        <v>Desktops</v>
      </c>
      <c r="M1872" t="str">
        <f>_xlfn.XLOOKUP($G1872, [1]Catalogo!$A$2:$A$2518, [1]Catalogo!$F$2:$F$2518)</f>
        <v>White</v>
      </c>
      <c r="N1872" s="4">
        <f t="shared" si="116"/>
        <v>2536.44</v>
      </c>
      <c r="O1872" s="4">
        <f t="shared" si="117"/>
        <v>913.44</v>
      </c>
      <c r="P1872" s="4">
        <f t="shared" si="118"/>
        <v>1623</v>
      </c>
      <c r="Q1872" s="5">
        <f t="shared" si="119"/>
        <v>0.63987320811846526</v>
      </c>
    </row>
    <row r="1873" spans="1:17">
      <c r="A1873">
        <v>268104</v>
      </c>
      <c r="B1873">
        <v>2</v>
      </c>
      <c r="C1873" s="3">
        <v>44685</v>
      </c>
      <c r="D1873" s="3">
        <v>44687</v>
      </c>
      <c r="E1873">
        <v>609282</v>
      </c>
      <c r="F1873">
        <v>999999</v>
      </c>
      <c r="G1873">
        <v>1672</v>
      </c>
      <c r="H1873">
        <v>2</v>
      </c>
      <c r="I1873">
        <v>15.201000000000001</v>
      </c>
      <c r="J1873">
        <v>13.528890000000001</v>
      </c>
      <c r="K1873">
        <v>5.04</v>
      </c>
      <c r="L1873" t="str">
        <f>_xlfn.XLOOKUP($G1873, [1]Catalogo!$A$2:$A$2518, [1]Catalogo!$N$2:$N$2518)</f>
        <v>Boxed Games</v>
      </c>
      <c r="M1873" t="str">
        <f>_xlfn.XLOOKUP($G1873, [1]Catalogo!$A$2:$A$2518, [1]Catalogo!$F$2:$F$2518)</f>
        <v>Black</v>
      </c>
      <c r="N1873" s="4">
        <f t="shared" si="116"/>
        <v>27.057780000000001</v>
      </c>
      <c r="O1873" s="4">
        <f t="shared" si="117"/>
        <v>10.08</v>
      </c>
      <c r="P1873" s="4">
        <f t="shared" si="118"/>
        <v>16.977780000000003</v>
      </c>
      <c r="Q1873" s="5">
        <f t="shared" si="119"/>
        <v>0.62746389393364876</v>
      </c>
    </row>
    <row r="1874" spans="1:17">
      <c r="A1874">
        <v>268200</v>
      </c>
      <c r="B1874">
        <v>0</v>
      </c>
      <c r="C1874" s="3">
        <v>44686</v>
      </c>
      <c r="D1874" s="3">
        <v>44688</v>
      </c>
      <c r="E1874">
        <v>1381880</v>
      </c>
      <c r="F1874">
        <v>999999</v>
      </c>
      <c r="G1874">
        <v>1616</v>
      </c>
      <c r="H1874">
        <v>3</v>
      </c>
      <c r="I1874">
        <v>74.087000000000003</v>
      </c>
      <c r="J1874">
        <v>67.419169999999994</v>
      </c>
      <c r="K1874">
        <v>34.073</v>
      </c>
      <c r="L1874" t="str">
        <f>_xlfn.XLOOKUP($G1874, [1]Catalogo!$A$2:$A$2518, [1]Catalogo!$N$2:$N$2518)</f>
        <v>Movie DVD</v>
      </c>
      <c r="M1874" t="str">
        <f>_xlfn.XLOOKUP($G1874, [1]Catalogo!$A$2:$A$2518, [1]Catalogo!$F$2:$F$2518)</f>
        <v>Black</v>
      </c>
      <c r="N1874" s="4">
        <f t="shared" si="116"/>
        <v>202.25750999999997</v>
      </c>
      <c r="O1874" s="4">
        <f t="shared" si="117"/>
        <v>102.21899999999999</v>
      </c>
      <c r="P1874" s="4">
        <f t="shared" si="118"/>
        <v>100.03850999999997</v>
      </c>
      <c r="Q1874" s="5">
        <f t="shared" si="119"/>
        <v>0.49460961919287938</v>
      </c>
    </row>
    <row r="1875" spans="1:17">
      <c r="A1875">
        <v>268201</v>
      </c>
      <c r="B1875">
        <v>0</v>
      </c>
      <c r="C1875" s="3">
        <v>44686</v>
      </c>
      <c r="D1875" s="3">
        <v>44686</v>
      </c>
      <c r="E1875">
        <v>1270414</v>
      </c>
      <c r="F1875">
        <v>450</v>
      </c>
      <c r="G1875">
        <v>174</v>
      </c>
      <c r="H1875">
        <v>1</v>
      </c>
      <c r="I1875">
        <v>123.405</v>
      </c>
      <c r="J1875">
        <v>123.405</v>
      </c>
      <c r="K1875">
        <v>40.887999999999998</v>
      </c>
      <c r="L1875" t="str">
        <f>_xlfn.XLOOKUP($G1875, [1]Catalogo!$A$2:$A$2518, [1]Catalogo!$N$2:$N$2518)</f>
        <v>VCD &amp; DVD</v>
      </c>
      <c r="M1875" t="str">
        <f>_xlfn.XLOOKUP($G1875, [1]Catalogo!$A$2:$A$2518, [1]Catalogo!$F$2:$F$2518)</f>
        <v>Black</v>
      </c>
      <c r="N1875" s="4">
        <f t="shared" si="116"/>
        <v>123.405</v>
      </c>
      <c r="O1875" s="4">
        <f t="shared" si="117"/>
        <v>40.887999999999998</v>
      </c>
      <c r="P1875" s="4">
        <f t="shared" si="118"/>
        <v>82.516999999999996</v>
      </c>
      <c r="Q1875" s="5">
        <f t="shared" si="119"/>
        <v>0.66866820631254809</v>
      </c>
    </row>
    <row r="1876" spans="1:17">
      <c r="A1876">
        <v>268201</v>
      </c>
      <c r="B1876">
        <v>1</v>
      </c>
      <c r="C1876" s="3">
        <v>44686</v>
      </c>
      <c r="D1876" s="3">
        <v>44686</v>
      </c>
      <c r="E1876">
        <v>1270414</v>
      </c>
      <c r="F1876">
        <v>450</v>
      </c>
      <c r="G1876">
        <v>137</v>
      </c>
      <c r="H1876">
        <v>4</v>
      </c>
      <c r="I1876">
        <v>474.9905</v>
      </c>
      <c r="J1876">
        <v>417.99164000000002</v>
      </c>
      <c r="K1876">
        <v>218.43350000000001</v>
      </c>
      <c r="L1876" t="str">
        <f>_xlfn.XLOOKUP($G1876, [1]Catalogo!$A$2:$A$2518, [1]Catalogo!$N$2:$N$2518)</f>
        <v>Televisions</v>
      </c>
      <c r="M1876" t="str">
        <f>_xlfn.XLOOKUP($G1876, [1]Catalogo!$A$2:$A$2518, [1]Catalogo!$F$2:$F$2518)</f>
        <v>Silver</v>
      </c>
      <c r="N1876" s="4">
        <f t="shared" si="116"/>
        <v>1671.9665600000001</v>
      </c>
      <c r="O1876" s="4">
        <f t="shared" si="117"/>
        <v>873.73400000000004</v>
      </c>
      <c r="P1876" s="4">
        <f t="shared" si="118"/>
        <v>798.23256000000003</v>
      </c>
      <c r="Q1876" s="5">
        <f t="shared" si="119"/>
        <v>0.47742136660915035</v>
      </c>
    </row>
    <row r="1877" spans="1:17">
      <c r="A1877">
        <v>268202</v>
      </c>
      <c r="B1877">
        <v>0</v>
      </c>
      <c r="C1877" s="3">
        <v>44686</v>
      </c>
      <c r="D1877" s="3">
        <v>44690</v>
      </c>
      <c r="E1877">
        <v>2062458</v>
      </c>
      <c r="F1877">
        <v>999999</v>
      </c>
      <c r="G1877">
        <v>1494</v>
      </c>
      <c r="H1877">
        <v>1</v>
      </c>
      <c r="I1877">
        <v>291.2</v>
      </c>
      <c r="J1877">
        <v>291.2</v>
      </c>
      <c r="K1877">
        <v>133.91</v>
      </c>
      <c r="L1877" t="str">
        <f>_xlfn.XLOOKUP($G1877, [1]Catalogo!$A$2:$A$2518, [1]Catalogo!$N$2:$N$2518)</f>
        <v xml:space="preserve">Smart phones &amp; PDAs </v>
      </c>
      <c r="M1877" t="str">
        <f>_xlfn.XLOOKUP($G1877, [1]Catalogo!$A$2:$A$2518, [1]Catalogo!$F$2:$F$2518)</f>
        <v>White</v>
      </c>
      <c r="N1877" s="4">
        <f t="shared" si="116"/>
        <v>291.2</v>
      </c>
      <c r="O1877" s="4">
        <f t="shared" si="117"/>
        <v>133.91</v>
      </c>
      <c r="P1877" s="4">
        <f t="shared" si="118"/>
        <v>157.29</v>
      </c>
      <c r="Q1877" s="5">
        <f t="shared" si="119"/>
        <v>0.54014423076923079</v>
      </c>
    </row>
    <row r="1878" spans="1:17">
      <c r="A1878">
        <v>268203</v>
      </c>
      <c r="B1878">
        <v>0</v>
      </c>
      <c r="C1878" s="3">
        <v>44686</v>
      </c>
      <c r="D1878" s="3">
        <v>44687</v>
      </c>
      <c r="E1878">
        <v>1318876</v>
      </c>
      <c r="F1878">
        <v>999999</v>
      </c>
      <c r="G1878">
        <v>1587</v>
      </c>
      <c r="H1878">
        <v>5</v>
      </c>
      <c r="I1878">
        <v>23.387</v>
      </c>
      <c r="J1878">
        <v>21.282170000000001</v>
      </c>
      <c r="K1878">
        <v>10.750999999999999</v>
      </c>
      <c r="L1878" t="str">
        <f>_xlfn.XLOOKUP($G1878, [1]Catalogo!$A$2:$A$2518, [1]Catalogo!$N$2:$N$2518)</f>
        <v>Movie DVD</v>
      </c>
      <c r="M1878" t="str">
        <f>_xlfn.XLOOKUP($G1878, [1]Catalogo!$A$2:$A$2518, [1]Catalogo!$F$2:$F$2518)</f>
        <v>Silver</v>
      </c>
      <c r="N1878" s="4">
        <f t="shared" si="116"/>
        <v>106.41085000000001</v>
      </c>
      <c r="O1878" s="4">
        <f t="shared" si="117"/>
        <v>53.754999999999995</v>
      </c>
      <c r="P1878" s="4">
        <f t="shared" si="118"/>
        <v>52.655850000000015</v>
      </c>
      <c r="Q1878" s="5">
        <f t="shared" si="119"/>
        <v>0.49483534808715474</v>
      </c>
    </row>
    <row r="1879" spans="1:17">
      <c r="A1879">
        <v>268204</v>
      </c>
      <c r="B1879">
        <v>0</v>
      </c>
      <c r="C1879" s="3">
        <v>44686</v>
      </c>
      <c r="D1879" s="3">
        <v>44686</v>
      </c>
      <c r="E1879">
        <v>1546319</v>
      </c>
      <c r="F1879">
        <v>620</v>
      </c>
      <c r="G1879">
        <v>2061</v>
      </c>
      <c r="H1879">
        <v>2</v>
      </c>
      <c r="I1879">
        <v>599.346</v>
      </c>
      <c r="J1879">
        <v>551.39832000000001</v>
      </c>
      <c r="K1879">
        <v>198.57599999999999</v>
      </c>
      <c r="L1879" t="str">
        <f>_xlfn.XLOOKUP($G1879, [1]Catalogo!$A$2:$A$2518, [1]Catalogo!$N$2:$N$2518)</f>
        <v>Microwaves</v>
      </c>
      <c r="M1879" t="str">
        <f>_xlfn.XLOOKUP($G1879, [1]Catalogo!$A$2:$A$2518, [1]Catalogo!$F$2:$F$2518)</f>
        <v>Silver</v>
      </c>
      <c r="N1879" s="4">
        <f t="shared" si="116"/>
        <v>1102.79664</v>
      </c>
      <c r="O1879" s="4">
        <f t="shared" si="117"/>
        <v>397.15199999999999</v>
      </c>
      <c r="P1879" s="4">
        <f t="shared" si="118"/>
        <v>705.64463999999998</v>
      </c>
      <c r="Q1879" s="5">
        <f t="shared" si="119"/>
        <v>0.63986832604060162</v>
      </c>
    </row>
    <row r="1880" spans="1:17">
      <c r="A1880">
        <v>268204</v>
      </c>
      <c r="B1880">
        <v>1</v>
      </c>
      <c r="C1880" s="3">
        <v>44686</v>
      </c>
      <c r="D1880" s="3">
        <v>44686</v>
      </c>
      <c r="E1880">
        <v>1546319</v>
      </c>
      <c r="F1880">
        <v>620</v>
      </c>
      <c r="G1880">
        <v>1729</v>
      </c>
      <c r="H1880">
        <v>7</v>
      </c>
      <c r="I1880">
        <v>69.912000000000006</v>
      </c>
      <c r="J1880">
        <v>65.717280000000002</v>
      </c>
      <c r="K1880">
        <v>32.148000000000003</v>
      </c>
      <c r="L1880" t="str">
        <f>_xlfn.XLOOKUP($G1880, [1]Catalogo!$A$2:$A$2518, [1]Catalogo!$N$2:$N$2518)</f>
        <v>Download Games</v>
      </c>
      <c r="M1880" t="str">
        <f>_xlfn.XLOOKUP($G1880, [1]Catalogo!$A$2:$A$2518, [1]Catalogo!$F$2:$F$2518)</f>
        <v>Blue</v>
      </c>
      <c r="N1880" s="4">
        <f t="shared" si="116"/>
        <v>460.02096</v>
      </c>
      <c r="O1880" s="4">
        <f t="shared" si="117"/>
        <v>225.03600000000003</v>
      </c>
      <c r="P1880" s="4">
        <f t="shared" si="118"/>
        <v>234.98495999999997</v>
      </c>
      <c r="Q1880" s="5">
        <f t="shared" si="119"/>
        <v>0.51081359423274963</v>
      </c>
    </row>
    <row r="1881" spans="1:17">
      <c r="A1881">
        <v>268204</v>
      </c>
      <c r="B1881">
        <v>2</v>
      </c>
      <c r="C1881" s="3">
        <v>44686</v>
      </c>
      <c r="D1881" s="3">
        <v>44686</v>
      </c>
      <c r="E1881">
        <v>1546319</v>
      </c>
      <c r="F1881">
        <v>620</v>
      </c>
      <c r="G1881">
        <v>386</v>
      </c>
      <c r="H1881">
        <v>2</v>
      </c>
      <c r="I1881">
        <v>1948.5</v>
      </c>
      <c r="J1881">
        <v>1929.0150000000001</v>
      </c>
      <c r="K1881">
        <v>645.57000000000005</v>
      </c>
      <c r="L1881" t="str">
        <f>_xlfn.XLOOKUP($G1881, [1]Catalogo!$A$2:$A$2518, [1]Catalogo!$N$2:$N$2518)</f>
        <v>Laptops</v>
      </c>
      <c r="M1881" t="str">
        <f>_xlfn.XLOOKUP($G1881, [1]Catalogo!$A$2:$A$2518, [1]Catalogo!$F$2:$F$2518)</f>
        <v>Blue</v>
      </c>
      <c r="N1881" s="4">
        <f t="shared" si="116"/>
        <v>3858.03</v>
      </c>
      <c r="O1881" s="4">
        <f t="shared" si="117"/>
        <v>1291.1400000000001</v>
      </c>
      <c r="P1881" s="4">
        <f t="shared" si="118"/>
        <v>2566.8900000000003</v>
      </c>
      <c r="Q1881" s="5">
        <f t="shared" si="119"/>
        <v>0.66533697249632584</v>
      </c>
    </row>
    <row r="1882" spans="1:17">
      <c r="A1882">
        <v>268204</v>
      </c>
      <c r="B1882">
        <v>3</v>
      </c>
      <c r="C1882" s="3">
        <v>44686</v>
      </c>
      <c r="D1882" s="3">
        <v>44686</v>
      </c>
      <c r="E1882">
        <v>1546319</v>
      </c>
      <c r="F1882">
        <v>620</v>
      </c>
      <c r="G1882">
        <v>1994</v>
      </c>
      <c r="H1882">
        <v>3</v>
      </c>
      <c r="I1882">
        <v>85.491</v>
      </c>
      <c r="J1882">
        <v>77.796809999999994</v>
      </c>
      <c r="K1882">
        <v>43.587000000000003</v>
      </c>
      <c r="L1882" t="str">
        <f>_xlfn.XLOOKUP($G1882, [1]Catalogo!$A$2:$A$2518, [1]Catalogo!$N$2:$N$2518)</f>
        <v>Microwaves</v>
      </c>
      <c r="M1882" t="str">
        <f>_xlfn.XLOOKUP($G1882, [1]Catalogo!$A$2:$A$2518, [1]Catalogo!$F$2:$F$2518)</f>
        <v>Silver</v>
      </c>
      <c r="N1882" s="4">
        <f t="shared" si="116"/>
        <v>233.39042999999998</v>
      </c>
      <c r="O1882" s="4">
        <f t="shared" si="117"/>
        <v>130.76100000000002</v>
      </c>
      <c r="P1882" s="4">
        <f t="shared" si="118"/>
        <v>102.62942999999996</v>
      </c>
      <c r="Q1882" s="5">
        <f t="shared" si="119"/>
        <v>0.43973281166669931</v>
      </c>
    </row>
    <row r="1883" spans="1:17">
      <c r="A1883">
        <v>268204</v>
      </c>
      <c r="B1883">
        <v>4</v>
      </c>
      <c r="C1883" s="3">
        <v>44686</v>
      </c>
      <c r="D1883" s="3">
        <v>44686</v>
      </c>
      <c r="E1883">
        <v>1546319</v>
      </c>
      <c r="F1883">
        <v>620</v>
      </c>
      <c r="G1883">
        <v>440</v>
      </c>
      <c r="H1883">
        <v>1</v>
      </c>
      <c r="I1883">
        <v>329.92500000000001</v>
      </c>
      <c r="J1883">
        <v>329.92500000000001</v>
      </c>
      <c r="K1883">
        <v>168.21</v>
      </c>
      <c r="L1883" t="str">
        <f>_xlfn.XLOOKUP($G1883, [1]Catalogo!$A$2:$A$2518, [1]Catalogo!$N$2:$N$2518)</f>
        <v>Desktops</v>
      </c>
      <c r="M1883" t="str">
        <f>_xlfn.XLOOKUP($G1883, [1]Catalogo!$A$2:$A$2518, [1]Catalogo!$F$2:$F$2518)</f>
        <v>Silver</v>
      </c>
      <c r="N1883" s="4">
        <f t="shared" si="116"/>
        <v>329.92500000000001</v>
      </c>
      <c r="O1883" s="4">
        <f t="shared" si="117"/>
        <v>168.21</v>
      </c>
      <c r="P1883" s="4">
        <f t="shared" si="118"/>
        <v>161.715</v>
      </c>
      <c r="Q1883" s="5">
        <f t="shared" si="119"/>
        <v>0.49015685383041602</v>
      </c>
    </row>
    <row r="1884" spans="1:17">
      <c r="A1884">
        <v>268204</v>
      </c>
      <c r="B1884">
        <v>5</v>
      </c>
      <c r="C1884" s="3">
        <v>44686</v>
      </c>
      <c r="D1884" s="3">
        <v>44686</v>
      </c>
      <c r="E1884">
        <v>1546319</v>
      </c>
      <c r="F1884">
        <v>620</v>
      </c>
      <c r="G1884">
        <v>1427</v>
      </c>
      <c r="H1884">
        <v>5</v>
      </c>
      <c r="I1884">
        <v>322</v>
      </c>
      <c r="J1884">
        <v>276.92</v>
      </c>
      <c r="K1884">
        <v>148.078</v>
      </c>
      <c r="L1884" t="str">
        <f>_xlfn.XLOOKUP($G1884, [1]Catalogo!$A$2:$A$2518, [1]Catalogo!$N$2:$N$2518)</f>
        <v xml:space="preserve">Touch Screen Phones </v>
      </c>
      <c r="M1884" t="str">
        <f>_xlfn.XLOOKUP($G1884, [1]Catalogo!$A$2:$A$2518, [1]Catalogo!$F$2:$F$2518)</f>
        <v>Grey</v>
      </c>
      <c r="N1884" s="4">
        <f t="shared" si="116"/>
        <v>1384.6000000000001</v>
      </c>
      <c r="O1884" s="4">
        <f t="shared" si="117"/>
        <v>740.39</v>
      </c>
      <c r="P1884" s="4">
        <f t="shared" si="118"/>
        <v>644.21000000000015</v>
      </c>
      <c r="Q1884" s="5">
        <f t="shared" si="119"/>
        <v>0.46526794742163807</v>
      </c>
    </row>
    <row r="1885" spans="1:17">
      <c r="A1885">
        <v>268204</v>
      </c>
      <c r="B1885">
        <v>6</v>
      </c>
      <c r="C1885" s="3">
        <v>44686</v>
      </c>
      <c r="D1885" s="3">
        <v>44686</v>
      </c>
      <c r="E1885">
        <v>1546319</v>
      </c>
      <c r="F1885">
        <v>620</v>
      </c>
      <c r="G1885">
        <v>2364</v>
      </c>
      <c r="H1885">
        <v>4</v>
      </c>
      <c r="I1885">
        <v>386.99099999999999</v>
      </c>
      <c r="J1885">
        <v>356.03172000000001</v>
      </c>
      <c r="K1885">
        <v>177.96600000000001</v>
      </c>
      <c r="L1885" t="str">
        <f>_xlfn.XLOOKUP($G1885, [1]Catalogo!$A$2:$A$2518, [1]Catalogo!$N$2:$N$2518)</f>
        <v>Air Conditioners</v>
      </c>
      <c r="M1885" t="str">
        <f>_xlfn.XLOOKUP($G1885, [1]Catalogo!$A$2:$A$2518, [1]Catalogo!$F$2:$F$2518)</f>
        <v>Silver</v>
      </c>
      <c r="N1885" s="4">
        <f t="shared" si="116"/>
        <v>1424.12688</v>
      </c>
      <c r="O1885" s="4">
        <f t="shared" si="117"/>
        <v>711.86400000000003</v>
      </c>
      <c r="P1885" s="4">
        <f t="shared" si="118"/>
        <v>712.26288</v>
      </c>
      <c r="Q1885" s="5">
        <f t="shared" si="119"/>
        <v>0.50014004370172405</v>
      </c>
    </row>
    <row r="1886" spans="1:17">
      <c r="A1886">
        <v>268205</v>
      </c>
      <c r="B1886">
        <v>0</v>
      </c>
      <c r="C1886" s="3">
        <v>44686</v>
      </c>
      <c r="D1886" s="3">
        <v>44686</v>
      </c>
      <c r="E1886">
        <v>2031332</v>
      </c>
      <c r="F1886">
        <v>605</v>
      </c>
      <c r="G1886">
        <v>2141</v>
      </c>
      <c r="H1886">
        <v>2</v>
      </c>
      <c r="I1886">
        <v>671.39099999999996</v>
      </c>
      <c r="J1886">
        <v>617.67971999999997</v>
      </c>
      <c r="K1886">
        <v>308.745</v>
      </c>
      <c r="L1886" t="str">
        <f>_xlfn.XLOOKUP($G1886, [1]Catalogo!$A$2:$A$2518, [1]Catalogo!$N$2:$N$2518)</f>
        <v>Coffee Machines</v>
      </c>
      <c r="M1886" t="str">
        <f>_xlfn.XLOOKUP($G1886, [1]Catalogo!$A$2:$A$2518, [1]Catalogo!$F$2:$F$2518)</f>
        <v>Black</v>
      </c>
      <c r="N1886" s="4">
        <f t="shared" si="116"/>
        <v>1235.3594399999999</v>
      </c>
      <c r="O1886" s="4">
        <f t="shared" si="117"/>
        <v>617.49</v>
      </c>
      <c r="P1886" s="4">
        <f t="shared" si="118"/>
        <v>617.86943999999994</v>
      </c>
      <c r="Q1886" s="5">
        <f t="shared" si="119"/>
        <v>0.50015357473611077</v>
      </c>
    </row>
    <row r="1887" spans="1:17">
      <c r="A1887">
        <v>268205</v>
      </c>
      <c r="B1887">
        <v>1</v>
      </c>
      <c r="C1887" s="3">
        <v>44686</v>
      </c>
      <c r="D1887" s="3">
        <v>44686</v>
      </c>
      <c r="E1887">
        <v>2031332</v>
      </c>
      <c r="F1887">
        <v>605</v>
      </c>
      <c r="G1887">
        <v>1690</v>
      </c>
      <c r="H1887">
        <v>2</v>
      </c>
      <c r="I1887">
        <v>15.291</v>
      </c>
      <c r="J1887">
        <v>13.761900000000001</v>
      </c>
      <c r="K1887">
        <v>5.0670000000000002</v>
      </c>
      <c r="L1887" t="str">
        <f>_xlfn.XLOOKUP($G1887, [1]Catalogo!$A$2:$A$2518, [1]Catalogo!$N$2:$N$2518)</f>
        <v>Boxed Games</v>
      </c>
      <c r="M1887" t="str">
        <f>_xlfn.XLOOKUP($G1887, [1]Catalogo!$A$2:$A$2518, [1]Catalogo!$F$2:$F$2518)</f>
        <v>Yellow</v>
      </c>
      <c r="N1887" s="4">
        <f t="shared" si="116"/>
        <v>27.523800000000001</v>
      </c>
      <c r="O1887" s="4">
        <f t="shared" si="117"/>
        <v>10.134</v>
      </c>
      <c r="P1887" s="4">
        <f t="shared" si="118"/>
        <v>17.389800000000001</v>
      </c>
      <c r="Q1887" s="5">
        <f t="shared" si="119"/>
        <v>0.63180956117977893</v>
      </c>
    </row>
    <row r="1888" spans="1:17">
      <c r="A1888">
        <v>268205</v>
      </c>
      <c r="B1888">
        <v>2</v>
      </c>
      <c r="C1888" s="3">
        <v>44686</v>
      </c>
      <c r="D1888" s="3">
        <v>44686</v>
      </c>
      <c r="E1888">
        <v>2031332</v>
      </c>
      <c r="F1888">
        <v>605</v>
      </c>
      <c r="G1888">
        <v>1113</v>
      </c>
      <c r="H1888">
        <v>4</v>
      </c>
      <c r="I1888">
        <v>479.82</v>
      </c>
      <c r="J1888">
        <v>427.03980000000001</v>
      </c>
      <c r="K1888">
        <v>158.97200000000001</v>
      </c>
      <c r="L1888" t="str">
        <f>_xlfn.XLOOKUP($G1888, [1]Catalogo!$A$2:$A$2518, [1]Catalogo!$N$2:$N$2518)</f>
        <v>Digital SLR Cameras</v>
      </c>
      <c r="M1888" t="str">
        <f>_xlfn.XLOOKUP($G1888, [1]Catalogo!$A$2:$A$2518, [1]Catalogo!$F$2:$F$2518)</f>
        <v>Silver</v>
      </c>
      <c r="N1888" s="4">
        <f t="shared" si="116"/>
        <v>1708.1592000000001</v>
      </c>
      <c r="O1888" s="4">
        <f t="shared" si="117"/>
        <v>635.88800000000003</v>
      </c>
      <c r="P1888" s="4">
        <f t="shared" si="118"/>
        <v>1072.2712000000001</v>
      </c>
      <c r="Q1888" s="5">
        <f t="shared" si="119"/>
        <v>0.62773493243486911</v>
      </c>
    </row>
    <row r="1889" spans="1:17">
      <c r="A1889">
        <v>268300</v>
      </c>
      <c r="B1889">
        <v>0</v>
      </c>
      <c r="C1889" s="3">
        <v>44687</v>
      </c>
      <c r="D1889" s="3">
        <v>44687</v>
      </c>
      <c r="E1889">
        <v>1306399</v>
      </c>
      <c r="F1889">
        <v>450</v>
      </c>
      <c r="G1889">
        <v>1612</v>
      </c>
      <c r="H1889">
        <v>1</v>
      </c>
      <c r="I1889">
        <v>233.98699999999999</v>
      </c>
      <c r="J1889">
        <v>224.62752</v>
      </c>
      <c r="K1889">
        <v>107.601</v>
      </c>
      <c r="L1889" t="str">
        <f>_xlfn.XLOOKUP($G1889, [1]Catalogo!$A$2:$A$2518, [1]Catalogo!$N$2:$N$2518)</f>
        <v>Movie DVD</v>
      </c>
      <c r="M1889" t="str">
        <f>_xlfn.XLOOKUP($G1889, [1]Catalogo!$A$2:$A$2518, [1]Catalogo!$F$2:$F$2518)</f>
        <v>White</v>
      </c>
      <c r="N1889" s="4">
        <f t="shared" si="116"/>
        <v>224.62752</v>
      </c>
      <c r="O1889" s="4">
        <f t="shared" si="117"/>
        <v>107.601</v>
      </c>
      <c r="P1889" s="4">
        <f t="shared" si="118"/>
        <v>117.02652</v>
      </c>
      <c r="Q1889" s="5">
        <f t="shared" si="119"/>
        <v>0.52098033224068008</v>
      </c>
    </row>
    <row r="1890" spans="1:17">
      <c r="A1890">
        <v>268301</v>
      </c>
      <c r="B1890">
        <v>0</v>
      </c>
      <c r="C1890" s="3">
        <v>44687</v>
      </c>
      <c r="D1890" s="3">
        <v>44691</v>
      </c>
      <c r="E1890">
        <v>453554</v>
      </c>
      <c r="F1890">
        <v>999999</v>
      </c>
      <c r="G1890">
        <v>1608</v>
      </c>
      <c r="H1890">
        <v>3</v>
      </c>
      <c r="I1890">
        <v>142.98699999999999</v>
      </c>
      <c r="J1890">
        <v>130.11816999999999</v>
      </c>
      <c r="K1890">
        <v>72.903999999999996</v>
      </c>
      <c r="L1890" t="str">
        <f>_xlfn.XLOOKUP($G1890, [1]Catalogo!$A$2:$A$2518, [1]Catalogo!$N$2:$N$2518)</f>
        <v>Movie DVD</v>
      </c>
      <c r="M1890" t="str">
        <f>_xlfn.XLOOKUP($G1890, [1]Catalogo!$A$2:$A$2518, [1]Catalogo!$F$2:$F$2518)</f>
        <v>Silver</v>
      </c>
      <c r="N1890" s="4">
        <f t="shared" si="116"/>
        <v>390.35451</v>
      </c>
      <c r="O1890" s="4">
        <f t="shared" si="117"/>
        <v>218.71199999999999</v>
      </c>
      <c r="P1890" s="4">
        <f t="shared" si="118"/>
        <v>171.64251000000002</v>
      </c>
      <c r="Q1890" s="5">
        <f t="shared" si="119"/>
        <v>0.43970930424244364</v>
      </c>
    </row>
    <row r="1891" spans="1:17">
      <c r="A1891">
        <v>268301</v>
      </c>
      <c r="B1891">
        <v>1</v>
      </c>
      <c r="C1891" s="3">
        <v>44687</v>
      </c>
      <c r="D1891" s="3">
        <v>44691</v>
      </c>
      <c r="E1891">
        <v>453554</v>
      </c>
      <c r="F1891">
        <v>999999</v>
      </c>
      <c r="G1891">
        <v>2</v>
      </c>
      <c r="H1891">
        <v>3</v>
      </c>
      <c r="I1891">
        <v>11.691000000000001</v>
      </c>
      <c r="J1891">
        <v>11.691000000000001</v>
      </c>
      <c r="K1891">
        <v>5.9580000000000002</v>
      </c>
      <c r="L1891" t="str">
        <f>_xlfn.XLOOKUP($G1891, [1]Catalogo!$A$2:$A$2518, [1]Catalogo!$N$2:$N$2518)</f>
        <v>MP4&amp;MP3</v>
      </c>
      <c r="M1891" t="str">
        <f>_xlfn.XLOOKUP($G1891, [1]Catalogo!$A$2:$A$2518, [1]Catalogo!$F$2:$F$2518)</f>
        <v>Blue</v>
      </c>
      <c r="N1891" s="4">
        <f t="shared" si="116"/>
        <v>35.073</v>
      </c>
      <c r="O1891" s="4">
        <f t="shared" si="117"/>
        <v>17.874000000000002</v>
      </c>
      <c r="P1891" s="4">
        <f t="shared" si="118"/>
        <v>17.198999999999998</v>
      </c>
      <c r="Q1891" s="5">
        <f t="shared" si="119"/>
        <v>0.49037721324095451</v>
      </c>
    </row>
    <row r="1892" spans="1:17">
      <c r="A1892">
        <v>268302</v>
      </c>
      <c r="B1892">
        <v>0</v>
      </c>
      <c r="C1892" s="3">
        <v>44687</v>
      </c>
      <c r="D1892" s="3">
        <v>44687</v>
      </c>
      <c r="E1892">
        <v>2009865</v>
      </c>
      <c r="F1892">
        <v>500</v>
      </c>
      <c r="G1892">
        <v>1583</v>
      </c>
      <c r="H1892">
        <v>2</v>
      </c>
      <c r="I1892">
        <v>18.056999999999999</v>
      </c>
      <c r="J1892">
        <v>16.070730000000001</v>
      </c>
      <c r="K1892">
        <v>8.3070000000000004</v>
      </c>
      <c r="L1892" t="str">
        <f>_xlfn.XLOOKUP($G1892, [1]Catalogo!$A$2:$A$2518, [1]Catalogo!$N$2:$N$2518)</f>
        <v>Movie DVD</v>
      </c>
      <c r="M1892" t="str">
        <f>_xlfn.XLOOKUP($G1892, [1]Catalogo!$A$2:$A$2518, [1]Catalogo!$F$2:$F$2518)</f>
        <v>Black</v>
      </c>
      <c r="N1892" s="4">
        <f t="shared" si="116"/>
        <v>32.141460000000002</v>
      </c>
      <c r="O1892" s="4">
        <f t="shared" si="117"/>
        <v>16.614000000000001</v>
      </c>
      <c r="P1892" s="4">
        <f t="shared" si="118"/>
        <v>15.527460000000001</v>
      </c>
      <c r="Q1892" s="5">
        <f t="shared" si="119"/>
        <v>0.48309753197272309</v>
      </c>
    </row>
    <row r="1893" spans="1:17">
      <c r="A1893">
        <v>268302</v>
      </c>
      <c r="B1893">
        <v>1</v>
      </c>
      <c r="C1893" s="3">
        <v>44687</v>
      </c>
      <c r="D1893" s="3">
        <v>44687</v>
      </c>
      <c r="E1893">
        <v>2009865</v>
      </c>
      <c r="F1893">
        <v>500</v>
      </c>
      <c r="G1893">
        <v>2492</v>
      </c>
      <c r="H1893">
        <v>2</v>
      </c>
      <c r="I1893">
        <v>34.985999999999997</v>
      </c>
      <c r="J1893">
        <v>31.137540000000001</v>
      </c>
      <c r="K1893">
        <v>17.835999999999999</v>
      </c>
      <c r="L1893" t="str">
        <f>_xlfn.XLOOKUP($G1893, [1]Catalogo!$A$2:$A$2518, [1]Catalogo!$N$2:$N$2518)</f>
        <v>Cell phones Accessories</v>
      </c>
      <c r="M1893" t="str">
        <f>_xlfn.XLOOKUP($G1893, [1]Catalogo!$A$2:$A$2518, [1]Catalogo!$F$2:$F$2518)</f>
        <v>White</v>
      </c>
      <c r="N1893" s="4">
        <f t="shared" si="116"/>
        <v>62.275080000000003</v>
      </c>
      <c r="O1893" s="4">
        <f t="shared" si="117"/>
        <v>35.671999999999997</v>
      </c>
      <c r="P1893" s="4">
        <f t="shared" si="118"/>
        <v>26.603080000000006</v>
      </c>
      <c r="Q1893" s="5">
        <f t="shared" si="119"/>
        <v>0.42718660497907035</v>
      </c>
    </row>
    <row r="1894" spans="1:17">
      <c r="A1894">
        <v>268303</v>
      </c>
      <c r="B1894">
        <v>0</v>
      </c>
      <c r="C1894" s="3">
        <v>44687</v>
      </c>
      <c r="D1894" s="3">
        <v>44690</v>
      </c>
      <c r="E1894">
        <v>2062379</v>
      </c>
      <c r="F1894">
        <v>999999</v>
      </c>
      <c r="G1894">
        <v>1039</v>
      </c>
      <c r="H1894">
        <v>2</v>
      </c>
      <c r="I1894">
        <v>216.59</v>
      </c>
      <c r="J1894">
        <v>216.59</v>
      </c>
      <c r="K1894">
        <v>99.605000000000004</v>
      </c>
      <c r="L1894" t="str">
        <f>_xlfn.XLOOKUP($G1894, [1]Catalogo!$A$2:$A$2518, [1]Catalogo!$N$2:$N$2518)</f>
        <v>Digital Cameras</v>
      </c>
      <c r="M1894" t="str">
        <f>_xlfn.XLOOKUP($G1894, [1]Catalogo!$A$2:$A$2518, [1]Catalogo!$F$2:$F$2518)</f>
        <v>Azure</v>
      </c>
      <c r="N1894" s="4">
        <f t="shared" si="116"/>
        <v>433.18</v>
      </c>
      <c r="O1894" s="4">
        <f t="shared" si="117"/>
        <v>199.21</v>
      </c>
      <c r="P1894" s="4">
        <f t="shared" si="118"/>
        <v>233.97</v>
      </c>
      <c r="Q1894" s="5">
        <f t="shared" si="119"/>
        <v>0.54012188928390048</v>
      </c>
    </row>
    <row r="1895" spans="1:17">
      <c r="A1895">
        <v>268303</v>
      </c>
      <c r="B1895">
        <v>1</v>
      </c>
      <c r="C1895" s="3">
        <v>44687</v>
      </c>
      <c r="D1895" s="3">
        <v>44690</v>
      </c>
      <c r="E1895">
        <v>2062379</v>
      </c>
      <c r="F1895">
        <v>999999</v>
      </c>
      <c r="G1895">
        <v>402</v>
      </c>
      <c r="H1895">
        <v>2</v>
      </c>
      <c r="I1895">
        <v>1948.5</v>
      </c>
      <c r="J1895">
        <v>1948.5</v>
      </c>
      <c r="K1895">
        <v>645.57000000000005</v>
      </c>
      <c r="L1895" t="str">
        <f>_xlfn.XLOOKUP($G1895, [1]Catalogo!$A$2:$A$2518, [1]Catalogo!$N$2:$N$2518)</f>
        <v>Laptops</v>
      </c>
      <c r="M1895" t="str">
        <f>_xlfn.XLOOKUP($G1895, [1]Catalogo!$A$2:$A$2518, [1]Catalogo!$F$2:$F$2518)</f>
        <v>Blue</v>
      </c>
      <c r="N1895" s="4">
        <f t="shared" si="116"/>
        <v>3897</v>
      </c>
      <c r="O1895" s="4">
        <f t="shared" si="117"/>
        <v>1291.1400000000001</v>
      </c>
      <c r="P1895" s="4">
        <f t="shared" si="118"/>
        <v>2605.8599999999997</v>
      </c>
      <c r="Q1895" s="5">
        <f t="shared" si="119"/>
        <v>0.66868360277136252</v>
      </c>
    </row>
    <row r="1896" spans="1:17">
      <c r="A1896">
        <v>268400</v>
      </c>
      <c r="B1896">
        <v>0</v>
      </c>
      <c r="C1896" s="3">
        <v>44688</v>
      </c>
      <c r="D1896" s="3">
        <v>44690</v>
      </c>
      <c r="E1896">
        <v>554246</v>
      </c>
      <c r="F1896">
        <v>999999</v>
      </c>
      <c r="G1896">
        <v>2494</v>
      </c>
      <c r="H1896">
        <v>9</v>
      </c>
      <c r="I1896">
        <v>4.1159999999999997</v>
      </c>
      <c r="J1896">
        <v>3.6632400000000001</v>
      </c>
      <c r="K1896">
        <v>2.1</v>
      </c>
      <c r="L1896" t="str">
        <f>_xlfn.XLOOKUP($G1896, [1]Catalogo!$A$2:$A$2518, [1]Catalogo!$N$2:$N$2518)</f>
        <v>Cell phones Accessories</v>
      </c>
      <c r="M1896" t="str">
        <f>_xlfn.XLOOKUP($G1896, [1]Catalogo!$A$2:$A$2518, [1]Catalogo!$F$2:$F$2518)</f>
        <v>Transparent</v>
      </c>
      <c r="N1896" s="4">
        <f t="shared" si="116"/>
        <v>32.969160000000002</v>
      </c>
      <c r="O1896" s="4">
        <f t="shared" si="117"/>
        <v>18.900000000000002</v>
      </c>
      <c r="P1896" s="4">
        <f t="shared" si="118"/>
        <v>14.06916</v>
      </c>
      <c r="Q1896" s="5">
        <f t="shared" si="119"/>
        <v>0.42673698692960327</v>
      </c>
    </row>
    <row r="1897" spans="1:17">
      <c r="A1897">
        <v>268400</v>
      </c>
      <c r="B1897">
        <v>1</v>
      </c>
      <c r="C1897" s="3">
        <v>44688</v>
      </c>
      <c r="D1897" s="3">
        <v>44690</v>
      </c>
      <c r="E1897">
        <v>554246</v>
      </c>
      <c r="F1897">
        <v>999999</v>
      </c>
      <c r="G1897">
        <v>173</v>
      </c>
      <c r="H1897">
        <v>2</v>
      </c>
      <c r="I1897">
        <v>85.405000000000001</v>
      </c>
      <c r="J1897">
        <v>81.988799999999998</v>
      </c>
      <c r="K1897">
        <v>43.538499999999999</v>
      </c>
      <c r="L1897" t="str">
        <f>_xlfn.XLOOKUP($G1897, [1]Catalogo!$A$2:$A$2518, [1]Catalogo!$N$2:$N$2518)</f>
        <v>VCD &amp; DVD</v>
      </c>
      <c r="M1897" t="str">
        <f>_xlfn.XLOOKUP($G1897, [1]Catalogo!$A$2:$A$2518, [1]Catalogo!$F$2:$F$2518)</f>
        <v>Black</v>
      </c>
      <c r="N1897" s="4">
        <f t="shared" si="116"/>
        <v>163.9776</v>
      </c>
      <c r="O1897" s="4">
        <f t="shared" si="117"/>
        <v>87.076999999999998</v>
      </c>
      <c r="P1897" s="4">
        <f t="shared" si="118"/>
        <v>76.900599999999997</v>
      </c>
      <c r="Q1897" s="5">
        <f t="shared" si="119"/>
        <v>0.46897015202076381</v>
      </c>
    </row>
    <row r="1898" spans="1:17">
      <c r="A1898">
        <v>268400</v>
      </c>
      <c r="B1898">
        <v>2</v>
      </c>
      <c r="C1898" s="3">
        <v>44688</v>
      </c>
      <c r="D1898" s="3">
        <v>44690</v>
      </c>
      <c r="E1898">
        <v>554246</v>
      </c>
      <c r="F1898">
        <v>999999</v>
      </c>
      <c r="G1898">
        <v>250</v>
      </c>
      <c r="H1898">
        <v>4</v>
      </c>
      <c r="I1898">
        <v>502.55</v>
      </c>
      <c r="J1898">
        <v>447.26949999999999</v>
      </c>
      <c r="K1898">
        <v>231.10650000000001</v>
      </c>
      <c r="L1898" t="str">
        <f>_xlfn.XLOOKUP($G1898, [1]Catalogo!$A$2:$A$2518, [1]Catalogo!$N$2:$N$2518)</f>
        <v>Home Theater System</v>
      </c>
      <c r="M1898" t="str">
        <f>_xlfn.XLOOKUP($G1898, [1]Catalogo!$A$2:$A$2518, [1]Catalogo!$F$2:$F$2518)</f>
        <v>Black</v>
      </c>
      <c r="N1898" s="4">
        <f t="shared" si="116"/>
        <v>1789.078</v>
      </c>
      <c r="O1898" s="4">
        <f t="shared" si="117"/>
        <v>924.42600000000004</v>
      </c>
      <c r="P1898" s="4">
        <f t="shared" si="118"/>
        <v>864.65199999999993</v>
      </c>
      <c r="Q1898" s="5">
        <f t="shared" si="119"/>
        <v>0.48329474735031114</v>
      </c>
    </row>
    <row r="1899" spans="1:17">
      <c r="A1899">
        <v>268400</v>
      </c>
      <c r="B1899">
        <v>3</v>
      </c>
      <c r="C1899" s="3">
        <v>44688</v>
      </c>
      <c r="D1899" s="3">
        <v>44690</v>
      </c>
      <c r="E1899">
        <v>554246</v>
      </c>
      <c r="F1899">
        <v>999999</v>
      </c>
      <c r="G1899">
        <v>878</v>
      </c>
      <c r="H1899">
        <v>2</v>
      </c>
      <c r="I1899">
        <v>194.92500000000001</v>
      </c>
      <c r="J1899">
        <v>185.17875000000001</v>
      </c>
      <c r="K1899">
        <v>64.59</v>
      </c>
      <c r="L1899" t="str">
        <f>_xlfn.XLOOKUP($G1899, [1]Catalogo!$A$2:$A$2518, [1]Catalogo!$N$2:$N$2518)</f>
        <v>Computers Accessories</v>
      </c>
      <c r="M1899" t="str">
        <f>_xlfn.XLOOKUP($G1899, [1]Catalogo!$A$2:$A$2518, [1]Catalogo!$F$2:$F$2518)</f>
        <v>Orange</v>
      </c>
      <c r="N1899" s="4">
        <f t="shared" si="116"/>
        <v>370.35750000000002</v>
      </c>
      <c r="O1899" s="4">
        <f t="shared" si="117"/>
        <v>129.18</v>
      </c>
      <c r="P1899" s="4">
        <f t="shared" si="118"/>
        <v>241.17750000000001</v>
      </c>
      <c r="Q1899" s="5">
        <f t="shared" si="119"/>
        <v>0.65120187926530448</v>
      </c>
    </row>
    <row r="1900" spans="1:17">
      <c r="A1900">
        <v>268401</v>
      </c>
      <c r="B1900">
        <v>0</v>
      </c>
      <c r="C1900" s="3">
        <v>44688</v>
      </c>
      <c r="D1900" s="3">
        <v>44690</v>
      </c>
      <c r="E1900">
        <v>1609865</v>
      </c>
      <c r="F1900">
        <v>999999</v>
      </c>
      <c r="G1900">
        <v>1651</v>
      </c>
      <c r="H1900">
        <v>1</v>
      </c>
      <c r="I1900">
        <v>207.98699999999999</v>
      </c>
      <c r="J1900">
        <v>183.02856</v>
      </c>
      <c r="K1900">
        <v>95.641000000000005</v>
      </c>
      <c r="L1900" t="str">
        <f>_xlfn.XLOOKUP($G1900, [1]Catalogo!$A$2:$A$2518, [1]Catalogo!$N$2:$N$2518)</f>
        <v>Movie DVD</v>
      </c>
      <c r="M1900" t="str">
        <f>_xlfn.XLOOKUP($G1900, [1]Catalogo!$A$2:$A$2518, [1]Catalogo!$F$2:$F$2518)</f>
        <v>Silver</v>
      </c>
      <c r="N1900" s="4">
        <f t="shared" si="116"/>
        <v>183.02856</v>
      </c>
      <c r="O1900" s="4">
        <f t="shared" si="117"/>
        <v>95.641000000000005</v>
      </c>
      <c r="P1900" s="4">
        <f t="shared" si="118"/>
        <v>87.387559999999993</v>
      </c>
      <c r="Q1900" s="5">
        <f t="shared" si="119"/>
        <v>0.47745313627556263</v>
      </c>
    </row>
    <row r="1901" spans="1:17">
      <c r="A1901">
        <v>268401</v>
      </c>
      <c r="B1901">
        <v>1</v>
      </c>
      <c r="C1901" s="3">
        <v>44688</v>
      </c>
      <c r="D1901" s="3">
        <v>44690</v>
      </c>
      <c r="E1901">
        <v>1609865</v>
      </c>
      <c r="F1901">
        <v>999999</v>
      </c>
      <c r="G1901">
        <v>1661</v>
      </c>
      <c r="H1901">
        <v>3</v>
      </c>
      <c r="I1901">
        <v>4.95</v>
      </c>
      <c r="J1901">
        <v>4.95</v>
      </c>
      <c r="K1901">
        <v>2.52</v>
      </c>
      <c r="L1901" t="str">
        <f>_xlfn.XLOOKUP($G1901, [1]Catalogo!$A$2:$A$2518, [1]Catalogo!$N$2:$N$2518)</f>
        <v>Boxed Games</v>
      </c>
      <c r="M1901" t="str">
        <f>_xlfn.XLOOKUP($G1901, [1]Catalogo!$A$2:$A$2518, [1]Catalogo!$F$2:$F$2518)</f>
        <v>Yellow</v>
      </c>
      <c r="N1901" s="4">
        <f t="shared" si="116"/>
        <v>14.850000000000001</v>
      </c>
      <c r="O1901" s="4">
        <f t="shared" si="117"/>
        <v>7.5600000000000005</v>
      </c>
      <c r="P1901" s="4">
        <f t="shared" si="118"/>
        <v>7.2900000000000009</v>
      </c>
      <c r="Q1901" s="5">
        <f t="shared" si="119"/>
        <v>0.49090909090909091</v>
      </c>
    </row>
    <row r="1902" spans="1:17">
      <c r="A1902">
        <v>268402</v>
      </c>
      <c r="B1902">
        <v>0</v>
      </c>
      <c r="C1902" s="3">
        <v>44688</v>
      </c>
      <c r="D1902" s="3">
        <v>44691</v>
      </c>
      <c r="E1902">
        <v>585170</v>
      </c>
      <c r="F1902">
        <v>999999</v>
      </c>
      <c r="G1902">
        <v>841</v>
      </c>
      <c r="H1902">
        <v>3</v>
      </c>
      <c r="I1902">
        <v>20.85</v>
      </c>
      <c r="J1902">
        <v>19.807500000000001</v>
      </c>
      <c r="K1902">
        <v>10.635</v>
      </c>
      <c r="L1902" t="str">
        <f>_xlfn.XLOOKUP($G1902, [1]Catalogo!$A$2:$A$2518, [1]Catalogo!$N$2:$N$2518)</f>
        <v>Computers Accessories</v>
      </c>
      <c r="M1902" t="str">
        <f>_xlfn.XLOOKUP($G1902, [1]Catalogo!$A$2:$A$2518, [1]Catalogo!$F$2:$F$2518)</f>
        <v>Gold</v>
      </c>
      <c r="N1902" s="4">
        <f t="shared" si="116"/>
        <v>59.422499999999999</v>
      </c>
      <c r="O1902" s="4">
        <f t="shared" si="117"/>
        <v>31.905000000000001</v>
      </c>
      <c r="P1902" s="4">
        <f t="shared" si="118"/>
        <v>27.517499999999998</v>
      </c>
      <c r="Q1902" s="5">
        <f t="shared" si="119"/>
        <v>0.46308216584627032</v>
      </c>
    </row>
    <row r="1903" spans="1:17">
      <c r="A1903">
        <v>268403</v>
      </c>
      <c r="B1903">
        <v>0</v>
      </c>
      <c r="C1903" s="3">
        <v>44688</v>
      </c>
      <c r="D1903" s="3">
        <v>44688</v>
      </c>
      <c r="E1903">
        <v>1657237</v>
      </c>
      <c r="F1903">
        <v>560</v>
      </c>
      <c r="G1903">
        <v>379</v>
      </c>
      <c r="H1903">
        <v>1</v>
      </c>
      <c r="I1903">
        <v>489</v>
      </c>
      <c r="J1903">
        <v>489</v>
      </c>
      <c r="K1903">
        <v>249.3</v>
      </c>
      <c r="L1903" t="str">
        <f>_xlfn.XLOOKUP($G1903, [1]Catalogo!$A$2:$A$2518, [1]Catalogo!$N$2:$N$2518)</f>
        <v>Laptops</v>
      </c>
      <c r="M1903" t="str">
        <f>_xlfn.XLOOKUP($G1903, [1]Catalogo!$A$2:$A$2518, [1]Catalogo!$F$2:$F$2518)</f>
        <v>Silver</v>
      </c>
      <c r="N1903" s="4">
        <f t="shared" si="116"/>
        <v>489</v>
      </c>
      <c r="O1903" s="4">
        <f t="shared" si="117"/>
        <v>249.3</v>
      </c>
      <c r="P1903" s="4">
        <f t="shared" si="118"/>
        <v>239.7</v>
      </c>
      <c r="Q1903" s="5">
        <f t="shared" si="119"/>
        <v>0.4901840490797546</v>
      </c>
    </row>
    <row r="1904" spans="1:17">
      <c r="A1904">
        <v>268403</v>
      </c>
      <c r="B1904">
        <v>1</v>
      </c>
      <c r="C1904" s="3">
        <v>44688</v>
      </c>
      <c r="D1904" s="3">
        <v>44688</v>
      </c>
      <c r="E1904">
        <v>1657237</v>
      </c>
      <c r="F1904">
        <v>560</v>
      </c>
      <c r="G1904">
        <v>2504</v>
      </c>
      <c r="H1904">
        <v>3</v>
      </c>
      <c r="I1904">
        <v>13.986000000000001</v>
      </c>
      <c r="J1904">
        <v>13.986000000000001</v>
      </c>
      <c r="K1904">
        <v>7.1260000000000003</v>
      </c>
      <c r="L1904" t="str">
        <f>_xlfn.XLOOKUP($G1904, [1]Catalogo!$A$2:$A$2518, [1]Catalogo!$N$2:$N$2518)</f>
        <v>Cell phones Accessories</v>
      </c>
      <c r="M1904" t="str">
        <f>_xlfn.XLOOKUP($G1904, [1]Catalogo!$A$2:$A$2518, [1]Catalogo!$F$2:$F$2518)</f>
        <v>White</v>
      </c>
      <c r="N1904" s="4">
        <f t="shared" si="116"/>
        <v>41.957999999999998</v>
      </c>
      <c r="O1904" s="4">
        <f t="shared" si="117"/>
        <v>21.378</v>
      </c>
      <c r="P1904" s="4">
        <f t="shared" si="118"/>
        <v>20.58</v>
      </c>
      <c r="Q1904" s="5">
        <f t="shared" si="119"/>
        <v>0.49049049049049048</v>
      </c>
    </row>
    <row r="1905" spans="1:17">
      <c r="A1905">
        <v>268404</v>
      </c>
      <c r="B1905">
        <v>0</v>
      </c>
      <c r="C1905" s="3">
        <v>44688</v>
      </c>
      <c r="D1905" s="3">
        <v>44688</v>
      </c>
      <c r="E1905">
        <v>1131266</v>
      </c>
      <c r="F1905">
        <v>370</v>
      </c>
      <c r="G1905">
        <v>1780</v>
      </c>
      <c r="H1905">
        <v>1</v>
      </c>
      <c r="I1905">
        <v>38.700000000000003</v>
      </c>
      <c r="J1905">
        <v>34.055999999999997</v>
      </c>
      <c r="K1905">
        <v>19.728000000000002</v>
      </c>
      <c r="L1905" t="str">
        <f>_xlfn.XLOOKUP($G1905, [1]Catalogo!$A$2:$A$2518, [1]Catalogo!$N$2:$N$2518)</f>
        <v>Download Games</v>
      </c>
      <c r="M1905" t="str">
        <f>_xlfn.XLOOKUP($G1905, [1]Catalogo!$A$2:$A$2518, [1]Catalogo!$F$2:$F$2518)</f>
        <v>Blue</v>
      </c>
      <c r="N1905" s="4">
        <f t="shared" si="116"/>
        <v>34.055999999999997</v>
      </c>
      <c r="O1905" s="4">
        <f t="shared" si="117"/>
        <v>19.728000000000002</v>
      </c>
      <c r="P1905" s="4">
        <f t="shared" si="118"/>
        <v>14.327999999999996</v>
      </c>
      <c r="Q1905" s="5">
        <f t="shared" si="119"/>
        <v>0.42071881606765321</v>
      </c>
    </row>
    <row r="1906" spans="1:17">
      <c r="A1906">
        <v>268404</v>
      </c>
      <c r="B1906">
        <v>1</v>
      </c>
      <c r="C1906" s="3">
        <v>44688</v>
      </c>
      <c r="D1906" s="3">
        <v>44688</v>
      </c>
      <c r="E1906">
        <v>1131266</v>
      </c>
      <c r="F1906">
        <v>370</v>
      </c>
      <c r="G1906">
        <v>2515</v>
      </c>
      <c r="H1906">
        <v>5</v>
      </c>
      <c r="I1906">
        <v>4.6900000000000004</v>
      </c>
      <c r="J1906">
        <v>4.6900000000000004</v>
      </c>
      <c r="K1906">
        <v>2.3940000000000001</v>
      </c>
      <c r="L1906" t="str">
        <f>_xlfn.XLOOKUP($G1906, [1]Catalogo!$A$2:$A$2518, [1]Catalogo!$N$2:$N$2518)</f>
        <v>Cell phones Accessories</v>
      </c>
      <c r="M1906" t="str">
        <f>_xlfn.XLOOKUP($G1906, [1]Catalogo!$A$2:$A$2518, [1]Catalogo!$F$2:$F$2518)</f>
        <v>White</v>
      </c>
      <c r="N1906" s="4">
        <f t="shared" si="116"/>
        <v>23.450000000000003</v>
      </c>
      <c r="O1906" s="4">
        <f t="shared" si="117"/>
        <v>11.97</v>
      </c>
      <c r="P1906" s="4">
        <f t="shared" si="118"/>
        <v>11.480000000000002</v>
      </c>
      <c r="Q1906" s="5">
        <f t="shared" si="119"/>
        <v>0.48955223880597021</v>
      </c>
    </row>
    <row r="1907" spans="1:17">
      <c r="A1907">
        <v>268404</v>
      </c>
      <c r="B1907">
        <v>2</v>
      </c>
      <c r="C1907" s="3">
        <v>44688</v>
      </c>
      <c r="D1907" s="3">
        <v>44688</v>
      </c>
      <c r="E1907">
        <v>1131266</v>
      </c>
      <c r="F1907">
        <v>370</v>
      </c>
      <c r="G1907">
        <v>331</v>
      </c>
      <c r="H1907">
        <v>2</v>
      </c>
      <c r="I1907">
        <v>189.05</v>
      </c>
      <c r="J1907">
        <v>189.05</v>
      </c>
      <c r="K1907">
        <v>96.387</v>
      </c>
      <c r="L1907" t="str">
        <f>_xlfn.XLOOKUP($G1907, [1]Catalogo!$A$2:$A$2518, [1]Catalogo!$N$2:$N$2518)</f>
        <v>Car Video</v>
      </c>
      <c r="M1907" t="str">
        <f>_xlfn.XLOOKUP($G1907, [1]Catalogo!$A$2:$A$2518, [1]Catalogo!$F$2:$F$2518)</f>
        <v>Brown</v>
      </c>
      <c r="N1907" s="4">
        <f t="shared" si="116"/>
        <v>378.1</v>
      </c>
      <c r="O1907" s="4">
        <f t="shared" si="117"/>
        <v>192.774</v>
      </c>
      <c r="P1907" s="4">
        <f t="shared" si="118"/>
        <v>185.32600000000002</v>
      </c>
      <c r="Q1907" s="5">
        <f t="shared" si="119"/>
        <v>0.49015075376884426</v>
      </c>
    </row>
    <row r="1908" spans="1:17">
      <c r="A1908">
        <v>268404</v>
      </c>
      <c r="B1908">
        <v>4</v>
      </c>
      <c r="C1908" s="3">
        <v>44688</v>
      </c>
      <c r="D1908" s="3">
        <v>44688</v>
      </c>
      <c r="E1908">
        <v>1131266</v>
      </c>
      <c r="F1908">
        <v>370</v>
      </c>
      <c r="G1908">
        <v>2082</v>
      </c>
      <c r="H1908">
        <v>2</v>
      </c>
      <c r="I1908">
        <v>125.991</v>
      </c>
      <c r="J1908">
        <v>125.991</v>
      </c>
      <c r="K1908">
        <v>64.233000000000004</v>
      </c>
      <c r="L1908" t="str">
        <f>_xlfn.XLOOKUP($G1908, [1]Catalogo!$A$2:$A$2518, [1]Catalogo!$N$2:$N$2518)</f>
        <v>Microwaves</v>
      </c>
      <c r="M1908" t="str">
        <f>_xlfn.XLOOKUP($G1908, [1]Catalogo!$A$2:$A$2518, [1]Catalogo!$F$2:$F$2518)</f>
        <v>Black</v>
      </c>
      <c r="N1908" s="4">
        <f t="shared" si="116"/>
        <v>251.982</v>
      </c>
      <c r="O1908" s="4">
        <f t="shared" si="117"/>
        <v>128.46600000000001</v>
      </c>
      <c r="P1908" s="4">
        <f t="shared" si="118"/>
        <v>123.51599999999999</v>
      </c>
      <c r="Q1908" s="5">
        <f t="shared" si="119"/>
        <v>0.49017786984784623</v>
      </c>
    </row>
    <row r="1909" spans="1:17">
      <c r="A1909">
        <v>268404</v>
      </c>
      <c r="B1909">
        <v>5</v>
      </c>
      <c r="C1909" s="3">
        <v>44688</v>
      </c>
      <c r="D1909" s="3">
        <v>44688</v>
      </c>
      <c r="E1909">
        <v>1131266</v>
      </c>
      <c r="F1909">
        <v>370</v>
      </c>
      <c r="G1909">
        <v>386</v>
      </c>
      <c r="H1909">
        <v>6</v>
      </c>
      <c r="I1909">
        <v>1948.5</v>
      </c>
      <c r="J1909">
        <v>1714.68</v>
      </c>
      <c r="K1909">
        <v>645.57000000000005</v>
      </c>
      <c r="L1909" t="str">
        <f>_xlfn.XLOOKUP($G1909, [1]Catalogo!$A$2:$A$2518, [1]Catalogo!$N$2:$N$2518)</f>
        <v>Laptops</v>
      </c>
      <c r="M1909" t="str">
        <f>_xlfn.XLOOKUP($G1909, [1]Catalogo!$A$2:$A$2518, [1]Catalogo!$F$2:$F$2518)</f>
        <v>Blue</v>
      </c>
      <c r="N1909" s="4">
        <f t="shared" si="116"/>
        <v>10288.08</v>
      </c>
      <c r="O1909" s="4">
        <f t="shared" si="117"/>
        <v>3873.42</v>
      </c>
      <c r="P1909" s="4">
        <f t="shared" si="118"/>
        <v>6414.66</v>
      </c>
      <c r="Q1909" s="5">
        <f t="shared" si="119"/>
        <v>0.6235040940583666</v>
      </c>
    </row>
    <row r="1910" spans="1:17">
      <c r="A1910">
        <v>268404</v>
      </c>
      <c r="B1910">
        <v>6</v>
      </c>
      <c r="C1910" s="3">
        <v>44688</v>
      </c>
      <c r="D1910" s="3">
        <v>44688</v>
      </c>
      <c r="E1910">
        <v>1131266</v>
      </c>
      <c r="F1910">
        <v>370</v>
      </c>
      <c r="G1910">
        <v>1612</v>
      </c>
      <c r="H1910">
        <v>1</v>
      </c>
      <c r="I1910">
        <v>233.98699999999999</v>
      </c>
      <c r="J1910">
        <v>233.98699999999999</v>
      </c>
      <c r="K1910">
        <v>107.601</v>
      </c>
      <c r="L1910" t="str">
        <f>_xlfn.XLOOKUP($G1910, [1]Catalogo!$A$2:$A$2518, [1]Catalogo!$N$2:$N$2518)</f>
        <v>Movie DVD</v>
      </c>
      <c r="M1910" t="str">
        <f>_xlfn.XLOOKUP($G1910, [1]Catalogo!$A$2:$A$2518, [1]Catalogo!$F$2:$F$2518)</f>
        <v>White</v>
      </c>
      <c r="N1910" s="4">
        <f t="shared" si="116"/>
        <v>233.98699999999999</v>
      </c>
      <c r="O1910" s="4">
        <f t="shared" si="117"/>
        <v>107.601</v>
      </c>
      <c r="P1910" s="4">
        <f t="shared" si="118"/>
        <v>126.386</v>
      </c>
      <c r="Q1910" s="5">
        <f t="shared" si="119"/>
        <v>0.54014111895105288</v>
      </c>
    </row>
    <row r="1911" spans="1:17">
      <c r="A1911">
        <v>268405</v>
      </c>
      <c r="B1911">
        <v>0</v>
      </c>
      <c r="C1911" s="3">
        <v>44688</v>
      </c>
      <c r="D1911" s="3">
        <v>44688</v>
      </c>
      <c r="E1911">
        <v>1423744</v>
      </c>
      <c r="F1911">
        <v>585</v>
      </c>
      <c r="G1911">
        <v>88</v>
      </c>
      <c r="H1911">
        <v>1</v>
      </c>
      <c r="I1911">
        <v>134.99100000000001</v>
      </c>
      <c r="J1911">
        <v>120.14199000000001</v>
      </c>
      <c r="K1911">
        <v>44.720999999999997</v>
      </c>
      <c r="L1911" t="str">
        <f>_xlfn.XLOOKUP($G1911, [1]Catalogo!$A$2:$A$2518, [1]Catalogo!$N$2:$N$2518)</f>
        <v>Bluetooth Headphones</v>
      </c>
      <c r="M1911" t="str">
        <f>_xlfn.XLOOKUP($G1911, [1]Catalogo!$A$2:$A$2518, [1]Catalogo!$F$2:$F$2518)</f>
        <v>Black</v>
      </c>
      <c r="N1911" s="4">
        <f t="shared" si="116"/>
        <v>120.14199000000001</v>
      </c>
      <c r="O1911" s="4">
        <f t="shared" si="117"/>
        <v>44.720999999999997</v>
      </c>
      <c r="P1911" s="4">
        <f t="shared" si="118"/>
        <v>75.420990000000018</v>
      </c>
      <c r="Q1911" s="5">
        <f t="shared" si="119"/>
        <v>0.62776544653538713</v>
      </c>
    </row>
    <row r="1912" spans="1:17">
      <c r="A1912">
        <v>268405</v>
      </c>
      <c r="B1912">
        <v>1</v>
      </c>
      <c r="C1912" s="3">
        <v>44688</v>
      </c>
      <c r="D1912" s="3">
        <v>44688</v>
      </c>
      <c r="E1912">
        <v>1423744</v>
      </c>
      <c r="F1912">
        <v>585</v>
      </c>
      <c r="G1912">
        <v>1319</v>
      </c>
      <c r="H1912">
        <v>2</v>
      </c>
      <c r="I1912">
        <v>32.186</v>
      </c>
      <c r="J1912">
        <v>30.89856</v>
      </c>
      <c r="K1912">
        <v>14.798</v>
      </c>
      <c r="L1912" t="str">
        <f>_xlfn.XLOOKUP($G1912, [1]Catalogo!$A$2:$A$2518, [1]Catalogo!$N$2:$N$2518)</f>
        <v>Home &amp; Office Phones</v>
      </c>
      <c r="M1912" t="str">
        <f>_xlfn.XLOOKUP($G1912, [1]Catalogo!$A$2:$A$2518, [1]Catalogo!$F$2:$F$2518)</f>
        <v>Black</v>
      </c>
      <c r="N1912" s="4">
        <f t="shared" si="116"/>
        <v>61.79712</v>
      </c>
      <c r="O1912" s="4">
        <f t="shared" si="117"/>
        <v>29.596</v>
      </c>
      <c r="P1912" s="4">
        <f t="shared" si="118"/>
        <v>32.201120000000003</v>
      </c>
      <c r="Q1912" s="5">
        <f t="shared" si="119"/>
        <v>0.52107800492967959</v>
      </c>
    </row>
    <row r="1913" spans="1:17">
      <c r="A1913">
        <v>268406</v>
      </c>
      <c r="B1913">
        <v>0</v>
      </c>
      <c r="C1913" s="3">
        <v>44688</v>
      </c>
      <c r="D1913" s="3">
        <v>44691</v>
      </c>
      <c r="E1913">
        <v>1207242</v>
      </c>
      <c r="F1913">
        <v>999999</v>
      </c>
      <c r="G1913">
        <v>1413</v>
      </c>
      <c r="H1913">
        <v>1</v>
      </c>
      <c r="I1913">
        <v>418.6</v>
      </c>
      <c r="J1913">
        <v>418.6</v>
      </c>
      <c r="K1913">
        <v>192.5</v>
      </c>
      <c r="L1913" t="str">
        <f>_xlfn.XLOOKUP($G1913, [1]Catalogo!$A$2:$A$2518, [1]Catalogo!$N$2:$N$2518)</f>
        <v xml:space="preserve">Touch Screen Phones </v>
      </c>
      <c r="M1913" t="str">
        <f>_xlfn.XLOOKUP($G1913, [1]Catalogo!$A$2:$A$2518, [1]Catalogo!$F$2:$F$2518)</f>
        <v>Black</v>
      </c>
      <c r="N1913" s="4">
        <f t="shared" si="116"/>
        <v>418.6</v>
      </c>
      <c r="O1913" s="4">
        <f t="shared" si="117"/>
        <v>192.5</v>
      </c>
      <c r="P1913" s="4">
        <f t="shared" si="118"/>
        <v>226.10000000000002</v>
      </c>
      <c r="Q1913" s="5">
        <f t="shared" si="119"/>
        <v>0.54013377926421402</v>
      </c>
    </row>
    <row r="1914" spans="1:17">
      <c r="A1914">
        <v>268406</v>
      </c>
      <c r="B1914">
        <v>1</v>
      </c>
      <c r="C1914" s="3">
        <v>44688</v>
      </c>
      <c r="D1914" s="3">
        <v>44691</v>
      </c>
      <c r="E1914">
        <v>1207242</v>
      </c>
      <c r="F1914">
        <v>999999</v>
      </c>
      <c r="G1914">
        <v>517</v>
      </c>
      <c r="H1914">
        <v>6</v>
      </c>
      <c r="I1914">
        <v>1228.5</v>
      </c>
      <c r="J1914">
        <v>1228.5</v>
      </c>
      <c r="K1914">
        <v>407.02499999999998</v>
      </c>
      <c r="L1914" t="str">
        <f>_xlfn.XLOOKUP($G1914, [1]Catalogo!$A$2:$A$2518, [1]Catalogo!$N$2:$N$2518)</f>
        <v>Monitors</v>
      </c>
      <c r="M1914" t="str">
        <f>_xlfn.XLOOKUP($G1914, [1]Catalogo!$A$2:$A$2518, [1]Catalogo!$F$2:$F$2518)</f>
        <v>Black</v>
      </c>
      <c r="N1914" s="4">
        <f t="shared" si="116"/>
        <v>7371</v>
      </c>
      <c r="O1914" s="4">
        <f t="shared" si="117"/>
        <v>2442.1499999999996</v>
      </c>
      <c r="P1914" s="4">
        <f t="shared" si="118"/>
        <v>4928.8500000000004</v>
      </c>
      <c r="Q1914" s="5">
        <f t="shared" si="119"/>
        <v>0.66868131868131875</v>
      </c>
    </row>
    <row r="1915" spans="1:17">
      <c r="A1915">
        <v>268406</v>
      </c>
      <c r="B1915">
        <v>2</v>
      </c>
      <c r="C1915" s="3">
        <v>44688</v>
      </c>
      <c r="D1915" s="3">
        <v>44691</v>
      </c>
      <c r="E1915">
        <v>1207242</v>
      </c>
      <c r="F1915">
        <v>999999</v>
      </c>
      <c r="G1915">
        <v>448</v>
      </c>
      <c r="H1915">
        <v>7</v>
      </c>
      <c r="I1915">
        <v>404.85</v>
      </c>
      <c r="J1915">
        <v>404.85</v>
      </c>
      <c r="K1915">
        <v>206.4</v>
      </c>
      <c r="L1915" t="str">
        <f>_xlfn.XLOOKUP($G1915, [1]Catalogo!$A$2:$A$2518, [1]Catalogo!$N$2:$N$2518)</f>
        <v>Desktops</v>
      </c>
      <c r="M1915" t="str">
        <f>_xlfn.XLOOKUP($G1915, [1]Catalogo!$A$2:$A$2518, [1]Catalogo!$F$2:$F$2518)</f>
        <v>Black</v>
      </c>
      <c r="N1915" s="4">
        <f t="shared" si="116"/>
        <v>2833.9500000000003</v>
      </c>
      <c r="O1915" s="4">
        <f t="shared" si="117"/>
        <v>1444.8</v>
      </c>
      <c r="P1915" s="4">
        <f t="shared" si="118"/>
        <v>1389.1500000000003</v>
      </c>
      <c r="Q1915" s="5">
        <f t="shared" si="119"/>
        <v>0.49018154872174885</v>
      </c>
    </row>
    <row r="1916" spans="1:17">
      <c r="A1916">
        <v>268406</v>
      </c>
      <c r="B1916">
        <v>3</v>
      </c>
      <c r="C1916" s="3">
        <v>44688</v>
      </c>
      <c r="D1916" s="3">
        <v>44691</v>
      </c>
      <c r="E1916">
        <v>1207242</v>
      </c>
      <c r="F1916">
        <v>999999</v>
      </c>
      <c r="G1916">
        <v>92</v>
      </c>
      <c r="H1916">
        <v>2</v>
      </c>
      <c r="I1916">
        <v>134.99100000000001</v>
      </c>
      <c r="J1916">
        <v>134.99100000000001</v>
      </c>
      <c r="K1916">
        <v>44.720999999999997</v>
      </c>
      <c r="L1916" t="str">
        <f>_xlfn.XLOOKUP($G1916, [1]Catalogo!$A$2:$A$2518, [1]Catalogo!$N$2:$N$2518)</f>
        <v>Bluetooth Headphones</v>
      </c>
      <c r="M1916" t="str">
        <f>_xlfn.XLOOKUP($G1916, [1]Catalogo!$A$2:$A$2518, [1]Catalogo!$F$2:$F$2518)</f>
        <v>Red</v>
      </c>
      <c r="N1916" s="4">
        <f t="shared" si="116"/>
        <v>269.98200000000003</v>
      </c>
      <c r="O1916" s="4">
        <f t="shared" si="117"/>
        <v>89.441999999999993</v>
      </c>
      <c r="P1916" s="4">
        <f t="shared" si="118"/>
        <v>180.54000000000002</v>
      </c>
      <c r="Q1916" s="5">
        <f t="shared" si="119"/>
        <v>0.66871124741649446</v>
      </c>
    </row>
    <row r="1917" spans="1:17">
      <c r="A1917">
        <v>268407</v>
      </c>
      <c r="B1917">
        <v>0</v>
      </c>
      <c r="C1917" s="3">
        <v>44688</v>
      </c>
      <c r="D1917" s="3">
        <v>44688</v>
      </c>
      <c r="E1917">
        <v>1773240</v>
      </c>
      <c r="F1917">
        <v>550</v>
      </c>
      <c r="G1917">
        <v>455</v>
      </c>
      <c r="H1917">
        <v>2</v>
      </c>
      <c r="I1917">
        <v>1378.5</v>
      </c>
      <c r="J1917">
        <v>1378.5</v>
      </c>
      <c r="K1917">
        <v>456.72</v>
      </c>
      <c r="L1917" t="str">
        <f>_xlfn.XLOOKUP($G1917, [1]Catalogo!$A$2:$A$2518, [1]Catalogo!$N$2:$N$2518)</f>
        <v>Desktops</v>
      </c>
      <c r="M1917" t="str">
        <f>_xlfn.XLOOKUP($G1917, [1]Catalogo!$A$2:$A$2518, [1]Catalogo!$F$2:$F$2518)</f>
        <v>White</v>
      </c>
      <c r="N1917" s="4">
        <f t="shared" si="116"/>
        <v>2757</v>
      </c>
      <c r="O1917" s="4">
        <f t="shared" si="117"/>
        <v>913.44</v>
      </c>
      <c r="P1917" s="4">
        <f t="shared" si="118"/>
        <v>1843.56</v>
      </c>
      <c r="Q1917" s="5">
        <f t="shared" si="119"/>
        <v>0.66868335146898805</v>
      </c>
    </row>
    <row r="1918" spans="1:17">
      <c r="A1918">
        <v>268407</v>
      </c>
      <c r="B1918">
        <v>1</v>
      </c>
      <c r="C1918" s="3">
        <v>44688</v>
      </c>
      <c r="D1918" s="3">
        <v>44688</v>
      </c>
      <c r="E1918">
        <v>1773240</v>
      </c>
      <c r="F1918">
        <v>550</v>
      </c>
      <c r="G1918">
        <v>654</v>
      </c>
      <c r="H1918">
        <v>8</v>
      </c>
      <c r="I1918">
        <v>193.5</v>
      </c>
      <c r="J1918">
        <v>178.02</v>
      </c>
      <c r="K1918">
        <v>88.98</v>
      </c>
      <c r="L1918" t="str">
        <f>_xlfn.XLOOKUP($G1918, [1]Catalogo!$A$2:$A$2518, [1]Catalogo!$N$2:$N$2518)</f>
        <v>Printers, Scanners &amp; Fax</v>
      </c>
      <c r="M1918" t="str">
        <f>_xlfn.XLOOKUP($G1918, [1]Catalogo!$A$2:$A$2518, [1]Catalogo!$F$2:$F$2518)</f>
        <v>Black</v>
      </c>
      <c r="N1918" s="4">
        <f t="shared" si="116"/>
        <v>1424.16</v>
      </c>
      <c r="O1918" s="4">
        <f t="shared" si="117"/>
        <v>711.84</v>
      </c>
      <c r="P1918" s="4">
        <f t="shared" si="118"/>
        <v>712.32</v>
      </c>
      <c r="Q1918" s="5">
        <f t="shared" si="119"/>
        <v>0.50016852039096726</v>
      </c>
    </row>
    <row r="1919" spans="1:17">
      <c r="A1919">
        <v>268407</v>
      </c>
      <c r="B1919">
        <v>2</v>
      </c>
      <c r="C1919" s="3">
        <v>44688</v>
      </c>
      <c r="D1919" s="3">
        <v>44688</v>
      </c>
      <c r="E1919">
        <v>1773240</v>
      </c>
      <c r="F1919">
        <v>550</v>
      </c>
      <c r="G1919">
        <v>566</v>
      </c>
      <c r="H1919">
        <v>1</v>
      </c>
      <c r="I1919">
        <v>1498.5</v>
      </c>
      <c r="J1919">
        <v>1318.68</v>
      </c>
      <c r="K1919">
        <v>689.1</v>
      </c>
      <c r="L1919" t="str">
        <f>_xlfn.XLOOKUP($G1919, [1]Catalogo!$A$2:$A$2518, [1]Catalogo!$N$2:$N$2518)</f>
        <v>Projectors &amp; Screens</v>
      </c>
      <c r="M1919" t="str">
        <f>_xlfn.XLOOKUP($G1919, [1]Catalogo!$A$2:$A$2518, [1]Catalogo!$F$2:$F$2518)</f>
        <v>Silver</v>
      </c>
      <c r="N1919" s="4">
        <f t="shared" si="116"/>
        <v>1318.68</v>
      </c>
      <c r="O1919" s="4">
        <f t="shared" si="117"/>
        <v>689.1</v>
      </c>
      <c r="P1919" s="4">
        <f t="shared" si="118"/>
        <v>629.58000000000004</v>
      </c>
      <c r="Q1919" s="5">
        <f t="shared" si="119"/>
        <v>0.47743197743197746</v>
      </c>
    </row>
    <row r="1920" spans="1:17">
      <c r="A1920">
        <v>268600</v>
      </c>
      <c r="B1920">
        <v>0</v>
      </c>
      <c r="C1920" s="3">
        <v>44690</v>
      </c>
      <c r="D1920" s="3">
        <v>44693</v>
      </c>
      <c r="E1920">
        <v>1659988</v>
      </c>
      <c r="F1920">
        <v>999999</v>
      </c>
      <c r="G1920">
        <v>1641</v>
      </c>
      <c r="H1920">
        <v>2</v>
      </c>
      <c r="I1920">
        <v>16.457999999999998</v>
      </c>
      <c r="J1920">
        <v>14.64762</v>
      </c>
      <c r="K1920">
        <v>7.5659999999999998</v>
      </c>
      <c r="L1920" t="str">
        <f>_xlfn.XLOOKUP($G1920, [1]Catalogo!$A$2:$A$2518, [1]Catalogo!$N$2:$N$2518)</f>
        <v>Movie DVD</v>
      </c>
      <c r="M1920" t="str">
        <f>_xlfn.XLOOKUP($G1920, [1]Catalogo!$A$2:$A$2518, [1]Catalogo!$F$2:$F$2518)</f>
        <v>Red</v>
      </c>
      <c r="N1920" s="4">
        <f t="shared" si="116"/>
        <v>29.29524</v>
      </c>
      <c r="O1920" s="4">
        <f t="shared" si="117"/>
        <v>15.132</v>
      </c>
      <c r="P1920" s="4">
        <f t="shared" si="118"/>
        <v>14.16324</v>
      </c>
      <c r="Q1920" s="5">
        <f t="shared" si="119"/>
        <v>0.48346557324671174</v>
      </c>
    </row>
    <row r="1921" spans="1:17">
      <c r="A1921">
        <v>268601</v>
      </c>
      <c r="B1921">
        <v>0</v>
      </c>
      <c r="C1921" s="3">
        <v>44690</v>
      </c>
      <c r="D1921" s="3">
        <v>44693</v>
      </c>
      <c r="E1921">
        <v>1295086</v>
      </c>
      <c r="F1921">
        <v>999999</v>
      </c>
      <c r="G1921">
        <v>160</v>
      </c>
      <c r="H1921">
        <v>3</v>
      </c>
      <c r="I1921">
        <v>1044.9905000000001</v>
      </c>
      <c r="J1921">
        <v>950.94135500000004</v>
      </c>
      <c r="K1921">
        <v>480.5575</v>
      </c>
      <c r="L1921" t="str">
        <f>_xlfn.XLOOKUP($G1921, [1]Catalogo!$A$2:$A$2518, [1]Catalogo!$N$2:$N$2518)</f>
        <v>Televisions</v>
      </c>
      <c r="M1921" t="str">
        <f>_xlfn.XLOOKUP($G1921, [1]Catalogo!$A$2:$A$2518, [1]Catalogo!$F$2:$F$2518)</f>
        <v>Brown</v>
      </c>
      <c r="N1921" s="4">
        <f t="shared" si="116"/>
        <v>2852.8240650000002</v>
      </c>
      <c r="O1921" s="4">
        <f t="shared" si="117"/>
        <v>1441.6725000000001</v>
      </c>
      <c r="P1921" s="4">
        <f t="shared" si="118"/>
        <v>1411.1515650000001</v>
      </c>
      <c r="Q1921" s="5">
        <f t="shared" si="119"/>
        <v>0.49465075057125896</v>
      </c>
    </row>
    <row r="1922" spans="1:17">
      <c r="A1922">
        <v>268602</v>
      </c>
      <c r="B1922">
        <v>0</v>
      </c>
      <c r="C1922" s="3">
        <v>44690</v>
      </c>
      <c r="D1922" s="3">
        <v>44690</v>
      </c>
      <c r="E1922">
        <v>1819923</v>
      </c>
      <c r="F1922">
        <v>430</v>
      </c>
      <c r="G1922">
        <v>107</v>
      </c>
      <c r="H1922">
        <v>1</v>
      </c>
      <c r="I1922">
        <v>119.691</v>
      </c>
      <c r="J1922">
        <v>104.13117</v>
      </c>
      <c r="K1922">
        <v>55.043999999999997</v>
      </c>
      <c r="L1922" t="str">
        <f>_xlfn.XLOOKUP($G1922, [1]Catalogo!$A$2:$A$2518, [1]Catalogo!$N$2:$N$2518)</f>
        <v>Bluetooth Headphones</v>
      </c>
      <c r="M1922" t="str">
        <f>_xlfn.XLOOKUP($G1922, [1]Catalogo!$A$2:$A$2518, [1]Catalogo!$F$2:$F$2518)</f>
        <v>White</v>
      </c>
      <c r="N1922" s="4">
        <f t="shared" si="116"/>
        <v>104.13117</v>
      </c>
      <c r="O1922" s="4">
        <f t="shared" si="117"/>
        <v>55.043999999999997</v>
      </c>
      <c r="P1922" s="4">
        <f t="shared" si="118"/>
        <v>49.08717</v>
      </c>
      <c r="Q1922" s="5">
        <f t="shared" si="119"/>
        <v>0.47139746917277509</v>
      </c>
    </row>
    <row r="1923" spans="1:17">
      <c r="A1923">
        <v>268602</v>
      </c>
      <c r="B1923">
        <v>1</v>
      </c>
      <c r="C1923" s="3">
        <v>44690</v>
      </c>
      <c r="D1923" s="3">
        <v>44690</v>
      </c>
      <c r="E1923">
        <v>1819923</v>
      </c>
      <c r="F1923">
        <v>430</v>
      </c>
      <c r="G1923">
        <v>83</v>
      </c>
      <c r="H1923">
        <v>3</v>
      </c>
      <c r="I1923">
        <v>89.991</v>
      </c>
      <c r="J1923">
        <v>84.591539999999995</v>
      </c>
      <c r="K1923">
        <v>41.381999999999998</v>
      </c>
      <c r="L1923" t="str">
        <f>_xlfn.XLOOKUP($G1923, [1]Catalogo!$A$2:$A$2518, [1]Catalogo!$N$2:$N$2518)</f>
        <v>Bluetooth Headphones</v>
      </c>
      <c r="M1923" t="str">
        <f>_xlfn.XLOOKUP($G1923, [1]Catalogo!$A$2:$A$2518, [1]Catalogo!$F$2:$F$2518)</f>
        <v>Silver</v>
      </c>
      <c r="N1923" s="4">
        <f t="shared" ref="N1923:N1986" si="120">+H1923*J1923</f>
        <v>253.77461999999997</v>
      </c>
      <c r="O1923" s="4">
        <f t="shared" ref="O1923:O1986" si="121">+H1923*K1923</f>
        <v>124.14599999999999</v>
      </c>
      <c r="P1923" s="4">
        <f t="shared" ref="P1923:P1986" si="122">+N1923-O1923</f>
        <v>129.62861999999998</v>
      </c>
      <c r="Q1923" s="5">
        <f t="shared" ref="Q1923:Q1986" si="123">+P1923/N1923</f>
        <v>0.51080214404419166</v>
      </c>
    </row>
    <row r="1924" spans="1:17">
      <c r="A1924">
        <v>268602</v>
      </c>
      <c r="B1924">
        <v>3</v>
      </c>
      <c r="C1924" s="3">
        <v>44690</v>
      </c>
      <c r="D1924" s="3">
        <v>44690</v>
      </c>
      <c r="E1924">
        <v>1819923</v>
      </c>
      <c r="F1924">
        <v>430</v>
      </c>
      <c r="G1924">
        <v>1716</v>
      </c>
      <c r="H1924">
        <v>1</v>
      </c>
      <c r="I1924">
        <v>63.116999999999997</v>
      </c>
      <c r="J1924">
        <v>63.116999999999997</v>
      </c>
      <c r="K1924">
        <v>29.024999999999999</v>
      </c>
      <c r="L1924" t="str">
        <f>_xlfn.XLOOKUP($G1924, [1]Catalogo!$A$2:$A$2518, [1]Catalogo!$N$2:$N$2518)</f>
        <v>Download Games</v>
      </c>
      <c r="M1924" t="str">
        <f>_xlfn.XLOOKUP($G1924, [1]Catalogo!$A$2:$A$2518, [1]Catalogo!$F$2:$F$2518)</f>
        <v>Black</v>
      </c>
      <c r="N1924" s="4">
        <f t="shared" si="120"/>
        <v>63.116999999999997</v>
      </c>
      <c r="O1924" s="4">
        <f t="shared" si="121"/>
        <v>29.024999999999999</v>
      </c>
      <c r="P1924" s="4">
        <f t="shared" si="122"/>
        <v>34.091999999999999</v>
      </c>
      <c r="Q1924" s="5">
        <f t="shared" si="123"/>
        <v>0.54013974048196212</v>
      </c>
    </row>
    <row r="1925" spans="1:17">
      <c r="A1925">
        <v>268700</v>
      </c>
      <c r="B1925">
        <v>0</v>
      </c>
      <c r="C1925" s="3">
        <v>44691</v>
      </c>
      <c r="D1925" s="3">
        <v>44691</v>
      </c>
      <c r="E1925">
        <v>1050699</v>
      </c>
      <c r="F1925">
        <v>390</v>
      </c>
      <c r="G1925">
        <v>1654</v>
      </c>
      <c r="H1925">
        <v>1</v>
      </c>
      <c r="I1925">
        <v>337.98700000000002</v>
      </c>
      <c r="J1925">
        <v>307.56817000000001</v>
      </c>
      <c r="K1925">
        <v>111.982</v>
      </c>
      <c r="L1925" t="str">
        <f>_xlfn.XLOOKUP($G1925, [1]Catalogo!$A$2:$A$2518, [1]Catalogo!$N$2:$N$2518)</f>
        <v>Movie DVD</v>
      </c>
      <c r="M1925" t="str">
        <f>_xlfn.XLOOKUP($G1925, [1]Catalogo!$A$2:$A$2518, [1]Catalogo!$F$2:$F$2518)</f>
        <v>Silver</v>
      </c>
      <c r="N1925" s="4">
        <f t="shared" si="120"/>
        <v>307.56817000000001</v>
      </c>
      <c r="O1925" s="4">
        <f t="shared" si="121"/>
        <v>111.982</v>
      </c>
      <c r="P1925" s="4">
        <f t="shared" si="122"/>
        <v>195.58617000000001</v>
      </c>
      <c r="Q1925" s="5">
        <f t="shared" si="123"/>
        <v>0.63591160944905323</v>
      </c>
    </row>
    <row r="1926" spans="1:17">
      <c r="A1926">
        <v>268700</v>
      </c>
      <c r="B1926">
        <v>1</v>
      </c>
      <c r="C1926" s="3">
        <v>44691</v>
      </c>
      <c r="D1926" s="3">
        <v>44691</v>
      </c>
      <c r="E1926">
        <v>1050699</v>
      </c>
      <c r="F1926">
        <v>390</v>
      </c>
      <c r="G1926">
        <v>47</v>
      </c>
      <c r="H1926">
        <v>2</v>
      </c>
      <c r="I1926">
        <v>134.95500000000001</v>
      </c>
      <c r="J1926">
        <v>124.15860000000001</v>
      </c>
      <c r="K1926">
        <v>68.805000000000007</v>
      </c>
      <c r="L1926" t="str">
        <f>_xlfn.XLOOKUP($G1926, [1]Catalogo!$A$2:$A$2518, [1]Catalogo!$N$2:$N$2518)</f>
        <v>Recording Pen</v>
      </c>
      <c r="M1926" t="str">
        <f>_xlfn.XLOOKUP($G1926, [1]Catalogo!$A$2:$A$2518, [1]Catalogo!$F$2:$F$2518)</f>
        <v>Black</v>
      </c>
      <c r="N1926" s="4">
        <f t="shared" si="120"/>
        <v>248.31720000000001</v>
      </c>
      <c r="O1926" s="4">
        <f t="shared" si="121"/>
        <v>137.61000000000001</v>
      </c>
      <c r="P1926" s="4">
        <f t="shared" si="122"/>
        <v>110.7072</v>
      </c>
      <c r="Q1926" s="5">
        <f t="shared" si="123"/>
        <v>0.44582976934340429</v>
      </c>
    </row>
    <row r="1927" spans="1:17">
      <c r="A1927">
        <v>268700</v>
      </c>
      <c r="B1927">
        <v>2</v>
      </c>
      <c r="C1927" s="3">
        <v>44691</v>
      </c>
      <c r="D1927" s="3">
        <v>44691</v>
      </c>
      <c r="E1927">
        <v>1050699</v>
      </c>
      <c r="F1927">
        <v>390</v>
      </c>
      <c r="G1927">
        <v>533</v>
      </c>
      <c r="H1927">
        <v>2</v>
      </c>
      <c r="I1927">
        <v>418.5</v>
      </c>
      <c r="J1927">
        <v>385.02</v>
      </c>
      <c r="K1927">
        <v>192.45</v>
      </c>
      <c r="L1927" t="str">
        <f>_xlfn.XLOOKUP($G1927, [1]Catalogo!$A$2:$A$2518, [1]Catalogo!$N$2:$N$2518)</f>
        <v>Monitors</v>
      </c>
      <c r="M1927" t="str">
        <f>_xlfn.XLOOKUP($G1927, [1]Catalogo!$A$2:$A$2518, [1]Catalogo!$F$2:$F$2518)</f>
        <v>White</v>
      </c>
      <c r="N1927" s="4">
        <f t="shared" si="120"/>
        <v>770.04</v>
      </c>
      <c r="O1927" s="4">
        <f t="shared" si="121"/>
        <v>384.9</v>
      </c>
      <c r="P1927" s="4">
        <f t="shared" si="122"/>
        <v>385.14</v>
      </c>
      <c r="Q1927" s="5">
        <f t="shared" si="123"/>
        <v>0.50015583606046443</v>
      </c>
    </row>
    <row r="1928" spans="1:17">
      <c r="A1928">
        <v>268701</v>
      </c>
      <c r="B1928">
        <v>0</v>
      </c>
      <c r="C1928" s="3">
        <v>44691</v>
      </c>
      <c r="D1928" s="3">
        <v>44691</v>
      </c>
      <c r="E1928">
        <v>1215925</v>
      </c>
      <c r="F1928">
        <v>540</v>
      </c>
      <c r="G1928">
        <v>699</v>
      </c>
      <c r="H1928">
        <v>2</v>
      </c>
      <c r="I1928">
        <v>294</v>
      </c>
      <c r="J1928">
        <v>294</v>
      </c>
      <c r="K1928">
        <v>135.19499999999999</v>
      </c>
      <c r="L1928" t="str">
        <f>_xlfn.XLOOKUP($G1928, [1]Catalogo!$A$2:$A$2518, [1]Catalogo!$N$2:$N$2518)</f>
        <v>Printers, Scanners &amp; Fax</v>
      </c>
      <c r="M1928" t="str">
        <f>_xlfn.XLOOKUP($G1928, [1]Catalogo!$A$2:$A$2518, [1]Catalogo!$F$2:$F$2518)</f>
        <v>Grey</v>
      </c>
      <c r="N1928" s="4">
        <f t="shared" si="120"/>
        <v>588</v>
      </c>
      <c r="O1928" s="4">
        <f t="shared" si="121"/>
        <v>270.39</v>
      </c>
      <c r="P1928" s="4">
        <f t="shared" si="122"/>
        <v>317.61</v>
      </c>
      <c r="Q1928" s="5">
        <f t="shared" si="123"/>
        <v>0.54015306122448981</v>
      </c>
    </row>
    <row r="1929" spans="1:17">
      <c r="A1929">
        <v>268701</v>
      </c>
      <c r="B1929">
        <v>1</v>
      </c>
      <c r="C1929" s="3">
        <v>44691</v>
      </c>
      <c r="D1929" s="3">
        <v>44691</v>
      </c>
      <c r="E1929">
        <v>1215925</v>
      </c>
      <c r="F1929">
        <v>540</v>
      </c>
      <c r="G1929">
        <v>2071</v>
      </c>
      <c r="H1929">
        <v>1</v>
      </c>
      <c r="I1929">
        <v>89.991</v>
      </c>
      <c r="J1929">
        <v>81.891810000000007</v>
      </c>
      <c r="K1929">
        <v>45.881999999999998</v>
      </c>
      <c r="L1929" t="str">
        <f>_xlfn.XLOOKUP($G1929, [1]Catalogo!$A$2:$A$2518, [1]Catalogo!$N$2:$N$2518)</f>
        <v>Microwaves</v>
      </c>
      <c r="M1929" t="str">
        <f>_xlfn.XLOOKUP($G1929, [1]Catalogo!$A$2:$A$2518, [1]Catalogo!$F$2:$F$2518)</f>
        <v>Grey</v>
      </c>
      <c r="N1929" s="4">
        <f t="shared" si="120"/>
        <v>81.891810000000007</v>
      </c>
      <c r="O1929" s="4">
        <f t="shared" si="121"/>
        <v>45.881999999999998</v>
      </c>
      <c r="P1929" s="4">
        <f t="shared" si="122"/>
        <v>36.009810000000009</v>
      </c>
      <c r="Q1929" s="5">
        <f t="shared" si="123"/>
        <v>0.43972419219943981</v>
      </c>
    </row>
    <row r="1930" spans="1:17">
      <c r="A1930">
        <v>268702</v>
      </c>
      <c r="B1930">
        <v>0</v>
      </c>
      <c r="C1930" s="3">
        <v>44691</v>
      </c>
      <c r="D1930" s="3">
        <v>44692</v>
      </c>
      <c r="E1930">
        <v>1762638</v>
      </c>
      <c r="F1930">
        <v>999999</v>
      </c>
      <c r="G1930">
        <v>1580</v>
      </c>
      <c r="H1930">
        <v>7</v>
      </c>
      <c r="I1930">
        <v>284.7</v>
      </c>
      <c r="J1930">
        <v>261.92399999999998</v>
      </c>
      <c r="K1930">
        <v>94.328000000000003</v>
      </c>
      <c r="L1930" t="str">
        <f>_xlfn.XLOOKUP($G1930, [1]Catalogo!$A$2:$A$2518, [1]Catalogo!$N$2:$N$2518)</f>
        <v>Movie DVD</v>
      </c>
      <c r="M1930" t="str">
        <f>_xlfn.XLOOKUP($G1930, [1]Catalogo!$A$2:$A$2518, [1]Catalogo!$F$2:$F$2518)</f>
        <v>Grey</v>
      </c>
      <c r="N1930" s="4">
        <f t="shared" si="120"/>
        <v>1833.4679999999998</v>
      </c>
      <c r="O1930" s="4">
        <f t="shared" si="121"/>
        <v>660.29600000000005</v>
      </c>
      <c r="P1930" s="4">
        <f t="shared" si="122"/>
        <v>1173.1719999999998</v>
      </c>
      <c r="Q1930" s="5">
        <f t="shared" si="123"/>
        <v>0.63986499900734561</v>
      </c>
    </row>
    <row r="1931" spans="1:17">
      <c r="A1931">
        <v>268702</v>
      </c>
      <c r="B1931">
        <v>1</v>
      </c>
      <c r="C1931" s="3">
        <v>44691</v>
      </c>
      <c r="D1931" s="3">
        <v>44692</v>
      </c>
      <c r="E1931">
        <v>1762638</v>
      </c>
      <c r="F1931">
        <v>999999</v>
      </c>
      <c r="G1931">
        <v>1446</v>
      </c>
      <c r="H1931">
        <v>5</v>
      </c>
      <c r="I1931">
        <v>404.6</v>
      </c>
      <c r="J1931">
        <v>356.048</v>
      </c>
      <c r="K1931">
        <v>186.06</v>
      </c>
      <c r="L1931" t="str">
        <f>_xlfn.XLOOKUP($G1931, [1]Catalogo!$A$2:$A$2518, [1]Catalogo!$N$2:$N$2518)</f>
        <v xml:space="preserve">Touch Screen Phones </v>
      </c>
      <c r="M1931" t="str">
        <f>_xlfn.XLOOKUP($G1931, [1]Catalogo!$A$2:$A$2518, [1]Catalogo!$F$2:$F$2518)</f>
        <v>Gold</v>
      </c>
      <c r="N1931" s="4">
        <f t="shared" si="120"/>
        <v>1780.24</v>
      </c>
      <c r="O1931" s="4">
        <f t="shared" si="121"/>
        <v>930.3</v>
      </c>
      <c r="P1931" s="4">
        <f t="shared" si="122"/>
        <v>849.94</v>
      </c>
      <c r="Q1931" s="5">
        <f t="shared" si="123"/>
        <v>0.47743000943692987</v>
      </c>
    </row>
    <row r="1932" spans="1:17">
      <c r="A1932">
        <v>268703</v>
      </c>
      <c r="B1932">
        <v>0</v>
      </c>
      <c r="C1932" s="3">
        <v>44691</v>
      </c>
      <c r="D1932" s="3">
        <v>44694</v>
      </c>
      <c r="E1932">
        <v>344088</v>
      </c>
      <c r="F1932">
        <v>999999</v>
      </c>
      <c r="G1932">
        <v>1677</v>
      </c>
      <c r="H1932">
        <v>7</v>
      </c>
      <c r="I1932">
        <v>4.4909999999999997</v>
      </c>
      <c r="J1932">
        <v>4.4909999999999997</v>
      </c>
      <c r="K1932">
        <v>2.286</v>
      </c>
      <c r="L1932" t="str">
        <f>_xlfn.XLOOKUP($G1932, [1]Catalogo!$A$2:$A$2518, [1]Catalogo!$N$2:$N$2518)</f>
        <v>Boxed Games</v>
      </c>
      <c r="M1932" t="str">
        <f>_xlfn.XLOOKUP($G1932, [1]Catalogo!$A$2:$A$2518, [1]Catalogo!$F$2:$F$2518)</f>
        <v>Red</v>
      </c>
      <c r="N1932" s="4">
        <f t="shared" si="120"/>
        <v>31.436999999999998</v>
      </c>
      <c r="O1932" s="4">
        <f t="shared" si="121"/>
        <v>16.001999999999999</v>
      </c>
      <c r="P1932" s="4">
        <f t="shared" si="122"/>
        <v>15.434999999999999</v>
      </c>
      <c r="Q1932" s="5">
        <f t="shared" si="123"/>
        <v>0.4909819639278557</v>
      </c>
    </row>
    <row r="1933" spans="1:17">
      <c r="A1933">
        <v>268800</v>
      </c>
      <c r="B1933">
        <v>0</v>
      </c>
      <c r="C1933" s="3">
        <v>44692</v>
      </c>
      <c r="D1933" s="3">
        <v>44694</v>
      </c>
      <c r="E1933">
        <v>109737</v>
      </c>
      <c r="F1933">
        <v>999999</v>
      </c>
      <c r="G1933">
        <v>457</v>
      </c>
      <c r="H1933">
        <v>2</v>
      </c>
      <c r="I1933">
        <v>329.92500000000001</v>
      </c>
      <c r="J1933">
        <v>293.63324999999998</v>
      </c>
      <c r="K1933">
        <v>168.21</v>
      </c>
      <c r="L1933" t="str">
        <f>_xlfn.XLOOKUP($G1933, [1]Catalogo!$A$2:$A$2518, [1]Catalogo!$N$2:$N$2518)</f>
        <v>Desktops</v>
      </c>
      <c r="M1933" t="str">
        <f>_xlfn.XLOOKUP($G1933, [1]Catalogo!$A$2:$A$2518, [1]Catalogo!$F$2:$F$2518)</f>
        <v>White</v>
      </c>
      <c r="N1933" s="4">
        <f t="shared" si="120"/>
        <v>587.26649999999995</v>
      </c>
      <c r="O1933" s="4">
        <f t="shared" si="121"/>
        <v>336.42</v>
      </c>
      <c r="P1933" s="4">
        <f t="shared" si="122"/>
        <v>250.84649999999993</v>
      </c>
      <c r="Q1933" s="5">
        <f t="shared" si="123"/>
        <v>0.42714253239372579</v>
      </c>
    </row>
    <row r="1934" spans="1:17">
      <c r="A1934">
        <v>268801</v>
      </c>
      <c r="B1934">
        <v>0</v>
      </c>
      <c r="C1934" s="3">
        <v>44692</v>
      </c>
      <c r="D1934" s="3">
        <v>44696</v>
      </c>
      <c r="E1934">
        <v>1698897</v>
      </c>
      <c r="F1934">
        <v>999999</v>
      </c>
      <c r="G1934">
        <v>420</v>
      </c>
      <c r="H1934">
        <v>6</v>
      </c>
      <c r="I1934">
        <v>749.85</v>
      </c>
      <c r="J1934">
        <v>749.85</v>
      </c>
      <c r="K1934">
        <v>382.29</v>
      </c>
      <c r="L1934" t="str">
        <f>_xlfn.XLOOKUP($G1934, [1]Catalogo!$A$2:$A$2518, [1]Catalogo!$N$2:$N$2518)</f>
        <v>Desktops</v>
      </c>
      <c r="M1934" t="str">
        <f>_xlfn.XLOOKUP($G1934, [1]Catalogo!$A$2:$A$2518, [1]Catalogo!$F$2:$F$2518)</f>
        <v>Silver</v>
      </c>
      <c r="N1934" s="4">
        <f t="shared" si="120"/>
        <v>4499.1000000000004</v>
      </c>
      <c r="O1934" s="4">
        <f t="shared" si="121"/>
        <v>2293.7400000000002</v>
      </c>
      <c r="P1934" s="4">
        <f t="shared" si="122"/>
        <v>2205.36</v>
      </c>
      <c r="Q1934" s="5">
        <f t="shared" si="123"/>
        <v>0.49017803560712142</v>
      </c>
    </row>
    <row r="1935" spans="1:17">
      <c r="A1935">
        <v>268801</v>
      </c>
      <c r="B1935">
        <v>1</v>
      </c>
      <c r="C1935" s="3">
        <v>44692</v>
      </c>
      <c r="D1935" s="3">
        <v>44696</v>
      </c>
      <c r="E1935">
        <v>1698897</v>
      </c>
      <c r="F1935">
        <v>999999</v>
      </c>
      <c r="G1935">
        <v>446</v>
      </c>
      <c r="H1935">
        <v>8</v>
      </c>
      <c r="I1935">
        <v>329.92500000000001</v>
      </c>
      <c r="J1935">
        <v>303.53100000000001</v>
      </c>
      <c r="K1935">
        <v>168.21</v>
      </c>
      <c r="L1935" t="str">
        <f>_xlfn.XLOOKUP($G1935, [1]Catalogo!$A$2:$A$2518, [1]Catalogo!$N$2:$N$2518)</f>
        <v>Desktops</v>
      </c>
      <c r="M1935" t="str">
        <f>_xlfn.XLOOKUP($G1935, [1]Catalogo!$A$2:$A$2518, [1]Catalogo!$F$2:$F$2518)</f>
        <v>Black</v>
      </c>
      <c r="N1935" s="4">
        <f t="shared" si="120"/>
        <v>2428.248</v>
      </c>
      <c r="O1935" s="4">
        <f t="shared" si="121"/>
        <v>1345.68</v>
      </c>
      <c r="P1935" s="4">
        <f t="shared" si="122"/>
        <v>1082.568</v>
      </c>
      <c r="Q1935" s="5">
        <f t="shared" si="123"/>
        <v>0.44582266720697389</v>
      </c>
    </row>
    <row r="1936" spans="1:17">
      <c r="A1936">
        <v>268801</v>
      </c>
      <c r="B1936">
        <v>2</v>
      </c>
      <c r="C1936" s="3">
        <v>44692</v>
      </c>
      <c r="D1936" s="3">
        <v>44696</v>
      </c>
      <c r="E1936">
        <v>1698897</v>
      </c>
      <c r="F1936">
        <v>999999</v>
      </c>
      <c r="G1936">
        <v>1000</v>
      </c>
      <c r="H1936">
        <v>7</v>
      </c>
      <c r="I1936">
        <v>141.9</v>
      </c>
      <c r="J1936">
        <v>124.872</v>
      </c>
      <c r="K1936">
        <v>65.251999999999995</v>
      </c>
      <c r="L1936" t="str">
        <f>_xlfn.XLOOKUP($G1936, [1]Catalogo!$A$2:$A$2518, [1]Catalogo!$N$2:$N$2518)</f>
        <v>Digital Cameras</v>
      </c>
      <c r="M1936" t="str">
        <f>_xlfn.XLOOKUP($G1936, [1]Catalogo!$A$2:$A$2518, [1]Catalogo!$F$2:$F$2518)</f>
        <v>Orange</v>
      </c>
      <c r="N1936" s="4">
        <f t="shared" si="120"/>
        <v>874.10400000000004</v>
      </c>
      <c r="O1936" s="4">
        <f t="shared" si="121"/>
        <v>456.76399999999995</v>
      </c>
      <c r="P1936" s="4">
        <f t="shared" si="122"/>
        <v>417.34000000000009</v>
      </c>
      <c r="Q1936" s="5">
        <f t="shared" si="123"/>
        <v>0.47744890768146592</v>
      </c>
    </row>
    <row r="1937" spans="1:17">
      <c r="A1937">
        <v>268802</v>
      </c>
      <c r="B1937">
        <v>0</v>
      </c>
      <c r="C1937" s="3">
        <v>44692</v>
      </c>
      <c r="D1937" s="3">
        <v>44692</v>
      </c>
      <c r="E1937">
        <v>375659</v>
      </c>
      <c r="F1937">
        <v>100</v>
      </c>
      <c r="G1937">
        <v>1326</v>
      </c>
      <c r="H1937">
        <v>2</v>
      </c>
      <c r="I1937">
        <v>60.186</v>
      </c>
      <c r="J1937">
        <v>52.361820000000002</v>
      </c>
      <c r="K1937">
        <v>19.936</v>
      </c>
      <c r="L1937" t="str">
        <f>_xlfn.XLOOKUP($G1937, [1]Catalogo!$A$2:$A$2518, [1]Catalogo!$N$2:$N$2518)</f>
        <v>Home &amp; Office Phones</v>
      </c>
      <c r="M1937" t="str">
        <f>_xlfn.XLOOKUP($G1937, [1]Catalogo!$A$2:$A$2518, [1]Catalogo!$F$2:$F$2518)</f>
        <v>Black</v>
      </c>
      <c r="N1937" s="4">
        <f t="shared" si="120"/>
        <v>104.72364</v>
      </c>
      <c r="O1937" s="4">
        <f t="shared" si="121"/>
        <v>39.872</v>
      </c>
      <c r="P1937" s="4">
        <f t="shared" si="122"/>
        <v>64.851640000000003</v>
      </c>
      <c r="Q1937" s="5">
        <f t="shared" si="123"/>
        <v>0.61926457101758492</v>
      </c>
    </row>
    <row r="1938" spans="1:17">
      <c r="A1938">
        <v>268802</v>
      </c>
      <c r="B1938">
        <v>1</v>
      </c>
      <c r="C1938" s="3">
        <v>44692</v>
      </c>
      <c r="D1938" s="3">
        <v>44692</v>
      </c>
      <c r="E1938">
        <v>375659</v>
      </c>
      <c r="F1938">
        <v>100</v>
      </c>
      <c r="G1938">
        <v>1598</v>
      </c>
      <c r="H1938">
        <v>1</v>
      </c>
      <c r="I1938">
        <v>75.244</v>
      </c>
      <c r="J1938">
        <v>69.22448</v>
      </c>
      <c r="K1938">
        <v>34.606000000000002</v>
      </c>
      <c r="L1938" t="str">
        <f>_xlfn.XLOOKUP($G1938, [1]Catalogo!$A$2:$A$2518, [1]Catalogo!$N$2:$N$2518)</f>
        <v>Movie DVD</v>
      </c>
      <c r="M1938" t="str">
        <f>_xlfn.XLOOKUP($G1938, [1]Catalogo!$A$2:$A$2518, [1]Catalogo!$F$2:$F$2518)</f>
        <v>Grey</v>
      </c>
      <c r="N1938" s="4">
        <f t="shared" si="120"/>
        <v>69.22448</v>
      </c>
      <c r="O1938" s="4">
        <f t="shared" si="121"/>
        <v>34.606000000000002</v>
      </c>
      <c r="P1938" s="4">
        <f t="shared" si="122"/>
        <v>34.618479999999998</v>
      </c>
      <c r="Q1938" s="5">
        <f t="shared" si="123"/>
        <v>0.50009014152218978</v>
      </c>
    </row>
    <row r="1939" spans="1:17">
      <c r="A1939">
        <v>268802</v>
      </c>
      <c r="B1939">
        <v>2</v>
      </c>
      <c r="C1939" s="3">
        <v>44692</v>
      </c>
      <c r="D1939" s="3">
        <v>44692</v>
      </c>
      <c r="E1939">
        <v>375659</v>
      </c>
      <c r="F1939">
        <v>100</v>
      </c>
      <c r="G1939">
        <v>227</v>
      </c>
      <c r="H1939">
        <v>2</v>
      </c>
      <c r="I1939">
        <v>607.04999999999995</v>
      </c>
      <c r="J1939">
        <v>528.13350000000003</v>
      </c>
      <c r="K1939">
        <v>279.15750000000003</v>
      </c>
      <c r="L1939" t="str">
        <f>_xlfn.XLOOKUP($G1939, [1]Catalogo!$A$2:$A$2518, [1]Catalogo!$N$2:$N$2518)</f>
        <v>Home Theater System</v>
      </c>
      <c r="M1939" t="str">
        <f>_xlfn.XLOOKUP($G1939, [1]Catalogo!$A$2:$A$2518, [1]Catalogo!$F$2:$F$2518)</f>
        <v>Brown</v>
      </c>
      <c r="N1939" s="4">
        <f t="shared" si="120"/>
        <v>1056.2670000000001</v>
      </c>
      <c r="O1939" s="4">
        <f t="shared" si="121"/>
        <v>558.31500000000005</v>
      </c>
      <c r="P1939" s="4">
        <f t="shared" si="122"/>
        <v>497.952</v>
      </c>
      <c r="Q1939" s="5">
        <f t="shared" si="123"/>
        <v>0.47142625870163507</v>
      </c>
    </row>
    <row r="1940" spans="1:17">
      <c r="A1940">
        <v>268803</v>
      </c>
      <c r="B1940">
        <v>0</v>
      </c>
      <c r="C1940" s="3">
        <v>44692</v>
      </c>
      <c r="D1940" s="3">
        <v>44692</v>
      </c>
      <c r="E1940">
        <v>1696476</v>
      </c>
      <c r="F1940">
        <v>570</v>
      </c>
      <c r="G1940">
        <v>448</v>
      </c>
      <c r="H1940">
        <v>3</v>
      </c>
      <c r="I1940">
        <v>404.85</v>
      </c>
      <c r="J1940">
        <v>404.85</v>
      </c>
      <c r="K1940">
        <v>206.4</v>
      </c>
      <c r="L1940" t="str">
        <f>_xlfn.XLOOKUP($G1940, [1]Catalogo!$A$2:$A$2518, [1]Catalogo!$N$2:$N$2518)</f>
        <v>Desktops</v>
      </c>
      <c r="M1940" t="str">
        <f>_xlfn.XLOOKUP($G1940, [1]Catalogo!$A$2:$A$2518, [1]Catalogo!$F$2:$F$2518)</f>
        <v>Black</v>
      </c>
      <c r="N1940" s="4">
        <f t="shared" si="120"/>
        <v>1214.5500000000002</v>
      </c>
      <c r="O1940" s="4">
        <f t="shared" si="121"/>
        <v>619.20000000000005</v>
      </c>
      <c r="P1940" s="4">
        <f t="shared" si="122"/>
        <v>595.35000000000014</v>
      </c>
      <c r="Q1940" s="5">
        <f t="shared" si="123"/>
        <v>0.49018154872174885</v>
      </c>
    </row>
    <row r="1941" spans="1:17">
      <c r="A1941">
        <v>268803</v>
      </c>
      <c r="B1941">
        <v>1</v>
      </c>
      <c r="C1941" s="3">
        <v>44692</v>
      </c>
      <c r="D1941" s="3">
        <v>44692</v>
      </c>
      <c r="E1941">
        <v>1696476</v>
      </c>
      <c r="F1941">
        <v>570</v>
      </c>
      <c r="G1941">
        <v>1451</v>
      </c>
      <c r="H1941">
        <v>4</v>
      </c>
      <c r="I1941">
        <v>375.2</v>
      </c>
      <c r="J1941">
        <v>375.2</v>
      </c>
      <c r="K1941">
        <v>172.536</v>
      </c>
      <c r="L1941" t="str">
        <f>_xlfn.XLOOKUP($G1941, [1]Catalogo!$A$2:$A$2518, [1]Catalogo!$N$2:$N$2518)</f>
        <v xml:space="preserve">Touch Screen Phones </v>
      </c>
      <c r="M1941" t="str">
        <f>_xlfn.XLOOKUP($G1941, [1]Catalogo!$A$2:$A$2518, [1]Catalogo!$F$2:$F$2518)</f>
        <v>Gold</v>
      </c>
      <c r="N1941" s="4">
        <f t="shared" si="120"/>
        <v>1500.8</v>
      </c>
      <c r="O1941" s="4">
        <f t="shared" si="121"/>
        <v>690.14400000000001</v>
      </c>
      <c r="P1941" s="4">
        <f t="shared" si="122"/>
        <v>810.65599999999995</v>
      </c>
      <c r="Q1941" s="5">
        <f t="shared" si="123"/>
        <v>0.54014925373134326</v>
      </c>
    </row>
    <row r="1942" spans="1:17">
      <c r="A1942">
        <v>268803</v>
      </c>
      <c r="B1942">
        <v>2</v>
      </c>
      <c r="C1942" s="3">
        <v>44692</v>
      </c>
      <c r="D1942" s="3">
        <v>44692</v>
      </c>
      <c r="E1942">
        <v>1696476</v>
      </c>
      <c r="F1942">
        <v>570</v>
      </c>
      <c r="G1942">
        <v>70</v>
      </c>
      <c r="H1942">
        <v>3</v>
      </c>
      <c r="I1942">
        <v>43.155000000000001</v>
      </c>
      <c r="J1942">
        <v>43.155000000000001</v>
      </c>
      <c r="K1942">
        <v>19.844999999999999</v>
      </c>
      <c r="L1942" t="str">
        <f>_xlfn.XLOOKUP($G1942, [1]Catalogo!$A$2:$A$2518, [1]Catalogo!$N$2:$N$2518)</f>
        <v>Bluetooth Headphones</v>
      </c>
      <c r="M1942" t="str">
        <f>_xlfn.XLOOKUP($G1942, [1]Catalogo!$A$2:$A$2518, [1]Catalogo!$F$2:$F$2518)</f>
        <v>Silver</v>
      </c>
      <c r="N1942" s="4">
        <f t="shared" si="120"/>
        <v>129.465</v>
      </c>
      <c r="O1942" s="4">
        <f t="shared" si="121"/>
        <v>59.534999999999997</v>
      </c>
      <c r="P1942" s="4">
        <f t="shared" si="122"/>
        <v>69.930000000000007</v>
      </c>
      <c r="Q1942" s="5">
        <f t="shared" si="123"/>
        <v>0.54014598540145986</v>
      </c>
    </row>
    <row r="1943" spans="1:17">
      <c r="A1943">
        <v>268804</v>
      </c>
      <c r="B1943">
        <v>0</v>
      </c>
      <c r="C1943" s="3">
        <v>44692</v>
      </c>
      <c r="D1943" s="3">
        <v>44692</v>
      </c>
      <c r="E1943">
        <v>1083777</v>
      </c>
      <c r="F1943">
        <v>380</v>
      </c>
      <c r="G1943">
        <v>79</v>
      </c>
      <c r="H1943">
        <v>1</v>
      </c>
      <c r="I1943">
        <v>36.494999999999997</v>
      </c>
      <c r="J1943">
        <v>34.305300000000003</v>
      </c>
      <c r="K1943">
        <v>16.785</v>
      </c>
      <c r="L1943" t="str">
        <f>_xlfn.XLOOKUP($G1943, [1]Catalogo!$A$2:$A$2518, [1]Catalogo!$N$2:$N$2518)</f>
        <v>Bluetooth Headphones</v>
      </c>
      <c r="M1943" t="str">
        <f>_xlfn.XLOOKUP($G1943, [1]Catalogo!$A$2:$A$2518, [1]Catalogo!$F$2:$F$2518)</f>
        <v>White</v>
      </c>
      <c r="N1943" s="4">
        <f t="shared" si="120"/>
        <v>34.305300000000003</v>
      </c>
      <c r="O1943" s="4">
        <f t="shared" si="121"/>
        <v>16.785</v>
      </c>
      <c r="P1943" s="4">
        <f t="shared" si="122"/>
        <v>17.520300000000002</v>
      </c>
      <c r="Q1943" s="5">
        <f t="shared" si="123"/>
        <v>0.51071700291208655</v>
      </c>
    </row>
    <row r="1944" spans="1:17">
      <c r="A1944">
        <v>268804</v>
      </c>
      <c r="B1944">
        <v>1</v>
      </c>
      <c r="C1944" s="3">
        <v>44692</v>
      </c>
      <c r="D1944" s="3">
        <v>44692</v>
      </c>
      <c r="E1944">
        <v>1083777</v>
      </c>
      <c r="F1944">
        <v>380</v>
      </c>
      <c r="G1944">
        <v>419</v>
      </c>
      <c r="H1944">
        <v>1</v>
      </c>
      <c r="I1944">
        <v>553.5</v>
      </c>
      <c r="J1944">
        <v>553.5</v>
      </c>
      <c r="K1944">
        <v>282.19499999999999</v>
      </c>
      <c r="L1944" t="str">
        <f>_xlfn.XLOOKUP($G1944, [1]Catalogo!$A$2:$A$2518, [1]Catalogo!$N$2:$N$2518)</f>
        <v>Desktops</v>
      </c>
      <c r="M1944" t="str">
        <f>_xlfn.XLOOKUP($G1944, [1]Catalogo!$A$2:$A$2518, [1]Catalogo!$F$2:$F$2518)</f>
        <v>Silver</v>
      </c>
      <c r="N1944" s="4">
        <f t="shared" si="120"/>
        <v>553.5</v>
      </c>
      <c r="O1944" s="4">
        <f t="shared" si="121"/>
        <v>282.19499999999999</v>
      </c>
      <c r="P1944" s="4">
        <f t="shared" si="122"/>
        <v>271.30500000000001</v>
      </c>
      <c r="Q1944" s="5">
        <f t="shared" si="123"/>
        <v>0.49016260162601627</v>
      </c>
    </row>
    <row r="1945" spans="1:17">
      <c r="A1945">
        <v>268804</v>
      </c>
      <c r="B1945">
        <v>2</v>
      </c>
      <c r="C1945" s="3">
        <v>44692</v>
      </c>
      <c r="D1945" s="3">
        <v>44692</v>
      </c>
      <c r="E1945">
        <v>1083777</v>
      </c>
      <c r="F1945">
        <v>380</v>
      </c>
      <c r="G1945">
        <v>60</v>
      </c>
      <c r="H1945">
        <v>2</v>
      </c>
      <c r="I1945">
        <v>140.4</v>
      </c>
      <c r="J1945">
        <v>123.55200000000001</v>
      </c>
      <c r="K1945">
        <v>71.576999999999998</v>
      </c>
      <c r="L1945" t="str">
        <f>_xlfn.XLOOKUP($G1945, [1]Catalogo!$A$2:$A$2518, [1]Catalogo!$N$2:$N$2518)</f>
        <v>Recording Pen</v>
      </c>
      <c r="M1945" t="str">
        <f>_xlfn.XLOOKUP($G1945, [1]Catalogo!$A$2:$A$2518, [1]Catalogo!$F$2:$F$2518)</f>
        <v>White</v>
      </c>
      <c r="N1945" s="4">
        <f t="shared" si="120"/>
        <v>247.10400000000001</v>
      </c>
      <c r="O1945" s="4">
        <f t="shared" si="121"/>
        <v>143.154</v>
      </c>
      <c r="P1945" s="4">
        <f t="shared" si="122"/>
        <v>103.95000000000002</v>
      </c>
      <c r="Q1945" s="5">
        <f t="shared" si="123"/>
        <v>0.42067307692307698</v>
      </c>
    </row>
    <row r="1946" spans="1:17">
      <c r="A1946">
        <v>268804</v>
      </c>
      <c r="B1946">
        <v>3</v>
      </c>
      <c r="C1946" s="3">
        <v>44692</v>
      </c>
      <c r="D1946" s="3">
        <v>44692</v>
      </c>
      <c r="E1946">
        <v>1083777</v>
      </c>
      <c r="F1946">
        <v>380</v>
      </c>
      <c r="G1946">
        <v>1545</v>
      </c>
      <c r="H1946">
        <v>3</v>
      </c>
      <c r="I1946">
        <v>375.2</v>
      </c>
      <c r="J1946">
        <v>375.2</v>
      </c>
      <c r="K1946">
        <v>172.536</v>
      </c>
      <c r="L1946" t="str">
        <f>_xlfn.XLOOKUP($G1946, [1]Catalogo!$A$2:$A$2518, [1]Catalogo!$N$2:$N$2518)</f>
        <v xml:space="preserve">Smart phones &amp; PDAs </v>
      </c>
      <c r="M1946" t="str">
        <f>_xlfn.XLOOKUP($G1946, [1]Catalogo!$A$2:$A$2518, [1]Catalogo!$F$2:$F$2518)</f>
        <v>Silver</v>
      </c>
      <c r="N1946" s="4">
        <f t="shared" si="120"/>
        <v>1125.5999999999999</v>
      </c>
      <c r="O1946" s="4">
        <f t="shared" si="121"/>
        <v>517.60799999999995</v>
      </c>
      <c r="P1946" s="4">
        <f t="shared" si="122"/>
        <v>607.99199999999996</v>
      </c>
      <c r="Q1946" s="5">
        <f t="shared" si="123"/>
        <v>0.54014925373134326</v>
      </c>
    </row>
    <row r="1947" spans="1:17">
      <c r="A1947">
        <v>268805</v>
      </c>
      <c r="B1947">
        <v>0</v>
      </c>
      <c r="C1947" s="3">
        <v>44692</v>
      </c>
      <c r="D1947" s="3">
        <v>44693</v>
      </c>
      <c r="E1947">
        <v>2084355</v>
      </c>
      <c r="F1947">
        <v>999999</v>
      </c>
      <c r="G1947">
        <v>1491</v>
      </c>
      <c r="H1947">
        <v>2</v>
      </c>
      <c r="I1947">
        <v>320.60000000000002</v>
      </c>
      <c r="J1947">
        <v>298.15800000000002</v>
      </c>
      <c r="K1947">
        <v>147.434</v>
      </c>
      <c r="L1947" t="str">
        <f>_xlfn.XLOOKUP($G1947, [1]Catalogo!$A$2:$A$2518, [1]Catalogo!$N$2:$N$2518)</f>
        <v xml:space="preserve">Smart phones &amp; PDAs </v>
      </c>
      <c r="M1947" t="str">
        <f>_xlfn.XLOOKUP($G1947, [1]Catalogo!$A$2:$A$2518, [1]Catalogo!$F$2:$F$2518)</f>
        <v>White</v>
      </c>
      <c r="N1947" s="4">
        <f t="shared" si="120"/>
        <v>596.31600000000003</v>
      </c>
      <c r="O1947" s="4">
        <f t="shared" si="121"/>
        <v>294.86799999999999</v>
      </c>
      <c r="P1947" s="4">
        <f t="shared" si="122"/>
        <v>301.44800000000004</v>
      </c>
      <c r="Q1947" s="5">
        <f t="shared" si="123"/>
        <v>0.50551720899657238</v>
      </c>
    </row>
    <row r="1948" spans="1:17">
      <c r="A1948">
        <v>268900</v>
      </c>
      <c r="B1948">
        <v>0</v>
      </c>
      <c r="C1948" s="3">
        <v>44693</v>
      </c>
      <c r="D1948" s="3">
        <v>44696</v>
      </c>
      <c r="E1948">
        <v>1405642</v>
      </c>
      <c r="F1948">
        <v>999999</v>
      </c>
      <c r="G1948">
        <v>1157</v>
      </c>
      <c r="H1948">
        <v>2</v>
      </c>
      <c r="I1948">
        <v>1738</v>
      </c>
      <c r="J1948">
        <v>1738</v>
      </c>
      <c r="K1948">
        <v>575.83900000000006</v>
      </c>
      <c r="L1948" t="str">
        <f>_xlfn.XLOOKUP($G1948, [1]Catalogo!$A$2:$A$2518, [1]Catalogo!$N$2:$N$2518)</f>
        <v>Camcorders</v>
      </c>
      <c r="M1948" t="str">
        <f>_xlfn.XLOOKUP($G1948, [1]Catalogo!$A$2:$A$2518, [1]Catalogo!$F$2:$F$2518)</f>
        <v>Orange</v>
      </c>
      <c r="N1948" s="4">
        <f t="shared" si="120"/>
        <v>3476</v>
      </c>
      <c r="O1948" s="4">
        <f t="shared" si="121"/>
        <v>1151.6780000000001</v>
      </c>
      <c r="P1948" s="4">
        <f t="shared" si="122"/>
        <v>2324.3220000000001</v>
      </c>
      <c r="Q1948" s="5">
        <f t="shared" si="123"/>
        <v>0.66867721518987344</v>
      </c>
    </row>
    <row r="1949" spans="1:17">
      <c r="A1949">
        <v>268900</v>
      </c>
      <c r="B1949">
        <v>1</v>
      </c>
      <c r="C1949" s="3">
        <v>44693</v>
      </c>
      <c r="D1949" s="3">
        <v>44696</v>
      </c>
      <c r="E1949">
        <v>1405642</v>
      </c>
      <c r="F1949">
        <v>999999</v>
      </c>
      <c r="G1949">
        <v>1606</v>
      </c>
      <c r="H1949">
        <v>2</v>
      </c>
      <c r="I1949">
        <v>207.98699999999999</v>
      </c>
      <c r="J1949">
        <v>189.26817</v>
      </c>
      <c r="K1949">
        <v>95.641000000000005</v>
      </c>
      <c r="L1949" t="str">
        <f>_xlfn.XLOOKUP($G1949, [1]Catalogo!$A$2:$A$2518, [1]Catalogo!$N$2:$N$2518)</f>
        <v>Movie DVD</v>
      </c>
      <c r="M1949" t="str">
        <f>_xlfn.XLOOKUP($G1949, [1]Catalogo!$A$2:$A$2518, [1]Catalogo!$F$2:$F$2518)</f>
        <v>Silver</v>
      </c>
      <c r="N1949" s="4">
        <f t="shared" si="120"/>
        <v>378.53634</v>
      </c>
      <c r="O1949" s="4">
        <f t="shared" si="121"/>
        <v>191.28200000000001</v>
      </c>
      <c r="P1949" s="4">
        <f t="shared" si="122"/>
        <v>187.25433999999998</v>
      </c>
      <c r="Q1949" s="5">
        <f t="shared" si="123"/>
        <v>0.49467995595878583</v>
      </c>
    </row>
    <row r="1950" spans="1:17">
      <c r="A1950">
        <v>268901</v>
      </c>
      <c r="B1950">
        <v>0</v>
      </c>
      <c r="C1950" s="3">
        <v>44693</v>
      </c>
      <c r="D1950" s="3">
        <v>44693</v>
      </c>
      <c r="E1950">
        <v>1335477</v>
      </c>
      <c r="F1950">
        <v>550</v>
      </c>
      <c r="G1950">
        <v>1640</v>
      </c>
      <c r="H1950">
        <v>4</v>
      </c>
      <c r="I1950">
        <v>29.757000000000001</v>
      </c>
      <c r="J1950">
        <v>27.971579999999999</v>
      </c>
      <c r="K1950">
        <v>9.8539999999999992</v>
      </c>
      <c r="L1950" t="str">
        <f>_xlfn.XLOOKUP($G1950, [1]Catalogo!$A$2:$A$2518, [1]Catalogo!$N$2:$N$2518)</f>
        <v>Movie DVD</v>
      </c>
      <c r="M1950" t="str">
        <f>_xlfn.XLOOKUP($G1950, [1]Catalogo!$A$2:$A$2518, [1]Catalogo!$F$2:$F$2518)</f>
        <v>Red</v>
      </c>
      <c r="N1950" s="4">
        <f t="shared" si="120"/>
        <v>111.88632</v>
      </c>
      <c r="O1950" s="4">
        <f t="shared" si="121"/>
        <v>39.415999999999997</v>
      </c>
      <c r="P1950" s="4">
        <f t="shared" si="122"/>
        <v>72.470320000000001</v>
      </c>
      <c r="Q1950" s="5">
        <f t="shared" si="123"/>
        <v>0.64771385813743809</v>
      </c>
    </row>
    <row r="1951" spans="1:17">
      <c r="A1951">
        <v>268902</v>
      </c>
      <c r="B1951">
        <v>0</v>
      </c>
      <c r="C1951" s="3">
        <v>44693</v>
      </c>
      <c r="D1951" s="3">
        <v>44693</v>
      </c>
      <c r="E1951">
        <v>1846374</v>
      </c>
      <c r="F1951">
        <v>660</v>
      </c>
      <c r="G1951">
        <v>2497</v>
      </c>
      <c r="H1951">
        <v>4</v>
      </c>
      <c r="I1951">
        <v>13.986000000000001</v>
      </c>
      <c r="J1951">
        <v>13.986000000000001</v>
      </c>
      <c r="K1951">
        <v>7.1260000000000003</v>
      </c>
      <c r="L1951" t="str">
        <f>_xlfn.XLOOKUP($G1951, [1]Catalogo!$A$2:$A$2518, [1]Catalogo!$N$2:$N$2518)</f>
        <v>Cell phones Accessories</v>
      </c>
      <c r="M1951" t="str">
        <f>_xlfn.XLOOKUP($G1951, [1]Catalogo!$A$2:$A$2518, [1]Catalogo!$F$2:$F$2518)</f>
        <v>White</v>
      </c>
      <c r="N1951" s="4">
        <f t="shared" si="120"/>
        <v>55.944000000000003</v>
      </c>
      <c r="O1951" s="4">
        <f t="shared" si="121"/>
        <v>28.504000000000001</v>
      </c>
      <c r="P1951" s="4">
        <f t="shared" si="122"/>
        <v>27.44</v>
      </c>
      <c r="Q1951" s="5">
        <f t="shared" si="123"/>
        <v>0.49049049049049048</v>
      </c>
    </row>
    <row r="1952" spans="1:17">
      <c r="A1952">
        <v>268902</v>
      </c>
      <c r="B1952">
        <v>1</v>
      </c>
      <c r="C1952" s="3">
        <v>44693</v>
      </c>
      <c r="D1952" s="3">
        <v>44693</v>
      </c>
      <c r="E1952">
        <v>1846374</v>
      </c>
      <c r="F1952">
        <v>660</v>
      </c>
      <c r="G1952">
        <v>452</v>
      </c>
      <c r="H1952">
        <v>3</v>
      </c>
      <c r="I1952">
        <v>329.92500000000001</v>
      </c>
      <c r="J1952">
        <v>283.7355</v>
      </c>
      <c r="K1952">
        <v>168.21</v>
      </c>
      <c r="L1952" t="str">
        <f>_xlfn.XLOOKUP($G1952, [1]Catalogo!$A$2:$A$2518, [1]Catalogo!$N$2:$N$2518)</f>
        <v>Desktops</v>
      </c>
      <c r="M1952" t="str">
        <f>_xlfn.XLOOKUP($G1952, [1]Catalogo!$A$2:$A$2518, [1]Catalogo!$F$2:$F$2518)</f>
        <v>Red</v>
      </c>
      <c r="N1952" s="4">
        <f t="shared" si="120"/>
        <v>851.20650000000001</v>
      </c>
      <c r="O1952" s="4">
        <f t="shared" si="121"/>
        <v>504.63</v>
      </c>
      <c r="P1952" s="4">
        <f t="shared" si="122"/>
        <v>346.57650000000001</v>
      </c>
      <c r="Q1952" s="5">
        <f t="shared" si="123"/>
        <v>0.40715913236094886</v>
      </c>
    </row>
    <row r="1953" spans="1:17">
      <c r="A1953">
        <v>268902</v>
      </c>
      <c r="B1953">
        <v>2</v>
      </c>
      <c r="C1953" s="3">
        <v>44693</v>
      </c>
      <c r="D1953" s="3">
        <v>44693</v>
      </c>
      <c r="E1953">
        <v>1846374</v>
      </c>
      <c r="F1953">
        <v>660</v>
      </c>
      <c r="G1953">
        <v>2509</v>
      </c>
      <c r="H1953">
        <v>1</v>
      </c>
      <c r="I1953">
        <v>5.6840000000000002</v>
      </c>
      <c r="J1953">
        <v>5.5134800000000004</v>
      </c>
      <c r="K1953">
        <v>2.8980000000000001</v>
      </c>
      <c r="L1953" t="str">
        <f>_xlfn.XLOOKUP($G1953, [1]Catalogo!$A$2:$A$2518, [1]Catalogo!$N$2:$N$2518)</f>
        <v>Cell phones Accessories</v>
      </c>
      <c r="M1953" t="str">
        <f>_xlfn.XLOOKUP($G1953, [1]Catalogo!$A$2:$A$2518, [1]Catalogo!$F$2:$F$2518)</f>
        <v>Black</v>
      </c>
      <c r="N1953" s="4">
        <f t="shared" si="120"/>
        <v>5.5134800000000004</v>
      </c>
      <c r="O1953" s="4">
        <f t="shared" si="121"/>
        <v>2.8980000000000001</v>
      </c>
      <c r="P1953" s="4">
        <f t="shared" si="122"/>
        <v>2.6154800000000002</v>
      </c>
      <c r="Q1953" s="5">
        <f t="shared" si="123"/>
        <v>0.47437915799096037</v>
      </c>
    </row>
    <row r="1954" spans="1:17">
      <c r="A1954">
        <v>268902</v>
      </c>
      <c r="B1954">
        <v>3</v>
      </c>
      <c r="C1954" s="3">
        <v>44693</v>
      </c>
      <c r="D1954" s="3">
        <v>44693</v>
      </c>
      <c r="E1954">
        <v>1846374</v>
      </c>
      <c r="F1954">
        <v>660</v>
      </c>
      <c r="G1954">
        <v>1588</v>
      </c>
      <c r="H1954">
        <v>1</v>
      </c>
      <c r="I1954">
        <v>18.056999999999999</v>
      </c>
      <c r="J1954">
        <v>16.251300000000001</v>
      </c>
      <c r="K1954">
        <v>8.3070000000000004</v>
      </c>
      <c r="L1954" t="str">
        <f>_xlfn.XLOOKUP($G1954, [1]Catalogo!$A$2:$A$2518, [1]Catalogo!$N$2:$N$2518)</f>
        <v>Movie DVD</v>
      </c>
      <c r="M1954" t="str">
        <f>_xlfn.XLOOKUP($G1954, [1]Catalogo!$A$2:$A$2518, [1]Catalogo!$F$2:$F$2518)</f>
        <v>Silver</v>
      </c>
      <c r="N1954" s="4">
        <f t="shared" si="120"/>
        <v>16.251300000000001</v>
      </c>
      <c r="O1954" s="4">
        <f t="shared" si="121"/>
        <v>8.3070000000000004</v>
      </c>
      <c r="P1954" s="4">
        <f t="shared" si="122"/>
        <v>7.9443000000000001</v>
      </c>
      <c r="Q1954" s="5">
        <f t="shared" si="123"/>
        <v>0.48884089272858172</v>
      </c>
    </row>
    <row r="1955" spans="1:17">
      <c r="A1955">
        <v>268902</v>
      </c>
      <c r="B1955">
        <v>4</v>
      </c>
      <c r="C1955" s="3">
        <v>44693</v>
      </c>
      <c r="D1955" s="3">
        <v>44693</v>
      </c>
      <c r="E1955">
        <v>1846374</v>
      </c>
      <c r="F1955">
        <v>660</v>
      </c>
      <c r="G1955">
        <v>1584</v>
      </c>
      <c r="H1955">
        <v>2</v>
      </c>
      <c r="I1955">
        <v>12.987</v>
      </c>
      <c r="J1955">
        <v>12.987</v>
      </c>
      <c r="K1955">
        <v>6.617</v>
      </c>
      <c r="L1955" t="str">
        <f>_xlfn.XLOOKUP($G1955, [1]Catalogo!$A$2:$A$2518, [1]Catalogo!$N$2:$N$2518)</f>
        <v>Movie DVD</v>
      </c>
      <c r="M1955" t="str">
        <f>_xlfn.XLOOKUP($G1955, [1]Catalogo!$A$2:$A$2518, [1]Catalogo!$F$2:$F$2518)</f>
        <v>Black</v>
      </c>
      <c r="N1955" s="4">
        <f t="shared" si="120"/>
        <v>25.974</v>
      </c>
      <c r="O1955" s="4">
        <f t="shared" si="121"/>
        <v>13.234</v>
      </c>
      <c r="P1955" s="4">
        <f t="shared" si="122"/>
        <v>12.74</v>
      </c>
      <c r="Q1955" s="5">
        <f t="shared" si="123"/>
        <v>0.49049049049049048</v>
      </c>
    </row>
    <row r="1956" spans="1:17">
      <c r="A1956">
        <v>268902</v>
      </c>
      <c r="B1956">
        <v>5</v>
      </c>
      <c r="C1956" s="3">
        <v>44693</v>
      </c>
      <c r="D1956" s="3">
        <v>44693</v>
      </c>
      <c r="E1956">
        <v>1846374</v>
      </c>
      <c r="F1956">
        <v>660</v>
      </c>
      <c r="G1956">
        <v>337</v>
      </c>
      <c r="H1956">
        <v>2</v>
      </c>
      <c r="I1956">
        <v>312.55</v>
      </c>
      <c r="J1956">
        <v>275.04399999999998</v>
      </c>
      <c r="K1956">
        <v>143.73500000000001</v>
      </c>
      <c r="L1956" t="str">
        <f>_xlfn.XLOOKUP($G1956, [1]Catalogo!$A$2:$A$2518, [1]Catalogo!$N$2:$N$2518)</f>
        <v>Car Video</v>
      </c>
      <c r="M1956" t="str">
        <f>_xlfn.XLOOKUP($G1956, [1]Catalogo!$A$2:$A$2518, [1]Catalogo!$F$2:$F$2518)</f>
        <v>Brown</v>
      </c>
      <c r="N1956" s="4">
        <f t="shared" si="120"/>
        <v>550.08799999999997</v>
      </c>
      <c r="O1956" s="4">
        <f t="shared" si="121"/>
        <v>287.47000000000003</v>
      </c>
      <c r="P1956" s="4">
        <f t="shared" si="122"/>
        <v>262.61799999999994</v>
      </c>
      <c r="Q1956" s="5">
        <f t="shared" si="123"/>
        <v>0.477410886985355</v>
      </c>
    </row>
    <row r="1957" spans="1:17">
      <c r="A1957">
        <v>268903</v>
      </c>
      <c r="B1957">
        <v>0</v>
      </c>
      <c r="C1957" s="3">
        <v>44693</v>
      </c>
      <c r="D1957" s="3">
        <v>44697</v>
      </c>
      <c r="E1957">
        <v>858753</v>
      </c>
      <c r="F1957">
        <v>999999</v>
      </c>
      <c r="G1957">
        <v>561</v>
      </c>
      <c r="H1957">
        <v>1</v>
      </c>
      <c r="I1957">
        <v>208.5</v>
      </c>
      <c r="J1957">
        <v>191.82</v>
      </c>
      <c r="K1957">
        <v>106.30500000000001</v>
      </c>
      <c r="L1957" t="str">
        <f>_xlfn.XLOOKUP($G1957, [1]Catalogo!$A$2:$A$2518, [1]Catalogo!$N$2:$N$2518)</f>
        <v>Projectors &amp; Screens</v>
      </c>
      <c r="M1957" t="str">
        <f>_xlfn.XLOOKUP($G1957, [1]Catalogo!$A$2:$A$2518, [1]Catalogo!$F$2:$F$2518)</f>
        <v>White</v>
      </c>
      <c r="N1957" s="4">
        <f t="shared" si="120"/>
        <v>191.82</v>
      </c>
      <c r="O1957" s="4">
        <f t="shared" si="121"/>
        <v>106.30500000000001</v>
      </c>
      <c r="P1957" s="4">
        <f t="shared" si="122"/>
        <v>85.514999999999986</v>
      </c>
      <c r="Q1957" s="5">
        <f t="shared" si="123"/>
        <v>0.44580857053487638</v>
      </c>
    </row>
    <row r="1958" spans="1:17">
      <c r="A1958">
        <v>268903</v>
      </c>
      <c r="B1958">
        <v>1</v>
      </c>
      <c r="C1958" s="3">
        <v>44693</v>
      </c>
      <c r="D1958" s="3">
        <v>44697</v>
      </c>
      <c r="E1958">
        <v>858753</v>
      </c>
      <c r="F1958">
        <v>999999</v>
      </c>
      <c r="G1958">
        <v>2275</v>
      </c>
      <c r="H1958">
        <v>6</v>
      </c>
      <c r="I1958">
        <v>91.790999999999997</v>
      </c>
      <c r="J1958">
        <v>91.790999999999997</v>
      </c>
      <c r="K1958">
        <v>46.8</v>
      </c>
      <c r="L1958" t="str">
        <f>_xlfn.XLOOKUP($G1958, [1]Catalogo!$A$2:$A$2518, [1]Catalogo!$N$2:$N$2518)</f>
        <v>Lamps</v>
      </c>
      <c r="M1958" t="str">
        <f>_xlfn.XLOOKUP($G1958, [1]Catalogo!$A$2:$A$2518, [1]Catalogo!$F$2:$F$2518)</f>
        <v>Black</v>
      </c>
      <c r="N1958" s="4">
        <f t="shared" si="120"/>
        <v>550.74599999999998</v>
      </c>
      <c r="O1958" s="4">
        <f t="shared" si="121"/>
        <v>280.79999999999995</v>
      </c>
      <c r="P1958" s="4">
        <f t="shared" si="122"/>
        <v>269.94600000000003</v>
      </c>
      <c r="Q1958" s="5">
        <f t="shared" si="123"/>
        <v>0.49014609275419163</v>
      </c>
    </row>
    <row r="1959" spans="1:17">
      <c r="A1959">
        <v>268903</v>
      </c>
      <c r="B1959">
        <v>2</v>
      </c>
      <c r="C1959" s="3">
        <v>44693</v>
      </c>
      <c r="D1959" s="3">
        <v>44697</v>
      </c>
      <c r="E1959">
        <v>858753</v>
      </c>
      <c r="F1959">
        <v>999999</v>
      </c>
      <c r="G1959">
        <v>435</v>
      </c>
      <c r="H1959">
        <v>5</v>
      </c>
      <c r="I1959">
        <v>404.92500000000001</v>
      </c>
      <c r="J1959">
        <v>356.334</v>
      </c>
      <c r="K1959">
        <v>206.44499999999999</v>
      </c>
      <c r="L1959" t="str">
        <f>_xlfn.XLOOKUP($G1959, [1]Catalogo!$A$2:$A$2518, [1]Catalogo!$N$2:$N$2518)</f>
        <v>Desktops</v>
      </c>
      <c r="M1959" t="str">
        <f>_xlfn.XLOOKUP($G1959, [1]Catalogo!$A$2:$A$2518, [1]Catalogo!$F$2:$F$2518)</f>
        <v>White</v>
      </c>
      <c r="N1959" s="4">
        <f t="shared" si="120"/>
        <v>1781.67</v>
      </c>
      <c r="O1959" s="4">
        <f t="shared" si="121"/>
        <v>1032.2249999999999</v>
      </c>
      <c r="P1959" s="4">
        <f t="shared" si="122"/>
        <v>749.44500000000016</v>
      </c>
      <c r="Q1959" s="5">
        <f t="shared" si="123"/>
        <v>0.42064186970651141</v>
      </c>
    </row>
    <row r="1960" spans="1:17">
      <c r="A1960">
        <v>268903</v>
      </c>
      <c r="B1960">
        <v>3</v>
      </c>
      <c r="C1960" s="3">
        <v>44693</v>
      </c>
      <c r="D1960" s="3">
        <v>44697</v>
      </c>
      <c r="E1960">
        <v>858753</v>
      </c>
      <c r="F1960">
        <v>999999</v>
      </c>
      <c r="G1960">
        <v>978</v>
      </c>
      <c r="H1960">
        <v>1</v>
      </c>
      <c r="I1960">
        <v>319</v>
      </c>
      <c r="J1960">
        <v>303.05</v>
      </c>
      <c r="K1960">
        <v>105.688</v>
      </c>
      <c r="L1960" t="str">
        <f>_xlfn.XLOOKUP($G1960, [1]Catalogo!$A$2:$A$2518, [1]Catalogo!$N$2:$N$2518)</f>
        <v>Digital Cameras</v>
      </c>
      <c r="M1960" t="str">
        <f>_xlfn.XLOOKUP($G1960, [1]Catalogo!$A$2:$A$2518, [1]Catalogo!$F$2:$F$2518)</f>
        <v>Pink</v>
      </c>
      <c r="N1960" s="4">
        <f t="shared" si="120"/>
        <v>303.05</v>
      </c>
      <c r="O1960" s="4">
        <f t="shared" si="121"/>
        <v>105.688</v>
      </c>
      <c r="P1960" s="4">
        <f t="shared" si="122"/>
        <v>197.36200000000002</v>
      </c>
      <c r="Q1960" s="5">
        <f t="shared" si="123"/>
        <v>0.65125226860254093</v>
      </c>
    </row>
    <row r="1961" spans="1:17">
      <c r="A1961">
        <v>268904</v>
      </c>
      <c r="B1961">
        <v>0</v>
      </c>
      <c r="C1961" s="3">
        <v>44693</v>
      </c>
      <c r="D1961" s="3">
        <v>44693</v>
      </c>
      <c r="E1961">
        <v>1358514</v>
      </c>
      <c r="F1961">
        <v>610</v>
      </c>
      <c r="G1961">
        <v>440</v>
      </c>
      <c r="H1961">
        <v>3</v>
      </c>
      <c r="I1961">
        <v>329.92500000000001</v>
      </c>
      <c r="J1961">
        <v>290.334</v>
      </c>
      <c r="K1961">
        <v>168.21</v>
      </c>
      <c r="L1961" t="str">
        <f>_xlfn.XLOOKUP($G1961, [1]Catalogo!$A$2:$A$2518, [1]Catalogo!$N$2:$N$2518)</f>
        <v>Desktops</v>
      </c>
      <c r="M1961" t="str">
        <f>_xlfn.XLOOKUP($G1961, [1]Catalogo!$A$2:$A$2518, [1]Catalogo!$F$2:$F$2518)</f>
        <v>Silver</v>
      </c>
      <c r="N1961" s="4">
        <f t="shared" si="120"/>
        <v>871.00199999999995</v>
      </c>
      <c r="O1961" s="4">
        <f t="shared" si="121"/>
        <v>504.63</v>
      </c>
      <c r="P1961" s="4">
        <f t="shared" si="122"/>
        <v>366.37199999999996</v>
      </c>
      <c r="Q1961" s="5">
        <f t="shared" si="123"/>
        <v>0.42063278844365454</v>
      </c>
    </row>
    <row r="1962" spans="1:17">
      <c r="A1962">
        <v>268904</v>
      </c>
      <c r="B1962">
        <v>1</v>
      </c>
      <c r="C1962" s="3">
        <v>44693</v>
      </c>
      <c r="D1962" s="3">
        <v>44693</v>
      </c>
      <c r="E1962">
        <v>1358514</v>
      </c>
      <c r="F1962">
        <v>610</v>
      </c>
      <c r="G1962">
        <v>163</v>
      </c>
      <c r="H1962">
        <v>5</v>
      </c>
      <c r="I1962">
        <v>1512.59</v>
      </c>
      <c r="J1962">
        <v>1331.0791999999999</v>
      </c>
      <c r="K1962">
        <v>501.15350000000001</v>
      </c>
      <c r="L1962" t="str">
        <f>_xlfn.XLOOKUP($G1962, [1]Catalogo!$A$2:$A$2518, [1]Catalogo!$N$2:$N$2518)</f>
        <v>Televisions</v>
      </c>
      <c r="M1962" t="str">
        <f>_xlfn.XLOOKUP($G1962, [1]Catalogo!$A$2:$A$2518, [1]Catalogo!$F$2:$F$2518)</f>
        <v>White</v>
      </c>
      <c r="N1962" s="4">
        <f t="shared" si="120"/>
        <v>6655.3959999999997</v>
      </c>
      <c r="O1962" s="4">
        <f t="shared" si="121"/>
        <v>2505.7674999999999</v>
      </c>
      <c r="P1962" s="4">
        <f t="shared" si="122"/>
        <v>4149.6284999999998</v>
      </c>
      <c r="Q1962" s="5">
        <f t="shared" si="123"/>
        <v>0.62349836132966396</v>
      </c>
    </row>
    <row r="1963" spans="1:17">
      <c r="A1963">
        <v>268904</v>
      </c>
      <c r="B1963">
        <v>2</v>
      </c>
      <c r="C1963" s="3">
        <v>44693</v>
      </c>
      <c r="D1963" s="3">
        <v>44693</v>
      </c>
      <c r="E1963">
        <v>1358514</v>
      </c>
      <c r="F1963">
        <v>610</v>
      </c>
      <c r="G1963">
        <v>1466</v>
      </c>
      <c r="H1963">
        <v>3</v>
      </c>
      <c r="I1963">
        <v>406</v>
      </c>
      <c r="J1963">
        <v>406</v>
      </c>
      <c r="K1963">
        <v>186.70400000000001</v>
      </c>
      <c r="L1963" t="str">
        <f>_xlfn.XLOOKUP($G1963, [1]Catalogo!$A$2:$A$2518, [1]Catalogo!$N$2:$N$2518)</f>
        <v xml:space="preserve">Touch Screen Phones </v>
      </c>
      <c r="M1963" t="str">
        <f>_xlfn.XLOOKUP($G1963, [1]Catalogo!$A$2:$A$2518, [1]Catalogo!$F$2:$F$2518)</f>
        <v>Black</v>
      </c>
      <c r="N1963" s="4">
        <f t="shared" si="120"/>
        <v>1218</v>
      </c>
      <c r="O1963" s="4">
        <f t="shared" si="121"/>
        <v>560.11200000000008</v>
      </c>
      <c r="P1963" s="4">
        <f t="shared" si="122"/>
        <v>657.88799999999992</v>
      </c>
      <c r="Q1963" s="5">
        <f t="shared" si="123"/>
        <v>0.54013793103448271</v>
      </c>
    </row>
    <row r="1964" spans="1:17">
      <c r="A1964">
        <v>268904</v>
      </c>
      <c r="B1964">
        <v>3</v>
      </c>
      <c r="C1964" s="3">
        <v>44693</v>
      </c>
      <c r="D1964" s="3">
        <v>44693</v>
      </c>
      <c r="E1964">
        <v>1358514</v>
      </c>
      <c r="F1964">
        <v>610</v>
      </c>
      <c r="G1964">
        <v>421</v>
      </c>
      <c r="H1964">
        <v>1</v>
      </c>
      <c r="I1964">
        <v>703.5</v>
      </c>
      <c r="J1964">
        <v>633.15</v>
      </c>
      <c r="K1964">
        <v>323.52</v>
      </c>
      <c r="L1964" t="str">
        <f>_xlfn.XLOOKUP($G1964, [1]Catalogo!$A$2:$A$2518, [1]Catalogo!$N$2:$N$2518)</f>
        <v>Desktops</v>
      </c>
      <c r="M1964" t="str">
        <f>_xlfn.XLOOKUP($G1964, [1]Catalogo!$A$2:$A$2518, [1]Catalogo!$F$2:$F$2518)</f>
        <v>Silver</v>
      </c>
      <c r="N1964" s="4">
        <f t="shared" si="120"/>
        <v>633.15</v>
      </c>
      <c r="O1964" s="4">
        <f t="shared" si="121"/>
        <v>323.52</v>
      </c>
      <c r="P1964" s="4">
        <f t="shared" si="122"/>
        <v>309.63</v>
      </c>
      <c r="Q1964" s="5">
        <f t="shared" si="123"/>
        <v>0.48903103529969205</v>
      </c>
    </row>
    <row r="1965" spans="1:17">
      <c r="A1965">
        <v>268904</v>
      </c>
      <c r="B1965">
        <v>4</v>
      </c>
      <c r="C1965" s="3">
        <v>44693</v>
      </c>
      <c r="D1965" s="3">
        <v>44693</v>
      </c>
      <c r="E1965">
        <v>1358514</v>
      </c>
      <c r="F1965">
        <v>610</v>
      </c>
      <c r="G1965">
        <v>1064</v>
      </c>
      <c r="H1965">
        <v>3</v>
      </c>
      <c r="I1965">
        <v>689.7</v>
      </c>
      <c r="J1965">
        <v>689.7</v>
      </c>
      <c r="K1965">
        <v>228.51400000000001</v>
      </c>
      <c r="L1965" t="str">
        <f>_xlfn.XLOOKUP($G1965, [1]Catalogo!$A$2:$A$2518, [1]Catalogo!$N$2:$N$2518)</f>
        <v>Digital SLR Cameras</v>
      </c>
      <c r="M1965" t="str">
        <f>_xlfn.XLOOKUP($G1965, [1]Catalogo!$A$2:$A$2518, [1]Catalogo!$F$2:$F$2518)</f>
        <v>Pink</v>
      </c>
      <c r="N1965" s="4">
        <f t="shared" si="120"/>
        <v>2069.1000000000004</v>
      </c>
      <c r="O1965" s="4">
        <f t="shared" si="121"/>
        <v>685.54200000000003</v>
      </c>
      <c r="P1965" s="4">
        <f t="shared" si="122"/>
        <v>1383.5580000000004</v>
      </c>
      <c r="Q1965" s="5">
        <f t="shared" si="123"/>
        <v>0.6686762360446572</v>
      </c>
    </row>
    <row r="1966" spans="1:17">
      <c r="A1966">
        <v>268904</v>
      </c>
      <c r="B1966">
        <v>5</v>
      </c>
      <c r="C1966" s="3">
        <v>44693</v>
      </c>
      <c r="D1966" s="3">
        <v>44693</v>
      </c>
      <c r="E1966">
        <v>1358514</v>
      </c>
      <c r="F1966">
        <v>610</v>
      </c>
      <c r="G1966">
        <v>1577</v>
      </c>
      <c r="H1966">
        <v>2</v>
      </c>
      <c r="I1966">
        <v>284.7</v>
      </c>
      <c r="J1966">
        <v>284.7</v>
      </c>
      <c r="K1966">
        <v>94.328000000000003</v>
      </c>
      <c r="L1966" t="str">
        <f>_xlfn.XLOOKUP($G1966, [1]Catalogo!$A$2:$A$2518, [1]Catalogo!$N$2:$N$2518)</f>
        <v>Movie DVD</v>
      </c>
      <c r="M1966" t="str">
        <f>_xlfn.XLOOKUP($G1966, [1]Catalogo!$A$2:$A$2518, [1]Catalogo!$F$2:$F$2518)</f>
        <v>Black</v>
      </c>
      <c r="N1966" s="4">
        <f t="shared" si="120"/>
        <v>569.4</v>
      </c>
      <c r="O1966" s="4">
        <f t="shared" si="121"/>
        <v>188.65600000000001</v>
      </c>
      <c r="P1966" s="4">
        <f t="shared" si="122"/>
        <v>380.74399999999997</v>
      </c>
      <c r="Q1966" s="5">
        <f t="shared" si="123"/>
        <v>0.668675799086758</v>
      </c>
    </row>
    <row r="1967" spans="1:17">
      <c r="A1967">
        <v>268904</v>
      </c>
      <c r="B1967">
        <v>6</v>
      </c>
      <c r="C1967" s="3">
        <v>44693</v>
      </c>
      <c r="D1967" s="3">
        <v>44693</v>
      </c>
      <c r="E1967">
        <v>1358514</v>
      </c>
      <c r="F1967">
        <v>610</v>
      </c>
      <c r="G1967">
        <v>1278</v>
      </c>
      <c r="H1967">
        <v>1</v>
      </c>
      <c r="I1967">
        <v>16.489000000000001</v>
      </c>
      <c r="J1967">
        <v>16.159220000000001</v>
      </c>
      <c r="K1967">
        <v>8.4039999999999999</v>
      </c>
      <c r="L1967" t="str">
        <f>_xlfn.XLOOKUP($G1967, [1]Catalogo!$A$2:$A$2518, [1]Catalogo!$N$2:$N$2518)</f>
        <v>Cameras &amp; Camcorders Accessories</v>
      </c>
      <c r="M1967" t="str">
        <f>_xlfn.XLOOKUP($G1967, [1]Catalogo!$A$2:$A$2518, [1]Catalogo!$F$2:$F$2518)</f>
        <v>Blue</v>
      </c>
      <c r="N1967" s="4">
        <f t="shared" si="120"/>
        <v>16.159220000000001</v>
      </c>
      <c r="O1967" s="4">
        <f t="shared" si="121"/>
        <v>8.4039999999999999</v>
      </c>
      <c r="P1967" s="4">
        <f t="shared" si="122"/>
        <v>7.7552200000000013</v>
      </c>
      <c r="Q1967" s="5">
        <f t="shared" si="123"/>
        <v>0.47992539243849647</v>
      </c>
    </row>
    <row r="1968" spans="1:17">
      <c r="A1968">
        <v>268905</v>
      </c>
      <c r="B1968">
        <v>0</v>
      </c>
      <c r="C1968" s="3">
        <v>44693</v>
      </c>
      <c r="D1968" s="3">
        <v>44693</v>
      </c>
      <c r="E1968">
        <v>619829</v>
      </c>
      <c r="F1968">
        <v>120</v>
      </c>
      <c r="G1968">
        <v>78</v>
      </c>
      <c r="H1968">
        <v>1</v>
      </c>
      <c r="I1968">
        <v>36.494999999999997</v>
      </c>
      <c r="J1968">
        <v>36.494999999999997</v>
      </c>
      <c r="K1968">
        <v>16.785</v>
      </c>
      <c r="L1968" t="str">
        <f>_xlfn.XLOOKUP($G1968, [1]Catalogo!$A$2:$A$2518, [1]Catalogo!$N$2:$N$2518)</f>
        <v>Bluetooth Headphones</v>
      </c>
      <c r="M1968" t="str">
        <f>_xlfn.XLOOKUP($G1968, [1]Catalogo!$A$2:$A$2518, [1]Catalogo!$F$2:$F$2518)</f>
        <v>Silver</v>
      </c>
      <c r="N1968" s="4">
        <f t="shared" si="120"/>
        <v>36.494999999999997</v>
      </c>
      <c r="O1968" s="4">
        <f t="shared" si="121"/>
        <v>16.785</v>
      </c>
      <c r="P1968" s="4">
        <f t="shared" si="122"/>
        <v>19.709999999999997</v>
      </c>
      <c r="Q1968" s="5">
        <f t="shared" si="123"/>
        <v>0.54007398273736129</v>
      </c>
    </row>
    <row r="1969" spans="1:17">
      <c r="A1969">
        <v>268905</v>
      </c>
      <c r="B1969">
        <v>1</v>
      </c>
      <c r="C1969" s="3">
        <v>44693</v>
      </c>
      <c r="D1969" s="3">
        <v>44693</v>
      </c>
      <c r="E1969">
        <v>619829</v>
      </c>
      <c r="F1969">
        <v>120</v>
      </c>
      <c r="G1969">
        <v>1592</v>
      </c>
      <c r="H1969">
        <v>2</v>
      </c>
      <c r="I1969">
        <v>23.387</v>
      </c>
      <c r="J1969">
        <v>23.387</v>
      </c>
      <c r="K1969">
        <v>10.750999999999999</v>
      </c>
      <c r="L1969" t="str">
        <f>_xlfn.XLOOKUP($G1969, [1]Catalogo!$A$2:$A$2518, [1]Catalogo!$N$2:$N$2518)</f>
        <v>Movie DVD</v>
      </c>
      <c r="M1969" t="str">
        <f>_xlfn.XLOOKUP($G1969, [1]Catalogo!$A$2:$A$2518, [1]Catalogo!$F$2:$F$2518)</f>
        <v>Red</v>
      </c>
      <c r="N1969" s="4">
        <f t="shared" si="120"/>
        <v>46.774000000000001</v>
      </c>
      <c r="O1969" s="4">
        <f t="shared" si="121"/>
        <v>21.501999999999999</v>
      </c>
      <c r="P1969" s="4">
        <f t="shared" si="122"/>
        <v>25.272000000000002</v>
      </c>
      <c r="Q1969" s="5">
        <f t="shared" si="123"/>
        <v>0.54030016675931081</v>
      </c>
    </row>
    <row r="1970" spans="1:17">
      <c r="A1970">
        <v>268905</v>
      </c>
      <c r="B1970">
        <v>2</v>
      </c>
      <c r="C1970" s="3">
        <v>44693</v>
      </c>
      <c r="D1970" s="3">
        <v>44693</v>
      </c>
      <c r="E1970">
        <v>619829</v>
      </c>
      <c r="F1970">
        <v>120</v>
      </c>
      <c r="G1970">
        <v>1571</v>
      </c>
      <c r="H1970">
        <v>1</v>
      </c>
      <c r="I1970">
        <v>74.087000000000003</v>
      </c>
      <c r="J1970">
        <v>74.087000000000003</v>
      </c>
      <c r="K1970">
        <v>34.073</v>
      </c>
      <c r="L1970" t="str">
        <f>_xlfn.XLOOKUP($G1970, [1]Catalogo!$A$2:$A$2518, [1]Catalogo!$N$2:$N$2518)</f>
        <v>Movie DVD</v>
      </c>
      <c r="M1970" t="str">
        <f>_xlfn.XLOOKUP($G1970, [1]Catalogo!$A$2:$A$2518, [1]Catalogo!$F$2:$F$2518)</f>
        <v>Black</v>
      </c>
      <c r="N1970" s="4">
        <f t="shared" si="120"/>
        <v>74.087000000000003</v>
      </c>
      <c r="O1970" s="4">
        <f t="shared" si="121"/>
        <v>34.073</v>
      </c>
      <c r="P1970" s="4">
        <f t="shared" si="122"/>
        <v>40.014000000000003</v>
      </c>
      <c r="Q1970" s="5">
        <f t="shared" si="123"/>
        <v>0.54009475346552027</v>
      </c>
    </row>
    <row r="1971" spans="1:17">
      <c r="A1971">
        <v>268905</v>
      </c>
      <c r="B1971">
        <v>3</v>
      </c>
      <c r="C1971" s="3">
        <v>44693</v>
      </c>
      <c r="D1971" s="3">
        <v>44693</v>
      </c>
      <c r="E1971">
        <v>619829</v>
      </c>
      <c r="F1971">
        <v>120</v>
      </c>
      <c r="G1971">
        <v>1643</v>
      </c>
      <c r="H1971">
        <v>2</v>
      </c>
      <c r="I1971">
        <v>75.244</v>
      </c>
      <c r="J1971">
        <v>67.7196</v>
      </c>
      <c r="K1971">
        <v>34.606000000000002</v>
      </c>
      <c r="L1971" t="str">
        <f>_xlfn.XLOOKUP($G1971, [1]Catalogo!$A$2:$A$2518, [1]Catalogo!$N$2:$N$2518)</f>
        <v>Movie DVD</v>
      </c>
      <c r="M1971" t="str">
        <f>_xlfn.XLOOKUP($G1971, [1]Catalogo!$A$2:$A$2518, [1]Catalogo!$F$2:$F$2518)</f>
        <v>Grey</v>
      </c>
      <c r="N1971" s="4">
        <f t="shared" si="120"/>
        <v>135.4392</v>
      </c>
      <c r="O1971" s="4">
        <f t="shared" si="121"/>
        <v>69.212000000000003</v>
      </c>
      <c r="P1971" s="4">
        <f t="shared" si="122"/>
        <v>66.227199999999996</v>
      </c>
      <c r="Q1971" s="5">
        <f t="shared" si="123"/>
        <v>0.48898103355601624</v>
      </c>
    </row>
    <row r="1972" spans="1:17">
      <c r="A1972">
        <v>269000</v>
      </c>
      <c r="B1972">
        <v>0</v>
      </c>
      <c r="C1972" s="3">
        <v>44694</v>
      </c>
      <c r="D1972" s="3">
        <v>44694</v>
      </c>
      <c r="E1972">
        <v>834071</v>
      </c>
      <c r="F1972">
        <v>310</v>
      </c>
      <c r="G1972">
        <v>67</v>
      </c>
      <c r="H1972">
        <v>2</v>
      </c>
      <c r="I1972">
        <v>23.120999999999999</v>
      </c>
      <c r="J1972">
        <v>20.115269999999999</v>
      </c>
      <c r="K1972">
        <v>11.79</v>
      </c>
      <c r="L1972" t="str">
        <f>_xlfn.XLOOKUP($G1972, [1]Catalogo!$A$2:$A$2518, [1]Catalogo!$N$2:$N$2518)</f>
        <v>Bluetooth Headphones</v>
      </c>
      <c r="M1972" t="str">
        <f>_xlfn.XLOOKUP($G1972, [1]Catalogo!$A$2:$A$2518, [1]Catalogo!$F$2:$F$2518)</f>
        <v>Black</v>
      </c>
      <c r="N1972" s="4">
        <f t="shared" si="120"/>
        <v>40.230539999999998</v>
      </c>
      <c r="O1972" s="4">
        <f t="shared" si="121"/>
        <v>23.58</v>
      </c>
      <c r="P1972" s="4">
        <f t="shared" si="122"/>
        <v>16.650539999999999</v>
      </c>
      <c r="Q1972" s="5">
        <f t="shared" si="123"/>
        <v>0.41387811349288378</v>
      </c>
    </row>
    <row r="1973" spans="1:17">
      <c r="A1973">
        <v>269001</v>
      </c>
      <c r="B1973">
        <v>0</v>
      </c>
      <c r="C1973" s="3">
        <v>44694</v>
      </c>
      <c r="D1973" s="3">
        <v>44694</v>
      </c>
      <c r="E1973">
        <v>281758</v>
      </c>
      <c r="F1973">
        <v>90</v>
      </c>
      <c r="G1973">
        <v>1596</v>
      </c>
      <c r="H1973">
        <v>1</v>
      </c>
      <c r="I1973">
        <v>16.457999999999998</v>
      </c>
      <c r="J1973">
        <v>16.457999999999998</v>
      </c>
      <c r="K1973">
        <v>7.5659999999999998</v>
      </c>
      <c r="L1973" t="str">
        <f>_xlfn.XLOOKUP($G1973, [1]Catalogo!$A$2:$A$2518, [1]Catalogo!$N$2:$N$2518)</f>
        <v>Movie DVD</v>
      </c>
      <c r="M1973" t="str">
        <f>_xlfn.XLOOKUP($G1973, [1]Catalogo!$A$2:$A$2518, [1]Catalogo!$F$2:$F$2518)</f>
        <v>Red</v>
      </c>
      <c r="N1973" s="4">
        <f t="shared" si="120"/>
        <v>16.457999999999998</v>
      </c>
      <c r="O1973" s="4">
        <f t="shared" si="121"/>
        <v>7.5659999999999998</v>
      </c>
      <c r="P1973" s="4">
        <f t="shared" si="122"/>
        <v>8.8919999999999995</v>
      </c>
      <c r="Q1973" s="5">
        <f t="shared" si="123"/>
        <v>0.54028436018957349</v>
      </c>
    </row>
    <row r="1974" spans="1:17">
      <c r="A1974">
        <v>269002</v>
      </c>
      <c r="B1974">
        <v>0</v>
      </c>
      <c r="C1974" s="3">
        <v>44694</v>
      </c>
      <c r="D1974" s="3">
        <v>44695</v>
      </c>
      <c r="E1974">
        <v>1855281</v>
      </c>
      <c r="F1974">
        <v>999999</v>
      </c>
      <c r="G1974">
        <v>2084</v>
      </c>
      <c r="H1974">
        <v>2</v>
      </c>
      <c r="I1974">
        <v>85.491</v>
      </c>
      <c r="J1974">
        <v>76.941900000000004</v>
      </c>
      <c r="K1974">
        <v>43.587000000000003</v>
      </c>
      <c r="L1974" t="str">
        <f>_xlfn.XLOOKUP($G1974, [1]Catalogo!$A$2:$A$2518, [1]Catalogo!$N$2:$N$2518)</f>
        <v>Microwaves</v>
      </c>
      <c r="M1974" t="str">
        <f>_xlfn.XLOOKUP($G1974, [1]Catalogo!$A$2:$A$2518, [1]Catalogo!$F$2:$F$2518)</f>
        <v>Black</v>
      </c>
      <c r="N1974" s="4">
        <f t="shared" si="120"/>
        <v>153.88380000000001</v>
      </c>
      <c r="O1974" s="4">
        <f t="shared" si="121"/>
        <v>87.174000000000007</v>
      </c>
      <c r="P1974" s="4">
        <f t="shared" si="122"/>
        <v>66.709800000000001</v>
      </c>
      <c r="Q1974" s="5">
        <f t="shared" si="123"/>
        <v>0.43350762068521831</v>
      </c>
    </row>
    <row r="1975" spans="1:17">
      <c r="A1975">
        <v>269002</v>
      </c>
      <c r="B1975">
        <v>1</v>
      </c>
      <c r="C1975" s="3">
        <v>44694</v>
      </c>
      <c r="D1975" s="3">
        <v>44695</v>
      </c>
      <c r="E1975">
        <v>1855281</v>
      </c>
      <c r="F1975">
        <v>999999</v>
      </c>
      <c r="G1975">
        <v>1643</v>
      </c>
      <c r="H1975">
        <v>2</v>
      </c>
      <c r="I1975">
        <v>75.244</v>
      </c>
      <c r="J1975">
        <v>66.21472</v>
      </c>
      <c r="K1975">
        <v>34.606000000000002</v>
      </c>
      <c r="L1975" t="str">
        <f>_xlfn.XLOOKUP($G1975, [1]Catalogo!$A$2:$A$2518, [1]Catalogo!$N$2:$N$2518)</f>
        <v>Movie DVD</v>
      </c>
      <c r="M1975" t="str">
        <f>_xlfn.XLOOKUP($G1975, [1]Catalogo!$A$2:$A$2518, [1]Catalogo!$F$2:$F$2518)</f>
        <v>Grey</v>
      </c>
      <c r="N1975" s="4">
        <f t="shared" si="120"/>
        <v>132.42944</v>
      </c>
      <c r="O1975" s="4">
        <f t="shared" si="121"/>
        <v>69.212000000000003</v>
      </c>
      <c r="P1975" s="4">
        <f t="shared" si="122"/>
        <v>63.217439999999996</v>
      </c>
      <c r="Q1975" s="5">
        <f t="shared" si="123"/>
        <v>0.47736696613683482</v>
      </c>
    </row>
    <row r="1976" spans="1:17">
      <c r="A1976">
        <v>269003</v>
      </c>
      <c r="B1976">
        <v>0</v>
      </c>
      <c r="C1976" s="3">
        <v>44694</v>
      </c>
      <c r="D1976" s="3">
        <v>44694</v>
      </c>
      <c r="E1976">
        <v>494825</v>
      </c>
      <c r="F1976">
        <v>190</v>
      </c>
      <c r="G1976">
        <v>537</v>
      </c>
      <c r="H1976">
        <v>1</v>
      </c>
      <c r="I1976">
        <v>193.5</v>
      </c>
      <c r="J1976">
        <v>191.565</v>
      </c>
      <c r="K1976">
        <v>98.655000000000001</v>
      </c>
      <c r="L1976" t="str">
        <f>_xlfn.XLOOKUP($G1976, [1]Catalogo!$A$2:$A$2518, [1]Catalogo!$N$2:$N$2518)</f>
        <v>Monitors</v>
      </c>
      <c r="M1976" t="str">
        <f>_xlfn.XLOOKUP($G1976, [1]Catalogo!$A$2:$A$2518, [1]Catalogo!$F$2:$F$2518)</f>
        <v>White</v>
      </c>
      <c r="N1976" s="4">
        <f t="shared" si="120"/>
        <v>191.565</v>
      </c>
      <c r="O1976" s="4">
        <f t="shared" si="121"/>
        <v>98.655000000000001</v>
      </c>
      <c r="P1976" s="4">
        <f t="shared" si="122"/>
        <v>92.91</v>
      </c>
      <c r="Q1976" s="5">
        <f t="shared" si="123"/>
        <v>0.48500508965625244</v>
      </c>
    </row>
    <row r="1977" spans="1:17">
      <c r="A1977">
        <v>269003</v>
      </c>
      <c r="B1977">
        <v>1</v>
      </c>
      <c r="C1977" s="3">
        <v>44694</v>
      </c>
      <c r="D1977" s="3">
        <v>44694</v>
      </c>
      <c r="E1977">
        <v>494825</v>
      </c>
      <c r="F1977">
        <v>190</v>
      </c>
      <c r="G1977">
        <v>880</v>
      </c>
      <c r="H1977">
        <v>3</v>
      </c>
      <c r="I1977">
        <v>19.5</v>
      </c>
      <c r="J1977">
        <v>19.5</v>
      </c>
      <c r="K1977">
        <v>9.9450000000000003</v>
      </c>
      <c r="L1977" t="str">
        <f>_xlfn.XLOOKUP($G1977, [1]Catalogo!$A$2:$A$2518, [1]Catalogo!$N$2:$N$2518)</f>
        <v>Computers Accessories</v>
      </c>
      <c r="M1977" t="str">
        <f>_xlfn.XLOOKUP($G1977, [1]Catalogo!$A$2:$A$2518, [1]Catalogo!$F$2:$F$2518)</f>
        <v>Black</v>
      </c>
      <c r="N1977" s="4">
        <f t="shared" si="120"/>
        <v>58.5</v>
      </c>
      <c r="O1977" s="4">
        <f t="shared" si="121"/>
        <v>29.835000000000001</v>
      </c>
      <c r="P1977" s="4">
        <f t="shared" si="122"/>
        <v>28.664999999999999</v>
      </c>
      <c r="Q1977" s="5">
        <f t="shared" si="123"/>
        <v>0.49</v>
      </c>
    </row>
    <row r="1978" spans="1:17">
      <c r="A1978">
        <v>269003</v>
      </c>
      <c r="B1978">
        <v>2</v>
      </c>
      <c r="C1978" s="3">
        <v>44694</v>
      </c>
      <c r="D1978" s="3">
        <v>44694</v>
      </c>
      <c r="E1978">
        <v>494825</v>
      </c>
      <c r="F1978">
        <v>190</v>
      </c>
      <c r="G1978">
        <v>396</v>
      </c>
      <c r="H1978">
        <v>1</v>
      </c>
      <c r="I1978">
        <v>1948.5</v>
      </c>
      <c r="J1978">
        <v>1948.5</v>
      </c>
      <c r="K1978">
        <v>645.57000000000005</v>
      </c>
      <c r="L1978" t="str">
        <f>_xlfn.XLOOKUP($G1978, [1]Catalogo!$A$2:$A$2518, [1]Catalogo!$N$2:$N$2518)</f>
        <v>Laptops</v>
      </c>
      <c r="M1978" t="str">
        <f>_xlfn.XLOOKUP($G1978, [1]Catalogo!$A$2:$A$2518, [1]Catalogo!$F$2:$F$2518)</f>
        <v>White</v>
      </c>
      <c r="N1978" s="4">
        <f t="shared" si="120"/>
        <v>1948.5</v>
      </c>
      <c r="O1978" s="4">
        <f t="shared" si="121"/>
        <v>645.57000000000005</v>
      </c>
      <c r="P1978" s="4">
        <f t="shared" si="122"/>
        <v>1302.9299999999998</v>
      </c>
      <c r="Q1978" s="5">
        <f t="shared" si="123"/>
        <v>0.66868360277136252</v>
      </c>
    </row>
    <row r="1979" spans="1:17">
      <c r="A1979">
        <v>269003</v>
      </c>
      <c r="B1979">
        <v>3</v>
      </c>
      <c r="C1979" s="3">
        <v>44694</v>
      </c>
      <c r="D1979" s="3">
        <v>44694</v>
      </c>
      <c r="E1979">
        <v>494825</v>
      </c>
      <c r="F1979">
        <v>190</v>
      </c>
      <c r="G1979">
        <v>437</v>
      </c>
      <c r="H1979">
        <v>9</v>
      </c>
      <c r="I1979">
        <v>749.85</v>
      </c>
      <c r="J1979">
        <v>689.86199999999997</v>
      </c>
      <c r="K1979">
        <v>382.29</v>
      </c>
      <c r="L1979" t="str">
        <f>_xlfn.XLOOKUP($G1979, [1]Catalogo!$A$2:$A$2518, [1]Catalogo!$N$2:$N$2518)</f>
        <v>Desktops</v>
      </c>
      <c r="M1979" t="str">
        <f>_xlfn.XLOOKUP($G1979, [1]Catalogo!$A$2:$A$2518, [1]Catalogo!$F$2:$F$2518)</f>
        <v>White</v>
      </c>
      <c r="N1979" s="4">
        <f t="shared" si="120"/>
        <v>6208.7579999999998</v>
      </c>
      <c r="O1979" s="4">
        <f t="shared" si="121"/>
        <v>3440.61</v>
      </c>
      <c r="P1979" s="4">
        <f t="shared" si="122"/>
        <v>2768.1479999999997</v>
      </c>
      <c r="Q1979" s="5">
        <f t="shared" si="123"/>
        <v>0.44584569087730586</v>
      </c>
    </row>
    <row r="1980" spans="1:17">
      <c r="A1980">
        <v>269100</v>
      </c>
      <c r="B1980">
        <v>0</v>
      </c>
      <c r="C1980" s="3">
        <v>44695</v>
      </c>
      <c r="D1980" s="3">
        <v>44696</v>
      </c>
      <c r="E1980">
        <v>279704</v>
      </c>
      <c r="F1980">
        <v>999999</v>
      </c>
      <c r="G1980">
        <v>1607</v>
      </c>
      <c r="H1980">
        <v>1</v>
      </c>
      <c r="I1980">
        <v>233.98699999999999</v>
      </c>
      <c r="J1980">
        <v>208.24843000000001</v>
      </c>
      <c r="K1980">
        <v>107.601</v>
      </c>
      <c r="L1980" t="str">
        <f>_xlfn.XLOOKUP($G1980, [1]Catalogo!$A$2:$A$2518, [1]Catalogo!$N$2:$N$2518)</f>
        <v>Movie DVD</v>
      </c>
      <c r="M1980" t="str">
        <f>_xlfn.XLOOKUP($G1980, [1]Catalogo!$A$2:$A$2518, [1]Catalogo!$F$2:$F$2518)</f>
        <v>Silver</v>
      </c>
      <c r="N1980" s="4">
        <f t="shared" si="120"/>
        <v>208.24843000000001</v>
      </c>
      <c r="O1980" s="4">
        <f t="shared" si="121"/>
        <v>107.601</v>
      </c>
      <c r="P1980" s="4">
        <f t="shared" si="122"/>
        <v>100.64743000000001</v>
      </c>
      <c r="Q1980" s="5">
        <f t="shared" si="123"/>
        <v>0.48330462803489088</v>
      </c>
    </row>
    <row r="1981" spans="1:17">
      <c r="A1981">
        <v>269100</v>
      </c>
      <c r="B1981">
        <v>1</v>
      </c>
      <c r="C1981" s="3">
        <v>44695</v>
      </c>
      <c r="D1981" s="3">
        <v>44696</v>
      </c>
      <c r="E1981">
        <v>279704</v>
      </c>
      <c r="F1981">
        <v>999999</v>
      </c>
      <c r="G1981">
        <v>1463</v>
      </c>
      <c r="H1981">
        <v>8</v>
      </c>
      <c r="I1981">
        <v>410.2</v>
      </c>
      <c r="J1981">
        <v>410.2</v>
      </c>
      <c r="K1981">
        <v>188.636</v>
      </c>
      <c r="L1981" t="str">
        <f>_xlfn.XLOOKUP($G1981, [1]Catalogo!$A$2:$A$2518, [1]Catalogo!$N$2:$N$2518)</f>
        <v xml:space="preserve">Touch Screen Phones </v>
      </c>
      <c r="M1981" t="str">
        <f>_xlfn.XLOOKUP($G1981, [1]Catalogo!$A$2:$A$2518, [1]Catalogo!$F$2:$F$2518)</f>
        <v>Black</v>
      </c>
      <c r="N1981" s="4">
        <f t="shared" si="120"/>
        <v>3281.6</v>
      </c>
      <c r="O1981" s="4">
        <f t="shared" si="121"/>
        <v>1509.088</v>
      </c>
      <c r="P1981" s="4">
        <f t="shared" si="122"/>
        <v>1772.5119999999999</v>
      </c>
      <c r="Q1981" s="5">
        <f t="shared" si="123"/>
        <v>0.54013651877133106</v>
      </c>
    </row>
    <row r="1982" spans="1:17">
      <c r="A1982">
        <v>269101</v>
      </c>
      <c r="B1982">
        <v>0</v>
      </c>
      <c r="C1982" s="3">
        <v>44695</v>
      </c>
      <c r="D1982" s="3">
        <v>44698</v>
      </c>
      <c r="E1982">
        <v>2050117</v>
      </c>
      <c r="F1982">
        <v>999999</v>
      </c>
      <c r="G1982">
        <v>2488</v>
      </c>
      <c r="H1982">
        <v>1</v>
      </c>
      <c r="I1982">
        <v>20.986000000000001</v>
      </c>
      <c r="J1982">
        <v>20.986000000000001</v>
      </c>
      <c r="K1982">
        <v>10.696</v>
      </c>
      <c r="L1982" t="str">
        <f>_xlfn.XLOOKUP($G1982, [1]Catalogo!$A$2:$A$2518, [1]Catalogo!$N$2:$N$2518)</f>
        <v>Cell phones Accessories</v>
      </c>
      <c r="M1982" t="str">
        <f>_xlfn.XLOOKUP($G1982, [1]Catalogo!$A$2:$A$2518, [1]Catalogo!$F$2:$F$2518)</f>
        <v>Black</v>
      </c>
      <c r="N1982" s="4">
        <f t="shared" si="120"/>
        <v>20.986000000000001</v>
      </c>
      <c r="O1982" s="4">
        <f t="shared" si="121"/>
        <v>10.696</v>
      </c>
      <c r="P1982" s="4">
        <f t="shared" si="122"/>
        <v>10.290000000000001</v>
      </c>
      <c r="Q1982" s="5">
        <f t="shared" si="123"/>
        <v>0.49032688458972651</v>
      </c>
    </row>
    <row r="1983" spans="1:17">
      <c r="A1983">
        <v>269101</v>
      </c>
      <c r="B1983">
        <v>1</v>
      </c>
      <c r="C1983" s="3">
        <v>44695</v>
      </c>
      <c r="D1983" s="3">
        <v>44698</v>
      </c>
      <c r="E1983">
        <v>2050117</v>
      </c>
      <c r="F1983">
        <v>999999</v>
      </c>
      <c r="G1983">
        <v>2068</v>
      </c>
      <c r="H1983">
        <v>1</v>
      </c>
      <c r="I1983">
        <v>179.99100000000001</v>
      </c>
      <c r="J1983">
        <v>163.79181</v>
      </c>
      <c r="K1983">
        <v>82.772999999999996</v>
      </c>
      <c r="L1983" t="str">
        <f>_xlfn.XLOOKUP($G1983, [1]Catalogo!$A$2:$A$2518, [1]Catalogo!$N$2:$N$2518)</f>
        <v>Microwaves</v>
      </c>
      <c r="M1983" t="str">
        <f>_xlfn.XLOOKUP($G1983, [1]Catalogo!$A$2:$A$2518, [1]Catalogo!$F$2:$F$2518)</f>
        <v>Grey</v>
      </c>
      <c r="N1983" s="4">
        <f t="shared" si="120"/>
        <v>163.79181</v>
      </c>
      <c r="O1983" s="4">
        <f t="shared" si="121"/>
        <v>82.772999999999996</v>
      </c>
      <c r="P1983" s="4">
        <f t="shared" si="122"/>
        <v>81.018810000000002</v>
      </c>
      <c r="Q1983" s="5">
        <f t="shared" si="123"/>
        <v>0.49464506192342583</v>
      </c>
    </row>
    <row r="1984" spans="1:17">
      <c r="A1984">
        <v>269102</v>
      </c>
      <c r="B1984">
        <v>0</v>
      </c>
      <c r="C1984" s="3">
        <v>44695</v>
      </c>
      <c r="D1984" s="3">
        <v>44700</v>
      </c>
      <c r="E1984">
        <v>1069657</v>
      </c>
      <c r="F1984">
        <v>999999</v>
      </c>
      <c r="G1984">
        <v>1469</v>
      </c>
      <c r="H1984">
        <v>7</v>
      </c>
      <c r="I1984">
        <v>280</v>
      </c>
      <c r="J1984">
        <v>277.2</v>
      </c>
      <c r="K1984">
        <v>128.75800000000001</v>
      </c>
      <c r="L1984" t="str">
        <f>_xlfn.XLOOKUP($G1984, [1]Catalogo!$A$2:$A$2518, [1]Catalogo!$N$2:$N$2518)</f>
        <v xml:space="preserve">Touch Screen Phones </v>
      </c>
      <c r="M1984" t="str">
        <f>_xlfn.XLOOKUP($G1984, [1]Catalogo!$A$2:$A$2518, [1]Catalogo!$F$2:$F$2518)</f>
        <v>Black</v>
      </c>
      <c r="N1984" s="4">
        <f t="shared" si="120"/>
        <v>1940.3999999999999</v>
      </c>
      <c r="O1984" s="4">
        <f t="shared" si="121"/>
        <v>901.30600000000004</v>
      </c>
      <c r="P1984" s="4">
        <f t="shared" si="122"/>
        <v>1039.0939999999998</v>
      </c>
      <c r="Q1984" s="5">
        <f t="shared" si="123"/>
        <v>0.53550505050505048</v>
      </c>
    </row>
    <row r="1985" spans="1:17">
      <c r="A1985">
        <v>269102</v>
      </c>
      <c r="B1985">
        <v>1</v>
      </c>
      <c r="C1985" s="3">
        <v>44695</v>
      </c>
      <c r="D1985" s="3">
        <v>44700</v>
      </c>
      <c r="E1985">
        <v>1069657</v>
      </c>
      <c r="F1985">
        <v>999999</v>
      </c>
      <c r="G1985">
        <v>1116</v>
      </c>
      <c r="H1985">
        <v>3</v>
      </c>
      <c r="I1985">
        <v>709.5</v>
      </c>
      <c r="J1985">
        <v>702.40499999999997</v>
      </c>
      <c r="K1985">
        <v>235.07</v>
      </c>
      <c r="L1985" t="str">
        <f>_xlfn.XLOOKUP($G1985, [1]Catalogo!$A$2:$A$2518, [1]Catalogo!$N$2:$N$2518)</f>
        <v>Digital SLR Cameras</v>
      </c>
      <c r="M1985" t="str">
        <f>_xlfn.XLOOKUP($G1985, [1]Catalogo!$A$2:$A$2518, [1]Catalogo!$F$2:$F$2518)</f>
        <v>Grey</v>
      </c>
      <c r="N1985" s="4">
        <f t="shared" si="120"/>
        <v>2107.2150000000001</v>
      </c>
      <c r="O1985" s="4">
        <f t="shared" si="121"/>
        <v>705.21</v>
      </c>
      <c r="P1985" s="4">
        <f t="shared" si="122"/>
        <v>1402.0050000000001</v>
      </c>
      <c r="Q1985" s="5">
        <f t="shared" si="123"/>
        <v>0.66533552580064204</v>
      </c>
    </row>
    <row r="1986" spans="1:17">
      <c r="A1986">
        <v>269102</v>
      </c>
      <c r="B1986">
        <v>2</v>
      </c>
      <c r="C1986" s="3">
        <v>44695</v>
      </c>
      <c r="D1986" s="3">
        <v>44700</v>
      </c>
      <c r="E1986">
        <v>1069657</v>
      </c>
      <c r="F1986">
        <v>999999</v>
      </c>
      <c r="G1986">
        <v>736</v>
      </c>
      <c r="H1986">
        <v>2</v>
      </c>
      <c r="I1986">
        <v>177</v>
      </c>
      <c r="J1986">
        <v>177</v>
      </c>
      <c r="K1986">
        <v>81.39</v>
      </c>
      <c r="L1986" t="str">
        <f>_xlfn.XLOOKUP($G1986, [1]Catalogo!$A$2:$A$2518, [1]Catalogo!$N$2:$N$2518)</f>
        <v>Printers, Scanners &amp; Fax</v>
      </c>
      <c r="M1986" t="str">
        <f>_xlfn.XLOOKUP($G1986, [1]Catalogo!$A$2:$A$2518, [1]Catalogo!$F$2:$F$2518)</f>
        <v>Green</v>
      </c>
      <c r="N1986" s="4">
        <f t="shared" si="120"/>
        <v>354</v>
      </c>
      <c r="O1986" s="4">
        <f t="shared" si="121"/>
        <v>162.78</v>
      </c>
      <c r="P1986" s="4">
        <f t="shared" si="122"/>
        <v>191.22</v>
      </c>
      <c r="Q1986" s="5">
        <f t="shared" si="123"/>
        <v>0.54016949152542371</v>
      </c>
    </row>
    <row r="1987" spans="1:17">
      <c r="A1987">
        <v>269103</v>
      </c>
      <c r="B1987">
        <v>0</v>
      </c>
      <c r="C1987" s="3">
        <v>44695</v>
      </c>
      <c r="D1987" s="3">
        <v>44695</v>
      </c>
      <c r="E1987">
        <v>1861355</v>
      </c>
      <c r="F1987">
        <v>610</v>
      </c>
      <c r="G1987">
        <v>1231</v>
      </c>
      <c r="H1987">
        <v>3</v>
      </c>
      <c r="I1987">
        <v>1650</v>
      </c>
      <c r="J1987">
        <v>1435.5</v>
      </c>
      <c r="K1987">
        <v>546.678</v>
      </c>
      <c r="L1987" t="str">
        <f>_xlfn.XLOOKUP($G1987, [1]Catalogo!$A$2:$A$2518, [1]Catalogo!$N$2:$N$2518)</f>
        <v>Camcorders</v>
      </c>
      <c r="M1987" t="str">
        <f>_xlfn.XLOOKUP($G1987, [1]Catalogo!$A$2:$A$2518, [1]Catalogo!$F$2:$F$2518)</f>
        <v>Black</v>
      </c>
      <c r="N1987" s="4">
        <f t="shared" ref="N1987:N2050" si="124">+H1987*J1987</f>
        <v>4306.5</v>
      </c>
      <c r="O1987" s="4">
        <f t="shared" ref="O1987:O2050" si="125">+H1987*K1987</f>
        <v>1640.0340000000001</v>
      </c>
      <c r="P1987" s="4">
        <f t="shared" ref="P1987:P2050" si="126">+N1987-O1987</f>
        <v>2666.4659999999999</v>
      </c>
      <c r="Q1987" s="5">
        <f t="shared" ref="Q1987:Q2050" si="127">+P1987/N1987</f>
        <v>0.61917241379310339</v>
      </c>
    </row>
    <row r="1988" spans="1:17">
      <c r="A1988">
        <v>269103</v>
      </c>
      <c r="B1988">
        <v>1</v>
      </c>
      <c r="C1988" s="3">
        <v>44695</v>
      </c>
      <c r="D1988" s="3">
        <v>44695</v>
      </c>
      <c r="E1988">
        <v>1861355</v>
      </c>
      <c r="F1988">
        <v>610</v>
      </c>
      <c r="G1988">
        <v>2182</v>
      </c>
      <c r="H1988">
        <v>1</v>
      </c>
      <c r="I1988">
        <v>1485</v>
      </c>
      <c r="J1988">
        <v>1485</v>
      </c>
      <c r="K1988">
        <v>492.012</v>
      </c>
      <c r="L1988" t="str">
        <f>_xlfn.XLOOKUP($G1988, [1]Catalogo!$A$2:$A$2518, [1]Catalogo!$N$2:$N$2518)</f>
        <v>Coffee Machines</v>
      </c>
      <c r="M1988" t="str">
        <f>_xlfn.XLOOKUP($G1988, [1]Catalogo!$A$2:$A$2518, [1]Catalogo!$F$2:$F$2518)</f>
        <v>Grey</v>
      </c>
      <c r="N1988" s="4">
        <f t="shared" si="124"/>
        <v>1485</v>
      </c>
      <c r="O1988" s="4">
        <f t="shared" si="125"/>
        <v>492.012</v>
      </c>
      <c r="P1988" s="4">
        <f t="shared" si="126"/>
        <v>992.98800000000006</v>
      </c>
      <c r="Q1988" s="5">
        <f t="shared" si="127"/>
        <v>0.66867878787878787</v>
      </c>
    </row>
    <row r="1989" spans="1:17">
      <c r="A1989">
        <v>269103</v>
      </c>
      <c r="B1989">
        <v>2</v>
      </c>
      <c r="C1989" s="3">
        <v>44695</v>
      </c>
      <c r="D1989" s="3">
        <v>44695</v>
      </c>
      <c r="E1989">
        <v>1861355</v>
      </c>
      <c r="F1989">
        <v>610</v>
      </c>
      <c r="G1989">
        <v>1534</v>
      </c>
      <c r="H1989">
        <v>2</v>
      </c>
      <c r="I1989">
        <v>557.20000000000005</v>
      </c>
      <c r="J1989">
        <v>484.76400000000001</v>
      </c>
      <c r="K1989">
        <v>184.61799999999999</v>
      </c>
      <c r="L1989" t="str">
        <f>_xlfn.XLOOKUP($G1989, [1]Catalogo!$A$2:$A$2518, [1]Catalogo!$N$2:$N$2518)</f>
        <v xml:space="preserve">Smart phones &amp; PDAs </v>
      </c>
      <c r="M1989" t="str">
        <f>_xlfn.XLOOKUP($G1989, [1]Catalogo!$A$2:$A$2518, [1]Catalogo!$F$2:$F$2518)</f>
        <v>Black</v>
      </c>
      <c r="N1989" s="4">
        <f t="shared" si="124"/>
        <v>969.52800000000002</v>
      </c>
      <c r="O1989" s="4">
        <f t="shared" si="125"/>
        <v>369.23599999999999</v>
      </c>
      <c r="P1989" s="4">
        <f t="shared" si="126"/>
        <v>600.29200000000003</v>
      </c>
      <c r="Q1989" s="5">
        <f t="shared" si="127"/>
        <v>0.6191590134580951</v>
      </c>
    </row>
    <row r="1990" spans="1:17">
      <c r="A1990">
        <v>269103</v>
      </c>
      <c r="B1990">
        <v>3</v>
      </c>
      <c r="C1990" s="3">
        <v>44695</v>
      </c>
      <c r="D1990" s="3">
        <v>44695</v>
      </c>
      <c r="E1990">
        <v>1861355</v>
      </c>
      <c r="F1990">
        <v>610</v>
      </c>
      <c r="G1990">
        <v>2374</v>
      </c>
      <c r="H1990">
        <v>3</v>
      </c>
      <c r="I1990">
        <v>179.99100000000001</v>
      </c>
      <c r="J1990">
        <v>163.79181</v>
      </c>
      <c r="K1990">
        <v>91.763999999999996</v>
      </c>
      <c r="L1990" t="str">
        <f>_xlfn.XLOOKUP($G1990, [1]Catalogo!$A$2:$A$2518, [1]Catalogo!$N$2:$N$2518)</f>
        <v>Air Conditioners</v>
      </c>
      <c r="M1990" t="str">
        <f>_xlfn.XLOOKUP($G1990, [1]Catalogo!$A$2:$A$2518, [1]Catalogo!$F$2:$F$2518)</f>
        <v>Grey</v>
      </c>
      <c r="N1990" s="4">
        <f t="shared" si="124"/>
        <v>491.37542999999999</v>
      </c>
      <c r="O1990" s="4">
        <f t="shared" si="125"/>
        <v>275.29199999999997</v>
      </c>
      <c r="P1990" s="4">
        <f t="shared" si="126"/>
        <v>216.08343000000002</v>
      </c>
      <c r="Q1990" s="5">
        <f t="shared" si="127"/>
        <v>0.43975220739058934</v>
      </c>
    </row>
    <row r="1991" spans="1:17">
      <c r="A1991">
        <v>269104</v>
      </c>
      <c r="B1991">
        <v>0</v>
      </c>
      <c r="C1991" s="3">
        <v>44695</v>
      </c>
      <c r="D1991" s="3">
        <v>44701</v>
      </c>
      <c r="E1991">
        <v>1746003</v>
      </c>
      <c r="F1991">
        <v>999999</v>
      </c>
      <c r="G1991">
        <v>1496</v>
      </c>
      <c r="H1991">
        <v>1</v>
      </c>
      <c r="I1991">
        <v>403.2</v>
      </c>
      <c r="J1991">
        <v>358.84800000000001</v>
      </c>
      <c r="K1991">
        <v>185.416</v>
      </c>
      <c r="L1991" t="str">
        <f>_xlfn.XLOOKUP($G1991, [1]Catalogo!$A$2:$A$2518, [1]Catalogo!$N$2:$N$2518)</f>
        <v xml:space="preserve">Smart phones &amp; PDAs </v>
      </c>
      <c r="M1991" t="str">
        <f>_xlfn.XLOOKUP($G1991, [1]Catalogo!$A$2:$A$2518, [1]Catalogo!$F$2:$F$2518)</f>
        <v>White</v>
      </c>
      <c r="N1991" s="4">
        <f t="shared" si="124"/>
        <v>358.84800000000001</v>
      </c>
      <c r="O1991" s="4">
        <f t="shared" si="125"/>
        <v>185.416</v>
      </c>
      <c r="P1991" s="4">
        <f t="shared" si="126"/>
        <v>173.43200000000002</v>
      </c>
      <c r="Q1991" s="5">
        <f t="shared" si="127"/>
        <v>0.48330212234706621</v>
      </c>
    </row>
    <row r="1992" spans="1:17">
      <c r="A1992">
        <v>269104</v>
      </c>
      <c r="B1992">
        <v>1</v>
      </c>
      <c r="C1992" s="3">
        <v>44695</v>
      </c>
      <c r="D1992" s="3">
        <v>44701</v>
      </c>
      <c r="E1992">
        <v>1746003</v>
      </c>
      <c r="F1992">
        <v>999999</v>
      </c>
      <c r="G1992">
        <v>1468</v>
      </c>
      <c r="H1992">
        <v>4</v>
      </c>
      <c r="I1992">
        <v>264.60000000000002</v>
      </c>
      <c r="J1992">
        <v>264.60000000000002</v>
      </c>
      <c r="K1992">
        <v>121.67400000000001</v>
      </c>
      <c r="L1992" t="str">
        <f>_xlfn.XLOOKUP($G1992, [1]Catalogo!$A$2:$A$2518, [1]Catalogo!$N$2:$N$2518)</f>
        <v xml:space="preserve">Touch Screen Phones </v>
      </c>
      <c r="M1992" t="str">
        <f>_xlfn.XLOOKUP($G1992, [1]Catalogo!$A$2:$A$2518, [1]Catalogo!$F$2:$F$2518)</f>
        <v>Black</v>
      </c>
      <c r="N1992" s="4">
        <f t="shared" si="124"/>
        <v>1058.4000000000001</v>
      </c>
      <c r="O1992" s="4">
        <f t="shared" si="125"/>
        <v>486.69600000000003</v>
      </c>
      <c r="P1992" s="4">
        <f t="shared" si="126"/>
        <v>571.70400000000006</v>
      </c>
      <c r="Q1992" s="5">
        <f t="shared" si="127"/>
        <v>0.54015873015873017</v>
      </c>
    </row>
    <row r="1993" spans="1:17">
      <c r="A1993">
        <v>269104</v>
      </c>
      <c r="B1993">
        <v>2</v>
      </c>
      <c r="C1993" s="3">
        <v>44695</v>
      </c>
      <c r="D1993" s="3">
        <v>44701</v>
      </c>
      <c r="E1993">
        <v>1746003</v>
      </c>
      <c r="F1993">
        <v>999999</v>
      </c>
      <c r="G1993">
        <v>1933</v>
      </c>
      <c r="H1993">
        <v>4</v>
      </c>
      <c r="I1993">
        <v>2879.991</v>
      </c>
      <c r="J1993">
        <v>2534.3920800000001</v>
      </c>
      <c r="K1993">
        <v>954.19799999999998</v>
      </c>
      <c r="L1993" t="str">
        <f>_xlfn.XLOOKUP($G1993, [1]Catalogo!$A$2:$A$2518, [1]Catalogo!$N$2:$N$2518)</f>
        <v>Refrigerators</v>
      </c>
      <c r="M1993" t="str">
        <f>_xlfn.XLOOKUP($G1993, [1]Catalogo!$A$2:$A$2518, [1]Catalogo!$F$2:$F$2518)</f>
        <v>Orange</v>
      </c>
      <c r="N1993" s="4">
        <f t="shared" si="124"/>
        <v>10137.56832</v>
      </c>
      <c r="O1993" s="4">
        <f t="shared" si="125"/>
        <v>3816.7919999999999</v>
      </c>
      <c r="P1993" s="4">
        <f t="shared" si="126"/>
        <v>6320.7763200000009</v>
      </c>
      <c r="Q1993" s="5">
        <f t="shared" si="127"/>
        <v>0.62350024389280767</v>
      </c>
    </row>
    <row r="1994" spans="1:17">
      <c r="A1994">
        <v>269104</v>
      </c>
      <c r="B1994">
        <v>3</v>
      </c>
      <c r="C1994" s="3">
        <v>44695</v>
      </c>
      <c r="D1994" s="3">
        <v>44701</v>
      </c>
      <c r="E1994">
        <v>1746003</v>
      </c>
      <c r="F1994">
        <v>999999</v>
      </c>
      <c r="G1994">
        <v>436</v>
      </c>
      <c r="H1994">
        <v>1</v>
      </c>
      <c r="I1994">
        <v>553.5</v>
      </c>
      <c r="J1994">
        <v>492.61500000000001</v>
      </c>
      <c r="K1994">
        <v>282.19499999999999</v>
      </c>
      <c r="L1994" t="str">
        <f>_xlfn.XLOOKUP($G1994, [1]Catalogo!$A$2:$A$2518, [1]Catalogo!$N$2:$N$2518)</f>
        <v>Desktops</v>
      </c>
      <c r="M1994" t="str">
        <f>_xlfn.XLOOKUP($G1994, [1]Catalogo!$A$2:$A$2518, [1]Catalogo!$F$2:$F$2518)</f>
        <v>White</v>
      </c>
      <c r="N1994" s="4">
        <f t="shared" si="124"/>
        <v>492.61500000000001</v>
      </c>
      <c r="O1994" s="4">
        <f t="shared" si="125"/>
        <v>282.19499999999999</v>
      </c>
      <c r="P1994" s="4">
        <f t="shared" si="126"/>
        <v>210.42000000000002</v>
      </c>
      <c r="Q1994" s="5">
        <f t="shared" si="127"/>
        <v>0.42714899059102951</v>
      </c>
    </row>
    <row r="1995" spans="1:17">
      <c r="A1995">
        <v>269105</v>
      </c>
      <c r="B1995">
        <v>0</v>
      </c>
      <c r="C1995" s="3">
        <v>44695</v>
      </c>
      <c r="D1995" s="3">
        <v>44695</v>
      </c>
      <c r="E1995">
        <v>1733784</v>
      </c>
      <c r="F1995">
        <v>490</v>
      </c>
      <c r="G1995">
        <v>166</v>
      </c>
      <c r="H1995">
        <v>7</v>
      </c>
      <c r="I1995">
        <v>113.05</v>
      </c>
      <c r="J1995">
        <v>101.745</v>
      </c>
      <c r="K1995">
        <v>51.984000000000002</v>
      </c>
      <c r="L1995" t="str">
        <f>_xlfn.XLOOKUP($G1995, [1]Catalogo!$A$2:$A$2518, [1]Catalogo!$N$2:$N$2518)</f>
        <v>VCD &amp; DVD</v>
      </c>
      <c r="M1995" t="str">
        <f>_xlfn.XLOOKUP($G1995, [1]Catalogo!$A$2:$A$2518, [1]Catalogo!$F$2:$F$2518)</f>
        <v>Black</v>
      </c>
      <c r="N1995" s="4">
        <f t="shared" si="124"/>
        <v>712.21500000000003</v>
      </c>
      <c r="O1995" s="4">
        <f t="shared" si="125"/>
        <v>363.88800000000003</v>
      </c>
      <c r="P1995" s="4">
        <f t="shared" si="126"/>
        <v>348.327</v>
      </c>
      <c r="Q1995" s="5">
        <f t="shared" si="127"/>
        <v>0.48907563025210082</v>
      </c>
    </row>
    <row r="1996" spans="1:17">
      <c r="A1996">
        <v>269106</v>
      </c>
      <c r="B1996">
        <v>0</v>
      </c>
      <c r="C1996" s="3">
        <v>44695</v>
      </c>
      <c r="D1996" s="3">
        <v>44695</v>
      </c>
      <c r="E1996">
        <v>1343607</v>
      </c>
      <c r="F1996">
        <v>585</v>
      </c>
      <c r="G1996">
        <v>2134</v>
      </c>
      <c r="H1996">
        <v>3</v>
      </c>
      <c r="I1996">
        <v>1485</v>
      </c>
      <c r="J1996">
        <v>1366.2</v>
      </c>
      <c r="K1996">
        <v>492.012</v>
      </c>
      <c r="L1996" t="str">
        <f>_xlfn.XLOOKUP($G1996, [1]Catalogo!$A$2:$A$2518, [1]Catalogo!$N$2:$N$2518)</f>
        <v>Coffee Machines</v>
      </c>
      <c r="M1996" t="str">
        <f>_xlfn.XLOOKUP($G1996, [1]Catalogo!$A$2:$A$2518, [1]Catalogo!$F$2:$F$2518)</f>
        <v>Grey</v>
      </c>
      <c r="N1996" s="4">
        <f t="shared" si="124"/>
        <v>4098.6000000000004</v>
      </c>
      <c r="O1996" s="4">
        <f t="shared" si="125"/>
        <v>1476.0360000000001</v>
      </c>
      <c r="P1996" s="4">
        <f t="shared" si="126"/>
        <v>2622.5640000000003</v>
      </c>
      <c r="Q1996" s="5">
        <f t="shared" si="127"/>
        <v>0.6398682476943347</v>
      </c>
    </row>
    <row r="1997" spans="1:17">
      <c r="A1997">
        <v>269107</v>
      </c>
      <c r="B1997">
        <v>0</v>
      </c>
      <c r="C1997" s="3">
        <v>44695</v>
      </c>
      <c r="D1997" s="3">
        <v>44698</v>
      </c>
      <c r="E1997">
        <v>958096</v>
      </c>
      <c r="F1997">
        <v>999999</v>
      </c>
      <c r="G1997">
        <v>190</v>
      </c>
      <c r="H1997">
        <v>4</v>
      </c>
      <c r="I1997">
        <v>54.055</v>
      </c>
      <c r="J1997">
        <v>54.055</v>
      </c>
      <c r="K1997">
        <v>27.5595</v>
      </c>
      <c r="L1997" t="str">
        <f>_xlfn.XLOOKUP($G1997, [1]Catalogo!$A$2:$A$2518, [1]Catalogo!$N$2:$N$2518)</f>
        <v>VCD &amp; DVD</v>
      </c>
      <c r="M1997" t="str">
        <f>_xlfn.XLOOKUP($G1997, [1]Catalogo!$A$2:$A$2518, [1]Catalogo!$F$2:$F$2518)</f>
        <v>Silver</v>
      </c>
      <c r="N1997" s="4">
        <f t="shared" si="124"/>
        <v>216.22</v>
      </c>
      <c r="O1997" s="4">
        <f t="shared" si="125"/>
        <v>110.238</v>
      </c>
      <c r="P1997" s="4">
        <f t="shared" si="126"/>
        <v>105.982</v>
      </c>
      <c r="Q1997" s="5">
        <f t="shared" si="127"/>
        <v>0.49015817223198593</v>
      </c>
    </row>
    <row r="1998" spans="1:17">
      <c r="A1998">
        <v>269107</v>
      </c>
      <c r="B1998">
        <v>1</v>
      </c>
      <c r="C1998" s="3">
        <v>44695</v>
      </c>
      <c r="D1998" s="3">
        <v>44698</v>
      </c>
      <c r="E1998">
        <v>958096</v>
      </c>
      <c r="F1998">
        <v>999999</v>
      </c>
      <c r="G1998">
        <v>141</v>
      </c>
      <c r="H1998">
        <v>4</v>
      </c>
      <c r="I1998">
        <v>284.9905</v>
      </c>
      <c r="J1998">
        <v>250.79164</v>
      </c>
      <c r="K1998">
        <v>145.29300000000001</v>
      </c>
      <c r="L1998" t="str">
        <f>_xlfn.XLOOKUP($G1998, [1]Catalogo!$A$2:$A$2518, [1]Catalogo!$N$2:$N$2518)</f>
        <v>Televisions</v>
      </c>
      <c r="M1998" t="str">
        <f>_xlfn.XLOOKUP($G1998, [1]Catalogo!$A$2:$A$2518, [1]Catalogo!$F$2:$F$2518)</f>
        <v>Silver</v>
      </c>
      <c r="N1998" s="4">
        <f t="shared" si="124"/>
        <v>1003.16656</v>
      </c>
      <c r="O1998" s="4">
        <f t="shared" si="125"/>
        <v>581.17200000000003</v>
      </c>
      <c r="P1998" s="4">
        <f t="shared" si="126"/>
        <v>421.99455999999998</v>
      </c>
      <c r="Q1998" s="5">
        <f t="shared" si="127"/>
        <v>0.42066250693204921</v>
      </c>
    </row>
    <row r="1999" spans="1:17">
      <c r="A1999">
        <v>269300</v>
      </c>
      <c r="B1999">
        <v>0</v>
      </c>
      <c r="C1999" s="3">
        <v>44697</v>
      </c>
      <c r="D1999" s="3">
        <v>44702</v>
      </c>
      <c r="E1999">
        <v>1912022</v>
      </c>
      <c r="F1999">
        <v>999999</v>
      </c>
      <c r="G1999">
        <v>433</v>
      </c>
      <c r="H1999">
        <v>2</v>
      </c>
      <c r="I1999">
        <v>1453.5</v>
      </c>
      <c r="J1999">
        <v>1453.5</v>
      </c>
      <c r="K1999">
        <v>481.57499999999999</v>
      </c>
      <c r="L1999" t="str">
        <f>_xlfn.XLOOKUP($G1999, [1]Catalogo!$A$2:$A$2518, [1]Catalogo!$N$2:$N$2518)</f>
        <v>Desktops</v>
      </c>
      <c r="M1999" t="str">
        <f>_xlfn.XLOOKUP($G1999, [1]Catalogo!$A$2:$A$2518, [1]Catalogo!$F$2:$F$2518)</f>
        <v>White</v>
      </c>
      <c r="N1999" s="4">
        <f t="shared" si="124"/>
        <v>2907</v>
      </c>
      <c r="O1999" s="4">
        <f t="shared" si="125"/>
        <v>963.15</v>
      </c>
      <c r="P1999" s="4">
        <f t="shared" si="126"/>
        <v>1943.85</v>
      </c>
      <c r="Q1999" s="5">
        <f t="shared" si="127"/>
        <v>0.66867905056759547</v>
      </c>
    </row>
    <row r="2000" spans="1:17">
      <c r="A2000">
        <v>269300</v>
      </c>
      <c r="B2000">
        <v>1</v>
      </c>
      <c r="C2000" s="3">
        <v>44697</v>
      </c>
      <c r="D2000" s="3">
        <v>44702</v>
      </c>
      <c r="E2000">
        <v>1912022</v>
      </c>
      <c r="F2000">
        <v>999999</v>
      </c>
      <c r="G2000">
        <v>2463</v>
      </c>
      <c r="H2000">
        <v>1</v>
      </c>
      <c r="I2000">
        <v>27</v>
      </c>
      <c r="J2000">
        <v>27</v>
      </c>
      <c r="K2000">
        <v>13.760999999999999</v>
      </c>
      <c r="L2000" t="str">
        <f>_xlfn.XLOOKUP($G2000, [1]Catalogo!$A$2:$A$2518, [1]Catalogo!$N$2:$N$2518)</f>
        <v>Fans</v>
      </c>
      <c r="M2000" t="str">
        <f>_xlfn.XLOOKUP($G2000, [1]Catalogo!$A$2:$A$2518, [1]Catalogo!$F$2:$F$2518)</f>
        <v>White</v>
      </c>
      <c r="N2000" s="4">
        <f t="shared" si="124"/>
        <v>27</v>
      </c>
      <c r="O2000" s="4">
        <f t="shared" si="125"/>
        <v>13.760999999999999</v>
      </c>
      <c r="P2000" s="4">
        <f t="shared" si="126"/>
        <v>13.239000000000001</v>
      </c>
      <c r="Q2000" s="5">
        <f t="shared" si="127"/>
        <v>0.49033333333333334</v>
      </c>
    </row>
    <row r="2001" spans="1:17">
      <c r="A2001">
        <v>269300</v>
      </c>
      <c r="B2001">
        <v>2</v>
      </c>
      <c r="C2001" s="3">
        <v>44697</v>
      </c>
      <c r="D2001" s="3">
        <v>44702</v>
      </c>
      <c r="E2001">
        <v>1912022</v>
      </c>
      <c r="F2001">
        <v>999999</v>
      </c>
      <c r="G2001">
        <v>42</v>
      </c>
      <c r="H2001">
        <v>3</v>
      </c>
      <c r="I2001">
        <v>208.8</v>
      </c>
      <c r="J2001">
        <v>208.8</v>
      </c>
      <c r="K2001">
        <v>96.021000000000001</v>
      </c>
      <c r="L2001" t="str">
        <f>_xlfn.XLOOKUP($G2001, [1]Catalogo!$A$2:$A$2518, [1]Catalogo!$N$2:$N$2518)</f>
        <v>MP4&amp;MP3</v>
      </c>
      <c r="M2001" t="str">
        <f>_xlfn.XLOOKUP($G2001, [1]Catalogo!$A$2:$A$2518, [1]Catalogo!$F$2:$F$2518)</f>
        <v>White</v>
      </c>
      <c r="N2001" s="4">
        <f t="shared" si="124"/>
        <v>626.40000000000009</v>
      </c>
      <c r="O2001" s="4">
        <f t="shared" si="125"/>
        <v>288.06299999999999</v>
      </c>
      <c r="P2001" s="4">
        <f t="shared" si="126"/>
        <v>338.3370000000001</v>
      </c>
      <c r="Q2001" s="5">
        <f t="shared" si="127"/>
        <v>0.5401293103448277</v>
      </c>
    </row>
    <row r="2002" spans="1:17">
      <c r="A2002">
        <v>269301</v>
      </c>
      <c r="B2002">
        <v>0</v>
      </c>
      <c r="C2002" s="3">
        <v>44697</v>
      </c>
      <c r="D2002" s="3">
        <v>44697</v>
      </c>
      <c r="E2002">
        <v>1264981</v>
      </c>
      <c r="F2002">
        <v>500</v>
      </c>
      <c r="G2002">
        <v>191</v>
      </c>
      <c r="H2002">
        <v>1</v>
      </c>
      <c r="I2002">
        <v>62.7</v>
      </c>
      <c r="J2002">
        <v>62.7</v>
      </c>
      <c r="K2002">
        <v>31.967500000000001</v>
      </c>
      <c r="L2002" t="str">
        <f>_xlfn.XLOOKUP($G2002, [1]Catalogo!$A$2:$A$2518, [1]Catalogo!$N$2:$N$2518)</f>
        <v>VCD &amp; DVD</v>
      </c>
      <c r="M2002" t="str">
        <f>_xlfn.XLOOKUP($G2002, [1]Catalogo!$A$2:$A$2518, [1]Catalogo!$F$2:$F$2518)</f>
        <v>Silver</v>
      </c>
      <c r="N2002" s="4">
        <f t="shared" si="124"/>
        <v>62.7</v>
      </c>
      <c r="O2002" s="4">
        <f t="shared" si="125"/>
        <v>31.967500000000001</v>
      </c>
      <c r="P2002" s="4">
        <f t="shared" si="126"/>
        <v>30.732500000000002</v>
      </c>
      <c r="Q2002" s="5">
        <f t="shared" si="127"/>
        <v>0.49015151515151517</v>
      </c>
    </row>
    <row r="2003" spans="1:17">
      <c r="A2003">
        <v>269302</v>
      </c>
      <c r="B2003">
        <v>0</v>
      </c>
      <c r="C2003" s="3">
        <v>44697</v>
      </c>
      <c r="D2003" s="3">
        <v>44699</v>
      </c>
      <c r="E2003">
        <v>456885</v>
      </c>
      <c r="F2003">
        <v>999999</v>
      </c>
      <c r="G2003">
        <v>1269</v>
      </c>
      <c r="H2003">
        <v>1</v>
      </c>
      <c r="I2003">
        <v>54.956000000000003</v>
      </c>
      <c r="J2003">
        <v>54.956000000000003</v>
      </c>
      <c r="K2003">
        <v>28.016999999999999</v>
      </c>
      <c r="L2003" t="str">
        <f>_xlfn.XLOOKUP($G2003, [1]Catalogo!$A$2:$A$2518, [1]Catalogo!$N$2:$N$2518)</f>
        <v>Cameras &amp; Camcorders Accessories</v>
      </c>
      <c r="M2003" t="str">
        <f>_xlfn.XLOOKUP($G2003, [1]Catalogo!$A$2:$A$2518, [1]Catalogo!$F$2:$F$2518)</f>
        <v>Blue</v>
      </c>
      <c r="N2003" s="4">
        <f t="shared" si="124"/>
        <v>54.956000000000003</v>
      </c>
      <c r="O2003" s="4">
        <f t="shared" si="125"/>
        <v>28.016999999999999</v>
      </c>
      <c r="P2003" s="4">
        <f t="shared" si="126"/>
        <v>26.939000000000004</v>
      </c>
      <c r="Q2003" s="5">
        <f t="shared" si="127"/>
        <v>0.49019215372297842</v>
      </c>
    </row>
    <row r="2004" spans="1:17">
      <c r="A2004">
        <v>269400</v>
      </c>
      <c r="B2004">
        <v>0</v>
      </c>
      <c r="C2004" s="3">
        <v>44698</v>
      </c>
      <c r="D2004" s="3">
        <v>44698</v>
      </c>
      <c r="E2004">
        <v>495743</v>
      </c>
      <c r="F2004">
        <v>255</v>
      </c>
      <c r="G2004">
        <v>24</v>
      </c>
      <c r="H2004">
        <v>2</v>
      </c>
      <c r="I2004">
        <v>179.91</v>
      </c>
      <c r="J2004">
        <v>179.91</v>
      </c>
      <c r="K2004">
        <v>82.736999999999995</v>
      </c>
      <c r="L2004" t="str">
        <f>_xlfn.XLOOKUP($G2004, [1]Catalogo!$A$2:$A$2518, [1]Catalogo!$N$2:$N$2518)</f>
        <v>MP4&amp;MP3</v>
      </c>
      <c r="M2004" t="str">
        <f>_xlfn.XLOOKUP($G2004, [1]Catalogo!$A$2:$A$2518, [1]Catalogo!$F$2:$F$2518)</f>
        <v>Blue</v>
      </c>
      <c r="N2004" s="4">
        <f t="shared" si="124"/>
        <v>359.82</v>
      </c>
      <c r="O2004" s="4">
        <f t="shared" si="125"/>
        <v>165.47399999999999</v>
      </c>
      <c r="P2004" s="4">
        <f t="shared" si="126"/>
        <v>194.346</v>
      </c>
      <c r="Q2004" s="5">
        <f t="shared" si="127"/>
        <v>0.540120060030015</v>
      </c>
    </row>
    <row r="2005" spans="1:17">
      <c r="A2005">
        <v>269400</v>
      </c>
      <c r="B2005">
        <v>1</v>
      </c>
      <c r="C2005" s="3">
        <v>44698</v>
      </c>
      <c r="D2005" s="3">
        <v>44698</v>
      </c>
      <c r="E2005">
        <v>495743</v>
      </c>
      <c r="F2005">
        <v>255</v>
      </c>
      <c r="G2005">
        <v>2513</v>
      </c>
      <c r="H2005">
        <v>2</v>
      </c>
      <c r="I2005">
        <v>181.98599999999999</v>
      </c>
      <c r="J2005">
        <v>165.60726</v>
      </c>
      <c r="K2005">
        <v>60.298000000000002</v>
      </c>
      <c r="L2005" t="str">
        <f>_xlfn.XLOOKUP($G2005, [1]Catalogo!$A$2:$A$2518, [1]Catalogo!$N$2:$N$2518)</f>
        <v>Cell phones Accessories</v>
      </c>
      <c r="M2005" t="str">
        <f>_xlfn.XLOOKUP($G2005, [1]Catalogo!$A$2:$A$2518, [1]Catalogo!$F$2:$F$2518)</f>
        <v>Red</v>
      </c>
      <c r="N2005" s="4">
        <f t="shared" si="124"/>
        <v>331.21451999999999</v>
      </c>
      <c r="O2005" s="4">
        <f t="shared" si="125"/>
        <v>120.596</v>
      </c>
      <c r="P2005" s="4">
        <f t="shared" si="126"/>
        <v>210.61851999999999</v>
      </c>
      <c r="Q2005" s="5">
        <f t="shared" si="127"/>
        <v>0.6358976049721492</v>
      </c>
    </row>
    <row r="2006" spans="1:17">
      <c r="A2006">
        <v>269400</v>
      </c>
      <c r="B2006">
        <v>2</v>
      </c>
      <c r="C2006" s="3">
        <v>44698</v>
      </c>
      <c r="D2006" s="3">
        <v>44698</v>
      </c>
      <c r="E2006">
        <v>495743</v>
      </c>
      <c r="F2006">
        <v>255</v>
      </c>
      <c r="G2006">
        <v>1495</v>
      </c>
      <c r="H2006">
        <v>1</v>
      </c>
      <c r="I2006">
        <v>322</v>
      </c>
      <c r="J2006">
        <v>322</v>
      </c>
      <c r="K2006">
        <v>148.078</v>
      </c>
      <c r="L2006" t="str">
        <f>_xlfn.XLOOKUP($G2006, [1]Catalogo!$A$2:$A$2518, [1]Catalogo!$N$2:$N$2518)</f>
        <v xml:space="preserve">Smart phones &amp; PDAs </v>
      </c>
      <c r="M2006" t="str">
        <f>_xlfn.XLOOKUP($G2006, [1]Catalogo!$A$2:$A$2518, [1]Catalogo!$F$2:$F$2518)</f>
        <v>White</v>
      </c>
      <c r="N2006" s="4">
        <f t="shared" si="124"/>
        <v>322</v>
      </c>
      <c r="O2006" s="4">
        <f t="shared" si="125"/>
        <v>148.078</v>
      </c>
      <c r="P2006" s="4">
        <f t="shared" si="126"/>
        <v>173.922</v>
      </c>
      <c r="Q2006" s="5">
        <f t="shared" si="127"/>
        <v>0.54013043478260869</v>
      </c>
    </row>
    <row r="2007" spans="1:17">
      <c r="A2007">
        <v>269400</v>
      </c>
      <c r="B2007">
        <v>3</v>
      </c>
      <c r="C2007" s="3">
        <v>44698</v>
      </c>
      <c r="D2007" s="3">
        <v>44698</v>
      </c>
      <c r="E2007">
        <v>495743</v>
      </c>
      <c r="F2007">
        <v>255</v>
      </c>
      <c r="G2007">
        <v>610</v>
      </c>
      <c r="H2007">
        <v>2</v>
      </c>
      <c r="I2007">
        <v>163.5</v>
      </c>
      <c r="J2007">
        <v>143.88</v>
      </c>
      <c r="K2007">
        <v>83.355000000000004</v>
      </c>
      <c r="L2007" t="str">
        <f>_xlfn.XLOOKUP($G2007, [1]Catalogo!$A$2:$A$2518, [1]Catalogo!$N$2:$N$2518)</f>
        <v>Projectors &amp; Screens</v>
      </c>
      <c r="M2007" t="str">
        <f>_xlfn.XLOOKUP($G2007, [1]Catalogo!$A$2:$A$2518, [1]Catalogo!$F$2:$F$2518)</f>
        <v>Silver</v>
      </c>
      <c r="N2007" s="4">
        <f t="shared" si="124"/>
        <v>287.76</v>
      </c>
      <c r="O2007" s="4">
        <f t="shared" si="125"/>
        <v>166.71</v>
      </c>
      <c r="P2007" s="4">
        <f t="shared" si="126"/>
        <v>121.04999999999998</v>
      </c>
      <c r="Q2007" s="5">
        <f t="shared" si="127"/>
        <v>0.42066305254378644</v>
      </c>
    </row>
    <row r="2008" spans="1:17">
      <c r="A2008">
        <v>269400</v>
      </c>
      <c r="B2008">
        <v>4</v>
      </c>
      <c r="C2008" s="3">
        <v>44698</v>
      </c>
      <c r="D2008" s="3">
        <v>44698</v>
      </c>
      <c r="E2008">
        <v>495743</v>
      </c>
      <c r="F2008">
        <v>255</v>
      </c>
      <c r="G2008">
        <v>2089</v>
      </c>
      <c r="H2008">
        <v>1</v>
      </c>
      <c r="I2008">
        <v>231.75</v>
      </c>
      <c r="J2008">
        <v>231.75</v>
      </c>
      <c r="K2008">
        <v>118.152</v>
      </c>
      <c r="L2008" t="str">
        <f>_xlfn.XLOOKUP($G2008, [1]Catalogo!$A$2:$A$2518, [1]Catalogo!$N$2:$N$2518)</f>
        <v>Water Heaters</v>
      </c>
      <c r="M2008" t="str">
        <f>_xlfn.XLOOKUP($G2008, [1]Catalogo!$A$2:$A$2518, [1]Catalogo!$F$2:$F$2518)</f>
        <v>White</v>
      </c>
      <c r="N2008" s="4">
        <f t="shared" si="124"/>
        <v>231.75</v>
      </c>
      <c r="O2008" s="4">
        <f t="shared" si="125"/>
        <v>118.152</v>
      </c>
      <c r="P2008" s="4">
        <f t="shared" si="126"/>
        <v>113.598</v>
      </c>
      <c r="Q2008" s="5">
        <f t="shared" si="127"/>
        <v>0.49017475728155341</v>
      </c>
    </row>
    <row r="2009" spans="1:17">
      <c r="A2009">
        <v>269401</v>
      </c>
      <c r="B2009">
        <v>0</v>
      </c>
      <c r="C2009" s="3">
        <v>44698</v>
      </c>
      <c r="D2009" s="3">
        <v>44700</v>
      </c>
      <c r="E2009">
        <v>1351002</v>
      </c>
      <c r="F2009">
        <v>999999</v>
      </c>
      <c r="G2009">
        <v>1482</v>
      </c>
      <c r="H2009">
        <v>2</v>
      </c>
      <c r="I2009">
        <v>334.6</v>
      </c>
      <c r="J2009">
        <v>334.6</v>
      </c>
      <c r="K2009">
        <v>153.874</v>
      </c>
      <c r="L2009" t="str">
        <f>_xlfn.XLOOKUP($G2009, [1]Catalogo!$A$2:$A$2518, [1]Catalogo!$N$2:$N$2518)</f>
        <v xml:space="preserve">Smart phones &amp; PDAs </v>
      </c>
      <c r="M2009" t="str">
        <f>_xlfn.XLOOKUP($G2009, [1]Catalogo!$A$2:$A$2518, [1]Catalogo!$F$2:$F$2518)</f>
        <v>Grey</v>
      </c>
      <c r="N2009" s="4">
        <f t="shared" si="124"/>
        <v>669.2</v>
      </c>
      <c r="O2009" s="4">
        <f t="shared" si="125"/>
        <v>307.74799999999999</v>
      </c>
      <c r="P2009" s="4">
        <f t="shared" si="126"/>
        <v>361.45200000000006</v>
      </c>
      <c r="Q2009" s="5">
        <f t="shared" si="127"/>
        <v>0.54012552301255234</v>
      </c>
    </row>
    <row r="2010" spans="1:17">
      <c r="A2010">
        <v>269401</v>
      </c>
      <c r="B2010">
        <v>1</v>
      </c>
      <c r="C2010" s="3">
        <v>44698</v>
      </c>
      <c r="D2010" s="3">
        <v>44700</v>
      </c>
      <c r="E2010">
        <v>1351002</v>
      </c>
      <c r="F2010">
        <v>999999</v>
      </c>
      <c r="G2010">
        <v>1662</v>
      </c>
      <c r="H2010">
        <v>1</v>
      </c>
      <c r="I2010">
        <v>6.2910000000000004</v>
      </c>
      <c r="J2010">
        <v>5.5360800000000001</v>
      </c>
      <c r="K2010">
        <v>3.2040000000000002</v>
      </c>
      <c r="L2010" t="str">
        <f>_xlfn.XLOOKUP($G2010, [1]Catalogo!$A$2:$A$2518, [1]Catalogo!$N$2:$N$2518)</f>
        <v>Boxed Games</v>
      </c>
      <c r="M2010" t="str">
        <f>_xlfn.XLOOKUP($G2010, [1]Catalogo!$A$2:$A$2518, [1]Catalogo!$F$2:$F$2518)</f>
        <v>Yellow</v>
      </c>
      <c r="N2010" s="4">
        <f t="shared" si="124"/>
        <v>5.5360800000000001</v>
      </c>
      <c r="O2010" s="4">
        <f t="shared" si="125"/>
        <v>3.2040000000000002</v>
      </c>
      <c r="P2010" s="4">
        <f t="shared" si="126"/>
        <v>2.3320799999999999</v>
      </c>
      <c r="Q2010" s="5">
        <f t="shared" si="127"/>
        <v>0.42125113798933539</v>
      </c>
    </row>
    <row r="2011" spans="1:17">
      <c r="A2011">
        <v>269402</v>
      </c>
      <c r="B2011">
        <v>0</v>
      </c>
      <c r="C2011" s="3">
        <v>44698</v>
      </c>
      <c r="D2011" s="3">
        <v>44698</v>
      </c>
      <c r="E2011">
        <v>1917358</v>
      </c>
      <c r="F2011">
        <v>430</v>
      </c>
      <c r="G2011">
        <v>245</v>
      </c>
      <c r="H2011">
        <v>1</v>
      </c>
      <c r="I2011">
        <v>464.55</v>
      </c>
      <c r="J2011">
        <v>464.55</v>
      </c>
      <c r="K2011">
        <v>213.62649999999999</v>
      </c>
      <c r="L2011" t="str">
        <f>_xlfn.XLOOKUP($G2011, [1]Catalogo!$A$2:$A$2518, [1]Catalogo!$N$2:$N$2518)</f>
        <v>Home Theater System</v>
      </c>
      <c r="M2011" t="str">
        <f>_xlfn.XLOOKUP($G2011, [1]Catalogo!$A$2:$A$2518, [1]Catalogo!$F$2:$F$2518)</f>
        <v>Black</v>
      </c>
      <c r="N2011" s="4">
        <f t="shared" si="124"/>
        <v>464.55</v>
      </c>
      <c r="O2011" s="4">
        <f t="shared" si="125"/>
        <v>213.62649999999999</v>
      </c>
      <c r="P2011" s="4">
        <f t="shared" si="126"/>
        <v>250.92350000000002</v>
      </c>
      <c r="Q2011" s="5">
        <f t="shared" si="127"/>
        <v>0.54014314928425355</v>
      </c>
    </row>
    <row r="2012" spans="1:17">
      <c r="A2012">
        <v>269403</v>
      </c>
      <c r="B2012">
        <v>0</v>
      </c>
      <c r="C2012" s="3">
        <v>44698</v>
      </c>
      <c r="D2012" s="3">
        <v>44698</v>
      </c>
      <c r="E2012">
        <v>1344103</v>
      </c>
      <c r="F2012">
        <v>670</v>
      </c>
      <c r="G2012">
        <v>645</v>
      </c>
      <c r="H2012">
        <v>1</v>
      </c>
      <c r="I2012">
        <v>313.5</v>
      </c>
      <c r="J2012">
        <v>310.36500000000001</v>
      </c>
      <c r="K2012">
        <v>103.875</v>
      </c>
      <c r="L2012" t="str">
        <f>_xlfn.XLOOKUP($G2012, [1]Catalogo!$A$2:$A$2518, [1]Catalogo!$N$2:$N$2518)</f>
        <v>Printers, Scanners &amp; Fax</v>
      </c>
      <c r="M2012" t="str">
        <f>_xlfn.XLOOKUP($G2012, [1]Catalogo!$A$2:$A$2518, [1]Catalogo!$F$2:$F$2518)</f>
        <v>Black</v>
      </c>
      <c r="N2012" s="4">
        <f t="shared" si="124"/>
        <v>310.36500000000001</v>
      </c>
      <c r="O2012" s="4">
        <f t="shared" si="125"/>
        <v>103.875</v>
      </c>
      <c r="P2012" s="4">
        <f t="shared" si="126"/>
        <v>206.49</v>
      </c>
      <c r="Q2012" s="5">
        <f t="shared" si="127"/>
        <v>0.6653134212942825</v>
      </c>
    </row>
    <row r="2013" spans="1:17">
      <c r="A2013">
        <v>269403</v>
      </c>
      <c r="B2013">
        <v>1</v>
      </c>
      <c r="C2013" s="3">
        <v>44698</v>
      </c>
      <c r="D2013" s="3">
        <v>44698</v>
      </c>
      <c r="E2013">
        <v>1344103</v>
      </c>
      <c r="F2013">
        <v>670</v>
      </c>
      <c r="G2013">
        <v>709</v>
      </c>
      <c r="H2013">
        <v>1</v>
      </c>
      <c r="I2013">
        <v>174</v>
      </c>
      <c r="J2013">
        <v>151.38</v>
      </c>
      <c r="K2013">
        <v>80.010000000000005</v>
      </c>
      <c r="L2013" t="str">
        <f>_xlfn.XLOOKUP($G2013, [1]Catalogo!$A$2:$A$2518, [1]Catalogo!$N$2:$N$2518)</f>
        <v>Printers, Scanners &amp; Fax</v>
      </c>
      <c r="M2013" t="str">
        <f>_xlfn.XLOOKUP($G2013, [1]Catalogo!$A$2:$A$2518, [1]Catalogo!$F$2:$F$2518)</f>
        <v>White</v>
      </c>
      <c r="N2013" s="4">
        <f t="shared" si="124"/>
        <v>151.38</v>
      </c>
      <c r="O2013" s="4">
        <f t="shared" si="125"/>
        <v>80.010000000000005</v>
      </c>
      <c r="P2013" s="4">
        <f t="shared" si="126"/>
        <v>71.36999999999999</v>
      </c>
      <c r="Q2013" s="5">
        <f t="shared" si="127"/>
        <v>0.47146254458977405</v>
      </c>
    </row>
    <row r="2014" spans="1:17">
      <c r="A2014">
        <v>269403</v>
      </c>
      <c r="B2014">
        <v>2</v>
      </c>
      <c r="C2014" s="3">
        <v>44698</v>
      </c>
      <c r="D2014" s="3">
        <v>44698</v>
      </c>
      <c r="E2014">
        <v>1344103</v>
      </c>
      <c r="F2014">
        <v>670</v>
      </c>
      <c r="G2014">
        <v>126</v>
      </c>
      <c r="H2014">
        <v>2</v>
      </c>
      <c r="I2014">
        <v>136.22999999999999</v>
      </c>
      <c r="J2014">
        <v>122.607</v>
      </c>
      <c r="K2014">
        <v>69.454499999999996</v>
      </c>
      <c r="L2014" t="str">
        <f>_xlfn.XLOOKUP($G2014, [1]Catalogo!$A$2:$A$2518, [1]Catalogo!$N$2:$N$2518)</f>
        <v>Televisions</v>
      </c>
      <c r="M2014" t="str">
        <f>_xlfn.XLOOKUP($G2014, [1]Catalogo!$A$2:$A$2518, [1]Catalogo!$F$2:$F$2518)</f>
        <v>Black</v>
      </c>
      <c r="N2014" s="4">
        <f t="shared" si="124"/>
        <v>245.214</v>
      </c>
      <c r="O2014" s="4">
        <f t="shared" si="125"/>
        <v>138.90899999999999</v>
      </c>
      <c r="P2014" s="4">
        <f t="shared" si="126"/>
        <v>106.30500000000001</v>
      </c>
      <c r="Q2014" s="5">
        <f t="shared" si="127"/>
        <v>0.43351929335192935</v>
      </c>
    </row>
    <row r="2015" spans="1:17">
      <c r="A2015">
        <v>269500</v>
      </c>
      <c r="B2015">
        <v>0</v>
      </c>
      <c r="C2015" s="3">
        <v>44699</v>
      </c>
      <c r="D2015" s="3">
        <v>44702</v>
      </c>
      <c r="E2015">
        <v>1414413</v>
      </c>
      <c r="F2015">
        <v>999999</v>
      </c>
      <c r="G2015">
        <v>1390</v>
      </c>
      <c r="H2015">
        <v>3</v>
      </c>
      <c r="I2015">
        <v>54.585999999999999</v>
      </c>
      <c r="J2015">
        <v>53.494280000000003</v>
      </c>
      <c r="K2015">
        <v>25.102</v>
      </c>
      <c r="L2015" t="str">
        <f>_xlfn.XLOOKUP($G2015, [1]Catalogo!$A$2:$A$2518, [1]Catalogo!$N$2:$N$2518)</f>
        <v>Home &amp; Office Phones</v>
      </c>
      <c r="M2015" t="str">
        <f>_xlfn.XLOOKUP($G2015, [1]Catalogo!$A$2:$A$2518, [1]Catalogo!$F$2:$F$2518)</f>
        <v>Grey</v>
      </c>
      <c r="N2015" s="4">
        <f t="shared" si="124"/>
        <v>160.48284000000001</v>
      </c>
      <c r="O2015" s="4">
        <f t="shared" si="125"/>
        <v>75.305999999999997</v>
      </c>
      <c r="P2015" s="4">
        <f t="shared" si="126"/>
        <v>85.176840000000013</v>
      </c>
      <c r="Q2015" s="5">
        <f t="shared" si="127"/>
        <v>0.53075356841890386</v>
      </c>
    </row>
    <row r="2016" spans="1:17">
      <c r="A2016">
        <v>269501</v>
      </c>
      <c r="B2016">
        <v>0</v>
      </c>
      <c r="C2016" s="3">
        <v>44699</v>
      </c>
      <c r="D2016" s="3">
        <v>44699</v>
      </c>
      <c r="E2016">
        <v>1556167</v>
      </c>
      <c r="F2016">
        <v>605</v>
      </c>
      <c r="G2016">
        <v>1681</v>
      </c>
      <c r="H2016">
        <v>3</v>
      </c>
      <c r="I2016">
        <v>6.2009999999999996</v>
      </c>
      <c r="J2016">
        <v>5.5188899999999999</v>
      </c>
      <c r="K2016">
        <v>2.8530000000000002</v>
      </c>
      <c r="L2016" t="str">
        <f>_xlfn.XLOOKUP($G2016, [1]Catalogo!$A$2:$A$2518, [1]Catalogo!$N$2:$N$2518)</f>
        <v>Boxed Games</v>
      </c>
      <c r="M2016" t="str">
        <f>_xlfn.XLOOKUP($G2016, [1]Catalogo!$A$2:$A$2518, [1]Catalogo!$F$2:$F$2518)</f>
        <v>Silver</v>
      </c>
      <c r="N2016" s="4">
        <f t="shared" si="124"/>
        <v>16.55667</v>
      </c>
      <c r="O2016" s="4">
        <f t="shared" si="125"/>
        <v>8.5590000000000011</v>
      </c>
      <c r="P2016" s="4">
        <f t="shared" si="126"/>
        <v>7.9976699999999994</v>
      </c>
      <c r="Q2016" s="5">
        <f t="shared" si="127"/>
        <v>0.48304822165326716</v>
      </c>
    </row>
    <row r="2017" spans="1:17">
      <c r="A2017">
        <v>269502</v>
      </c>
      <c r="B2017">
        <v>0</v>
      </c>
      <c r="C2017" s="3">
        <v>44699</v>
      </c>
      <c r="D2017" s="3">
        <v>44699</v>
      </c>
      <c r="E2017">
        <v>1000271</v>
      </c>
      <c r="F2017">
        <v>370</v>
      </c>
      <c r="G2017">
        <v>1672</v>
      </c>
      <c r="H2017">
        <v>1</v>
      </c>
      <c r="I2017">
        <v>15.201000000000001</v>
      </c>
      <c r="J2017">
        <v>15.201000000000001</v>
      </c>
      <c r="K2017">
        <v>5.04</v>
      </c>
      <c r="L2017" t="str">
        <f>_xlfn.XLOOKUP($G2017, [1]Catalogo!$A$2:$A$2518, [1]Catalogo!$N$2:$N$2518)</f>
        <v>Boxed Games</v>
      </c>
      <c r="M2017" t="str">
        <f>_xlfn.XLOOKUP($G2017, [1]Catalogo!$A$2:$A$2518, [1]Catalogo!$F$2:$F$2518)</f>
        <v>Black</v>
      </c>
      <c r="N2017" s="4">
        <f t="shared" si="124"/>
        <v>15.201000000000001</v>
      </c>
      <c r="O2017" s="4">
        <f t="shared" si="125"/>
        <v>5.04</v>
      </c>
      <c r="P2017" s="4">
        <f t="shared" si="126"/>
        <v>10.161000000000001</v>
      </c>
      <c r="Q2017" s="5">
        <f t="shared" si="127"/>
        <v>0.66844286560094734</v>
      </c>
    </row>
    <row r="2018" spans="1:17">
      <c r="A2018">
        <v>269502</v>
      </c>
      <c r="B2018">
        <v>1</v>
      </c>
      <c r="C2018" s="3">
        <v>44699</v>
      </c>
      <c r="D2018" s="3">
        <v>44699</v>
      </c>
      <c r="E2018">
        <v>1000271</v>
      </c>
      <c r="F2018">
        <v>370</v>
      </c>
      <c r="G2018">
        <v>977</v>
      </c>
      <c r="H2018">
        <v>1</v>
      </c>
      <c r="I2018">
        <v>294.8</v>
      </c>
      <c r="J2018">
        <v>265.32</v>
      </c>
      <c r="K2018">
        <v>97.668999999999997</v>
      </c>
      <c r="L2018" t="str">
        <f>_xlfn.XLOOKUP($G2018, [1]Catalogo!$A$2:$A$2518, [1]Catalogo!$N$2:$N$2518)</f>
        <v>Digital Cameras</v>
      </c>
      <c r="M2018" t="str">
        <f>_xlfn.XLOOKUP($G2018, [1]Catalogo!$A$2:$A$2518, [1]Catalogo!$F$2:$F$2518)</f>
        <v>Pink</v>
      </c>
      <c r="N2018" s="4">
        <f t="shared" si="124"/>
        <v>265.32</v>
      </c>
      <c r="O2018" s="4">
        <f t="shared" si="125"/>
        <v>97.668999999999997</v>
      </c>
      <c r="P2018" s="4">
        <f t="shared" si="126"/>
        <v>167.65100000000001</v>
      </c>
      <c r="Q2018" s="5">
        <f t="shared" si="127"/>
        <v>0.63188225538971809</v>
      </c>
    </row>
    <row r="2019" spans="1:17">
      <c r="A2019">
        <v>269503</v>
      </c>
      <c r="B2019">
        <v>0</v>
      </c>
      <c r="C2019" s="3">
        <v>44699</v>
      </c>
      <c r="D2019" s="3">
        <v>44702</v>
      </c>
      <c r="E2019">
        <v>1635100</v>
      </c>
      <c r="F2019">
        <v>999999</v>
      </c>
      <c r="G2019">
        <v>127</v>
      </c>
      <c r="H2019">
        <v>3</v>
      </c>
      <c r="I2019">
        <v>136.22999999999999</v>
      </c>
      <c r="J2019">
        <v>133.50540000000001</v>
      </c>
      <c r="K2019">
        <v>69.454499999999996</v>
      </c>
      <c r="L2019" t="str">
        <f>_xlfn.XLOOKUP($G2019, [1]Catalogo!$A$2:$A$2518, [1]Catalogo!$N$2:$N$2518)</f>
        <v>Televisions</v>
      </c>
      <c r="M2019" t="str">
        <f>_xlfn.XLOOKUP($G2019, [1]Catalogo!$A$2:$A$2518, [1]Catalogo!$F$2:$F$2518)</f>
        <v>White</v>
      </c>
      <c r="N2019" s="4">
        <f t="shared" si="124"/>
        <v>400.51620000000003</v>
      </c>
      <c r="O2019" s="4">
        <f t="shared" si="125"/>
        <v>208.36349999999999</v>
      </c>
      <c r="P2019" s="4">
        <f t="shared" si="126"/>
        <v>192.15270000000004</v>
      </c>
      <c r="Q2019" s="5">
        <f t="shared" si="127"/>
        <v>0.47976261634360862</v>
      </c>
    </row>
    <row r="2020" spans="1:17">
      <c r="A2020">
        <v>269504</v>
      </c>
      <c r="B2020">
        <v>0</v>
      </c>
      <c r="C2020" s="3">
        <v>44699</v>
      </c>
      <c r="D2020" s="3">
        <v>44701</v>
      </c>
      <c r="E2020">
        <v>624983</v>
      </c>
      <c r="F2020">
        <v>999999</v>
      </c>
      <c r="G2020">
        <v>814</v>
      </c>
      <c r="H2020">
        <v>4</v>
      </c>
      <c r="I2020">
        <v>24.75</v>
      </c>
      <c r="J2020">
        <v>24.75</v>
      </c>
      <c r="K2020">
        <v>11.385</v>
      </c>
      <c r="L2020" t="str">
        <f>_xlfn.XLOOKUP($G2020, [1]Catalogo!$A$2:$A$2518, [1]Catalogo!$N$2:$N$2518)</f>
        <v>Computers Accessories</v>
      </c>
      <c r="M2020" t="str">
        <f>_xlfn.XLOOKUP($G2020, [1]Catalogo!$A$2:$A$2518, [1]Catalogo!$F$2:$F$2518)</f>
        <v>Grey</v>
      </c>
      <c r="N2020" s="4">
        <f t="shared" si="124"/>
        <v>99</v>
      </c>
      <c r="O2020" s="4">
        <f t="shared" si="125"/>
        <v>45.54</v>
      </c>
      <c r="P2020" s="4">
        <f t="shared" si="126"/>
        <v>53.46</v>
      </c>
      <c r="Q2020" s="5">
        <f t="shared" si="127"/>
        <v>0.54</v>
      </c>
    </row>
    <row r="2021" spans="1:17">
      <c r="A2021">
        <v>269504</v>
      </c>
      <c r="B2021">
        <v>1</v>
      </c>
      <c r="C2021" s="3">
        <v>44699</v>
      </c>
      <c r="D2021" s="3">
        <v>44701</v>
      </c>
      <c r="E2021">
        <v>624983</v>
      </c>
      <c r="F2021">
        <v>999999</v>
      </c>
      <c r="G2021">
        <v>437</v>
      </c>
      <c r="H2021">
        <v>6</v>
      </c>
      <c r="I2021">
        <v>749.85</v>
      </c>
      <c r="J2021">
        <v>659.86800000000005</v>
      </c>
      <c r="K2021">
        <v>382.29</v>
      </c>
      <c r="L2021" t="str">
        <f>_xlfn.XLOOKUP($G2021, [1]Catalogo!$A$2:$A$2518, [1]Catalogo!$N$2:$N$2518)</f>
        <v>Desktops</v>
      </c>
      <c r="M2021" t="str">
        <f>_xlfn.XLOOKUP($G2021, [1]Catalogo!$A$2:$A$2518, [1]Catalogo!$F$2:$F$2518)</f>
        <v>White</v>
      </c>
      <c r="N2021" s="4">
        <f t="shared" si="124"/>
        <v>3959.2080000000005</v>
      </c>
      <c r="O2021" s="4">
        <f t="shared" si="125"/>
        <v>2293.7400000000002</v>
      </c>
      <c r="P2021" s="4">
        <f t="shared" si="126"/>
        <v>1665.4680000000003</v>
      </c>
      <c r="Q2021" s="5">
        <f t="shared" si="127"/>
        <v>0.42065685864445618</v>
      </c>
    </row>
    <row r="2022" spans="1:17">
      <c r="A2022">
        <v>269504</v>
      </c>
      <c r="B2022">
        <v>2</v>
      </c>
      <c r="C2022" s="3">
        <v>44699</v>
      </c>
      <c r="D2022" s="3">
        <v>44701</v>
      </c>
      <c r="E2022">
        <v>624983</v>
      </c>
      <c r="F2022">
        <v>999999</v>
      </c>
      <c r="G2022">
        <v>1507</v>
      </c>
      <c r="H2022">
        <v>3</v>
      </c>
      <c r="I2022">
        <v>373.8</v>
      </c>
      <c r="J2022">
        <v>328.94400000000002</v>
      </c>
      <c r="K2022">
        <v>171.892</v>
      </c>
      <c r="L2022" t="str">
        <f>_xlfn.XLOOKUP($G2022, [1]Catalogo!$A$2:$A$2518, [1]Catalogo!$N$2:$N$2518)</f>
        <v xml:space="preserve">Smart phones &amp; PDAs </v>
      </c>
      <c r="M2022" t="str">
        <f>_xlfn.XLOOKUP($G2022, [1]Catalogo!$A$2:$A$2518, [1]Catalogo!$F$2:$F$2518)</f>
        <v>Pink</v>
      </c>
      <c r="N2022" s="4">
        <f t="shared" si="124"/>
        <v>986.83200000000011</v>
      </c>
      <c r="O2022" s="4">
        <f t="shared" si="125"/>
        <v>515.67599999999993</v>
      </c>
      <c r="P2022" s="4">
        <f t="shared" si="126"/>
        <v>471.15600000000018</v>
      </c>
      <c r="Q2022" s="5">
        <f t="shared" si="127"/>
        <v>0.47744296901600286</v>
      </c>
    </row>
    <row r="2023" spans="1:17">
      <c r="A2023">
        <v>269504</v>
      </c>
      <c r="B2023">
        <v>3</v>
      </c>
      <c r="C2023" s="3">
        <v>44699</v>
      </c>
      <c r="D2023" s="3">
        <v>44701</v>
      </c>
      <c r="E2023">
        <v>624983</v>
      </c>
      <c r="F2023">
        <v>999999</v>
      </c>
      <c r="G2023">
        <v>242</v>
      </c>
      <c r="H2023">
        <v>2</v>
      </c>
      <c r="I2023">
        <v>844.55</v>
      </c>
      <c r="J2023">
        <v>844.55</v>
      </c>
      <c r="K2023">
        <v>279.81299999999999</v>
      </c>
      <c r="L2023" t="str">
        <f>_xlfn.XLOOKUP($G2023, [1]Catalogo!$A$2:$A$2518, [1]Catalogo!$N$2:$N$2518)</f>
        <v>Home Theater System</v>
      </c>
      <c r="M2023" t="str">
        <f>_xlfn.XLOOKUP($G2023, [1]Catalogo!$A$2:$A$2518, [1]Catalogo!$F$2:$F$2518)</f>
        <v>Black</v>
      </c>
      <c r="N2023" s="4">
        <f t="shared" si="124"/>
        <v>1689.1</v>
      </c>
      <c r="O2023" s="4">
        <f t="shared" si="125"/>
        <v>559.62599999999998</v>
      </c>
      <c r="P2023" s="4">
        <f t="shared" si="126"/>
        <v>1129.4739999999999</v>
      </c>
      <c r="Q2023" s="5">
        <f t="shared" si="127"/>
        <v>0.66868391451068621</v>
      </c>
    </row>
    <row r="2024" spans="1:17">
      <c r="A2024">
        <v>269505</v>
      </c>
      <c r="B2024">
        <v>0</v>
      </c>
      <c r="C2024" s="3">
        <v>44699</v>
      </c>
      <c r="D2024" s="3">
        <v>44699</v>
      </c>
      <c r="E2024">
        <v>767203</v>
      </c>
      <c r="F2024">
        <v>300</v>
      </c>
      <c r="G2024">
        <v>2182</v>
      </c>
      <c r="H2024">
        <v>2</v>
      </c>
      <c r="I2024">
        <v>1485</v>
      </c>
      <c r="J2024">
        <v>1485</v>
      </c>
      <c r="K2024">
        <v>492.012</v>
      </c>
      <c r="L2024" t="str">
        <f>_xlfn.XLOOKUP($G2024, [1]Catalogo!$A$2:$A$2518, [1]Catalogo!$N$2:$N$2518)</f>
        <v>Coffee Machines</v>
      </c>
      <c r="M2024" t="str">
        <f>_xlfn.XLOOKUP($G2024, [1]Catalogo!$A$2:$A$2518, [1]Catalogo!$F$2:$F$2518)</f>
        <v>Grey</v>
      </c>
      <c r="N2024" s="4">
        <f t="shared" si="124"/>
        <v>2970</v>
      </c>
      <c r="O2024" s="4">
        <f t="shared" si="125"/>
        <v>984.024</v>
      </c>
      <c r="P2024" s="4">
        <f t="shared" si="126"/>
        <v>1985.9760000000001</v>
      </c>
      <c r="Q2024" s="5">
        <f t="shared" si="127"/>
        <v>0.66867878787878787</v>
      </c>
    </row>
    <row r="2025" spans="1:17">
      <c r="A2025">
        <v>269600</v>
      </c>
      <c r="B2025">
        <v>0</v>
      </c>
      <c r="C2025" s="3">
        <v>44700</v>
      </c>
      <c r="D2025" s="3">
        <v>44700</v>
      </c>
      <c r="E2025">
        <v>1398997</v>
      </c>
      <c r="F2025">
        <v>530</v>
      </c>
      <c r="G2025">
        <v>50</v>
      </c>
      <c r="H2025">
        <v>5</v>
      </c>
      <c r="I2025">
        <v>179.95500000000001</v>
      </c>
      <c r="J2025">
        <v>163.75905</v>
      </c>
      <c r="K2025">
        <v>82.754999999999995</v>
      </c>
      <c r="L2025" t="str">
        <f>_xlfn.XLOOKUP($G2025, [1]Catalogo!$A$2:$A$2518, [1]Catalogo!$N$2:$N$2518)</f>
        <v>Recording Pen</v>
      </c>
      <c r="M2025" t="str">
        <f>_xlfn.XLOOKUP($G2025, [1]Catalogo!$A$2:$A$2518, [1]Catalogo!$F$2:$F$2518)</f>
        <v>Black</v>
      </c>
      <c r="N2025" s="4">
        <f t="shared" si="124"/>
        <v>818.79525000000001</v>
      </c>
      <c r="O2025" s="4">
        <f t="shared" si="125"/>
        <v>413.77499999999998</v>
      </c>
      <c r="P2025" s="4">
        <f t="shared" si="126"/>
        <v>405.02025000000003</v>
      </c>
      <c r="Q2025" s="5">
        <f t="shared" si="127"/>
        <v>0.4946538832510326</v>
      </c>
    </row>
    <row r="2026" spans="1:17">
      <c r="A2026">
        <v>269600</v>
      </c>
      <c r="B2026">
        <v>1</v>
      </c>
      <c r="C2026" s="3">
        <v>44700</v>
      </c>
      <c r="D2026" s="3">
        <v>44700</v>
      </c>
      <c r="E2026">
        <v>1398997</v>
      </c>
      <c r="F2026">
        <v>530</v>
      </c>
      <c r="G2026">
        <v>821</v>
      </c>
      <c r="H2026">
        <v>1</v>
      </c>
      <c r="I2026">
        <v>44.85</v>
      </c>
      <c r="J2026">
        <v>44.85</v>
      </c>
      <c r="K2026">
        <v>20.625</v>
      </c>
      <c r="L2026" t="str">
        <f>_xlfn.XLOOKUP($G2026, [1]Catalogo!$A$2:$A$2518, [1]Catalogo!$N$2:$N$2518)</f>
        <v>Computers Accessories</v>
      </c>
      <c r="M2026" t="str">
        <f>_xlfn.XLOOKUP($G2026, [1]Catalogo!$A$2:$A$2518, [1]Catalogo!$F$2:$F$2518)</f>
        <v>Grey</v>
      </c>
      <c r="N2026" s="4">
        <f t="shared" si="124"/>
        <v>44.85</v>
      </c>
      <c r="O2026" s="4">
        <f t="shared" si="125"/>
        <v>20.625</v>
      </c>
      <c r="P2026" s="4">
        <f t="shared" si="126"/>
        <v>24.225000000000001</v>
      </c>
      <c r="Q2026" s="5">
        <f t="shared" si="127"/>
        <v>0.54013377926421402</v>
      </c>
    </row>
    <row r="2027" spans="1:17">
      <c r="A2027">
        <v>269600</v>
      </c>
      <c r="B2027">
        <v>2</v>
      </c>
      <c r="C2027" s="3">
        <v>44700</v>
      </c>
      <c r="D2027" s="3">
        <v>44700</v>
      </c>
      <c r="E2027">
        <v>1398997</v>
      </c>
      <c r="F2027">
        <v>530</v>
      </c>
      <c r="G2027">
        <v>1511</v>
      </c>
      <c r="H2027">
        <v>3</v>
      </c>
      <c r="I2027">
        <v>320.60000000000002</v>
      </c>
      <c r="J2027">
        <v>285.334</v>
      </c>
      <c r="K2027">
        <v>147.434</v>
      </c>
      <c r="L2027" t="str">
        <f>_xlfn.XLOOKUP($G2027, [1]Catalogo!$A$2:$A$2518, [1]Catalogo!$N$2:$N$2518)</f>
        <v xml:space="preserve">Smart phones &amp; PDAs </v>
      </c>
      <c r="M2027" t="str">
        <f>_xlfn.XLOOKUP($G2027, [1]Catalogo!$A$2:$A$2518, [1]Catalogo!$F$2:$F$2518)</f>
        <v>Gold</v>
      </c>
      <c r="N2027" s="4">
        <f t="shared" si="124"/>
        <v>856.00199999999995</v>
      </c>
      <c r="O2027" s="4">
        <f t="shared" si="125"/>
        <v>442.30200000000002</v>
      </c>
      <c r="P2027" s="4">
        <f t="shared" si="126"/>
        <v>413.69999999999993</v>
      </c>
      <c r="Q2027" s="5">
        <f t="shared" si="127"/>
        <v>0.48329326333349681</v>
      </c>
    </row>
    <row r="2028" spans="1:17">
      <c r="A2028">
        <v>269600</v>
      </c>
      <c r="B2028">
        <v>3</v>
      </c>
      <c r="C2028" s="3">
        <v>44700</v>
      </c>
      <c r="D2028" s="3">
        <v>44700</v>
      </c>
      <c r="E2028">
        <v>1398997</v>
      </c>
      <c r="F2028">
        <v>530</v>
      </c>
      <c r="G2028">
        <v>1649</v>
      </c>
      <c r="H2028">
        <v>9</v>
      </c>
      <c r="I2028">
        <v>337.98700000000002</v>
      </c>
      <c r="J2028">
        <v>337.98700000000002</v>
      </c>
      <c r="K2028">
        <v>111.982</v>
      </c>
      <c r="L2028" t="str">
        <f>_xlfn.XLOOKUP($G2028, [1]Catalogo!$A$2:$A$2518, [1]Catalogo!$N$2:$N$2518)</f>
        <v>Movie DVD</v>
      </c>
      <c r="M2028" t="str">
        <f>_xlfn.XLOOKUP($G2028, [1]Catalogo!$A$2:$A$2518, [1]Catalogo!$F$2:$F$2518)</f>
        <v>Black</v>
      </c>
      <c r="N2028" s="4">
        <f t="shared" si="124"/>
        <v>3041.8830000000003</v>
      </c>
      <c r="O2028" s="4">
        <f t="shared" si="125"/>
        <v>1007.838</v>
      </c>
      <c r="P2028" s="4">
        <f t="shared" si="126"/>
        <v>2034.0450000000003</v>
      </c>
      <c r="Q2028" s="5">
        <f t="shared" si="127"/>
        <v>0.66867956459863842</v>
      </c>
    </row>
    <row r="2029" spans="1:17">
      <c r="A2029">
        <v>269601</v>
      </c>
      <c r="B2029">
        <v>0</v>
      </c>
      <c r="C2029" s="3">
        <v>44700</v>
      </c>
      <c r="D2029" s="3">
        <v>44704</v>
      </c>
      <c r="E2029">
        <v>1496740</v>
      </c>
      <c r="F2029">
        <v>999999</v>
      </c>
      <c r="G2029">
        <v>1616</v>
      </c>
      <c r="H2029">
        <v>4</v>
      </c>
      <c r="I2029">
        <v>74.087000000000003</v>
      </c>
      <c r="J2029">
        <v>72.605260000000001</v>
      </c>
      <c r="K2029">
        <v>34.073</v>
      </c>
      <c r="L2029" t="str">
        <f>_xlfn.XLOOKUP($G2029, [1]Catalogo!$A$2:$A$2518, [1]Catalogo!$N$2:$N$2518)</f>
        <v>Movie DVD</v>
      </c>
      <c r="M2029" t="str">
        <f>_xlfn.XLOOKUP($G2029, [1]Catalogo!$A$2:$A$2518, [1]Catalogo!$F$2:$F$2518)</f>
        <v>Black</v>
      </c>
      <c r="N2029" s="4">
        <f t="shared" si="124"/>
        <v>290.42104</v>
      </c>
      <c r="O2029" s="4">
        <f t="shared" si="125"/>
        <v>136.292</v>
      </c>
      <c r="P2029" s="4">
        <f t="shared" si="126"/>
        <v>154.12904</v>
      </c>
      <c r="Q2029" s="5">
        <f t="shared" si="127"/>
        <v>0.53070893210767378</v>
      </c>
    </row>
    <row r="2030" spans="1:17">
      <c r="A2030">
        <v>269602</v>
      </c>
      <c r="B2030">
        <v>0</v>
      </c>
      <c r="C2030" s="3">
        <v>44700</v>
      </c>
      <c r="D2030" s="3">
        <v>44700</v>
      </c>
      <c r="E2030">
        <v>578123</v>
      </c>
      <c r="F2030">
        <v>210</v>
      </c>
      <c r="G2030">
        <v>2086</v>
      </c>
      <c r="H2030">
        <v>1</v>
      </c>
      <c r="I2030">
        <v>789.75</v>
      </c>
      <c r="J2030">
        <v>710.77499999999998</v>
      </c>
      <c r="K2030">
        <v>363.17700000000002</v>
      </c>
      <c r="L2030" t="str">
        <f>_xlfn.XLOOKUP($G2030, [1]Catalogo!$A$2:$A$2518, [1]Catalogo!$N$2:$N$2518)</f>
        <v>Water Heaters</v>
      </c>
      <c r="M2030" t="str">
        <f>_xlfn.XLOOKUP($G2030, [1]Catalogo!$A$2:$A$2518, [1]Catalogo!$F$2:$F$2518)</f>
        <v>White</v>
      </c>
      <c r="N2030" s="4">
        <f t="shared" si="124"/>
        <v>710.77499999999998</v>
      </c>
      <c r="O2030" s="4">
        <f t="shared" si="125"/>
        <v>363.17700000000002</v>
      </c>
      <c r="P2030" s="4">
        <f t="shared" si="126"/>
        <v>347.59799999999996</v>
      </c>
      <c r="Q2030" s="5">
        <f t="shared" si="127"/>
        <v>0.48904083570750234</v>
      </c>
    </row>
    <row r="2031" spans="1:17">
      <c r="A2031">
        <v>269603</v>
      </c>
      <c r="B2031">
        <v>0</v>
      </c>
      <c r="C2031" s="3">
        <v>44700</v>
      </c>
      <c r="D2031" s="3">
        <v>44704</v>
      </c>
      <c r="E2031">
        <v>1226373</v>
      </c>
      <c r="F2031">
        <v>999999</v>
      </c>
      <c r="G2031">
        <v>1421</v>
      </c>
      <c r="H2031">
        <v>2</v>
      </c>
      <c r="I2031">
        <v>406</v>
      </c>
      <c r="J2031">
        <v>406</v>
      </c>
      <c r="K2031">
        <v>186.70400000000001</v>
      </c>
      <c r="L2031" t="str">
        <f>_xlfn.XLOOKUP($G2031, [1]Catalogo!$A$2:$A$2518, [1]Catalogo!$N$2:$N$2518)</f>
        <v xml:space="preserve">Touch Screen Phones </v>
      </c>
      <c r="M2031" t="str">
        <f>_xlfn.XLOOKUP($G2031, [1]Catalogo!$A$2:$A$2518, [1]Catalogo!$F$2:$F$2518)</f>
        <v>Black</v>
      </c>
      <c r="N2031" s="4">
        <f t="shared" si="124"/>
        <v>812</v>
      </c>
      <c r="O2031" s="4">
        <f t="shared" si="125"/>
        <v>373.40800000000002</v>
      </c>
      <c r="P2031" s="4">
        <f t="shared" si="126"/>
        <v>438.59199999999998</v>
      </c>
      <c r="Q2031" s="5">
        <f t="shared" si="127"/>
        <v>0.54013793103448271</v>
      </c>
    </row>
    <row r="2032" spans="1:17">
      <c r="A2032">
        <v>269604</v>
      </c>
      <c r="B2032">
        <v>0</v>
      </c>
      <c r="C2032" s="3">
        <v>44700</v>
      </c>
      <c r="D2032" s="3">
        <v>44700</v>
      </c>
      <c r="E2032">
        <v>1968357</v>
      </c>
      <c r="F2032">
        <v>585</v>
      </c>
      <c r="G2032">
        <v>415</v>
      </c>
      <c r="H2032">
        <v>2</v>
      </c>
      <c r="I2032">
        <v>489</v>
      </c>
      <c r="J2032">
        <v>459.66</v>
      </c>
      <c r="K2032">
        <v>249.3</v>
      </c>
      <c r="L2032" t="str">
        <f>_xlfn.XLOOKUP($G2032, [1]Catalogo!$A$2:$A$2518, [1]Catalogo!$N$2:$N$2518)</f>
        <v>Laptops</v>
      </c>
      <c r="M2032" t="str">
        <f>_xlfn.XLOOKUP($G2032, [1]Catalogo!$A$2:$A$2518, [1]Catalogo!$F$2:$F$2518)</f>
        <v>White</v>
      </c>
      <c r="N2032" s="4">
        <f t="shared" si="124"/>
        <v>919.32</v>
      </c>
      <c r="O2032" s="4">
        <f t="shared" si="125"/>
        <v>498.6</v>
      </c>
      <c r="P2032" s="4">
        <f t="shared" si="126"/>
        <v>420.72</v>
      </c>
      <c r="Q2032" s="5">
        <f t="shared" si="127"/>
        <v>0.45764260540399426</v>
      </c>
    </row>
    <row r="2033" spans="1:17">
      <c r="A2033">
        <v>269604</v>
      </c>
      <c r="B2033">
        <v>1</v>
      </c>
      <c r="C2033" s="3">
        <v>44700</v>
      </c>
      <c r="D2033" s="3">
        <v>44700</v>
      </c>
      <c r="E2033">
        <v>1968357</v>
      </c>
      <c r="F2033">
        <v>585</v>
      </c>
      <c r="G2033">
        <v>102</v>
      </c>
      <c r="H2033">
        <v>5</v>
      </c>
      <c r="I2033">
        <v>103.5</v>
      </c>
      <c r="J2033">
        <v>103.5</v>
      </c>
      <c r="K2033">
        <v>47.591999999999999</v>
      </c>
      <c r="L2033" t="str">
        <f>_xlfn.XLOOKUP($G2033, [1]Catalogo!$A$2:$A$2518, [1]Catalogo!$N$2:$N$2518)</f>
        <v>Bluetooth Headphones</v>
      </c>
      <c r="M2033" t="str">
        <f>_xlfn.XLOOKUP($G2033, [1]Catalogo!$A$2:$A$2518, [1]Catalogo!$F$2:$F$2518)</f>
        <v>Silver</v>
      </c>
      <c r="N2033" s="4">
        <f t="shared" si="124"/>
        <v>517.5</v>
      </c>
      <c r="O2033" s="4">
        <f t="shared" si="125"/>
        <v>237.95999999999998</v>
      </c>
      <c r="P2033" s="4">
        <f t="shared" si="126"/>
        <v>279.54000000000002</v>
      </c>
      <c r="Q2033" s="5">
        <f t="shared" si="127"/>
        <v>0.54017391304347828</v>
      </c>
    </row>
    <row r="2034" spans="1:17">
      <c r="A2034">
        <v>269604</v>
      </c>
      <c r="B2034">
        <v>2</v>
      </c>
      <c r="C2034" s="3">
        <v>44700</v>
      </c>
      <c r="D2034" s="3">
        <v>44700</v>
      </c>
      <c r="E2034">
        <v>1968357</v>
      </c>
      <c r="F2034">
        <v>585</v>
      </c>
      <c r="G2034">
        <v>1590</v>
      </c>
      <c r="H2034">
        <v>2</v>
      </c>
      <c r="I2034">
        <v>29.757000000000001</v>
      </c>
      <c r="J2034">
        <v>29.757000000000001</v>
      </c>
      <c r="K2034">
        <v>9.8539999999999992</v>
      </c>
      <c r="L2034" t="str">
        <f>_xlfn.XLOOKUP($G2034, [1]Catalogo!$A$2:$A$2518, [1]Catalogo!$N$2:$N$2518)</f>
        <v>Movie DVD</v>
      </c>
      <c r="M2034" t="str">
        <f>_xlfn.XLOOKUP($G2034, [1]Catalogo!$A$2:$A$2518, [1]Catalogo!$F$2:$F$2518)</f>
        <v>Silver</v>
      </c>
      <c r="N2034" s="4">
        <f t="shared" si="124"/>
        <v>59.514000000000003</v>
      </c>
      <c r="O2034" s="4">
        <f t="shared" si="125"/>
        <v>19.707999999999998</v>
      </c>
      <c r="P2034" s="4">
        <f t="shared" si="126"/>
        <v>39.806000000000004</v>
      </c>
      <c r="Q2034" s="5">
        <f t="shared" si="127"/>
        <v>0.66885102664919183</v>
      </c>
    </row>
    <row r="2035" spans="1:17">
      <c r="A2035">
        <v>269605</v>
      </c>
      <c r="B2035">
        <v>0</v>
      </c>
      <c r="C2035" s="3">
        <v>44700</v>
      </c>
      <c r="D2035" s="3">
        <v>44704</v>
      </c>
      <c r="E2035">
        <v>1460028</v>
      </c>
      <c r="F2035">
        <v>999999</v>
      </c>
      <c r="G2035">
        <v>2000</v>
      </c>
      <c r="H2035">
        <v>2</v>
      </c>
      <c r="I2035">
        <v>85.491</v>
      </c>
      <c r="J2035">
        <v>85.491</v>
      </c>
      <c r="K2035">
        <v>43.587000000000003</v>
      </c>
      <c r="L2035" t="str">
        <f>_xlfn.XLOOKUP($G2035, [1]Catalogo!$A$2:$A$2518, [1]Catalogo!$N$2:$N$2518)</f>
        <v>Microwaves</v>
      </c>
      <c r="M2035" t="str">
        <f>_xlfn.XLOOKUP($G2035, [1]Catalogo!$A$2:$A$2518, [1]Catalogo!$F$2:$F$2518)</f>
        <v>Grey</v>
      </c>
      <c r="N2035" s="4">
        <f t="shared" si="124"/>
        <v>170.982</v>
      </c>
      <c r="O2035" s="4">
        <f t="shared" si="125"/>
        <v>87.174000000000007</v>
      </c>
      <c r="P2035" s="4">
        <f t="shared" si="126"/>
        <v>83.807999999999993</v>
      </c>
      <c r="Q2035" s="5">
        <f t="shared" si="127"/>
        <v>0.49015685861669644</v>
      </c>
    </row>
    <row r="2036" spans="1:17">
      <c r="A2036">
        <v>269605</v>
      </c>
      <c r="B2036">
        <v>1</v>
      </c>
      <c r="C2036" s="3">
        <v>44700</v>
      </c>
      <c r="D2036" s="3">
        <v>44704</v>
      </c>
      <c r="E2036">
        <v>1460028</v>
      </c>
      <c r="F2036">
        <v>999999</v>
      </c>
      <c r="G2036">
        <v>1610</v>
      </c>
      <c r="H2036">
        <v>3</v>
      </c>
      <c r="I2036">
        <v>376.98700000000002</v>
      </c>
      <c r="J2036">
        <v>376.98700000000002</v>
      </c>
      <c r="K2036">
        <v>124.904</v>
      </c>
      <c r="L2036" t="str">
        <f>_xlfn.XLOOKUP($G2036, [1]Catalogo!$A$2:$A$2518, [1]Catalogo!$N$2:$N$2518)</f>
        <v>Movie DVD</v>
      </c>
      <c r="M2036" t="str">
        <f>_xlfn.XLOOKUP($G2036, [1]Catalogo!$A$2:$A$2518, [1]Catalogo!$F$2:$F$2518)</f>
        <v>Silver</v>
      </c>
      <c r="N2036" s="4">
        <f t="shared" si="124"/>
        <v>1130.961</v>
      </c>
      <c r="O2036" s="4">
        <f t="shared" si="125"/>
        <v>374.71199999999999</v>
      </c>
      <c r="P2036" s="4">
        <f t="shared" si="126"/>
        <v>756.24900000000002</v>
      </c>
      <c r="Q2036" s="5">
        <f t="shared" si="127"/>
        <v>0.66867823028380291</v>
      </c>
    </row>
    <row r="2037" spans="1:17">
      <c r="A2037">
        <v>269605</v>
      </c>
      <c r="B2037">
        <v>2</v>
      </c>
      <c r="C2037" s="3">
        <v>44700</v>
      </c>
      <c r="D2037" s="3">
        <v>44704</v>
      </c>
      <c r="E2037">
        <v>1460028</v>
      </c>
      <c r="F2037">
        <v>999999</v>
      </c>
      <c r="G2037">
        <v>541</v>
      </c>
      <c r="H2037">
        <v>1</v>
      </c>
      <c r="I2037">
        <v>1048.5</v>
      </c>
      <c r="J2037">
        <v>1017.045</v>
      </c>
      <c r="K2037">
        <v>482.16</v>
      </c>
      <c r="L2037" t="str">
        <f>_xlfn.XLOOKUP($G2037, [1]Catalogo!$A$2:$A$2518, [1]Catalogo!$N$2:$N$2518)</f>
        <v>Projectors &amp; Screens</v>
      </c>
      <c r="M2037" t="str">
        <f>_xlfn.XLOOKUP($G2037, [1]Catalogo!$A$2:$A$2518, [1]Catalogo!$F$2:$F$2518)</f>
        <v>Black</v>
      </c>
      <c r="N2037" s="4">
        <f t="shared" si="124"/>
        <v>1017.045</v>
      </c>
      <c r="O2037" s="4">
        <f t="shared" si="125"/>
        <v>482.16</v>
      </c>
      <c r="P2037" s="4">
        <f t="shared" si="126"/>
        <v>534.88499999999999</v>
      </c>
      <c r="Q2037" s="5">
        <f t="shared" si="127"/>
        <v>0.52592068197572384</v>
      </c>
    </row>
    <row r="2038" spans="1:17">
      <c r="A2038">
        <v>269700</v>
      </c>
      <c r="B2038">
        <v>0</v>
      </c>
      <c r="C2038" s="3">
        <v>44701</v>
      </c>
      <c r="D2038" s="3">
        <v>44701</v>
      </c>
      <c r="E2038">
        <v>1045909</v>
      </c>
      <c r="F2038">
        <v>390</v>
      </c>
      <c r="G2038">
        <v>1604</v>
      </c>
      <c r="H2038">
        <v>7</v>
      </c>
      <c r="I2038">
        <v>337.98700000000002</v>
      </c>
      <c r="J2038">
        <v>321.08765</v>
      </c>
      <c r="K2038">
        <v>111.982</v>
      </c>
      <c r="L2038" t="str">
        <f>_xlfn.XLOOKUP($G2038, [1]Catalogo!$A$2:$A$2518, [1]Catalogo!$N$2:$N$2518)</f>
        <v>Movie DVD</v>
      </c>
      <c r="M2038" t="str">
        <f>_xlfn.XLOOKUP($G2038, [1]Catalogo!$A$2:$A$2518, [1]Catalogo!$F$2:$F$2518)</f>
        <v>Black</v>
      </c>
      <c r="N2038" s="4">
        <f t="shared" si="124"/>
        <v>2247.61355</v>
      </c>
      <c r="O2038" s="4">
        <f t="shared" si="125"/>
        <v>783.87400000000002</v>
      </c>
      <c r="P2038" s="4">
        <f t="shared" si="126"/>
        <v>1463.73955</v>
      </c>
      <c r="Q2038" s="5">
        <f t="shared" si="127"/>
        <v>0.65124164694593512</v>
      </c>
    </row>
    <row r="2039" spans="1:17">
      <c r="A2039">
        <v>269700</v>
      </c>
      <c r="B2039">
        <v>1</v>
      </c>
      <c r="C2039" s="3">
        <v>44701</v>
      </c>
      <c r="D2039" s="3">
        <v>44701</v>
      </c>
      <c r="E2039">
        <v>1045909</v>
      </c>
      <c r="F2039">
        <v>390</v>
      </c>
      <c r="G2039">
        <v>2171</v>
      </c>
      <c r="H2039">
        <v>2</v>
      </c>
      <c r="I2039">
        <v>671.39099999999996</v>
      </c>
      <c r="J2039">
        <v>590.82407999999998</v>
      </c>
      <c r="K2039">
        <v>308.745</v>
      </c>
      <c r="L2039" t="str">
        <f>_xlfn.XLOOKUP($G2039, [1]Catalogo!$A$2:$A$2518, [1]Catalogo!$N$2:$N$2518)</f>
        <v>Coffee Machines</v>
      </c>
      <c r="M2039" t="str">
        <f>_xlfn.XLOOKUP($G2039, [1]Catalogo!$A$2:$A$2518, [1]Catalogo!$F$2:$F$2518)</f>
        <v>Silver</v>
      </c>
      <c r="N2039" s="4">
        <f t="shared" si="124"/>
        <v>1181.64816</v>
      </c>
      <c r="O2039" s="4">
        <f t="shared" si="125"/>
        <v>617.49</v>
      </c>
      <c r="P2039" s="4">
        <f t="shared" si="126"/>
        <v>564.15815999999995</v>
      </c>
      <c r="Q2039" s="5">
        <f t="shared" si="127"/>
        <v>0.47743328267866125</v>
      </c>
    </row>
    <row r="2040" spans="1:17">
      <c r="A2040">
        <v>269701</v>
      </c>
      <c r="B2040">
        <v>0</v>
      </c>
      <c r="C2040" s="3">
        <v>44701</v>
      </c>
      <c r="D2040" s="3">
        <v>44705</v>
      </c>
      <c r="E2040">
        <v>1232008</v>
      </c>
      <c r="F2040">
        <v>999999</v>
      </c>
      <c r="G2040">
        <v>2495</v>
      </c>
      <c r="H2040">
        <v>7</v>
      </c>
      <c r="I2040">
        <v>13.986000000000001</v>
      </c>
      <c r="J2040">
        <v>13.986000000000001</v>
      </c>
      <c r="K2040">
        <v>7.1260000000000003</v>
      </c>
      <c r="L2040" t="str">
        <f>_xlfn.XLOOKUP($G2040, [1]Catalogo!$A$2:$A$2518, [1]Catalogo!$N$2:$N$2518)</f>
        <v>Cell phones Accessories</v>
      </c>
      <c r="M2040" t="str">
        <f>_xlfn.XLOOKUP($G2040, [1]Catalogo!$A$2:$A$2518, [1]Catalogo!$F$2:$F$2518)</f>
        <v>Black</v>
      </c>
      <c r="N2040" s="4">
        <f t="shared" si="124"/>
        <v>97.902000000000001</v>
      </c>
      <c r="O2040" s="4">
        <f t="shared" si="125"/>
        <v>49.882000000000005</v>
      </c>
      <c r="P2040" s="4">
        <f t="shared" si="126"/>
        <v>48.019999999999996</v>
      </c>
      <c r="Q2040" s="5">
        <f t="shared" si="127"/>
        <v>0.49049049049049043</v>
      </c>
    </row>
    <row r="2041" spans="1:17">
      <c r="A2041">
        <v>269701</v>
      </c>
      <c r="B2041">
        <v>1</v>
      </c>
      <c r="C2041" s="3">
        <v>44701</v>
      </c>
      <c r="D2041" s="3">
        <v>44705</v>
      </c>
      <c r="E2041">
        <v>1232008</v>
      </c>
      <c r="F2041">
        <v>999999</v>
      </c>
      <c r="G2041">
        <v>569</v>
      </c>
      <c r="H2041">
        <v>2</v>
      </c>
      <c r="I2041">
        <v>688.5</v>
      </c>
      <c r="J2041">
        <v>681.61500000000001</v>
      </c>
      <c r="K2041">
        <v>228.12</v>
      </c>
      <c r="L2041" t="str">
        <f>_xlfn.XLOOKUP($G2041, [1]Catalogo!$A$2:$A$2518, [1]Catalogo!$N$2:$N$2518)</f>
        <v>Projectors &amp; Screens</v>
      </c>
      <c r="M2041" t="str">
        <f>_xlfn.XLOOKUP($G2041, [1]Catalogo!$A$2:$A$2518, [1]Catalogo!$F$2:$F$2518)</f>
        <v>Silver</v>
      </c>
      <c r="N2041" s="4">
        <f t="shared" si="124"/>
        <v>1363.23</v>
      </c>
      <c r="O2041" s="4">
        <f t="shared" si="125"/>
        <v>456.24</v>
      </c>
      <c r="P2041" s="4">
        <f t="shared" si="126"/>
        <v>906.99</v>
      </c>
      <c r="Q2041" s="5">
        <f t="shared" si="127"/>
        <v>0.66532426663145616</v>
      </c>
    </row>
    <row r="2042" spans="1:17">
      <c r="A2042">
        <v>269701</v>
      </c>
      <c r="B2042">
        <v>2</v>
      </c>
      <c r="C2042" s="3">
        <v>44701</v>
      </c>
      <c r="D2042" s="3">
        <v>44705</v>
      </c>
      <c r="E2042">
        <v>1232008</v>
      </c>
      <c r="F2042">
        <v>999999</v>
      </c>
      <c r="G2042">
        <v>1419</v>
      </c>
      <c r="H2042">
        <v>2</v>
      </c>
      <c r="I2042">
        <v>361.2</v>
      </c>
      <c r="J2042">
        <v>317.85599999999999</v>
      </c>
      <c r="K2042">
        <v>166.11</v>
      </c>
      <c r="L2042" t="str">
        <f>_xlfn.XLOOKUP($G2042, [1]Catalogo!$A$2:$A$2518, [1]Catalogo!$N$2:$N$2518)</f>
        <v xml:space="preserve">Touch Screen Phones </v>
      </c>
      <c r="M2042" t="str">
        <f>_xlfn.XLOOKUP($G2042, [1]Catalogo!$A$2:$A$2518, [1]Catalogo!$F$2:$F$2518)</f>
        <v>Black</v>
      </c>
      <c r="N2042" s="4">
        <f t="shared" si="124"/>
        <v>635.71199999999999</v>
      </c>
      <c r="O2042" s="4">
        <f t="shared" si="125"/>
        <v>332.22</v>
      </c>
      <c r="P2042" s="4">
        <f t="shared" si="126"/>
        <v>303.49199999999996</v>
      </c>
      <c r="Q2042" s="5">
        <f t="shared" si="127"/>
        <v>0.47740486257928111</v>
      </c>
    </row>
    <row r="2043" spans="1:17">
      <c r="A2043">
        <v>269702</v>
      </c>
      <c r="B2043">
        <v>0</v>
      </c>
      <c r="C2043" s="3">
        <v>44701</v>
      </c>
      <c r="D2043" s="3">
        <v>44702</v>
      </c>
      <c r="E2043">
        <v>1947567</v>
      </c>
      <c r="F2043">
        <v>999999</v>
      </c>
      <c r="G2043">
        <v>422</v>
      </c>
      <c r="H2043">
        <v>1</v>
      </c>
      <c r="I2043">
        <v>1453.5</v>
      </c>
      <c r="J2043">
        <v>1279.08</v>
      </c>
      <c r="K2043">
        <v>481.57499999999999</v>
      </c>
      <c r="L2043" t="str">
        <f>_xlfn.XLOOKUP($G2043, [1]Catalogo!$A$2:$A$2518, [1]Catalogo!$N$2:$N$2518)</f>
        <v>Desktops</v>
      </c>
      <c r="M2043" t="str">
        <f>_xlfn.XLOOKUP($G2043, [1]Catalogo!$A$2:$A$2518, [1]Catalogo!$F$2:$F$2518)</f>
        <v>Black</v>
      </c>
      <c r="N2043" s="4">
        <f t="shared" si="124"/>
        <v>1279.08</v>
      </c>
      <c r="O2043" s="4">
        <f t="shared" si="125"/>
        <v>481.57499999999999</v>
      </c>
      <c r="P2043" s="4">
        <f t="shared" si="126"/>
        <v>797.50499999999988</v>
      </c>
      <c r="Q2043" s="5">
        <f t="shared" si="127"/>
        <v>0.62349892109954019</v>
      </c>
    </row>
    <row r="2044" spans="1:17">
      <c r="A2044">
        <v>269702</v>
      </c>
      <c r="B2044">
        <v>1</v>
      </c>
      <c r="C2044" s="3">
        <v>44701</v>
      </c>
      <c r="D2044" s="3">
        <v>44702</v>
      </c>
      <c r="E2044">
        <v>1947567</v>
      </c>
      <c r="F2044">
        <v>999999</v>
      </c>
      <c r="G2044">
        <v>1621</v>
      </c>
      <c r="H2044">
        <v>1</v>
      </c>
      <c r="I2044">
        <v>16.887</v>
      </c>
      <c r="J2044">
        <v>16.887</v>
      </c>
      <c r="K2044">
        <v>8.6059999999999999</v>
      </c>
      <c r="L2044" t="str">
        <f>_xlfn.XLOOKUP($G2044, [1]Catalogo!$A$2:$A$2518, [1]Catalogo!$N$2:$N$2518)</f>
        <v>Movie DVD</v>
      </c>
      <c r="M2044" t="str">
        <f>_xlfn.XLOOKUP($G2044, [1]Catalogo!$A$2:$A$2518, [1]Catalogo!$F$2:$F$2518)</f>
        <v>Yellow</v>
      </c>
      <c r="N2044" s="4">
        <f t="shared" si="124"/>
        <v>16.887</v>
      </c>
      <c r="O2044" s="4">
        <f t="shared" si="125"/>
        <v>8.6059999999999999</v>
      </c>
      <c r="P2044" s="4">
        <f t="shared" si="126"/>
        <v>8.2810000000000006</v>
      </c>
      <c r="Q2044" s="5">
        <f t="shared" si="127"/>
        <v>0.49037721324095462</v>
      </c>
    </row>
    <row r="2045" spans="1:17">
      <c r="A2045">
        <v>269703</v>
      </c>
      <c r="B2045">
        <v>0</v>
      </c>
      <c r="C2045" s="3">
        <v>44701</v>
      </c>
      <c r="D2045" s="3">
        <v>44704</v>
      </c>
      <c r="E2045">
        <v>518540</v>
      </c>
      <c r="F2045">
        <v>999999</v>
      </c>
      <c r="G2045">
        <v>1642</v>
      </c>
      <c r="H2045">
        <v>2</v>
      </c>
      <c r="I2045">
        <v>75.244</v>
      </c>
      <c r="J2045">
        <v>75.244</v>
      </c>
      <c r="K2045">
        <v>34.606000000000002</v>
      </c>
      <c r="L2045" t="str">
        <f>_xlfn.XLOOKUP($G2045, [1]Catalogo!$A$2:$A$2518, [1]Catalogo!$N$2:$N$2518)</f>
        <v>Movie DVD</v>
      </c>
      <c r="M2045" t="str">
        <f>_xlfn.XLOOKUP($G2045, [1]Catalogo!$A$2:$A$2518, [1]Catalogo!$F$2:$F$2518)</f>
        <v>Black</v>
      </c>
      <c r="N2045" s="4">
        <f t="shared" si="124"/>
        <v>150.488</v>
      </c>
      <c r="O2045" s="4">
        <f t="shared" si="125"/>
        <v>69.212000000000003</v>
      </c>
      <c r="P2045" s="4">
        <f t="shared" si="126"/>
        <v>81.275999999999996</v>
      </c>
      <c r="Q2045" s="5">
        <f t="shared" si="127"/>
        <v>0.54008293020041465</v>
      </c>
    </row>
    <row r="2046" spans="1:17">
      <c r="A2046">
        <v>269800</v>
      </c>
      <c r="B2046">
        <v>0</v>
      </c>
      <c r="C2046" s="3">
        <v>44702</v>
      </c>
      <c r="D2046" s="3">
        <v>44702</v>
      </c>
      <c r="E2046">
        <v>86996</v>
      </c>
      <c r="F2046">
        <v>40</v>
      </c>
      <c r="G2046">
        <v>443</v>
      </c>
      <c r="H2046">
        <v>9</v>
      </c>
      <c r="I2046">
        <v>523.5</v>
      </c>
      <c r="J2046">
        <v>460.68</v>
      </c>
      <c r="K2046">
        <v>240.73500000000001</v>
      </c>
      <c r="L2046" t="str">
        <f>_xlfn.XLOOKUP($G2046, [1]Catalogo!$A$2:$A$2518, [1]Catalogo!$N$2:$N$2518)</f>
        <v>Desktops</v>
      </c>
      <c r="M2046" t="str">
        <f>_xlfn.XLOOKUP($G2046, [1]Catalogo!$A$2:$A$2518, [1]Catalogo!$F$2:$F$2518)</f>
        <v>Silver</v>
      </c>
      <c r="N2046" s="4">
        <f t="shared" si="124"/>
        <v>4146.12</v>
      </c>
      <c r="O2046" s="4">
        <f t="shared" si="125"/>
        <v>2166.6150000000002</v>
      </c>
      <c r="P2046" s="4">
        <f t="shared" si="126"/>
        <v>1979.5049999999997</v>
      </c>
      <c r="Q2046" s="5">
        <f t="shared" si="127"/>
        <v>0.47743553008595979</v>
      </c>
    </row>
    <row r="2047" spans="1:17">
      <c r="A2047">
        <v>269800</v>
      </c>
      <c r="B2047">
        <v>1</v>
      </c>
      <c r="C2047" s="3">
        <v>44702</v>
      </c>
      <c r="D2047" s="3">
        <v>44702</v>
      </c>
      <c r="E2047">
        <v>86996</v>
      </c>
      <c r="F2047">
        <v>40</v>
      </c>
      <c r="G2047">
        <v>418</v>
      </c>
      <c r="H2047">
        <v>5</v>
      </c>
      <c r="I2047">
        <v>404.92500000000001</v>
      </c>
      <c r="J2047">
        <v>404.92500000000001</v>
      </c>
      <c r="K2047">
        <v>206.44499999999999</v>
      </c>
      <c r="L2047" t="str">
        <f>_xlfn.XLOOKUP($G2047, [1]Catalogo!$A$2:$A$2518, [1]Catalogo!$N$2:$N$2518)</f>
        <v>Desktops</v>
      </c>
      <c r="M2047" t="str">
        <f>_xlfn.XLOOKUP($G2047, [1]Catalogo!$A$2:$A$2518, [1]Catalogo!$F$2:$F$2518)</f>
        <v>Silver</v>
      </c>
      <c r="N2047" s="4">
        <f t="shared" si="124"/>
        <v>2024.625</v>
      </c>
      <c r="O2047" s="4">
        <f t="shared" si="125"/>
        <v>1032.2249999999999</v>
      </c>
      <c r="P2047" s="4">
        <f t="shared" si="126"/>
        <v>992.40000000000009</v>
      </c>
      <c r="Q2047" s="5">
        <f t="shared" si="127"/>
        <v>0.49016484534172999</v>
      </c>
    </row>
    <row r="2048" spans="1:17">
      <c r="A2048">
        <v>269800</v>
      </c>
      <c r="B2048">
        <v>2</v>
      </c>
      <c r="C2048" s="3">
        <v>44702</v>
      </c>
      <c r="D2048" s="3">
        <v>44702</v>
      </c>
      <c r="E2048">
        <v>86996</v>
      </c>
      <c r="F2048">
        <v>40</v>
      </c>
      <c r="G2048">
        <v>1467</v>
      </c>
      <c r="H2048">
        <v>3</v>
      </c>
      <c r="I2048">
        <v>421.4</v>
      </c>
      <c r="J2048">
        <v>421.4</v>
      </c>
      <c r="K2048">
        <v>193.78800000000001</v>
      </c>
      <c r="L2048" t="str">
        <f>_xlfn.XLOOKUP($G2048, [1]Catalogo!$A$2:$A$2518, [1]Catalogo!$N$2:$N$2518)</f>
        <v xml:space="preserve">Touch Screen Phones </v>
      </c>
      <c r="M2048" t="str">
        <f>_xlfn.XLOOKUP($G2048, [1]Catalogo!$A$2:$A$2518, [1]Catalogo!$F$2:$F$2518)</f>
        <v>Black</v>
      </c>
      <c r="N2048" s="4">
        <f t="shared" si="124"/>
        <v>1264.1999999999998</v>
      </c>
      <c r="O2048" s="4">
        <f t="shared" si="125"/>
        <v>581.36400000000003</v>
      </c>
      <c r="P2048" s="4">
        <f t="shared" si="126"/>
        <v>682.83599999999979</v>
      </c>
      <c r="Q2048" s="5">
        <f t="shared" si="127"/>
        <v>0.54013289036544843</v>
      </c>
    </row>
    <row r="2049" spans="1:17">
      <c r="A2049">
        <v>269800</v>
      </c>
      <c r="B2049">
        <v>3</v>
      </c>
      <c r="C2049" s="3">
        <v>44702</v>
      </c>
      <c r="D2049" s="3">
        <v>44702</v>
      </c>
      <c r="E2049">
        <v>86996</v>
      </c>
      <c r="F2049">
        <v>40</v>
      </c>
      <c r="G2049">
        <v>812</v>
      </c>
      <c r="H2049">
        <v>1</v>
      </c>
      <c r="I2049">
        <v>19.425000000000001</v>
      </c>
      <c r="J2049">
        <v>17.288250000000001</v>
      </c>
      <c r="K2049">
        <v>9.9</v>
      </c>
      <c r="L2049" t="str">
        <f>_xlfn.XLOOKUP($G2049, [1]Catalogo!$A$2:$A$2518, [1]Catalogo!$N$2:$N$2518)</f>
        <v>Computers Accessories</v>
      </c>
      <c r="M2049" t="str">
        <f>_xlfn.XLOOKUP($G2049, [1]Catalogo!$A$2:$A$2518, [1]Catalogo!$F$2:$F$2518)</f>
        <v>Grey</v>
      </c>
      <c r="N2049" s="4">
        <f t="shared" si="124"/>
        <v>17.288250000000001</v>
      </c>
      <c r="O2049" s="4">
        <f t="shared" si="125"/>
        <v>9.9</v>
      </c>
      <c r="P2049" s="4">
        <f t="shared" si="126"/>
        <v>7.3882500000000011</v>
      </c>
      <c r="Q2049" s="5">
        <f t="shared" si="127"/>
        <v>0.42735673072751729</v>
      </c>
    </row>
    <row r="2050" spans="1:17">
      <c r="A2050">
        <v>269800</v>
      </c>
      <c r="B2050">
        <v>4</v>
      </c>
      <c r="C2050" s="3">
        <v>44702</v>
      </c>
      <c r="D2050" s="3">
        <v>44702</v>
      </c>
      <c r="E2050">
        <v>86996</v>
      </c>
      <c r="F2050">
        <v>40</v>
      </c>
      <c r="G2050">
        <v>1009</v>
      </c>
      <c r="H2050">
        <v>2</v>
      </c>
      <c r="I2050">
        <v>207.35</v>
      </c>
      <c r="J2050">
        <v>207.35</v>
      </c>
      <c r="K2050">
        <v>95.347999999999999</v>
      </c>
      <c r="L2050" t="str">
        <f>_xlfn.XLOOKUP($G2050, [1]Catalogo!$A$2:$A$2518, [1]Catalogo!$N$2:$N$2518)</f>
        <v>Digital Cameras</v>
      </c>
      <c r="M2050" t="str">
        <f>_xlfn.XLOOKUP($G2050, [1]Catalogo!$A$2:$A$2518, [1]Catalogo!$F$2:$F$2518)</f>
        <v>Orange</v>
      </c>
      <c r="N2050" s="4">
        <f t="shared" si="124"/>
        <v>414.7</v>
      </c>
      <c r="O2050" s="4">
        <f t="shared" si="125"/>
        <v>190.696</v>
      </c>
      <c r="P2050" s="4">
        <f t="shared" si="126"/>
        <v>224.00399999999999</v>
      </c>
      <c r="Q2050" s="5">
        <f t="shared" si="127"/>
        <v>0.54015915119363389</v>
      </c>
    </row>
    <row r="2051" spans="1:17">
      <c r="A2051">
        <v>269800</v>
      </c>
      <c r="B2051">
        <v>5</v>
      </c>
      <c r="C2051" s="3">
        <v>44702</v>
      </c>
      <c r="D2051" s="3">
        <v>44702</v>
      </c>
      <c r="E2051">
        <v>86996</v>
      </c>
      <c r="F2051">
        <v>40</v>
      </c>
      <c r="G2051">
        <v>344</v>
      </c>
      <c r="H2051">
        <v>6</v>
      </c>
      <c r="I2051">
        <v>549</v>
      </c>
      <c r="J2051">
        <v>483.12</v>
      </c>
      <c r="K2051">
        <v>279.89999999999998</v>
      </c>
      <c r="L2051" t="str">
        <f>_xlfn.XLOOKUP($G2051, [1]Catalogo!$A$2:$A$2518, [1]Catalogo!$N$2:$N$2518)</f>
        <v>Laptops</v>
      </c>
      <c r="M2051" t="str">
        <f>_xlfn.XLOOKUP($G2051, [1]Catalogo!$A$2:$A$2518, [1]Catalogo!$F$2:$F$2518)</f>
        <v>White</v>
      </c>
      <c r="N2051" s="4">
        <f t="shared" ref="N2051:N2114" si="128">+H2051*J2051</f>
        <v>2898.7200000000003</v>
      </c>
      <c r="O2051" s="4">
        <f t="shared" ref="O2051:O2114" si="129">+H2051*K2051</f>
        <v>1679.3999999999999</v>
      </c>
      <c r="P2051" s="4">
        <f t="shared" ref="P2051:P2114" si="130">+N2051-O2051</f>
        <v>1219.3200000000004</v>
      </c>
      <c r="Q2051" s="5">
        <f t="shared" ref="Q2051:Q2114" si="131">+P2051/N2051</f>
        <v>0.42064083457526091</v>
      </c>
    </row>
    <row r="2052" spans="1:17">
      <c r="A2052">
        <v>269800</v>
      </c>
      <c r="B2052">
        <v>6</v>
      </c>
      <c r="C2052" s="3">
        <v>44702</v>
      </c>
      <c r="D2052" s="3">
        <v>44702</v>
      </c>
      <c r="E2052">
        <v>86996</v>
      </c>
      <c r="F2052">
        <v>40</v>
      </c>
      <c r="G2052">
        <v>233</v>
      </c>
      <c r="H2052">
        <v>6</v>
      </c>
      <c r="I2052">
        <v>664.05</v>
      </c>
      <c r="J2052">
        <v>657.40949999999998</v>
      </c>
      <c r="K2052">
        <v>305.36799999999999</v>
      </c>
      <c r="L2052" t="str">
        <f>_xlfn.XLOOKUP($G2052, [1]Catalogo!$A$2:$A$2518, [1]Catalogo!$N$2:$N$2518)</f>
        <v>Home Theater System</v>
      </c>
      <c r="M2052" t="str">
        <f>_xlfn.XLOOKUP($G2052, [1]Catalogo!$A$2:$A$2518, [1]Catalogo!$F$2:$F$2518)</f>
        <v>Brown</v>
      </c>
      <c r="N2052" s="4">
        <f t="shared" si="128"/>
        <v>3944.4569999999999</v>
      </c>
      <c r="O2052" s="4">
        <f t="shared" si="129"/>
        <v>1832.2080000000001</v>
      </c>
      <c r="P2052" s="4">
        <f t="shared" si="130"/>
        <v>2112.2489999999998</v>
      </c>
      <c r="Q2052" s="5">
        <f t="shared" si="131"/>
        <v>0.53549804193581019</v>
      </c>
    </row>
    <row r="2053" spans="1:17">
      <c r="A2053">
        <v>269801</v>
      </c>
      <c r="B2053">
        <v>0</v>
      </c>
      <c r="C2053" s="3">
        <v>44702</v>
      </c>
      <c r="D2053" s="3">
        <v>44705</v>
      </c>
      <c r="E2053">
        <v>1822318</v>
      </c>
      <c r="F2053">
        <v>999999</v>
      </c>
      <c r="G2053">
        <v>72</v>
      </c>
      <c r="H2053">
        <v>4</v>
      </c>
      <c r="I2053">
        <v>43.155000000000001</v>
      </c>
      <c r="J2053">
        <v>43.155000000000001</v>
      </c>
      <c r="K2053">
        <v>19.844999999999999</v>
      </c>
      <c r="L2053" t="str">
        <f>_xlfn.XLOOKUP($G2053, [1]Catalogo!$A$2:$A$2518, [1]Catalogo!$N$2:$N$2518)</f>
        <v>Bluetooth Headphones</v>
      </c>
      <c r="M2053" t="str">
        <f>_xlfn.XLOOKUP($G2053, [1]Catalogo!$A$2:$A$2518, [1]Catalogo!$F$2:$F$2518)</f>
        <v>Blue</v>
      </c>
      <c r="N2053" s="4">
        <f t="shared" si="128"/>
        <v>172.62</v>
      </c>
      <c r="O2053" s="4">
        <f t="shared" si="129"/>
        <v>79.38</v>
      </c>
      <c r="P2053" s="4">
        <f t="shared" si="130"/>
        <v>93.240000000000009</v>
      </c>
      <c r="Q2053" s="5">
        <f t="shared" si="131"/>
        <v>0.54014598540145986</v>
      </c>
    </row>
    <row r="2054" spans="1:17">
      <c r="A2054">
        <v>269801</v>
      </c>
      <c r="B2054">
        <v>2</v>
      </c>
      <c r="C2054" s="3">
        <v>44702</v>
      </c>
      <c r="D2054" s="3">
        <v>44705</v>
      </c>
      <c r="E2054">
        <v>1822318</v>
      </c>
      <c r="F2054">
        <v>999999</v>
      </c>
      <c r="G2054">
        <v>2498</v>
      </c>
      <c r="H2054">
        <v>1</v>
      </c>
      <c r="I2054">
        <v>33.207999999999998</v>
      </c>
      <c r="J2054">
        <v>30.88344</v>
      </c>
      <c r="K2054">
        <v>16.925999999999998</v>
      </c>
      <c r="L2054" t="str">
        <f>_xlfn.XLOOKUP($G2054, [1]Catalogo!$A$2:$A$2518, [1]Catalogo!$N$2:$N$2518)</f>
        <v>Cell phones Accessories</v>
      </c>
      <c r="M2054" t="str">
        <f>_xlfn.XLOOKUP($G2054, [1]Catalogo!$A$2:$A$2518, [1]Catalogo!$F$2:$F$2518)</f>
        <v>Black</v>
      </c>
      <c r="N2054" s="4">
        <f t="shared" si="128"/>
        <v>30.88344</v>
      </c>
      <c r="O2054" s="4">
        <f t="shared" si="129"/>
        <v>16.925999999999998</v>
      </c>
      <c r="P2054" s="4">
        <f t="shared" si="130"/>
        <v>13.957440000000002</v>
      </c>
      <c r="Q2054" s="5">
        <f t="shared" si="131"/>
        <v>0.45193929173693093</v>
      </c>
    </row>
    <row r="2055" spans="1:17">
      <c r="A2055">
        <v>269801</v>
      </c>
      <c r="B2055">
        <v>3</v>
      </c>
      <c r="C2055" s="3">
        <v>44702</v>
      </c>
      <c r="D2055" s="3">
        <v>44705</v>
      </c>
      <c r="E2055">
        <v>1822318</v>
      </c>
      <c r="F2055">
        <v>999999</v>
      </c>
      <c r="G2055">
        <v>832</v>
      </c>
      <c r="H2055">
        <v>1</v>
      </c>
      <c r="I2055">
        <v>23.25</v>
      </c>
      <c r="J2055">
        <v>23.25</v>
      </c>
      <c r="K2055">
        <v>11.85</v>
      </c>
      <c r="L2055" t="str">
        <f>_xlfn.XLOOKUP($G2055, [1]Catalogo!$A$2:$A$2518, [1]Catalogo!$N$2:$N$2518)</f>
        <v>Computers Accessories</v>
      </c>
      <c r="M2055" t="str">
        <f>_xlfn.XLOOKUP($G2055, [1]Catalogo!$A$2:$A$2518, [1]Catalogo!$F$2:$F$2518)</f>
        <v>Grey</v>
      </c>
      <c r="N2055" s="4">
        <f t="shared" si="128"/>
        <v>23.25</v>
      </c>
      <c r="O2055" s="4">
        <f t="shared" si="129"/>
        <v>11.85</v>
      </c>
      <c r="P2055" s="4">
        <f t="shared" si="130"/>
        <v>11.4</v>
      </c>
      <c r="Q2055" s="5">
        <f t="shared" si="131"/>
        <v>0.49032258064516132</v>
      </c>
    </row>
    <row r="2056" spans="1:17">
      <c r="A2056">
        <v>269802</v>
      </c>
      <c r="B2056">
        <v>0</v>
      </c>
      <c r="C2056" s="3">
        <v>44702</v>
      </c>
      <c r="D2056" s="3">
        <v>44702</v>
      </c>
      <c r="E2056">
        <v>1224098</v>
      </c>
      <c r="F2056">
        <v>620</v>
      </c>
      <c r="G2056">
        <v>434</v>
      </c>
      <c r="H2056">
        <v>5</v>
      </c>
      <c r="I2056">
        <v>898.5</v>
      </c>
      <c r="J2056">
        <v>799.66499999999996</v>
      </c>
      <c r="K2056">
        <v>413.19</v>
      </c>
      <c r="L2056" t="str">
        <f>_xlfn.XLOOKUP($G2056, [1]Catalogo!$A$2:$A$2518, [1]Catalogo!$N$2:$N$2518)</f>
        <v>Desktops</v>
      </c>
      <c r="M2056" t="str">
        <f>_xlfn.XLOOKUP($G2056, [1]Catalogo!$A$2:$A$2518, [1]Catalogo!$F$2:$F$2518)</f>
        <v>White</v>
      </c>
      <c r="N2056" s="4">
        <f t="shared" si="128"/>
        <v>3998.3249999999998</v>
      </c>
      <c r="O2056" s="4">
        <f t="shared" si="129"/>
        <v>2065.9499999999998</v>
      </c>
      <c r="P2056" s="4">
        <f t="shared" si="130"/>
        <v>1932.375</v>
      </c>
      <c r="Q2056" s="5">
        <f t="shared" si="131"/>
        <v>0.4832961302545441</v>
      </c>
    </row>
    <row r="2057" spans="1:17">
      <c r="A2057">
        <v>269803</v>
      </c>
      <c r="B2057">
        <v>0</v>
      </c>
      <c r="C2057" s="3">
        <v>44702</v>
      </c>
      <c r="D2057" s="3">
        <v>44702</v>
      </c>
      <c r="E2057">
        <v>593740</v>
      </c>
      <c r="F2057">
        <v>255</v>
      </c>
      <c r="G2057">
        <v>185</v>
      </c>
      <c r="H2057">
        <v>7</v>
      </c>
      <c r="I2057">
        <v>160.55000000000001</v>
      </c>
      <c r="J2057">
        <v>160.55000000000001</v>
      </c>
      <c r="K2057">
        <v>53.1905</v>
      </c>
      <c r="L2057" t="str">
        <f>_xlfn.XLOOKUP($G2057, [1]Catalogo!$A$2:$A$2518, [1]Catalogo!$N$2:$N$2518)</f>
        <v>VCD &amp; DVD</v>
      </c>
      <c r="M2057" t="str">
        <f>_xlfn.XLOOKUP($G2057, [1]Catalogo!$A$2:$A$2518, [1]Catalogo!$F$2:$F$2518)</f>
        <v>Silver</v>
      </c>
      <c r="N2057" s="4">
        <f t="shared" si="128"/>
        <v>1123.8500000000001</v>
      </c>
      <c r="O2057" s="4">
        <f t="shared" si="129"/>
        <v>372.33350000000002</v>
      </c>
      <c r="P2057" s="4">
        <f t="shared" si="130"/>
        <v>751.51650000000018</v>
      </c>
      <c r="Q2057" s="5">
        <f t="shared" si="131"/>
        <v>0.66869822485207109</v>
      </c>
    </row>
    <row r="2058" spans="1:17">
      <c r="A2058">
        <v>269803</v>
      </c>
      <c r="B2058">
        <v>1</v>
      </c>
      <c r="C2058" s="3">
        <v>44702</v>
      </c>
      <c r="D2058" s="3">
        <v>44702</v>
      </c>
      <c r="E2058">
        <v>593740</v>
      </c>
      <c r="F2058">
        <v>255</v>
      </c>
      <c r="G2058">
        <v>1621</v>
      </c>
      <c r="H2058">
        <v>2</v>
      </c>
      <c r="I2058">
        <v>16.887</v>
      </c>
      <c r="J2058">
        <v>16.887</v>
      </c>
      <c r="K2058">
        <v>8.6059999999999999</v>
      </c>
      <c r="L2058" t="str">
        <f>_xlfn.XLOOKUP($G2058, [1]Catalogo!$A$2:$A$2518, [1]Catalogo!$N$2:$N$2518)</f>
        <v>Movie DVD</v>
      </c>
      <c r="M2058" t="str">
        <f>_xlfn.XLOOKUP($G2058, [1]Catalogo!$A$2:$A$2518, [1]Catalogo!$F$2:$F$2518)</f>
        <v>Yellow</v>
      </c>
      <c r="N2058" s="4">
        <f t="shared" si="128"/>
        <v>33.774000000000001</v>
      </c>
      <c r="O2058" s="4">
        <f t="shared" si="129"/>
        <v>17.212</v>
      </c>
      <c r="P2058" s="4">
        <f t="shared" si="130"/>
        <v>16.562000000000001</v>
      </c>
      <c r="Q2058" s="5">
        <f t="shared" si="131"/>
        <v>0.49037721324095462</v>
      </c>
    </row>
    <row r="2059" spans="1:17">
      <c r="A2059">
        <v>269804</v>
      </c>
      <c r="B2059">
        <v>0</v>
      </c>
      <c r="C2059" s="3">
        <v>44702</v>
      </c>
      <c r="D2059" s="3">
        <v>44702</v>
      </c>
      <c r="E2059">
        <v>1727981</v>
      </c>
      <c r="F2059">
        <v>450</v>
      </c>
      <c r="G2059">
        <v>1802</v>
      </c>
      <c r="H2059">
        <v>4</v>
      </c>
      <c r="I2059">
        <v>28.8</v>
      </c>
      <c r="J2059">
        <v>28.8</v>
      </c>
      <c r="K2059">
        <v>14.679</v>
      </c>
      <c r="L2059" t="str">
        <f>_xlfn.XLOOKUP($G2059, [1]Catalogo!$A$2:$A$2518, [1]Catalogo!$N$2:$N$2518)</f>
        <v>Download Games</v>
      </c>
      <c r="M2059" t="str">
        <f>_xlfn.XLOOKUP($G2059, [1]Catalogo!$A$2:$A$2518, [1]Catalogo!$F$2:$F$2518)</f>
        <v>White</v>
      </c>
      <c r="N2059" s="4">
        <f t="shared" si="128"/>
        <v>115.2</v>
      </c>
      <c r="O2059" s="4">
        <f t="shared" si="129"/>
        <v>58.716000000000001</v>
      </c>
      <c r="P2059" s="4">
        <f t="shared" si="130"/>
        <v>56.484000000000002</v>
      </c>
      <c r="Q2059" s="5">
        <f t="shared" si="131"/>
        <v>0.49031249999999998</v>
      </c>
    </row>
    <row r="2060" spans="1:17">
      <c r="A2060">
        <v>269804</v>
      </c>
      <c r="B2060">
        <v>1</v>
      </c>
      <c r="C2060" s="3">
        <v>44702</v>
      </c>
      <c r="D2060" s="3">
        <v>44702</v>
      </c>
      <c r="E2060">
        <v>1727981</v>
      </c>
      <c r="F2060">
        <v>450</v>
      </c>
      <c r="G2060">
        <v>1573</v>
      </c>
      <c r="H2060">
        <v>2</v>
      </c>
      <c r="I2060">
        <v>76.686999999999998</v>
      </c>
      <c r="J2060">
        <v>75.153260000000003</v>
      </c>
      <c r="K2060">
        <v>35.268999999999998</v>
      </c>
      <c r="L2060" t="str">
        <f>_xlfn.XLOOKUP($G2060, [1]Catalogo!$A$2:$A$2518, [1]Catalogo!$N$2:$N$2518)</f>
        <v>Movie DVD</v>
      </c>
      <c r="M2060" t="str">
        <f>_xlfn.XLOOKUP($G2060, [1]Catalogo!$A$2:$A$2518, [1]Catalogo!$F$2:$F$2518)</f>
        <v>White</v>
      </c>
      <c r="N2060" s="4">
        <f t="shared" si="128"/>
        <v>150.30652000000001</v>
      </c>
      <c r="O2060" s="4">
        <f t="shared" si="129"/>
        <v>70.537999999999997</v>
      </c>
      <c r="P2060" s="4">
        <f t="shared" si="130"/>
        <v>79.768520000000009</v>
      </c>
      <c r="Q2060" s="5">
        <f t="shared" si="131"/>
        <v>0.53070565401953296</v>
      </c>
    </row>
    <row r="2061" spans="1:17">
      <c r="A2061">
        <v>269805</v>
      </c>
      <c r="B2061">
        <v>0</v>
      </c>
      <c r="C2061" s="3">
        <v>44702</v>
      </c>
      <c r="D2061" s="3">
        <v>44702</v>
      </c>
      <c r="E2061">
        <v>85969</v>
      </c>
      <c r="F2061">
        <v>50</v>
      </c>
      <c r="G2061">
        <v>1388</v>
      </c>
      <c r="H2061">
        <v>2</v>
      </c>
      <c r="I2061">
        <v>46.186</v>
      </c>
      <c r="J2061">
        <v>46.186</v>
      </c>
      <c r="K2061">
        <v>21.238</v>
      </c>
      <c r="L2061" t="str">
        <f>_xlfn.XLOOKUP($G2061, [1]Catalogo!$A$2:$A$2518, [1]Catalogo!$N$2:$N$2518)</f>
        <v>Home &amp; Office Phones</v>
      </c>
      <c r="M2061" t="str">
        <f>_xlfn.XLOOKUP($G2061, [1]Catalogo!$A$2:$A$2518, [1]Catalogo!$F$2:$F$2518)</f>
        <v>Grey</v>
      </c>
      <c r="N2061" s="4">
        <f t="shared" si="128"/>
        <v>92.372</v>
      </c>
      <c r="O2061" s="4">
        <f t="shared" si="129"/>
        <v>42.475999999999999</v>
      </c>
      <c r="P2061" s="4">
        <f t="shared" si="130"/>
        <v>49.896000000000001</v>
      </c>
      <c r="Q2061" s="5">
        <f t="shared" si="131"/>
        <v>0.54016368596544406</v>
      </c>
    </row>
    <row r="2062" spans="1:17">
      <c r="A2062">
        <v>269805</v>
      </c>
      <c r="B2062">
        <v>1</v>
      </c>
      <c r="C2062" s="3">
        <v>44702</v>
      </c>
      <c r="D2062" s="3">
        <v>44702</v>
      </c>
      <c r="E2062">
        <v>85969</v>
      </c>
      <c r="F2062">
        <v>50</v>
      </c>
      <c r="G2062">
        <v>2049</v>
      </c>
      <c r="H2062">
        <v>1</v>
      </c>
      <c r="I2062">
        <v>599.346</v>
      </c>
      <c r="J2062">
        <v>599.346</v>
      </c>
      <c r="K2062">
        <v>198.57599999999999</v>
      </c>
      <c r="L2062" t="str">
        <f>_xlfn.XLOOKUP($G2062, [1]Catalogo!$A$2:$A$2518, [1]Catalogo!$N$2:$N$2518)</f>
        <v>Microwaves</v>
      </c>
      <c r="M2062" t="str">
        <f>_xlfn.XLOOKUP($G2062, [1]Catalogo!$A$2:$A$2518, [1]Catalogo!$F$2:$F$2518)</f>
        <v>Blue</v>
      </c>
      <c r="N2062" s="4">
        <f t="shared" si="128"/>
        <v>599.346</v>
      </c>
      <c r="O2062" s="4">
        <f t="shared" si="129"/>
        <v>198.57599999999999</v>
      </c>
      <c r="P2062" s="4">
        <f t="shared" si="130"/>
        <v>400.77</v>
      </c>
      <c r="Q2062" s="5">
        <f t="shared" si="131"/>
        <v>0.66867885995735343</v>
      </c>
    </row>
    <row r="2063" spans="1:17">
      <c r="A2063">
        <v>269805</v>
      </c>
      <c r="B2063">
        <v>2</v>
      </c>
      <c r="C2063" s="3">
        <v>44702</v>
      </c>
      <c r="D2063" s="3">
        <v>44702</v>
      </c>
      <c r="E2063">
        <v>85969</v>
      </c>
      <c r="F2063">
        <v>50</v>
      </c>
      <c r="G2063">
        <v>1297</v>
      </c>
      <c r="H2063">
        <v>6</v>
      </c>
      <c r="I2063">
        <v>27.5</v>
      </c>
      <c r="J2063">
        <v>24.75</v>
      </c>
      <c r="K2063">
        <v>12.65</v>
      </c>
      <c r="L2063" t="str">
        <f>_xlfn.XLOOKUP($G2063, [1]Catalogo!$A$2:$A$2518, [1]Catalogo!$N$2:$N$2518)</f>
        <v>Cameras &amp; Camcorders Accessories</v>
      </c>
      <c r="M2063" t="str">
        <f>_xlfn.XLOOKUP($G2063, [1]Catalogo!$A$2:$A$2518, [1]Catalogo!$F$2:$F$2518)</f>
        <v>White</v>
      </c>
      <c r="N2063" s="4">
        <f t="shared" si="128"/>
        <v>148.5</v>
      </c>
      <c r="O2063" s="4">
        <f t="shared" si="129"/>
        <v>75.900000000000006</v>
      </c>
      <c r="P2063" s="4">
        <f t="shared" si="130"/>
        <v>72.599999999999994</v>
      </c>
      <c r="Q2063" s="5">
        <f t="shared" si="131"/>
        <v>0.48888888888888887</v>
      </c>
    </row>
    <row r="2064" spans="1:17">
      <c r="A2064">
        <v>269805</v>
      </c>
      <c r="B2064">
        <v>3</v>
      </c>
      <c r="C2064" s="3">
        <v>44702</v>
      </c>
      <c r="D2064" s="3">
        <v>44702</v>
      </c>
      <c r="E2064">
        <v>85969</v>
      </c>
      <c r="F2064">
        <v>50</v>
      </c>
      <c r="G2064">
        <v>1650</v>
      </c>
      <c r="H2064">
        <v>3</v>
      </c>
      <c r="I2064">
        <v>376.98700000000002</v>
      </c>
      <c r="J2064">
        <v>346.82803999999999</v>
      </c>
      <c r="K2064">
        <v>124.904</v>
      </c>
      <c r="L2064" t="str">
        <f>_xlfn.XLOOKUP($G2064, [1]Catalogo!$A$2:$A$2518, [1]Catalogo!$N$2:$N$2518)</f>
        <v>Movie DVD</v>
      </c>
      <c r="M2064" t="str">
        <f>_xlfn.XLOOKUP($G2064, [1]Catalogo!$A$2:$A$2518, [1]Catalogo!$F$2:$F$2518)</f>
        <v>Black</v>
      </c>
      <c r="N2064" s="4">
        <f t="shared" si="128"/>
        <v>1040.4841200000001</v>
      </c>
      <c r="O2064" s="4">
        <f t="shared" si="129"/>
        <v>374.71199999999999</v>
      </c>
      <c r="P2064" s="4">
        <f t="shared" si="130"/>
        <v>665.77212000000009</v>
      </c>
      <c r="Q2064" s="5">
        <f t="shared" si="131"/>
        <v>0.63986764161282927</v>
      </c>
    </row>
    <row r="2065" spans="1:17">
      <c r="A2065">
        <v>269806</v>
      </c>
      <c r="B2065">
        <v>0</v>
      </c>
      <c r="C2065" s="3">
        <v>44702</v>
      </c>
      <c r="D2065" s="3">
        <v>44702</v>
      </c>
      <c r="E2065">
        <v>1885137</v>
      </c>
      <c r="F2065">
        <v>550</v>
      </c>
      <c r="G2065">
        <v>1466</v>
      </c>
      <c r="H2065">
        <v>5</v>
      </c>
      <c r="I2065">
        <v>406</v>
      </c>
      <c r="J2065">
        <v>353.22</v>
      </c>
      <c r="K2065">
        <v>186.70400000000001</v>
      </c>
      <c r="L2065" t="str">
        <f>_xlfn.XLOOKUP($G2065, [1]Catalogo!$A$2:$A$2518, [1]Catalogo!$N$2:$N$2518)</f>
        <v xml:space="preserve">Touch Screen Phones </v>
      </c>
      <c r="M2065" t="str">
        <f>_xlfn.XLOOKUP($G2065, [1]Catalogo!$A$2:$A$2518, [1]Catalogo!$F$2:$F$2518)</f>
        <v>Black</v>
      </c>
      <c r="N2065" s="4">
        <f t="shared" si="128"/>
        <v>1766.1000000000001</v>
      </c>
      <c r="O2065" s="4">
        <f t="shared" si="129"/>
        <v>933.52</v>
      </c>
      <c r="P2065" s="4">
        <f t="shared" si="130"/>
        <v>832.58000000000015</v>
      </c>
      <c r="Q2065" s="5">
        <f t="shared" si="131"/>
        <v>0.47142290923503771</v>
      </c>
    </row>
    <row r="2066" spans="1:17">
      <c r="A2066">
        <v>269806</v>
      </c>
      <c r="B2066">
        <v>1</v>
      </c>
      <c r="C2066" s="3">
        <v>44702</v>
      </c>
      <c r="D2066" s="3">
        <v>44702</v>
      </c>
      <c r="E2066">
        <v>1885137</v>
      </c>
      <c r="F2066">
        <v>550</v>
      </c>
      <c r="G2066">
        <v>503</v>
      </c>
      <c r="H2066">
        <v>5</v>
      </c>
      <c r="I2066">
        <v>1228.5</v>
      </c>
      <c r="J2066">
        <v>1228.5</v>
      </c>
      <c r="K2066">
        <v>407.02499999999998</v>
      </c>
      <c r="L2066" t="str">
        <f>_xlfn.XLOOKUP($G2066, [1]Catalogo!$A$2:$A$2518, [1]Catalogo!$N$2:$N$2518)</f>
        <v>Monitors</v>
      </c>
      <c r="M2066" t="str">
        <f>_xlfn.XLOOKUP($G2066, [1]Catalogo!$A$2:$A$2518, [1]Catalogo!$F$2:$F$2518)</f>
        <v>White</v>
      </c>
      <c r="N2066" s="4">
        <f t="shared" si="128"/>
        <v>6142.5</v>
      </c>
      <c r="O2066" s="4">
        <f t="shared" si="129"/>
        <v>2035.125</v>
      </c>
      <c r="P2066" s="4">
        <f t="shared" si="130"/>
        <v>4107.375</v>
      </c>
      <c r="Q2066" s="5">
        <f t="shared" si="131"/>
        <v>0.66868131868131864</v>
      </c>
    </row>
    <row r="2067" spans="1:17">
      <c r="A2067">
        <v>269806</v>
      </c>
      <c r="B2067">
        <v>2</v>
      </c>
      <c r="C2067" s="3">
        <v>44702</v>
      </c>
      <c r="D2067" s="3">
        <v>44702</v>
      </c>
      <c r="E2067">
        <v>1885137</v>
      </c>
      <c r="F2067">
        <v>550</v>
      </c>
      <c r="G2067">
        <v>557</v>
      </c>
      <c r="H2067">
        <v>1</v>
      </c>
      <c r="I2067">
        <v>688.5</v>
      </c>
      <c r="J2067">
        <v>640.30499999999995</v>
      </c>
      <c r="K2067">
        <v>228.12</v>
      </c>
      <c r="L2067" t="str">
        <f>_xlfn.XLOOKUP($G2067, [1]Catalogo!$A$2:$A$2518, [1]Catalogo!$N$2:$N$2518)</f>
        <v>Projectors &amp; Screens</v>
      </c>
      <c r="M2067" t="str">
        <f>_xlfn.XLOOKUP($G2067, [1]Catalogo!$A$2:$A$2518, [1]Catalogo!$F$2:$F$2518)</f>
        <v>White</v>
      </c>
      <c r="N2067" s="4">
        <f t="shared" si="128"/>
        <v>640.30499999999995</v>
      </c>
      <c r="O2067" s="4">
        <f t="shared" si="129"/>
        <v>228.12</v>
      </c>
      <c r="P2067" s="4">
        <f t="shared" si="130"/>
        <v>412.18499999999995</v>
      </c>
      <c r="Q2067" s="5">
        <f t="shared" si="131"/>
        <v>0.64373228383348557</v>
      </c>
    </row>
    <row r="2068" spans="1:17">
      <c r="A2068">
        <v>269806</v>
      </c>
      <c r="B2068">
        <v>3</v>
      </c>
      <c r="C2068" s="3">
        <v>44702</v>
      </c>
      <c r="D2068" s="3">
        <v>44702</v>
      </c>
      <c r="E2068">
        <v>1885137</v>
      </c>
      <c r="F2068">
        <v>550</v>
      </c>
      <c r="G2068">
        <v>417</v>
      </c>
      <c r="H2068">
        <v>7</v>
      </c>
      <c r="I2068">
        <v>898.5</v>
      </c>
      <c r="J2068">
        <v>898.5</v>
      </c>
      <c r="K2068">
        <v>413.19</v>
      </c>
      <c r="L2068" t="str">
        <f>_xlfn.XLOOKUP($G2068, [1]Catalogo!$A$2:$A$2518, [1]Catalogo!$N$2:$N$2518)</f>
        <v>Desktops</v>
      </c>
      <c r="M2068" t="str">
        <f>_xlfn.XLOOKUP($G2068, [1]Catalogo!$A$2:$A$2518, [1]Catalogo!$F$2:$F$2518)</f>
        <v>Silver</v>
      </c>
      <c r="N2068" s="4">
        <f t="shared" si="128"/>
        <v>6289.5</v>
      </c>
      <c r="O2068" s="4">
        <f t="shared" si="129"/>
        <v>2892.33</v>
      </c>
      <c r="P2068" s="4">
        <f t="shared" si="130"/>
        <v>3397.17</v>
      </c>
      <c r="Q2068" s="5">
        <f t="shared" si="131"/>
        <v>0.54013355592654422</v>
      </c>
    </row>
    <row r="2069" spans="1:17">
      <c r="A2069">
        <v>269807</v>
      </c>
      <c r="B2069">
        <v>0</v>
      </c>
      <c r="C2069" s="3">
        <v>44702</v>
      </c>
      <c r="D2069" s="3">
        <v>44702</v>
      </c>
      <c r="E2069">
        <v>1885547</v>
      </c>
      <c r="F2069">
        <v>500</v>
      </c>
      <c r="G2069">
        <v>948</v>
      </c>
      <c r="H2069">
        <v>8</v>
      </c>
      <c r="I2069">
        <v>206.8</v>
      </c>
      <c r="J2069">
        <v>206.8</v>
      </c>
      <c r="K2069">
        <v>95.094999999999999</v>
      </c>
      <c r="L2069" t="str">
        <f>_xlfn.XLOOKUP($G2069, [1]Catalogo!$A$2:$A$2518, [1]Catalogo!$N$2:$N$2518)</f>
        <v>Digital Cameras</v>
      </c>
      <c r="M2069" t="str">
        <f>_xlfn.XLOOKUP($G2069, [1]Catalogo!$A$2:$A$2518, [1]Catalogo!$F$2:$F$2518)</f>
        <v>Black</v>
      </c>
      <c r="N2069" s="4">
        <f t="shared" si="128"/>
        <v>1654.4</v>
      </c>
      <c r="O2069" s="4">
        <f t="shared" si="129"/>
        <v>760.76</v>
      </c>
      <c r="P2069" s="4">
        <f t="shared" si="130"/>
        <v>893.6400000000001</v>
      </c>
      <c r="Q2069" s="5">
        <f t="shared" si="131"/>
        <v>0.54015957446808516</v>
      </c>
    </row>
    <row r="2070" spans="1:17">
      <c r="A2070">
        <v>269807</v>
      </c>
      <c r="B2070">
        <v>1</v>
      </c>
      <c r="C2070" s="3">
        <v>44702</v>
      </c>
      <c r="D2070" s="3">
        <v>44702</v>
      </c>
      <c r="E2070">
        <v>1885547</v>
      </c>
      <c r="F2070">
        <v>500</v>
      </c>
      <c r="G2070">
        <v>2498</v>
      </c>
      <c r="H2070">
        <v>2</v>
      </c>
      <c r="I2070">
        <v>33.207999999999998</v>
      </c>
      <c r="J2070">
        <v>33.207999999999998</v>
      </c>
      <c r="K2070">
        <v>16.925999999999998</v>
      </c>
      <c r="L2070" t="str">
        <f>_xlfn.XLOOKUP($G2070, [1]Catalogo!$A$2:$A$2518, [1]Catalogo!$N$2:$N$2518)</f>
        <v>Cell phones Accessories</v>
      </c>
      <c r="M2070" t="str">
        <f>_xlfn.XLOOKUP($G2070, [1]Catalogo!$A$2:$A$2518, [1]Catalogo!$F$2:$F$2518)</f>
        <v>Black</v>
      </c>
      <c r="N2070" s="4">
        <f t="shared" si="128"/>
        <v>66.415999999999997</v>
      </c>
      <c r="O2070" s="4">
        <f t="shared" si="129"/>
        <v>33.851999999999997</v>
      </c>
      <c r="P2070" s="4">
        <f t="shared" si="130"/>
        <v>32.564</v>
      </c>
      <c r="Q2070" s="5">
        <f t="shared" si="131"/>
        <v>0.4903035413153457</v>
      </c>
    </row>
    <row r="2071" spans="1:17">
      <c r="A2071">
        <v>269807</v>
      </c>
      <c r="B2071">
        <v>2</v>
      </c>
      <c r="C2071" s="3">
        <v>44702</v>
      </c>
      <c r="D2071" s="3">
        <v>44702</v>
      </c>
      <c r="E2071">
        <v>1885547</v>
      </c>
      <c r="F2071">
        <v>500</v>
      </c>
      <c r="G2071">
        <v>1502</v>
      </c>
      <c r="H2071">
        <v>2</v>
      </c>
      <c r="I2071">
        <v>334.6</v>
      </c>
      <c r="J2071">
        <v>321.21600000000001</v>
      </c>
      <c r="K2071">
        <v>153.874</v>
      </c>
      <c r="L2071" t="str">
        <f>_xlfn.XLOOKUP($G2071, [1]Catalogo!$A$2:$A$2518, [1]Catalogo!$N$2:$N$2518)</f>
        <v xml:space="preserve">Smart phones &amp; PDAs </v>
      </c>
      <c r="M2071" t="str">
        <f>_xlfn.XLOOKUP($G2071, [1]Catalogo!$A$2:$A$2518, [1]Catalogo!$F$2:$F$2518)</f>
        <v>Pink</v>
      </c>
      <c r="N2071" s="4">
        <f t="shared" si="128"/>
        <v>642.43200000000002</v>
      </c>
      <c r="O2071" s="4">
        <f t="shared" si="129"/>
        <v>307.74799999999999</v>
      </c>
      <c r="P2071" s="4">
        <f t="shared" si="130"/>
        <v>334.68400000000003</v>
      </c>
      <c r="Q2071" s="5">
        <f t="shared" si="131"/>
        <v>0.52096408647140868</v>
      </c>
    </row>
    <row r="2072" spans="1:17">
      <c r="A2072">
        <v>270000</v>
      </c>
      <c r="B2072">
        <v>0</v>
      </c>
      <c r="C2072" s="3">
        <v>44704</v>
      </c>
      <c r="D2072" s="3">
        <v>44706</v>
      </c>
      <c r="E2072">
        <v>897110</v>
      </c>
      <c r="F2072">
        <v>999999</v>
      </c>
      <c r="G2072">
        <v>1542</v>
      </c>
      <c r="H2072">
        <v>9</v>
      </c>
      <c r="I2072">
        <v>462</v>
      </c>
      <c r="J2072">
        <v>462</v>
      </c>
      <c r="K2072">
        <v>212.464</v>
      </c>
      <c r="L2072" t="str">
        <f>_xlfn.XLOOKUP($G2072, [1]Catalogo!$A$2:$A$2518, [1]Catalogo!$N$2:$N$2518)</f>
        <v xml:space="preserve">Smart phones &amp; PDAs </v>
      </c>
      <c r="M2072" t="str">
        <f>_xlfn.XLOOKUP($G2072, [1]Catalogo!$A$2:$A$2518, [1]Catalogo!$F$2:$F$2518)</f>
        <v>Silver</v>
      </c>
      <c r="N2072" s="4">
        <f t="shared" si="128"/>
        <v>4158</v>
      </c>
      <c r="O2072" s="4">
        <f t="shared" si="129"/>
        <v>1912.1759999999999</v>
      </c>
      <c r="P2072" s="4">
        <f t="shared" si="130"/>
        <v>2245.8240000000001</v>
      </c>
      <c r="Q2072" s="5">
        <f t="shared" si="131"/>
        <v>0.54012121212121211</v>
      </c>
    </row>
    <row r="2073" spans="1:17">
      <c r="A2073">
        <v>270000</v>
      </c>
      <c r="B2073">
        <v>1</v>
      </c>
      <c r="C2073" s="3">
        <v>44704</v>
      </c>
      <c r="D2073" s="3">
        <v>44706</v>
      </c>
      <c r="E2073">
        <v>897110</v>
      </c>
      <c r="F2073">
        <v>999999</v>
      </c>
      <c r="G2073">
        <v>462</v>
      </c>
      <c r="H2073">
        <v>2</v>
      </c>
      <c r="I2073">
        <v>1303.5</v>
      </c>
      <c r="J2073">
        <v>1147.08</v>
      </c>
      <c r="K2073">
        <v>431.88</v>
      </c>
      <c r="L2073" t="str">
        <f>_xlfn.XLOOKUP($G2073, [1]Catalogo!$A$2:$A$2518, [1]Catalogo!$N$2:$N$2518)</f>
        <v>Monitors</v>
      </c>
      <c r="M2073" t="str">
        <f>_xlfn.XLOOKUP($G2073, [1]Catalogo!$A$2:$A$2518, [1]Catalogo!$F$2:$F$2518)</f>
        <v>Black</v>
      </c>
      <c r="N2073" s="4">
        <f t="shared" si="128"/>
        <v>2294.16</v>
      </c>
      <c r="O2073" s="4">
        <f t="shared" si="129"/>
        <v>863.76</v>
      </c>
      <c r="P2073" s="4">
        <f t="shared" si="130"/>
        <v>1430.3999999999999</v>
      </c>
      <c r="Q2073" s="5">
        <f t="shared" si="131"/>
        <v>0.62349618160895492</v>
      </c>
    </row>
    <row r="2074" spans="1:17">
      <c r="A2074">
        <v>270000</v>
      </c>
      <c r="B2074">
        <v>2</v>
      </c>
      <c r="C2074" s="3">
        <v>44704</v>
      </c>
      <c r="D2074" s="3">
        <v>44706</v>
      </c>
      <c r="E2074">
        <v>897110</v>
      </c>
      <c r="F2074">
        <v>999999</v>
      </c>
      <c r="G2074">
        <v>152</v>
      </c>
      <c r="H2074">
        <v>2</v>
      </c>
      <c r="I2074">
        <v>1125.7215000000001</v>
      </c>
      <c r="J2074">
        <v>1125.7215000000001</v>
      </c>
      <c r="K2074">
        <v>372.97</v>
      </c>
      <c r="L2074" t="str">
        <f>_xlfn.XLOOKUP($G2074, [1]Catalogo!$A$2:$A$2518, [1]Catalogo!$N$2:$N$2518)</f>
        <v>Televisions</v>
      </c>
      <c r="M2074" t="str">
        <f>_xlfn.XLOOKUP($G2074, [1]Catalogo!$A$2:$A$2518, [1]Catalogo!$F$2:$F$2518)</f>
        <v>Brown</v>
      </c>
      <c r="N2074" s="4">
        <f t="shared" si="128"/>
        <v>2251.4430000000002</v>
      </c>
      <c r="O2074" s="4">
        <f t="shared" si="129"/>
        <v>745.94</v>
      </c>
      <c r="P2074" s="4">
        <f t="shared" si="130"/>
        <v>1505.5030000000002</v>
      </c>
      <c r="Q2074" s="5">
        <f t="shared" si="131"/>
        <v>0.66868359536528355</v>
      </c>
    </row>
    <row r="2075" spans="1:17">
      <c r="A2075">
        <v>270000</v>
      </c>
      <c r="B2075">
        <v>3</v>
      </c>
      <c r="C2075" s="3">
        <v>44704</v>
      </c>
      <c r="D2075" s="3">
        <v>44706</v>
      </c>
      <c r="E2075">
        <v>897110</v>
      </c>
      <c r="F2075">
        <v>999999</v>
      </c>
      <c r="G2075">
        <v>510</v>
      </c>
      <c r="H2075">
        <v>3</v>
      </c>
      <c r="I2075">
        <v>268.5</v>
      </c>
      <c r="J2075">
        <v>238.965</v>
      </c>
      <c r="K2075">
        <v>123.48</v>
      </c>
      <c r="L2075" t="str">
        <f>_xlfn.XLOOKUP($G2075, [1]Catalogo!$A$2:$A$2518, [1]Catalogo!$N$2:$N$2518)</f>
        <v>Monitors</v>
      </c>
      <c r="M2075" t="str">
        <f>_xlfn.XLOOKUP($G2075, [1]Catalogo!$A$2:$A$2518, [1]Catalogo!$F$2:$F$2518)</f>
        <v>White</v>
      </c>
      <c r="N2075" s="4">
        <f t="shared" si="128"/>
        <v>716.89499999999998</v>
      </c>
      <c r="O2075" s="4">
        <f t="shared" si="129"/>
        <v>370.44</v>
      </c>
      <c r="P2075" s="4">
        <f t="shared" si="130"/>
        <v>346.45499999999998</v>
      </c>
      <c r="Q2075" s="5">
        <f t="shared" si="131"/>
        <v>0.48327160881300607</v>
      </c>
    </row>
    <row r="2076" spans="1:17">
      <c r="A2076">
        <v>270001</v>
      </c>
      <c r="B2076">
        <v>0</v>
      </c>
      <c r="C2076" s="3">
        <v>44704</v>
      </c>
      <c r="D2076" s="3">
        <v>44704</v>
      </c>
      <c r="E2076">
        <v>1051493</v>
      </c>
      <c r="F2076">
        <v>380</v>
      </c>
      <c r="G2076">
        <v>1760</v>
      </c>
      <c r="H2076">
        <v>1</v>
      </c>
      <c r="I2076">
        <v>85.32</v>
      </c>
      <c r="J2076">
        <v>73.375200000000007</v>
      </c>
      <c r="K2076">
        <v>39.24</v>
      </c>
      <c r="L2076" t="str">
        <f>_xlfn.XLOOKUP($G2076, [1]Catalogo!$A$2:$A$2518, [1]Catalogo!$N$2:$N$2518)</f>
        <v>Download Games</v>
      </c>
      <c r="M2076" t="str">
        <f>_xlfn.XLOOKUP($G2076, [1]Catalogo!$A$2:$A$2518, [1]Catalogo!$F$2:$F$2518)</f>
        <v>Blue</v>
      </c>
      <c r="N2076" s="4">
        <f t="shared" si="128"/>
        <v>73.375200000000007</v>
      </c>
      <c r="O2076" s="4">
        <f t="shared" si="129"/>
        <v>39.24</v>
      </c>
      <c r="P2076" s="4">
        <f t="shared" si="130"/>
        <v>34.135200000000005</v>
      </c>
      <c r="Q2076" s="5">
        <f t="shared" si="131"/>
        <v>0.46521440486703958</v>
      </c>
    </row>
    <row r="2077" spans="1:17">
      <c r="A2077">
        <v>270001</v>
      </c>
      <c r="B2077">
        <v>1</v>
      </c>
      <c r="C2077" s="3">
        <v>44704</v>
      </c>
      <c r="D2077" s="3">
        <v>44704</v>
      </c>
      <c r="E2077">
        <v>1051493</v>
      </c>
      <c r="F2077">
        <v>380</v>
      </c>
      <c r="G2077">
        <v>1621</v>
      </c>
      <c r="H2077">
        <v>1</v>
      </c>
      <c r="I2077">
        <v>16.887</v>
      </c>
      <c r="J2077">
        <v>16.042649999999998</v>
      </c>
      <c r="K2077">
        <v>8.6059999999999999</v>
      </c>
      <c r="L2077" t="str">
        <f>_xlfn.XLOOKUP($G2077, [1]Catalogo!$A$2:$A$2518, [1]Catalogo!$N$2:$N$2518)</f>
        <v>Movie DVD</v>
      </c>
      <c r="M2077" t="str">
        <f>_xlfn.XLOOKUP($G2077, [1]Catalogo!$A$2:$A$2518, [1]Catalogo!$F$2:$F$2518)</f>
        <v>Yellow</v>
      </c>
      <c r="N2077" s="4">
        <f t="shared" si="128"/>
        <v>16.042649999999998</v>
      </c>
      <c r="O2077" s="4">
        <f t="shared" si="129"/>
        <v>8.6059999999999999</v>
      </c>
      <c r="P2077" s="4">
        <f t="shared" si="130"/>
        <v>7.4366499999999984</v>
      </c>
      <c r="Q2077" s="5">
        <f t="shared" si="131"/>
        <v>0.46355496130626794</v>
      </c>
    </row>
    <row r="2078" spans="1:17">
      <c r="A2078">
        <v>270001</v>
      </c>
      <c r="B2078">
        <v>2</v>
      </c>
      <c r="C2078" s="3">
        <v>44704</v>
      </c>
      <c r="D2078" s="3">
        <v>44704</v>
      </c>
      <c r="E2078">
        <v>1051493</v>
      </c>
      <c r="F2078">
        <v>380</v>
      </c>
      <c r="G2078">
        <v>1483</v>
      </c>
      <c r="H2078">
        <v>5</v>
      </c>
      <c r="I2078">
        <v>376.6</v>
      </c>
      <c r="J2078">
        <v>342.70600000000002</v>
      </c>
      <c r="K2078">
        <v>173.18</v>
      </c>
      <c r="L2078" t="str">
        <f>_xlfn.XLOOKUP($G2078, [1]Catalogo!$A$2:$A$2518, [1]Catalogo!$N$2:$N$2518)</f>
        <v xml:space="preserve">Smart phones &amp; PDAs </v>
      </c>
      <c r="M2078" t="str">
        <f>_xlfn.XLOOKUP($G2078, [1]Catalogo!$A$2:$A$2518, [1]Catalogo!$F$2:$F$2518)</f>
        <v>Grey</v>
      </c>
      <c r="N2078" s="4">
        <f t="shared" si="128"/>
        <v>1713.5300000000002</v>
      </c>
      <c r="O2078" s="4">
        <f t="shared" si="129"/>
        <v>865.90000000000009</v>
      </c>
      <c r="P2078" s="4">
        <f t="shared" si="130"/>
        <v>847.63000000000011</v>
      </c>
      <c r="Q2078" s="5">
        <f t="shared" si="131"/>
        <v>0.49466889987336082</v>
      </c>
    </row>
    <row r="2079" spans="1:17">
      <c r="A2079">
        <v>270002</v>
      </c>
      <c r="B2079">
        <v>0</v>
      </c>
      <c r="C2079" s="3">
        <v>44704</v>
      </c>
      <c r="D2079" s="3">
        <v>44704</v>
      </c>
      <c r="E2079">
        <v>1903300</v>
      </c>
      <c r="F2079">
        <v>480</v>
      </c>
      <c r="G2079">
        <v>136</v>
      </c>
      <c r="H2079">
        <v>2</v>
      </c>
      <c r="I2079">
        <v>332.45249999999999</v>
      </c>
      <c r="J2079">
        <v>332.45249999999999</v>
      </c>
      <c r="K2079">
        <v>152.8835</v>
      </c>
      <c r="L2079" t="str">
        <f>_xlfn.XLOOKUP($G2079, [1]Catalogo!$A$2:$A$2518, [1]Catalogo!$N$2:$N$2518)</f>
        <v>Televisions</v>
      </c>
      <c r="M2079" t="str">
        <f>_xlfn.XLOOKUP($G2079, [1]Catalogo!$A$2:$A$2518, [1]Catalogo!$F$2:$F$2518)</f>
        <v>Brown</v>
      </c>
      <c r="N2079" s="4">
        <f t="shared" si="128"/>
        <v>664.90499999999997</v>
      </c>
      <c r="O2079" s="4">
        <f t="shared" si="129"/>
        <v>305.767</v>
      </c>
      <c r="P2079" s="4">
        <f t="shared" si="130"/>
        <v>359.13799999999998</v>
      </c>
      <c r="Q2079" s="5">
        <f t="shared" si="131"/>
        <v>0.54013430490070014</v>
      </c>
    </row>
    <row r="2080" spans="1:17">
      <c r="A2080">
        <v>270002</v>
      </c>
      <c r="B2080">
        <v>1</v>
      </c>
      <c r="C2080" s="3">
        <v>44704</v>
      </c>
      <c r="D2080" s="3">
        <v>44704</v>
      </c>
      <c r="E2080">
        <v>1903300</v>
      </c>
      <c r="F2080">
        <v>480</v>
      </c>
      <c r="G2080">
        <v>55</v>
      </c>
      <c r="H2080">
        <v>2</v>
      </c>
      <c r="I2080">
        <v>266.39999999999998</v>
      </c>
      <c r="J2080">
        <v>266.39999999999998</v>
      </c>
      <c r="K2080">
        <v>88.263000000000005</v>
      </c>
      <c r="L2080" t="str">
        <f>_xlfn.XLOOKUP($G2080, [1]Catalogo!$A$2:$A$2518, [1]Catalogo!$N$2:$N$2518)</f>
        <v>Recording Pen</v>
      </c>
      <c r="M2080" t="str">
        <f>_xlfn.XLOOKUP($G2080, [1]Catalogo!$A$2:$A$2518, [1]Catalogo!$F$2:$F$2518)</f>
        <v>Pink</v>
      </c>
      <c r="N2080" s="4">
        <f t="shared" si="128"/>
        <v>532.79999999999995</v>
      </c>
      <c r="O2080" s="4">
        <f t="shared" si="129"/>
        <v>176.52600000000001</v>
      </c>
      <c r="P2080" s="4">
        <f t="shared" si="130"/>
        <v>356.27399999999994</v>
      </c>
      <c r="Q2080" s="5">
        <f t="shared" si="131"/>
        <v>0.66868243243243242</v>
      </c>
    </row>
    <row r="2081" spans="1:17">
      <c r="A2081">
        <v>270002</v>
      </c>
      <c r="B2081">
        <v>2</v>
      </c>
      <c r="C2081" s="3">
        <v>44704</v>
      </c>
      <c r="D2081" s="3">
        <v>44704</v>
      </c>
      <c r="E2081">
        <v>1903300</v>
      </c>
      <c r="F2081">
        <v>480</v>
      </c>
      <c r="G2081">
        <v>481</v>
      </c>
      <c r="H2081">
        <v>4</v>
      </c>
      <c r="I2081">
        <v>208.5</v>
      </c>
      <c r="J2081">
        <v>183.48</v>
      </c>
      <c r="K2081">
        <v>95.88</v>
      </c>
      <c r="L2081" t="str">
        <f>_xlfn.XLOOKUP($G2081, [1]Catalogo!$A$2:$A$2518, [1]Catalogo!$N$2:$N$2518)</f>
        <v>Monitors</v>
      </c>
      <c r="M2081" t="str">
        <f>_xlfn.XLOOKUP($G2081, [1]Catalogo!$A$2:$A$2518, [1]Catalogo!$F$2:$F$2518)</f>
        <v>White</v>
      </c>
      <c r="N2081" s="4">
        <f t="shared" si="128"/>
        <v>733.92</v>
      </c>
      <c r="O2081" s="4">
        <f t="shared" si="129"/>
        <v>383.52</v>
      </c>
      <c r="P2081" s="4">
        <f t="shared" si="130"/>
        <v>350.4</v>
      </c>
      <c r="Q2081" s="5">
        <f t="shared" si="131"/>
        <v>0.47743623283191627</v>
      </c>
    </row>
    <row r="2082" spans="1:17">
      <c r="A2082">
        <v>270100</v>
      </c>
      <c r="B2082">
        <v>0</v>
      </c>
      <c r="C2082" s="3">
        <v>44705</v>
      </c>
      <c r="D2082" s="3">
        <v>44705</v>
      </c>
      <c r="E2082">
        <v>253406</v>
      </c>
      <c r="F2082">
        <v>100</v>
      </c>
      <c r="G2082">
        <v>1579</v>
      </c>
      <c r="H2082">
        <v>3</v>
      </c>
      <c r="I2082">
        <v>284.7</v>
      </c>
      <c r="J2082">
        <v>264.77100000000002</v>
      </c>
      <c r="K2082">
        <v>94.328000000000003</v>
      </c>
      <c r="L2082" t="str">
        <f>_xlfn.XLOOKUP($G2082, [1]Catalogo!$A$2:$A$2518, [1]Catalogo!$N$2:$N$2518)</f>
        <v>Movie DVD</v>
      </c>
      <c r="M2082" t="str">
        <f>_xlfn.XLOOKUP($G2082, [1]Catalogo!$A$2:$A$2518, [1]Catalogo!$F$2:$F$2518)</f>
        <v>White</v>
      </c>
      <c r="N2082" s="4">
        <f t="shared" si="128"/>
        <v>794.3130000000001</v>
      </c>
      <c r="O2082" s="4">
        <f t="shared" si="129"/>
        <v>282.98400000000004</v>
      </c>
      <c r="P2082" s="4">
        <f t="shared" si="130"/>
        <v>511.32900000000006</v>
      </c>
      <c r="Q2082" s="5">
        <f t="shared" si="131"/>
        <v>0.64373741837285803</v>
      </c>
    </row>
    <row r="2083" spans="1:17">
      <c r="A2083">
        <v>270101</v>
      </c>
      <c r="B2083">
        <v>0</v>
      </c>
      <c r="C2083" s="3">
        <v>44705</v>
      </c>
      <c r="D2083" s="3">
        <v>44705</v>
      </c>
      <c r="E2083">
        <v>1282096</v>
      </c>
      <c r="F2083">
        <v>540</v>
      </c>
      <c r="G2083">
        <v>1419</v>
      </c>
      <c r="H2083">
        <v>9</v>
      </c>
      <c r="I2083">
        <v>361.2</v>
      </c>
      <c r="J2083">
        <v>343.14</v>
      </c>
      <c r="K2083">
        <v>166.11</v>
      </c>
      <c r="L2083" t="str">
        <f>_xlfn.XLOOKUP($G2083, [1]Catalogo!$A$2:$A$2518, [1]Catalogo!$N$2:$N$2518)</f>
        <v xml:space="preserve">Touch Screen Phones </v>
      </c>
      <c r="M2083" t="str">
        <f>_xlfn.XLOOKUP($G2083, [1]Catalogo!$A$2:$A$2518, [1]Catalogo!$F$2:$F$2518)</f>
        <v>Black</v>
      </c>
      <c r="N2083" s="4">
        <f t="shared" si="128"/>
        <v>3088.2599999999998</v>
      </c>
      <c r="O2083" s="4">
        <f t="shared" si="129"/>
        <v>1494.9900000000002</v>
      </c>
      <c r="P2083" s="4">
        <f t="shared" si="130"/>
        <v>1593.2699999999995</v>
      </c>
      <c r="Q2083" s="5">
        <f t="shared" si="131"/>
        <v>0.51591187270501826</v>
      </c>
    </row>
    <row r="2084" spans="1:17">
      <c r="A2084">
        <v>270101</v>
      </c>
      <c r="B2084">
        <v>1</v>
      </c>
      <c r="C2084" s="3">
        <v>44705</v>
      </c>
      <c r="D2084" s="3">
        <v>44705</v>
      </c>
      <c r="E2084">
        <v>1282096</v>
      </c>
      <c r="F2084">
        <v>540</v>
      </c>
      <c r="G2084">
        <v>1419</v>
      </c>
      <c r="H2084">
        <v>2</v>
      </c>
      <c r="I2084">
        <v>361.2</v>
      </c>
      <c r="J2084">
        <v>361.2</v>
      </c>
      <c r="K2084">
        <v>166.11</v>
      </c>
      <c r="L2084" t="str">
        <f>_xlfn.XLOOKUP($G2084, [1]Catalogo!$A$2:$A$2518, [1]Catalogo!$N$2:$N$2518)</f>
        <v xml:space="preserve">Touch Screen Phones </v>
      </c>
      <c r="M2084" t="str">
        <f>_xlfn.XLOOKUP($G2084, [1]Catalogo!$A$2:$A$2518, [1]Catalogo!$F$2:$F$2518)</f>
        <v>Black</v>
      </c>
      <c r="N2084" s="4">
        <f t="shared" si="128"/>
        <v>722.4</v>
      </c>
      <c r="O2084" s="4">
        <f t="shared" si="129"/>
        <v>332.22</v>
      </c>
      <c r="P2084" s="4">
        <f t="shared" si="130"/>
        <v>390.17999999999995</v>
      </c>
      <c r="Q2084" s="5">
        <f t="shared" si="131"/>
        <v>0.54011627906976734</v>
      </c>
    </row>
    <row r="2085" spans="1:17">
      <c r="A2085">
        <v>270101</v>
      </c>
      <c r="B2085">
        <v>2</v>
      </c>
      <c r="C2085" s="3">
        <v>44705</v>
      </c>
      <c r="D2085" s="3">
        <v>44705</v>
      </c>
      <c r="E2085">
        <v>1282096</v>
      </c>
      <c r="F2085">
        <v>540</v>
      </c>
      <c r="G2085">
        <v>153</v>
      </c>
      <c r="H2085">
        <v>9</v>
      </c>
      <c r="I2085">
        <v>446.47149999999999</v>
      </c>
      <c r="J2085">
        <v>392.89492000000001</v>
      </c>
      <c r="K2085">
        <v>205.31399999999999</v>
      </c>
      <c r="L2085" t="str">
        <f>_xlfn.XLOOKUP($G2085, [1]Catalogo!$A$2:$A$2518, [1]Catalogo!$N$2:$N$2518)</f>
        <v>Televisions</v>
      </c>
      <c r="M2085" t="str">
        <f>_xlfn.XLOOKUP($G2085, [1]Catalogo!$A$2:$A$2518, [1]Catalogo!$F$2:$F$2518)</f>
        <v>Silver</v>
      </c>
      <c r="N2085" s="4">
        <f t="shared" si="128"/>
        <v>3536.0542800000003</v>
      </c>
      <c r="O2085" s="4">
        <f t="shared" si="129"/>
        <v>1847.826</v>
      </c>
      <c r="P2085" s="4">
        <f t="shared" si="130"/>
        <v>1688.2282800000003</v>
      </c>
      <c r="Q2085" s="5">
        <f t="shared" si="131"/>
        <v>0.47743279551692858</v>
      </c>
    </row>
    <row r="2086" spans="1:17">
      <c r="A2086">
        <v>270101</v>
      </c>
      <c r="B2086">
        <v>3</v>
      </c>
      <c r="C2086" s="3">
        <v>44705</v>
      </c>
      <c r="D2086" s="3">
        <v>44705</v>
      </c>
      <c r="E2086">
        <v>1282096</v>
      </c>
      <c r="F2086">
        <v>540</v>
      </c>
      <c r="G2086">
        <v>1682</v>
      </c>
      <c r="H2086">
        <v>3</v>
      </c>
      <c r="I2086">
        <v>8.0909999999999993</v>
      </c>
      <c r="J2086">
        <v>8.0909999999999993</v>
      </c>
      <c r="K2086">
        <v>3.7170000000000001</v>
      </c>
      <c r="L2086" t="str">
        <f>_xlfn.XLOOKUP($G2086, [1]Catalogo!$A$2:$A$2518, [1]Catalogo!$N$2:$N$2518)</f>
        <v>Boxed Games</v>
      </c>
      <c r="M2086" t="str">
        <f>_xlfn.XLOOKUP($G2086, [1]Catalogo!$A$2:$A$2518, [1]Catalogo!$F$2:$F$2518)</f>
        <v>Silver</v>
      </c>
      <c r="N2086" s="4">
        <f t="shared" si="128"/>
        <v>24.272999999999996</v>
      </c>
      <c r="O2086" s="4">
        <f t="shared" si="129"/>
        <v>11.151</v>
      </c>
      <c r="P2086" s="4">
        <f t="shared" si="130"/>
        <v>13.121999999999996</v>
      </c>
      <c r="Q2086" s="5">
        <f t="shared" si="131"/>
        <v>0.54060066740823132</v>
      </c>
    </row>
    <row r="2087" spans="1:17">
      <c r="A2087">
        <v>270101</v>
      </c>
      <c r="B2087">
        <v>4</v>
      </c>
      <c r="C2087" s="3">
        <v>44705</v>
      </c>
      <c r="D2087" s="3">
        <v>44705</v>
      </c>
      <c r="E2087">
        <v>1282096</v>
      </c>
      <c r="F2087">
        <v>540</v>
      </c>
      <c r="G2087">
        <v>480</v>
      </c>
      <c r="H2087">
        <v>3</v>
      </c>
      <c r="I2087">
        <v>418.5</v>
      </c>
      <c r="J2087">
        <v>418.5</v>
      </c>
      <c r="K2087">
        <v>192.45</v>
      </c>
      <c r="L2087" t="str">
        <f>_xlfn.XLOOKUP($G2087, [1]Catalogo!$A$2:$A$2518, [1]Catalogo!$N$2:$N$2518)</f>
        <v>Monitors</v>
      </c>
      <c r="M2087" t="str">
        <f>_xlfn.XLOOKUP($G2087, [1]Catalogo!$A$2:$A$2518, [1]Catalogo!$F$2:$F$2518)</f>
        <v>White</v>
      </c>
      <c r="N2087" s="4">
        <f t="shared" si="128"/>
        <v>1255.5</v>
      </c>
      <c r="O2087" s="4">
        <f t="shared" si="129"/>
        <v>577.34999999999991</v>
      </c>
      <c r="P2087" s="4">
        <f t="shared" si="130"/>
        <v>678.15000000000009</v>
      </c>
      <c r="Q2087" s="5">
        <f t="shared" si="131"/>
        <v>0.54014336917562733</v>
      </c>
    </row>
    <row r="2088" spans="1:17">
      <c r="A2088">
        <v>270102</v>
      </c>
      <c r="B2088">
        <v>0</v>
      </c>
      <c r="C2088" s="3">
        <v>44705</v>
      </c>
      <c r="D2088" s="3">
        <v>44708</v>
      </c>
      <c r="E2088">
        <v>1673979</v>
      </c>
      <c r="F2088">
        <v>999999</v>
      </c>
      <c r="G2088">
        <v>321</v>
      </c>
      <c r="H2088">
        <v>2</v>
      </c>
      <c r="I2088">
        <v>312.55</v>
      </c>
      <c r="J2088">
        <v>268.79300000000001</v>
      </c>
      <c r="K2088">
        <v>143.73500000000001</v>
      </c>
      <c r="L2088" t="str">
        <f>_xlfn.XLOOKUP($G2088, [1]Catalogo!$A$2:$A$2518, [1]Catalogo!$N$2:$N$2518)</f>
        <v>Car Video</v>
      </c>
      <c r="M2088" t="str">
        <f>_xlfn.XLOOKUP($G2088, [1]Catalogo!$A$2:$A$2518, [1]Catalogo!$F$2:$F$2518)</f>
        <v>Silver</v>
      </c>
      <c r="N2088" s="4">
        <f t="shared" si="128"/>
        <v>537.58600000000001</v>
      </c>
      <c r="O2088" s="4">
        <f t="shared" si="129"/>
        <v>287.47000000000003</v>
      </c>
      <c r="P2088" s="4">
        <f t="shared" si="130"/>
        <v>250.11599999999999</v>
      </c>
      <c r="Q2088" s="5">
        <f t="shared" si="131"/>
        <v>0.46525765179896794</v>
      </c>
    </row>
    <row r="2089" spans="1:17">
      <c r="A2089">
        <v>270102</v>
      </c>
      <c r="B2089">
        <v>2</v>
      </c>
      <c r="C2089" s="3">
        <v>44705</v>
      </c>
      <c r="D2089" s="3">
        <v>44708</v>
      </c>
      <c r="E2089">
        <v>1673979</v>
      </c>
      <c r="F2089">
        <v>999999</v>
      </c>
      <c r="G2089">
        <v>697</v>
      </c>
      <c r="H2089">
        <v>5</v>
      </c>
      <c r="I2089">
        <v>220.5</v>
      </c>
      <c r="J2089">
        <v>220.5</v>
      </c>
      <c r="K2089">
        <v>101.4</v>
      </c>
      <c r="L2089" t="str">
        <f>_xlfn.XLOOKUP($G2089, [1]Catalogo!$A$2:$A$2518, [1]Catalogo!$N$2:$N$2518)</f>
        <v>Printers, Scanners &amp; Fax</v>
      </c>
      <c r="M2089" t="str">
        <f>_xlfn.XLOOKUP($G2089, [1]Catalogo!$A$2:$A$2518, [1]Catalogo!$F$2:$F$2518)</f>
        <v>Grey</v>
      </c>
      <c r="N2089" s="4">
        <f t="shared" si="128"/>
        <v>1102.5</v>
      </c>
      <c r="O2089" s="4">
        <f t="shared" si="129"/>
        <v>507</v>
      </c>
      <c r="P2089" s="4">
        <f t="shared" si="130"/>
        <v>595.5</v>
      </c>
      <c r="Q2089" s="5">
        <f t="shared" si="131"/>
        <v>0.54013605442176871</v>
      </c>
    </row>
    <row r="2090" spans="1:17">
      <c r="A2090">
        <v>270102</v>
      </c>
      <c r="B2090">
        <v>3</v>
      </c>
      <c r="C2090" s="3">
        <v>44705</v>
      </c>
      <c r="D2090" s="3">
        <v>44708</v>
      </c>
      <c r="E2090">
        <v>1673979</v>
      </c>
      <c r="F2090">
        <v>999999</v>
      </c>
      <c r="G2090">
        <v>1595</v>
      </c>
      <c r="H2090">
        <v>2</v>
      </c>
      <c r="I2090">
        <v>29.757000000000001</v>
      </c>
      <c r="J2090">
        <v>29.161860000000001</v>
      </c>
      <c r="K2090">
        <v>9.8539999999999992</v>
      </c>
      <c r="L2090" t="str">
        <f>_xlfn.XLOOKUP($G2090, [1]Catalogo!$A$2:$A$2518, [1]Catalogo!$N$2:$N$2518)</f>
        <v>Movie DVD</v>
      </c>
      <c r="M2090" t="str">
        <f>_xlfn.XLOOKUP($G2090, [1]Catalogo!$A$2:$A$2518, [1]Catalogo!$F$2:$F$2518)</f>
        <v>Red</v>
      </c>
      <c r="N2090" s="4">
        <f t="shared" si="128"/>
        <v>58.323720000000002</v>
      </c>
      <c r="O2090" s="4">
        <f t="shared" si="129"/>
        <v>19.707999999999998</v>
      </c>
      <c r="P2090" s="4">
        <f t="shared" si="130"/>
        <v>38.615720000000003</v>
      </c>
      <c r="Q2090" s="5">
        <f t="shared" si="131"/>
        <v>0.66209288433591007</v>
      </c>
    </row>
    <row r="2091" spans="1:17">
      <c r="A2091">
        <v>270103</v>
      </c>
      <c r="B2091">
        <v>0</v>
      </c>
      <c r="C2091" s="3">
        <v>44705</v>
      </c>
      <c r="D2091" s="3">
        <v>44710</v>
      </c>
      <c r="E2091">
        <v>699741</v>
      </c>
      <c r="F2091">
        <v>999999</v>
      </c>
      <c r="G2091">
        <v>430</v>
      </c>
      <c r="H2091">
        <v>5</v>
      </c>
      <c r="I2091">
        <v>404.92500000000001</v>
      </c>
      <c r="J2091">
        <v>348.2355</v>
      </c>
      <c r="K2091">
        <v>206.44499999999999</v>
      </c>
      <c r="L2091" t="str">
        <f>_xlfn.XLOOKUP($G2091, [1]Catalogo!$A$2:$A$2518, [1]Catalogo!$N$2:$N$2518)</f>
        <v>Desktops</v>
      </c>
      <c r="M2091" t="str">
        <f>_xlfn.XLOOKUP($G2091, [1]Catalogo!$A$2:$A$2518, [1]Catalogo!$F$2:$F$2518)</f>
        <v>Brown</v>
      </c>
      <c r="N2091" s="4">
        <f t="shared" si="128"/>
        <v>1741.1775</v>
      </c>
      <c r="O2091" s="4">
        <f t="shared" si="129"/>
        <v>1032.2249999999999</v>
      </c>
      <c r="P2091" s="4">
        <f t="shared" si="130"/>
        <v>708.9525000000001</v>
      </c>
      <c r="Q2091" s="5">
        <f t="shared" si="131"/>
        <v>0.4071684248159651</v>
      </c>
    </row>
    <row r="2092" spans="1:17">
      <c r="A2092">
        <v>270103</v>
      </c>
      <c r="B2092">
        <v>1</v>
      </c>
      <c r="C2092" s="3">
        <v>44705</v>
      </c>
      <c r="D2092" s="3">
        <v>44710</v>
      </c>
      <c r="E2092">
        <v>699741</v>
      </c>
      <c r="F2092">
        <v>999999</v>
      </c>
      <c r="G2092">
        <v>771</v>
      </c>
      <c r="H2092">
        <v>2</v>
      </c>
      <c r="I2092">
        <v>23.85</v>
      </c>
      <c r="J2092">
        <v>23.85</v>
      </c>
      <c r="K2092">
        <v>12.164999999999999</v>
      </c>
      <c r="L2092" t="str">
        <f>_xlfn.XLOOKUP($G2092, [1]Catalogo!$A$2:$A$2518, [1]Catalogo!$N$2:$N$2518)</f>
        <v>Computers Accessories</v>
      </c>
      <c r="M2092" t="str">
        <f>_xlfn.XLOOKUP($G2092, [1]Catalogo!$A$2:$A$2518, [1]Catalogo!$F$2:$F$2518)</f>
        <v>Black</v>
      </c>
      <c r="N2092" s="4">
        <f t="shared" si="128"/>
        <v>47.7</v>
      </c>
      <c r="O2092" s="4">
        <f t="shared" si="129"/>
        <v>24.33</v>
      </c>
      <c r="P2092" s="4">
        <f t="shared" si="130"/>
        <v>23.370000000000005</v>
      </c>
      <c r="Q2092" s="5">
        <f t="shared" si="131"/>
        <v>0.48993710691823905</v>
      </c>
    </row>
    <row r="2093" spans="1:17">
      <c r="A2093">
        <v>270200</v>
      </c>
      <c r="B2093">
        <v>0</v>
      </c>
      <c r="C2093" s="3">
        <v>44706</v>
      </c>
      <c r="D2093" s="3">
        <v>44709</v>
      </c>
      <c r="E2093">
        <v>1905197</v>
      </c>
      <c r="F2093">
        <v>999999</v>
      </c>
      <c r="G2093">
        <v>1596</v>
      </c>
      <c r="H2093">
        <v>2</v>
      </c>
      <c r="I2093">
        <v>16.457999999999998</v>
      </c>
      <c r="J2093">
        <v>16.457999999999998</v>
      </c>
      <c r="K2093">
        <v>7.5659999999999998</v>
      </c>
      <c r="L2093" t="str">
        <f>_xlfn.XLOOKUP($G2093, [1]Catalogo!$A$2:$A$2518, [1]Catalogo!$N$2:$N$2518)</f>
        <v>Movie DVD</v>
      </c>
      <c r="M2093" t="str">
        <f>_xlfn.XLOOKUP($G2093, [1]Catalogo!$A$2:$A$2518, [1]Catalogo!$F$2:$F$2518)</f>
        <v>Red</v>
      </c>
      <c r="N2093" s="4">
        <f t="shared" si="128"/>
        <v>32.915999999999997</v>
      </c>
      <c r="O2093" s="4">
        <f t="shared" si="129"/>
        <v>15.132</v>
      </c>
      <c r="P2093" s="4">
        <f t="shared" si="130"/>
        <v>17.783999999999999</v>
      </c>
      <c r="Q2093" s="5">
        <f t="shared" si="131"/>
        <v>0.54028436018957349</v>
      </c>
    </row>
    <row r="2094" spans="1:17">
      <c r="A2094">
        <v>270201</v>
      </c>
      <c r="B2094">
        <v>0</v>
      </c>
      <c r="C2094" s="3">
        <v>44706</v>
      </c>
      <c r="D2094" s="3">
        <v>44709</v>
      </c>
      <c r="E2094">
        <v>1936132</v>
      </c>
      <c r="F2094">
        <v>999999</v>
      </c>
      <c r="G2094">
        <v>2110</v>
      </c>
      <c r="H2094">
        <v>2</v>
      </c>
      <c r="I2094">
        <v>1327.5</v>
      </c>
      <c r="J2094">
        <v>1168.2</v>
      </c>
      <c r="K2094">
        <v>439.83</v>
      </c>
      <c r="L2094" t="str">
        <f>_xlfn.XLOOKUP($G2094, [1]Catalogo!$A$2:$A$2518, [1]Catalogo!$N$2:$N$2518)</f>
        <v>Water Heaters</v>
      </c>
      <c r="M2094" t="str">
        <f>_xlfn.XLOOKUP($G2094, [1]Catalogo!$A$2:$A$2518, [1]Catalogo!$F$2:$F$2518)</f>
        <v>Red</v>
      </c>
      <c r="N2094" s="4">
        <f t="shared" si="128"/>
        <v>2336.4</v>
      </c>
      <c r="O2094" s="4">
        <f t="shared" si="129"/>
        <v>879.66</v>
      </c>
      <c r="P2094" s="4">
        <f t="shared" si="130"/>
        <v>1456.7400000000002</v>
      </c>
      <c r="Q2094" s="5">
        <f t="shared" si="131"/>
        <v>0.62349768875192613</v>
      </c>
    </row>
    <row r="2095" spans="1:17">
      <c r="A2095">
        <v>270201</v>
      </c>
      <c r="B2095">
        <v>1</v>
      </c>
      <c r="C2095" s="3">
        <v>44706</v>
      </c>
      <c r="D2095" s="3">
        <v>44709</v>
      </c>
      <c r="E2095">
        <v>1936132</v>
      </c>
      <c r="F2095">
        <v>999999</v>
      </c>
      <c r="G2095">
        <v>765</v>
      </c>
      <c r="H2095">
        <v>1</v>
      </c>
      <c r="I2095">
        <v>44.924999999999997</v>
      </c>
      <c r="J2095">
        <v>44.924999999999997</v>
      </c>
      <c r="K2095">
        <v>22.905000000000001</v>
      </c>
      <c r="L2095" t="str">
        <f>_xlfn.XLOOKUP($G2095, [1]Catalogo!$A$2:$A$2518, [1]Catalogo!$N$2:$N$2518)</f>
        <v>Computers Accessories</v>
      </c>
      <c r="M2095" t="str">
        <f>_xlfn.XLOOKUP($G2095, [1]Catalogo!$A$2:$A$2518, [1]Catalogo!$F$2:$F$2518)</f>
        <v>Black</v>
      </c>
      <c r="N2095" s="4">
        <f t="shared" si="128"/>
        <v>44.924999999999997</v>
      </c>
      <c r="O2095" s="4">
        <f t="shared" si="129"/>
        <v>22.905000000000001</v>
      </c>
      <c r="P2095" s="4">
        <f t="shared" si="130"/>
        <v>22.019999999999996</v>
      </c>
      <c r="Q2095" s="5">
        <f t="shared" si="131"/>
        <v>0.49015025041736221</v>
      </c>
    </row>
    <row r="2096" spans="1:17">
      <c r="A2096">
        <v>270201</v>
      </c>
      <c r="B2096">
        <v>2</v>
      </c>
      <c r="C2096" s="3">
        <v>44706</v>
      </c>
      <c r="D2096" s="3">
        <v>44709</v>
      </c>
      <c r="E2096">
        <v>1936132</v>
      </c>
      <c r="F2096">
        <v>999999</v>
      </c>
      <c r="G2096">
        <v>1684</v>
      </c>
      <c r="H2096">
        <v>2</v>
      </c>
      <c r="I2096">
        <v>15.201000000000001</v>
      </c>
      <c r="J2096">
        <v>13.37688</v>
      </c>
      <c r="K2096">
        <v>5.04</v>
      </c>
      <c r="L2096" t="str">
        <f>_xlfn.XLOOKUP($G2096, [1]Catalogo!$A$2:$A$2518, [1]Catalogo!$N$2:$N$2518)</f>
        <v>Boxed Games</v>
      </c>
      <c r="M2096" t="str">
        <f>_xlfn.XLOOKUP($G2096, [1]Catalogo!$A$2:$A$2518, [1]Catalogo!$F$2:$F$2518)</f>
        <v>Silver</v>
      </c>
      <c r="N2096" s="4">
        <f t="shared" si="128"/>
        <v>26.75376</v>
      </c>
      <c r="O2096" s="4">
        <f t="shared" si="129"/>
        <v>10.08</v>
      </c>
      <c r="P2096" s="4">
        <f t="shared" si="130"/>
        <v>16.673760000000001</v>
      </c>
      <c r="Q2096" s="5">
        <f t="shared" si="131"/>
        <v>0.62323052909198562</v>
      </c>
    </row>
    <row r="2097" spans="1:17">
      <c r="A2097">
        <v>270202</v>
      </c>
      <c r="B2097">
        <v>0</v>
      </c>
      <c r="C2097" s="3">
        <v>44706</v>
      </c>
      <c r="D2097" s="3">
        <v>44709</v>
      </c>
      <c r="E2097">
        <v>260861</v>
      </c>
      <c r="F2097">
        <v>999999</v>
      </c>
      <c r="G2097">
        <v>914</v>
      </c>
      <c r="H2097">
        <v>7</v>
      </c>
      <c r="I2097">
        <v>143.85</v>
      </c>
      <c r="J2097">
        <v>142.41149999999999</v>
      </c>
      <c r="K2097">
        <v>66.150000000000006</v>
      </c>
      <c r="L2097" t="str">
        <f>_xlfn.XLOOKUP($G2097, [1]Catalogo!$A$2:$A$2518, [1]Catalogo!$N$2:$N$2518)</f>
        <v>Computers Accessories</v>
      </c>
      <c r="M2097" t="str">
        <f>_xlfn.XLOOKUP($G2097, [1]Catalogo!$A$2:$A$2518, [1]Catalogo!$F$2:$F$2518)</f>
        <v>Grey</v>
      </c>
      <c r="N2097" s="4">
        <f t="shared" si="128"/>
        <v>996.88049999999998</v>
      </c>
      <c r="O2097" s="4">
        <f t="shared" si="129"/>
        <v>463.05000000000007</v>
      </c>
      <c r="P2097" s="4">
        <f t="shared" si="130"/>
        <v>533.83049999999992</v>
      </c>
      <c r="Q2097" s="5">
        <f t="shared" si="131"/>
        <v>0.53550099535500983</v>
      </c>
    </row>
    <row r="2098" spans="1:17">
      <c r="A2098">
        <v>270203</v>
      </c>
      <c r="B2098">
        <v>0</v>
      </c>
      <c r="C2098" s="3">
        <v>44706</v>
      </c>
      <c r="D2098" s="3">
        <v>44706</v>
      </c>
      <c r="E2098">
        <v>1564631</v>
      </c>
      <c r="F2098">
        <v>470</v>
      </c>
      <c r="G2098">
        <v>972</v>
      </c>
      <c r="H2098">
        <v>4</v>
      </c>
      <c r="I2098">
        <v>141.9</v>
      </c>
      <c r="J2098">
        <v>126.291</v>
      </c>
      <c r="K2098">
        <v>65.251999999999995</v>
      </c>
      <c r="L2098" t="str">
        <f>_xlfn.XLOOKUP($G2098, [1]Catalogo!$A$2:$A$2518, [1]Catalogo!$N$2:$N$2518)</f>
        <v>Digital Cameras</v>
      </c>
      <c r="M2098" t="str">
        <f>_xlfn.XLOOKUP($G2098, [1]Catalogo!$A$2:$A$2518, [1]Catalogo!$F$2:$F$2518)</f>
        <v>Pink</v>
      </c>
      <c r="N2098" s="4">
        <f t="shared" si="128"/>
        <v>505.16399999999999</v>
      </c>
      <c r="O2098" s="4">
        <f t="shared" si="129"/>
        <v>261.00799999999998</v>
      </c>
      <c r="P2098" s="4">
        <f t="shared" si="130"/>
        <v>244.15600000000001</v>
      </c>
      <c r="Q2098" s="5">
        <f t="shared" si="131"/>
        <v>0.48332026826931457</v>
      </c>
    </row>
    <row r="2099" spans="1:17">
      <c r="A2099">
        <v>270203</v>
      </c>
      <c r="B2099">
        <v>1</v>
      </c>
      <c r="C2099" s="3">
        <v>44706</v>
      </c>
      <c r="D2099" s="3">
        <v>44706</v>
      </c>
      <c r="E2099">
        <v>1564631</v>
      </c>
      <c r="F2099">
        <v>470</v>
      </c>
      <c r="G2099">
        <v>416</v>
      </c>
      <c r="H2099">
        <v>1</v>
      </c>
      <c r="I2099">
        <v>1453.5</v>
      </c>
      <c r="J2099">
        <v>1264.5450000000001</v>
      </c>
      <c r="K2099">
        <v>481.57499999999999</v>
      </c>
      <c r="L2099" t="str">
        <f>_xlfn.XLOOKUP($G2099, [1]Catalogo!$A$2:$A$2518, [1]Catalogo!$N$2:$N$2518)</f>
        <v>Desktops</v>
      </c>
      <c r="M2099" t="str">
        <f>_xlfn.XLOOKUP($G2099, [1]Catalogo!$A$2:$A$2518, [1]Catalogo!$F$2:$F$2518)</f>
        <v>Silver</v>
      </c>
      <c r="N2099" s="4">
        <f t="shared" si="128"/>
        <v>1264.5450000000001</v>
      </c>
      <c r="O2099" s="4">
        <f t="shared" si="129"/>
        <v>481.57499999999999</v>
      </c>
      <c r="P2099" s="4">
        <f t="shared" si="130"/>
        <v>782.97</v>
      </c>
      <c r="Q2099" s="5">
        <f t="shared" si="131"/>
        <v>0.61917132249148898</v>
      </c>
    </row>
    <row r="2100" spans="1:17">
      <c r="A2100">
        <v>270203</v>
      </c>
      <c r="B2100">
        <v>2</v>
      </c>
      <c r="C2100" s="3">
        <v>44706</v>
      </c>
      <c r="D2100" s="3">
        <v>44706</v>
      </c>
      <c r="E2100">
        <v>1564631</v>
      </c>
      <c r="F2100">
        <v>470</v>
      </c>
      <c r="G2100">
        <v>1607</v>
      </c>
      <c r="H2100">
        <v>1</v>
      </c>
      <c r="I2100">
        <v>233.98699999999999</v>
      </c>
      <c r="J2100">
        <v>201.22882000000001</v>
      </c>
      <c r="K2100">
        <v>107.601</v>
      </c>
      <c r="L2100" t="str">
        <f>_xlfn.XLOOKUP($G2100, [1]Catalogo!$A$2:$A$2518, [1]Catalogo!$N$2:$N$2518)</f>
        <v>Movie DVD</v>
      </c>
      <c r="M2100" t="str">
        <f>_xlfn.XLOOKUP($G2100, [1]Catalogo!$A$2:$A$2518, [1]Catalogo!$F$2:$F$2518)</f>
        <v>Silver</v>
      </c>
      <c r="N2100" s="4">
        <f t="shared" si="128"/>
        <v>201.22882000000001</v>
      </c>
      <c r="O2100" s="4">
        <f t="shared" si="129"/>
        <v>107.601</v>
      </c>
      <c r="P2100" s="4">
        <f t="shared" si="130"/>
        <v>93.627820000000014</v>
      </c>
      <c r="Q2100" s="5">
        <f t="shared" si="131"/>
        <v>0.46528037087331731</v>
      </c>
    </row>
    <row r="2101" spans="1:17">
      <c r="A2101">
        <v>270204</v>
      </c>
      <c r="B2101">
        <v>0</v>
      </c>
      <c r="C2101" s="3">
        <v>44706</v>
      </c>
      <c r="D2101" s="3">
        <v>44709</v>
      </c>
      <c r="E2101">
        <v>1327343</v>
      </c>
      <c r="F2101">
        <v>999999</v>
      </c>
      <c r="G2101">
        <v>684</v>
      </c>
      <c r="H2101">
        <v>1</v>
      </c>
      <c r="I2101">
        <v>240</v>
      </c>
      <c r="J2101">
        <v>213.6</v>
      </c>
      <c r="K2101">
        <v>110.37</v>
      </c>
      <c r="L2101" t="str">
        <f>_xlfn.XLOOKUP($G2101, [1]Catalogo!$A$2:$A$2518, [1]Catalogo!$N$2:$N$2518)</f>
        <v>Printers, Scanners &amp; Fax</v>
      </c>
      <c r="M2101" t="str">
        <f>_xlfn.XLOOKUP($G2101, [1]Catalogo!$A$2:$A$2518, [1]Catalogo!$F$2:$F$2518)</f>
        <v>Grey</v>
      </c>
      <c r="N2101" s="4">
        <f t="shared" si="128"/>
        <v>213.6</v>
      </c>
      <c r="O2101" s="4">
        <f t="shared" si="129"/>
        <v>110.37</v>
      </c>
      <c r="P2101" s="4">
        <f t="shared" si="130"/>
        <v>103.22999999999999</v>
      </c>
      <c r="Q2101" s="5">
        <f t="shared" si="131"/>
        <v>0.48328651685393254</v>
      </c>
    </row>
    <row r="2102" spans="1:17">
      <c r="A2102">
        <v>270204</v>
      </c>
      <c r="B2102">
        <v>1</v>
      </c>
      <c r="C2102" s="3">
        <v>44706</v>
      </c>
      <c r="D2102" s="3">
        <v>44709</v>
      </c>
      <c r="E2102">
        <v>1327343</v>
      </c>
      <c r="F2102">
        <v>999999</v>
      </c>
      <c r="G2102">
        <v>1644</v>
      </c>
      <c r="H2102">
        <v>1</v>
      </c>
      <c r="I2102">
        <v>75.244</v>
      </c>
      <c r="J2102">
        <v>75.244</v>
      </c>
      <c r="K2102">
        <v>34.606000000000002</v>
      </c>
      <c r="L2102" t="str">
        <f>_xlfn.XLOOKUP($G2102, [1]Catalogo!$A$2:$A$2518, [1]Catalogo!$N$2:$N$2518)</f>
        <v>Movie DVD</v>
      </c>
      <c r="M2102" t="str">
        <f>_xlfn.XLOOKUP($G2102, [1]Catalogo!$A$2:$A$2518, [1]Catalogo!$F$2:$F$2518)</f>
        <v>Blue</v>
      </c>
      <c r="N2102" s="4">
        <f t="shared" si="128"/>
        <v>75.244</v>
      </c>
      <c r="O2102" s="4">
        <f t="shared" si="129"/>
        <v>34.606000000000002</v>
      </c>
      <c r="P2102" s="4">
        <f t="shared" si="130"/>
        <v>40.637999999999998</v>
      </c>
      <c r="Q2102" s="5">
        <f t="shared" si="131"/>
        <v>0.54008293020041465</v>
      </c>
    </row>
    <row r="2103" spans="1:17">
      <c r="A2103">
        <v>270204</v>
      </c>
      <c r="B2103">
        <v>2</v>
      </c>
      <c r="C2103" s="3">
        <v>44706</v>
      </c>
      <c r="D2103" s="3">
        <v>44709</v>
      </c>
      <c r="E2103">
        <v>1327343</v>
      </c>
      <c r="F2103">
        <v>999999</v>
      </c>
      <c r="G2103">
        <v>997</v>
      </c>
      <c r="H2103">
        <v>6</v>
      </c>
      <c r="I2103">
        <v>216.59</v>
      </c>
      <c r="J2103">
        <v>216.59</v>
      </c>
      <c r="K2103">
        <v>99.605000000000004</v>
      </c>
      <c r="L2103" t="str">
        <f>_xlfn.XLOOKUP($G2103, [1]Catalogo!$A$2:$A$2518, [1]Catalogo!$N$2:$N$2518)</f>
        <v>Digital Cameras</v>
      </c>
      <c r="M2103" t="str">
        <f>_xlfn.XLOOKUP($G2103, [1]Catalogo!$A$2:$A$2518, [1]Catalogo!$F$2:$F$2518)</f>
        <v>Silver</v>
      </c>
      <c r="N2103" s="4">
        <f t="shared" si="128"/>
        <v>1299.54</v>
      </c>
      <c r="O2103" s="4">
        <f t="shared" si="129"/>
        <v>597.63</v>
      </c>
      <c r="P2103" s="4">
        <f t="shared" si="130"/>
        <v>701.91</v>
      </c>
      <c r="Q2103" s="5">
        <f t="shared" si="131"/>
        <v>0.54012188928390048</v>
      </c>
    </row>
    <row r="2104" spans="1:17">
      <c r="A2104">
        <v>270205</v>
      </c>
      <c r="B2104">
        <v>0</v>
      </c>
      <c r="C2104" s="3">
        <v>44706</v>
      </c>
      <c r="D2104" s="3">
        <v>44706</v>
      </c>
      <c r="E2104">
        <v>1681287</v>
      </c>
      <c r="F2104">
        <v>490</v>
      </c>
      <c r="G2104">
        <v>160</v>
      </c>
      <c r="H2104">
        <v>2</v>
      </c>
      <c r="I2104">
        <v>1044.9905000000001</v>
      </c>
      <c r="J2104">
        <v>909.14173500000004</v>
      </c>
      <c r="K2104">
        <v>480.5575</v>
      </c>
      <c r="L2104" t="str">
        <f>_xlfn.XLOOKUP($G2104, [1]Catalogo!$A$2:$A$2518, [1]Catalogo!$N$2:$N$2518)</f>
        <v>Televisions</v>
      </c>
      <c r="M2104" t="str">
        <f>_xlfn.XLOOKUP($G2104, [1]Catalogo!$A$2:$A$2518, [1]Catalogo!$F$2:$F$2518)</f>
        <v>Brown</v>
      </c>
      <c r="N2104" s="4">
        <f t="shared" si="128"/>
        <v>1818.2834700000001</v>
      </c>
      <c r="O2104" s="4">
        <f t="shared" si="129"/>
        <v>961.11500000000001</v>
      </c>
      <c r="P2104" s="4">
        <f t="shared" si="130"/>
        <v>857.16847000000007</v>
      </c>
      <c r="Q2104" s="5">
        <f t="shared" si="131"/>
        <v>0.47141630232166165</v>
      </c>
    </row>
    <row r="2105" spans="1:17">
      <c r="A2105">
        <v>270205</v>
      </c>
      <c r="B2105">
        <v>1</v>
      </c>
      <c r="C2105" s="3">
        <v>44706</v>
      </c>
      <c r="D2105" s="3">
        <v>44706</v>
      </c>
      <c r="E2105">
        <v>1681287</v>
      </c>
      <c r="F2105">
        <v>490</v>
      </c>
      <c r="G2105">
        <v>394</v>
      </c>
      <c r="H2105">
        <v>6</v>
      </c>
      <c r="I2105">
        <v>1137</v>
      </c>
      <c r="J2105">
        <v>1137</v>
      </c>
      <c r="K2105">
        <v>522.87</v>
      </c>
      <c r="L2105" t="str">
        <f>_xlfn.XLOOKUP($G2105, [1]Catalogo!$A$2:$A$2518, [1]Catalogo!$N$2:$N$2518)</f>
        <v>Laptops</v>
      </c>
      <c r="M2105" t="str">
        <f>_xlfn.XLOOKUP($G2105, [1]Catalogo!$A$2:$A$2518, [1]Catalogo!$F$2:$F$2518)</f>
        <v>Black</v>
      </c>
      <c r="N2105" s="4">
        <f t="shared" si="128"/>
        <v>6822</v>
      </c>
      <c r="O2105" s="4">
        <f t="shared" si="129"/>
        <v>3137.2200000000003</v>
      </c>
      <c r="P2105" s="4">
        <f t="shared" si="130"/>
        <v>3684.7799999999997</v>
      </c>
      <c r="Q2105" s="5">
        <f t="shared" si="131"/>
        <v>0.54013192612137195</v>
      </c>
    </row>
    <row r="2106" spans="1:17">
      <c r="A2106">
        <v>270300</v>
      </c>
      <c r="B2106">
        <v>0</v>
      </c>
      <c r="C2106" s="3">
        <v>44707</v>
      </c>
      <c r="D2106" s="3">
        <v>44707</v>
      </c>
      <c r="E2106">
        <v>1332281</v>
      </c>
      <c r="F2106">
        <v>550</v>
      </c>
      <c r="G2106">
        <v>1645</v>
      </c>
      <c r="H2106">
        <v>9</v>
      </c>
      <c r="I2106">
        <v>75.244</v>
      </c>
      <c r="J2106">
        <v>75.244</v>
      </c>
      <c r="K2106">
        <v>34.606000000000002</v>
      </c>
      <c r="L2106" t="str">
        <f>_xlfn.XLOOKUP($G2106, [1]Catalogo!$A$2:$A$2518, [1]Catalogo!$N$2:$N$2518)</f>
        <v>Movie DVD</v>
      </c>
      <c r="M2106" t="str">
        <f>_xlfn.XLOOKUP($G2106, [1]Catalogo!$A$2:$A$2518, [1]Catalogo!$F$2:$F$2518)</f>
        <v>Silver</v>
      </c>
      <c r="N2106" s="4">
        <f t="shared" si="128"/>
        <v>677.19600000000003</v>
      </c>
      <c r="O2106" s="4">
        <f t="shared" si="129"/>
        <v>311.45400000000001</v>
      </c>
      <c r="P2106" s="4">
        <f t="shared" si="130"/>
        <v>365.74200000000002</v>
      </c>
      <c r="Q2106" s="5">
        <f t="shared" si="131"/>
        <v>0.54008293020041465</v>
      </c>
    </row>
    <row r="2107" spans="1:17">
      <c r="A2107">
        <v>270300</v>
      </c>
      <c r="B2107">
        <v>1</v>
      </c>
      <c r="C2107" s="3">
        <v>44707</v>
      </c>
      <c r="D2107" s="3">
        <v>44707</v>
      </c>
      <c r="E2107">
        <v>1332281</v>
      </c>
      <c r="F2107">
        <v>550</v>
      </c>
      <c r="G2107">
        <v>80</v>
      </c>
      <c r="H2107">
        <v>2</v>
      </c>
      <c r="I2107">
        <v>36.494999999999997</v>
      </c>
      <c r="J2107">
        <v>36.494999999999997</v>
      </c>
      <c r="K2107">
        <v>16.785</v>
      </c>
      <c r="L2107" t="str">
        <f>_xlfn.XLOOKUP($G2107, [1]Catalogo!$A$2:$A$2518, [1]Catalogo!$N$2:$N$2518)</f>
        <v>Bluetooth Headphones</v>
      </c>
      <c r="M2107" t="str">
        <f>_xlfn.XLOOKUP($G2107, [1]Catalogo!$A$2:$A$2518, [1]Catalogo!$F$2:$F$2518)</f>
        <v>Yellow</v>
      </c>
      <c r="N2107" s="4">
        <f t="shared" si="128"/>
        <v>72.989999999999995</v>
      </c>
      <c r="O2107" s="4">
        <f t="shared" si="129"/>
        <v>33.57</v>
      </c>
      <c r="P2107" s="4">
        <f t="shared" si="130"/>
        <v>39.419999999999995</v>
      </c>
      <c r="Q2107" s="5">
        <f t="shared" si="131"/>
        <v>0.54007398273736129</v>
      </c>
    </row>
    <row r="2108" spans="1:17">
      <c r="A2108">
        <v>270300</v>
      </c>
      <c r="B2108">
        <v>3</v>
      </c>
      <c r="C2108" s="3">
        <v>44707</v>
      </c>
      <c r="D2108" s="3">
        <v>44707</v>
      </c>
      <c r="E2108">
        <v>1332281</v>
      </c>
      <c r="F2108">
        <v>550</v>
      </c>
      <c r="G2108">
        <v>1607</v>
      </c>
      <c r="H2108">
        <v>3</v>
      </c>
      <c r="I2108">
        <v>233.98699999999999</v>
      </c>
      <c r="J2108">
        <v>219.94777999999999</v>
      </c>
      <c r="K2108">
        <v>107.601</v>
      </c>
      <c r="L2108" t="str">
        <f>_xlfn.XLOOKUP($G2108, [1]Catalogo!$A$2:$A$2518, [1]Catalogo!$N$2:$N$2518)</f>
        <v>Movie DVD</v>
      </c>
      <c r="M2108" t="str">
        <f>_xlfn.XLOOKUP($G2108, [1]Catalogo!$A$2:$A$2518, [1]Catalogo!$F$2:$F$2518)</f>
        <v>Silver</v>
      </c>
      <c r="N2108" s="4">
        <f t="shared" si="128"/>
        <v>659.84334000000001</v>
      </c>
      <c r="O2108" s="4">
        <f t="shared" si="129"/>
        <v>322.803</v>
      </c>
      <c r="P2108" s="4">
        <f t="shared" si="130"/>
        <v>337.04034000000001</v>
      </c>
      <c r="Q2108" s="5">
        <f t="shared" si="131"/>
        <v>0.51078842441601369</v>
      </c>
    </row>
    <row r="2109" spans="1:17">
      <c r="A2109">
        <v>270300</v>
      </c>
      <c r="B2109">
        <v>4</v>
      </c>
      <c r="C2109" s="3">
        <v>44707</v>
      </c>
      <c r="D2109" s="3">
        <v>44707</v>
      </c>
      <c r="E2109">
        <v>1332281</v>
      </c>
      <c r="F2109">
        <v>550</v>
      </c>
      <c r="G2109">
        <v>440</v>
      </c>
      <c r="H2109">
        <v>4</v>
      </c>
      <c r="I2109">
        <v>329.92500000000001</v>
      </c>
      <c r="J2109">
        <v>310.12950000000001</v>
      </c>
      <c r="K2109">
        <v>168.21</v>
      </c>
      <c r="L2109" t="str">
        <f>_xlfn.XLOOKUP($G2109, [1]Catalogo!$A$2:$A$2518, [1]Catalogo!$N$2:$N$2518)</f>
        <v>Desktops</v>
      </c>
      <c r="M2109" t="str">
        <f>_xlfn.XLOOKUP($G2109, [1]Catalogo!$A$2:$A$2518, [1]Catalogo!$F$2:$F$2518)</f>
        <v>Silver</v>
      </c>
      <c r="N2109" s="4">
        <f t="shared" si="128"/>
        <v>1240.518</v>
      </c>
      <c r="O2109" s="4">
        <f t="shared" si="129"/>
        <v>672.84</v>
      </c>
      <c r="P2109" s="4">
        <f t="shared" si="130"/>
        <v>567.678</v>
      </c>
      <c r="Q2109" s="5">
        <f t="shared" si="131"/>
        <v>0.45761367428767658</v>
      </c>
    </row>
    <row r="2110" spans="1:17">
      <c r="A2110">
        <v>270300</v>
      </c>
      <c r="B2110">
        <v>5</v>
      </c>
      <c r="C2110" s="3">
        <v>44707</v>
      </c>
      <c r="D2110" s="3">
        <v>44707</v>
      </c>
      <c r="E2110">
        <v>1332281</v>
      </c>
      <c r="F2110">
        <v>550</v>
      </c>
      <c r="G2110">
        <v>1611</v>
      </c>
      <c r="H2110">
        <v>5</v>
      </c>
      <c r="I2110">
        <v>207.98699999999999</v>
      </c>
      <c r="J2110">
        <v>191.34804</v>
      </c>
      <c r="K2110">
        <v>95.641000000000005</v>
      </c>
      <c r="L2110" t="str">
        <f>_xlfn.XLOOKUP($G2110, [1]Catalogo!$A$2:$A$2518, [1]Catalogo!$N$2:$N$2518)</f>
        <v>Movie DVD</v>
      </c>
      <c r="M2110" t="str">
        <f>_xlfn.XLOOKUP($G2110, [1]Catalogo!$A$2:$A$2518, [1]Catalogo!$F$2:$F$2518)</f>
        <v>White</v>
      </c>
      <c r="N2110" s="4">
        <f t="shared" si="128"/>
        <v>956.74019999999996</v>
      </c>
      <c r="O2110" s="4">
        <f t="shared" si="129"/>
        <v>478.20500000000004</v>
      </c>
      <c r="P2110" s="4">
        <f t="shared" si="130"/>
        <v>478.53519999999992</v>
      </c>
      <c r="Q2110" s="5">
        <f t="shared" si="131"/>
        <v>0.5001725651331469</v>
      </c>
    </row>
    <row r="2111" spans="1:17">
      <c r="A2111">
        <v>270301</v>
      </c>
      <c r="B2111">
        <v>0</v>
      </c>
      <c r="C2111" s="3">
        <v>44707</v>
      </c>
      <c r="D2111" s="3">
        <v>44709</v>
      </c>
      <c r="E2111">
        <v>1958105</v>
      </c>
      <c r="F2111">
        <v>999999</v>
      </c>
      <c r="G2111">
        <v>1675</v>
      </c>
      <c r="H2111">
        <v>3</v>
      </c>
      <c r="I2111">
        <v>6.2009999999999996</v>
      </c>
      <c r="J2111">
        <v>6.2009999999999996</v>
      </c>
      <c r="K2111">
        <v>2.8530000000000002</v>
      </c>
      <c r="L2111" t="str">
        <f>_xlfn.XLOOKUP($G2111, [1]Catalogo!$A$2:$A$2518, [1]Catalogo!$N$2:$N$2518)</f>
        <v>Boxed Games</v>
      </c>
      <c r="M2111" t="str">
        <f>_xlfn.XLOOKUP($G2111, [1]Catalogo!$A$2:$A$2518, [1]Catalogo!$F$2:$F$2518)</f>
        <v>Red</v>
      </c>
      <c r="N2111" s="4">
        <f t="shared" si="128"/>
        <v>18.602999999999998</v>
      </c>
      <c r="O2111" s="4">
        <f t="shared" si="129"/>
        <v>8.5590000000000011</v>
      </c>
      <c r="P2111" s="4">
        <f t="shared" si="130"/>
        <v>10.043999999999997</v>
      </c>
      <c r="Q2111" s="5">
        <f t="shared" si="131"/>
        <v>0.53991291727140778</v>
      </c>
    </row>
    <row r="2112" spans="1:17">
      <c r="A2112">
        <v>270302</v>
      </c>
      <c r="B2112">
        <v>0</v>
      </c>
      <c r="C2112" s="3">
        <v>44707</v>
      </c>
      <c r="D2112" s="3">
        <v>44709</v>
      </c>
      <c r="E2112">
        <v>1644467</v>
      </c>
      <c r="F2112">
        <v>999999</v>
      </c>
      <c r="G2112">
        <v>1582</v>
      </c>
      <c r="H2112">
        <v>4</v>
      </c>
      <c r="I2112">
        <v>23.387</v>
      </c>
      <c r="J2112">
        <v>20.580559999999998</v>
      </c>
      <c r="K2112">
        <v>10.750999999999999</v>
      </c>
      <c r="L2112" t="str">
        <f>_xlfn.XLOOKUP($G2112, [1]Catalogo!$A$2:$A$2518, [1]Catalogo!$N$2:$N$2518)</f>
        <v>Movie DVD</v>
      </c>
      <c r="M2112" t="str">
        <f>_xlfn.XLOOKUP($G2112, [1]Catalogo!$A$2:$A$2518, [1]Catalogo!$F$2:$F$2518)</f>
        <v>Black</v>
      </c>
      <c r="N2112" s="4">
        <f t="shared" si="128"/>
        <v>82.322239999999994</v>
      </c>
      <c r="O2112" s="4">
        <f t="shared" si="129"/>
        <v>43.003999999999998</v>
      </c>
      <c r="P2112" s="4">
        <f t="shared" si="130"/>
        <v>39.318239999999996</v>
      </c>
      <c r="Q2112" s="5">
        <f t="shared" si="131"/>
        <v>0.47761382586285311</v>
      </c>
    </row>
    <row r="2113" spans="1:17">
      <c r="A2113">
        <v>270302</v>
      </c>
      <c r="B2113">
        <v>1</v>
      </c>
      <c r="C2113" s="3">
        <v>44707</v>
      </c>
      <c r="D2113" s="3">
        <v>44709</v>
      </c>
      <c r="E2113">
        <v>1644467</v>
      </c>
      <c r="F2113">
        <v>999999</v>
      </c>
      <c r="G2113">
        <v>538</v>
      </c>
      <c r="H2113">
        <v>2</v>
      </c>
      <c r="I2113">
        <v>148.5</v>
      </c>
      <c r="J2113">
        <v>148.5</v>
      </c>
      <c r="K2113">
        <v>75.704999999999998</v>
      </c>
      <c r="L2113" t="str">
        <f>_xlfn.XLOOKUP($G2113, [1]Catalogo!$A$2:$A$2518, [1]Catalogo!$N$2:$N$2518)</f>
        <v>Monitors</v>
      </c>
      <c r="M2113" t="str">
        <f>_xlfn.XLOOKUP($G2113, [1]Catalogo!$A$2:$A$2518, [1]Catalogo!$F$2:$F$2518)</f>
        <v>White</v>
      </c>
      <c r="N2113" s="4">
        <f t="shared" si="128"/>
        <v>297</v>
      </c>
      <c r="O2113" s="4">
        <f t="shared" si="129"/>
        <v>151.41</v>
      </c>
      <c r="P2113" s="4">
        <f t="shared" si="130"/>
        <v>145.59</v>
      </c>
      <c r="Q2113" s="5">
        <f t="shared" si="131"/>
        <v>0.49020202020202019</v>
      </c>
    </row>
    <row r="2114" spans="1:17">
      <c r="A2114">
        <v>270302</v>
      </c>
      <c r="B2114">
        <v>2</v>
      </c>
      <c r="C2114" s="3">
        <v>44707</v>
      </c>
      <c r="D2114" s="3">
        <v>44709</v>
      </c>
      <c r="E2114">
        <v>1644467</v>
      </c>
      <c r="F2114">
        <v>999999</v>
      </c>
      <c r="G2114">
        <v>1624</v>
      </c>
      <c r="H2114">
        <v>5</v>
      </c>
      <c r="I2114">
        <v>284.7</v>
      </c>
      <c r="J2114">
        <v>253.38300000000001</v>
      </c>
      <c r="K2114">
        <v>94.328000000000003</v>
      </c>
      <c r="L2114" t="str">
        <f>_xlfn.XLOOKUP($G2114, [1]Catalogo!$A$2:$A$2518, [1]Catalogo!$N$2:$N$2518)</f>
        <v>Movie DVD</v>
      </c>
      <c r="M2114" t="str">
        <f>_xlfn.XLOOKUP($G2114, [1]Catalogo!$A$2:$A$2518, [1]Catalogo!$F$2:$F$2518)</f>
        <v>White</v>
      </c>
      <c r="N2114" s="4">
        <f t="shared" si="128"/>
        <v>1266.915</v>
      </c>
      <c r="O2114" s="4">
        <f t="shared" si="129"/>
        <v>471.64</v>
      </c>
      <c r="P2114" s="4">
        <f t="shared" si="130"/>
        <v>795.27499999999998</v>
      </c>
      <c r="Q2114" s="5">
        <f t="shared" si="131"/>
        <v>0.62772561695141349</v>
      </c>
    </row>
    <row r="2115" spans="1:17">
      <c r="A2115">
        <v>270302</v>
      </c>
      <c r="B2115">
        <v>3</v>
      </c>
      <c r="C2115" s="3">
        <v>44707</v>
      </c>
      <c r="D2115" s="3">
        <v>44709</v>
      </c>
      <c r="E2115">
        <v>1644467</v>
      </c>
      <c r="F2115">
        <v>999999</v>
      </c>
      <c r="G2115">
        <v>687</v>
      </c>
      <c r="H2115">
        <v>1</v>
      </c>
      <c r="I2115">
        <v>313.5</v>
      </c>
      <c r="J2115">
        <v>313.5</v>
      </c>
      <c r="K2115">
        <v>103.875</v>
      </c>
      <c r="L2115" t="str">
        <f>_xlfn.XLOOKUP($G2115, [1]Catalogo!$A$2:$A$2518, [1]Catalogo!$N$2:$N$2518)</f>
        <v>Printers, Scanners &amp; Fax</v>
      </c>
      <c r="M2115" t="str">
        <f>_xlfn.XLOOKUP($G2115, [1]Catalogo!$A$2:$A$2518, [1]Catalogo!$F$2:$F$2518)</f>
        <v>Grey</v>
      </c>
      <c r="N2115" s="4">
        <f t="shared" ref="N2115:N2178" si="132">+H2115*J2115</f>
        <v>313.5</v>
      </c>
      <c r="O2115" s="4">
        <f t="shared" ref="O2115:O2178" si="133">+H2115*K2115</f>
        <v>103.875</v>
      </c>
      <c r="P2115" s="4">
        <f t="shared" ref="P2115:P2178" si="134">+N2115-O2115</f>
        <v>209.625</v>
      </c>
      <c r="Q2115" s="5">
        <f t="shared" ref="Q2115:Q2178" si="135">+P2115/N2115</f>
        <v>0.66866028708133973</v>
      </c>
    </row>
    <row r="2116" spans="1:17">
      <c r="A2116">
        <v>270303</v>
      </c>
      <c r="B2116">
        <v>0</v>
      </c>
      <c r="C2116" s="3">
        <v>44707</v>
      </c>
      <c r="D2116" s="3">
        <v>44707</v>
      </c>
      <c r="E2116">
        <v>515813</v>
      </c>
      <c r="F2116">
        <v>210</v>
      </c>
      <c r="G2116">
        <v>57</v>
      </c>
      <c r="H2116">
        <v>4</v>
      </c>
      <c r="I2116">
        <v>140.4</v>
      </c>
      <c r="J2116">
        <v>126.36</v>
      </c>
      <c r="K2116">
        <v>71.576999999999998</v>
      </c>
      <c r="L2116" t="str">
        <f>_xlfn.XLOOKUP($G2116, [1]Catalogo!$A$2:$A$2518, [1]Catalogo!$N$2:$N$2518)</f>
        <v>Recording Pen</v>
      </c>
      <c r="M2116" t="str">
        <f>_xlfn.XLOOKUP($G2116, [1]Catalogo!$A$2:$A$2518, [1]Catalogo!$F$2:$F$2518)</f>
        <v>Black</v>
      </c>
      <c r="N2116" s="4">
        <f t="shared" si="132"/>
        <v>505.44</v>
      </c>
      <c r="O2116" s="4">
        <f t="shared" si="133"/>
        <v>286.30799999999999</v>
      </c>
      <c r="P2116" s="4">
        <f t="shared" si="134"/>
        <v>219.13200000000001</v>
      </c>
      <c r="Q2116" s="5">
        <f t="shared" si="135"/>
        <v>0.43354700854700856</v>
      </c>
    </row>
    <row r="2117" spans="1:17">
      <c r="A2117">
        <v>270303</v>
      </c>
      <c r="B2117">
        <v>1</v>
      </c>
      <c r="C2117" s="3">
        <v>44707</v>
      </c>
      <c r="D2117" s="3">
        <v>44707</v>
      </c>
      <c r="E2117">
        <v>515813</v>
      </c>
      <c r="F2117">
        <v>210</v>
      </c>
      <c r="G2117">
        <v>2104</v>
      </c>
      <c r="H2117">
        <v>1</v>
      </c>
      <c r="I2117">
        <v>231.75</v>
      </c>
      <c r="J2117">
        <v>231.75</v>
      </c>
      <c r="K2117">
        <v>118.152</v>
      </c>
      <c r="L2117" t="str">
        <f>_xlfn.XLOOKUP($G2117, [1]Catalogo!$A$2:$A$2518, [1]Catalogo!$N$2:$N$2518)</f>
        <v>Water Heaters</v>
      </c>
      <c r="M2117" t="str">
        <f>_xlfn.XLOOKUP($G2117, [1]Catalogo!$A$2:$A$2518, [1]Catalogo!$F$2:$F$2518)</f>
        <v>Silver</v>
      </c>
      <c r="N2117" s="4">
        <f t="shared" si="132"/>
        <v>231.75</v>
      </c>
      <c r="O2117" s="4">
        <f t="shared" si="133"/>
        <v>118.152</v>
      </c>
      <c r="P2117" s="4">
        <f t="shared" si="134"/>
        <v>113.598</v>
      </c>
      <c r="Q2117" s="5">
        <f t="shared" si="135"/>
        <v>0.49017475728155341</v>
      </c>
    </row>
    <row r="2118" spans="1:17">
      <c r="A2118">
        <v>270303</v>
      </c>
      <c r="B2118">
        <v>2</v>
      </c>
      <c r="C2118" s="3">
        <v>44707</v>
      </c>
      <c r="D2118" s="3">
        <v>44707</v>
      </c>
      <c r="E2118">
        <v>515813</v>
      </c>
      <c r="F2118">
        <v>210</v>
      </c>
      <c r="G2118">
        <v>631</v>
      </c>
      <c r="H2118">
        <v>2</v>
      </c>
      <c r="I2118">
        <v>285</v>
      </c>
      <c r="J2118">
        <v>285</v>
      </c>
      <c r="K2118">
        <v>131.05500000000001</v>
      </c>
      <c r="L2118" t="str">
        <f>_xlfn.XLOOKUP($G2118, [1]Catalogo!$A$2:$A$2518, [1]Catalogo!$N$2:$N$2518)</f>
        <v>Projectors &amp; Screens</v>
      </c>
      <c r="M2118" t="str">
        <f>_xlfn.XLOOKUP($G2118, [1]Catalogo!$A$2:$A$2518, [1]Catalogo!$F$2:$F$2518)</f>
        <v>White</v>
      </c>
      <c r="N2118" s="4">
        <f t="shared" si="132"/>
        <v>570</v>
      </c>
      <c r="O2118" s="4">
        <f t="shared" si="133"/>
        <v>262.11</v>
      </c>
      <c r="P2118" s="4">
        <f t="shared" si="134"/>
        <v>307.89</v>
      </c>
      <c r="Q2118" s="5">
        <f t="shared" si="135"/>
        <v>0.54015789473684206</v>
      </c>
    </row>
    <row r="2119" spans="1:17">
      <c r="A2119">
        <v>270303</v>
      </c>
      <c r="B2119">
        <v>3</v>
      </c>
      <c r="C2119" s="3">
        <v>44707</v>
      </c>
      <c r="D2119" s="3">
        <v>44707</v>
      </c>
      <c r="E2119">
        <v>515813</v>
      </c>
      <c r="F2119">
        <v>210</v>
      </c>
      <c r="G2119">
        <v>2198</v>
      </c>
      <c r="H2119">
        <v>3</v>
      </c>
      <c r="I2119">
        <v>572.39099999999996</v>
      </c>
      <c r="J2119">
        <v>497.98016999999999</v>
      </c>
      <c r="K2119">
        <v>189.648</v>
      </c>
      <c r="L2119" t="str">
        <f>_xlfn.XLOOKUP($G2119, [1]Catalogo!$A$2:$A$2518, [1]Catalogo!$N$2:$N$2518)</f>
        <v>Lamps</v>
      </c>
      <c r="M2119" t="str">
        <f>_xlfn.XLOOKUP($G2119, [1]Catalogo!$A$2:$A$2518, [1]Catalogo!$F$2:$F$2518)</f>
        <v>White</v>
      </c>
      <c r="N2119" s="4">
        <f t="shared" si="132"/>
        <v>1493.9405099999999</v>
      </c>
      <c r="O2119" s="4">
        <f t="shared" si="133"/>
        <v>568.94399999999996</v>
      </c>
      <c r="P2119" s="4">
        <f t="shared" si="134"/>
        <v>924.99650999999994</v>
      </c>
      <c r="Q2119" s="5">
        <f t="shared" si="135"/>
        <v>0.61916555833940135</v>
      </c>
    </row>
    <row r="2120" spans="1:17">
      <c r="A2120">
        <v>270303</v>
      </c>
      <c r="B2120">
        <v>4</v>
      </c>
      <c r="C2120" s="3">
        <v>44707</v>
      </c>
      <c r="D2120" s="3">
        <v>44707</v>
      </c>
      <c r="E2120">
        <v>515813</v>
      </c>
      <c r="F2120">
        <v>210</v>
      </c>
      <c r="G2120">
        <v>133</v>
      </c>
      <c r="H2120">
        <v>5</v>
      </c>
      <c r="I2120">
        <v>332.45249999999999</v>
      </c>
      <c r="J2120">
        <v>332.45249999999999</v>
      </c>
      <c r="K2120">
        <v>152.8835</v>
      </c>
      <c r="L2120" t="str">
        <f>_xlfn.XLOOKUP($G2120, [1]Catalogo!$A$2:$A$2518, [1]Catalogo!$N$2:$N$2518)</f>
        <v>Televisions</v>
      </c>
      <c r="M2120" t="str">
        <f>_xlfn.XLOOKUP($G2120, [1]Catalogo!$A$2:$A$2518, [1]Catalogo!$F$2:$F$2518)</f>
        <v>Silver</v>
      </c>
      <c r="N2120" s="4">
        <f t="shared" si="132"/>
        <v>1662.2624999999998</v>
      </c>
      <c r="O2120" s="4">
        <f t="shared" si="133"/>
        <v>764.41750000000002</v>
      </c>
      <c r="P2120" s="4">
        <f t="shared" si="134"/>
        <v>897.8449999999998</v>
      </c>
      <c r="Q2120" s="5">
        <f t="shared" si="135"/>
        <v>0.54013430490070002</v>
      </c>
    </row>
    <row r="2121" spans="1:17">
      <c r="A2121">
        <v>270304</v>
      </c>
      <c r="B2121">
        <v>0</v>
      </c>
      <c r="C2121" s="3">
        <v>44707</v>
      </c>
      <c r="D2121" s="3">
        <v>44707</v>
      </c>
      <c r="E2121">
        <v>407707</v>
      </c>
      <c r="F2121">
        <v>220</v>
      </c>
      <c r="G2121">
        <v>1558</v>
      </c>
      <c r="H2121">
        <v>1</v>
      </c>
      <c r="I2121">
        <v>532</v>
      </c>
      <c r="J2121">
        <v>532</v>
      </c>
      <c r="K2121">
        <v>176.26</v>
      </c>
      <c r="L2121" t="str">
        <f>_xlfn.XLOOKUP($G2121, [1]Catalogo!$A$2:$A$2518, [1]Catalogo!$N$2:$N$2518)</f>
        <v xml:space="preserve">Smart phones &amp; PDAs </v>
      </c>
      <c r="M2121" t="str">
        <f>_xlfn.XLOOKUP($G2121, [1]Catalogo!$A$2:$A$2518, [1]Catalogo!$F$2:$F$2518)</f>
        <v>White</v>
      </c>
      <c r="N2121" s="4">
        <f t="shared" si="132"/>
        <v>532</v>
      </c>
      <c r="O2121" s="4">
        <f t="shared" si="133"/>
        <v>176.26</v>
      </c>
      <c r="P2121" s="4">
        <f t="shared" si="134"/>
        <v>355.74</v>
      </c>
      <c r="Q2121" s="5">
        <f t="shared" si="135"/>
        <v>0.66868421052631577</v>
      </c>
    </row>
    <row r="2122" spans="1:17">
      <c r="A2122">
        <v>270304</v>
      </c>
      <c r="B2122">
        <v>1</v>
      </c>
      <c r="C2122" s="3">
        <v>44707</v>
      </c>
      <c r="D2122" s="3">
        <v>44707</v>
      </c>
      <c r="E2122">
        <v>407707</v>
      </c>
      <c r="F2122">
        <v>220</v>
      </c>
      <c r="G2122">
        <v>1792</v>
      </c>
      <c r="H2122">
        <v>2</v>
      </c>
      <c r="I2122">
        <v>38.700000000000003</v>
      </c>
      <c r="J2122">
        <v>34.442999999999998</v>
      </c>
      <c r="K2122">
        <v>19.728000000000002</v>
      </c>
      <c r="L2122" t="str">
        <f>_xlfn.XLOOKUP($G2122, [1]Catalogo!$A$2:$A$2518, [1]Catalogo!$N$2:$N$2518)</f>
        <v>Download Games</v>
      </c>
      <c r="M2122" t="str">
        <f>_xlfn.XLOOKUP($G2122, [1]Catalogo!$A$2:$A$2518, [1]Catalogo!$F$2:$F$2518)</f>
        <v>Pink</v>
      </c>
      <c r="N2122" s="4">
        <f t="shared" si="132"/>
        <v>68.885999999999996</v>
      </c>
      <c r="O2122" s="4">
        <f t="shared" si="133"/>
        <v>39.456000000000003</v>
      </c>
      <c r="P2122" s="4">
        <f t="shared" si="134"/>
        <v>29.429999999999993</v>
      </c>
      <c r="Q2122" s="5">
        <f t="shared" si="135"/>
        <v>0.42722759341520766</v>
      </c>
    </row>
    <row r="2123" spans="1:17">
      <c r="A2123">
        <v>270304</v>
      </c>
      <c r="B2123">
        <v>2</v>
      </c>
      <c r="C2123" s="3">
        <v>44707</v>
      </c>
      <c r="D2123" s="3">
        <v>44707</v>
      </c>
      <c r="E2123">
        <v>407707</v>
      </c>
      <c r="F2123">
        <v>220</v>
      </c>
      <c r="G2123">
        <v>178</v>
      </c>
      <c r="H2123">
        <v>1</v>
      </c>
      <c r="I2123">
        <v>62.7</v>
      </c>
      <c r="J2123">
        <v>62.7</v>
      </c>
      <c r="K2123">
        <v>31.967500000000001</v>
      </c>
      <c r="L2123" t="str">
        <f>_xlfn.XLOOKUP($G2123, [1]Catalogo!$A$2:$A$2518, [1]Catalogo!$N$2:$N$2518)</f>
        <v>VCD &amp; DVD</v>
      </c>
      <c r="M2123" t="str">
        <f>_xlfn.XLOOKUP($G2123, [1]Catalogo!$A$2:$A$2518, [1]Catalogo!$F$2:$F$2518)</f>
        <v>Black</v>
      </c>
      <c r="N2123" s="4">
        <f t="shared" si="132"/>
        <v>62.7</v>
      </c>
      <c r="O2123" s="4">
        <f t="shared" si="133"/>
        <v>31.967500000000001</v>
      </c>
      <c r="P2123" s="4">
        <f t="shared" si="134"/>
        <v>30.732500000000002</v>
      </c>
      <c r="Q2123" s="5">
        <f t="shared" si="135"/>
        <v>0.49015151515151517</v>
      </c>
    </row>
    <row r="2124" spans="1:17">
      <c r="A2124">
        <v>270304</v>
      </c>
      <c r="B2124">
        <v>3</v>
      </c>
      <c r="C2124" s="3">
        <v>44707</v>
      </c>
      <c r="D2124" s="3">
        <v>44707</v>
      </c>
      <c r="E2124">
        <v>407707</v>
      </c>
      <c r="F2124">
        <v>220</v>
      </c>
      <c r="G2124">
        <v>1342</v>
      </c>
      <c r="H2124">
        <v>2</v>
      </c>
      <c r="I2124">
        <v>58.8</v>
      </c>
      <c r="J2124">
        <v>58.8</v>
      </c>
      <c r="K2124">
        <v>19.488</v>
      </c>
      <c r="L2124" t="str">
        <f>_xlfn.XLOOKUP($G2124, [1]Catalogo!$A$2:$A$2518, [1]Catalogo!$N$2:$N$2518)</f>
        <v>Home &amp; Office Phones</v>
      </c>
      <c r="M2124" t="str">
        <f>_xlfn.XLOOKUP($G2124, [1]Catalogo!$A$2:$A$2518, [1]Catalogo!$F$2:$F$2518)</f>
        <v>Black</v>
      </c>
      <c r="N2124" s="4">
        <f t="shared" si="132"/>
        <v>117.6</v>
      </c>
      <c r="O2124" s="4">
        <f t="shared" si="133"/>
        <v>38.975999999999999</v>
      </c>
      <c r="P2124" s="4">
        <f t="shared" si="134"/>
        <v>78.623999999999995</v>
      </c>
      <c r="Q2124" s="5">
        <f t="shared" si="135"/>
        <v>0.66857142857142859</v>
      </c>
    </row>
    <row r="2125" spans="1:17">
      <c r="A2125">
        <v>270305</v>
      </c>
      <c r="B2125">
        <v>0</v>
      </c>
      <c r="C2125" s="3">
        <v>44707</v>
      </c>
      <c r="D2125" s="3">
        <v>44711</v>
      </c>
      <c r="E2125">
        <v>1083284</v>
      </c>
      <c r="F2125">
        <v>999999</v>
      </c>
      <c r="G2125">
        <v>1467</v>
      </c>
      <c r="H2125">
        <v>2</v>
      </c>
      <c r="I2125">
        <v>421.4</v>
      </c>
      <c r="J2125">
        <v>421.4</v>
      </c>
      <c r="K2125">
        <v>193.78800000000001</v>
      </c>
      <c r="L2125" t="str">
        <f>_xlfn.XLOOKUP($G2125, [1]Catalogo!$A$2:$A$2518, [1]Catalogo!$N$2:$N$2518)</f>
        <v xml:space="preserve">Touch Screen Phones </v>
      </c>
      <c r="M2125" t="str">
        <f>_xlfn.XLOOKUP($G2125, [1]Catalogo!$A$2:$A$2518, [1]Catalogo!$F$2:$F$2518)</f>
        <v>Black</v>
      </c>
      <c r="N2125" s="4">
        <f t="shared" si="132"/>
        <v>842.8</v>
      </c>
      <c r="O2125" s="4">
        <f t="shared" si="133"/>
        <v>387.57600000000002</v>
      </c>
      <c r="P2125" s="4">
        <f t="shared" si="134"/>
        <v>455.22399999999993</v>
      </c>
      <c r="Q2125" s="5">
        <f t="shared" si="135"/>
        <v>0.54013289036544843</v>
      </c>
    </row>
    <row r="2126" spans="1:17">
      <c r="A2126">
        <v>270305</v>
      </c>
      <c r="B2126">
        <v>1</v>
      </c>
      <c r="C2126" s="3">
        <v>44707</v>
      </c>
      <c r="D2126" s="3">
        <v>44711</v>
      </c>
      <c r="E2126">
        <v>1083284</v>
      </c>
      <c r="F2126">
        <v>999999</v>
      </c>
      <c r="G2126">
        <v>347</v>
      </c>
      <c r="H2126">
        <v>1</v>
      </c>
      <c r="I2126">
        <v>879</v>
      </c>
      <c r="J2126">
        <v>791.1</v>
      </c>
      <c r="K2126">
        <v>404.22</v>
      </c>
      <c r="L2126" t="str">
        <f>_xlfn.XLOOKUP($G2126, [1]Catalogo!$A$2:$A$2518, [1]Catalogo!$N$2:$N$2518)</f>
        <v>Laptops</v>
      </c>
      <c r="M2126" t="str">
        <f>_xlfn.XLOOKUP($G2126, [1]Catalogo!$A$2:$A$2518, [1]Catalogo!$F$2:$F$2518)</f>
        <v>White</v>
      </c>
      <c r="N2126" s="4">
        <f t="shared" si="132"/>
        <v>791.1</v>
      </c>
      <c r="O2126" s="4">
        <f t="shared" si="133"/>
        <v>404.22</v>
      </c>
      <c r="P2126" s="4">
        <f t="shared" si="134"/>
        <v>386.88</v>
      </c>
      <c r="Q2126" s="5">
        <f t="shared" si="135"/>
        <v>0.48904057641259002</v>
      </c>
    </row>
    <row r="2127" spans="1:17">
      <c r="A2127">
        <v>270305</v>
      </c>
      <c r="B2127">
        <v>2</v>
      </c>
      <c r="C2127" s="3">
        <v>44707</v>
      </c>
      <c r="D2127" s="3">
        <v>44711</v>
      </c>
      <c r="E2127">
        <v>1083284</v>
      </c>
      <c r="F2127">
        <v>999999</v>
      </c>
      <c r="G2127">
        <v>1996</v>
      </c>
      <c r="H2127">
        <v>1</v>
      </c>
      <c r="I2127">
        <v>179.99100000000001</v>
      </c>
      <c r="J2127">
        <v>179.99100000000001</v>
      </c>
      <c r="K2127">
        <v>82.772999999999996</v>
      </c>
      <c r="L2127" t="str">
        <f>_xlfn.XLOOKUP($G2127, [1]Catalogo!$A$2:$A$2518, [1]Catalogo!$N$2:$N$2518)</f>
        <v>Microwaves</v>
      </c>
      <c r="M2127" t="str">
        <f>_xlfn.XLOOKUP($G2127, [1]Catalogo!$A$2:$A$2518, [1]Catalogo!$F$2:$F$2518)</f>
        <v>Grey</v>
      </c>
      <c r="N2127" s="4">
        <f t="shared" si="132"/>
        <v>179.99100000000001</v>
      </c>
      <c r="O2127" s="4">
        <f t="shared" si="133"/>
        <v>82.772999999999996</v>
      </c>
      <c r="P2127" s="4">
        <f t="shared" si="134"/>
        <v>97.218000000000018</v>
      </c>
      <c r="Q2127" s="5">
        <f t="shared" si="135"/>
        <v>0.54012700635031752</v>
      </c>
    </row>
    <row r="2128" spans="1:17">
      <c r="A2128">
        <v>270305</v>
      </c>
      <c r="B2128">
        <v>3</v>
      </c>
      <c r="C2128" s="3">
        <v>44707</v>
      </c>
      <c r="D2128" s="3">
        <v>44711</v>
      </c>
      <c r="E2128">
        <v>1083284</v>
      </c>
      <c r="F2128">
        <v>999999</v>
      </c>
      <c r="G2128">
        <v>2509</v>
      </c>
      <c r="H2128">
        <v>1</v>
      </c>
      <c r="I2128">
        <v>5.6840000000000002</v>
      </c>
      <c r="J2128">
        <v>5.0019200000000001</v>
      </c>
      <c r="K2128">
        <v>2.8980000000000001</v>
      </c>
      <c r="L2128" t="str">
        <f>_xlfn.XLOOKUP($G2128, [1]Catalogo!$A$2:$A$2518, [1]Catalogo!$N$2:$N$2518)</f>
        <v>Cell phones Accessories</v>
      </c>
      <c r="M2128" t="str">
        <f>_xlfn.XLOOKUP($G2128, [1]Catalogo!$A$2:$A$2518, [1]Catalogo!$F$2:$F$2518)</f>
        <v>Black</v>
      </c>
      <c r="N2128" s="4">
        <f t="shared" si="132"/>
        <v>5.0019200000000001</v>
      </c>
      <c r="O2128" s="4">
        <f t="shared" si="133"/>
        <v>2.8980000000000001</v>
      </c>
      <c r="P2128" s="4">
        <f t="shared" si="134"/>
        <v>2.10392</v>
      </c>
      <c r="Q2128" s="5">
        <f t="shared" si="135"/>
        <v>0.42062248096730853</v>
      </c>
    </row>
    <row r="2129" spans="1:17">
      <c r="A2129">
        <v>270400</v>
      </c>
      <c r="B2129">
        <v>0</v>
      </c>
      <c r="C2129" s="3">
        <v>44708</v>
      </c>
      <c r="D2129" s="3">
        <v>44711</v>
      </c>
      <c r="E2129">
        <v>509314</v>
      </c>
      <c r="F2129">
        <v>999999</v>
      </c>
      <c r="G2129">
        <v>625</v>
      </c>
      <c r="H2129">
        <v>4</v>
      </c>
      <c r="I2129">
        <v>1498.5</v>
      </c>
      <c r="J2129">
        <v>1498.5</v>
      </c>
      <c r="K2129">
        <v>689.1</v>
      </c>
      <c r="L2129" t="str">
        <f>_xlfn.XLOOKUP($G2129, [1]Catalogo!$A$2:$A$2518, [1]Catalogo!$N$2:$N$2518)</f>
        <v>Projectors &amp; Screens</v>
      </c>
      <c r="M2129" t="str">
        <f>_xlfn.XLOOKUP($G2129, [1]Catalogo!$A$2:$A$2518, [1]Catalogo!$F$2:$F$2518)</f>
        <v>White</v>
      </c>
      <c r="N2129" s="4">
        <f t="shared" si="132"/>
        <v>5994</v>
      </c>
      <c r="O2129" s="4">
        <f t="shared" si="133"/>
        <v>2756.4</v>
      </c>
      <c r="P2129" s="4">
        <f t="shared" si="134"/>
        <v>3237.6</v>
      </c>
      <c r="Q2129" s="5">
        <f t="shared" si="135"/>
        <v>0.54014014014014011</v>
      </c>
    </row>
    <row r="2130" spans="1:17">
      <c r="A2130">
        <v>270401</v>
      </c>
      <c r="B2130">
        <v>0</v>
      </c>
      <c r="C2130" s="3">
        <v>44708</v>
      </c>
      <c r="D2130" s="3">
        <v>44714</v>
      </c>
      <c r="E2130">
        <v>301015</v>
      </c>
      <c r="F2130">
        <v>999999</v>
      </c>
      <c r="G2130">
        <v>1884</v>
      </c>
      <c r="H2130">
        <v>3</v>
      </c>
      <c r="I2130">
        <v>1636.2</v>
      </c>
      <c r="J2130">
        <v>1439.856</v>
      </c>
      <c r="K2130">
        <v>752.42700000000002</v>
      </c>
      <c r="L2130" t="str">
        <f>_xlfn.XLOOKUP($G2130, [1]Catalogo!$A$2:$A$2518, [1]Catalogo!$N$2:$N$2518)</f>
        <v>Washers &amp; Dryers</v>
      </c>
      <c r="M2130" t="str">
        <f>_xlfn.XLOOKUP($G2130, [1]Catalogo!$A$2:$A$2518, [1]Catalogo!$F$2:$F$2518)</f>
        <v>Green</v>
      </c>
      <c r="N2130" s="4">
        <f t="shared" si="132"/>
        <v>4319.5680000000002</v>
      </c>
      <c r="O2130" s="4">
        <f t="shared" si="133"/>
        <v>2257.2809999999999</v>
      </c>
      <c r="P2130" s="4">
        <f t="shared" si="134"/>
        <v>2062.2870000000003</v>
      </c>
      <c r="Q2130" s="5">
        <f t="shared" si="135"/>
        <v>0.47742899289928997</v>
      </c>
    </row>
    <row r="2131" spans="1:17">
      <c r="A2131">
        <v>270402</v>
      </c>
      <c r="B2131">
        <v>0</v>
      </c>
      <c r="C2131" s="3">
        <v>44708</v>
      </c>
      <c r="D2131" s="3">
        <v>44708</v>
      </c>
      <c r="E2131">
        <v>341994</v>
      </c>
      <c r="F2131">
        <v>90</v>
      </c>
      <c r="G2131">
        <v>793</v>
      </c>
      <c r="H2131">
        <v>3</v>
      </c>
      <c r="I2131">
        <v>41.85</v>
      </c>
      <c r="J2131">
        <v>41.85</v>
      </c>
      <c r="K2131">
        <v>19.245000000000001</v>
      </c>
      <c r="L2131" t="str">
        <f>_xlfn.XLOOKUP($G2131, [1]Catalogo!$A$2:$A$2518, [1]Catalogo!$N$2:$N$2518)</f>
        <v>Computers Accessories</v>
      </c>
      <c r="M2131" t="str">
        <f>_xlfn.XLOOKUP($G2131, [1]Catalogo!$A$2:$A$2518, [1]Catalogo!$F$2:$F$2518)</f>
        <v>White</v>
      </c>
      <c r="N2131" s="4">
        <f t="shared" si="132"/>
        <v>125.55000000000001</v>
      </c>
      <c r="O2131" s="4">
        <f t="shared" si="133"/>
        <v>57.734999999999999</v>
      </c>
      <c r="P2131" s="4">
        <f t="shared" si="134"/>
        <v>67.815000000000012</v>
      </c>
      <c r="Q2131" s="5">
        <f t="shared" si="135"/>
        <v>0.54014336917562733</v>
      </c>
    </row>
    <row r="2132" spans="1:17">
      <c r="A2132">
        <v>270403</v>
      </c>
      <c r="B2132">
        <v>0</v>
      </c>
      <c r="C2132" s="3">
        <v>44708</v>
      </c>
      <c r="D2132" s="3">
        <v>44708</v>
      </c>
      <c r="E2132">
        <v>1611606</v>
      </c>
      <c r="F2132">
        <v>650</v>
      </c>
      <c r="G2132">
        <v>351</v>
      </c>
      <c r="H2132">
        <v>2</v>
      </c>
      <c r="I2132">
        <v>504</v>
      </c>
      <c r="J2132">
        <v>504</v>
      </c>
      <c r="K2132">
        <v>256.95</v>
      </c>
      <c r="L2132" t="str">
        <f>_xlfn.XLOOKUP($G2132, [1]Catalogo!$A$2:$A$2518, [1]Catalogo!$N$2:$N$2518)</f>
        <v>Laptops</v>
      </c>
      <c r="M2132" t="str">
        <f>_xlfn.XLOOKUP($G2132, [1]Catalogo!$A$2:$A$2518, [1]Catalogo!$F$2:$F$2518)</f>
        <v>Silver</v>
      </c>
      <c r="N2132" s="4">
        <f t="shared" si="132"/>
        <v>1008</v>
      </c>
      <c r="O2132" s="4">
        <f t="shared" si="133"/>
        <v>513.9</v>
      </c>
      <c r="P2132" s="4">
        <f t="shared" si="134"/>
        <v>494.1</v>
      </c>
      <c r="Q2132" s="5">
        <f t="shared" si="135"/>
        <v>0.49017857142857146</v>
      </c>
    </row>
    <row r="2133" spans="1:17">
      <c r="A2133">
        <v>270500</v>
      </c>
      <c r="B2133">
        <v>0</v>
      </c>
      <c r="C2133" s="3">
        <v>44709</v>
      </c>
      <c r="D2133" s="3">
        <v>44709</v>
      </c>
      <c r="E2133">
        <v>1938929</v>
      </c>
      <c r="F2133">
        <v>650</v>
      </c>
      <c r="G2133">
        <v>1681</v>
      </c>
      <c r="H2133">
        <v>3</v>
      </c>
      <c r="I2133">
        <v>6.2009999999999996</v>
      </c>
      <c r="J2133">
        <v>6.0769799999999998</v>
      </c>
      <c r="K2133">
        <v>2.8530000000000002</v>
      </c>
      <c r="L2133" t="str">
        <f>_xlfn.XLOOKUP($G2133, [1]Catalogo!$A$2:$A$2518, [1]Catalogo!$N$2:$N$2518)</f>
        <v>Boxed Games</v>
      </c>
      <c r="M2133" t="str">
        <f>_xlfn.XLOOKUP($G2133, [1]Catalogo!$A$2:$A$2518, [1]Catalogo!$F$2:$F$2518)</f>
        <v>Silver</v>
      </c>
      <c r="N2133" s="4">
        <f t="shared" si="132"/>
        <v>18.23094</v>
      </c>
      <c r="O2133" s="4">
        <f t="shared" si="133"/>
        <v>8.5590000000000011</v>
      </c>
      <c r="P2133" s="4">
        <f t="shared" si="134"/>
        <v>9.6719399999999993</v>
      </c>
      <c r="Q2133" s="5">
        <f t="shared" si="135"/>
        <v>0.5305233849708243</v>
      </c>
    </row>
    <row r="2134" spans="1:17">
      <c r="A2134">
        <v>270500</v>
      </c>
      <c r="B2134">
        <v>1</v>
      </c>
      <c r="C2134" s="3">
        <v>44709</v>
      </c>
      <c r="D2134" s="3">
        <v>44709</v>
      </c>
      <c r="E2134">
        <v>1938929</v>
      </c>
      <c r="F2134">
        <v>650</v>
      </c>
      <c r="G2134">
        <v>1635</v>
      </c>
      <c r="H2134">
        <v>1</v>
      </c>
      <c r="I2134">
        <v>29.757000000000001</v>
      </c>
      <c r="J2134">
        <v>29.459430000000001</v>
      </c>
      <c r="K2134">
        <v>9.8539999999999992</v>
      </c>
      <c r="L2134" t="str">
        <f>_xlfn.XLOOKUP($G2134, [1]Catalogo!$A$2:$A$2518, [1]Catalogo!$N$2:$N$2518)</f>
        <v>Movie DVD</v>
      </c>
      <c r="M2134" t="str">
        <f>_xlfn.XLOOKUP($G2134, [1]Catalogo!$A$2:$A$2518, [1]Catalogo!$F$2:$F$2518)</f>
        <v>Silver</v>
      </c>
      <c r="N2134" s="4">
        <f t="shared" si="132"/>
        <v>29.459430000000001</v>
      </c>
      <c r="O2134" s="4">
        <f t="shared" si="133"/>
        <v>9.8539999999999992</v>
      </c>
      <c r="P2134" s="4">
        <f t="shared" si="134"/>
        <v>19.605430000000002</v>
      </c>
      <c r="Q2134" s="5">
        <f t="shared" si="135"/>
        <v>0.66550608752443619</v>
      </c>
    </row>
    <row r="2135" spans="1:17">
      <c r="A2135">
        <v>270501</v>
      </c>
      <c r="B2135">
        <v>0</v>
      </c>
      <c r="C2135" s="3">
        <v>44709</v>
      </c>
      <c r="D2135" s="3">
        <v>44711</v>
      </c>
      <c r="E2135">
        <v>1524205</v>
      </c>
      <c r="F2135">
        <v>999999</v>
      </c>
      <c r="G2135">
        <v>2508</v>
      </c>
      <c r="H2135">
        <v>1</v>
      </c>
      <c r="I2135">
        <v>6.6360000000000001</v>
      </c>
      <c r="J2135">
        <v>6.6360000000000001</v>
      </c>
      <c r="K2135">
        <v>3.3879999999999999</v>
      </c>
      <c r="L2135" t="str">
        <f>_xlfn.XLOOKUP($G2135, [1]Catalogo!$A$2:$A$2518, [1]Catalogo!$N$2:$N$2518)</f>
        <v>Cell phones Accessories</v>
      </c>
      <c r="M2135" t="str">
        <f>_xlfn.XLOOKUP($G2135, [1]Catalogo!$A$2:$A$2518, [1]Catalogo!$F$2:$F$2518)</f>
        <v>Silver</v>
      </c>
      <c r="N2135" s="4">
        <f t="shared" si="132"/>
        <v>6.6360000000000001</v>
      </c>
      <c r="O2135" s="4">
        <f t="shared" si="133"/>
        <v>3.3879999999999999</v>
      </c>
      <c r="P2135" s="4">
        <f t="shared" si="134"/>
        <v>3.2480000000000002</v>
      </c>
      <c r="Q2135" s="5">
        <f t="shared" si="135"/>
        <v>0.48945147679324896</v>
      </c>
    </row>
    <row r="2136" spans="1:17">
      <c r="A2136">
        <v>270501</v>
      </c>
      <c r="B2136">
        <v>1</v>
      </c>
      <c r="C2136" s="3">
        <v>44709</v>
      </c>
      <c r="D2136" s="3">
        <v>44711</v>
      </c>
      <c r="E2136">
        <v>1524205</v>
      </c>
      <c r="F2136">
        <v>999999</v>
      </c>
      <c r="G2136">
        <v>374</v>
      </c>
      <c r="H2136">
        <v>2</v>
      </c>
      <c r="I2136">
        <v>1948.5</v>
      </c>
      <c r="J2136">
        <v>1812.105</v>
      </c>
      <c r="K2136">
        <v>645.57000000000005</v>
      </c>
      <c r="L2136" t="str">
        <f>_xlfn.XLOOKUP($G2136, [1]Catalogo!$A$2:$A$2518, [1]Catalogo!$N$2:$N$2518)</f>
        <v>Laptops</v>
      </c>
      <c r="M2136" t="str">
        <f>_xlfn.XLOOKUP($G2136, [1]Catalogo!$A$2:$A$2518, [1]Catalogo!$F$2:$F$2518)</f>
        <v>Silver</v>
      </c>
      <c r="N2136" s="4">
        <f t="shared" si="132"/>
        <v>3624.21</v>
      </c>
      <c r="O2136" s="4">
        <f t="shared" si="133"/>
        <v>1291.1400000000001</v>
      </c>
      <c r="P2136" s="4">
        <f t="shared" si="134"/>
        <v>2333.0699999999997</v>
      </c>
      <c r="Q2136" s="5">
        <f t="shared" si="135"/>
        <v>0.64374580943157256</v>
      </c>
    </row>
    <row r="2137" spans="1:17">
      <c r="A2137">
        <v>270501</v>
      </c>
      <c r="B2137">
        <v>2</v>
      </c>
      <c r="C2137" s="3">
        <v>44709</v>
      </c>
      <c r="D2137" s="3">
        <v>44711</v>
      </c>
      <c r="E2137">
        <v>1524205</v>
      </c>
      <c r="F2137">
        <v>999999</v>
      </c>
      <c r="G2137">
        <v>1305</v>
      </c>
      <c r="H2137">
        <v>1</v>
      </c>
      <c r="I2137">
        <v>74.8</v>
      </c>
      <c r="J2137">
        <v>65.823999999999998</v>
      </c>
      <c r="K2137">
        <v>34.396999999999998</v>
      </c>
      <c r="L2137" t="str">
        <f>_xlfn.XLOOKUP($G2137, [1]Catalogo!$A$2:$A$2518, [1]Catalogo!$N$2:$N$2518)</f>
        <v>Cameras &amp; Camcorders Accessories</v>
      </c>
      <c r="M2137" t="str">
        <f>_xlfn.XLOOKUP($G2137, [1]Catalogo!$A$2:$A$2518, [1]Catalogo!$F$2:$F$2518)</f>
        <v>Silver</v>
      </c>
      <c r="N2137" s="4">
        <f t="shared" si="132"/>
        <v>65.823999999999998</v>
      </c>
      <c r="O2137" s="4">
        <f t="shared" si="133"/>
        <v>34.396999999999998</v>
      </c>
      <c r="P2137" s="4">
        <f t="shared" si="134"/>
        <v>31.427</v>
      </c>
      <c r="Q2137" s="5">
        <f t="shared" si="135"/>
        <v>0.47743983957219255</v>
      </c>
    </row>
    <row r="2138" spans="1:17">
      <c r="A2138">
        <v>270502</v>
      </c>
      <c r="B2138">
        <v>0</v>
      </c>
      <c r="C2138" s="3">
        <v>44709</v>
      </c>
      <c r="D2138" s="3">
        <v>44710</v>
      </c>
      <c r="E2138">
        <v>1953566</v>
      </c>
      <c r="F2138">
        <v>999999</v>
      </c>
      <c r="G2138">
        <v>428</v>
      </c>
      <c r="H2138">
        <v>1</v>
      </c>
      <c r="I2138">
        <v>1453.5</v>
      </c>
      <c r="J2138">
        <v>1453.5</v>
      </c>
      <c r="K2138">
        <v>481.57499999999999</v>
      </c>
      <c r="L2138" t="str">
        <f>_xlfn.XLOOKUP($G2138, [1]Catalogo!$A$2:$A$2518, [1]Catalogo!$N$2:$N$2518)</f>
        <v>Desktops</v>
      </c>
      <c r="M2138" t="str">
        <f>_xlfn.XLOOKUP($G2138, [1]Catalogo!$A$2:$A$2518, [1]Catalogo!$F$2:$F$2518)</f>
        <v>Brown</v>
      </c>
      <c r="N2138" s="4">
        <f t="shared" si="132"/>
        <v>1453.5</v>
      </c>
      <c r="O2138" s="4">
        <f t="shared" si="133"/>
        <v>481.57499999999999</v>
      </c>
      <c r="P2138" s="4">
        <f t="shared" si="134"/>
        <v>971.92499999999995</v>
      </c>
      <c r="Q2138" s="5">
        <f t="shared" si="135"/>
        <v>0.66867905056759547</v>
      </c>
    </row>
    <row r="2139" spans="1:17">
      <c r="A2139">
        <v>270503</v>
      </c>
      <c r="B2139">
        <v>0</v>
      </c>
      <c r="C2139" s="3">
        <v>44709</v>
      </c>
      <c r="D2139" s="3">
        <v>44709</v>
      </c>
      <c r="E2139">
        <v>1383480</v>
      </c>
      <c r="F2139">
        <v>620</v>
      </c>
      <c r="G2139">
        <v>2500</v>
      </c>
      <c r="H2139">
        <v>2</v>
      </c>
      <c r="I2139">
        <v>33.207999999999998</v>
      </c>
      <c r="J2139">
        <v>33.207999999999998</v>
      </c>
      <c r="K2139">
        <v>16.925999999999998</v>
      </c>
      <c r="L2139" t="str">
        <f>_xlfn.XLOOKUP($G2139, [1]Catalogo!$A$2:$A$2518, [1]Catalogo!$N$2:$N$2518)</f>
        <v>Cell phones Accessories</v>
      </c>
      <c r="M2139" t="str">
        <f>_xlfn.XLOOKUP($G2139, [1]Catalogo!$A$2:$A$2518, [1]Catalogo!$F$2:$F$2518)</f>
        <v>Silver</v>
      </c>
      <c r="N2139" s="4">
        <f t="shared" si="132"/>
        <v>66.415999999999997</v>
      </c>
      <c r="O2139" s="4">
        <f t="shared" si="133"/>
        <v>33.851999999999997</v>
      </c>
      <c r="P2139" s="4">
        <f t="shared" si="134"/>
        <v>32.564</v>
      </c>
      <c r="Q2139" s="5">
        <f t="shared" si="135"/>
        <v>0.4903035413153457</v>
      </c>
    </row>
    <row r="2140" spans="1:17">
      <c r="A2140">
        <v>270503</v>
      </c>
      <c r="B2140">
        <v>1</v>
      </c>
      <c r="C2140" s="3">
        <v>44709</v>
      </c>
      <c r="D2140" s="3">
        <v>44709</v>
      </c>
      <c r="E2140">
        <v>1383480</v>
      </c>
      <c r="F2140">
        <v>620</v>
      </c>
      <c r="G2140">
        <v>1677</v>
      </c>
      <c r="H2140">
        <v>2</v>
      </c>
      <c r="I2140">
        <v>4.4909999999999997</v>
      </c>
      <c r="J2140">
        <v>4.4909999999999997</v>
      </c>
      <c r="K2140">
        <v>2.286</v>
      </c>
      <c r="L2140" t="str">
        <f>_xlfn.XLOOKUP($G2140, [1]Catalogo!$A$2:$A$2518, [1]Catalogo!$N$2:$N$2518)</f>
        <v>Boxed Games</v>
      </c>
      <c r="M2140" t="str">
        <f>_xlfn.XLOOKUP($G2140, [1]Catalogo!$A$2:$A$2518, [1]Catalogo!$F$2:$F$2518)</f>
        <v>Red</v>
      </c>
      <c r="N2140" s="4">
        <f t="shared" si="132"/>
        <v>8.9819999999999993</v>
      </c>
      <c r="O2140" s="4">
        <f t="shared" si="133"/>
        <v>4.5720000000000001</v>
      </c>
      <c r="P2140" s="4">
        <f t="shared" si="134"/>
        <v>4.4099999999999993</v>
      </c>
      <c r="Q2140" s="5">
        <f t="shared" si="135"/>
        <v>0.49098196392785565</v>
      </c>
    </row>
    <row r="2141" spans="1:17">
      <c r="A2141">
        <v>270504</v>
      </c>
      <c r="B2141">
        <v>0</v>
      </c>
      <c r="C2141" s="3">
        <v>44709</v>
      </c>
      <c r="D2141" s="3">
        <v>44711</v>
      </c>
      <c r="E2141">
        <v>222381</v>
      </c>
      <c r="F2141">
        <v>999999</v>
      </c>
      <c r="G2141">
        <v>1619</v>
      </c>
      <c r="H2141">
        <v>2</v>
      </c>
      <c r="I2141">
        <v>77.986999999999995</v>
      </c>
      <c r="J2141">
        <v>77.986999999999995</v>
      </c>
      <c r="K2141">
        <v>35.866999999999997</v>
      </c>
      <c r="L2141" t="str">
        <f>_xlfn.XLOOKUP($G2141, [1]Catalogo!$A$2:$A$2518, [1]Catalogo!$N$2:$N$2518)</f>
        <v>Movie DVD</v>
      </c>
      <c r="M2141" t="str">
        <f>_xlfn.XLOOKUP($G2141, [1]Catalogo!$A$2:$A$2518, [1]Catalogo!$F$2:$F$2518)</f>
        <v>Grey</v>
      </c>
      <c r="N2141" s="4">
        <f t="shared" si="132"/>
        <v>155.97399999999999</v>
      </c>
      <c r="O2141" s="4">
        <f t="shared" si="133"/>
        <v>71.733999999999995</v>
      </c>
      <c r="P2141" s="4">
        <f t="shared" si="134"/>
        <v>84.24</v>
      </c>
      <c r="Q2141" s="5">
        <f t="shared" si="135"/>
        <v>0.54009001500250042</v>
      </c>
    </row>
    <row r="2142" spans="1:17">
      <c r="A2142">
        <v>270505</v>
      </c>
      <c r="B2142">
        <v>0</v>
      </c>
      <c r="C2142" s="3">
        <v>44709</v>
      </c>
      <c r="D2142" s="3">
        <v>44710</v>
      </c>
      <c r="E2142">
        <v>1752710</v>
      </c>
      <c r="F2142">
        <v>999999</v>
      </c>
      <c r="G2142">
        <v>360</v>
      </c>
      <c r="H2142">
        <v>2</v>
      </c>
      <c r="I2142">
        <v>570</v>
      </c>
      <c r="J2142">
        <v>570</v>
      </c>
      <c r="K2142">
        <v>290.61</v>
      </c>
      <c r="L2142" t="str">
        <f>_xlfn.XLOOKUP($G2142, [1]Catalogo!$A$2:$A$2518, [1]Catalogo!$N$2:$N$2518)</f>
        <v>Laptops</v>
      </c>
      <c r="M2142" t="str">
        <f>_xlfn.XLOOKUP($G2142, [1]Catalogo!$A$2:$A$2518, [1]Catalogo!$F$2:$F$2518)</f>
        <v>Red</v>
      </c>
      <c r="N2142" s="4">
        <f t="shared" si="132"/>
        <v>1140</v>
      </c>
      <c r="O2142" s="4">
        <f t="shared" si="133"/>
        <v>581.22</v>
      </c>
      <c r="P2142" s="4">
        <f t="shared" si="134"/>
        <v>558.78</v>
      </c>
      <c r="Q2142" s="5">
        <f t="shared" si="135"/>
        <v>0.49015789473684207</v>
      </c>
    </row>
    <row r="2143" spans="1:17">
      <c r="A2143">
        <v>270505</v>
      </c>
      <c r="B2143">
        <v>1</v>
      </c>
      <c r="C2143" s="3">
        <v>44709</v>
      </c>
      <c r="D2143" s="3">
        <v>44710</v>
      </c>
      <c r="E2143">
        <v>1752710</v>
      </c>
      <c r="F2143">
        <v>999999</v>
      </c>
      <c r="G2143">
        <v>2386</v>
      </c>
      <c r="H2143">
        <v>2</v>
      </c>
      <c r="I2143">
        <v>359.99099999999999</v>
      </c>
      <c r="J2143">
        <v>359.99099999999999</v>
      </c>
      <c r="K2143">
        <v>165.54599999999999</v>
      </c>
      <c r="L2143" t="str">
        <f>_xlfn.XLOOKUP($G2143, [1]Catalogo!$A$2:$A$2518, [1]Catalogo!$N$2:$N$2518)</f>
        <v>Air Conditioners</v>
      </c>
      <c r="M2143" t="str">
        <f>_xlfn.XLOOKUP($G2143, [1]Catalogo!$A$2:$A$2518, [1]Catalogo!$F$2:$F$2518)</f>
        <v>White</v>
      </c>
      <c r="N2143" s="4">
        <f t="shared" si="132"/>
        <v>719.98199999999997</v>
      </c>
      <c r="O2143" s="4">
        <f t="shared" si="133"/>
        <v>331.09199999999998</v>
      </c>
      <c r="P2143" s="4">
        <f t="shared" si="134"/>
        <v>388.89</v>
      </c>
      <c r="Q2143" s="5">
        <f t="shared" si="135"/>
        <v>0.54013850346258652</v>
      </c>
    </row>
    <row r="2144" spans="1:17">
      <c r="A2144">
        <v>270506</v>
      </c>
      <c r="B2144">
        <v>0</v>
      </c>
      <c r="C2144" s="3">
        <v>44709</v>
      </c>
      <c r="D2144" s="3">
        <v>44711</v>
      </c>
      <c r="E2144">
        <v>934419</v>
      </c>
      <c r="F2144">
        <v>999999</v>
      </c>
      <c r="G2144">
        <v>1606</v>
      </c>
      <c r="H2144">
        <v>4</v>
      </c>
      <c r="I2144">
        <v>207.98699999999999</v>
      </c>
      <c r="J2144">
        <v>180.94869</v>
      </c>
      <c r="K2144">
        <v>95.641000000000005</v>
      </c>
      <c r="L2144" t="str">
        <f>_xlfn.XLOOKUP($G2144, [1]Catalogo!$A$2:$A$2518, [1]Catalogo!$N$2:$N$2518)</f>
        <v>Movie DVD</v>
      </c>
      <c r="M2144" t="str">
        <f>_xlfn.XLOOKUP($G2144, [1]Catalogo!$A$2:$A$2518, [1]Catalogo!$F$2:$F$2518)</f>
        <v>Silver</v>
      </c>
      <c r="N2144" s="4">
        <f t="shared" si="132"/>
        <v>723.79476</v>
      </c>
      <c r="O2144" s="4">
        <f t="shared" si="133"/>
        <v>382.56400000000002</v>
      </c>
      <c r="P2144" s="4">
        <f t="shared" si="134"/>
        <v>341.23075999999998</v>
      </c>
      <c r="Q2144" s="5">
        <f t="shared" si="135"/>
        <v>0.47144685048562657</v>
      </c>
    </row>
    <row r="2145" spans="1:17">
      <c r="A2145">
        <v>270507</v>
      </c>
      <c r="B2145">
        <v>0</v>
      </c>
      <c r="C2145" s="3">
        <v>44709</v>
      </c>
      <c r="D2145" s="3">
        <v>44714</v>
      </c>
      <c r="E2145">
        <v>1859543</v>
      </c>
      <c r="F2145">
        <v>999999</v>
      </c>
      <c r="G2145">
        <v>1416</v>
      </c>
      <c r="H2145">
        <v>3</v>
      </c>
      <c r="I2145">
        <v>431.2</v>
      </c>
      <c r="J2145">
        <v>383.76799999999997</v>
      </c>
      <c r="K2145">
        <v>198.29599999999999</v>
      </c>
      <c r="L2145" t="str">
        <f>_xlfn.XLOOKUP($G2145, [1]Catalogo!$A$2:$A$2518, [1]Catalogo!$N$2:$N$2518)</f>
        <v xml:space="preserve">Touch Screen Phones </v>
      </c>
      <c r="M2145" t="str">
        <f>_xlfn.XLOOKUP($G2145, [1]Catalogo!$A$2:$A$2518, [1]Catalogo!$F$2:$F$2518)</f>
        <v>Black</v>
      </c>
      <c r="N2145" s="4">
        <f t="shared" si="132"/>
        <v>1151.3039999999999</v>
      </c>
      <c r="O2145" s="4">
        <f t="shared" si="133"/>
        <v>594.88799999999992</v>
      </c>
      <c r="P2145" s="4">
        <f t="shared" si="134"/>
        <v>556.41599999999994</v>
      </c>
      <c r="Q2145" s="5">
        <f t="shared" si="135"/>
        <v>0.48329198890996644</v>
      </c>
    </row>
    <row r="2146" spans="1:17">
      <c r="A2146">
        <v>270700</v>
      </c>
      <c r="B2146">
        <v>0</v>
      </c>
      <c r="C2146" s="3">
        <v>44711</v>
      </c>
      <c r="D2146" s="3">
        <v>44711</v>
      </c>
      <c r="E2146">
        <v>1144901</v>
      </c>
      <c r="F2146">
        <v>400</v>
      </c>
      <c r="G2146">
        <v>1465</v>
      </c>
      <c r="H2146">
        <v>1</v>
      </c>
      <c r="I2146">
        <v>278.60000000000002</v>
      </c>
      <c r="J2146">
        <v>245.16800000000001</v>
      </c>
      <c r="K2146">
        <v>128.114</v>
      </c>
      <c r="L2146" t="str">
        <f>_xlfn.XLOOKUP($G2146, [1]Catalogo!$A$2:$A$2518, [1]Catalogo!$N$2:$N$2518)</f>
        <v xml:space="preserve">Touch Screen Phones </v>
      </c>
      <c r="M2146" t="str">
        <f>_xlfn.XLOOKUP($G2146, [1]Catalogo!$A$2:$A$2518, [1]Catalogo!$F$2:$F$2518)</f>
        <v>Black</v>
      </c>
      <c r="N2146" s="4">
        <f t="shared" si="132"/>
        <v>245.16800000000001</v>
      </c>
      <c r="O2146" s="4">
        <f t="shared" si="133"/>
        <v>128.114</v>
      </c>
      <c r="P2146" s="4">
        <f t="shared" si="134"/>
        <v>117.054</v>
      </c>
      <c r="Q2146" s="5">
        <f t="shared" si="135"/>
        <v>0.4774440383736866</v>
      </c>
    </row>
    <row r="2147" spans="1:17">
      <c r="A2147">
        <v>270700</v>
      </c>
      <c r="B2147">
        <v>1</v>
      </c>
      <c r="C2147" s="3">
        <v>44711</v>
      </c>
      <c r="D2147" s="3">
        <v>44711</v>
      </c>
      <c r="E2147">
        <v>1144901</v>
      </c>
      <c r="F2147">
        <v>400</v>
      </c>
      <c r="G2147">
        <v>1040</v>
      </c>
      <c r="H2147">
        <v>8</v>
      </c>
      <c r="I2147">
        <v>217.8</v>
      </c>
      <c r="J2147">
        <v>196.02</v>
      </c>
      <c r="K2147">
        <v>100.155</v>
      </c>
      <c r="L2147" t="str">
        <f>_xlfn.XLOOKUP($G2147, [1]Catalogo!$A$2:$A$2518, [1]Catalogo!$N$2:$N$2518)</f>
        <v>Digital Cameras</v>
      </c>
      <c r="M2147" t="str">
        <f>_xlfn.XLOOKUP($G2147, [1]Catalogo!$A$2:$A$2518, [1]Catalogo!$F$2:$F$2518)</f>
        <v>Azure</v>
      </c>
      <c r="N2147" s="4">
        <f t="shared" si="132"/>
        <v>1568.16</v>
      </c>
      <c r="O2147" s="4">
        <f t="shared" si="133"/>
        <v>801.24</v>
      </c>
      <c r="P2147" s="4">
        <f t="shared" si="134"/>
        <v>766.92000000000007</v>
      </c>
      <c r="Q2147" s="5">
        <f t="shared" si="135"/>
        <v>0.48905723905723908</v>
      </c>
    </row>
    <row r="2148" spans="1:17">
      <c r="A2148">
        <v>270701</v>
      </c>
      <c r="B2148">
        <v>0</v>
      </c>
      <c r="C2148" s="3">
        <v>44711</v>
      </c>
      <c r="D2148" s="3">
        <v>44711</v>
      </c>
      <c r="E2148">
        <v>1238341</v>
      </c>
      <c r="F2148">
        <v>540</v>
      </c>
      <c r="G2148">
        <v>148</v>
      </c>
      <c r="H2148">
        <v>7</v>
      </c>
      <c r="I2148">
        <v>2754.9904999999999</v>
      </c>
      <c r="J2148">
        <v>2479.49145</v>
      </c>
      <c r="K2148">
        <v>912.779</v>
      </c>
      <c r="L2148" t="str">
        <f>_xlfn.XLOOKUP($G2148, [1]Catalogo!$A$2:$A$2518, [1]Catalogo!$N$2:$N$2518)</f>
        <v>Televisions</v>
      </c>
      <c r="M2148" t="str">
        <f>_xlfn.XLOOKUP($G2148, [1]Catalogo!$A$2:$A$2518, [1]Catalogo!$F$2:$F$2518)</f>
        <v>Brown</v>
      </c>
      <c r="N2148" s="4">
        <f t="shared" si="132"/>
        <v>17356.440149999999</v>
      </c>
      <c r="O2148" s="4">
        <f t="shared" si="133"/>
        <v>6389.4529999999995</v>
      </c>
      <c r="P2148" s="4">
        <f t="shared" si="134"/>
        <v>10966.987149999999</v>
      </c>
      <c r="Q2148" s="5">
        <f t="shared" si="135"/>
        <v>0.63186846238167105</v>
      </c>
    </row>
    <row r="2149" spans="1:17">
      <c r="A2149">
        <v>270701</v>
      </c>
      <c r="B2149">
        <v>1</v>
      </c>
      <c r="C2149" s="3">
        <v>44711</v>
      </c>
      <c r="D2149" s="3">
        <v>44711</v>
      </c>
      <c r="E2149">
        <v>1238341</v>
      </c>
      <c r="F2149">
        <v>540</v>
      </c>
      <c r="G2149">
        <v>317</v>
      </c>
      <c r="H2149">
        <v>1</v>
      </c>
      <c r="I2149">
        <v>303.05</v>
      </c>
      <c r="J2149">
        <v>278.80599999999998</v>
      </c>
      <c r="K2149">
        <v>154.50800000000001</v>
      </c>
      <c r="L2149" t="str">
        <f>_xlfn.XLOOKUP($G2149, [1]Catalogo!$A$2:$A$2518, [1]Catalogo!$N$2:$N$2518)</f>
        <v>Car Video</v>
      </c>
      <c r="M2149" t="str">
        <f>_xlfn.XLOOKUP($G2149, [1]Catalogo!$A$2:$A$2518, [1]Catalogo!$F$2:$F$2518)</f>
        <v>Silver</v>
      </c>
      <c r="N2149" s="4">
        <f t="shared" si="132"/>
        <v>278.80599999999998</v>
      </c>
      <c r="O2149" s="4">
        <f t="shared" si="133"/>
        <v>154.50800000000001</v>
      </c>
      <c r="P2149" s="4">
        <f t="shared" si="134"/>
        <v>124.29799999999997</v>
      </c>
      <c r="Q2149" s="5">
        <f t="shared" si="135"/>
        <v>0.4458225432738176</v>
      </c>
    </row>
    <row r="2150" spans="1:17">
      <c r="A2150">
        <v>270701</v>
      </c>
      <c r="B2150">
        <v>2</v>
      </c>
      <c r="C2150" s="3">
        <v>44711</v>
      </c>
      <c r="D2150" s="3">
        <v>44711</v>
      </c>
      <c r="E2150">
        <v>1238341</v>
      </c>
      <c r="F2150">
        <v>540</v>
      </c>
      <c r="G2150">
        <v>1491</v>
      </c>
      <c r="H2150">
        <v>2</v>
      </c>
      <c r="I2150">
        <v>320.60000000000002</v>
      </c>
      <c r="J2150">
        <v>278.92200000000003</v>
      </c>
      <c r="K2150">
        <v>147.434</v>
      </c>
      <c r="L2150" t="str">
        <f>_xlfn.XLOOKUP($G2150, [1]Catalogo!$A$2:$A$2518, [1]Catalogo!$N$2:$N$2518)</f>
        <v xml:space="preserve">Smart phones &amp; PDAs </v>
      </c>
      <c r="M2150" t="str">
        <f>_xlfn.XLOOKUP($G2150, [1]Catalogo!$A$2:$A$2518, [1]Catalogo!$F$2:$F$2518)</f>
        <v>White</v>
      </c>
      <c r="N2150" s="4">
        <f t="shared" si="132"/>
        <v>557.84400000000005</v>
      </c>
      <c r="O2150" s="4">
        <f t="shared" si="133"/>
        <v>294.86799999999999</v>
      </c>
      <c r="P2150" s="4">
        <f t="shared" si="134"/>
        <v>262.97600000000006</v>
      </c>
      <c r="Q2150" s="5">
        <f t="shared" si="135"/>
        <v>0.47141494754806007</v>
      </c>
    </row>
    <row r="2151" spans="1:17">
      <c r="A2151">
        <v>270701</v>
      </c>
      <c r="B2151">
        <v>3</v>
      </c>
      <c r="C2151" s="3">
        <v>44711</v>
      </c>
      <c r="D2151" s="3">
        <v>44711</v>
      </c>
      <c r="E2151">
        <v>1238341</v>
      </c>
      <c r="F2151">
        <v>540</v>
      </c>
      <c r="G2151">
        <v>1443</v>
      </c>
      <c r="H2151">
        <v>6</v>
      </c>
      <c r="I2151">
        <v>824.6</v>
      </c>
      <c r="J2151">
        <v>824.6</v>
      </c>
      <c r="K2151">
        <v>273.20999999999998</v>
      </c>
      <c r="L2151" t="str">
        <f>_xlfn.XLOOKUP($G2151, [1]Catalogo!$A$2:$A$2518, [1]Catalogo!$N$2:$N$2518)</f>
        <v xml:space="preserve">Touch Screen Phones </v>
      </c>
      <c r="M2151" t="str">
        <f>_xlfn.XLOOKUP($G2151, [1]Catalogo!$A$2:$A$2518, [1]Catalogo!$F$2:$F$2518)</f>
        <v>Gold</v>
      </c>
      <c r="N2151" s="4">
        <f t="shared" si="132"/>
        <v>4947.6000000000004</v>
      </c>
      <c r="O2151" s="4">
        <f t="shared" si="133"/>
        <v>1639.2599999999998</v>
      </c>
      <c r="P2151" s="4">
        <f t="shared" si="134"/>
        <v>3308.3400000000006</v>
      </c>
      <c r="Q2151" s="5">
        <f t="shared" si="135"/>
        <v>0.66867572156196953</v>
      </c>
    </row>
    <row r="2152" spans="1:17">
      <c r="A2152">
        <v>270702</v>
      </c>
      <c r="B2152">
        <v>0</v>
      </c>
      <c r="C2152" s="3">
        <v>44711</v>
      </c>
      <c r="D2152" s="3">
        <v>44715</v>
      </c>
      <c r="E2152">
        <v>1540601</v>
      </c>
      <c r="F2152">
        <v>999999</v>
      </c>
      <c r="G2152">
        <v>1643</v>
      </c>
      <c r="H2152">
        <v>3</v>
      </c>
      <c r="I2152">
        <v>75.244</v>
      </c>
      <c r="J2152">
        <v>75.244</v>
      </c>
      <c r="K2152">
        <v>34.606000000000002</v>
      </c>
      <c r="L2152" t="str">
        <f>_xlfn.XLOOKUP($G2152, [1]Catalogo!$A$2:$A$2518, [1]Catalogo!$N$2:$N$2518)</f>
        <v>Movie DVD</v>
      </c>
      <c r="M2152" t="str">
        <f>_xlfn.XLOOKUP($G2152, [1]Catalogo!$A$2:$A$2518, [1]Catalogo!$F$2:$F$2518)</f>
        <v>Grey</v>
      </c>
      <c r="N2152" s="4">
        <f t="shared" si="132"/>
        <v>225.732</v>
      </c>
      <c r="O2152" s="4">
        <f t="shared" si="133"/>
        <v>103.81800000000001</v>
      </c>
      <c r="P2152" s="4">
        <f t="shared" si="134"/>
        <v>121.91399999999999</v>
      </c>
      <c r="Q2152" s="5">
        <f t="shared" si="135"/>
        <v>0.54008293020041465</v>
      </c>
    </row>
    <row r="2153" spans="1:17">
      <c r="A2153">
        <v>270702</v>
      </c>
      <c r="B2153">
        <v>1</v>
      </c>
      <c r="C2153" s="3">
        <v>44711</v>
      </c>
      <c r="D2153" s="3">
        <v>44715</v>
      </c>
      <c r="E2153">
        <v>1540601</v>
      </c>
      <c r="F2153">
        <v>999999</v>
      </c>
      <c r="G2153">
        <v>2068</v>
      </c>
      <c r="H2153">
        <v>7</v>
      </c>
      <c r="I2153">
        <v>179.99100000000001</v>
      </c>
      <c r="J2153">
        <v>160.19199</v>
      </c>
      <c r="K2153">
        <v>82.772999999999996</v>
      </c>
      <c r="L2153" t="str">
        <f>_xlfn.XLOOKUP($G2153, [1]Catalogo!$A$2:$A$2518, [1]Catalogo!$N$2:$N$2518)</f>
        <v>Microwaves</v>
      </c>
      <c r="M2153" t="str">
        <f>_xlfn.XLOOKUP($G2153, [1]Catalogo!$A$2:$A$2518, [1]Catalogo!$F$2:$F$2518)</f>
        <v>Grey</v>
      </c>
      <c r="N2153" s="4">
        <f t="shared" si="132"/>
        <v>1121.34393</v>
      </c>
      <c r="O2153" s="4">
        <f t="shared" si="133"/>
        <v>579.41099999999994</v>
      </c>
      <c r="P2153" s="4">
        <f t="shared" si="134"/>
        <v>541.93293000000006</v>
      </c>
      <c r="Q2153" s="5">
        <f t="shared" si="135"/>
        <v>0.48328877118013208</v>
      </c>
    </row>
    <row r="2154" spans="1:17">
      <c r="A2154">
        <v>270702</v>
      </c>
      <c r="B2154">
        <v>2</v>
      </c>
      <c r="C2154" s="3">
        <v>44711</v>
      </c>
      <c r="D2154" s="3">
        <v>44715</v>
      </c>
      <c r="E2154">
        <v>1540601</v>
      </c>
      <c r="F2154">
        <v>999999</v>
      </c>
      <c r="G2154">
        <v>456</v>
      </c>
      <c r="H2154">
        <v>1</v>
      </c>
      <c r="I2154">
        <v>838.5</v>
      </c>
      <c r="J2154">
        <v>796.57500000000005</v>
      </c>
      <c r="K2154">
        <v>385.59</v>
      </c>
      <c r="L2154" t="str">
        <f>_xlfn.XLOOKUP($G2154, [1]Catalogo!$A$2:$A$2518, [1]Catalogo!$N$2:$N$2518)</f>
        <v>Desktops</v>
      </c>
      <c r="M2154" t="str">
        <f>_xlfn.XLOOKUP($G2154, [1]Catalogo!$A$2:$A$2518, [1]Catalogo!$F$2:$F$2518)</f>
        <v>White</v>
      </c>
      <c r="N2154" s="4">
        <f t="shared" si="132"/>
        <v>796.57500000000005</v>
      </c>
      <c r="O2154" s="4">
        <f t="shared" si="133"/>
        <v>385.59</v>
      </c>
      <c r="P2154" s="4">
        <f t="shared" si="134"/>
        <v>410.98500000000007</v>
      </c>
      <c r="Q2154" s="5">
        <f t="shared" si="135"/>
        <v>0.51594011863289713</v>
      </c>
    </row>
    <row r="2155" spans="1:17">
      <c r="A2155">
        <v>270702</v>
      </c>
      <c r="B2155">
        <v>3</v>
      </c>
      <c r="C2155" s="3">
        <v>44711</v>
      </c>
      <c r="D2155" s="3">
        <v>44715</v>
      </c>
      <c r="E2155">
        <v>1540601</v>
      </c>
      <c r="F2155">
        <v>999999</v>
      </c>
      <c r="G2155">
        <v>449</v>
      </c>
      <c r="H2155">
        <v>1</v>
      </c>
      <c r="I2155">
        <v>523.5</v>
      </c>
      <c r="J2155">
        <v>523.5</v>
      </c>
      <c r="K2155">
        <v>240.73500000000001</v>
      </c>
      <c r="L2155" t="str">
        <f>_xlfn.XLOOKUP($G2155, [1]Catalogo!$A$2:$A$2518, [1]Catalogo!$N$2:$N$2518)</f>
        <v>Desktops</v>
      </c>
      <c r="M2155" t="str">
        <f>_xlfn.XLOOKUP($G2155, [1]Catalogo!$A$2:$A$2518, [1]Catalogo!$F$2:$F$2518)</f>
        <v>Black</v>
      </c>
      <c r="N2155" s="4">
        <f t="shared" si="132"/>
        <v>523.5</v>
      </c>
      <c r="O2155" s="4">
        <f t="shared" si="133"/>
        <v>240.73500000000001</v>
      </c>
      <c r="P2155" s="4">
        <f t="shared" si="134"/>
        <v>282.76499999999999</v>
      </c>
      <c r="Q2155" s="5">
        <f t="shared" si="135"/>
        <v>0.5401432664756447</v>
      </c>
    </row>
    <row r="2156" spans="1:17">
      <c r="A2156">
        <v>270800</v>
      </c>
      <c r="B2156">
        <v>0</v>
      </c>
      <c r="C2156" s="3">
        <v>44712</v>
      </c>
      <c r="D2156" s="3">
        <v>44715</v>
      </c>
      <c r="E2156">
        <v>54988</v>
      </c>
      <c r="F2156">
        <v>999999</v>
      </c>
      <c r="G2156">
        <v>1567</v>
      </c>
      <c r="H2156">
        <v>2</v>
      </c>
      <c r="I2156">
        <v>544.6</v>
      </c>
      <c r="J2156">
        <v>544.6</v>
      </c>
      <c r="K2156">
        <v>180.43199999999999</v>
      </c>
      <c r="L2156" t="str">
        <f>_xlfn.XLOOKUP($G2156, [1]Catalogo!$A$2:$A$2518, [1]Catalogo!$N$2:$N$2518)</f>
        <v xml:space="preserve">Smart phones &amp; PDAs </v>
      </c>
      <c r="M2156" t="str">
        <f>_xlfn.XLOOKUP($G2156, [1]Catalogo!$A$2:$A$2518, [1]Catalogo!$F$2:$F$2518)</f>
        <v>White</v>
      </c>
      <c r="N2156" s="4">
        <f t="shared" si="132"/>
        <v>1089.2</v>
      </c>
      <c r="O2156" s="4">
        <f t="shared" si="133"/>
        <v>360.86399999999998</v>
      </c>
      <c r="P2156" s="4">
        <f t="shared" si="134"/>
        <v>728.33600000000001</v>
      </c>
      <c r="Q2156" s="5">
        <f t="shared" si="135"/>
        <v>0.66868894601542417</v>
      </c>
    </row>
    <row r="2157" spans="1:17">
      <c r="A2157">
        <v>270800</v>
      </c>
      <c r="B2157">
        <v>1</v>
      </c>
      <c r="C2157" s="3">
        <v>44712</v>
      </c>
      <c r="D2157" s="3">
        <v>44715</v>
      </c>
      <c r="E2157">
        <v>54988</v>
      </c>
      <c r="F2157">
        <v>999999</v>
      </c>
      <c r="G2157">
        <v>1508</v>
      </c>
      <c r="H2157">
        <v>1</v>
      </c>
      <c r="I2157">
        <v>420</v>
      </c>
      <c r="J2157">
        <v>420</v>
      </c>
      <c r="K2157">
        <v>193.14400000000001</v>
      </c>
      <c r="L2157" t="str">
        <f>_xlfn.XLOOKUP($G2157, [1]Catalogo!$A$2:$A$2518, [1]Catalogo!$N$2:$N$2518)</f>
        <v xml:space="preserve">Smart phones &amp; PDAs </v>
      </c>
      <c r="M2157" t="str">
        <f>_xlfn.XLOOKUP($G2157, [1]Catalogo!$A$2:$A$2518, [1]Catalogo!$F$2:$F$2518)</f>
        <v>Pink</v>
      </c>
      <c r="N2157" s="4">
        <f t="shared" si="132"/>
        <v>420</v>
      </c>
      <c r="O2157" s="4">
        <f t="shared" si="133"/>
        <v>193.14400000000001</v>
      </c>
      <c r="P2157" s="4">
        <f t="shared" si="134"/>
        <v>226.85599999999999</v>
      </c>
      <c r="Q2157" s="5">
        <f t="shared" si="135"/>
        <v>0.54013333333333335</v>
      </c>
    </row>
    <row r="2158" spans="1:17">
      <c r="A2158">
        <v>270800</v>
      </c>
      <c r="B2158">
        <v>2</v>
      </c>
      <c r="C2158" s="3">
        <v>44712</v>
      </c>
      <c r="D2158" s="3">
        <v>44715</v>
      </c>
      <c r="E2158">
        <v>54988</v>
      </c>
      <c r="F2158">
        <v>999999</v>
      </c>
      <c r="G2158">
        <v>1956</v>
      </c>
      <c r="H2158">
        <v>3</v>
      </c>
      <c r="I2158">
        <v>116.991</v>
      </c>
      <c r="J2158">
        <v>116.991</v>
      </c>
      <c r="K2158">
        <v>59.643000000000001</v>
      </c>
      <c r="L2158" t="str">
        <f>_xlfn.XLOOKUP($G2158, [1]Catalogo!$A$2:$A$2518, [1]Catalogo!$N$2:$N$2518)</f>
        <v>Refrigerators</v>
      </c>
      <c r="M2158" t="str">
        <f>_xlfn.XLOOKUP($G2158, [1]Catalogo!$A$2:$A$2518, [1]Catalogo!$F$2:$F$2518)</f>
        <v>Silver</v>
      </c>
      <c r="N2158" s="4">
        <f t="shared" si="132"/>
        <v>350.97300000000001</v>
      </c>
      <c r="O2158" s="4">
        <f t="shared" si="133"/>
        <v>178.929</v>
      </c>
      <c r="P2158" s="4">
        <f t="shared" si="134"/>
        <v>172.04400000000001</v>
      </c>
      <c r="Q2158" s="5">
        <f t="shared" si="135"/>
        <v>0.49019155319639973</v>
      </c>
    </row>
    <row r="2159" spans="1:17">
      <c r="A2159">
        <v>270800</v>
      </c>
      <c r="B2159">
        <v>3</v>
      </c>
      <c r="C2159" s="3">
        <v>44712</v>
      </c>
      <c r="D2159" s="3">
        <v>44715</v>
      </c>
      <c r="E2159">
        <v>54988</v>
      </c>
      <c r="F2159">
        <v>999999</v>
      </c>
      <c r="G2159">
        <v>2154</v>
      </c>
      <c r="H2159">
        <v>3</v>
      </c>
      <c r="I2159">
        <v>400.5</v>
      </c>
      <c r="J2159">
        <v>348.435</v>
      </c>
      <c r="K2159">
        <v>184.17599999999999</v>
      </c>
      <c r="L2159" t="str">
        <f>_xlfn.XLOOKUP($G2159, [1]Catalogo!$A$2:$A$2518, [1]Catalogo!$N$2:$N$2518)</f>
        <v>Coffee Machines</v>
      </c>
      <c r="M2159" t="str">
        <f>_xlfn.XLOOKUP($G2159, [1]Catalogo!$A$2:$A$2518, [1]Catalogo!$F$2:$F$2518)</f>
        <v>White</v>
      </c>
      <c r="N2159" s="4">
        <f t="shared" si="132"/>
        <v>1045.3050000000001</v>
      </c>
      <c r="O2159" s="4">
        <f t="shared" si="133"/>
        <v>552.52800000000002</v>
      </c>
      <c r="P2159" s="4">
        <f t="shared" si="134"/>
        <v>492.77700000000004</v>
      </c>
      <c r="Q2159" s="5">
        <f t="shared" si="135"/>
        <v>0.47141934650652201</v>
      </c>
    </row>
    <row r="2160" spans="1:17">
      <c r="A2160">
        <v>270801</v>
      </c>
      <c r="B2160">
        <v>0</v>
      </c>
      <c r="C2160" s="3">
        <v>44712</v>
      </c>
      <c r="D2160" s="3">
        <v>44716</v>
      </c>
      <c r="E2160">
        <v>927458</v>
      </c>
      <c r="F2160">
        <v>999999</v>
      </c>
      <c r="G2160">
        <v>1627</v>
      </c>
      <c r="H2160">
        <v>2</v>
      </c>
      <c r="I2160">
        <v>23.387</v>
      </c>
      <c r="J2160">
        <v>23.387</v>
      </c>
      <c r="K2160">
        <v>10.750999999999999</v>
      </c>
      <c r="L2160" t="str">
        <f>_xlfn.XLOOKUP($G2160, [1]Catalogo!$A$2:$A$2518, [1]Catalogo!$N$2:$N$2518)</f>
        <v>Movie DVD</v>
      </c>
      <c r="M2160" t="str">
        <f>_xlfn.XLOOKUP($G2160, [1]Catalogo!$A$2:$A$2518, [1]Catalogo!$F$2:$F$2518)</f>
        <v>Black</v>
      </c>
      <c r="N2160" s="4">
        <f t="shared" si="132"/>
        <v>46.774000000000001</v>
      </c>
      <c r="O2160" s="4">
        <f t="shared" si="133"/>
        <v>21.501999999999999</v>
      </c>
      <c r="P2160" s="4">
        <f t="shared" si="134"/>
        <v>25.272000000000002</v>
      </c>
      <c r="Q2160" s="5">
        <f t="shared" si="135"/>
        <v>0.54030016675931081</v>
      </c>
    </row>
    <row r="2161" spans="1:17">
      <c r="A2161">
        <v>270801</v>
      </c>
      <c r="B2161">
        <v>1</v>
      </c>
      <c r="C2161" s="3">
        <v>44712</v>
      </c>
      <c r="D2161" s="3">
        <v>44716</v>
      </c>
      <c r="E2161">
        <v>927458</v>
      </c>
      <c r="F2161">
        <v>999999</v>
      </c>
      <c r="G2161">
        <v>184</v>
      </c>
      <c r="H2161">
        <v>1</v>
      </c>
      <c r="I2161">
        <v>94.05</v>
      </c>
      <c r="J2161">
        <v>94.05</v>
      </c>
      <c r="K2161">
        <v>43.253500000000003</v>
      </c>
      <c r="L2161" t="str">
        <f>_xlfn.XLOOKUP($G2161, [1]Catalogo!$A$2:$A$2518, [1]Catalogo!$N$2:$N$2518)</f>
        <v>VCD &amp; DVD</v>
      </c>
      <c r="M2161" t="str">
        <f>_xlfn.XLOOKUP($G2161, [1]Catalogo!$A$2:$A$2518, [1]Catalogo!$F$2:$F$2518)</f>
        <v>Silver</v>
      </c>
      <c r="N2161" s="4">
        <f t="shared" si="132"/>
        <v>94.05</v>
      </c>
      <c r="O2161" s="4">
        <f t="shared" si="133"/>
        <v>43.253500000000003</v>
      </c>
      <c r="P2161" s="4">
        <f t="shared" si="134"/>
        <v>50.796499999999995</v>
      </c>
      <c r="Q2161" s="5">
        <f t="shared" si="135"/>
        <v>0.54010101010101008</v>
      </c>
    </row>
    <row r="2162" spans="1:17">
      <c r="A2162">
        <v>270801</v>
      </c>
      <c r="B2162">
        <v>2</v>
      </c>
      <c r="C2162" s="3">
        <v>44712</v>
      </c>
      <c r="D2162" s="3">
        <v>44716</v>
      </c>
      <c r="E2162">
        <v>927458</v>
      </c>
      <c r="F2162">
        <v>999999</v>
      </c>
      <c r="G2162">
        <v>1153</v>
      </c>
      <c r="H2162">
        <v>1</v>
      </c>
      <c r="I2162">
        <v>1098.9000000000001</v>
      </c>
      <c r="J2162">
        <v>1098.9000000000001</v>
      </c>
      <c r="K2162">
        <v>364.089</v>
      </c>
      <c r="L2162" t="str">
        <f>_xlfn.XLOOKUP($G2162, [1]Catalogo!$A$2:$A$2518, [1]Catalogo!$N$2:$N$2518)</f>
        <v>Camcorders</v>
      </c>
      <c r="M2162" t="str">
        <f>_xlfn.XLOOKUP($G2162, [1]Catalogo!$A$2:$A$2518, [1]Catalogo!$F$2:$F$2518)</f>
        <v>Black</v>
      </c>
      <c r="N2162" s="4">
        <f t="shared" si="132"/>
        <v>1098.9000000000001</v>
      </c>
      <c r="O2162" s="4">
        <f t="shared" si="133"/>
        <v>364.089</v>
      </c>
      <c r="P2162" s="4">
        <f t="shared" si="134"/>
        <v>734.81100000000015</v>
      </c>
      <c r="Q2162" s="5">
        <f t="shared" si="135"/>
        <v>0.66867867867867881</v>
      </c>
    </row>
    <row r="2163" spans="1:17">
      <c r="A2163">
        <v>270801</v>
      </c>
      <c r="B2163">
        <v>3</v>
      </c>
      <c r="C2163" s="3">
        <v>44712</v>
      </c>
      <c r="D2163" s="3">
        <v>44716</v>
      </c>
      <c r="E2163">
        <v>927458</v>
      </c>
      <c r="F2163">
        <v>999999</v>
      </c>
      <c r="G2163">
        <v>2515</v>
      </c>
      <c r="H2163">
        <v>6</v>
      </c>
      <c r="I2163">
        <v>4.6900000000000004</v>
      </c>
      <c r="J2163">
        <v>4.6900000000000004</v>
      </c>
      <c r="K2163">
        <v>2.3940000000000001</v>
      </c>
      <c r="L2163" t="str">
        <f>_xlfn.XLOOKUP($G2163, [1]Catalogo!$A$2:$A$2518, [1]Catalogo!$N$2:$N$2518)</f>
        <v>Cell phones Accessories</v>
      </c>
      <c r="M2163" t="str">
        <f>_xlfn.XLOOKUP($G2163, [1]Catalogo!$A$2:$A$2518, [1]Catalogo!$F$2:$F$2518)</f>
        <v>White</v>
      </c>
      <c r="N2163" s="4">
        <f t="shared" si="132"/>
        <v>28.14</v>
      </c>
      <c r="O2163" s="4">
        <f t="shared" si="133"/>
        <v>14.364000000000001</v>
      </c>
      <c r="P2163" s="4">
        <f t="shared" si="134"/>
        <v>13.776</v>
      </c>
      <c r="Q2163" s="5">
        <f t="shared" si="135"/>
        <v>0.48955223880597015</v>
      </c>
    </row>
    <row r="2164" spans="1:17">
      <c r="A2164">
        <v>270802</v>
      </c>
      <c r="B2164">
        <v>0</v>
      </c>
      <c r="C2164" s="3">
        <v>44712</v>
      </c>
      <c r="D2164" s="3">
        <v>44712</v>
      </c>
      <c r="E2164">
        <v>914806</v>
      </c>
      <c r="F2164">
        <v>380</v>
      </c>
      <c r="G2164">
        <v>871</v>
      </c>
      <c r="H2164">
        <v>1</v>
      </c>
      <c r="I2164">
        <v>31.44</v>
      </c>
      <c r="J2164">
        <v>31.44</v>
      </c>
      <c r="K2164">
        <v>16.035</v>
      </c>
      <c r="L2164" t="str">
        <f>_xlfn.XLOOKUP($G2164, [1]Catalogo!$A$2:$A$2518, [1]Catalogo!$N$2:$N$2518)</f>
        <v>Computers Accessories</v>
      </c>
      <c r="M2164" t="str">
        <f>_xlfn.XLOOKUP($G2164, [1]Catalogo!$A$2:$A$2518, [1]Catalogo!$F$2:$F$2518)</f>
        <v>White</v>
      </c>
      <c r="N2164" s="4">
        <f t="shared" si="132"/>
        <v>31.44</v>
      </c>
      <c r="O2164" s="4">
        <f t="shared" si="133"/>
        <v>16.035</v>
      </c>
      <c r="P2164" s="4">
        <f t="shared" si="134"/>
        <v>15.405000000000001</v>
      </c>
      <c r="Q2164" s="5">
        <f t="shared" si="135"/>
        <v>0.48998091603053434</v>
      </c>
    </row>
    <row r="2165" spans="1:17">
      <c r="A2165">
        <v>270802</v>
      </c>
      <c r="B2165">
        <v>1</v>
      </c>
      <c r="C2165" s="3">
        <v>44712</v>
      </c>
      <c r="D2165" s="3">
        <v>44712</v>
      </c>
      <c r="E2165">
        <v>914806</v>
      </c>
      <c r="F2165">
        <v>380</v>
      </c>
      <c r="G2165">
        <v>1621</v>
      </c>
      <c r="H2165">
        <v>2</v>
      </c>
      <c r="I2165">
        <v>16.887</v>
      </c>
      <c r="J2165">
        <v>15.1983</v>
      </c>
      <c r="K2165">
        <v>8.6059999999999999</v>
      </c>
      <c r="L2165" t="str">
        <f>_xlfn.XLOOKUP($G2165, [1]Catalogo!$A$2:$A$2518, [1]Catalogo!$N$2:$N$2518)</f>
        <v>Movie DVD</v>
      </c>
      <c r="M2165" t="str">
        <f>_xlfn.XLOOKUP($G2165, [1]Catalogo!$A$2:$A$2518, [1]Catalogo!$F$2:$F$2518)</f>
        <v>Yellow</v>
      </c>
      <c r="N2165" s="4">
        <f t="shared" si="132"/>
        <v>30.396599999999999</v>
      </c>
      <c r="O2165" s="4">
        <f t="shared" si="133"/>
        <v>17.212</v>
      </c>
      <c r="P2165" s="4">
        <f t="shared" si="134"/>
        <v>13.1846</v>
      </c>
      <c r="Q2165" s="5">
        <f t="shared" si="135"/>
        <v>0.4337524591566162</v>
      </c>
    </row>
    <row r="2166" spans="1:17">
      <c r="A2166">
        <v>270802</v>
      </c>
      <c r="B2166">
        <v>2</v>
      </c>
      <c r="C2166" s="3">
        <v>44712</v>
      </c>
      <c r="D2166" s="3">
        <v>44712</v>
      </c>
      <c r="E2166">
        <v>914806</v>
      </c>
      <c r="F2166">
        <v>380</v>
      </c>
      <c r="G2166">
        <v>1614</v>
      </c>
      <c r="H2166">
        <v>2</v>
      </c>
      <c r="I2166">
        <v>337.98700000000002</v>
      </c>
      <c r="J2166">
        <v>324.46751999999998</v>
      </c>
      <c r="K2166">
        <v>111.982</v>
      </c>
      <c r="L2166" t="str">
        <f>_xlfn.XLOOKUP($G2166, [1]Catalogo!$A$2:$A$2518, [1]Catalogo!$N$2:$N$2518)</f>
        <v>Movie DVD</v>
      </c>
      <c r="M2166" t="str">
        <f>_xlfn.XLOOKUP($G2166, [1]Catalogo!$A$2:$A$2518, [1]Catalogo!$F$2:$F$2518)</f>
        <v>White</v>
      </c>
      <c r="N2166" s="4">
        <f t="shared" si="132"/>
        <v>648.93503999999996</v>
      </c>
      <c r="O2166" s="4">
        <f t="shared" si="133"/>
        <v>223.964</v>
      </c>
      <c r="P2166" s="4">
        <f t="shared" si="134"/>
        <v>424.97103999999996</v>
      </c>
      <c r="Q2166" s="5">
        <f t="shared" si="135"/>
        <v>0.65487454645691501</v>
      </c>
    </row>
    <row r="2167" spans="1:17">
      <c r="A2167">
        <v>270802</v>
      </c>
      <c r="B2167">
        <v>3</v>
      </c>
      <c r="C2167" s="3">
        <v>44712</v>
      </c>
      <c r="D2167" s="3">
        <v>44712</v>
      </c>
      <c r="E2167">
        <v>914806</v>
      </c>
      <c r="F2167">
        <v>380</v>
      </c>
      <c r="G2167">
        <v>800</v>
      </c>
      <c r="H2167">
        <v>1</v>
      </c>
      <c r="I2167">
        <v>44.924999999999997</v>
      </c>
      <c r="J2167">
        <v>44.924999999999997</v>
      </c>
      <c r="K2167">
        <v>22.905000000000001</v>
      </c>
      <c r="L2167" t="str">
        <f>_xlfn.XLOOKUP($G2167, [1]Catalogo!$A$2:$A$2518, [1]Catalogo!$N$2:$N$2518)</f>
        <v>Computers Accessories</v>
      </c>
      <c r="M2167" t="str">
        <f>_xlfn.XLOOKUP($G2167, [1]Catalogo!$A$2:$A$2518, [1]Catalogo!$F$2:$F$2518)</f>
        <v>White</v>
      </c>
      <c r="N2167" s="4">
        <f t="shared" si="132"/>
        <v>44.924999999999997</v>
      </c>
      <c r="O2167" s="4">
        <f t="shared" si="133"/>
        <v>22.905000000000001</v>
      </c>
      <c r="P2167" s="4">
        <f t="shared" si="134"/>
        <v>22.019999999999996</v>
      </c>
      <c r="Q2167" s="5">
        <f t="shared" si="135"/>
        <v>0.49015025041736221</v>
      </c>
    </row>
    <row r="2168" spans="1:17">
      <c r="A2168">
        <v>270803</v>
      </c>
      <c r="B2168">
        <v>0</v>
      </c>
      <c r="C2168" s="3">
        <v>44712</v>
      </c>
      <c r="D2168" s="3">
        <v>44717</v>
      </c>
      <c r="E2168">
        <v>2073847</v>
      </c>
      <c r="F2168">
        <v>999999</v>
      </c>
      <c r="G2168">
        <v>386</v>
      </c>
      <c r="H2168">
        <v>5</v>
      </c>
      <c r="I2168">
        <v>1948.5</v>
      </c>
      <c r="J2168">
        <v>1870.56</v>
      </c>
      <c r="K2168">
        <v>645.57000000000005</v>
      </c>
      <c r="L2168" t="str">
        <f>_xlfn.XLOOKUP($G2168, [1]Catalogo!$A$2:$A$2518, [1]Catalogo!$N$2:$N$2518)</f>
        <v>Laptops</v>
      </c>
      <c r="M2168" t="str">
        <f>_xlfn.XLOOKUP($G2168, [1]Catalogo!$A$2:$A$2518, [1]Catalogo!$F$2:$F$2518)</f>
        <v>Blue</v>
      </c>
      <c r="N2168" s="4">
        <f t="shared" si="132"/>
        <v>9352.7999999999993</v>
      </c>
      <c r="O2168" s="4">
        <f t="shared" si="133"/>
        <v>3227.8500000000004</v>
      </c>
      <c r="P2168" s="4">
        <f t="shared" si="134"/>
        <v>6124.9499999999989</v>
      </c>
      <c r="Q2168" s="5">
        <f t="shared" si="135"/>
        <v>0.65487875288683595</v>
      </c>
    </row>
    <row r="2169" spans="1:17">
      <c r="A2169">
        <v>270803</v>
      </c>
      <c r="B2169">
        <v>1</v>
      </c>
      <c r="C2169" s="3">
        <v>44712</v>
      </c>
      <c r="D2169" s="3">
        <v>44717</v>
      </c>
      <c r="E2169">
        <v>2073847</v>
      </c>
      <c r="F2169">
        <v>999999</v>
      </c>
      <c r="G2169">
        <v>597</v>
      </c>
      <c r="H2169">
        <v>2</v>
      </c>
      <c r="I2169">
        <v>208.5</v>
      </c>
      <c r="J2169">
        <v>208.5</v>
      </c>
      <c r="K2169">
        <v>106.30500000000001</v>
      </c>
      <c r="L2169" t="str">
        <f>_xlfn.XLOOKUP($G2169, [1]Catalogo!$A$2:$A$2518, [1]Catalogo!$N$2:$N$2518)</f>
        <v>Projectors &amp; Screens</v>
      </c>
      <c r="M2169" t="str">
        <f>_xlfn.XLOOKUP($G2169, [1]Catalogo!$A$2:$A$2518, [1]Catalogo!$F$2:$F$2518)</f>
        <v>White</v>
      </c>
      <c r="N2169" s="4">
        <f t="shared" si="132"/>
        <v>417</v>
      </c>
      <c r="O2169" s="4">
        <f t="shared" si="133"/>
        <v>212.61</v>
      </c>
      <c r="P2169" s="4">
        <f t="shared" si="134"/>
        <v>204.39</v>
      </c>
      <c r="Q2169" s="5">
        <f t="shared" si="135"/>
        <v>0.49014388489208632</v>
      </c>
    </row>
    <row r="2170" spans="1:17">
      <c r="A2170">
        <v>270803</v>
      </c>
      <c r="B2170">
        <v>2</v>
      </c>
      <c r="C2170" s="3">
        <v>44712</v>
      </c>
      <c r="D2170" s="3">
        <v>44717</v>
      </c>
      <c r="E2170">
        <v>2073847</v>
      </c>
      <c r="F2170">
        <v>999999</v>
      </c>
      <c r="G2170">
        <v>1690</v>
      </c>
      <c r="H2170">
        <v>1</v>
      </c>
      <c r="I2170">
        <v>15.291</v>
      </c>
      <c r="J2170">
        <v>15.291</v>
      </c>
      <c r="K2170">
        <v>5.0670000000000002</v>
      </c>
      <c r="L2170" t="str">
        <f>_xlfn.XLOOKUP($G2170, [1]Catalogo!$A$2:$A$2518, [1]Catalogo!$N$2:$N$2518)</f>
        <v>Boxed Games</v>
      </c>
      <c r="M2170" t="str">
        <f>_xlfn.XLOOKUP($G2170, [1]Catalogo!$A$2:$A$2518, [1]Catalogo!$F$2:$F$2518)</f>
        <v>Yellow</v>
      </c>
      <c r="N2170" s="4">
        <f t="shared" si="132"/>
        <v>15.291</v>
      </c>
      <c r="O2170" s="4">
        <f t="shared" si="133"/>
        <v>5.0670000000000002</v>
      </c>
      <c r="P2170" s="4">
        <f t="shared" si="134"/>
        <v>10.224</v>
      </c>
      <c r="Q2170" s="5">
        <f t="shared" si="135"/>
        <v>0.66862860506180111</v>
      </c>
    </row>
    <row r="2171" spans="1:17">
      <c r="A2171">
        <v>270803</v>
      </c>
      <c r="B2171">
        <v>3</v>
      </c>
      <c r="C2171" s="3">
        <v>44712</v>
      </c>
      <c r="D2171" s="3">
        <v>44717</v>
      </c>
      <c r="E2171">
        <v>2073847</v>
      </c>
      <c r="F2171">
        <v>999999</v>
      </c>
      <c r="G2171">
        <v>416</v>
      </c>
      <c r="H2171">
        <v>2</v>
      </c>
      <c r="I2171">
        <v>1453.5</v>
      </c>
      <c r="J2171">
        <v>1453.5</v>
      </c>
      <c r="K2171">
        <v>481.57499999999999</v>
      </c>
      <c r="L2171" t="str">
        <f>_xlfn.XLOOKUP($G2171, [1]Catalogo!$A$2:$A$2518, [1]Catalogo!$N$2:$N$2518)</f>
        <v>Desktops</v>
      </c>
      <c r="M2171" t="str">
        <f>_xlfn.XLOOKUP($G2171, [1]Catalogo!$A$2:$A$2518, [1]Catalogo!$F$2:$F$2518)</f>
        <v>Silver</v>
      </c>
      <c r="N2171" s="4">
        <f t="shared" si="132"/>
        <v>2907</v>
      </c>
      <c r="O2171" s="4">
        <f t="shared" si="133"/>
        <v>963.15</v>
      </c>
      <c r="P2171" s="4">
        <f t="shared" si="134"/>
        <v>1943.85</v>
      </c>
      <c r="Q2171" s="5">
        <f t="shared" si="135"/>
        <v>0.66867905056759547</v>
      </c>
    </row>
    <row r="2172" spans="1:17">
      <c r="A2172">
        <v>270803</v>
      </c>
      <c r="B2172">
        <v>4</v>
      </c>
      <c r="C2172" s="3">
        <v>44712</v>
      </c>
      <c r="D2172" s="3">
        <v>44717</v>
      </c>
      <c r="E2172">
        <v>2073847</v>
      </c>
      <c r="F2172">
        <v>999999</v>
      </c>
      <c r="G2172">
        <v>2514</v>
      </c>
      <c r="H2172">
        <v>1</v>
      </c>
      <c r="I2172">
        <v>181.98599999999999</v>
      </c>
      <c r="J2172">
        <v>181.98599999999999</v>
      </c>
      <c r="K2172">
        <v>60.298000000000002</v>
      </c>
      <c r="L2172" t="str">
        <f>_xlfn.XLOOKUP($G2172, [1]Catalogo!$A$2:$A$2518, [1]Catalogo!$N$2:$N$2518)</f>
        <v>Cell phones Accessories</v>
      </c>
      <c r="M2172" t="str">
        <f>_xlfn.XLOOKUP($G2172, [1]Catalogo!$A$2:$A$2518, [1]Catalogo!$F$2:$F$2518)</f>
        <v>White</v>
      </c>
      <c r="N2172" s="4">
        <f t="shared" si="132"/>
        <v>181.98599999999999</v>
      </c>
      <c r="O2172" s="4">
        <f t="shared" si="133"/>
        <v>60.298000000000002</v>
      </c>
      <c r="P2172" s="4">
        <f t="shared" si="134"/>
        <v>121.68799999999999</v>
      </c>
      <c r="Q2172" s="5">
        <f t="shared" si="135"/>
        <v>0.66866682052465576</v>
      </c>
    </row>
    <row r="2173" spans="1:17">
      <c r="A2173">
        <v>270803</v>
      </c>
      <c r="B2173">
        <v>5</v>
      </c>
      <c r="C2173" s="3">
        <v>44712</v>
      </c>
      <c r="D2173" s="3">
        <v>44717</v>
      </c>
      <c r="E2173">
        <v>2073847</v>
      </c>
      <c r="F2173">
        <v>999999</v>
      </c>
      <c r="G2173">
        <v>1407</v>
      </c>
      <c r="H2173">
        <v>1</v>
      </c>
      <c r="I2173">
        <v>22.4</v>
      </c>
      <c r="J2173">
        <v>20.16</v>
      </c>
      <c r="K2173">
        <v>11.423999999999999</v>
      </c>
      <c r="L2173" t="str">
        <f>_xlfn.XLOOKUP($G2173, [1]Catalogo!$A$2:$A$2518, [1]Catalogo!$N$2:$N$2518)</f>
        <v>Home &amp; Office Phones</v>
      </c>
      <c r="M2173" t="str">
        <f>_xlfn.XLOOKUP($G2173, [1]Catalogo!$A$2:$A$2518, [1]Catalogo!$F$2:$F$2518)</f>
        <v>Grey</v>
      </c>
      <c r="N2173" s="4">
        <f t="shared" si="132"/>
        <v>20.16</v>
      </c>
      <c r="O2173" s="4">
        <f t="shared" si="133"/>
        <v>11.423999999999999</v>
      </c>
      <c r="P2173" s="4">
        <f t="shared" si="134"/>
        <v>8.7360000000000007</v>
      </c>
      <c r="Q2173" s="5">
        <f t="shared" si="135"/>
        <v>0.43333333333333335</v>
      </c>
    </row>
    <row r="2174" spans="1:17">
      <c r="A2174">
        <v>270900</v>
      </c>
      <c r="B2174">
        <v>0</v>
      </c>
      <c r="C2174" s="3">
        <v>44713</v>
      </c>
      <c r="D2174" s="3">
        <v>44718</v>
      </c>
      <c r="E2174">
        <v>2061443</v>
      </c>
      <c r="F2174">
        <v>999999</v>
      </c>
      <c r="G2174">
        <v>1451</v>
      </c>
      <c r="H2174">
        <v>2</v>
      </c>
      <c r="I2174">
        <v>375.2</v>
      </c>
      <c r="J2174">
        <v>375.2</v>
      </c>
      <c r="K2174">
        <v>172.536</v>
      </c>
      <c r="L2174" t="str">
        <f>_xlfn.XLOOKUP($G2174, [1]Catalogo!$A$2:$A$2518, [1]Catalogo!$N$2:$N$2518)</f>
        <v xml:space="preserve">Touch Screen Phones </v>
      </c>
      <c r="M2174" t="str">
        <f>_xlfn.XLOOKUP($G2174, [1]Catalogo!$A$2:$A$2518, [1]Catalogo!$F$2:$F$2518)</f>
        <v>Gold</v>
      </c>
      <c r="N2174" s="4">
        <f t="shared" si="132"/>
        <v>750.4</v>
      </c>
      <c r="O2174" s="4">
        <f t="shared" si="133"/>
        <v>345.072</v>
      </c>
      <c r="P2174" s="4">
        <f t="shared" si="134"/>
        <v>405.32799999999997</v>
      </c>
      <c r="Q2174" s="5">
        <f t="shared" si="135"/>
        <v>0.54014925373134326</v>
      </c>
    </row>
    <row r="2175" spans="1:17">
      <c r="A2175">
        <v>270900</v>
      </c>
      <c r="B2175">
        <v>1</v>
      </c>
      <c r="C2175" s="3">
        <v>44713</v>
      </c>
      <c r="D2175" s="3">
        <v>44718</v>
      </c>
      <c r="E2175">
        <v>2061443</v>
      </c>
      <c r="F2175">
        <v>999999</v>
      </c>
      <c r="G2175">
        <v>2491</v>
      </c>
      <c r="H2175">
        <v>2</v>
      </c>
      <c r="I2175">
        <v>34.985999999999997</v>
      </c>
      <c r="J2175">
        <v>34.985999999999997</v>
      </c>
      <c r="K2175">
        <v>17.835999999999999</v>
      </c>
      <c r="L2175" t="str">
        <f>_xlfn.XLOOKUP($G2175, [1]Catalogo!$A$2:$A$2518, [1]Catalogo!$N$2:$N$2518)</f>
        <v>Cell phones Accessories</v>
      </c>
      <c r="M2175" t="str">
        <f>_xlfn.XLOOKUP($G2175, [1]Catalogo!$A$2:$A$2518, [1]Catalogo!$F$2:$F$2518)</f>
        <v>Black</v>
      </c>
      <c r="N2175" s="4">
        <f t="shared" si="132"/>
        <v>69.971999999999994</v>
      </c>
      <c r="O2175" s="4">
        <f t="shared" si="133"/>
        <v>35.671999999999997</v>
      </c>
      <c r="P2175" s="4">
        <f t="shared" si="134"/>
        <v>34.299999999999997</v>
      </c>
      <c r="Q2175" s="5">
        <f t="shared" si="135"/>
        <v>0.49019607843137253</v>
      </c>
    </row>
    <row r="2176" spans="1:17">
      <c r="A2176">
        <v>270901</v>
      </c>
      <c r="B2176">
        <v>0</v>
      </c>
      <c r="C2176" s="3">
        <v>44713</v>
      </c>
      <c r="D2176" s="3">
        <v>44713</v>
      </c>
      <c r="E2176">
        <v>1828427</v>
      </c>
      <c r="F2176">
        <v>510</v>
      </c>
      <c r="G2176">
        <v>442</v>
      </c>
      <c r="H2176">
        <v>4</v>
      </c>
      <c r="I2176">
        <v>404.85</v>
      </c>
      <c r="J2176">
        <v>404.85</v>
      </c>
      <c r="K2176">
        <v>206.4</v>
      </c>
      <c r="L2176" t="str">
        <f>_xlfn.XLOOKUP($G2176, [1]Catalogo!$A$2:$A$2518, [1]Catalogo!$N$2:$N$2518)</f>
        <v>Desktops</v>
      </c>
      <c r="M2176" t="str">
        <f>_xlfn.XLOOKUP($G2176, [1]Catalogo!$A$2:$A$2518, [1]Catalogo!$F$2:$F$2518)</f>
        <v>Silver</v>
      </c>
      <c r="N2176" s="4">
        <f t="shared" si="132"/>
        <v>1619.4</v>
      </c>
      <c r="O2176" s="4">
        <f t="shared" si="133"/>
        <v>825.6</v>
      </c>
      <c r="P2176" s="4">
        <f t="shared" si="134"/>
        <v>793.80000000000007</v>
      </c>
      <c r="Q2176" s="5">
        <f t="shared" si="135"/>
        <v>0.49018154872174879</v>
      </c>
    </row>
    <row r="2177" spans="1:17">
      <c r="A2177">
        <v>270901</v>
      </c>
      <c r="B2177">
        <v>1</v>
      </c>
      <c r="C2177" s="3">
        <v>44713</v>
      </c>
      <c r="D2177" s="3">
        <v>44713</v>
      </c>
      <c r="E2177">
        <v>1828427</v>
      </c>
      <c r="F2177">
        <v>510</v>
      </c>
      <c r="G2177">
        <v>2112</v>
      </c>
      <c r="H2177">
        <v>5</v>
      </c>
      <c r="I2177">
        <v>711.9</v>
      </c>
      <c r="J2177">
        <v>711.9</v>
      </c>
      <c r="K2177">
        <v>327.375</v>
      </c>
      <c r="L2177" t="str">
        <f>_xlfn.XLOOKUP($G2177, [1]Catalogo!$A$2:$A$2518, [1]Catalogo!$N$2:$N$2518)</f>
        <v>Water Heaters</v>
      </c>
      <c r="M2177" t="str">
        <f>_xlfn.XLOOKUP($G2177, [1]Catalogo!$A$2:$A$2518, [1]Catalogo!$F$2:$F$2518)</f>
        <v>Red</v>
      </c>
      <c r="N2177" s="4">
        <f t="shared" si="132"/>
        <v>3559.5</v>
      </c>
      <c r="O2177" s="4">
        <f t="shared" si="133"/>
        <v>1636.875</v>
      </c>
      <c r="P2177" s="4">
        <f t="shared" si="134"/>
        <v>1922.625</v>
      </c>
      <c r="Q2177" s="5">
        <f t="shared" si="135"/>
        <v>0.54013906447534765</v>
      </c>
    </row>
    <row r="2178" spans="1:17">
      <c r="A2178">
        <v>270902</v>
      </c>
      <c r="B2178">
        <v>0</v>
      </c>
      <c r="C2178" s="3">
        <v>44713</v>
      </c>
      <c r="D2178" s="3">
        <v>44713</v>
      </c>
      <c r="E2178">
        <v>2004240</v>
      </c>
      <c r="F2178">
        <v>605</v>
      </c>
      <c r="G2178">
        <v>2044</v>
      </c>
      <c r="H2178">
        <v>3</v>
      </c>
      <c r="I2178">
        <v>179.99100000000001</v>
      </c>
      <c r="J2178">
        <v>179.99100000000001</v>
      </c>
      <c r="K2178">
        <v>82.772999999999996</v>
      </c>
      <c r="L2178" t="str">
        <f>_xlfn.XLOOKUP($G2178, [1]Catalogo!$A$2:$A$2518, [1]Catalogo!$N$2:$N$2518)</f>
        <v>Microwaves</v>
      </c>
      <c r="M2178" t="str">
        <f>_xlfn.XLOOKUP($G2178, [1]Catalogo!$A$2:$A$2518, [1]Catalogo!$F$2:$F$2518)</f>
        <v>Black</v>
      </c>
      <c r="N2178" s="4">
        <f t="shared" si="132"/>
        <v>539.97300000000007</v>
      </c>
      <c r="O2178" s="4">
        <f t="shared" si="133"/>
        <v>248.31899999999999</v>
      </c>
      <c r="P2178" s="4">
        <f t="shared" si="134"/>
        <v>291.65400000000011</v>
      </c>
      <c r="Q2178" s="5">
        <f t="shared" si="135"/>
        <v>0.54012700635031763</v>
      </c>
    </row>
    <row r="2179" spans="1:17">
      <c r="A2179">
        <v>270902</v>
      </c>
      <c r="B2179">
        <v>1</v>
      </c>
      <c r="C2179" s="3">
        <v>44713</v>
      </c>
      <c r="D2179" s="3">
        <v>44713</v>
      </c>
      <c r="E2179">
        <v>2004240</v>
      </c>
      <c r="F2179">
        <v>605</v>
      </c>
      <c r="G2179">
        <v>1545</v>
      </c>
      <c r="H2179">
        <v>3</v>
      </c>
      <c r="I2179">
        <v>375.2</v>
      </c>
      <c r="J2179">
        <v>330.17599999999999</v>
      </c>
      <c r="K2179">
        <v>172.536</v>
      </c>
      <c r="L2179" t="str">
        <f>_xlfn.XLOOKUP($G2179, [1]Catalogo!$A$2:$A$2518, [1]Catalogo!$N$2:$N$2518)</f>
        <v xml:space="preserve">Smart phones &amp; PDAs </v>
      </c>
      <c r="M2179" t="str">
        <f>_xlfn.XLOOKUP($G2179, [1]Catalogo!$A$2:$A$2518, [1]Catalogo!$F$2:$F$2518)</f>
        <v>Silver</v>
      </c>
      <c r="N2179" s="4">
        <f t="shared" ref="N2179:N2242" si="136">+H2179*J2179</f>
        <v>990.52800000000002</v>
      </c>
      <c r="O2179" s="4">
        <f t="shared" ref="O2179:O2242" si="137">+H2179*K2179</f>
        <v>517.60799999999995</v>
      </c>
      <c r="P2179" s="4">
        <f t="shared" ref="P2179:P2242" si="138">+N2179-O2179</f>
        <v>472.92000000000007</v>
      </c>
      <c r="Q2179" s="5">
        <f t="shared" ref="Q2179:Q2242" si="139">+P2179/N2179</f>
        <v>0.47744233378561746</v>
      </c>
    </row>
    <row r="2180" spans="1:17">
      <c r="A2180">
        <v>270902</v>
      </c>
      <c r="B2180">
        <v>2</v>
      </c>
      <c r="C2180" s="3">
        <v>44713</v>
      </c>
      <c r="D2180" s="3">
        <v>44713</v>
      </c>
      <c r="E2180">
        <v>2004240</v>
      </c>
      <c r="F2180">
        <v>605</v>
      </c>
      <c r="G2180">
        <v>351</v>
      </c>
      <c r="H2180">
        <v>1</v>
      </c>
      <c r="I2180">
        <v>504</v>
      </c>
      <c r="J2180">
        <v>504</v>
      </c>
      <c r="K2180">
        <v>256.95</v>
      </c>
      <c r="L2180" t="str">
        <f>_xlfn.XLOOKUP($G2180, [1]Catalogo!$A$2:$A$2518, [1]Catalogo!$N$2:$N$2518)</f>
        <v>Laptops</v>
      </c>
      <c r="M2180" t="str">
        <f>_xlfn.XLOOKUP($G2180, [1]Catalogo!$A$2:$A$2518, [1]Catalogo!$F$2:$F$2518)</f>
        <v>Silver</v>
      </c>
      <c r="N2180" s="4">
        <f t="shared" si="136"/>
        <v>504</v>
      </c>
      <c r="O2180" s="4">
        <f t="shared" si="137"/>
        <v>256.95</v>
      </c>
      <c r="P2180" s="4">
        <f t="shared" si="138"/>
        <v>247.05</v>
      </c>
      <c r="Q2180" s="5">
        <f t="shared" si="139"/>
        <v>0.49017857142857146</v>
      </c>
    </row>
    <row r="2181" spans="1:17">
      <c r="A2181">
        <v>270903</v>
      </c>
      <c r="B2181">
        <v>0</v>
      </c>
      <c r="C2181" s="3">
        <v>44713</v>
      </c>
      <c r="D2181" s="3">
        <v>44713</v>
      </c>
      <c r="E2181">
        <v>1780375</v>
      </c>
      <c r="F2181">
        <v>500</v>
      </c>
      <c r="G2181">
        <v>597</v>
      </c>
      <c r="H2181">
        <v>5</v>
      </c>
      <c r="I2181">
        <v>208.5</v>
      </c>
      <c r="J2181">
        <v>187.65</v>
      </c>
      <c r="K2181">
        <v>106.30500000000001</v>
      </c>
      <c r="L2181" t="str">
        <f>_xlfn.XLOOKUP($G2181, [1]Catalogo!$A$2:$A$2518, [1]Catalogo!$N$2:$N$2518)</f>
        <v>Projectors &amp; Screens</v>
      </c>
      <c r="M2181" t="str">
        <f>_xlfn.XLOOKUP($G2181, [1]Catalogo!$A$2:$A$2518, [1]Catalogo!$F$2:$F$2518)</f>
        <v>White</v>
      </c>
      <c r="N2181" s="4">
        <f t="shared" si="136"/>
        <v>938.25</v>
      </c>
      <c r="O2181" s="4">
        <f t="shared" si="137"/>
        <v>531.52500000000009</v>
      </c>
      <c r="P2181" s="4">
        <f t="shared" si="138"/>
        <v>406.72499999999991</v>
      </c>
      <c r="Q2181" s="5">
        <f t="shared" si="139"/>
        <v>0.4334932054356514</v>
      </c>
    </row>
    <row r="2182" spans="1:17">
      <c r="A2182">
        <v>270903</v>
      </c>
      <c r="B2182">
        <v>1</v>
      </c>
      <c r="C2182" s="3">
        <v>44713</v>
      </c>
      <c r="D2182" s="3">
        <v>44713</v>
      </c>
      <c r="E2182">
        <v>1780375</v>
      </c>
      <c r="F2182">
        <v>500</v>
      </c>
      <c r="G2182">
        <v>123</v>
      </c>
      <c r="H2182">
        <v>1</v>
      </c>
      <c r="I2182">
        <v>265.9905</v>
      </c>
      <c r="J2182">
        <v>265.9905</v>
      </c>
      <c r="K2182">
        <v>122.322</v>
      </c>
      <c r="L2182" t="str">
        <f>_xlfn.XLOOKUP($G2182, [1]Catalogo!$A$2:$A$2518, [1]Catalogo!$N$2:$N$2518)</f>
        <v>Televisions</v>
      </c>
      <c r="M2182" t="str">
        <f>_xlfn.XLOOKUP($G2182, [1]Catalogo!$A$2:$A$2518, [1]Catalogo!$F$2:$F$2518)</f>
        <v>Black</v>
      </c>
      <c r="N2182" s="4">
        <f t="shared" si="136"/>
        <v>265.9905</v>
      </c>
      <c r="O2182" s="4">
        <f t="shared" si="137"/>
        <v>122.322</v>
      </c>
      <c r="P2182" s="4">
        <f t="shared" si="138"/>
        <v>143.66849999999999</v>
      </c>
      <c r="Q2182" s="5">
        <f t="shared" si="139"/>
        <v>0.5401264330868959</v>
      </c>
    </row>
    <row r="2183" spans="1:17">
      <c r="A2183">
        <v>270904</v>
      </c>
      <c r="B2183">
        <v>0</v>
      </c>
      <c r="C2183" s="3">
        <v>44713</v>
      </c>
      <c r="D2183" s="3">
        <v>44713</v>
      </c>
      <c r="E2183">
        <v>564637</v>
      </c>
      <c r="F2183">
        <v>240</v>
      </c>
      <c r="G2183">
        <v>2098</v>
      </c>
      <c r="H2183">
        <v>6</v>
      </c>
      <c r="I2183">
        <v>457.2</v>
      </c>
      <c r="J2183">
        <v>457.2</v>
      </c>
      <c r="K2183">
        <v>233.09100000000001</v>
      </c>
      <c r="L2183" t="str">
        <f>_xlfn.XLOOKUP($G2183, [1]Catalogo!$A$2:$A$2518, [1]Catalogo!$N$2:$N$2518)</f>
        <v>Water Heaters</v>
      </c>
      <c r="M2183" t="str">
        <f>_xlfn.XLOOKUP($G2183, [1]Catalogo!$A$2:$A$2518, [1]Catalogo!$F$2:$F$2518)</f>
        <v>Green</v>
      </c>
      <c r="N2183" s="4">
        <f t="shared" si="136"/>
        <v>2743.2</v>
      </c>
      <c r="O2183" s="4">
        <f t="shared" si="137"/>
        <v>1398.546</v>
      </c>
      <c r="P2183" s="4">
        <f t="shared" si="138"/>
        <v>1344.6539999999998</v>
      </c>
      <c r="Q2183" s="5">
        <f t="shared" si="139"/>
        <v>0.49017716535433065</v>
      </c>
    </row>
    <row r="2184" spans="1:17">
      <c r="A2184">
        <v>270904</v>
      </c>
      <c r="B2184">
        <v>1</v>
      </c>
      <c r="C2184" s="3">
        <v>44713</v>
      </c>
      <c r="D2184" s="3">
        <v>44713</v>
      </c>
      <c r="E2184">
        <v>564637</v>
      </c>
      <c r="F2184">
        <v>240</v>
      </c>
      <c r="G2184">
        <v>701</v>
      </c>
      <c r="H2184">
        <v>4</v>
      </c>
      <c r="I2184">
        <v>253.5</v>
      </c>
      <c r="J2184">
        <v>225.61500000000001</v>
      </c>
      <c r="K2184">
        <v>116.58</v>
      </c>
      <c r="L2184" t="str">
        <f>_xlfn.XLOOKUP($G2184, [1]Catalogo!$A$2:$A$2518, [1]Catalogo!$N$2:$N$2518)</f>
        <v>Printers, Scanners &amp; Fax</v>
      </c>
      <c r="M2184" t="str">
        <f>_xlfn.XLOOKUP($G2184, [1]Catalogo!$A$2:$A$2518, [1]Catalogo!$F$2:$F$2518)</f>
        <v>White</v>
      </c>
      <c r="N2184" s="4">
        <f t="shared" si="136"/>
        <v>902.46</v>
      </c>
      <c r="O2184" s="4">
        <f t="shared" si="137"/>
        <v>466.32</v>
      </c>
      <c r="P2184" s="4">
        <f t="shared" si="138"/>
        <v>436.14000000000004</v>
      </c>
      <c r="Q2184" s="5">
        <f t="shared" si="139"/>
        <v>0.48327903729805199</v>
      </c>
    </row>
    <row r="2185" spans="1:17">
      <c r="A2185">
        <v>270904</v>
      </c>
      <c r="B2185">
        <v>2</v>
      </c>
      <c r="C2185" s="3">
        <v>44713</v>
      </c>
      <c r="D2185" s="3">
        <v>44713</v>
      </c>
      <c r="E2185">
        <v>564637</v>
      </c>
      <c r="F2185">
        <v>240</v>
      </c>
      <c r="G2185">
        <v>4</v>
      </c>
      <c r="H2185">
        <v>4</v>
      </c>
      <c r="I2185">
        <v>19.413</v>
      </c>
      <c r="J2185">
        <v>16.889309999999998</v>
      </c>
      <c r="K2185">
        <v>9.9</v>
      </c>
      <c r="L2185" t="str">
        <f>_xlfn.XLOOKUP($G2185, [1]Catalogo!$A$2:$A$2518, [1]Catalogo!$N$2:$N$2518)</f>
        <v>MP4&amp;MP3</v>
      </c>
      <c r="M2185" t="str">
        <f>_xlfn.XLOOKUP($G2185, [1]Catalogo!$A$2:$A$2518, [1]Catalogo!$F$2:$F$2518)</f>
        <v>Silver</v>
      </c>
      <c r="N2185" s="4">
        <f t="shared" si="136"/>
        <v>67.557239999999993</v>
      </c>
      <c r="O2185" s="4">
        <f t="shared" si="137"/>
        <v>39.6</v>
      </c>
      <c r="P2185" s="4">
        <f t="shared" si="138"/>
        <v>27.957239999999992</v>
      </c>
      <c r="Q2185" s="5">
        <f t="shared" si="139"/>
        <v>0.41383040514976627</v>
      </c>
    </row>
    <row r="2186" spans="1:17">
      <c r="A2186">
        <v>270905</v>
      </c>
      <c r="B2186">
        <v>0</v>
      </c>
      <c r="C2186" s="3">
        <v>44713</v>
      </c>
      <c r="D2186" s="3">
        <v>44713</v>
      </c>
      <c r="E2186">
        <v>103463</v>
      </c>
      <c r="F2186">
        <v>60</v>
      </c>
      <c r="G2186">
        <v>1734</v>
      </c>
      <c r="H2186">
        <v>3</v>
      </c>
      <c r="I2186">
        <v>25.2</v>
      </c>
      <c r="J2186">
        <v>21.923999999999999</v>
      </c>
      <c r="K2186">
        <v>12.852</v>
      </c>
      <c r="L2186" t="str">
        <f>_xlfn.XLOOKUP($G2186, [1]Catalogo!$A$2:$A$2518, [1]Catalogo!$N$2:$N$2518)</f>
        <v>Download Games</v>
      </c>
      <c r="M2186" t="str">
        <f>_xlfn.XLOOKUP($G2186, [1]Catalogo!$A$2:$A$2518, [1]Catalogo!$F$2:$F$2518)</f>
        <v>Blue</v>
      </c>
      <c r="N2186" s="4">
        <f t="shared" si="136"/>
        <v>65.771999999999991</v>
      </c>
      <c r="O2186" s="4">
        <f t="shared" si="137"/>
        <v>38.555999999999997</v>
      </c>
      <c r="P2186" s="4">
        <f t="shared" si="138"/>
        <v>27.215999999999994</v>
      </c>
      <c r="Q2186" s="5">
        <f t="shared" si="139"/>
        <v>0.4137931034482758</v>
      </c>
    </row>
    <row r="2187" spans="1:17">
      <c r="A2187">
        <v>270905</v>
      </c>
      <c r="B2187">
        <v>1</v>
      </c>
      <c r="C2187" s="3">
        <v>44713</v>
      </c>
      <c r="D2187" s="3">
        <v>44713</v>
      </c>
      <c r="E2187">
        <v>103463</v>
      </c>
      <c r="F2187">
        <v>60</v>
      </c>
      <c r="G2187">
        <v>926</v>
      </c>
      <c r="H2187">
        <v>7</v>
      </c>
      <c r="I2187">
        <v>2.9849999999999999</v>
      </c>
      <c r="J2187">
        <v>2.9849999999999999</v>
      </c>
      <c r="K2187">
        <v>1.5149999999999999</v>
      </c>
      <c r="L2187" t="str">
        <f>_xlfn.XLOOKUP($G2187, [1]Catalogo!$A$2:$A$2518, [1]Catalogo!$N$2:$N$2518)</f>
        <v>Computers Accessories</v>
      </c>
      <c r="M2187" t="str">
        <f>_xlfn.XLOOKUP($G2187, [1]Catalogo!$A$2:$A$2518, [1]Catalogo!$F$2:$F$2518)</f>
        <v>Silver</v>
      </c>
      <c r="N2187" s="4">
        <f t="shared" si="136"/>
        <v>20.895</v>
      </c>
      <c r="O2187" s="4">
        <f t="shared" si="137"/>
        <v>10.604999999999999</v>
      </c>
      <c r="P2187" s="4">
        <f t="shared" si="138"/>
        <v>10.290000000000001</v>
      </c>
      <c r="Q2187" s="5">
        <f t="shared" si="139"/>
        <v>0.49246231155778902</v>
      </c>
    </row>
    <row r="2188" spans="1:17">
      <c r="A2188">
        <v>271000</v>
      </c>
      <c r="B2188">
        <v>0</v>
      </c>
      <c r="C2188" s="3">
        <v>44714</v>
      </c>
      <c r="D2188" s="3">
        <v>44714</v>
      </c>
      <c r="E2188">
        <v>832376</v>
      </c>
      <c r="F2188">
        <v>330</v>
      </c>
      <c r="G2188">
        <v>1932</v>
      </c>
      <c r="H2188">
        <v>1</v>
      </c>
      <c r="I2188">
        <v>116.991</v>
      </c>
      <c r="J2188">
        <v>107.63172</v>
      </c>
      <c r="K2188">
        <v>59.643000000000001</v>
      </c>
      <c r="L2188" t="str">
        <f>_xlfn.XLOOKUP($G2188, [1]Catalogo!$A$2:$A$2518, [1]Catalogo!$N$2:$N$2518)</f>
        <v>Refrigerators</v>
      </c>
      <c r="M2188" t="str">
        <f>_xlfn.XLOOKUP($G2188, [1]Catalogo!$A$2:$A$2518, [1]Catalogo!$F$2:$F$2518)</f>
        <v>Grey</v>
      </c>
      <c r="N2188" s="4">
        <f t="shared" si="136"/>
        <v>107.63172</v>
      </c>
      <c r="O2188" s="4">
        <f t="shared" si="137"/>
        <v>59.643000000000001</v>
      </c>
      <c r="P2188" s="4">
        <f t="shared" si="138"/>
        <v>47.988720000000001</v>
      </c>
      <c r="Q2188" s="5">
        <f t="shared" si="139"/>
        <v>0.44586038390913013</v>
      </c>
    </row>
    <row r="2189" spans="1:17">
      <c r="A2189">
        <v>271001</v>
      </c>
      <c r="B2189">
        <v>0</v>
      </c>
      <c r="C2189" s="3">
        <v>44714</v>
      </c>
      <c r="D2189" s="3">
        <v>44716</v>
      </c>
      <c r="E2189">
        <v>403941</v>
      </c>
      <c r="F2189">
        <v>999999</v>
      </c>
      <c r="G2189">
        <v>913</v>
      </c>
      <c r="H2189">
        <v>1</v>
      </c>
      <c r="I2189">
        <v>143.85</v>
      </c>
      <c r="J2189">
        <v>123.711</v>
      </c>
      <c r="K2189">
        <v>66.150000000000006</v>
      </c>
      <c r="L2189" t="str">
        <f>_xlfn.XLOOKUP($G2189, [1]Catalogo!$A$2:$A$2518, [1]Catalogo!$N$2:$N$2518)</f>
        <v>Computers Accessories</v>
      </c>
      <c r="M2189" t="str">
        <f>_xlfn.XLOOKUP($G2189, [1]Catalogo!$A$2:$A$2518, [1]Catalogo!$F$2:$F$2518)</f>
        <v>White</v>
      </c>
      <c r="N2189" s="4">
        <f t="shared" si="136"/>
        <v>123.711</v>
      </c>
      <c r="O2189" s="4">
        <f t="shared" si="137"/>
        <v>66.150000000000006</v>
      </c>
      <c r="P2189" s="4">
        <f t="shared" si="138"/>
        <v>57.560999999999993</v>
      </c>
      <c r="Q2189" s="5">
        <f t="shared" si="139"/>
        <v>0.46528602953658116</v>
      </c>
    </row>
    <row r="2190" spans="1:17">
      <c r="A2190">
        <v>271001</v>
      </c>
      <c r="B2190">
        <v>1</v>
      </c>
      <c r="C2190" s="3">
        <v>44714</v>
      </c>
      <c r="D2190" s="3">
        <v>44716</v>
      </c>
      <c r="E2190">
        <v>403941</v>
      </c>
      <c r="F2190">
        <v>999999</v>
      </c>
      <c r="G2190">
        <v>691</v>
      </c>
      <c r="H2190">
        <v>2</v>
      </c>
      <c r="I2190">
        <v>354</v>
      </c>
      <c r="J2190">
        <v>354</v>
      </c>
      <c r="K2190">
        <v>117.285</v>
      </c>
      <c r="L2190" t="str">
        <f>_xlfn.XLOOKUP($G2190, [1]Catalogo!$A$2:$A$2518, [1]Catalogo!$N$2:$N$2518)</f>
        <v>Printers, Scanners &amp; Fax</v>
      </c>
      <c r="M2190" t="str">
        <f>_xlfn.XLOOKUP($G2190, [1]Catalogo!$A$2:$A$2518, [1]Catalogo!$F$2:$F$2518)</f>
        <v>Grey</v>
      </c>
      <c r="N2190" s="4">
        <f t="shared" si="136"/>
        <v>708</v>
      </c>
      <c r="O2190" s="4">
        <f t="shared" si="137"/>
        <v>234.57</v>
      </c>
      <c r="P2190" s="4">
        <f t="shared" si="138"/>
        <v>473.43</v>
      </c>
      <c r="Q2190" s="5">
        <f t="shared" si="139"/>
        <v>0.66868644067796612</v>
      </c>
    </row>
    <row r="2191" spans="1:17">
      <c r="A2191">
        <v>271002</v>
      </c>
      <c r="B2191">
        <v>0</v>
      </c>
      <c r="C2191" s="3">
        <v>44714</v>
      </c>
      <c r="D2191" s="3">
        <v>44715</v>
      </c>
      <c r="E2191">
        <v>1457405</v>
      </c>
      <c r="F2191">
        <v>999999</v>
      </c>
      <c r="G2191">
        <v>1486</v>
      </c>
      <c r="H2191">
        <v>1</v>
      </c>
      <c r="I2191">
        <v>403.2</v>
      </c>
      <c r="J2191">
        <v>403.2</v>
      </c>
      <c r="K2191">
        <v>185.416</v>
      </c>
      <c r="L2191" t="str">
        <f>_xlfn.XLOOKUP($G2191, [1]Catalogo!$A$2:$A$2518, [1]Catalogo!$N$2:$N$2518)</f>
        <v xml:space="preserve">Smart phones &amp; PDAs </v>
      </c>
      <c r="M2191" t="str">
        <f>_xlfn.XLOOKUP($G2191, [1]Catalogo!$A$2:$A$2518, [1]Catalogo!$F$2:$F$2518)</f>
        <v>Grey</v>
      </c>
      <c r="N2191" s="4">
        <f t="shared" si="136"/>
        <v>403.2</v>
      </c>
      <c r="O2191" s="4">
        <f t="shared" si="137"/>
        <v>185.416</v>
      </c>
      <c r="P2191" s="4">
        <f t="shared" si="138"/>
        <v>217.78399999999999</v>
      </c>
      <c r="Q2191" s="5">
        <f t="shared" si="139"/>
        <v>0.54013888888888884</v>
      </c>
    </row>
    <row r="2192" spans="1:17">
      <c r="A2192">
        <v>271003</v>
      </c>
      <c r="B2192">
        <v>0</v>
      </c>
      <c r="C2192" s="3">
        <v>44714</v>
      </c>
      <c r="D2192" s="3">
        <v>44720</v>
      </c>
      <c r="E2192">
        <v>1394156</v>
      </c>
      <c r="F2192">
        <v>999999</v>
      </c>
      <c r="G2192">
        <v>423</v>
      </c>
      <c r="H2192">
        <v>3</v>
      </c>
      <c r="I2192">
        <v>898.5</v>
      </c>
      <c r="J2192">
        <v>817.63499999999999</v>
      </c>
      <c r="K2192">
        <v>413.19</v>
      </c>
      <c r="L2192" t="str">
        <f>_xlfn.XLOOKUP($G2192, [1]Catalogo!$A$2:$A$2518, [1]Catalogo!$N$2:$N$2518)</f>
        <v>Desktops</v>
      </c>
      <c r="M2192" t="str">
        <f>_xlfn.XLOOKUP($G2192, [1]Catalogo!$A$2:$A$2518, [1]Catalogo!$F$2:$F$2518)</f>
        <v>Black</v>
      </c>
      <c r="N2192" s="4">
        <f t="shared" si="136"/>
        <v>2452.9049999999997</v>
      </c>
      <c r="O2192" s="4">
        <f t="shared" si="137"/>
        <v>1239.57</v>
      </c>
      <c r="P2192" s="4">
        <f t="shared" si="138"/>
        <v>1213.3349999999998</v>
      </c>
      <c r="Q2192" s="5">
        <f t="shared" si="139"/>
        <v>0.49465225925993872</v>
      </c>
    </row>
    <row r="2193" spans="1:17">
      <c r="A2193">
        <v>271003</v>
      </c>
      <c r="B2193">
        <v>1</v>
      </c>
      <c r="C2193" s="3">
        <v>44714</v>
      </c>
      <c r="D2193" s="3">
        <v>44720</v>
      </c>
      <c r="E2193">
        <v>1394156</v>
      </c>
      <c r="F2193">
        <v>999999</v>
      </c>
      <c r="G2193">
        <v>1599</v>
      </c>
      <c r="H2193">
        <v>3</v>
      </c>
      <c r="I2193">
        <v>75.244</v>
      </c>
      <c r="J2193">
        <v>67.7196</v>
      </c>
      <c r="K2193">
        <v>34.606000000000002</v>
      </c>
      <c r="L2193" t="str">
        <f>_xlfn.XLOOKUP($G2193, [1]Catalogo!$A$2:$A$2518, [1]Catalogo!$N$2:$N$2518)</f>
        <v>Movie DVD</v>
      </c>
      <c r="M2193" t="str">
        <f>_xlfn.XLOOKUP($G2193, [1]Catalogo!$A$2:$A$2518, [1]Catalogo!$F$2:$F$2518)</f>
        <v>Blue</v>
      </c>
      <c r="N2193" s="4">
        <f t="shared" si="136"/>
        <v>203.15879999999999</v>
      </c>
      <c r="O2193" s="4">
        <f t="shared" si="137"/>
        <v>103.81800000000001</v>
      </c>
      <c r="P2193" s="4">
        <f t="shared" si="138"/>
        <v>99.340799999999973</v>
      </c>
      <c r="Q2193" s="5">
        <f t="shared" si="139"/>
        <v>0.48898103355601619</v>
      </c>
    </row>
    <row r="2194" spans="1:17">
      <c r="A2194">
        <v>271004</v>
      </c>
      <c r="B2194">
        <v>0</v>
      </c>
      <c r="C2194" s="3">
        <v>44714</v>
      </c>
      <c r="D2194" s="3">
        <v>44714</v>
      </c>
      <c r="E2194">
        <v>1433648</v>
      </c>
      <c r="F2194">
        <v>670</v>
      </c>
      <c r="G2194">
        <v>2505</v>
      </c>
      <c r="H2194">
        <v>2</v>
      </c>
      <c r="I2194">
        <v>13.986000000000001</v>
      </c>
      <c r="J2194">
        <v>12.587400000000001</v>
      </c>
      <c r="K2194">
        <v>7.1260000000000003</v>
      </c>
      <c r="L2194" t="str">
        <f>_xlfn.XLOOKUP($G2194, [1]Catalogo!$A$2:$A$2518, [1]Catalogo!$N$2:$N$2518)</f>
        <v>Cell phones Accessories</v>
      </c>
      <c r="M2194" t="str">
        <f>_xlfn.XLOOKUP($G2194, [1]Catalogo!$A$2:$A$2518, [1]Catalogo!$F$2:$F$2518)</f>
        <v>Red</v>
      </c>
      <c r="N2194" s="4">
        <f t="shared" si="136"/>
        <v>25.174800000000001</v>
      </c>
      <c r="O2194" s="4">
        <f t="shared" si="137"/>
        <v>14.252000000000001</v>
      </c>
      <c r="P2194" s="4">
        <f t="shared" si="138"/>
        <v>10.922800000000001</v>
      </c>
      <c r="Q2194" s="5">
        <f t="shared" si="139"/>
        <v>0.43387832276721167</v>
      </c>
    </row>
    <row r="2195" spans="1:17">
      <c r="A2195">
        <v>271005</v>
      </c>
      <c r="B2195">
        <v>0</v>
      </c>
      <c r="C2195" s="3">
        <v>44714</v>
      </c>
      <c r="D2195" s="3">
        <v>44714</v>
      </c>
      <c r="E2195">
        <v>1233589</v>
      </c>
      <c r="F2195">
        <v>610</v>
      </c>
      <c r="G2195">
        <v>144</v>
      </c>
      <c r="H2195">
        <v>3</v>
      </c>
      <c r="I2195">
        <v>284.9905</v>
      </c>
      <c r="J2195">
        <v>284.9905</v>
      </c>
      <c r="K2195">
        <v>145.29300000000001</v>
      </c>
      <c r="L2195" t="str">
        <f>_xlfn.XLOOKUP($G2195, [1]Catalogo!$A$2:$A$2518, [1]Catalogo!$N$2:$N$2518)</f>
        <v>Televisions</v>
      </c>
      <c r="M2195" t="str">
        <f>_xlfn.XLOOKUP($G2195, [1]Catalogo!$A$2:$A$2518, [1]Catalogo!$F$2:$F$2518)</f>
        <v>Brown</v>
      </c>
      <c r="N2195" s="4">
        <f t="shared" si="136"/>
        <v>854.97149999999999</v>
      </c>
      <c r="O2195" s="4">
        <f t="shared" si="137"/>
        <v>435.87900000000002</v>
      </c>
      <c r="P2195" s="4">
        <f t="shared" si="138"/>
        <v>419.09249999999997</v>
      </c>
      <c r="Q2195" s="5">
        <f t="shared" si="139"/>
        <v>0.49018300610020332</v>
      </c>
    </row>
    <row r="2196" spans="1:17">
      <c r="A2196">
        <v>271100</v>
      </c>
      <c r="B2196">
        <v>0</v>
      </c>
      <c r="C2196" s="3">
        <v>44715</v>
      </c>
      <c r="D2196" s="3">
        <v>44719</v>
      </c>
      <c r="E2196">
        <v>235068</v>
      </c>
      <c r="F2196">
        <v>999999</v>
      </c>
      <c r="G2196">
        <v>1441</v>
      </c>
      <c r="H2196">
        <v>4</v>
      </c>
      <c r="I2196">
        <v>280</v>
      </c>
      <c r="J2196">
        <v>243.6</v>
      </c>
      <c r="K2196">
        <v>128.75800000000001</v>
      </c>
      <c r="L2196" t="str">
        <f>_xlfn.XLOOKUP($G2196, [1]Catalogo!$A$2:$A$2518, [1]Catalogo!$N$2:$N$2518)</f>
        <v xml:space="preserve">Touch Screen Phones </v>
      </c>
      <c r="M2196" t="str">
        <f>_xlfn.XLOOKUP($G2196, [1]Catalogo!$A$2:$A$2518, [1]Catalogo!$F$2:$F$2518)</f>
        <v>Grey</v>
      </c>
      <c r="N2196" s="4">
        <f t="shared" si="136"/>
        <v>974.4</v>
      </c>
      <c r="O2196" s="4">
        <f t="shared" si="137"/>
        <v>515.03200000000004</v>
      </c>
      <c r="P2196" s="4">
        <f t="shared" si="138"/>
        <v>459.36799999999994</v>
      </c>
      <c r="Q2196" s="5">
        <f t="shared" si="139"/>
        <v>0.47143678160919533</v>
      </c>
    </row>
    <row r="2197" spans="1:17">
      <c r="A2197">
        <v>271100</v>
      </c>
      <c r="B2197">
        <v>1</v>
      </c>
      <c r="C2197" s="3">
        <v>44715</v>
      </c>
      <c r="D2197" s="3">
        <v>44719</v>
      </c>
      <c r="E2197">
        <v>235068</v>
      </c>
      <c r="F2197">
        <v>999999</v>
      </c>
      <c r="G2197">
        <v>1720</v>
      </c>
      <c r="H2197">
        <v>1</v>
      </c>
      <c r="I2197">
        <v>63.116999999999997</v>
      </c>
      <c r="J2197">
        <v>63.116999999999997</v>
      </c>
      <c r="K2197">
        <v>29.024999999999999</v>
      </c>
      <c r="L2197" t="str">
        <f>_xlfn.XLOOKUP($G2197, [1]Catalogo!$A$2:$A$2518, [1]Catalogo!$N$2:$N$2518)</f>
        <v>Download Games</v>
      </c>
      <c r="M2197" t="str">
        <f>_xlfn.XLOOKUP($G2197, [1]Catalogo!$A$2:$A$2518, [1]Catalogo!$F$2:$F$2518)</f>
        <v>Black</v>
      </c>
      <c r="N2197" s="4">
        <f t="shared" si="136"/>
        <v>63.116999999999997</v>
      </c>
      <c r="O2197" s="4">
        <f t="shared" si="137"/>
        <v>29.024999999999999</v>
      </c>
      <c r="P2197" s="4">
        <f t="shared" si="138"/>
        <v>34.091999999999999</v>
      </c>
      <c r="Q2197" s="5">
        <f t="shared" si="139"/>
        <v>0.54013974048196212</v>
      </c>
    </row>
    <row r="2198" spans="1:17">
      <c r="A2198">
        <v>271100</v>
      </c>
      <c r="B2198">
        <v>2</v>
      </c>
      <c r="C2198" s="3">
        <v>44715</v>
      </c>
      <c r="D2198" s="3">
        <v>44719</v>
      </c>
      <c r="E2198">
        <v>235068</v>
      </c>
      <c r="F2198">
        <v>999999</v>
      </c>
      <c r="G2198">
        <v>1584</v>
      </c>
      <c r="H2198">
        <v>1</v>
      </c>
      <c r="I2198">
        <v>12.987</v>
      </c>
      <c r="J2198">
        <v>12.987</v>
      </c>
      <c r="K2198">
        <v>6.617</v>
      </c>
      <c r="L2198" t="str">
        <f>_xlfn.XLOOKUP($G2198, [1]Catalogo!$A$2:$A$2518, [1]Catalogo!$N$2:$N$2518)</f>
        <v>Movie DVD</v>
      </c>
      <c r="M2198" t="str">
        <f>_xlfn.XLOOKUP($G2198, [1]Catalogo!$A$2:$A$2518, [1]Catalogo!$F$2:$F$2518)</f>
        <v>Black</v>
      </c>
      <c r="N2198" s="4">
        <f t="shared" si="136"/>
        <v>12.987</v>
      </c>
      <c r="O2198" s="4">
        <f t="shared" si="137"/>
        <v>6.617</v>
      </c>
      <c r="P2198" s="4">
        <f t="shared" si="138"/>
        <v>6.37</v>
      </c>
      <c r="Q2198" s="5">
        <f t="shared" si="139"/>
        <v>0.49049049049049048</v>
      </c>
    </row>
    <row r="2199" spans="1:17">
      <c r="A2199">
        <v>271101</v>
      </c>
      <c r="B2199">
        <v>0</v>
      </c>
      <c r="C2199" s="3">
        <v>44715</v>
      </c>
      <c r="D2199" s="3">
        <v>44715</v>
      </c>
      <c r="E2199">
        <v>381320</v>
      </c>
      <c r="F2199">
        <v>80</v>
      </c>
      <c r="G2199">
        <v>1529</v>
      </c>
      <c r="H2199">
        <v>7</v>
      </c>
      <c r="I2199">
        <v>357</v>
      </c>
      <c r="J2199">
        <v>310.58999999999997</v>
      </c>
      <c r="K2199">
        <v>164.178</v>
      </c>
      <c r="L2199" t="str">
        <f>_xlfn.XLOOKUP($G2199, [1]Catalogo!$A$2:$A$2518, [1]Catalogo!$N$2:$N$2518)</f>
        <v xml:space="preserve">Smart phones &amp; PDAs </v>
      </c>
      <c r="M2199" t="str">
        <f>_xlfn.XLOOKUP($G2199, [1]Catalogo!$A$2:$A$2518, [1]Catalogo!$F$2:$F$2518)</f>
        <v>Black</v>
      </c>
      <c r="N2199" s="4">
        <f t="shared" si="136"/>
        <v>2174.1299999999997</v>
      </c>
      <c r="O2199" s="4">
        <f t="shared" si="137"/>
        <v>1149.2460000000001</v>
      </c>
      <c r="P2199" s="4">
        <f t="shared" si="138"/>
        <v>1024.8839999999996</v>
      </c>
      <c r="Q2199" s="5">
        <f t="shared" si="139"/>
        <v>0.47139959432048667</v>
      </c>
    </row>
    <row r="2200" spans="1:17">
      <c r="A2200">
        <v>271101</v>
      </c>
      <c r="B2200">
        <v>1</v>
      </c>
      <c r="C2200" s="3">
        <v>44715</v>
      </c>
      <c r="D2200" s="3">
        <v>44715</v>
      </c>
      <c r="E2200">
        <v>381320</v>
      </c>
      <c r="F2200">
        <v>80</v>
      </c>
      <c r="G2200">
        <v>127</v>
      </c>
      <c r="H2200">
        <v>7</v>
      </c>
      <c r="I2200">
        <v>136.22999999999999</v>
      </c>
      <c r="J2200">
        <v>136.22999999999999</v>
      </c>
      <c r="K2200">
        <v>69.454499999999996</v>
      </c>
      <c r="L2200" t="str">
        <f>_xlfn.XLOOKUP($G2200, [1]Catalogo!$A$2:$A$2518, [1]Catalogo!$N$2:$N$2518)</f>
        <v>Televisions</v>
      </c>
      <c r="M2200" t="str">
        <f>_xlfn.XLOOKUP($G2200, [1]Catalogo!$A$2:$A$2518, [1]Catalogo!$F$2:$F$2518)</f>
        <v>White</v>
      </c>
      <c r="N2200" s="4">
        <f t="shared" si="136"/>
        <v>953.6099999999999</v>
      </c>
      <c r="O2200" s="4">
        <f t="shared" si="137"/>
        <v>486.18149999999997</v>
      </c>
      <c r="P2200" s="4">
        <f t="shared" si="138"/>
        <v>467.42849999999993</v>
      </c>
      <c r="Q2200" s="5">
        <f t="shared" si="139"/>
        <v>0.49016736401673638</v>
      </c>
    </row>
    <row r="2201" spans="1:17">
      <c r="A2201">
        <v>271101</v>
      </c>
      <c r="B2201">
        <v>2</v>
      </c>
      <c r="C2201" s="3">
        <v>44715</v>
      </c>
      <c r="D2201" s="3">
        <v>44715</v>
      </c>
      <c r="E2201">
        <v>381320</v>
      </c>
      <c r="F2201">
        <v>80</v>
      </c>
      <c r="G2201">
        <v>1423</v>
      </c>
      <c r="H2201">
        <v>2</v>
      </c>
      <c r="I2201">
        <v>264.60000000000002</v>
      </c>
      <c r="J2201">
        <v>264.60000000000002</v>
      </c>
      <c r="K2201">
        <v>121.67400000000001</v>
      </c>
      <c r="L2201" t="str">
        <f>_xlfn.XLOOKUP($G2201, [1]Catalogo!$A$2:$A$2518, [1]Catalogo!$N$2:$N$2518)</f>
        <v xml:space="preserve">Touch Screen Phones </v>
      </c>
      <c r="M2201" t="str">
        <f>_xlfn.XLOOKUP($G2201, [1]Catalogo!$A$2:$A$2518, [1]Catalogo!$F$2:$F$2518)</f>
        <v>Black</v>
      </c>
      <c r="N2201" s="4">
        <f t="shared" si="136"/>
        <v>529.20000000000005</v>
      </c>
      <c r="O2201" s="4">
        <f t="shared" si="137"/>
        <v>243.34800000000001</v>
      </c>
      <c r="P2201" s="4">
        <f t="shared" si="138"/>
        <v>285.85200000000003</v>
      </c>
      <c r="Q2201" s="5">
        <f t="shared" si="139"/>
        <v>0.54015873015873017</v>
      </c>
    </row>
    <row r="2202" spans="1:17">
      <c r="A2202">
        <v>271102</v>
      </c>
      <c r="B2202">
        <v>0</v>
      </c>
      <c r="C2202" s="3">
        <v>44715</v>
      </c>
      <c r="D2202" s="3">
        <v>44717</v>
      </c>
      <c r="E2202">
        <v>1851807</v>
      </c>
      <c r="F2202">
        <v>999999</v>
      </c>
      <c r="G2202">
        <v>1742</v>
      </c>
      <c r="H2202">
        <v>7</v>
      </c>
      <c r="I2202">
        <v>25.2</v>
      </c>
      <c r="J2202">
        <v>22.68</v>
      </c>
      <c r="K2202">
        <v>12.852</v>
      </c>
      <c r="L2202" t="str">
        <f>_xlfn.XLOOKUP($G2202, [1]Catalogo!$A$2:$A$2518, [1]Catalogo!$N$2:$N$2518)</f>
        <v>Download Games</v>
      </c>
      <c r="M2202" t="str">
        <f>_xlfn.XLOOKUP($G2202, [1]Catalogo!$A$2:$A$2518, [1]Catalogo!$F$2:$F$2518)</f>
        <v>Pink</v>
      </c>
      <c r="N2202" s="4">
        <f t="shared" si="136"/>
        <v>158.76</v>
      </c>
      <c r="O2202" s="4">
        <f t="shared" si="137"/>
        <v>89.963999999999999</v>
      </c>
      <c r="P2202" s="4">
        <f t="shared" si="138"/>
        <v>68.795999999999992</v>
      </c>
      <c r="Q2202" s="5">
        <f t="shared" si="139"/>
        <v>0.43333333333333329</v>
      </c>
    </row>
    <row r="2203" spans="1:17">
      <c r="A2203">
        <v>271102</v>
      </c>
      <c r="B2203">
        <v>1</v>
      </c>
      <c r="C2203" s="3">
        <v>44715</v>
      </c>
      <c r="D2203" s="3">
        <v>44717</v>
      </c>
      <c r="E2203">
        <v>1851807</v>
      </c>
      <c r="F2203">
        <v>999999</v>
      </c>
      <c r="G2203">
        <v>422</v>
      </c>
      <c r="H2203">
        <v>5</v>
      </c>
      <c r="I2203">
        <v>1453.5</v>
      </c>
      <c r="J2203">
        <v>1250.01</v>
      </c>
      <c r="K2203">
        <v>481.57499999999999</v>
      </c>
      <c r="L2203" t="str">
        <f>_xlfn.XLOOKUP($G2203, [1]Catalogo!$A$2:$A$2518, [1]Catalogo!$N$2:$N$2518)</f>
        <v>Desktops</v>
      </c>
      <c r="M2203" t="str">
        <f>_xlfn.XLOOKUP($G2203, [1]Catalogo!$A$2:$A$2518, [1]Catalogo!$F$2:$F$2518)</f>
        <v>Black</v>
      </c>
      <c r="N2203" s="4">
        <f t="shared" si="136"/>
        <v>6250.05</v>
      </c>
      <c r="O2203" s="4">
        <f t="shared" si="137"/>
        <v>2407.875</v>
      </c>
      <c r="P2203" s="4">
        <f t="shared" si="138"/>
        <v>3842.1750000000002</v>
      </c>
      <c r="Q2203" s="5">
        <f t="shared" si="139"/>
        <v>0.61474308205534356</v>
      </c>
    </row>
    <row r="2204" spans="1:17">
      <c r="A2204">
        <v>271102</v>
      </c>
      <c r="B2204">
        <v>2</v>
      </c>
      <c r="C2204" s="3">
        <v>44715</v>
      </c>
      <c r="D2204" s="3">
        <v>44717</v>
      </c>
      <c r="E2204">
        <v>1851807</v>
      </c>
      <c r="F2204">
        <v>999999</v>
      </c>
      <c r="G2204">
        <v>434</v>
      </c>
      <c r="H2204">
        <v>7</v>
      </c>
      <c r="I2204">
        <v>898.5</v>
      </c>
      <c r="J2204">
        <v>898.5</v>
      </c>
      <c r="K2204">
        <v>413.19</v>
      </c>
      <c r="L2204" t="str">
        <f>_xlfn.XLOOKUP($G2204, [1]Catalogo!$A$2:$A$2518, [1]Catalogo!$N$2:$N$2518)</f>
        <v>Desktops</v>
      </c>
      <c r="M2204" t="str">
        <f>_xlfn.XLOOKUP($G2204, [1]Catalogo!$A$2:$A$2518, [1]Catalogo!$F$2:$F$2518)</f>
        <v>White</v>
      </c>
      <c r="N2204" s="4">
        <f t="shared" si="136"/>
        <v>6289.5</v>
      </c>
      <c r="O2204" s="4">
        <f t="shared" si="137"/>
        <v>2892.33</v>
      </c>
      <c r="P2204" s="4">
        <f t="shared" si="138"/>
        <v>3397.17</v>
      </c>
      <c r="Q2204" s="5">
        <f t="shared" si="139"/>
        <v>0.54013355592654422</v>
      </c>
    </row>
    <row r="2205" spans="1:17">
      <c r="A2205">
        <v>271103</v>
      </c>
      <c r="B2205">
        <v>0</v>
      </c>
      <c r="C2205" s="3">
        <v>44715</v>
      </c>
      <c r="D2205" s="3">
        <v>44715</v>
      </c>
      <c r="E2205">
        <v>1960779</v>
      </c>
      <c r="F2205">
        <v>480</v>
      </c>
      <c r="G2205">
        <v>2517</v>
      </c>
      <c r="H2205">
        <v>2</v>
      </c>
      <c r="I2205">
        <v>4.6900000000000004</v>
      </c>
      <c r="J2205">
        <v>4.1741000000000001</v>
      </c>
      <c r="K2205">
        <v>2.3940000000000001</v>
      </c>
      <c r="L2205" t="str">
        <f>_xlfn.XLOOKUP($G2205, [1]Catalogo!$A$2:$A$2518, [1]Catalogo!$N$2:$N$2518)</f>
        <v>Cell phones Accessories</v>
      </c>
      <c r="M2205" t="str">
        <f>_xlfn.XLOOKUP($G2205, [1]Catalogo!$A$2:$A$2518, [1]Catalogo!$F$2:$F$2518)</f>
        <v>Silver</v>
      </c>
      <c r="N2205" s="4">
        <f t="shared" si="136"/>
        <v>8.3482000000000003</v>
      </c>
      <c r="O2205" s="4">
        <f t="shared" si="137"/>
        <v>4.7880000000000003</v>
      </c>
      <c r="P2205" s="4">
        <f t="shared" si="138"/>
        <v>3.5602</v>
      </c>
      <c r="Q2205" s="5">
        <f t="shared" si="139"/>
        <v>0.42646318966962937</v>
      </c>
    </row>
    <row r="2206" spans="1:17">
      <c r="A2206">
        <v>271103</v>
      </c>
      <c r="B2206">
        <v>1</v>
      </c>
      <c r="C2206" s="3">
        <v>44715</v>
      </c>
      <c r="D2206" s="3">
        <v>44715</v>
      </c>
      <c r="E2206">
        <v>1960779</v>
      </c>
      <c r="F2206">
        <v>480</v>
      </c>
      <c r="G2206">
        <v>1590</v>
      </c>
      <c r="H2206">
        <v>10</v>
      </c>
      <c r="I2206">
        <v>29.757000000000001</v>
      </c>
      <c r="J2206">
        <v>29.757000000000001</v>
      </c>
      <c r="K2206">
        <v>9.8539999999999992</v>
      </c>
      <c r="L2206" t="str">
        <f>_xlfn.XLOOKUP($G2206, [1]Catalogo!$A$2:$A$2518, [1]Catalogo!$N$2:$N$2518)</f>
        <v>Movie DVD</v>
      </c>
      <c r="M2206" t="str">
        <f>_xlfn.XLOOKUP($G2206, [1]Catalogo!$A$2:$A$2518, [1]Catalogo!$F$2:$F$2518)</f>
        <v>Silver</v>
      </c>
      <c r="N2206" s="4">
        <f t="shared" si="136"/>
        <v>297.57</v>
      </c>
      <c r="O2206" s="4">
        <f t="shared" si="137"/>
        <v>98.539999999999992</v>
      </c>
      <c r="P2206" s="4">
        <f t="shared" si="138"/>
        <v>199.03</v>
      </c>
      <c r="Q2206" s="5">
        <f t="shared" si="139"/>
        <v>0.66885102664919183</v>
      </c>
    </row>
    <row r="2207" spans="1:17">
      <c r="A2207">
        <v>271200</v>
      </c>
      <c r="B2207">
        <v>0</v>
      </c>
      <c r="C2207" s="3">
        <v>44716</v>
      </c>
      <c r="D2207" s="3">
        <v>44716</v>
      </c>
      <c r="E2207">
        <v>1518916</v>
      </c>
      <c r="F2207">
        <v>510</v>
      </c>
      <c r="G2207">
        <v>1998</v>
      </c>
      <c r="H2207">
        <v>3</v>
      </c>
      <c r="I2207">
        <v>125.991</v>
      </c>
      <c r="J2207">
        <v>125.991</v>
      </c>
      <c r="K2207">
        <v>64.233000000000004</v>
      </c>
      <c r="L2207" t="str">
        <f>_xlfn.XLOOKUP($G2207, [1]Catalogo!$A$2:$A$2518, [1]Catalogo!$N$2:$N$2518)</f>
        <v>Microwaves</v>
      </c>
      <c r="M2207" t="str">
        <f>_xlfn.XLOOKUP($G2207, [1]Catalogo!$A$2:$A$2518, [1]Catalogo!$F$2:$F$2518)</f>
        <v>Grey</v>
      </c>
      <c r="N2207" s="4">
        <f t="shared" si="136"/>
        <v>377.97300000000001</v>
      </c>
      <c r="O2207" s="4">
        <f t="shared" si="137"/>
        <v>192.69900000000001</v>
      </c>
      <c r="P2207" s="4">
        <f t="shared" si="138"/>
        <v>185.274</v>
      </c>
      <c r="Q2207" s="5">
        <f t="shared" si="139"/>
        <v>0.49017786984784628</v>
      </c>
    </row>
    <row r="2208" spans="1:17">
      <c r="A2208">
        <v>271200</v>
      </c>
      <c r="B2208">
        <v>1</v>
      </c>
      <c r="C2208" s="3">
        <v>44716</v>
      </c>
      <c r="D2208" s="3">
        <v>44716</v>
      </c>
      <c r="E2208">
        <v>1518916</v>
      </c>
      <c r="F2208">
        <v>510</v>
      </c>
      <c r="G2208">
        <v>442</v>
      </c>
      <c r="H2208">
        <v>1</v>
      </c>
      <c r="I2208">
        <v>404.85</v>
      </c>
      <c r="J2208">
        <v>404.85</v>
      </c>
      <c r="K2208">
        <v>206.4</v>
      </c>
      <c r="L2208" t="str">
        <f>_xlfn.XLOOKUP($G2208, [1]Catalogo!$A$2:$A$2518, [1]Catalogo!$N$2:$N$2518)</f>
        <v>Desktops</v>
      </c>
      <c r="M2208" t="str">
        <f>_xlfn.XLOOKUP($G2208, [1]Catalogo!$A$2:$A$2518, [1]Catalogo!$F$2:$F$2518)</f>
        <v>Silver</v>
      </c>
      <c r="N2208" s="4">
        <f t="shared" si="136"/>
        <v>404.85</v>
      </c>
      <c r="O2208" s="4">
        <f t="shared" si="137"/>
        <v>206.4</v>
      </c>
      <c r="P2208" s="4">
        <f t="shared" si="138"/>
        <v>198.45000000000002</v>
      </c>
      <c r="Q2208" s="5">
        <f t="shared" si="139"/>
        <v>0.49018154872174879</v>
      </c>
    </row>
    <row r="2209" spans="1:17">
      <c r="A2209">
        <v>271200</v>
      </c>
      <c r="B2209">
        <v>2</v>
      </c>
      <c r="C2209" s="3">
        <v>44716</v>
      </c>
      <c r="D2209" s="3">
        <v>44716</v>
      </c>
      <c r="E2209">
        <v>1518916</v>
      </c>
      <c r="F2209">
        <v>510</v>
      </c>
      <c r="G2209">
        <v>1445</v>
      </c>
      <c r="H2209">
        <v>3</v>
      </c>
      <c r="I2209">
        <v>375.2</v>
      </c>
      <c r="J2209">
        <v>337.68</v>
      </c>
      <c r="K2209">
        <v>172.536</v>
      </c>
      <c r="L2209" t="str">
        <f>_xlfn.XLOOKUP($G2209, [1]Catalogo!$A$2:$A$2518, [1]Catalogo!$N$2:$N$2518)</f>
        <v xml:space="preserve">Touch Screen Phones </v>
      </c>
      <c r="M2209" t="str">
        <f>_xlfn.XLOOKUP($G2209, [1]Catalogo!$A$2:$A$2518, [1]Catalogo!$F$2:$F$2518)</f>
        <v>Gold</v>
      </c>
      <c r="N2209" s="4">
        <f t="shared" si="136"/>
        <v>1013.04</v>
      </c>
      <c r="O2209" s="4">
        <f t="shared" si="137"/>
        <v>517.60799999999995</v>
      </c>
      <c r="P2209" s="4">
        <f t="shared" si="138"/>
        <v>495.43200000000002</v>
      </c>
      <c r="Q2209" s="5">
        <f t="shared" si="139"/>
        <v>0.48905472636815922</v>
      </c>
    </row>
    <row r="2210" spans="1:17">
      <c r="A2210">
        <v>271200</v>
      </c>
      <c r="B2210">
        <v>3</v>
      </c>
      <c r="C2210" s="3">
        <v>44716</v>
      </c>
      <c r="D2210" s="3">
        <v>44716</v>
      </c>
      <c r="E2210">
        <v>1518916</v>
      </c>
      <c r="F2210">
        <v>510</v>
      </c>
      <c r="G2210">
        <v>495</v>
      </c>
      <c r="H2210">
        <v>1</v>
      </c>
      <c r="I2210">
        <v>208.5</v>
      </c>
      <c r="J2210">
        <v>181.39500000000001</v>
      </c>
      <c r="K2210">
        <v>106.30500000000001</v>
      </c>
      <c r="L2210" t="str">
        <f>_xlfn.XLOOKUP($G2210, [1]Catalogo!$A$2:$A$2518, [1]Catalogo!$N$2:$N$2518)</f>
        <v>Monitors</v>
      </c>
      <c r="M2210" t="str">
        <f>_xlfn.XLOOKUP($G2210, [1]Catalogo!$A$2:$A$2518, [1]Catalogo!$F$2:$F$2518)</f>
        <v>Black</v>
      </c>
      <c r="N2210" s="4">
        <f t="shared" si="136"/>
        <v>181.39500000000001</v>
      </c>
      <c r="O2210" s="4">
        <f t="shared" si="137"/>
        <v>106.30500000000001</v>
      </c>
      <c r="P2210" s="4">
        <f t="shared" si="138"/>
        <v>75.09</v>
      </c>
      <c r="Q2210" s="5">
        <f t="shared" si="139"/>
        <v>0.4139584883817084</v>
      </c>
    </row>
    <row r="2211" spans="1:17">
      <c r="A2211">
        <v>271200</v>
      </c>
      <c r="B2211">
        <v>4</v>
      </c>
      <c r="C2211" s="3">
        <v>44716</v>
      </c>
      <c r="D2211" s="3">
        <v>44716</v>
      </c>
      <c r="E2211">
        <v>1518916</v>
      </c>
      <c r="F2211">
        <v>510</v>
      </c>
      <c r="G2211">
        <v>1</v>
      </c>
      <c r="H2211">
        <v>5</v>
      </c>
      <c r="I2211">
        <v>11.691000000000001</v>
      </c>
      <c r="J2211">
        <v>10.288080000000001</v>
      </c>
      <c r="K2211">
        <v>5.9580000000000002</v>
      </c>
      <c r="L2211" t="str">
        <f>_xlfn.XLOOKUP($G2211, [1]Catalogo!$A$2:$A$2518, [1]Catalogo!$N$2:$N$2518)</f>
        <v>MP4&amp;MP3</v>
      </c>
      <c r="M2211" t="str">
        <f>_xlfn.XLOOKUP($G2211, [1]Catalogo!$A$2:$A$2518, [1]Catalogo!$F$2:$F$2518)</f>
        <v>Silver</v>
      </c>
      <c r="N2211" s="4">
        <f t="shared" si="136"/>
        <v>51.440400000000004</v>
      </c>
      <c r="O2211" s="4">
        <f t="shared" si="137"/>
        <v>29.79</v>
      </c>
      <c r="P2211" s="4">
        <f t="shared" si="138"/>
        <v>21.650400000000005</v>
      </c>
      <c r="Q2211" s="5">
        <f t="shared" si="139"/>
        <v>0.4208831968647212</v>
      </c>
    </row>
    <row r="2212" spans="1:17">
      <c r="A2212">
        <v>271200</v>
      </c>
      <c r="B2212">
        <v>6</v>
      </c>
      <c r="C2212" s="3">
        <v>44716</v>
      </c>
      <c r="D2212" s="3">
        <v>44716</v>
      </c>
      <c r="E2212">
        <v>1518916</v>
      </c>
      <c r="F2212">
        <v>510</v>
      </c>
      <c r="G2212">
        <v>1494</v>
      </c>
      <c r="H2212">
        <v>5</v>
      </c>
      <c r="I2212">
        <v>291.2</v>
      </c>
      <c r="J2212">
        <v>259.16800000000001</v>
      </c>
      <c r="K2212">
        <v>133.91</v>
      </c>
      <c r="L2212" t="str">
        <f>_xlfn.XLOOKUP($G2212, [1]Catalogo!$A$2:$A$2518, [1]Catalogo!$N$2:$N$2518)</f>
        <v xml:space="preserve">Smart phones &amp; PDAs </v>
      </c>
      <c r="M2212" t="str">
        <f>_xlfn.XLOOKUP($G2212, [1]Catalogo!$A$2:$A$2518, [1]Catalogo!$F$2:$F$2518)</f>
        <v>White</v>
      </c>
      <c r="N2212" s="4">
        <f t="shared" si="136"/>
        <v>1295.8400000000001</v>
      </c>
      <c r="O2212" s="4">
        <f t="shared" si="137"/>
        <v>669.55</v>
      </c>
      <c r="P2212" s="4">
        <f t="shared" si="138"/>
        <v>626.29000000000019</v>
      </c>
      <c r="Q2212" s="5">
        <f t="shared" si="139"/>
        <v>0.48330812445980997</v>
      </c>
    </row>
    <row r="2213" spans="1:17">
      <c r="A2213">
        <v>271201</v>
      </c>
      <c r="B2213">
        <v>0</v>
      </c>
      <c r="C2213" s="3">
        <v>44716</v>
      </c>
      <c r="D2213" s="3">
        <v>44719</v>
      </c>
      <c r="E2213">
        <v>843990</v>
      </c>
      <c r="F2213">
        <v>999999</v>
      </c>
      <c r="G2213">
        <v>407</v>
      </c>
      <c r="H2213">
        <v>10</v>
      </c>
      <c r="I2213">
        <v>898.5</v>
      </c>
      <c r="J2213">
        <v>790.68</v>
      </c>
      <c r="K2213">
        <v>413.19</v>
      </c>
      <c r="L2213" t="str">
        <f>_xlfn.XLOOKUP($G2213, [1]Catalogo!$A$2:$A$2518, [1]Catalogo!$N$2:$N$2518)</f>
        <v>Laptops</v>
      </c>
      <c r="M2213" t="str">
        <f>_xlfn.XLOOKUP($G2213, [1]Catalogo!$A$2:$A$2518, [1]Catalogo!$F$2:$F$2518)</f>
        <v>Black</v>
      </c>
      <c r="N2213" s="4">
        <f t="shared" si="136"/>
        <v>7906.7999999999993</v>
      </c>
      <c r="O2213" s="4">
        <f t="shared" si="137"/>
        <v>4131.8999999999996</v>
      </c>
      <c r="P2213" s="4">
        <f t="shared" si="138"/>
        <v>3774.8999999999996</v>
      </c>
      <c r="Q2213" s="5">
        <f t="shared" si="139"/>
        <v>0.47742449537107301</v>
      </c>
    </row>
    <row r="2214" spans="1:17">
      <c r="A2214">
        <v>271201</v>
      </c>
      <c r="B2214">
        <v>1</v>
      </c>
      <c r="C2214" s="3">
        <v>44716</v>
      </c>
      <c r="D2214" s="3">
        <v>44719</v>
      </c>
      <c r="E2214">
        <v>843990</v>
      </c>
      <c r="F2214">
        <v>999999</v>
      </c>
      <c r="G2214">
        <v>1609</v>
      </c>
      <c r="H2214">
        <v>1</v>
      </c>
      <c r="I2214">
        <v>337.98700000000002</v>
      </c>
      <c r="J2214">
        <v>297.42856</v>
      </c>
      <c r="K2214">
        <v>111.982</v>
      </c>
      <c r="L2214" t="str">
        <f>_xlfn.XLOOKUP($G2214, [1]Catalogo!$A$2:$A$2518, [1]Catalogo!$N$2:$N$2518)</f>
        <v>Movie DVD</v>
      </c>
      <c r="M2214" t="str">
        <f>_xlfn.XLOOKUP($G2214, [1]Catalogo!$A$2:$A$2518, [1]Catalogo!$F$2:$F$2518)</f>
        <v>Silver</v>
      </c>
      <c r="N2214" s="4">
        <f t="shared" si="136"/>
        <v>297.42856</v>
      </c>
      <c r="O2214" s="4">
        <f t="shared" si="137"/>
        <v>111.982</v>
      </c>
      <c r="P2214" s="4">
        <f t="shared" si="138"/>
        <v>185.44656000000001</v>
      </c>
      <c r="Q2214" s="5">
        <f t="shared" si="139"/>
        <v>0.6234995052257255</v>
      </c>
    </row>
    <row r="2215" spans="1:17">
      <c r="A2215">
        <v>271201</v>
      </c>
      <c r="B2215">
        <v>2</v>
      </c>
      <c r="C2215" s="3">
        <v>44716</v>
      </c>
      <c r="D2215" s="3">
        <v>44719</v>
      </c>
      <c r="E2215">
        <v>843990</v>
      </c>
      <c r="F2215">
        <v>999999</v>
      </c>
      <c r="G2215">
        <v>2115</v>
      </c>
      <c r="H2215">
        <v>1</v>
      </c>
      <c r="I2215">
        <v>789.75</v>
      </c>
      <c r="J2215">
        <v>789.75</v>
      </c>
      <c r="K2215">
        <v>363.17700000000002</v>
      </c>
      <c r="L2215" t="str">
        <f>_xlfn.XLOOKUP($G2215, [1]Catalogo!$A$2:$A$2518, [1]Catalogo!$N$2:$N$2518)</f>
        <v>Water Heaters</v>
      </c>
      <c r="M2215" t="str">
        <f>_xlfn.XLOOKUP($G2215, [1]Catalogo!$A$2:$A$2518, [1]Catalogo!$F$2:$F$2518)</f>
        <v>Yellow</v>
      </c>
      <c r="N2215" s="4">
        <f t="shared" si="136"/>
        <v>789.75</v>
      </c>
      <c r="O2215" s="4">
        <f t="shared" si="137"/>
        <v>363.17700000000002</v>
      </c>
      <c r="P2215" s="4">
        <f t="shared" si="138"/>
        <v>426.57299999999998</v>
      </c>
      <c r="Q2215" s="5">
        <f t="shared" si="139"/>
        <v>0.54013675213675216</v>
      </c>
    </row>
    <row r="2216" spans="1:17">
      <c r="A2216">
        <v>271201</v>
      </c>
      <c r="B2216">
        <v>3</v>
      </c>
      <c r="C2216" s="3">
        <v>44716</v>
      </c>
      <c r="D2216" s="3">
        <v>44719</v>
      </c>
      <c r="E2216">
        <v>843990</v>
      </c>
      <c r="F2216">
        <v>999999</v>
      </c>
      <c r="G2216">
        <v>621</v>
      </c>
      <c r="H2216">
        <v>3</v>
      </c>
      <c r="I2216">
        <v>208.5</v>
      </c>
      <c r="J2216">
        <v>208.5</v>
      </c>
      <c r="K2216">
        <v>106.30500000000001</v>
      </c>
      <c r="L2216" t="str">
        <f>_xlfn.XLOOKUP($G2216, [1]Catalogo!$A$2:$A$2518, [1]Catalogo!$N$2:$N$2518)</f>
        <v>Projectors &amp; Screens</v>
      </c>
      <c r="M2216" t="str">
        <f>_xlfn.XLOOKUP($G2216, [1]Catalogo!$A$2:$A$2518, [1]Catalogo!$F$2:$F$2518)</f>
        <v>Black</v>
      </c>
      <c r="N2216" s="4">
        <f t="shared" si="136"/>
        <v>625.5</v>
      </c>
      <c r="O2216" s="4">
        <f t="shared" si="137"/>
        <v>318.91500000000002</v>
      </c>
      <c r="P2216" s="4">
        <f t="shared" si="138"/>
        <v>306.58499999999998</v>
      </c>
      <c r="Q2216" s="5">
        <f t="shared" si="139"/>
        <v>0.49014388489208632</v>
      </c>
    </row>
    <row r="2217" spans="1:17">
      <c r="A2217">
        <v>271201</v>
      </c>
      <c r="B2217">
        <v>4</v>
      </c>
      <c r="C2217" s="3">
        <v>44716</v>
      </c>
      <c r="D2217" s="3">
        <v>44719</v>
      </c>
      <c r="E2217">
        <v>843990</v>
      </c>
      <c r="F2217">
        <v>999999</v>
      </c>
      <c r="G2217">
        <v>1087</v>
      </c>
      <c r="H2217">
        <v>2</v>
      </c>
      <c r="I2217">
        <v>393.8</v>
      </c>
      <c r="J2217">
        <v>389.86200000000002</v>
      </c>
      <c r="K2217">
        <v>181.09299999999999</v>
      </c>
      <c r="L2217" t="str">
        <f>_xlfn.XLOOKUP($G2217, [1]Catalogo!$A$2:$A$2518, [1]Catalogo!$N$2:$N$2518)</f>
        <v>Digital SLR Cameras</v>
      </c>
      <c r="M2217" t="str">
        <f>_xlfn.XLOOKUP($G2217, [1]Catalogo!$A$2:$A$2518, [1]Catalogo!$F$2:$F$2518)</f>
        <v>Grey</v>
      </c>
      <c r="N2217" s="4">
        <f t="shared" si="136"/>
        <v>779.72400000000005</v>
      </c>
      <c r="O2217" s="4">
        <f t="shared" si="137"/>
        <v>362.18599999999998</v>
      </c>
      <c r="P2217" s="4">
        <f t="shared" si="138"/>
        <v>417.53800000000007</v>
      </c>
      <c r="Q2217" s="5">
        <f t="shared" si="139"/>
        <v>0.5354946109136054</v>
      </c>
    </row>
    <row r="2218" spans="1:17">
      <c r="A2218">
        <v>271201</v>
      </c>
      <c r="B2218">
        <v>5</v>
      </c>
      <c r="C2218" s="3">
        <v>44716</v>
      </c>
      <c r="D2218" s="3">
        <v>44719</v>
      </c>
      <c r="E2218">
        <v>843990</v>
      </c>
      <c r="F2218">
        <v>999999</v>
      </c>
      <c r="G2218">
        <v>1339</v>
      </c>
      <c r="H2218">
        <v>7</v>
      </c>
      <c r="I2218">
        <v>50.386000000000003</v>
      </c>
      <c r="J2218">
        <v>44.843539999999997</v>
      </c>
      <c r="K2218">
        <v>23.17</v>
      </c>
      <c r="L2218" t="str">
        <f>_xlfn.XLOOKUP($G2218, [1]Catalogo!$A$2:$A$2518, [1]Catalogo!$N$2:$N$2518)</f>
        <v>Home &amp; Office Phones</v>
      </c>
      <c r="M2218" t="str">
        <f>_xlfn.XLOOKUP($G2218, [1]Catalogo!$A$2:$A$2518, [1]Catalogo!$F$2:$F$2518)</f>
        <v>Black</v>
      </c>
      <c r="N2218" s="4">
        <f t="shared" si="136"/>
        <v>313.90477999999996</v>
      </c>
      <c r="O2218" s="4">
        <f t="shared" si="137"/>
        <v>162.19</v>
      </c>
      <c r="P2218" s="4">
        <f t="shared" si="138"/>
        <v>151.71477999999996</v>
      </c>
      <c r="Q2218" s="5">
        <f t="shared" si="139"/>
        <v>0.48331465357106057</v>
      </c>
    </row>
    <row r="2219" spans="1:17">
      <c r="A2219">
        <v>271202</v>
      </c>
      <c r="B2219">
        <v>0</v>
      </c>
      <c r="C2219" s="3">
        <v>44716</v>
      </c>
      <c r="D2219" s="3">
        <v>44716</v>
      </c>
      <c r="E2219">
        <v>1367133</v>
      </c>
      <c r="F2219">
        <v>500</v>
      </c>
      <c r="G2219">
        <v>2500</v>
      </c>
      <c r="H2219">
        <v>1</v>
      </c>
      <c r="I2219">
        <v>33.207999999999998</v>
      </c>
      <c r="J2219">
        <v>28.89096</v>
      </c>
      <c r="K2219">
        <v>16.925999999999998</v>
      </c>
      <c r="L2219" t="str">
        <f>_xlfn.XLOOKUP($G2219, [1]Catalogo!$A$2:$A$2518, [1]Catalogo!$N$2:$N$2518)</f>
        <v>Cell phones Accessories</v>
      </c>
      <c r="M2219" t="str">
        <f>_xlfn.XLOOKUP($G2219, [1]Catalogo!$A$2:$A$2518, [1]Catalogo!$F$2:$F$2518)</f>
        <v>Silver</v>
      </c>
      <c r="N2219" s="4">
        <f t="shared" si="136"/>
        <v>28.89096</v>
      </c>
      <c r="O2219" s="4">
        <f t="shared" si="137"/>
        <v>16.925999999999998</v>
      </c>
      <c r="P2219" s="4">
        <f t="shared" si="138"/>
        <v>11.964960000000001</v>
      </c>
      <c r="Q2219" s="5">
        <f t="shared" si="139"/>
        <v>0.41414200151189168</v>
      </c>
    </row>
    <row r="2220" spans="1:17">
      <c r="A2220">
        <v>271202</v>
      </c>
      <c r="B2220">
        <v>1</v>
      </c>
      <c r="C2220" s="3">
        <v>44716</v>
      </c>
      <c r="D2220" s="3">
        <v>44716</v>
      </c>
      <c r="E2220">
        <v>1367133</v>
      </c>
      <c r="F2220">
        <v>500</v>
      </c>
      <c r="G2220">
        <v>1644</v>
      </c>
      <c r="H2220">
        <v>1</v>
      </c>
      <c r="I2220">
        <v>75.244</v>
      </c>
      <c r="J2220">
        <v>75.244</v>
      </c>
      <c r="K2220">
        <v>34.606000000000002</v>
      </c>
      <c r="L2220" t="str">
        <f>_xlfn.XLOOKUP($G2220, [1]Catalogo!$A$2:$A$2518, [1]Catalogo!$N$2:$N$2518)</f>
        <v>Movie DVD</v>
      </c>
      <c r="M2220" t="str">
        <f>_xlfn.XLOOKUP($G2220, [1]Catalogo!$A$2:$A$2518, [1]Catalogo!$F$2:$F$2518)</f>
        <v>Blue</v>
      </c>
      <c r="N2220" s="4">
        <f t="shared" si="136"/>
        <v>75.244</v>
      </c>
      <c r="O2220" s="4">
        <f t="shared" si="137"/>
        <v>34.606000000000002</v>
      </c>
      <c r="P2220" s="4">
        <f t="shared" si="138"/>
        <v>40.637999999999998</v>
      </c>
      <c r="Q2220" s="5">
        <f t="shared" si="139"/>
        <v>0.54008293020041465</v>
      </c>
    </row>
    <row r="2221" spans="1:17">
      <c r="A2221">
        <v>271202</v>
      </c>
      <c r="B2221">
        <v>2</v>
      </c>
      <c r="C2221" s="3">
        <v>44716</v>
      </c>
      <c r="D2221" s="3">
        <v>44716</v>
      </c>
      <c r="E2221">
        <v>1367133</v>
      </c>
      <c r="F2221">
        <v>500</v>
      </c>
      <c r="G2221">
        <v>1480</v>
      </c>
      <c r="H2221">
        <v>1</v>
      </c>
      <c r="I2221">
        <v>180.6</v>
      </c>
      <c r="J2221">
        <v>180.6</v>
      </c>
      <c r="K2221">
        <v>92.078000000000003</v>
      </c>
      <c r="L2221" t="str">
        <f>_xlfn.XLOOKUP($G2221, [1]Catalogo!$A$2:$A$2518, [1]Catalogo!$N$2:$N$2518)</f>
        <v xml:space="preserve">Smart phones &amp; PDAs </v>
      </c>
      <c r="M2221" t="str">
        <f>_xlfn.XLOOKUP($G2221, [1]Catalogo!$A$2:$A$2518, [1]Catalogo!$F$2:$F$2518)</f>
        <v>Grey</v>
      </c>
      <c r="N2221" s="4">
        <f t="shared" si="136"/>
        <v>180.6</v>
      </c>
      <c r="O2221" s="4">
        <f t="shared" si="137"/>
        <v>92.078000000000003</v>
      </c>
      <c r="P2221" s="4">
        <f t="shared" si="138"/>
        <v>88.521999999999991</v>
      </c>
      <c r="Q2221" s="5">
        <f t="shared" si="139"/>
        <v>0.49015503875968991</v>
      </c>
    </row>
    <row r="2222" spans="1:17">
      <c r="A2222">
        <v>271202</v>
      </c>
      <c r="B2222">
        <v>3</v>
      </c>
      <c r="C2222" s="3">
        <v>44716</v>
      </c>
      <c r="D2222" s="3">
        <v>44716</v>
      </c>
      <c r="E2222">
        <v>1367133</v>
      </c>
      <c r="F2222">
        <v>500</v>
      </c>
      <c r="G2222">
        <v>1661</v>
      </c>
      <c r="H2222">
        <v>2</v>
      </c>
      <c r="I2222">
        <v>4.95</v>
      </c>
      <c r="J2222">
        <v>4.3559999999999999</v>
      </c>
      <c r="K2222">
        <v>2.52</v>
      </c>
      <c r="L2222" t="str">
        <f>_xlfn.XLOOKUP($G2222, [1]Catalogo!$A$2:$A$2518, [1]Catalogo!$N$2:$N$2518)</f>
        <v>Boxed Games</v>
      </c>
      <c r="M2222" t="str">
        <f>_xlfn.XLOOKUP($G2222, [1]Catalogo!$A$2:$A$2518, [1]Catalogo!$F$2:$F$2518)</f>
        <v>Yellow</v>
      </c>
      <c r="N2222" s="4">
        <f t="shared" si="136"/>
        <v>8.7119999999999997</v>
      </c>
      <c r="O2222" s="4">
        <f t="shared" si="137"/>
        <v>5.04</v>
      </c>
      <c r="P2222" s="4">
        <f t="shared" si="138"/>
        <v>3.6719999999999997</v>
      </c>
      <c r="Q2222" s="5">
        <f t="shared" si="139"/>
        <v>0.42148760330578511</v>
      </c>
    </row>
    <row r="2223" spans="1:17">
      <c r="A2223">
        <v>271203</v>
      </c>
      <c r="B2223">
        <v>0</v>
      </c>
      <c r="C2223" s="3">
        <v>44716</v>
      </c>
      <c r="D2223" s="3">
        <v>44720</v>
      </c>
      <c r="E2223">
        <v>726733</v>
      </c>
      <c r="F2223">
        <v>999999</v>
      </c>
      <c r="G2223">
        <v>1817</v>
      </c>
      <c r="H2223">
        <v>1</v>
      </c>
      <c r="I2223">
        <v>28.8</v>
      </c>
      <c r="J2223">
        <v>28.512</v>
      </c>
      <c r="K2223">
        <v>14.679</v>
      </c>
      <c r="L2223" t="str">
        <f>_xlfn.XLOOKUP($G2223, [1]Catalogo!$A$2:$A$2518, [1]Catalogo!$N$2:$N$2518)</f>
        <v>Download Games</v>
      </c>
      <c r="M2223" t="str">
        <f>_xlfn.XLOOKUP($G2223, [1]Catalogo!$A$2:$A$2518, [1]Catalogo!$F$2:$F$2518)</f>
        <v>Blue</v>
      </c>
      <c r="N2223" s="4">
        <f t="shared" si="136"/>
        <v>28.512</v>
      </c>
      <c r="O2223" s="4">
        <f t="shared" si="137"/>
        <v>14.679</v>
      </c>
      <c r="P2223" s="4">
        <f t="shared" si="138"/>
        <v>13.833</v>
      </c>
      <c r="Q2223" s="5">
        <f t="shared" si="139"/>
        <v>0.48516414141414144</v>
      </c>
    </row>
    <row r="2224" spans="1:17">
      <c r="A2224">
        <v>271203</v>
      </c>
      <c r="B2224">
        <v>1</v>
      </c>
      <c r="C2224" s="3">
        <v>44716</v>
      </c>
      <c r="D2224" s="3">
        <v>44720</v>
      </c>
      <c r="E2224">
        <v>726733</v>
      </c>
      <c r="F2224">
        <v>999999</v>
      </c>
      <c r="G2224">
        <v>1754</v>
      </c>
      <c r="H2224">
        <v>2</v>
      </c>
      <c r="I2224">
        <v>80.099999999999994</v>
      </c>
      <c r="J2224">
        <v>79.299000000000007</v>
      </c>
      <c r="K2224">
        <v>36.837000000000003</v>
      </c>
      <c r="L2224" t="str">
        <f>_xlfn.XLOOKUP($G2224, [1]Catalogo!$A$2:$A$2518, [1]Catalogo!$N$2:$N$2518)</f>
        <v>Download Games</v>
      </c>
      <c r="M2224" t="str">
        <f>_xlfn.XLOOKUP($G2224, [1]Catalogo!$A$2:$A$2518, [1]Catalogo!$F$2:$F$2518)</f>
        <v>Blue</v>
      </c>
      <c r="N2224" s="4">
        <f t="shared" si="136"/>
        <v>158.59800000000001</v>
      </c>
      <c r="O2224" s="4">
        <f t="shared" si="137"/>
        <v>73.674000000000007</v>
      </c>
      <c r="P2224" s="4">
        <f t="shared" si="138"/>
        <v>84.924000000000007</v>
      </c>
      <c r="Q2224" s="5">
        <f t="shared" si="139"/>
        <v>0.53546702984905237</v>
      </c>
    </row>
    <row r="2225" spans="1:17">
      <c r="A2225">
        <v>271203</v>
      </c>
      <c r="B2225">
        <v>2</v>
      </c>
      <c r="C2225" s="3">
        <v>44716</v>
      </c>
      <c r="D2225" s="3">
        <v>44720</v>
      </c>
      <c r="E2225">
        <v>726733</v>
      </c>
      <c r="F2225">
        <v>999999</v>
      </c>
      <c r="G2225">
        <v>2386</v>
      </c>
      <c r="H2225">
        <v>2</v>
      </c>
      <c r="I2225">
        <v>359.99099999999999</v>
      </c>
      <c r="J2225">
        <v>359.99099999999999</v>
      </c>
      <c r="K2225">
        <v>165.54599999999999</v>
      </c>
      <c r="L2225" t="str">
        <f>_xlfn.XLOOKUP($G2225, [1]Catalogo!$A$2:$A$2518, [1]Catalogo!$N$2:$N$2518)</f>
        <v>Air Conditioners</v>
      </c>
      <c r="M2225" t="str">
        <f>_xlfn.XLOOKUP($G2225, [1]Catalogo!$A$2:$A$2518, [1]Catalogo!$F$2:$F$2518)</f>
        <v>White</v>
      </c>
      <c r="N2225" s="4">
        <f t="shared" si="136"/>
        <v>719.98199999999997</v>
      </c>
      <c r="O2225" s="4">
        <f t="shared" si="137"/>
        <v>331.09199999999998</v>
      </c>
      <c r="P2225" s="4">
        <f t="shared" si="138"/>
        <v>388.89</v>
      </c>
      <c r="Q2225" s="5">
        <f t="shared" si="139"/>
        <v>0.54013850346258652</v>
      </c>
    </row>
    <row r="2226" spans="1:17">
      <c r="A2226">
        <v>271204</v>
      </c>
      <c r="B2226">
        <v>0</v>
      </c>
      <c r="C2226" s="3">
        <v>44716</v>
      </c>
      <c r="D2226" s="3">
        <v>44721</v>
      </c>
      <c r="E2226">
        <v>1413937</v>
      </c>
      <c r="F2226">
        <v>999999</v>
      </c>
      <c r="G2226">
        <v>1609</v>
      </c>
      <c r="H2226">
        <v>3</v>
      </c>
      <c r="I2226">
        <v>337.98700000000002</v>
      </c>
      <c r="J2226">
        <v>337.98700000000002</v>
      </c>
      <c r="K2226">
        <v>111.982</v>
      </c>
      <c r="L2226" t="str">
        <f>_xlfn.XLOOKUP($G2226, [1]Catalogo!$A$2:$A$2518, [1]Catalogo!$N$2:$N$2518)</f>
        <v>Movie DVD</v>
      </c>
      <c r="M2226" t="str">
        <f>_xlfn.XLOOKUP($G2226, [1]Catalogo!$A$2:$A$2518, [1]Catalogo!$F$2:$F$2518)</f>
        <v>Silver</v>
      </c>
      <c r="N2226" s="4">
        <f t="shared" si="136"/>
        <v>1013.961</v>
      </c>
      <c r="O2226" s="4">
        <f t="shared" si="137"/>
        <v>335.94600000000003</v>
      </c>
      <c r="P2226" s="4">
        <f t="shared" si="138"/>
        <v>678.01499999999999</v>
      </c>
      <c r="Q2226" s="5">
        <f t="shared" si="139"/>
        <v>0.66867956459863842</v>
      </c>
    </row>
    <row r="2227" spans="1:17">
      <c r="A2227">
        <v>271205</v>
      </c>
      <c r="B2227">
        <v>0</v>
      </c>
      <c r="C2227" s="3">
        <v>44716</v>
      </c>
      <c r="D2227" s="3">
        <v>44720</v>
      </c>
      <c r="E2227">
        <v>1413692</v>
      </c>
      <c r="F2227">
        <v>999999</v>
      </c>
      <c r="G2227">
        <v>382</v>
      </c>
      <c r="H2227">
        <v>3</v>
      </c>
      <c r="I2227">
        <v>574.42499999999995</v>
      </c>
      <c r="J2227">
        <v>574.42499999999995</v>
      </c>
      <c r="K2227">
        <v>292.86</v>
      </c>
      <c r="L2227" t="str">
        <f>_xlfn.XLOOKUP($G2227, [1]Catalogo!$A$2:$A$2518, [1]Catalogo!$N$2:$N$2518)</f>
        <v>Laptops</v>
      </c>
      <c r="M2227" t="str">
        <f>_xlfn.XLOOKUP($G2227, [1]Catalogo!$A$2:$A$2518, [1]Catalogo!$F$2:$F$2518)</f>
        <v>Red</v>
      </c>
      <c r="N2227" s="4">
        <f t="shared" si="136"/>
        <v>1723.2749999999999</v>
      </c>
      <c r="O2227" s="4">
        <f t="shared" si="137"/>
        <v>878.58</v>
      </c>
      <c r="P2227" s="4">
        <f t="shared" si="138"/>
        <v>844.69499999999982</v>
      </c>
      <c r="Q2227" s="5">
        <f t="shared" si="139"/>
        <v>0.49016842929886401</v>
      </c>
    </row>
    <row r="2228" spans="1:17">
      <c r="A2228">
        <v>271205</v>
      </c>
      <c r="B2228">
        <v>1</v>
      </c>
      <c r="C2228" s="3">
        <v>44716</v>
      </c>
      <c r="D2228" s="3">
        <v>44720</v>
      </c>
      <c r="E2228">
        <v>1413692</v>
      </c>
      <c r="F2228">
        <v>999999</v>
      </c>
      <c r="G2228">
        <v>1323</v>
      </c>
      <c r="H2228">
        <v>3</v>
      </c>
      <c r="I2228">
        <v>50.386000000000003</v>
      </c>
      <c r="J2228">
        <v>44.339680000000001</v>
      </c>
      <c r="K2228">
        <v>23.17</v>
      </c>
      <c r="L2228" t="str">
        <f>_xlfn.XLOOKUP($G2228, [1]Catalogo!$A$2:$A$2518, [1]Catalogo!$N$2:$N$2518)</f>
        <v>Home &amp; Office Phones</v>
      </c>
      <c r="M2228" t="str">
        <f>_xlfn.XLOOKUP($G2228, [1]Catalogo!$A$2:$A$2518, [1]Catalogo!$F$2:$F$2518)</f>
        <v>Black</v>
      </c>
      <c r="N2228" s="4">
        <f t="shared" si="136"/>
        <v>133.01904000000002</v>
      </c>
      <c r="O2228" s="4">
        <f t="shared" si="137"/>
        <v>69.510000000000005</v>
      </c>
      <c r="P2228" s="4">
        <f t="shared" si="138"/>
        <v>63.509040000000013</v>
      </c>
      <c r="Q2228" s="5">
        <f t="shared" si="139"/>
        <v>0.47744322917982274</v>
      </c>
    </row>
    <row r="2229" spans="1:17">
      <c r="A2229">
        <v>271205</v>
      </c>
      <c r="B2229">
        <v>2</v>
      </c>
      <c r="C2229" s="3">
        <v>44716</v>
      </c>
      <c r="D2229" s="3">
        <v>44720</v>
      </c>
      <c r="E2229">
        <v>1413692</v>
      </c>
      <c r="F2229">
        <v>999999</v>
      </c>
      <c r="G2229">
        <v>101</v>
      </c>
      <c r="H2229">
        <v>5</v>
      </c>
      <c r="I2229">
        <v>108</v>
      </c>
      <c r="J2229">
        <v>95.04</v>
      </c>
      <c r="K2229">
        <v>49.661999999999999</v>
      </c>
      <c r="L2229" t="str">
        <f>_xlfn.XLOOKUP($G2229, [1]Catalogo!$A$2:$A$2518, [1]Catalogo!$N$2:$N$2518)</f>
        <v>Bluetooth Headphones</v>
      </c>
      <c r="M2229" t="str">
        <f>_xlfn.XLOOKUP($G2229, [1]Catalogo!$A$2:$A$2518, [1]Catalogo!$F$2:$F$2518)</f>
        <v>Pink</v>
      </c>
      <c r="N2229" s="4">
        <f t="shared" si="136"/>
        <v>475.20000000000005</v>
      </c>
      <c r="O2229" s="4">
        <f t="shared" si="137"/>
        <v>248.31</v>
      </c>
      <c r="P2229" s="4">
        <f t="shared" si="138"/>
        <v>226.89000000000004</v>
      </c>
      <c r="Q2229" s="5">
        <f t="shared" si="139"/>
        <v>0.47746212121212128</v>
      </c>
    </row>
    <row r="2230" spans="1:17">
      <c r="A2230">
        <v>271206</v>
      </c>
      <c r="B2230">
        <v>0</v>
      </c>
      <c r="C2230" s="3">
        <v>44716</v>
      </c>
      <c r="D2230" s="3">
        <v>44716</v>
      </c>
      <c r="E2230">
        <v>595199</v>
      </c>
      <c r="F2230">
        <v>270</v>
      </c>
      <c r="G2230">
        <v>301</v>
      </c>
      <c r="H2230">
        <v>1</v>
      </c>
      <c r="I2230">
        <v>303.05</v>
      </c>
      <c r="J2230">
        <v>260.62299999999999</v>
      </c>
      <c r="K2230">
        <v>154.50800000000001</v>
      </c>
      <c r="L2230" t="str">
        <f>_xlfn.XLOOKUP($G2230, [1]Catalogo!$A$2:$A$2518, [1]Catalogo!$N$2:$N$2518)</f>
        <v>Car Video</v>
      </c>
      <c r="M2230" t="str">
        <f>_xlfn.XLOOKUP($G2230, [1]Catalogo!$A$2:$A$2518, [1]Catalogo!$F$2:$F$2518)</f>
        <v>Black</v>
      </c>
      <c r="N2230" s="4">
        <f t="shared" si="136"/>
        <v>260.62299999999999</v>
      </c>
      <c r="O2230" s="4">
        <f t="shared" si="137"/>
        <v>154.50800000000001</v>
      </c>
      <c r="P2230" s="4">
        <f t="shared" si="138"/>
        <v>106.11499999999998</v>
      </c>
      <c r="Q2230" s="5">
        <f t="shared" si="139"/>
        <v>0.40715899978129322</v>
      </c>
    </row>
    <row r="2231" spans="1:17">
      <c r="A2231">
        <v>271206</v>
      </c>
      <c r="B2231">
        <v>1</v>
      </c>
      <c r="C2231" s="3">
        <v>44716</v>
      </c>
      <c r="D2231" s="3">
        <v>44716</v>
      </c>
      <c r="E2231">
        <v>595199</v>
      </c>
      <c r="F2231">
        <v>270</v>
      </c>
      <c r="G2231">
        <v>1605</v>
      </c>
      <c r="H2231">
        <v>1</v>
      </c>
      <c r="I2231">
        <v>376.98700000000002</v>
      </c>
      <c r="J2231">
        <v>361.90751999999998</v>
      </c>
      <c r="K2231">
        <v>124.904</v>
      </c>
      <c r="L2231" t="str">
        <f>_xlfn.XLOOKUP($G2231, [1]Catalogo!$A$2:$A$2518, [1]Catalogo!$N$2:$N$2518)</f>
        <v>Movie DVD</v>
      </c>
      <c r="M2231" t="str">
        <f>_xlfn.XLOOKUP($G2231, [1]Catalogo!$A$2:$A$2518, [1]Catalogo!$F$2:$F$2518)</f>
        <v>Black</v>
      </c>
      <c r="N2231" s="4">
        <f t="shared" si="136"/>
        <v>361.90751999999998</v>
      </c>
      <c r="O2231" s="4">
        <f t="shared" si="137"/>
        <v>124.904</v>
      </c>
      <c r="P2231" s="4">
        <f t="shared" si="138"/>
        <v>237.00351999999998</v>
      </c>
      <c r="Q2231" s="5">
        <f t="shared" si="139"/>
        <v>0.65487315654562794</v>
      </c>
    </row>
    <row r="2232" spans="1:17">
      <c r="A2232">
        <v>271207</v>
      </c>
      <c r="B2232">
        <v>0</v>
      </c>
      <c r="C2232" s="3">
        <v>44716</v>
      </c>
      <c r="D2232" s="3">
        <v>44716</v>
      </c>
      <c r="E2232">
        <v>1793649</v>
      </c>
      <c r="F2232">
        <v>430</v>
      </c>
      <c r="G2232">
        <v>434</v>
      </c>
      <c r="H2232">
        <v>4</v>
      </c>
      <c r="I2232">
        <v>898.5</v>
      </c>
      <c r="J2232">
        <v>808.65</v>
      </c>
      <c r="K2232">
        <v>413.19</v>
      </c>
      <c r="L2232" t="str">
        <f>_xlfn.XLOOKUP($G2232, [1]Catalogo!$A$2:$A$2518, [1]Catalogo!$N$2:$N$2518)</f>
        <v>Desktops</v>
      </c>
      <c r="M2232" t="str">
        <f>_xlfn.XLOOKUP($G2232, [1]Catalogo!$A$2:$A$2518, [1]Catalogo!$F$2:$F$2518)</f>
        <v>White</v>
      </c>
      <c r="N2232" s="4">
        <f t="shared" si="136"/>
        <v>3234.6</v>
      </c>
      <c r="O2232" s="4">
        <f t="shared" si="137"/>
        <v>1652.76</v>
      </c>
      <c r="P2232" s="4">
        <f t="shared" si="138"/>
        <v>1581.84</v>
      </c>
      <c r="Q2232" s="5">
        <f t="shared" si="139"/>
        <v>0.4890372843628269</v>
      </c>
    </row>
    <row r="2233" spans="1:17">
      <c r="A2233">
        <v>271207</v>
      </c>
      <c r="B2233">
        <v>1</v>
      </c>
      <c r="C2233" s="3">
        <v>44716</v>
      </c>
      <c r="D2233" s="3">
        <v>44716</v>
      </c>
      <c r="E2233">
        <v>1793649</v>
      </c>
      <c r="F2233">
        <v>430</v>
      </c>
      <c r="G2233">
        <v>1596</v>
      </c>
      <c r="H2233">
        <v>1</v>
      </c>
      <c r="I2233">
        <v>16.457999999999998</v>
      </c>
      <c r="J2233">
        <v>16.457999999999998</v>
      </c>
      <c r="K2233">
        <v>7.5659999999999998</v>
      </c>
      <c r="L2233" t="str">
        <f>_xlfn.XLOOKUP($G2233, [1]Catalogo!$A$2:$A$2518, [1]Catalogo!$N$2:$N$2518)</f>
        <v>Movie DVD</v>
      </c>
      <c r="M2233" t="str">
        <f>_xlfn.XLOOKUP($G2233, [1]Catalogo!$A$2:$A$2518, [1]Catalogo!$F$2:$F$2518)</f>
        <v>Red</v>
      </c>
      <c r="N2233" s="4">
        <f t="shared" si="136"/>
        <v>16.457999999999998</v>
      </c>
      <c r="O2233" s="4">
        <f t="shared" si="137"/>
        <v>7.5659999999999998</v>
      </c>
      <c r="P2233" s="4">
        <f t="shared" si="138"/>
        <v>8.8919999999999995</v>
      </c>
      <c r="Q2233" s="5">
        <f t="shared" si="139"/>
        <v>0.54028436018957349</v>
      </c>
    </row>
    <row r="2234" spans="1:17">
      <c r="A2234">
        <v>271400</v>
      </c>
      <c r="B2234">
        <v>0</v>
      </c>
      <c r="C2234" s="3">
        <v>44718</v>
      </c>
      <c r="D2234" s="3">
        <v>44718</v>
      </c>
      <c r="E2234">
        <v>564448</v>
      </c>
      <c r="F2234">
        <v>255</v>
      </c>
      <c r="G2234">
        <v>2112</v>
      </c>
      <c r="H2234">
        <v>1</v>
      </c>
      <c r="I2234">
        <v>711.9</v>
      </c>
      <c r="J2234">
        <v>640.71</v>
      </c>
      <c r="K2234">
        <v>327.375</v>
      </c>
      <c r="L2234" t="str">
        <f>_xlfn.XLOOKUP($G2234, [1]Catalogo!$A$2:$A$2518, [1]Catalogo!$N$2:$N$2518)</f>
        <v>Water Heaters</v>
      </c>
      <c r="M2234" t="str">
        <f>_xlfn.XLOOKUP($G2234, [1]Catalogo!$A$2:$A$2518, [1]Catalogo!$F$2:$F$2518)</f>
        <v>Red</v>
      </c>
      <c r="N2234" s="4">
        <f t="shared" si="136"/>
        <v>640.71</v>
      </c>
      <c r="O2234" s="4">
        <f t="shared" si="137"/>
        <v>327.375</v>
      </c>
      <c r="P2234" s="4">
        <f t="shared" si="138"/>
        <v>313.33500000000004</v>
      </c>
      <c r="Q2234" s="5">
        <f t="shared" si="139"/>
        <v>0.48904340497260856</v>
      </c>
    </row>
    <row r="2235" spans="1:17">
      <c r="A2235">
        <v>271400</v>
      </c>
      <c r="B2235">
        <v>1</v>
      </c>
      <c r="C2235" s="3">
        <v>44718</v>
      </c>
      <c r="D2235" s="3">
        <v>44718</v>
      </c>
      <c r="E2235">
        <v>564448</v>
      </c>
      <c r="F2235">
        <v>255</v>
      </c>
      <c r="G2235">
        <v>1660</v>
      </c>
      <c r="H2235">
        <v>2</v>
      </c>
      <c r="I2235">
        <v>376.98700000000002</v>
      </c>
      <c r="J2235">
        <v>327.97868999999997</v>
      </c>
      <c r="K2235">
        <v>124.904</v>
      </c>
      <c r="L2235" t="str">
        <f>_xlfn.XLOOKUP($G2235, [1]Catalogo!$A$2:$A$2518, [1]Catalogo!$N$2:$N$2518)</f>
        <v>Movie DVD</v>
      </c>
      <c r="M2235" t="str">
        <f>_xlfn.XLOOKUP($G2235, [1]Catalogo!$A$2:$A$2518, [1]Catalogo!$F$2:$F$2518)</f>
        <v>White</v>
      </c>
      <c r="N2235" s="4">
        <f t="shared" si="136"/>
        <v>655.95737999999994</v>
      </c>
      <c r="O2235" s="4">
        <f t="shared" si="137"/>
        <v>249.80799999999999</v>
      </c>
      <c r="P2235" s="4">
        <f t="shared" si="138"/>
        <v>406.14937999999995</v>
      </c>
      <c r="Q2235" s="5">
        <f t="shared" si="139"/>
        <v>0.61917037963655508</v>
      </c>
    </row>
    <row r="2236" spans="1:17">
      <c r="A2236">
        <v>271400</v>
      </c>
      <c r="B2236">
        <v>2</v>
      </c>
      <c r="C2236" s="3">
        <v>44718</v>
      </c>
      <c r="D2236" s="3">
        <v>44718</v>
      </c>
      <c r="E2236">
        <v>564448</v>
      </c>
      <c r="F2236">
        <v>255</v>
      </c>
      <c r="G2236">
        <v>134</v>
      </c>
      <c r="H2236">
        <v>7</v>
      </c>
      <c r="I2236">
        <v>332.45249999999999</v>
      </c>
      <c r="J2236">
        <v>332.45249999999999</v>
      </c>
      <c r="K2236">
        <v>152.8835</v>
      </c>
      <c r="L2236" t="str">
        <f>_xlfn.XLOOKUP($G2236, [1]Catalogo!$A$2:$A$2518, [1]Catalogo!$N$2:$N$2518)</f>
        <v>Televisions</v>
      </c>
      <c r="M2236" t="str">
        <f>_xlfn.XLOOKUP($G2236, [1]Catalogo!$A$2:$A$2518, [1]Catalogo!$F$2:$F$2518)</f>
        <v>Black</v>
      </c>
      <c r="N2236" s="4">
        <f t="shared" si="136"/>
        <v>2327.1675</v>
      </c>
      <c r="O2236" s="4">
        <f t="shared" si="137"/>
        <v>1070.1845000000001</v>
      </c>
      <c r="P2236" s="4">
        <f t="shared" si="138"/>
        <v>1256.9829999999999</v>
      </c>
      <c r="Q2236" s="5">
        <f t="shared" si="139"/>
        <v>0.54013430490070002</v>
      </c>
    </row>
    <row r="2237" spans="1:17">
      <c r="A2237">
        <v>271400</v>
      </c>
      <c r="B2237">
        <v>3</v>
      </c>
      <c r="C2237" s="3">
        <v>44718</v>
      </c>
      <c r="D2237" s="3">
        <v>44718</v>
      </c>
      <c r="E2237">
        <v>564448</v>
      </c>
      <c r="F2237">
        <v>255</v>
      </c>
      <c r="G2237">
        <v>1107</v>
      </c>
      <c r="H2237">
        <v>3</v>
      </c>
      <c r="I2237">
        <v>393.8</v>
      </c>
      <c r="J2237">
        <v>354.42</v>
      </c>
      <c r="K2237">
        <v>181.09299999999999</v>
      </c>
      <c r="L2237" t="str">
        <f>_xlfn.XLOOKUP($G2237, [1]Catalogo!$A$2:$A$2518, [1]Catalogo!$N$2:$N$2518)</f>
        <v>Digital SLR Cameras</v>
      </c>
      <c r="M2237" t="str">
        <f>_xlfn.XLOOKUP($G2237, [1]Catalogo!$A$2:$A$2518, [1]Catalogo!$F$2:$F$2518)</f>
        <v>Orange</v>
      </c>
      <c r="N2237" s="4">
        <f t="shared" si="136"/>
        <v>1063.26</v>
      </c>
      <c r="O2237" s="4">
        <f t="shared" si="137"/>
        <v>543.279</v>
      </c>
      <c r="P2237" s="4">
        <f t="shared" si="138"/>
        <v>519.98099999999999</v>
      </c>
      <c r="Q2237" s="5">
        <f t="shared" si="139"/>
        <v>0.48904407200496586</v>
      </c>
    </row>
    <row r="2238" spans="1:17">
      <c r="A2238">
        <v>271401</v>
      </c>
      <c r="B2238">
        <v>0</v>
      </c>
      <c r="C2238" s="3">
        <v>44718</v>
      </c>
      <c r="D2238" s="3">
        <v>44720</v>
      </c>
      <c r="E2238">
        <v>1484053</v>
      </c>
      <c r="F2238">
        <v>999999</v>
      </c>
      <c r="G2238">
        <v>190</v>
      </c>
      <c r="H2238">
        <v>1</v>
      </c>
      <c r="I2238">
        <v>54.055</v>
      </c>
      <c r="J2238">
        <v>54.055</v>
      </c>
      <c r="K2238">
        <v>27.5595</v>
      </c>
      <c r="L2238" t="str">
        <f>_xlfn.XLOOKUP($G2238, [1]Catalogo!$A$2:$A$2518, [1]Catalogo!$N$2:$N$2518)</f>
        <v>VCD &amp; DVD</v>
      </c>
      <c r="M2238" t="str">
        <f>_xlfn.XLOOKUP($G2238, [1]Catalogo!$A$2:$A$2518, [1]Catalogo!$F$2:$F$2518)</f>
        <v>Silver</v>
      </c>
      <c r="N2238" s="4">
        <f t="shared" si="136"/>
        <v>54.055</v>
      </c>
      <c r="O2238" s="4">
        <f t="shared" si="137"/>
        <v>27.5595</v>
      </c>
      <c r="P2238" s="4">
        <f t="shared" si="138"/>
        <v>26.4955</v>
      </c>
      <c r="Q2238" s="5">
        <f t="shared" si="139"/>
        <v>0.49015817223198593</v>
      </c>
    </row>
    <row r="2239" spans="1:17">
      <c r="A2239">
        <v>271401</v>
      </c>
      <c r="B2239">
        <v>1</v>
      </c>
      <c r="C2239" s="3">
        <v>44718</v>
      </c>
      <c r="D2239" s="3">
        <v>44720</v>
      </c>
      <c r="E2239">
        <v>1484053</v>
      </c>
      <c r="F2239">
        <v>999999</v>
      </c>
      <c r="G2239">
        <v>1247</v>
      </c>
      <c r="H2239">
        <v>2</v>
      </c>
      <c r="I2239">
        <v>54.988999999999997</v>
      </c>
      <c r="J2239">
        <v>54.988999999999997</v>
      </c>
      <c r="K2239">
        <v>28.039000000000001</v>
      </c>
      <c r="L2239" t="str">
        <f>_xlfn.XLOOKUP($G2239, [1]Catalogo!$A$2:$A$2518, [1]Catalogo!$N$2:$N$2518)</f>
        <v>Cameras &amp; Camcorders Accessories</v>
      </c>
      <c r="M2239" t="str">
        <f>_xlfn.XLOOKUP($G2239, [1]Catalogo!$A$2:$A$2518, [1]Catalogo!$F$2:$F$2518)</f>
        <v>Silver</v>
      </c>
      <c r="N2239" s="4">
        <f t="shared" si="136"/>
        <v>109.97799999999999</v>
      </c>
      <c r="O2239" s="4">
        <f t="shared" si="137"/>
        <v>56.078000000000003</v>
      </c>
      <c r="P2239" s="4">
        <f t="shared" si="138"/>
        <v>53.899999999999991</v>
      </c>
      <c r="Q2239" s="5">
        <f t="shared" si="139"/>
        <v>0.49009801960392074</v>
      </c>
    </row>
    <row r="2240" spans="1:17">
      <c r="A2240">
        <v>271402</v>
      </c>
      <c r="B2240">
        <v>0</v>
      </c>
      <c r="C2240" s="3">
        <v>44718</v>
      </c>
      <c r="D2240" s="3">
        <v>44720</v>
      </c>
      <c r="E2240">
        <v>877100</v>
      </c>
      <c r="F2240">
        <v>999999</v>
      </c>
      <c r="G2240">
        <v>1659</v>
      </c>
      <c r="H2240">
        <v>1</v>
      </c>
      <c r="I2240">
        <v>337.98700000000002</v>
      </c>
      <c r="J2240">
        <v>300.80842999999999</v>
      </c>
      <c r="K2240">
        <v>111.982</v>
      </c>
      <c r="L2240" t="str">
        <f>_xlfn.XLOOKUP($G2240, [1]Catalogo!$A$2:$A$2518, [1]Catalogo!$N$2:$N$2518)</f>
        <v>Movie DVD</v>
      </c>
      <c r="M2240" t="str">
        <f>_xlfn.XLOOKUP($G2240, [1]Catalogo!$A$2:$A$2518, [1]Catalogo!$F$2:$F$2518)</f>
        <v>White</v>
      </c>
      <c r="N2240" s="4">
        <f t="shared" si="136"/>
        <v>300.80842999999999</v>
      </c>
      <c r="O2240" s="4">
        <f t="shared" si="137"/>
        <v>111.982</v>
      </c>
      <c r="P2240" s="4">
        <f t="shared" si="138"/>
        <v>188.82642999999999</v>
      </c>
      <c r="Q2240" s="5">
        <f t="shared" si="139"/>
        <v>0.62772984786363861</v>
      </c>
    </row>
    <row r="2241" spans="1:17">
      <c r="A2241">
        <v>271500</v>
      </c>
      <c r="B2241">
        <v>0</v>
      </c>
      <c r="C2241" s="3">
        <v>44719</v>
      </c>
      <c r="D2241" s="3">
        <v>44724</v>
      </c>
      <c r="E2241">
        <v>1260535</v>
      </c>
      <c r="F2241">
        <v>999999</v>
      </c>
      <c r="G2241">
        <v>1698</v>
      </c>
      <c r="H2241">
        <v>4</v>
      </c>
      <c r="I2241">
        <v>6.2910000000000004</v>
      </c>
      <c r="J2241">
        <v>5.4102600000000001</v>
      </c>
      <c r="K2241">
        <v>3.2040000000000002</v>
      </c>
      <c r="L2241" t="str">
        <f>_xlfn.XLOOKUP($G2241, [1]Catalogo!$A$2:$A$2518, [1]Catalogo!$N$2:$N$2518)</f>
        <v>Boxed Games</v>
      </c>
      <c r="M2241" t="str">
        <f>_xlfn.XLOOKUP($G2241, [1]Catalogo!$A$2:$A$2518, [1]Catalogo!$F$2:$F$2518)</f>
        <v>Red</v>
      </c>
      <c r="N2241" s="4">
        <f t="shared" si="136"/>
        <v>21.64104</v>
      </c>
      <c r="O2241" s="4">
        <f t="shared" si="137"/>
        <v>12.816000000000001</v>
      </c>
      <c r="P2241" s="4">
        <f t="shared" si="138"/>
        <v>8.8250399999999996</v>
      </c>
      <c r="Q2241" s="5">
        <f t="shared" si="139"/>
        <v>0.40779186212862228</v>
      </c>
    </row>
    <row r="2242" spans="1:17">
      <c r="A2242">
        <v>271500</v>
      </c>
      <c r="B2242">
        <v>1</v>
      </c>
      <c r="C2242" s="3">
        <v>44719</v>
      </c>
      <c r="D2242" s="3">
        <v>44724</v>
      </c>
      <c r="E2242">
        <v>1260535</v>
      </c>
      <c r="F2242">
        <v>999999</v>
      </c>
      <c r="G2242">
        <v>482</v>
      </c>
      <c r="H2242">
        <v>4</v>
      </c>
      <c r="I2242">
        <v>268.5</v>
      </c>
      <c r="J2242">
        <v>268.5</v>
      </c>
      <c r="K2242">
        <v>123.48</v>
      </c>
      <c r="L2242" t="str">
        <f>_xlfn.XLOOKUP($G2242, [1]Catalogo!$A$2:$A$2518, [1]Catalogo!$N$2:$N$2518)</f>
        <v>Monitors</v>
      </c>
      <c r="M2242" t="str">
        <f>_xlfn.XLOOKUP($G2242, [1]Catalogo!$A$2:$A$2518, [1]Catalogo!$F$2:$F$2518)</f>
        <v>White</v>
      </c>
      <c r="N2242" s="4">
        <f t="shared" si="136"/>
        <v>1074</v>
      </c>
      <c r="O2242" s="4">
        <f t="shared" si="137"/>
        <v>493.92</v>
      </c>
      <c r="P2242" s="4">
        <f t="shared" si="138"/>
        <v>580.07999999999993</v>
      </c>
      <c r="Q2242" s="5">
        <f t="shared" si="139"/>
        <v>0.5401117318435753</v>
      </c>
    </row>
    <row r="2243" spans="1:17">
      <c r="A2243">
        <v>271500</v>
      </c>
      <c r="B2243">
        <v>2</v>
      </c>
      <c r="C2243" s="3">
        <v>44719</v>
      </c>
      <c r="D2243" s="3">
        <v>44724</v>
      </c>
      <c r="E2243">
        <v>1260535</v>
      </c>
      <c r="F2243">
        <v>999999</v>
      </c>
      <c r="G2243">
        <v>1778</v>
      </c>
      <c r="H2243">
        <v>4</v>
      </c>
      <c r="I2243">
        <v>38.700000000000003</v>
      </c>
      <c r="J2243">
        <v>38.700000000000003</v>
      </c>
      <c r="K2243">
        <v>19.728000000000002</v>
      </c>
      <c r="L2243" t="str">
        <f>_xlfn.XLOOKUP($G2243, [1]Catalogo!$A$2:$A$2518, [1]Catalogo!$N$2:$N$2518)</f>
        <v>Download Games</v>
      </c>
      <c r="M2243" t="str">
        <f>_xlfn.XLOOKUP($G2243, [1]Catalogo!$A$2:$A$2518, [1]Catalogo!$F$2:$F$2518)</f>
        <v>Pink</v>
      </c>
      <c r="N2243" s="4">
        <f t="shared" ref="N2243:N2306" si="140">+H2243*J2243</f>
        <v>154.80000000000001</v>
      </c>
      <c r="O2243" s="4">
        <f t="shared" ref="O2243:O2306" si="141">+H2243*K2243</f>
        <v>78.912000000000006</v>
      </c>
      <c r="P2243" s="4">
        <f t="shared" ref="P2243:P2306" si="142">+N2243-O2243</f>
        <v>75.888000000000005</v>
      </c>
      <c r="Q2243" s="5">
        <f t="shared" ref="Q2243:Q2306" si="143">+P2243/N2243</f>
        <v>0.49023255813953487</v>
      </c>
    </row>
    <row r="2244" spans="1:17">
      <c r="A2244">
        <v>271500</v>
      </c>
      <c r="B2244">
        <v>3</v>
      </c>
      <c r="C2244" s="3">
        <v>44719</v>
      </c>
      <c r="D2244" s="3">
        <v>44724</v>
      </c>
      <c r="E2244">
        <v>1260535</v>
      </c>
      <c r="F2244">
        <v>999999</v>
      </c>
      <c r="G2244">
        <v>1648</v>
      </c>
      <c r="H2244">
        <v>2</v>
      </c>
      <c r="I2244">
        <v>142.98699999999999</v>
      </c>
      <c r="J2244">
        <v>124.39869</v>
      </c>
      <c r="K2244">
        <v>72.903999999999996</v>
      </c>
      <c r="L2244" t="str">
        <f>_xlfn.XLOOKUP($G2244, [1]Catalogo!$A$2:$A$2518, [1]Catalogo!$N$2:$N$2518)</f>
        <v>Movie DVD</v>
      </c>
      <c r="M2244" t="str">
        <f>_xlfn.XLOOKUP($G2244, [1]Catalogo!$A$2:$A$2518, [1]Catalogo!$F$2:$F$2518)</f>
        <v>Black</v>
      </c>
      <c r="N2244" s="4">
        <f t="shared" si="140"/>
        <v>248.79738</v>
      </c>
      <c r="O2244" s="4">
        <f t="shared" si="141"/>
        <v>145.80799999999999</v>
      </c>
      <c r="P2244" s="4">
        <f t="shared" si="142"/>
        <v>102.98938000000001</v>
      </c>
      <c r="Q2244" s="5">
        <f t="shared" si="143"/>
        <v>0.41394881248347554</v>
      </c>
    </row>
    <row r="2245" spans="1:17">
      <c r="A2245">
        <v>271501</v>
      </c>
      <c r="B2245">
        <v>0</v>
      </c>
      <c r="C2245" s="3">
        <v>44719</v>
      </c>
      <c r="D2245" s="3">
        <v>44720</v>
      </c>
      <c r="E2245">
        <v>1479269</v>
      </c>
      <c r="F2245">
        <v>999999</v>
      </c>
      <c r="G2245">
        <v>1520</v>
      </c>
      <c r="H2245">
        <v>1</v>
      </c>
      <c r="I2245">
        <v>392</v>
      </c>
      <c r="J2245">
        <v>388.08</v>
      </c>
      <c r="K2245">
        <v>180.26400000000001</v>
      </c>
      <c r="L2245" t="str">
        <f>_xlfn.XLOOKUP($G2245, [1]Catalogo!$A$2:$A$2518, [1]Catalogo!$N$2:$N$2518)</f>
        <v xml:space="preserve">Smart phones &amp; PDAs </v>
      </c>
      <c r="M2245" t="str">
        <f>_xlfn.XLOOKUP($G2245, [1]Catalogo!$A$2:$A$2518, [1]Catalogo!$F$2:$F$2518)</f>
        <v>Black</v>
      </c>
      <c r="N2245" s="4">
        <f t="shared" si="140"/>
        <v>388.08</v>
      </c>
      <c r="O2245" s="4">
        <f t="shared" si="141"/>
        <v>180.26400000000001</v>
      </c>
      <c r="P2245" s="4">
        <f t="shared" si="142"/>
        <v>207.81599999999997</v>
      </c>
      <c r="Q2245" s="5">
        <f t="shared" si="143"/>
        <v>0.53549783549783547</v>
      </c>
    </row>
    <row r="2246" spans="1:17">
      <c r="A2246">
        <v>271502</v>
      </c>
      <c r="B2246">
        <v>0</v>
      </c>
      <c r="C2246" s="3">
        <v>44719</v>
      </c>
      <c r="D2246" s="3">
        <v>44721</v>
      </c>
      <c r="E2246">
        <v>2042228</v>
      </c>
      <c r="F2246">
        <v>999999</v>
      </c>
      <c r="G2246">
        <v>1668</v>
      </c>
      <c r="H2246">
        <v>2</v>
      </c>
      <c r="I2246">
        <v>6.2910000000000004</v>
      </c>
      <c r="J2246">
        <v>6.2910000000000004</v>
      </c>
      <c r="K2246">
        <v>3.2040000000000002</v>
      </c>
      <c r="L2246" t="str">
        <f>_xlfn.XLOOKUP($G2246, [1]Catalogo!$A$2:$A$2518, [1]Catalogo!$N$2:$N$2518)</f>
        <v>Boxed Games</v>
      </c>
      <c r="M2246" t="str">
        <f>_xlfn.XLOOKUP($G2246, [1]Catalogo!$A$2:$A$2518, [1]Catalogo!$F$2:$F$2518)</f>
        <v>Black</v>
      </c>
      <c r="N2246" s="4">
        <f t="shared" si="140"/>
        <v>12.582000000000001</v>
      </c>
      <c r="O2246" s="4">
        <f t="shared" si="141"/>
        <v>6.4080000000000004</v>
      </c>
      <c r="P2246" s="4">
        <f t="shared" si="142"/>
        <v>6.1740000000000004</v>
      </c>
      <c r="Q2246" s="5">
        <f t="shared" si="143"/>
        <v>0.49070100143061518</v>
      </c>
    </row>
    <row r="2247" spans="1:17">
      <c r="A2247">
        <v>271502</v>
      </c>
      <c r="B2247">
        <v>1</v>
      </c>
      <c r="C2247" s="3">
        <v>44719</v>
      </c>
      <c r="D2247" s="3">
        <v>44721</v>
      </c>
      <c r="E2247">
        <v>2042228</v>
      </c>
      <c r="F2247">
        <v>999999</v>
      </c>
      <c r="G2247">
        <v>1503</v>
      </c>
      <c r="H2247">
        <v>1</v>
      </c>
      <c r="I2247">
        <v>376.6</v>
      </c>
      <c r="J2247">
        <v>350.238</v>
      </c>
      <c r="K2247">
        <v>173.18</v>
      </c>
      <c r="L2247" t="str">
        <f>_xlfn.XLOOKUP($G2247, [1]Catalogo!$A$2:$A$2518, [1]Catalogo!$N$2:$N$2518)</f>
        <v xml:space="preserve">Smart phones &amp; PDAs </v>
      </c>
      <c r="M2247" t="str">
        <f>_xlfn.XLOOKUP($G2247, [1]Catalogo!$A$2:$A$2518, [1]Catalogo!$F$2:$F$2518)</f>
        <v>Pink</v>
      </c>
      <c r="N2247" s="4">
        <f t="shared" si="140"/>
        <v>350.238</v>
      </c>
      <c r="O2247" s="4">
        <f t="shared" si="141"/>
        <v>173.18</v>
      </c>
      <c r="P2247" s="4">
        <f t="shared" si="142"/>
        <v>177.05799999999999</v>
      </c>
      <c r="Q2247" s="5">
        <f t="shared" si="143"/>
        <v>0.50553623535995518</v>
      </c>
    </row>
    <row r="2248" spans="1:17">
      <c r="A2248">
        <v>271503</v>
      </c>
      <c r="B2248">
        <v>0</v>
      </c>
      <c r="C2248" s="3">
        <v>44719</v>
      </c>
      <c r="D2248" s="3">
        <v>44719</v>
      </c>
      <c r="E2248">
        <v>814188</v>
      </c>
      <c r="F2248">
        <v>320</v>
      </c>
      <c r="G2248">
        <v>187</v>
      </c>
      <c r="H2248">
        <v>3</v>
      </c>
      <c r="I2248">
        <v>123.405</v>
      </c>
      <c r="J2248">
        <v>109.83045</v>
      </c>
      <c r="K2248">
        <v>40.887999999999998</v>
      </c>
      <c r="L2248" t="str">
        <f>_xlfn.XLOOKUP($G2248, [1]Catalogo!$A$2:$A$2518, [1]Catalogo!$N$2:$N$2518)</f>
        <v>VCD &amp; DVD</v>
      </c>
      <c r="M2248" t="str">
        <f>_xlfn.XLOOKUP($G2248, [1]Catalogo!$A$2:$A$2518, [1]Catalogo!$F$2:$F$2518)</f>
        <v>Silver</v>
      </c>
      <c r="N2248" s="4">
        <f t="shared" si="140"/>
        <v>329.49135000000001</v>
      </c>
      <c r="O2248" s="4">
        <f t="shared" si="141"/>
        <v>122.66399999999999</v>
      </c>
      <c r="P2248" s="4">
        <f t="shared" si="142"/>
        <v>206.82735000000002</v>
      </c>
      <c r="Q2248" s="5">
        <f t="shared" si="143"/>
        <v>0.62771708574443619</v>
      </c>
    </row>
    <row r="2249" spans="1:17">
      <c r="A2249">
        <v>271600</v>
      </c>
      <c r="B2249">
        <v>0</v>
      </c>
      <c r="C2249" s="3">
        <v>44720</v>
      </c>
      <c r="D2249" s="3">
        <v>44720</v>
      </c>
      <c r="E2249">
        <v>1289935</v>
      </c>
      <c r="F2249">
        <v>650</v>
      </c>
      <c r="G2249">
        <v>2288</v>
      </c>
      <c r="H2249">
        <v>3</v>
      </c>
      <c r="I2249">
        <v>241.65</v>
      </c>
      <c r="J2249">
        <v>241.65</v>
      </c>
      <c r="K2249">
        <v>111.123</v>
      </c>
      <c r="L2249" t="str">
        <f>_xlfn.XLOOKUP($G2249, [1]Catalogo!$A$2:$A$2518, [1]Catalogo!$N$2:$N$2518)</f>
        <v>Lamps</v>
      </c>
      <c r="M2249" t="str">
        <f>_xlfn.XLOOKUP($G2249, [1]Catalogo!$A$2:$A$2518, [1]Catalogo!$F$2:$F$2518)</f>
        <v>Silver</v>
      </c>
      <c r="N2249" s="4">
        <f t="shared" si="140"/>
        <v>724.95</v>
      </c>
      <c r="O2249" s="4">
        <f t="shared" si="141"/>
        <v>333.36900000000003</v>
      </c>
      <c r="P2249" s="4">
        <f t="shared" si="142"/>
        <v>391.58100000000002</v>
      </c>
      <c r="Q2249" s="5">
        <f t="shared" si="143"/>
        <v>0.54014897579143384</v>
      </c>
    </row>
    <row r="2250" spans="1:17">
      <c r="A2250">
        <v>271600</v>
      </c>
      <c r="B2250">
        <v>1</v>
      </c>
      <c r="C2250" s="3">
        <v>44720</v>
      </c>
      <c r="D2250" s="3">
        <v>44720</v>
      </c>
      <c r="E2250">
        <v>1289935</v>
      </c>
      <c r="F2250">
        <v>650</v>
      </c>
      <c r="G2250">
        <v>135</v>
      </c>
      <c r="H2250">
        <v>3</v>
      </c>
      <c r="I2250">
        <v>332.45249999999999</v>
      </c>
      <c r="J2250">
        <v>295.88272499999999</v>
      </c>
      <c r="K2250">
        <v>152.8835</v>
      </c>
      <c r="L2250" t="str">
        <f>_xlfn.XLOOKUP($G2250, [1]Catalogo!$A$2:$A$2518, [1]Catalogo!$N$2:$N$2518)</f>
        <v>Televisions</v>
      </c>
      <c r="M2250" t="str">
        <f>_xlfn.XLOOKUP($G2250, [1]Catalogo!$A$2:$A$2518, [1]Catalogo!$F$2:$F$2518)</f>
        <v>White</v>
      </c>
      <c r="N2250" s="4">
        <f t="shared" si="140"/>
        <v>887.64817500000004</v>
      </c>
      <c r="O2250" s="4">
        <f t="shared" si="141"/>
        <v>458.65049999999997</v>
      </c>
      <c r="P2250" s="4">
        <f t="shared" si="142"/>
        <v>428.99767500000007</v>
      </c>
      <c r="Q2250" s="5">
        <f t="shared" si="143"/>
        <v>0.48329697179853948</v>
      </c>
    </row>
    <row r="2251" spans="1:17">
      <c r="A2251">
        <v>271600</v>
      </c>
      <c r="B2251">
        <v>2</v>
      </c>
      <c r="C2251" s="3">
        <v>44720</v>
      </c>
      <c r="D2251" s="3">
        <v>44720</v>
      </c>
      <c r="E2251">
        <v>1289935</v>
      </c>
      <c r="F2251">
        <v>650</v>
      </c>
      <c r="G2251">
        <v>422</v>
      </c>
      <c r="H2251">
        <v>1</v>
      </c>
      <c r="I2251">
        <v>1453.5</v>
      </c>
      <c r="J2251">
        <v>1308.1500000000001</v>
      </c>
      <c r="K2251">
        <v>481.57499999999999</v>
      </c>
      <c r="L2251" t="str">
        <f>_xlfn.XLOOKUP($G2251, [1]Catalogo!$A$2:$A$2518, [1]Catalogo!$N$2:$N$2518)</f>
        <v>Desktops</v>
      </c>
      <c r="M2251" t="str">
        <f>_xlfn.XLOOKUP($G2251, [1]Catalogo!$A$2:$A$2518, [1]Catalogo!$F$2:$F$2518)</f>
        <v>Black</v>
      </c>
      <c r="N2251" s="4">
        <f t="shared" si="140"/>
        <v>1308.1500000000001</v>
      </c>
      <c r="O2251" s="4">
        <f t="shared" si="141"/>
        <v>481.57499999999999</v>
      </c>
      <c r="P2251" s="4">
        <f t="shared" si="142"/>
        <v>826.57500000000005</v>
      </c>
      <c r="Q2251" s="5">
        <f t="shared" si="143"/>
        <v>0.63186561174177269</v>
      </c>
    </row>
    <row r="2252" spans="1:17">
      <c r="A2252">
        <v>271601</v>
      </c>
      <c r="B2252">
        <v>0</v>
      </c>
      <c r="C2252" s="3">
        <v>44720</v>
      </c>
      <c r="D2252" s="3">
        <v>44723</v>
      </c>
      <c r="E2252">
        <v>2091056</v>
      </c>
      <c r="F2252">
        <v>999999</v>
      </c>
      <c r="G2252">
        <v>922</v>
      </c>
      <c r="H2252">
        <v>5</v>
      </c>
      <c r="I2252">
        <v>1.425</v>
      </c>
      <c r="J2252">
        <v>1.425</v>
      </c>
      <c r="K2252">
        <v>0.72</v>
      </c>
      <c r="L2252" t="str">
        <f>_xlfn.XLOOKUP($G2252, [1]Catalogo!$A$2:$A$2518, [1]Catalogo!$N$2:$N$2518)</f>
        <v>Computers Accessories</v>
      </c>
      <c r="M2252" t="str">
        <f>_xlfn.XLOOKUP($G2252, [1]Catalogo!$A$2:$A$2518, [1]Catalogo!$F$2:$F$2518)</f>
        <v>Grey</v>
      </c>
      <c r="N2252" s="4">
        <f t="shared" si="140"/>
        <v>7.125</v>
      </c>
      <c r="O2252" s="4">
        <f t="shared" si="141"/>
        <v>3.5999999999999996</v>
      </c>
      <c r="P2252" s="4">
        <f t="shared" si="142"/>
        <v>3.5250000000000004</v>
      </c>
      <c r="Q2252" s="5">
        <f t="shared" si="143"/>
        <v>0.4947368421052632</v>
      </c>
    </row>
    <row r="2253" spans="1:17">
      <c r="A2253">
        <v>271602</v>
      </c>
      <c r="B2253">
        <v>0</v>
      </c>
      <c r="C2253" s="3">
        <v>44720</v>
      </c>
      <c r="D2253" s="3">
        <v>44721</v>
      </c>
      <c r="E2253">
        <v>10832</v>
      </c>
      <c r="F2253">
        <v>999999</v>
      </c>
      <c r="G2253">
        <v>1558</v>
      </c>
      <c r="H2253">
        <v>7</v>
      </c>
      <c r="I2253">
        <v>532</v>
      </c>
      <c r="J2253">
        <v>473.48</v>
      </c>
      <c r="K2253">
        <v>176.26</v>
      </c>
      <c r="L2253" t="str">
        <f>_xlfn.XLOOKUP($G2253, [1]Catalogo!$A$2:$A$2518, [1]Catalogo!$N$2:$N$2518)</f>
        <v xml:space="preserve">Smart phones &amp; PDAs </v>
      </c>
      <c r="M2253" t="str">
        <f>_xlfn.XLOOKUP($G2253, [1]Catalogo!$A$2:$A$2518, [1]Catalogo!$F$2:$F$2518)</f>
        <v>White</v>
      </c>
      <c r="N2253" s="4">
        <f t="shared" si="140"/>
        <v>3314.36</v>
      </c>
      <c r="O2253" s="4">
        <f t="shared" si="141"/>
        <v>1233.82</v>
      </c>
      <c r="P2253" s="4">
        <f t="shared" si="142"/>
        <v>2080.54</v>
      </c>
      <c r="Q2253" s="5">
        <f t="shared" si="143"/>
        <v>0.62773506800709633</v>
      </c>
    </row>
    <row r="2254" spans="1:17">
      <c r="A2254">
        <v>271602</v>
      </c>
      <c r="B2254">
        <v>1</v>
      </c>
      <c r="C2254" s="3">
        <v>44720</v>
      </c>
      <c r="D2254" s="3">
        <v>44721</v>
      </c>
      <c r="E2254">
        <v>10832</v>
      </c>
      <c r="F2254">
        <v>999999</v>
      </c>
      <c r="G2254">
        <v>134</v>
      </c>
      <c r="H2254">
        <v>4</v>
      </c>
      <c r="I2254">
        <v>332.45249999999999</v>
      </c>
      <c r="J2254">
        <v>305.85629999999998</v>
      </c>
      <c r="K2254">
        <v>152.8835</v>
      </c>
      <c r="L2254" t="str">
        <f>_xlfn.XLOOKUP($G2254, [1]Catalogo!$A$2:$A$2518, [1]Catalogo!$N$2:$N$2518)</f>
        <v>Televisions</v>
      </c>
      <c r="M2254" t="str">
        <f>_xlfn.XLOOKUP($G2254, [1]Catalogo!$A$2:$A$2518, [1]Catalogo!$F$2:$F$2518)</f>
        <v>Black</v>
      </c>
      <c r="N2254" s="4">
        <f t="shared" si="140"/>
        <v>1223.4251999999999</v>
      </c>
      <c r="O2254" s="4">
        <f t="shared" si="141"/>
        <v>611.53399999999999</v>
      </c>
      <c r="P2254" s="4">
        <f t="shared" si="142"/>
        <v>611.89119999999991</v>
      </c>
      <c r="Q2254" s="5">
        <f t="shared" si="143"/>
        <v>0.50014598358771745</v>
      </c>
    </row>
    <row r="2255" spans="1:17">
      <c r="A2255">
        <v>271602</v>
      </c>
      <c r="B2255">
        <v>2</v>
      </c>
      <c r="C2255" s="3">
        <v>44720</v>
      </c>
      <c r="D2255" s="3">
        <v>44721</v>
      </c>
      <c r="E2255">
        <v>10832</v>
      </c>
      <c r="F2255">
        <v>999999</v>
      </c>
      <c r="G2255">
        <v>2508</v>
      </c>
      <c r="H2255">
        <v>2</v>
      </c>
      <c r="I2255">
        <v>6.6360000000000001</v>
      </c>
      <c r="J2255">
        <v>6.6360000000000001</v>
      </c>
      <c r="K2255">
        <v>3.3879999999999999</v>
      </c>
      <c r="L2255" t="str">
        <f>_xlfn.XLOOKUP($G2255, [1]Catalogo!$A$2:$A$2518, [1]Catalogo!$N$2:$N$2518)</f>
        <v>Cell phones Accessories</v>
      </c>
      <c r="M2255" t="str">
        <f>_xlfn.XLOOKUP($G2255, [1]Catalogo!$A$2:$A$2518, [1]Catalogo!$F$2:$F$2518)</f>
        <v>Silver</v>
      </c>
      <c r="N2255" s="4">
        <f t="shared" si="140"/>
        <v>13.272</v>
      </c>
      <c r="O2255" s="4">
        <f t="shared" si="141"/>
        <v>6.7759999999999998</v>
      </c>
      <c r="P2255" s="4">
        <f t="shared" si="142"/>
        <v>6.4960000000000004</v>
      </c>
      <c r="Q2255" s="5">
        <f t="shared" si="143"/>
        <v>0.48945147679324896</v>
      </c>
    </row>
    <row r="2256" spans="1:17">
      <c r="A2256">
        <v>271603</v>
      </c>
      <c r="B2256">
        <v>0</v>
      </c>
      <c r="C2256" s="3">
        <v>44720</v>
      </c>
      <c r="D2256" s="3">
        <v>44720</v>
      </c>
      <c r="E2256">
        <v>1454088</v>
      </c>
      <c r="F2256">
        <v>550</v>
      </c>
      <c r="G2256">
        <v>174</v>
      </c>
      <c r="H2256">
        <v>3</v>
      </c>
      <c r="I2256">
        <v>123.405</v>
      </c>
      <c r="J2256">
        <v>123.405</v>
      </c>
      <c r="K2256">
        <v>40.887999999999998</v>
      </c>
      <c r="L2256" t="str">
        <f>_xlfn.XLOOKUP($G2256, [1]Catalogo!$A$2:$A$2518, [1]Catalogo!$N$2:$N$2518)</f>
        <v>VCD &amp; DVD</v>
      </c>
      <c r="M2256" t="str">
        <f>_xlfn.XLOOKUP($G2256, [1]Catalogo!$A$2:$A$2518, [1]Catalogo!$F$2:$F$2518)</f>
        <v>Black</v>
      </c>
      <c r="N2256" s="4">
        <f t="shared" si="140"/>
        <v>370.21500000000003</v>
      </c>
      <c r="O2256" s="4">
        <f t="shared" si="141"/>
        <v>122.66399999999999</v>
      </c>
      <c r="P2256" s="4">
        <f t="shared" si="142"/>
        <v>247.55100000000004</v>
      </c>
      <c r="Q2256" s="5">
        <f t="shared" si="143"/>
        <v>0.6686682063125482</v>
      </c>
    </row>
    <row r="2257" spans="1:17">
      <c r="A2257">
        <v>271604</v>
      </c>
      <c r="B2257">
        <v>0</v>
      </c>
      <c r="C2257" s="3">
        <v>44720</v>
      </c>
      <c r="D2257" s="3">
        <v>44720</v>
      </c>
      <c r="E2257">
        <v>425765</v>
      </c>
      <c r="F2257">
        <v>220</v>
      </c>
      <c r="G2257">
        <v>1704</v>
      </c>
      <c r="H2257">
        <v>1</v>
      </c>
      <c r="I2257">
        <v>6.2910000000000004</v>
      </c>
      <c r="J2257">
        <v>6.2910000000000004</v>
      </c>
      <c r="K2257">
        <v>3.2040000000000002</v>
      </c>
      <c r="L2257" t="str">
        <f>_xlfn.XLOOKUP($G2257, [1]Catalogo!$A$2:$A$2518, [1]Catalogo!$N$2:$N$2518)</f>
        <v>Boxed Games</v>
      </c>
      <c r="M2257" t="str">
        <f>_xlfn.XLOOKUP($G2257, [1]Catalogo!$A$2:$A$2518, [1]Catalogo!$F$2:$F$2518)</f>
        <v>Silver</v>
      </c>
      <c r="N2257" s="4">
        <f t="shared" si="140"/>
        <v>6.2910000000000004</v>
      </c>
      <c r="O2257" s="4">
        <f t="shared" si="141"/>
        <v>3.2040000000000002</v>
      </c>
      <c r="P2257" s="4">
        <f t="shared" si="142"/>
        <v>3.0870000000000002</v>
      </c>
      <c r="Q2257" s="5">
        <f t="shared" si="143"/>
        <v>0.49070100143061518</v>
      </c>
    </row>
    <row r="2258" spans="1:17">
      <c r="A2258">
        <v>271605</v>
      </c>
      <c r="B2258">
        <v>0</v>
      </c>
      <c r="C2258" s="3">
        <v>44720</v>
      </c>
      <c r="D2258" s="3">
        <v>44720</v>
      </c>
      <c r="E2258">
        <v>2093871</v>
      </c>
      <c r="F2258">
        <v>590</v>
      </c>
      <c r="G2258">
        <v>53</v>
      </c>
      <c r="H2258">
        <v>1</v>
      </c>
      <c r="I2258">
        <v>266.39999999999998</v>
      </c>
      <c r="J2258">
        <v>266.39999999999998</v>
      </c>
      <c r="K2258">
        <v>88.263000000000005</v>
      </c>
      <c r="L2258" t="str">
        <f>_xlfn.XLOOKUP($G2258, [1]Catalogo!$A$2:$A$2518, [1]Catalogo!$N$2:$N$2518)</f>
        <v>Recording Pen</v>
      </c>
      <c r="M2258" t="str">
        <f>_xlfn.XLOOKUP($G2258, [1]Catalogo!$A$2:$A$2518, [1]Catalogo!$F$2:$F$2518)</f>
        <v>Black</v>
      </c>
      <c r="N2258" s="4">
        <f t="shared" si="140"/>
        <v>266.39999999999998</v>
      </c>
      <c r="O2258" s="4">
        <f t="shared" si="141"/>
        <v>88.263000000000005</v>
      </c>
      <c r="P2258" s="4">
        <f t="shared" si="142"/>
        <v>178.13699999999997</v>
      </c>
      <c r="Q2258" s="5">
        <f t="shared" si="143"/>
        <v>0.66868243243243242</v>
      </c>
    </row>
    <row r="2259" spans="1:17">
      <c r="A2259">
        <v>271605</v>
      </c>
      <c r="B2259">
        <v>1</v>
      </c>
      <c r="C2259" s="3">
        <v>44720</v>
      </c>
      <c r="D2259" s="3">
        <v>44720</v>
      </c>
      <c r="E2259">
        <v>2093871</v>
      </c>
      <c r="F2259">
        <v>590</v>
      </c>
      <c r="G2259">
        <v>385</v>
      </c>
      <c r="H2259">
        <v>3</v>
      </c>
      <c r="I2259">
        <v>489</v>
      </c>
      <c r="J2259">
        <v>459.66</v>
      </c>
      <c r="K2259">
        <v>249.3</v>
      </c>
      <c r="L2259" t="str">
        <f>_xlfn.XLOOKUP($G2259, [1]Catalogo!$A$2:$A$2518, [1]Catalogo!$N$2:$N$2518)</f>
        <v>Laptops</v>
      </c>
      <c r="M2259" t="str">
        <f>_xlfn.XLOOKUP($G2259, [1]Catalogo!$A$2:$A$2518, [1]Catalogo!$F$2:$F$2518)</f>
        <v>Red</v>
      </c>
      <c r="N2259" s="4">
        <f t="shared" si="140"/>
        <v>1378.98</v>
      </c>
      <c r="O2259" s="4">
        <f t="shared" si="141"/>
        <v>747.90000000000009</v>
      </c>
      <c r="P2259" s="4">
        <f t="shared" si="142"/>
        <v>631.07999999999993</v>
      </c>
      <c r="Q2259" s="5">
        <f t="shared" si="143"/>
        <v>0.45764260540399421</v>
      </c>
    </row>
    <row r="2260" spans="1:17">
      <c r="A2260">
        <v>271700</v>
      </c>
      <c r="B2260">
        <v>0</v>
      </c>
      <c r="C2260" s="3">
        <v>44721</v>
      </c>
      <c r="D2260" s="3">
        <v>44724</v>
      </c>
      <c r="E2260">
        <v>1120537</v>
      </c>
      <c r="F2260">
        <v>999999</v>
      </c>
      <c r="G2260">
        <v>165</v>
      </c>
      <c r="H2260">
        <v>3</v>
      </c>
      <c r="I2260">
        <v>725.33450000000005</v>
      </c>
      <c r="J2260">
        <v>638.29435999999998</v>
      </c>
      <c r="K2260">
        <v>369.79700000000003</v>
      </c>
      <c r="L2260" t="str">
        <f>_xlfn.XLOOKUP($G2260, [1]Catalogo!$A$2:$A$2518, [1]Catalogo!$N$2:$N$2518)</f>
        <v>Televisions</v>
      </c>
      <c r="M2260" t="str">
        <f>_xlfn.XLOOKUP($G2260, [1]Catalogo!$A$2:$A$2518, [1]Catalogo!$F$2:$F$2518)</f>
        <v>Black</v>
      </c>
      <c r="N2260" s="4">
        <f t="shared" si="140"/>
        <v>1914.8830800000001</v>
      </c>
      <c r="O2260" s="4">
        <f t="shared" si="141"/>
        <v>1109.3910000000001</v>
      </c>
      <c r="P2260" s="4">
        <f t="shared" si="142"/>
        <v>805.49207999999999</v>
      </c>
      <c r="Q2260" s="5">
        <f t="shared" si="143"/>
        <v>0.42064817868671123</v>
      </c>
    </row>
    <row r="2261" spans="1:17">
      <c r="A2261">
        <v>271700</v>
      </c>
      <c r="B2261">
        <v>1</v>
      </c>
      <c r="C2261" s="3">
        <v>44721</v>
      </c>
      <c r="D2261" s="3">
        <v>44724</v>
      </c>
      <c r="E2261">
        <v>1120537</v>
      </c>
      <c r="F2261">
        <v>999999</v>
      </c>
      <c r="G2261">
        <v>1999</v>
      </c>
      <c r="H2261">
        <v>6</v>
      </c>
      <c r="I2261">
        <v>89.991</v>
      </c>
      <c r="J2261">
        <v>89.991</v>
      </c>
      <c r="K2261">
        <v>45.881999999999998</v>
      </c>
      <c r="L2261" t="str">
        <f>_xlfn.XLOOKUP($G2261, [1]Catalogo!$A$2:$A$2518, [1]Catalogo!$N$2:$N$2518)</f>
        <v>Microwaves</v>
      </c>
      <c r="M2261" t="str">
        <f>_xlfn.XLOOKUP($G2261, [1]Catalogo!$A$2:$A$2518, [1]Catalogo!$F$2:$F$2518)</f>
        <v>Grey</v>
      </c>
      <c r="N2261" s="4">
        <f t="shared" si="140"/>
        <v>539.94600000000003</v>
      </c>
      <c r="O2261" s="4">
        <f t="shared" si="141"/>
        <v>275.29199999999997</v>
      </c>
      <c r="P2261" s="4">
        <f t="shared" si="142"/>
        <v>264.65400000000005</v>
      </c>
      <c r="Q2261" s="5">
        <f t="shared" si="143"/>
        <v>0.49014901490149021</v>
      </c>
    </row>
    <row r="2262" spans="1:17">
      <c r="A2262">
        <v>271700</v>
      </c>
      <c r="B2262">
        <v>2</v>
      </c>
      <c r="C2262" s="3">
        <v>44721</v>
      </c>
      <c r="D2262" s="3">
        <v>44724</v>
      </c>
      <c r="E2262">
        <v>1120537</v>
      </c>
      <c r="F2262">
        <v>999999</v>
      </c>
      <c r="G2262">
        <v>1652</v>
      </c>
      <c r="H2262">
        <v>1</v>
      </c>
      <c r="I2262">
        <v>233.98699999999999</v>
      </c>
      <c r="J2262">
        <v>233.98699999999999</v>
      </c>
      <c r="K2262">
        <v>107.601</v>
      </c>
      <c r="L2262" t="str">
        <f>_xlfn.XLOOKUP($G2262, [1]Catalogo!$A$2:$A$2518, [1]Catalogo!$N$2:$N$2518)</f>
        <v>Movie DVD</v>
      </c>
      <c r="M2262" t="str">
        <f>_xlfn.XLOOKUP($G2262, [1]Catalogo!$A$2:$A$2518, [1]Catalogo!$F$2:$F$2518)</f>
        <v>Silver</v>
      </c>
      <c r="N2262" s="4">
        <f t="shared" si="140"/>
        <v>233.98699999999999</v>
      </c>
      <c r="O2262" s="4">
        <f t="shared" si="141"/>
        <v>107.601</v>
      </c>
      <c r="P2262" s="4">
        <f t="shared" si="142"/>
        <v>126.386</v>
      </c>
      <c r="Q2262" s="5">
        <f t="shared" si="143"/>
        <v>0.54014111895105288</v>
      </c>
    </row>
    <row r="2263" spans="1:17">
      <c r="A2263">
        <v>271700</v>
      </c>
      <c r="B2263">
        <v>3</v>
      </c>
      <c r="C2263" s="3">
        <v>44721</v>
      </c>
      <c r="D2263" s="3">
        <v>44724</v>
      </c>
      <c r="E2263">
        <v>1120537</v>
      </c>
      <c r="F2263">
        <v>999999</v>
      </c>
      <c r="G2263">
        <v>172</v>
      </c>
      <c r="H2263">
        <v>1</v>
      </c>
      <c r="I2263">
        <v>160.55000000000001</v>
      </c>
      <c r="J2263">
        <v>157.339</v>
      </c>
      <c r="K2263">
        <v>53.1905</v>
      </c>
      <c r="L2263" t="str">
        <f>_xlfn.XLOOKUP($G2263, [1]Catalogo!$A$2:$A$2518, [1]Catalogo!$N$2:$N$2518)</f>
        <v>VCD &amp; DVD</v>
      </c>
      <c r="M2263" t="str">
        <f>_xlfn.XLOOKUP($G2263, [1]Catalogo!$A$2:$A$2518, [1]Catalogo!$F$2:$F$2518)</f>
        <v>Black</v>
      </c>
      <c r="N2263" s="4">
        <f t="shared" si="140"/>
        <v>157.339</v>
      </c>
      <c r="O2263" s="4">
        <f t="shared" si="141"/>
        <v>53.1905</v>
      </c>
      <c r="P2263" s="4">
        <f t="shared" si="142"/>
        <v>104.1485</v>
      </c>
      <c r="Q2263" s="5">
        <f t="shared" si="143"/>
        <v>0.66193696413476633</v>
      </c>
    </row>
    <row r="2264" spans="1:17">
      <c r="A2264">
        <v>271701</v>
      </c>
      <c r="B2264">
        <v>0</v>
      </c>
      <c r="C2264" s="3">
        <v>44721</v>
      </c>
      <c r="D2264" s="3">
        <v>44722</v>
      </c>
      <c r="E2264">
        <v>2095944</v>
      </c>
      <c r="F2264">
        <v>999999</v>
      </c>
      <c r="G2264">
        <v>1140</v>
      </c>
      <c r="H2264">
        <v>1</v>
      </c>
      <c r="I2264">
        <v>528.54999999999995</v>
      </c>
      <c r="J2264">
        <v>454.553</v>
      </c>
      <c r="K2264">
        <v>175.12</v>
      </c>
      <c r="L2264" t="str">
        <f>_xlfn.XLOOKUP($G2264, [1]Catalogo!$A$2:$A$2518, [1]Catalogo!$N$2:$N$2518)</f>
        <v>Digital SLR Cameras</v>
      </c>
      <c r="M2264" t="str">
        <f>_xlfn.XLOOKUP($G2264, [1]Catalogo!$A$2:$A$2518, [1]Catalogo!$F$2:$F$2518)</f>
        <v>Green</v>
      </c>
      <c r="N2264" s="4">
        <f t="shared" si="140"/>
        <v>454.553</v>
      </c>
      <c r="O2264" s="4">
        <f t="shared" si="141"/>
        <v>175.12</v>
      </c>
      <c r="P2264" s="4">
        <f t="shared" si="142"/>
        <v>279.43299999999999</v>
      </c>
      <c r="Q2264" s="5">
        <f t="shared" si="143"/>
        <v>0.61474239527623842</v>
      </c>
    </row>
    <row r="2265" spans="1:17">
      <c r="A2265">
        <v>271702</v>
      </c>
      <c r="B2265">
        <v>0</v>
      </c>
      <c r="C2265" s="3">
        <v>44721</v>
      </c>
      <c r="D2265" s="3">
        <v>44721</v>
      </c>
      <c r="E2265">
        <v>1724458</v>
      </c>
      <c r="F2265">
        <v>540</v>
      </c>
      <c r="G2265">
        <v>1373</v>
      </c>
      <c r="H2265">
        <v>7</v>
      </c>
      <c r="I2265">
        <v>19.866</v>
      </c>
      <c r="J2265">
        <v>18.078060000000001</v>
      </c>
      <c r="K2265">
        <v>10.122</v>
      </c>
      <c r="L2265" t="str">
        <f>_xlfn.XLOOKUP($G2265, [1]Catalogo!$A$2:$A$2518, [1]Catalogo!$N$2:$N$2518)</f>
        <v>Home &amp; Office Phones</v>
      </c>
      <c r="M2265" t="str">
        <f>_xlfn.XLOOKUP($G2265, [1]Catalogo!$A$2:$A$2518, [1]Catalogo!$F$2:$F$2518)</f>
        <v>White</v>
      </c>
      <c r="N2265" s="4">
        <f t="shared" si="140"/>
        <v>126.54642000000001</v>
      </c>
      <c r="O2265" s="4">
        <f t="shared" si="141"/>
        <v>70.853999999999999</v>
      </c>
      <c r="P2265" s="4">
        <f t="shared" si="142"/>
        <v>55.692420000000013</v>
      </c>
      <c r="Q2265" s="5">
        <f t="shared" si="143"/>
        <v>0.44009478893199827</v>
      </c>
    </row>
    <row r="2266" spans="1:17">
      <c r="A2266">
        <v>271702</v>
      </c>
      <c r="B2266">
        <v>1</v>
      </c>
      <c r="C2266" s="3">
        <v>44721</v>
      </c>
      <c r="D2266" s="3">
        <v>44721</v>
      </c>
      <c r="E2266">
        <v>1724458</v>
      </c>
      <c r="F2266">
        <v>540</v>
      </c>
      <c r="G2266">
        <v>1662</v>
      </c>
      <c r="H2266">
        <v>2</v>
      </c>
      <c r="I2266">
        <v>6.2910000000000004</v>
      </c>
      <c r="J2266">
        <v>6.2910000000000004</v>
      </c>
      <c r="K2266">
        <v>3.2040000000000002</v>
      </c>
      <c r="L2266" t="str">
        <f>_xlfn.XLOOKUP($G2266, [1]Catalogo!$A$2:$A$2518, [1]Catalogo!$N$2:$N$2518)</f>
        <v>Boxed Games</v>
      </c>
      <c r="M2266" t="str">
        <f>_xlfn.XLOOKUP($G2266, [1]Catalogo!$A$2:$A$2518, [1]Catalogo!$F$2:$F$2518)</f>
        <v>Yellow</v>
      </c>
      <c r="N2266" s="4">
        <f t="shared" si="140"/>
        <v>12.582000000000001</v>
      </c>
      <c r="O2266" s="4">
        <f t="shared" si="141"/>
        <v>6.4080000000000004</v>
      </c>
      <c r="P2266" s="4">
        <f t="shared" si="142"/>
        <v>6.1740000000000004</v>
      </c>
      <c r="Q2266" s="5">
        <f t="shared" si="143"/>
        <v>0.49070100143061518</v>
      </c>
    </row>
    <row r="2267" spans="1:17">
      <c r="A2267">
        <v>271702</v>
      </c>
      <c r="B2267">
        <v>2</v>
      </c>
      <c r="C2267" s="3">
        <v>44721</v>
      </c>
      <c r="D2267" s="3">
        <v>44721</v>
      </c>
      <c r="E2267">
        <v>1724458</v>
      </c>
      <c r="F2267">
        <v>540</v>
      </c>
      <c r="G2267">
        <v>1584</v>
      </c>
      <c r="H2267">
        <v>7</v>
      </c>
      <c r="I2267">
        <v>12.987</v>
      </c>
      <c r="J2267">
        <v>12.987</v>
      </c>
      <c r="K2267">
        <v>6.617</v>
      </c>
      <c r="L2267" t="str">
        <f>_xlfn.XLOOKUP($G2267, [1]Catalogo!$A$2:$A$2518, [1]Catalogo!$N$2:$N$2518)</f>
        <v>Movie DVD</v>
      </c>
      <c r="M2267" t="str">
        <f>_xlfn.XLOOKUP($G2267, [1]Catalogo!$A$2:$A$2518, [1]Catalogo!$F$2:$F$2518)</f>
        <v>Black</v>
      </c>
      <c r="N2267" s="4">
        <f t="shared" si="140"/>
        <v>90.909000000000006</v>
      </c>
      <c r="O2267" s="4">
        <f t="shared" si="141"/>
        <v>46.319000000000003</v>
      </c>
      <c r="P2267" s="4">
        <f t="shared" si="142"/>
        <v>44.59</v>
      </c>
      <c r="Q2267" s="5">
        <f t="shared" si="143"/>
        <v>0.49049049049049048</v>
      </c>
    </row>
    <row r="2268" spans="1:17">
      <c r="A2268">
        <v>271702</v>
      </c>
      <c r="B2268">
        <v>3</v>
      </c>
      <c r="C2268" s="3">
        <v>44721</v>
      </c>
      <c r="D2268" s="3">
        <v>44721</v>
      </c>
      <c r="E2268">
        <v>1724458</v>
      </c>
      <c r="F2268">
        <v>540</v>
      </c>
      <c r="G2268">
        <v>2180</v>
      </c>
      <c r="H2268">
        <v>1</v>
      </c>
      <c r="I2268">
        <v>134.1</v>
      </c>
      <c r="J2268">
        <v>116.667</v>
      </c>
      <c r="K2268">
        <v>68.364000000000004</v>
      </c>
      <c r="L2268" t="str">
        <f>_xlfn.XLOOKUP($G2268, [1]Catalogo!$A$2:$A$2518, [1]Catalogo!$N$2:$N$2518)</f>
        <v>Coffee Machines</v>
      </c>
      <c r="M2268" t="str">
        <f>_xlfn.XLOOKUP($G2268, [1]Catalogo!$A$2:$A$2518, [1]Catalogo!$F$2:$F$2518)</f>
        <v>White</v>
      </c>
      <c r="N2268" s="4">
        <f t="shared" si="140"/>
        <v>116.667</v>
      </c>
      <c r="O2268" s="4">
        <f t="shared" si="141"/>
        <v>68.364000000000004</v>
      </c>
      <c r="P2268" s="4">
        <f t="shared" si="142"/>
        <v>48.302999999999997</v>
      </c>
      <c r="Q2268" s="5">
        <f t="shared" si="143"/>
        <v>0.41402453135848183</v>
      </c>
    </row>
    <row r="2269" spans="1:17">
      <c r="A2269">
        <v>271703</v>
      </c>
      <c r="B2269">
        <v>0</v>
      </c>
      <c r="C2269" s="3">
        <v>44721</v>
      </c>
      <c r="D2269" s="3">
        <v>44722</v>
      </c>
      <c r="E2269">
        <v>384521</v>
      </c>
      <c r="F2269">
        <v>999999</v>
      </c>
      <c r="G2269">
        <v>1650</v>
      </c>
      <c r="H2269">
        <v>1</v>
      </c>
      <c r="I2269">
        <v>376.98700000000002</v>
      </c>
      <c r="J2269">
        <v>376.98700000000002</v>
      </c>
      <c r="K2269">
        <v>124.904</v>
      </c>
      <c r="L2269" t="str">
        <f>_xlfn.XLOOKUP($G2269, [1]Catalogo!$A$2:$A$2518, [1]Catalogo!$N$2:$N$2518)</f>
        <v>Movie DVD</v>
      </c>
      <c r="M2269" t="str">
        <f>_xlfn.XLOOKUP($G2269, [1]Catalogo!$A$2:$A$2518, [1]Catalogo!$F$2:$F$2518)</f>
        <v>Black</v>
      </c>
      <c r="N2269" s="4">
        <f t="shared" si="140"/>
        <v>376.98700000000002</v>
      </c>
      <c r="O2269" s="4">
        <f t="shared" si="141"/>
        <v>124.904</v>
      </c>
      <c r="P2269" s="4">
        <f t="shared" si="142"/>
        <v>252.08300000000003</v>
      </c>
      <c r="Q2269" s="5">
        <f t="shared" si="143"/>
        <v>0.66867823028380291</v>
      </c>
    </row>
    <row r="2270" spans="1:17">
      <c r="A2270">
        <v>271704</v>
      </c>
      <c r="B2270">
        <v>0</v>
      </c>
      <c r="C2270" s="3">
        <v>44721</v>
      </c>
      <c r="D2270" s="3">
        <v>44721</v>
      </c>
      <c r="E2270">
        <v>1488352</v>
      </c>
      <c r="F2270">
        <v>500</v>
      </c>
      <c r="G2270">
        <v>1674</v>
      </c>
      <c r="H2270">
        <v>1</v>
      </c>
      <c r="I2270">
        <v>6.2910000000000004</v>
      </c>
      <c r="J2270">
        <v>5.5360800000000001</v>
      </c>
      <c r="K2270">
        <v>3.2040000000000002</v>
      </c>
      <c r="L2270" t="str">
        <f>_xlfn.XLOOKUP($G2270, [1]Catalogo!$A$2:$A$2518, [1]Catalogo!$N$2:$N$2518)</f>
        <v>Boxed Games</v>
      </c>
      <c r="M2270" t="str">
        <f>_xlfn.XLOOKUP($G2270, [1]Catalogo!$A$2:$A$2518, [1]Catalogo!$F$2:$F$2518)</f>
        <v>Red</v>
      </c>
      <c r="N2270" s="4">
        <f t="shared" si="140"/>
        <v>5.5360800000000001</v>
      </c>
      <c r="O2270" s="4">
        <f t="shared" si="141"/>
        <v>3.2040000000000002</v>
      </c>
      <c r="P2270" s="4">
        <f t="shared" si="142"/>
        <v>2.3320799999999999</v>
      </c>
      <c r="Q2270" s="5">
        <f t="shared" si="143"/>
        <v>0.42125113798933539</v>
      </c>
    </row>
    <row r="2271" spans="1:17">
      <c r="A2271">
        <v>271704</v>
      </c>
      <c r="B2271">
        <v>1</v>
      </c>
      <c r="C2271" s="3">
        <v>44721</v>
      </c>
      <c r="D2271" s="3">
        <v>44721</v>
      </c>
      <c r="E2271">
        <v>1488352</v>
      </c>
      <c r="F2271">
        <v>500</v>
      </c>
      <c r="G2271">
        <v>1256</v>
      </c>
      <c r="H2271">
        <v>2</v>
      </c>
      <c r="I2271">
        <v>21.989000000000001</v>
      </c>
      <c r="J2271">
        <v>19.35032</v>
      </c>
      <c r="K2271">
        <v>11.209</v>
      </c>
      <c r="L2271" t="str">
        <f>_xlfn.XLOOKUP($G2271, [1]Catalogo!$A$2:$A$2518, [1]Catalogo!$N$2:$N$2518)</f>
        <v>Cameras &amp; Camcorders Accessories</v>
      </c>
      <c r="M2271" t="str">
        <f>_xlfn.XLOOKUP($G2271, [1]Catalogo!$A$2:$A$2518, [1]Catalogo!$F$2:$F$2518)</f>
        <v>Blue</v>
      </c>
      <c r="N2271" s="4">
        <f t="shared" si="140"/>
        <v>38.70064</v>
      </c>
      <c r="O2271" s="4">
        <f t="shared" si="141"/>
        <v>22.417999999999999</v>
      </c>
      <c r="P2271" s="4">
        <f t="shared" si="142"/>
        <v>16.282640000000001</v>
      </c>
      <c r="Q2271" s="5">
        <f t="shared" si="143"/>
        <v>0.42073309381963708</v>
      </c>
    </row>
    <row r="2272" spans="1:17">
      <c r="A2272">
        <v>271705</v>
      </c>
      <c r="B2272">
        <v>0</v>
      </c>
      <c r="C2272" s="3">
        <v>44721</v>
      </c>
      <c r="D2272" s="3">
        <v>44721</v>
      </c>
      <c r="E2272">
        <v>1434521</v>
      </c>
      <c r="F2272">
        <v>480</v>
      </c>
      <c r="G2272">
        <v>1608</v>
      </c>
      <c r="H2272">
        <v>7</v>
      </c>
      <c r="I2272">
        <v>142.98699999999999</v>
      </c>
      <c r="J2272">
        <v>124.39869</v>
      </c>
      <c r="K2272">
        <v>72.903999999999996</v>
      </c>
      <c r="L2272" t="str">
        <f>_xlfn.XLOOKUP($G2272, [1]Catalogo!$A$2:$A$2518, [1]Catalogo!$N$2:$N$2518)</f>
        <v>Movie DVD</v>
      </c>
      <c r="M2272" t="str">
        <f>_xlfn.XLOOKUP($G2272, [1]Catalogo!$A$2:$A$2518, [1]Catalogo!$F$2:$F$2518)</f>
        <v>Silver</v>
      </c>
      <c r="N2272" s="4">
        <f t="shared" si="140"/>
        <v>870.79083000000003</v>
      </c>
      <c r="O2272" s="4">
        <f t="shared" si="141"/>
        <v>510.32799999999997</v>
      </c>
      <c r="P2272" s="4">
        <f t="shared" si="142"/>
        <v>360.46283000000005</v>
      </c>
      <c r="Q2272" s="5">
        <f t="shared" si="143"/>
        <v>0.41394881248347554</v>
      </c>
    </row>
    <row r="2273" spans="1:17">
      <c r="A2273">
        <v>271705</v>
      </c>
      <c r="B2273">
        <v>1</v>
      </c>
      <c r="C2273" s="3">
        <v>44721</v>
      </c>
      <c r="D2273" s="3">
        <v>44721</v>
      </c>
      <c r="E2273">
        <v>1434521</v>
      </c>
      <c r="F2273">
        <v>480</v>
      </c>
      <c r="G2273">
        <v>729</v>
      </c>
      <c r="H2273">
        <v>1</v>
      </c>
      <c r="I2273">
        <v>181.5</v>
      </c>
      <c r="J2273">
        <v>181.5</v>
      </c>
      <c r="K2273">
        <v>83.46</v>
      </c>
      <c r="L2273" t="str">
        <f>_xlfn.XLOOKUP($G2273, [1]Catalogo!$A$2:$A$2518, [1]Catalogo!$N$2:$N$2518)</f>
        <v>Printers, Scanners &amp; Fax</v>
      </c>
      <c r="M2273" t="str">
        <f>_xlfn.XLOOKUP($G2273, [1]Catalogo!$A$2:$A$2518, [1]Catalogo!$F$2:$F$2518)</f>
        <v>Green</v>
      </c>
      <c r="N2273" s="4">
        <f t="shared" si="140"/>
        <v>181.5</v>
      </c>
      <c r="O2273" s="4">
        <f t="shared" si="141"/>
        <v>83.46</v>
      </c>
      <c r="P2273" s="4">
        <f t="shared" si="142"/>
        <v>98.04</v>
      </c>
      <c r="Q2273" s="5">
        <f t="shared" si="143"/>
        <v>0.54016528925619833</v>
      </c>
    </row>
    <row r="2274" spans="1:17">
      <c r="A2274">
        <v>271800</v>
      </c>
      <c r="B2274">
        <v>0</v>
      </c>
      <c r="C2274" s="3">
        <v>44722</v>
      </c>
      <c r="D2274" s="3">
        <v>44722</v>
      </c>
      <c r="E2274">
        <v>188944</v>
      </c>
      <c r="F2274">
        <v>50</v>
      </c>
      <c r="G2274">
        <v>1852</v>
      </c>
      <c r="H2274">
        <v>1</v>
      </c>
      <c r="I2274">
        <v>2387.61</v>
      </c>
      <c r="J2274">
        <v>2124.9729000000002</v>
      </c>
      <c r="K2274">
        <v>791.06399999999996</v>
      </c>
      <c r="L2274" t="str">
        <f>_xlfn.XLOOKUP($G2274, [1]Catalogo!$A$2:$A$2518, [1]Catalogo!$N$2:$N$2518)</f>
        <v>Washers &amp; Dryers</v>
      </c>
      <c r="M2274" t="str">
        <f>_xlfn.XLOOKUP($G2274, [1]Catalogo!$A$2:$A$2518, [1]Catalogo!$F$2:$F$2518)</f>
        <v>Silver</v>
      </c>
      <c r="N2274" s="4">
        <f t="shared" si="140"/>
        <v>2124.9729000000002</v>
      </c>
      <c r="O2274" s="4">
        <f t="shared" si="141"/>
        <v>791.06399999999996</v>
      </c>
      <c r="P2274" s="4">
        <f t="shared" si="142"/>
        <v>1333.9089000000004</v>
      </c>
      <c r="Q2274" s="5">
        <f t="shared" si="143"/>
        <v>0.62772984069585092</v>
      </c>
    </row>
    <row r="2275" spans="1:17">
      <c r="A2275">
        <v>271800</v>
      </c>
      <c r="B2275">
        <v>1</v>
      </c>
      <c r="C2275" s="3">
        <v>44722</v>
      </c>
      <c r="D2275" s="3">
        <v>44722</v>
      </c>
      <c r="E2275">
        <v>188944</v>
      </c>
      <c r="F2275">
        <v>50</v>
      </c>
      <c r="G2275">
        <v>451</v>
      </c>
      <c r="H2275">
        <v>6</v>
      </c>
      <c r="I2275">
        <v>838.5</v>
      </c>
      <c r="J2275">
        <v>763.03499999999997</v>
      </c>
      <c r="K2275">
        <v>385.59</v>
      </c>
      <c r="L2275" t="str">
        <f>_xlfn.XLOOKUP($G2275, [1]Catalogo!$A$2:$A$2518, [1]Catalogo!$N$2:$N$2518)</f>
        <v>Desktops</v>
      </c>
      <c r="M2275" t="str">
        <f>_xlfn.XLOOKUP($G2275, [1]Catalogo!$A$2:$A$2518, [1]Catalogo!$F$2:$F$2518)</f>
        <v>Silver</v>
      </c>
      <c r="N2275" s="4">
        <f t="shared" si="140"/>
        <v>4578.21</v>
      </c>
      <c r="O2275" s="4">
        <f t="shared" si="141"/>
        <v>2313.54</v>
      </c>
      <c r="P2275" s="4">
        <f t="shared" si="142"/>
        <v>2264.67</v>
      </c>
      <c r="Q2275" s="5">
        <f t="shared" si="143"/>
        <v>0.49466276121016728</v>
      </c>
    </row>
    <row r="2276" spans="1:17">
      <c r="A2276">
        <v>271800</v>
      </c>
      <c r="B2276">
        <v>2</v>
      </c>
      <c r="C2276" s="3">
        <v>44722</v>
      </c>
      <c r="D2276" s="3">
        <v>44722</v>
      </c>
      <c r="E2276">
        <v>188944</v>
      </c>
      <c r="F2276">
        <v>50</v>
      </c>
      <c r="G2276">
        <v>1703</v>
      </c>
      <c r="H2276">
        <v>2</v>
      </c>
      <c r="I2276">
        <v>4.851</v>
      </c>
      <c r="J2276">
        <v>4.851</v>
      </c>
      <c r="K2276">
        <v>2.4750000000000001</v>
      </c>
      <c r="L2276" t="str">
        <f>_xlfn.XLOOKUP($G2276, [1]Catalogo!$A$2:$A$2518, [1]Catalogo!$N$2:$N$2518)</f>
        <v>Boxed Games</v>
      </c>
      <c r="M2276" t="str">
        <f>_xlfn.XLOOKUP($G2276, [1]Catalogo!$A$2:$A$2518, [1]Catalogo!$F$2:$F$2518)</f>
        <v>Silver</v>
      </c>
      <c r="N2276" s="4">
        <f t="shared" si="140"/>
        <v>9.702</v>
      </c>
      <c r="O2276" s="4">
        <f t="shared" si="141"/>
        <v>4.95</v>
      </c>
      <c r="P2276" s="4">
        <f t="shared" si="142"/>
        <v>4.7519999999999998</v>
      </c>
      <c r="Q2276" s="5">
        <f t="shared" si="143"/>
        <v>0.48979591836734693</v>
      </c>
    </row>
    <row r="2277" spans="1:17">
      <c r="A2277">
        <v>271801</v>
      </c>
      <c r="B2277">
        <v>0</v>
      </c>
      <c r="C2277" s="3">
        <v>44722</v>
      </c>
      <c r="D2277" s="3">
        <v>44722</v>
      </c>
      <c r="E2277">
        <v>1920347</v>
      </c>
      <c r="F2277">
        <v>450</v>
      </c>
      <c r="G2277">
        <v>1471</v>
      </c>
      <c r="H2277">
        <v>2</v>
      </c>
      <c r="I2277">
        <v>320.60000000000002</v>
      </c>
      <c r="J2277">
        <v>285.334</v>
      </c>
      <c r="K2277">
        <v>147.434</v>
      </c>
      <c r="L2277" t="str">
        <f>_xlfn.XLOOKUP($G2277, [1]Catalogo!$A$2:$A$2518, [1]Catalogo!$N$2:$N$2518)</f>
        <v xml:space="preserve">Smart phones &amp; PDAs </v>
      </c>
      <c r="M2277" t="str">
        <f>_xlfn.XLOOKUP($G2277, [1]Catalogo!$A$2:$A$2518, [1]Catalogo!$F$2:$F$2518)</f>
        <v>Black</v>
      </c>
      <c r="N2277" s="4">
        <f t="shared" si="140"/>
        <v>570.66800000000001</v>
      </c>
      <c r="O2277" s="4">
        <f t="shared" si="141"/>
        <v>294.86799999999999</v>
      </c>
      <c r="P2277" s="4">
        <f t="shared" si="142"/>
        <v>275.8</v>
      </c>
      <c r="Q2277" s="5">
        <f t="shared" si="143"/>
        <v>0.48329326333349693</v>
      </c>
    </row>
    <row r="2278" spans="1:17">
      <c r="A2278">
        <v>271801</v>
      </c>
      <c r="B2278">
        <v>1</v>
      </c>
      <c r="C2278" s="3">
        <v>44722</v>
      </c>
      <c r="D2278" s="3">
        <v>44722</v>
      </c>
      <c r="E2278">
        <v>1920347</v>
      </c>
      <c r="F2278">
        <v>450</v>
      </c>
      <c r="G2278">
        <v>1335</v>
      </c>
      <c r="H2278">
        <v>4</v>
      </c>
      <c r="I2278">
        <v>56.265999999999998</v>
      </c>
      <c r="J2278">
        <v>50.076740000000001</v>
      </c>
      <c r="K2278">
        <v>25.872</v>
      </c>
      <c r="L2278" t="str">
        <f>_xlfn.XLOOKUP($G2278, [1]Catalogo!$A$2:$A$2518, [1]Catalogo!$N$2:$N$2518)</f>
        <v>Home &amp; Office Phones</v>
      </c>
      <c r="M2278" t="str">
        <f>_xlfn.XLOOKUP($G2278, [1]Catalogo!$A$2:$A$2518, [1]Catalogo!$F$2:$F$2518)</f>
        <v>Black</v>
      </c>
      <c r="N2278" s="4">
        <f t="shared" si="140"/>
        <v>200.30696</v>
      </c>
      <c r="O2278" s="4">
        <f t="shared" si="141"/>
        <v>103.488</v>
      </c>
      <c r="P2278" s="4">
        <f t="shared" si="142"/>
        <v>96.818960000000004</v>
      </c>
      <c r="Q2278" s="5">
        <f t="shared" si="143"/>
        <v>0.48335294989250499</v>
      </c>
    </row>
    <row r="2279" spans="1:17">
      <c r="A2279">
        <v>271801</v>
      </c>
      <c r="B2279">
        <v>2</v>
      </c>
      <c r="C2279" s="3">
        <v>44722</v>
      </c>
      <c r="D2279" s="3">
        <v>44722</v>
      </c>
      <c r="E2279">
        <v>1920347</v>
      </c>
      <c r="F2279">
        <v>450</v>
      </c>
      <c r="G2279">
        <v>429</v>
      </c>
      <c r="H2279">
        <v>1</v>
      </c>
      <c r="I2279">
        <v>899.85</v>
      </c>
      <c r="J2279">
        <v>791.86800000000005</v>
      </c>
      <c r="K2279">
        <v>413.80500000000001</v>
      </c>
      <c r="L2279" t="str">
        <f>_xlfn.XLOOKUP($G2279, [1]Catalogo!$A$2:$A$2518, [1]Catalogo!$N$2:$N$2518)</f>
        <v>Desktops</v>
      </c>
      <c r="M2279" t="str">
        <f>_xlfn.XLOOKUP($G2279, [1]Catalogo!$A$2:$A$2518, [1]Catalogo!$F$2:$F$2518)</f>
        <v>Brown</v>
      </c>
      <c r="N2279" s="4">
        <f t="shared" si="140"/>
        <v>791.86800000000005</v>
      </c>
      <c r="O2279" s="4">
        <f t="shared" si="141"/>
        <v>413.80500000000001</v>
      </c>
      <c r="P2279" s="4">
        <f t="shared" si="142"/>
        <v>378.06300000000005</v>
      </c>
      <c r="Q2279" s="5">
        <f t="shared" si="143"/>
        <v>0.47743184470138966</v>
      </c>
    </row>
    <row r="2280" spans="1:17">
      <c r="A2280">
        <v>271802</v>
      </c>
      <c r="B2280">
        <v>0</v>
      </c>
      <c r="C2280" s="3">
        <v>44722</v>
      </c>
      <c r="D2280" s="3">
        <v>44727</v>
      </c>
      <c r="E2280">
        <v>1875505</v>
      </c>
      <c r="F2280">
        <v>999999</v>
      </c>
      <c r="G2280">
        <v>2296</v>
      </c>
      <c r="H2280">
        <v>1</v>
      </c>
      <c r="I2280">
        <v>241.65</v>
      </c>
      <c r="J2280">
        <v>241.65</v>
      </c>
      <c r="K2280">
        <v>111.123</v>
      </c>
      <c r="L2280" t="str">
        <f>_xlfn.XLOOKUP($G2280, [1]Catalogo!$A$2:$A$2518, [1]Catalogo!$N$2:$N$2518)</f>
        <v>Lamps</v>
      </c>
      <c r="M2280" t="str">
        <f>_xlfn.XLOOKUP($G2280, [1]Catalogo!$A$2:$A$2518, [1]Catalogo!$F$2:$F$2518)</f>
        <v>Grey</v>
      </c>
      <c r="N2280" s="4">
        <f t="shared" si="140"/>
        <v>241.65</v>
      </c>
      <c r="O2280" s="4">
        <f t="shared" si="141"/>
        <v>111.123</v>
      </c>
      <c r="P2280" s="4">
        <f t="shared" si="142"/>
        <v>130.52699999999999</v>
      </c>
      <c r="Q2280" s="5">
        <f t="shared" si="143"/>
        <v>0.54014897579143384</v>
      </c>
    </row>
    <row r="2281" spans="1:17">
      <c r="A2281">
        <v>271802</v>
      </c>
      <c r="B2281">
        <v>1</v>
      </c>
      <c r="C2281" s="3">
        <v>44722</v>
      </c>
      <c r="D2281" s="3">
        <v>44727</v>
      </c>
      <c r="E2281">
        <v>1875505</v>
      </c>
      <c r="F2281">
        <v>999999</v>
      </c>
      <c r="G2281">
        <v>1616</v>
      </c>
      <c r="H2281">
        <v>8</v>
      </c>
      <c r="I2281">
        <v>74.087000000000003</v>
      </c>
      <c r="J2281">
        <v>74.087000000000003</v>
      </c>
      <c r="K2281">
        <v>34.073</v>
      </c>
      <c r="L2281" t="str">
        <f>_xlfn.XLOOKUP($G2281, [1]Catalogo!$A$2:$A$2518, [1]Catalogo!$N$2:$N$2518)</f>
        <v>Movie DVD</v>
      </c>
      <c r="M2281" t="str">
        <f>_xlfn.XLOOKUP($G2281, [1]Catalogo!$A$2:$A$2518, [1]Catalogo!$F$2:$F$2518)</f>
        <v>Black</v>
      </c>
      <c r="N2281" s="4">
        <f t="shared" si="140"/>
        <v>592.69600000000003</v>
      </c>
      <c r="O2281" s="4">
        <f t="shared" si="141"/>
        <v>272.584</v>
      </c>
      <c r="P2281" s="4">
        <f t="shared" si="142"/>
        <v>320.11200000000002</v>
      </c>
      <c r="Q2281" s="5">
        <f t="shared" si="143"/>
        <v>0.54009475346552027</v>
      </c>
    </row>
    <row r="2282" spans="1:17">
      <c r="A2282">
        <v>271803</v>
      </c>
      <c r="B2282">
        <v>0</v>
      </c>
      <c r="C2282" s="3">
        <v>44722</v>
      </c>
      <c r="D2282" s="3">
        <v>44725</v>
      </c>
      <c r="E2282">
        <v>1062257</v>
      </c>
      <c r="F2282">
        <v>999999</v>
      </c>
      <c r="G2282">
        <v>443</v>
      </c>
      <c r="H2282">
        <v>1</v>
      </c>
      <c r="I2282">
        <v>523.5</v>
      </c>
      <c r="J2282">
        <v>523.5</v>
      </c>
      <c r="K2282">
        <v>240.73500000000001</v>
      </c>
      <c r="L2282" t="str">
        <f>_xlfn.XLOOKUP($G2282, [1]Catalogo!$A$2:$A$2518, [1]Catalogo!$N$2:$N$2518)</f>
        <v>Desktops</v>
      </c>
      <c r="M2282" t="str">
        <f>_xlfn.XLOOKUP($G2282, [1]Catalogo!$A$2:$A$2518, [1]Catalogo!$F$2:$F$2518)</f>
        <v>Silver</v>
      </c>
      <c r="N2282" s="4">
        <f t="shared" si="140"/>
        <v>523.5</v>
      </c>
      <c r="O2282" s="4">
        <f t="shared" si="141"/>
        <v>240.73500000000001</v>
      </c>
      <c r="P2282" s="4">
        <f t="shared" si="142"/>
        <v>282.76499999999999</v>
      </c>
      <c r="Q2282" s="5">
        <f t="shared" si="143"/>
        <v>0.5401432664756447</v>
      </c>
    </row>
    <row r="2283" spans="1:17">
      <c r="A2283">
        <v>271803</v>
      </c>
      <c r="B2283">
        <v>1</v>
      </c>
      <c r="C2283" s="3">
        <v>44722</v>
      </c>
      <c r="D2283" s="3">
        <v>44725</v>
      </c>
      <c r="E2283">
        <v>1062257</v>
      </c>
      <c r="F2283">
        <v>999999</v>
      </c>
      <c r="G2283">
        <v>590</v>
      </c>
      <c r="H2283">
        <v>2</v>
      </c>
      <c r="I2283">
        <v>1498.5</v>
      </c>
      <c r="J2283">
        <v>1333.665</v>
      </c>
      <c r="K2283">
        <v>689.1</v>
      </c>
      <c r="L2283" t="str">
        <f>_xlfn.XLOOKUP($G2283, [1]Catalogo!$A$2:$A$2518, [1]Catalogo!$N$2:$N$2518)</f>
        <v>Projectors &amp; Screens</v>
      </c>
      <c r="M2283" t="str">
        <f>_xlfn.XLOOKUP($G2283, [1]Catalogo!$A$2:$A$2518, [1]Catalogo!$F$2:$F$2518)</f>
        <v>White</v>
      </c>
      <c r="N2283" s="4">
        <f t="shared" si="140"/>
        <v>2667.33</v>
      </c>
      <c r="O2283" s="4">
        <f t="shared" si="141"/>
        <v>1378.2</v>
      </c>
      <c r="P2283" s="4">
        <f t="shared" si="142"/>
        <v>1289.1299999999999</v>
      </c>
      <c r="Q2283" s="5">
        <f t="shared" si="143"/>
        <v>0.48330352824734846</v>
      </c>
    </row>
    <row r="2284" spans="1:17">
      <c r="A2284">
        <v>271803</v>
      </c>
      <c r="B2284">
        <v>2</v>
      </c>
      <c r="C2284" s="3">
        <v>44722</v>
      </c>
      <c r="D2284" s="3">
        <v>44725</v>
      </c>
      <c r="E2284">
        <v>1062257</v>
      </c>
      <c r="F2284">
        <v>999999</v>
      </c>
      <c r="G2284">
        <v>543</v>
      </c>
      <c r="H2284">
        <v>2</v>
      </c>
      <c r="I2284">
        <v>343.5</v>
      </c>
      <c r="J2284">
        <v>343.5</v>
      </c>
      <c r="K2284">
        <v>175.125</v>
      </c>
      <c r="L2284" t="str">
        <f>_xlfn.XLOOKUP($G2284, [1]Catalogo!$A$2:$A$2518, [1]Catalogo!$N$2:$N$2518)</f>
        <v>Projectors &amp; Screens</v>
      </c>
      <c r="M2284" t="str">
        <f>_xlfn.XLOOKUP($G2284, [1]Catalogo!$A$2:$A$2518, [1]Catalogo!$F$2:$F$2518)</f>
        <v>Black</v>
      </c>
      <c r="N2284" s="4">
        <f t="shared" si="140"/>
        <v>687</v>
      </c>
      <c r="O2284" s="4">
        <f t="shared" si="141"/>
        <v>350.25</v>
      </c>
      <c r="P2284" s="4">
        <f t="shared" si="142"/>
        <v>336.75</v>
      </c>
      <c r="Q2284" s="5">
        <f t="shared" si="143"/>
        <v>0.49017467248908297</v>
      </c>
    </row>
    <row r="2285" spans="1:17">
      <c r="A2285">
        <v>271803</v>
      </c>
      <c r="B2285">
        <v>3</v>
      </c>
      <c r="C2285" s="3">
        <v>44722</v>
      </c>
      <c r="D2285" s="3">
        <v>44725</v>
      </c>
      <c r="E2285">
        <v>1062257</v>
      </c>
      <c r="F2285">
        <v>999999</v>
      </c>
      <c r="G2285">
        <v>1603</v>
      </c>
      <c r="H2285">
        <v>1</v>
      </c>
      <c r="I2285">
        <v>142.98699999999999</v>
      </c>
      <c r="J2285">
        <v>142.98699999999999</v>
      </c>
      <c r="K2285">
        <v>72.903999999999996</v>
      </c>
      <c r="L2285" t="str">
        <f>_xlfn.XLOOKUP($G2285, [1]Catalogo!$A$2:$A$2518, [1]Catalogo!$N$2:$N$2518)</f>
        <v>Movie DVD</v>
      </c>
      <c r="M2285" t="str">
        <f>_xlfn.XLOOKUP($G2285, [1]Catalogo!$A$2:$A$2518, [1]Catalogo!$F$2:$F$2518)</f>
        <v>Black</v>
      </c>
      <c r="N2285" s="4">
        <f t="shared" si="140"/>
        <v>142.98699999999999</v>
      </c>
      <c r="O2285" s="4">
        <f t="shared" si="141"/>
        <v>72.903999999999996</v>
      </c>
      <c r="P2285" s="4">
        <f t="shared" si="142"/>
        <v>70.082999999999998</v>
      </c>
      <c r="Q2285" s="5">
        <f t="shared" si="143"/>
        <v>0.4901354668606237</v>
      </c>
    </row>
    <row r="2286" spans="1:17">
      <c r="A2286">
        <v>271900</v>
      </c>
      <c r="B2286">
        <v>0</v>
      </c>
      <c r="C2286" s="3">
        <v>44723</v>
      </c>
      <c r="D2286" s="3">
        <v>44725</v>
      </c>
      <c r="E2286">
        <v>1965682</v>
      </c>
      <c r="F2286">
        <v>999999</v>
      </c>
      <c r="G2286">
        <v>618</v>
      </c>
      <c r="H2286">
        <v>3</v>
      </c>
      <c r="I2286">
        <v>448.5</v>
      </c>
      <c r="J2286">
        <v>448.5</v>
      </c>
      <c r="K2286">
        <v>148.59</v>
      </c>
      <c r="L2286" t="str">
        <f>_xlfn.XLOOKUP($G2286, [1]Catalogo!$A$2:$A$2518, [1]Catalogo!$N$2:$N$2518)</f>
        <v>Projectors &amp; Screens</v>
      </c>
      <c r="M2286" t="str">
        <f>_xlfn.XLOOKUP($G2286, [1]Catalogo!$A$2:$A$2518, [1]Catalogo!$F$2:$F$2518)</f>
        <v>Black</v>
      </c>
      <c r="N2286" s="4">
        <f t="shared" si="140"/>
        <v>1345.5</v>
      </c>
      <c r="O2286" s="4">
        <f t="shared" si="141"/>
        <v>445.77</v>
      </c>
      <c r="P2286" s="4">
        <f t="shared" si="142"/>
        <v>899.73</v>
      </c>
      <c r="Q2286" s="5">
        <f t="shared" si="143"/>
        <v>0.66869565217391302</v>
      </c>
    </row>
    <row r="2287" spans="1:17">
      <c r="A2287">
        <v>271900</v>
      </c>
      <c r="B2287">
        <v>1</v>
      </c>
      <c r="C2287" s="3">
        <v>44723</v>
      </c>
      <c r="D2287" s="3">
        <v>44725</v>
      </c>
      <c r="E2287">
        <v>1965682</v>
      </c>
      <c r="F2287">
        <v>999999</v>
      </c>
      <c r="G2287">
        <v>1515</v>
      </c>
      <c r="H2287">
        <v>1</v>
      </c>
      <c r="I2287">
        <v>322</v>
      </c>
      <c r="J2287">
        <v>322</v>
      </c>
      <c r="K2287">
        <v>148.078</v>
      </c>
      <c r="L2287" t="str">
        <f>_xlfn.XLOOKUP($G2287, [1]Catalogo!$A$2:$A$2518, [1]Catalogo!$N$2:$N$2518)</f>
        <v xml:space="preserve">Smart phones &amp; PDAs </v>
      </c>
      <c r="M2287" t="str">
        <f>_xlfn.XLOOKUP($G2287, [1]Catalogo!$A$2:$A$2518, [1]Catalogo!$F$2:$F$2518)</f>
        <v>Gold</v>
      </c>
      <c r="N2287" s="4">
        <f t="shared" si="140"/>
        <v>322</v>
      </c>
      <c r="O2287" s="4">
        <f t="shared" si="141"/>
        <v>148.078</v>
      </c>
      <c r="P2287" s="4">
        <f t="shared" si="142"/>
        <v>173.922</v>
      </c>
      <c r="Q2287" s="5">
        <f t="shared" si="143"/>
        <v>0.54013043478260869</v>
      </c>
    </row>
    <row r="2288" spans="1:17">
      <c r="A2288">
        <v>271901</v>
      </c>
      <c r="B2288">
        <v>0</v>
      </c>
      <c r="C2288" s="3">
        <v>44723</v>
      </c>
      <c r="D2288" s="3">
        <v>44723</v>
      </c>
      <c r="E2288">
        <v>687726</v>
      </c>
      <c r="F2288">
        <v>150</v>
      </c>
      <c r="G2288">
        <v>740</v>
      </c>
      <c r="H2288">
        <v>2</v>
      </c>
      <c r="I2288">
        <v>372</v>
      </c>
      <c r="J2288">
        <v>319.92</v>
      </c>
      <c r="K2288">
        <v>123.255</v>
      </c>
      <c r="L2288" t="str">
        <f>_xlfn.XLOOKUP($G2288, [1]Catalogo!$A$2:$A$2518, [1]Catalogo!$N$2:$N$2518)</f>
        <v>Printers, Scanners &amp; Fax</v>
      </c>
      <c r="M2288" t="str">
        <f>_xlfn.XLOOKUP($G2288, [1]Catalogo!$A$2:$A$2518, [1]Catalogo!$F$2:$F$2518)</f>
        <v>Green</v>
      </c>
      <c r="N2288" s="4">
        <f t="shared" si="140"/>
        <v>639.84</v>
      </c>
      <c r="O2288" s="4">
        <f t="shared" si="141"/>
        <v>246.51</v>
      </c>
      <c r="P2288" s="4">
        <f t="shared" si="142"/>
        <v>393.33000000000004</v>
      </c>
      <c r="Q2288" s="5">
        <f t="shared" si="143"/>
        <v>0.61473180795198801</v>
      </c>
    </row>
    <row r="2289" spans="1:17">
      <c r="A2289">
        <v>271901</v>
      </c>
      <c r="B2289">
        <v>1</v>
      </c>
      <c r="C2289" s="3">
        <v>44723</v>
      </c>
      <c r="D2289" s="3">
        <v>44723</v>
      </c>
      <c r="E2289">
        <v>687726</v>
      </c>
      <c r="F2289">
        <v>150</v>
      </c>
      <c r="G2289">
        <v>1115</v>
      </c>
      <c r="H2289">
        <v>1</v>
      </c>
      <c r="I2289">
        <v>360.8</v>
      </c>
      <c r="J2289">
        <v>317.50400000000002</v>
      </c>
      <c r="K2289">
        <v>165.92400000000001</v>
      </c>
      <c r="L2289" t="str">
        <f>_xlfn.XLOOKUP($G2289, [1]Catalogo!$A$2:$A$2518, [1]Catalogo!$N$2:$N$2518)</f>
        <v>Digital SLR Cameras</v>
      </c>
      <c r="M2289" t="str">
        <f>_xlfn.XLOOKUP($G2289, [1]Catalogo!$A$2:$A$2518, [1]Catalogo!$F$2:$F$2518)</f>
        <v>Silver</v>
      </c>
      <c r="N2289" s="4">
        <f t="shared" si="140"/>
        <v>317.50400000000002</v>
      </c>
      <c r="O2289" s="4">
        <f t="shared" si="141"/>
        <v>165.92400000000001</v>
      </c>
      <c r="P2289" s="4">
        <f t="shared" si="142"/>
        <v>151.58000000000001</v>
      </c>
      <c r="Q2289" s="5">
        <f t="shared" si="143"/>
        <v>0.47741130820399114</v>
      </c>
    </row>
    <row r="2290" spans="1:17">
      <c r="A2290">
        <v>271901</v>
      </c>
      <c r="B2290">
        <v>2</v>
      </c>
      <c r="C2290" s="3">
        <v>44723</v>
      </c>
      <c r="D2290" s="3">
        <v>44723</v>
      </c>
      <c r="E2290">
        <v>687726</v>
      </c>
      <c r="F2290">
        <v>150</v>
      </c>
      <c r="G2290">
        <v>1684</v>
      </c>
      <c r="H2290">
        <v>2</v>
      </c>
      <c r="I2290">
        <v>15.201000000000001</v>
      </c>
      <c r="J2290">
        <v>14.59296</v>
      </c>
      <c r="K2290">
        <v>5.04</v>
      </c>
      <c r="L2290" t="str">
        <f>_xlfn.XLOOKUP($G2290, [1]Catalogo!$A$2:$A$2518, [1]Catalogo!$N$2:$N$2518)</f>
        <v>Boxed Games</v>
      </c>
      <c r="M2290" t="str">
        <f>_xlfn.XLOOKUP($G2290, [1]Catalogo!$A$2:$A$2518, [1]Catalogo!$F$2:$F$2518)</f>
        <v>Silver</v>
      </c>
      <c r="N2290" s="4">
        <f t="shared" si="140"/>
        <v>29.185919999999999</v>
      </c>
      <c r="O2290" s="4">
        <f t="shared" si="141"/>
        <v>10.08</v>
      </c>
      <c r="P2290" s="4">
        <f t="shared" si="142"/>
        <v>19.105919999999998</v>
      </c>
      <c r="Q2290" s="5">
        <f t="shared" si="143"/>
        <v>0.65462798500098673</v>
      </c>
    </row>
    <row r="2291" spans="1:17">
      <c r="A2291">
        <v>271901</v>
      </c>
      <c r="B2291">
        <v>3</v>
      </c>
      <c r="C2291" s="3">
        <v>44723</v>
      </c>
      <c r="D2291" s="3">
        <v>44723</v>
      </c>
      <c r="E2291">
        <v>687726</v>
      </c>
      <c r="F2291">
        <v>150</v>
      </c>
      <c r="G2291">
        <v>1364</v>
      </c>
      <c r="H2291">
        <v>2</v>
      </c>
      <c r="I2291">
        <v>37.786000000000001</v>
      </c>
      <c r="J2291">
        <v>37.786000000000001</v>
      </c>
      <c r="K2291">
        <v>17.373999999999999</v>
      </c>
      <c r="L2291" t="str">
        <f>_xlfn.XLOOKUP($G2291, [1]Catalogo!$A$2:$A$2518, [1]Catalogo!$N$2:$N$2518)</f>
        <v>Home &amp; Office Phones</v>
      </c>
      <c r="M2291" t="str">
        <f>_xlfn.XLOOKUP($G2291, [1]Catalogo!$A$2:$A$2518, [1]Catalogo!$F$2:$F$2518)</f>
        <v>White</v>
      </c>
      <c r="N2291" s="4">
        <f t="shared" si="140"/>
        <v>75.572000000000003</v>
      </c>
      <c r="O2291" s="4">
        <f t="shared" si="141"/>
        <v>34.747999999999998</v>
      </c>
      <c r="P2291" s="4">
        <f t="shared" si="142"/>
        <v>40.824000000000005</v>
      </c>
      <c r="Q2291" s="5">
        <f t="shared" si="143"/>
        <v>0.54020007410151916</v>
      </c>
    </row>
    <row r="2292" spans="1:17">
      <c r="A2292">
        <v>271901</v>
      </c>
      <c r="B2292">
        <v>4</v>
      </c>
      <c r="C2292" s="3">
        <v>44723</v>
      </c>
      <c r="D2292" s="3">
        <v>44723</v>
      </c>
      <c r="E2292">
        <v>687726</v>
      </c>
      <c r="F2292">
        <v>150</v>
      </c>
      <c r="G2292">
        <v>1660</v>
      </c>
      <c r="H2292">
        <v>2</v>
      </c>
      <c r="I2292">
        <v>376.98700000000002</v>
      </c>
      <c r="J2292">
        <v>339.28829999999999</v>
      </c>
      <c r="K2292">
        <v>124.904</v>
      </c>
      <c r="L2292" t="str">
        <f>_xlfn.XLOOKUP($G2292, [1]Catalogo!$A$2:$A$2518, [1]Catalogo!$N$2:$N$2518)</f>
        <v>Movie DVD</v>
      </c>
      <c r="M2292" t="str">
        <f>_xlfn.XLOOKUP($G2292, [1]Catalogo!$A$2:$A$2518, [1]Catalogo!$F$2:$F$2518)</f>
        <v>White</v>
      </c>
      <c r="N2292" s="4">
        <f t="shared" si="140"/>
        <v>678.57659999999998</v>
      </c>
      <c r="O2292" s="4">
        <f t="shared" si="141"/>
        <v>249.80799999999999</v>
      </c>
      <c r="P2292" s="4">
        <f t="shared" si="142"/>
        <v>428.76859999999999</v>
      </c>
      <c r="Q2292" s="5">
        <f t="shared" si="143"/>
        <v>0.63186470031533659</v>
      </c>
    </row>
    <row r="2293" spans="1:17">
      <c r="A2293">
        <v>271901</v>
      </c>
      <c r="B2293">
        <v>5</v>
      </c>
      <c r="C2293" s="3">
        <v>44723</v>
      </c>
      <c r="D2293" s="3">
        <v>44723</v>
      </c>
      <c r="E2293">
        <v>687726</v>
      </c>
      <c r="F2293">
        <v>150</v>
      </c>
      <c r="G2293">
        <v>2351</v>
      </c>
      <c r="H2293">
        <v>1</v>
      </c>
      <c r="I2293">
        <v>359.99099999999999</v>
      </c>
      <c r="J2293">
        <v>359.99099999999999</v>
      </c>
      <c r="K2293">
        <v>165.54599999999999</v>
      </c>
      <c r="L2293" t="str">
        <f>_xlfn.XLOOKUP($G2293, [1]Catalogo!$A$2:$A$2518, [1]Catalogo!$N$2:$N$2518)</f>
        <v>Air Conditioners</v>
      </c>
      <c r="M2293" t="str">
        <f>_xlfn.XLOOKUP($G2293, [1]Catalogo!$A$2:$A$2518, [1]Catalogo!$F$2:$F$2518)</f>
        <v>White</v>
      </c>
      <c r="N2293" s="4">
        <f t="shared" si="140"/>
        <v>359.99099999999999</v>
      </c>
      <c r="O2293" s="4">
        <f t="shared" si="141"/>
        <v>165.54599999999999</v>
      </c>
      <c r="P2293" s="4">
        <f t="shared" si="142"/>
        <v>194.44499999999999</v>
      </c>
      <c r="Q2293" s="5">
        <f t="shared" si="143"/>
        <v>0.54013850346258652</v>
      </c>
    </row>
    <row r="2294" spans="1:17">
      <c r="A2294">
        <v>271901</v>
      </c>
      <c r="B2294">
        <v>6</v>
      </c>
      <c r="C2294" s="3">
        <v>44723</v>
      </c>
      <c r="D2294" s="3">
        <v>44723</v>
      </c>
      <c r="E2294">
        <v>687726</v>
      </c>
      <c r="F2294">
        <v>150</v>
      </c>
      <c r="G2294">
        <v>80</v>
      </c>
      <c r="H2294">
        <v>4</v>
      </c>
      <c r="I2294">
        <v>36.494999999999997</v>
      </c>
      <c r="J2294">
        <v>33.210450000000002</v>
      </c>
      <c r="K2294">
        <v>16.785</v>
      </c>
      <c r="L2294" t="str">
        <f>_xlfn.XLOOKUP($G2294, [1]Catalogo!$A$2:$A$2518, [1]Catalogo!$N$2:$N$2518)</f>
        <v>Bluetooth Headphones</v>
      </c>
      <c r="M2294" t="str">
        <f>_xlfn.XLOOKUP($G2294, [1]Catalogo!$A$2:$A$2518, [1]Catalogo!$F$2:$F$2518)</f>
        <v>Yellow</v>
      </c>
      <c r="N2294" s="4">
        <f t="shared" si="140"/>
        <v>132.84180000000001</v>
      </c>
      <c r="O2294" s="4">
        <f t="shared" si="141"/>
        <v>67.14</v>
      </c>
      <c r="P2294" s="4">
        <f t="shared" si="142"/>
        <v>65.701800000000006</v>
      </c>
      <c r="Q2294" s="5">
        <f t="shared" si="143"/>
        <v>0.49458679421688057</v>
      </c>
    </row>
    <row r="2295" spans="1:17">
      <c r="A2295">
        <v>271902</v>
      </c>
      <c r="B2295">
        <v>0</v>
      </c>
      <c r="C2295" s="3">
        <v>44723</v>
      </c>
      <c r="D2295" s="3">
        <v>44725</v>
      </c>
      <c r="E2295">
        <v>2097268</v>
      </c>
      <c r="F2295">
        <v>999999</v>
      </c>
      <c r="G2295">
        <v>479</v>
      </c>
      <c r="H2295">
        <v>7</v>
      </c>
      <c r="I2295">
        <v>388.5</v>
      </c>
      <c r="J2295">
        <v>353.53500000000003</v>
      </c>
      <c r="K2295">
        <v>178.66499999999999</v>
      </c>
      <c r="L2295" t="str">
        <f>_xlfn.XLOOKUP($G2295, [1]Catalogo!$A$2:$A$2518, [1]Catalogo!$N$2:$N$2518)</f>
        <v>Monitors</v>
      </c>
      <c r="M2295" t="str">
        <f>_xlfn.XLOOKUP($G2295, [1]Catalogo!$A$2:$A$2518, [1]Catalogo!$F$2:$F$2518)</f>
        <v>White</v>
      </c>
      <c r="N2295" s="4">
        <f t="shared" si="140"/>
        <v>2474.7450000000003</v>
      </c>
      <c r="O2295" s="4">
        <f t="shared" si="141"/>
        <v>1250.655</v>
      </c>
      <c r="P2295" s="4">
        <f t="shared" si="142"/>
        <v>1224.0900000000004</v>
      </c>
      <c r="Q2295" s="5">
        <f t="shared" si="143"/>
        <v>0.49463278034706615</v>
      </c>
    </row>
    <row r="2296" spans="1:17">
      <c r="A2296">
        <v>271902</v>
      </c>
      <c r="B2296">
        <v>1</v>
      </c>
      <c r="C2296" s="3">
        <v>44723</v>
      </c>
      <c r="D2296" s="3">
        <v>44725</v>
      </c>
      <c r="E2296">
        <v>2097268</v>
      </c>
      <c r="F2296">
        <v>999999</v>
      </c>
      <c r="G2296">
        <v>1168</v>
      </c>
      <c r="H2296">
        <v>1</v>
      </c>
      <c r="I2296">
        <v>660</v>
      </c>
      <c r="J2296">
        <v>567.6</v>
      </c>
      <c r="K2296">
        <v>303.512</v>
      </c>
      <c r="L2296" t="str">
        <f>_xlfn.XLOOKUP($G2296, [1]Catalogo!$A$2:$A$2518, [1]Catalogo!$N$2:$N$2518)</f>
        <v>Camcorders</v>
      </c>
      <c r="M2296" t="str">
        <f>_xlfn.XLOOKUP($G2296, [1]Catalogo!$A$2:$A$2518, [1]Catalogo!$F$2:$F$2518)</f>
        <v>White</v>
      </c>
      <c r="N2296" s="4">
        <f t="shared" si="140"/>
        <v>567.6</v>
      </c>
      <c r="O2296" s="4">
        <f t="shared" si="141"/>
        <v>303.512</v>
      </c>
      <c r="P2296" s="4">
        <f t="shared" si="142"/>
        <v>264.08800000000002</v>
      </c>
      <c r="Q2296" s="5">
        <f t="shared" si="143"/>
        <v>0.46527131782945741</v>
      </c>
    </row>
    <row r="2297" spans="1:17">
      <c r="A2297">
        <v>271903</v>
      </c>
      <c r="B2297">
        <v>0</v>
      </c>
      <c r="C2297" s="3">
        <v>44723</v>
      </c>
      <c r="D2297" s="3">
        <v>44728</v>
      </c>
      <c r="E2297">
        <v>1528265</v>
      </c>
      <c r="F2297">
        <v>999999</v>
      </c>
      <c r="G2297">
        <v>2501</v>
      </c>
      <c r="H2297">
        <v>8</v>
      </c>
      <c r="I2297">
        <v>33.207999999999998</v>
      </c>
      <c r="J2297">
        <v>29.223040000000001</v>
      </c>
      <c r="K2297">
        <v>16.925999999999998</v>
      </c>
      <c r="L2297" t="str">
        <f>_xlfn.XLOOKUP($G2297, [1]Catalogo!$A$2:$A$2518, [1]Catalogo!$N$2:$N$2518)</f>
        <v>Cell phones Accessories</v>
      </c>
      <c r="M2297" t="str">
        <f>_xlfn.XLOOKUP($G2297, [1]Catalogo!$A$2:$A$2518, [1]Catalogo!$F$2:$F$2518)</f>
        <v>Pink</v>
      </c>
      <c r="N2297" s="4">
        <f t="shared" si="140"/>
        <v>233.78432000000001</v>
      </c>
      <c r="O2297" s="4">
        <f t="shared" si="141"/>
        <v>135.40799999999999</v>
      </c>
      <c r="P2297" s="4">
        <f t="shared" si="142"/>
        <v>98.376320000000021</v>
      </c>
      <c r="Q2297" s="5">
        <f t="shared" si="143"/>
        <v>0.4207994787674384</v>
      </c>
    </row>
    <row r="2298" spans="1:17">
      <c r="A2298">
        <v>271903</v>
      </c>
      <c r="B2298">
        <v>1</v>
      </c>
      <c r="C2298" s="3">
        <v>44723</v>
      </c>
      <c r="D2298" s="3">
        <v>44728</v>
      </c>
      <c r="E2298">
        <v>1528265</v>
      </c>
      <c r="F2298">
        <v>999999</v>
      </c>
      <c r="G2298">
        <v>1494</v>
      </c>
      <c r="H2298">
        <v>2</v>
      </c>
      <c r="I2298">
        <v>291.2</v>
      </c>
      <c r="J2298">
        <v>253.34399999999999</v>
      </c>
      <c r="K2298">
        <v>133.91</v>
      </c>
      <c r="L2298" t="str">
        <f>_xlfn.XLOOKUP($G2298, [1]Catalogo!$A$2:$A$2518, [1]Catalogo!$N$2:$N$2518)</f>
        <v xml:space="preserve">Smart phones &amp; PDAs </v>
      </c>
      <c r="M2298" t="str">
        <f>_xlfn.XLOOKUP($G2298, [1]Catalogo!$A$2:$A$2518, [1]Catalogo!$F$2:$F$2518)</f>
        <v>White</v>
      </c>
      <c r="N2298" s="4">
        <f t="shared" si="140"/>
        <v>506.68799999999999</v>
      </c>
      <c r="O2298" s="4">
        <f t="shared" si="141"/>
        <v>267.82</v>
      </c>
      <c r="P2298" s="4">
        <f t="shared" si="142"/>
        <v>238.86799999999999</v>
      </c>
      <c r="Q2298" s="5">
        <f t="shared" si="143"/>
        <v>0.47143015030946067</v>
      </c>
    </row>
    <row r="2299" spans="1:17">
      <c r="A2299">
        <v>271903</v>
      </c>
      <c r="B2299">
        <v>2</v>
      </c>
      <c r="C2299" s="3">
        <v>44723</v>
      </c>
      <c r="D2299" s="3">
        <v>44728</v>
      </c>
      <c r="E2299">
        <v>1528265</v>
      </c>
      <c r="F2299">
        <v>999999</v>
      </c>
      <c r="G2299">
        <v>2500</v>
      </c>
      <c r="H2299">
        <v>8</v>
      </c>
      <c r="I2299">
        <v>33.207999999999998</v>
      </c>
      <c r="J2299">
        <v>29.223040000000001</v>
      </c>
      <c r="K2299">
        <v>16.925999999999998</v>
      </c>
      <c r="L2299" t="str">
        <f>_xlfn.XLOOKUP($G2299, [1]Catalogo!$A$2:$A$2518, [1]Catalogo!$N$2:$N$2518)</f>
        <v>Cell phones Accessories</v>
      </c>
      <c r="M2299" t="str">
        <f>_xlfn.XLOOKUP($G2299, [1]Catalogo!$A$2:$A$2518, [1]Catalogo!$F$2:$F$2518)</f>
        <v>Silver</v>
      </c>
      <c r="N2299" s="4">
        <f t="shared" si="140"/>
        <v>233.78432000000001</v>
      </c>
      <c r="O2299" s="4">
        <f t="shared" si="141"/>
        <v>135.40799999999999</v>
      </c>
      <c r="P2299" s="4">
        <f t="shared" si="142"/>
        <v>98.376320000000021</v>
      </c>
      <c r="Q2299" s="5">
        <f t="shared" si="143"/>
        <v>0.4207994787674384</v>
      </c>
    </row>
    <row r="2300" spans="1:17">
      <c r="A2300">
        <v>271904</v>
      </c>
      <c r="B2300">
        <v>0</v>
      </c>
      <c r="C2300" s="3">
        <v>44723</v>
      </c>
      <c r="D2300" s="3">
        <v>44723</v>
      </c>
      <c r="E2300">
        <v>748018</v>
      </c>
      <c r="F2300">
        <v>290</v>
      </c>
      <c r="G2300">
        <v>292</v>
      </c>
      <c r="H2300">
        <v>1</v>
      </c>
      <c r="I2300">
        <v>475</v>
      </c>
      <c r="J2300">
        <v>413.25</v>
      </c>
      <c r="K2300">
        <v>218.43350000000001</v>
      </c>
      <c r="L2300" t="str">
        <f>_xlfn.XLOOKUP($G2300, [1]Catalogo!$A$2:$A$2518, [1]Catalogo!$N$2:$N$2518)</f>
        <v>Car Video</v>
      </c>
      <c r="M2300" t="str">
        <f>_xlfn.XLOOKUP($G2300, [1]Catalogo!$A$2:$A$2518, [1]Catalogo!$F$2:$F$2518)</f>
        <v>Black</v>
      </c>
      <c r="N2300" s="4">
        <f t="shared" si="140"/>
        <v>413.25</v>
      </c>
      <c r="O2300" s="4">
        <f t="shared" si="141"/>
        <v>218.43350000000001</v>
      </c>
      <c r="P2300" s="4">
        <f t="shared" si="142"/>
        <v>194.81649999999999</v>
      </c>
      <c r="Q2300" s="5">
        <f t="shared" si="143"/>
        <v>0.47142528735632183</v>
      </c>
    </row>
    <row r="2301" spans="1:17">
      <c r="A2301">
        <v>271905</v>
      </c>
      <c r="B2301">
        <v>0</v>
      </c>
      <c r="C2301" s="3">
        <v>44723</v>
      </c>
      <c r="D2301" s="3">
        <v>44724</v>
      </c>
      <c r="E2301">
        <v>396242</v>
      </c>
      <c r="F2301">
        <v>999999</v>
      </c>
      <c r="G2301">
        <v>1052</v>
      </c>
      <c r="H2301">
        <v>1</v>
      </c>
      <c r="I2301">
        <v>689.7</v>
      </c>
      <c r="J2301">
        <v>689.7</v>
      </c>
      <c r="K2301">
        <v>228.51400000000001</v>
      </c>
      <c r="L2301" t="str">
        <f>_xlfn.XLOOKUP($G2301, [1]Catalogo!$A$2:$A$2518, [1]Catalogo!$N$2:$N$2518)</f>
        <v>Digital SLR Cameras</v>
      </c>
      <c r="M2301" t="str">
        <f>_xlfn.XLOOKUP($G2301, [1]Catalogo!$A$2:$A$2518, [1]Catalogo!$F$2:$F$2518)</f>
        <v>Grey</v>
      </c>
      <c r="N2301" s="4">
        <f t="shared" si="140"/>
        <v>689.7</v>
      </c>
      <c r="O2301" s="4">
        <f t="shared" si="141"/>
        <v>228.51400000000001</v>
      </c>
      <c r="P2301" s="4">
        <f t="shared" si="142"/>
        <v>461.18600000000004</v>
      </c>
      <c r="Q2301" s="5">
        <f t="shared" si="143"/>
        <v>0.66867623604465709</v>
      </c>
    </row>
    <row r="2302" spans="1:17">
      <c r="A2302">
        <v>271905</v>
      </c>
      <c r="B2302">
        <v>1</v>
      </c>
      <c r="C2302" s="3">
        <v>44723</v>
      </c>
      <c r="D2302" s="3">
        <v>44724</v>
      </c>
      <c r="E2302">
        <v>396242</v>
      </c>
      <c r="F2302">
        <v>999999</v>
      </c>
      <c r="G2302">
        <v>2499</v>
      </c>
      <c r="H2302">
        <v>7</v>
      </c>
      <c r="I2302">
        <v>33.207999999999998</v>
      </c>
      <c r="J2302">
        <v>33.207999999999998</v>
      </c>
      <c r="K2302">
        <v>16.925999999999998</v>
      </c>
      <c r="L2302" t="str">
        <f>_xlfn.XLOOKUP($G2302, [1]Catalogo!$A$2:$A$2518, [1]Catalogo!$N$2:$N$2518)</f>
        <v>Cell phones Accessories</v>
      </c>
      <c r="M2302" t="str">
        <f>_xlfn.XLOOKUP($G2302, [1]Catalogo!$A$2:$A$2518, [1]Catalogo!$F$2:$F$2518)</f>
        <v>White</v>
      </c>
      <c r="N2302" s="4">
        <f t="shared" si="140"/>
        <v>232.45599999999999</v>
      </c>
      <c r="O2302" s="4">
        <f t="shared" si="141"/>
        <v>118.48199999999999</v>
      </c>
      <c r="P2302" s="4">
        <f t="shared" si="142"/>
        <v>113.974</v>
      </c>
      <c r="Q2302" s="5">
        <f t="shared" si="143"/>
        <v>0.49030354131534576</v>
      </c>
    </row>
    <row r="2303" spans="1:17">
      <c r="A2303">
        <v>271906</v>
      </c>
      <c r="B2303">
        <v>0</v>
      </c>
      <c r="C2303" s="3">
        <v>44723</v>
      </c>
      <c r="D2303" s="3">
        <v>44726</v>
      </c>
      <c r="E2303">
        <v>765649</v>
      </c>
      <c r="F2303">
        <v>999999</v>
      </c>
      <c r="G2303">
        <v>1453</v>
      </c>
      <c r="H2303">
        <v>6</v>
      </c>
      <c r="I2303">
        <v>361.2</v>
      </c>
      <c r="J2303">
        <v>343.14</v>
      </c>
      <c r="K2303">
        <v>166.11</v>
      </c>
      <c r="L2303" t="str">
        <f>_xlfn.XLOOKUP($G2303, [1]Catalogo!$A$2:$A$2518, [1]Catalogo!$N$2:$N$2518)</f>
        <v xml:space="preserve">Touch Screen Phones </v>
      </c>
      <c r="M2303" t="str">
        <f>_xlfn.XLOOKUP($G2303, [1]Catalogo!$A$2:$A$2518, [1]Catalogo!$F$2:$F$2518)</f>
        <v>Gold</v>
      </c>
      <c r="N2303" s="4">
        <f t="shared" si="140"/>
        <v>2058.84</v>
      </c>
      <c r="O2303" s="4">
        <f t="shared" si="141"/>
        <v>996.66000000000008</v>
      </c>
      <c r="P2303" s="4">
        <f t="shared" si="142"/>
        <v>1062.18</v>
      </c>
      <c r="Q2303" s="5">
        <f t="shared" si="143"/>
        <v>0.51591187270501837</v>
      </c>
    </row>
    <row r="2304" spans="1:17">
      <c r="A2304">
        <v>271906</v>
      </c>
      <c r="B2304">
        <v>1</v>
      </c>
      <c r="C2304" s="3">
        <v>44723</v>
      </c>
      <c r="D2304" s="3">
        <v>44726</v>
      </c>
      <c r="E2304">
        <v>765649</v>
      </c>
      <c r="F2304">
        <v>999999</v>
      </c>
      <c r="G2304">
        <v>189</v>
      </c>
      <c r="H2304">
        <v>4</v>
      </c>
      <c r="I2304">
        <v>120.55500000000001</v>
      </c>
      <c r="J2304">
        <v>120.55500000000001</v>
      </c>
      <c r="K2304">
        <v>55.442</v>
      </c>
      <c r="L2304" t="str">
        <f>_xlfn.XLOOKUP($G2304, [1]Catalogo!$A$2:$A$2518, [1]Catalogo!$N$2:$N$2518)</f>
        <v>VCD &amp; DVD</v>
      </c>
      <c r="M2304" t="str">
        <f>_xlfn.XLOOKUP($G2304, [1]Catalogo!$A$2:$A$2518, [1]Catalogo!$F$2:$F$2518)</f>
        <v>Silver</v>
      </c>
      <c r="N2304" s="4">
        <f t="shared" si="140"/>
        <v>482.22</v>
      </c>
      <c r="O2304" s="4">
        <f t="shared" si="141"/>
        <v>221.768</v>
      </c>
      <c r="P2304" s="4">
        <f t="shared" si="142"/>
        <v>260.452</v>
      </c>
      <c r="Q2304" s="5">
        <f t="shared" si="143"/>
        <v>0.5401103230890465</v>
      </c>
    </row>
    <row r="2305" spans="1:17">
      <c r="A2305">
        <v>271907</v>
      </c>
      <c r="B2305">
        <v>0</v>
      </c>
      <c r="C2305" s="3">
        <v>44723</v>
      </c>
      <c r="D2305" s="3">
        <v>44723</v>
      </c>
      <c r="E2305">
        <v>333601</v>
      </c>
      <c r="F2305">
        <v>80</v>
      </c>
      <c r="G2305">
        <v>1318</v>
      </c>
      <c r="H2305">
        <v>2</v>
      </c>
      <c r="I2305">
        <v>23.786000000000001</v>
      </c>
      <c r="J2305">
        <v>22.120979999999999</v>
      </c>
      <c r="K2305">
        <v>12.124000000000001</v>
      </c>
      <c r="L2305" t="str">
        <f>_xlfn.XLOOKUP($G2305, [1]Catalogo!$A$2:$A$2518, [1]Catalogo!$N$2:$N$2518)</f>
        <v>Home &amp; Office Phones</v>
      </c>
      <c r="M2305" t="str">
        <f>_xlfn.XLOOKUP($G2305, [1]Catalogo!$A$2:$A$2518, [1]Catalogo!$F$2:$F$2518)</f>
        <v>Black</v>
      </c>
      <c r="N2305" s="4">
        <f t="shared" si="140"/>
        <v>44.241959999999999</v>
      </c>
      <c r="O2305" s="4">
        <f t="shared" si="141"/>
        <v>24.248000000000001</v>
      </c>
      <c r="P2305" s="4">
        <f t="shared" si="142"/>
        <v>19.993959999999998</v>
      </c>
      <c r="Q2305" s="5">
        <f t="shared" si="143"/>
        <v>0.45192301606890828</v>
      </c>
    </row>
    <row r="2306" spans="1:17">
      <c r="A2306">
        <v>271907</v>
      </c>
      <c r="B2306">
        <v>1</v>
      </c>
      <c r="C2306" s="3">
        <v>44723</v>
      </c>
      <c r="D2306" s="3">
        <v>44723</v>
      </c>
      <c r="E2306">
        <v>333601</v>
      </c>
      <c r="F2306">
        <v>80</v>
      </c>
      <c r="G2306">
        <v>1968</v>
      </c>
      <c r="H2306">
        <v>7</v>
      </c>
      <c r="I2306">
        <v>116.991</v>
      </c>
      <c r="J2306">
        <v>106.46181</v>
      </c>
      <c r="K2306">
        <v>59.643000000000001</v>
      </c>
      <c r="L2306" t="str">
        <f>_xlfn.XLOOKUP($G2306, [1]Catalogo!$A$2:$A$2518, [1]Catalogo!$N$2:$N$2518)</f>
        <v>Refrigerators</v>
      </c>
      <c r="M2306" t="str">
        <f>_xlfn.XLOOKUP($G2306, [1]Catalogo!$A$2:$A$2518, [1]Catalogo!$F$2:$F$2518)</f>
        <v>Blue</v>
      </c>
      <c r="N2306" s="4">
        <f t="shared" si="140"/>
        <v>745.23266999999998</v>
      </c>
      <c r="O2306" s="4">
        <f t="shared" si="141"/>
        <v>417.50099999999998</v>
      </c>
      <c r="P2306" s="4">
        <f t="shared" si="142"/>
        <v>327.73167000000001</v>
      </c>
      <c r="Q2306" s="5">
        <f t="shared" si="143"/>
        <v>0.43977093757846125</v>
      </c>
    </row>
    <row r="2307" spans="1:17">
      <c r="A2307">
        <v>272100</v>
      </c>
      <c r="B2307">
        <v>0</v>
      </c>
      <c r="C2307" s="3">
        <v>44725</v>
      </c>
      <c r="D2307" s="3">
        <v>44725</v>
      </c>
      <c r="E2307">
        <v>270688</v>
      </c>
      <c r="F2307">
        <v>90</v>
      </c>
      <c r="G2307">
        <v>1581</v>
      </c>
      <c r="H2307">
        <v>2</v>
      </c>
      <c r="I2307">
        <v>284.7</v>
      </c>
      <c r="J2307">
        <v>247.68899999999999</v>
      </c>
      <c r="K2307">
        <v>94.328000000000003</v>
      </c>
      <c r="L2307" t="str">
        <f>_xlfn.XLOOKUP($G2307, [1]Catalogo!$A$2:$A$2518, [1]Catalogo!$N$2:$N$2518)</f>
        <v>Movie DVD</v>
      </c>
      <c r="M2307" t="str">
        <f>_xlfn.XLOOKUP($G2307, [1]Catalogo!$A$2:$A$2518, [1]Catalogo!$F$2:$F$2518)</f>
        <v>Gold</v>
      </c>
      <c r="N2307" s="4">
        <f t="shared" ref="N2307:N2370" si="144">+H2307*J2307</f>
        <v>495.37799999999999</v>
      </c>
      <c r="O2307" s="4">
        <f t="shared" ref="O2307:O2370" si="145">+H2307*K2307</f>
        <v>188.65600000000001</v>
      </c>
      <c r="P2307" s="4">
        <f t="shared" ref="P2307:P2370" si="146">+N2307-O2307</f>
        <v>306.72199999999998</v>
      </c>
      <c r="Q2307" s="5">
        <f t="shared" ref="Q2307:Q2370" si="147">+P2307/N2307</f>
        <v>0.61916758515719306</v>
      </c>
    </row>
    <row r="2308" spans="1:17">
      <c r="A2308">
        <v>272100</v>
      </c>
      <c r="B2308">
        <v>1</v>
      </c>
      <c r="C2308" s="3">
        <v>44725</v>
      </c>
      <c r="D2308" s="3">
        <v>44725</v>
      </c>
      <c r="E2308">
        <v>270688</v>
      </c>
      <c r="F2308">
        <v>90</v>
      </c>
      <c r="G2308">
        <v>1554</v>
      </c>
      <c r="H2308">
        <v>2</v>
      </c>
      <c r="I2308">
        <v>417.2</v>
      </c>
      <c r="J2308">
        <v>400.512</v>
      </c>
      <c r="K2308">
        <v>191.85599999999999</v>
      </c>
      <c r="L2308" t="str">
        <f>_xlfn.XLOOKUP($G2308, [1]Catalogo!$A$2:$A$2518, [1]Catalogo!$N$2:$N$2518)</f>
        <v xml:space="preserve">Smart phones &amp; PDAs </v>
      </c>
      <c r="M2308" t="str">
        <f>_xlfn.XLOOKUP($G2308, [1]Catalogo!$A$2:$A$2518, [1]Catalogo!$F$2:$F$2518)</f>
        <v>Silver</v>
      </c>
      <c r="N2308" s="4">
        <f t="shared" si="144"/>
        <v>801.024</v>
      </c>
      <c r="O2308" s="4">
        <f t="shared" si="145"/>
        <v>383.71199999999999</v>
      </c>
      <c r="P2308" s="4">
        <f t="shared" si="146"/>
        <v>417.31200000000001</v>
      </c>
      <c r="Q2308" s="5">
        <f t="shared" si="147"/>
        <v>0.52097315436241609</v>
      </c>
    </row>
    <row r="2309" spans="1:17">
      <c r="A2309">
        <v>272101</v>
      </c>
      <c r="B2309">
        <v>0</v>
      </c>
      <c r="C2309" s="3">
        <v>44725</v>
      </c>
      <c r="D2309" s="3">
        <v>44728</v>
      </c>
      <c r="E2309">
        <v>1945125</v>
      </c>
      <c r="F2309">
        <v>999999</v>
      </c>
      <c r="G2309">
        <v>1593</v>
      </c>
      <c r="H2309">
        <v>1</v>
      </c>
      <c r="I2309">
        <v>18.056999999999999</v>
      </c>
      <c r="J2309">
        <v>18.056999999999999</v>
      </c>
      <c r="K2309">
        <v>8.3070000000000004</v>
      </c>
      <c r="L2309" t="str">
        <f>_xlfn.XLOOKUP($G2309, [1]Catalogo!$A$2:$A$2518, [1]Catalogo!$N$2:$N$2518)</f>
        <v>Movie DVD</v>
      </c>
      <c r="M2309" t="str">
        <f>_xlfn.XLOOKUP($G2309, [1]Catalogo!$A$2:$A$2518, [1]Catalogo!$F$2:$F$2518)</f>
        <v>Red</v>
      </c>
      <c r="N2309" s="4">
        <f t="shared" si="144"/>
        <v>18.056999999999999</v>
      </c>
      <c r="O2309" s="4">
        <f t="shared" si="145"/>
        <v>8.3070000000000004</v>
      </c>
      <c r="P2309" s="4">
        <f t="shared" si="146"/>
        <v>9.7499999999999982</v>
      </c>
      <c r="Q2309" s="5">
        <f t="shared" si="147"/>
        <v>0.5399568034557235</v>
      </c>
    </row>
    <row r="2310" spans="1:17">
      <c r="A2310">
        <v>272101</v>
      </c>
      <c r="B2310">
        <v>1</v>
      </c>
      <c r="C2310" s="3">
        <v>44725</v>
      </c>
      <c r="D2310" s="3">
        <v>44728</v>
      </c>
      <c r="E2310">
        <v>1945125</v>
      </c>
      <c r="F2310">
        <v>999999</v>
      </c>
      <c r="G2310">
        <v>2490</v>
      </c>
      <c r="H2310">
        <v>2</v>
      </c>
      <c r="I2310">
        <v>20.986000000000001</v>
      </c>
      <c r="J2310">
        <v>20.986000000000001</v>
      </c>
      <c r="K2310">
        <v>10.696</v>
      </c>
      <c r="L2310" t="str">
        <f>_xlfn.XLOOKUP($G2310, [1]Catalogo!$A$2:$A$2518, [1]Catalogo!$N$2:$N$2518)</f>
        <v>Cell phones Accessories</v>
      </c>
      <c r="M2310" t="str">
        <f>_xlfn.XLOOKUP($G2310, [1]Catalogo!$A$2:$A$2518, [1]Catalogo!$F$2:$F$2518)</f>
        <v>White</v>
      </c>
      <c r="N2310" s="4">
        <f t="shared" si="144"/>
        <v>41.972000000000001</v>
      </c>
      <c r="O2310" s="4">
        <f t="shared" si="145"/>
        <v>21.391999999999999</v>
      </c>
      <c r="P2310" s="4">
        <f t="shared" si="146"/>
        <v>20.580000000000002</v>
      </c>
      <c r="Q2310" s="5">
        <f t="shared" si="147"/>
        <v>0.49032688458972651</v>
      </c>
    </row>
    <row r="2311" spans="1:17">
      <c r="A2311">
        <v>272101</v>
      </c>
      <c r="B2311">
        <v>2</v>
      </c>
      <c r="C2311" s="3">
        <v>44725</v>
      </c>
      <c r="D2311" s="3">
        <v>44728</v>
      </c>
      <c r="E2311">
        <v>1945125</v>
      </c>
      <c r="F2311">
        <v>999999</v>
      </c>
      <c r="G2311">
        <v>1561</v>
      </c>
      <c r="H2311">
        <v>3</v>
      </c>
      <c r="I2311">
        <v>562.79999999999995</v>
      </c>
      <c r="J2311">
        <v>562.79999999999995</v>
      </c>
      <c r="K2311">
        <v>186.46600000000001</v>
      </c>
      <c r="L2311" t="str">
        <f>_xlfn.XLOOKUP($G2311, [1]Catalogo!$A$2:$A$2518, [1]Catalogo!$N$2:$N$2518)</f>
        <v xml:space="preserve">Smart phones &amp; PDAs </v>
      </c>
      <c r="M2311" t="str">
        <f>_xlfn.XLOOKUP($G2311, [1]Catalogo!$A$2:$A$2518, [1]Catalogo!$F$2:$F$2518)</f>
        <v>White</v>
      </c>
      <c r="N2311" s="4">
        <f t="shared" si="144"/>
        <v>1688.3999999999999</v>
      </c>
      <c r="O2311" s="4">
        <f t="shared" si="145"/>
        <v>559.39800000000002</v>
      </c>
      <c r="P2311" s="4">
        <f t="shared" si="146"/>
        <v>1129.002</v>
      </c>
      <c r="Q2311" s="5">
        <f t="shared" si="147"/>
        <v>0.66868159203980104</v>
      </c>
    </row>
    <row r="2312" spans="1:17">
      <c r="A2312">
        <v>272102</v>
      </c>
      <c r="B2312">
        <v>0</v>
      </c>
      <c r="C2312" s="3">
        <v>44725</v>
      </c>
      <c r="D2312" s="3">
        <v>44725</v>
      </c>
      <c r="E2312">
        <v>852274</v>
      </c>
      <c r="F2312">
        <v>330</v>
      </c>
      <c r="G2312">
        <v>1416</v>
      </c>
      <c r="H2312">
        <v>8</v>
      </c>
      <c r="I2312">
        <v>431.2</v>
      </c>
      <c r="J2312">
        <v>396.70400000000001</v>
      </c>
      <c r="K2312">
        <v>198.29599999999999</v>
      </c>
      <c r="L2312" t="str">
        <f>_xlfn.XLOOKUP($G2312, [1]Catalogo!$A$2:$A$2518, [1]Catalogo!$N$2:$N$2518)</f>
        <v xml:space="preserve">Touch Screen Phones </v>
      </c>
      <c r="M2312" t="str">
        <f>_xlfn.XLOOKUP($G2312, [1]Catalogo!$A$2:$A$2518, [1]Catalogo!$F$2:$F$2518)</f>
        <v>Black</v>
      </c>
      <c r="N2312" s="4">
        <f t="shared" si="144"/>
        <v>3173.6320000000001</v>
      </c>
      <c r="O2312" s="4">
        <f t="shared" si="145"/>
        <v>1586.3679999999999</v>
      </c>
      <c r="P2312" s="4">
        <f t="shared" si="146"/>
        <v>1587.2640000000001</v>
      </c>
      <c r="Q2312" s="5">
        <f t="shared" si="147"/>
        <v>0.50014116318464152</v>
      </c>
    </row>
    <row r="2313" spans="1:17">
      <c r="A2313">
        <v>272102</v>
      </c>
      <c r="B2313">
        <v>1</v>
      </c>
      <c r="C2313" s="3">
        <v>44725</v>
      </c>
      <c r="D2313" s="3">
        <v>44725</v>
      </c>
      <c r="E2313">
        <v>852274</v>
      </c>
      <c r="F2313">
        <v>330</v>
      </c>
      <c r="G2313">
        <v>1439</v>
      </c>
      <c r="H2313">
        <v>3</v>
      </c>
      <c r="I2313">
        <v>421.4</v>
      </c>
      <c r="J2313">
        <v>408.75799999999998</v>
      </c>
      <c r="K2313">
        <v>193.78800000000001</v>
      </c>
      <c r="L2313" t="str">
        <f>_xlfn.XLOOKUP($G2313, [1]Catalogo!$A$2:$A$2518, [1]Catalogo!$N$2:$N$2518)</f>
        <v xml:space="preserve">Touch Screen Phones </v>
      </c>
      <c r="M2313" t="str">
        <f>_xlfn.XLOOKUP($G2313, [1]Catalogo!$A$2:$A$2518, [1]Catalogo!$F$2:$F$2518)</f>
        <v>Grey</v>
      </c>
      <c r="N2313" s="4">
        <f t="shared" si="144"/>
        <v>1226.2739999999999</v>
      </c>
      <c r="O2313" s="4">
        <f t="shared" si="145"/>
        <v>581.36400000000003</v>
      </c>
      <c r="P2313" s="4">
        <f t="shared" si="146"/>
        <v>644.90999999999985</v>
      </c>
      <c r="Q2313" s="5">
        <f t="shared" si="147"/>
        <v>0.52591019625303959</v>
      </c>
    </row>
    <row r="2314" spans="1:17">
      <c r="A2314">
        <v>272200</v>
      </c>
      <c r="B2314">
        <v>0</v>
      </c>
      <c r="C2314" s="3">
        <v>44726</v>
      </c>
      <c r="D2314" s="3">
        <v>44726</v>
      </c>
      <c r="E2314">
        <v>1245501</v>
      </c>
      <c r="F2314">
        <v>550</v>
      </c>
      <c r="G2314">
        <v>1659</v>
      </c>
      <c r="H2314">
        <v>7</v>
      </c>
      <c r="I2314">
        <v>337.98700000000002</v>
      </c>
      <c r="J2314">
        <v>337.98700000000002</v>
      </c>
      <c r="K2314">
        <v>111.982</v>
      </c>
      <c r="L2314" t="str">
        <f>_xlfn.XLOOKUP($G2314, [1]Catalogo!$A$2:$A$2518, [1]Catalogo!$N$2:$N$2518)</f>
        <v>Movie DVD</v>
      </c>
      <c r="M2314" t="str">
        <f>_xlfn.XLOOKUP($G2314, [1]Catalogo!$A$2:$A$2518, [1]Catalogo!$F$2:$F$2518)</f>
        <v>White</v>
      </c>
      <c r="N2314" s="4">
        <f t="shared" si="144"/>
        <v>2365.9090000000001</v>
      </c>
      <c r="O2314" s="4">
        <f t="shared" si="145"/>
        <v>783.87400000000002</v>
      </c>
      <c r="P2314" s="4">
        <f t="shared" si="146"/>
        <v>1582.0350000000001</v>
      </c>
      <c r="Q2314" s="5">
        <f t="shared" si="147"/>
        <v>0.66867956459863842</v>
      </c>
    </row>
    <row r="2315" spans="1:17">
      <c r="A2315">
        <v>272201</v>
      </c>
      <c r="B2315">
        <v>0</v>
      </c>
      <c r="C2315" s="3">
        <v>44726</v>
      </c>
      <c r="D2315" s="3">
        <v>44726</v>
      </c>
      <c r="E2315">
        <v>1520946</v>
      </c>
      <c r="F2315">
        <v>660</v>
      </c>
      <c r="G2315">
        <v>1582</v>
      </c>
      <c r="H2315">
        <v>1</v>
      </c>
      <c r="I2315">
        <v>23.387</v>
      </c>
      <c r="J2315">
        <v>23.387</v>
      </c>
      <c r="K2315">
        <v>10.750999999999999</v>
      </c>
      <c r="L2315" t="str">
        <f>_xlfn.XLOOKUP($G2315, [1]Catalogo!$A$2:$A$2518, [1]Catalogo!$N$2:$N$2518)</f>
        <v>Movie DVD</v>
      </c>
      <c r="M2315" t="str">
        <f>_xlfn.XLOOKUP($G2315, [1]Catalogo!$A$2:$A$2518, [1]Catalogo!$F$2:$F$2518)</f>
        <v>Black</v>
      </c>
      <c r="N2315" s="4">
        <f t="shared" si="144"/>
        <v>23.387</v>
      </c>
      <c r="O2315" s="4">
        <f t="shared" si="145"/>
        <v>10.750999999999999</v>
      </c>
      <c r="P2315" s="4">
        <f t="shared" si="146"/>
        <v>12.636000000000001</v>
      </c>
      <c r="Q2315" s="5">
        <f t="shared" si="147"/>
        <v>0.54030016675931081</v>
      </c>
    </row>
    <row r="2316" spans="1:17">
      <c r="A2316">
        <v>272201</v>
      </c>
      <c r="B2316">
        <v>1</v>
      </c>
      <c r="C2316" s="3">
        <v>44726</v>
      </c>
      <c r="D2316" s="3">
        <v>44726</v>
      </c>
      <c r="E2316">
        <v>1520946</v>
      </c>
      <c r="F2316">
        <v>660</v>
      </c>
      <c r="G2316">
        <v>1773</v>
      </c>
      <c r="H2316">
        <v>1</v>
      </c>
      <c r="I2316">
        <v>38.700000000000003</v>
      </c>
      <c r="J2316">
        <v>34.055999999999997</v>
      </c>
      <c r="K2316">
        <v>19.728000000000002</v>
      </c>
      <c r="L2316" t="str">
        <f>_xlfn.XLOOKUP($G2316, [1]Catalogo!$A$2:$A$2518, [1]Catalogo!$N$2:$N$2518)</f>
        <v>Download Games</v>
      </c>
      <c r="M2316" t="str">
        <f>_xlfn.XLOOKUP($G2316, [1]Catalogo!$A$2:$A$2518, [1]Catalogo!$F$2:$F$2518)</f>
        <v>Black</v>
      </c>
      <c r="N2316" s="4">
        <f t="shared" si="144"/>
        <v>34.055999999999997</v>
      </c>
      <c r="O2316" s="4">
        <f t="shared" si="145"/>
        <v>19.728000000000002</v>
      </c>
      <c r="P2316" s="4">
        <f t="shared" si="146"/>
        <v>14.327999999999996</v>
      </c>
      <c r="Q2316" s="5">
        <f t="shared" si="147"/>
        <v>0.42071881606765321</v>
      </c>
    </row>
    <row r="2317" spans="1:17">
      <c r="A2317">
        <v>272202</v>
      </c>
      <c r="B2317">
        <v>0</v>
      </c>
      <c r="C2317" s="3">
        <v>44726</v>
      </c>
      <c r="D2317" s="3">
        <v>44726</v>
      </c>
      <c r="E2317">
        <v>1222142</v>
      </c>
      <c r="F2317">
        <v>660</v>
      </c>
      <c r="G2317">
        <v>1681</v>
      </c>
      <c r="H2317">
        <v>8</v>
      </c>
      <c r="I2317">
        <v>6.2009999999999996</v>
      </c>
      <c r="J2317">
        <v>5.8289400000000002</v>
      </c>
      <c r="K2317">
        <v>2.8530000000000002</v>
      </c>
      <c r="L2317" t="str">
        <f>_xlfn.XLOOKUP($G2317, [1]Catalogo!$A$2:$A$2518, [1]Catalogo!$N$2:$N$2518)</f>
        <v>Boxed Games</v>
      </c>
      <c r="M2317" t="str">
        <f>_xlfn.XLOOKUP($G2317, [1]Catalogo!$A$2:$A$2518, [1]Catalogo!$F$2:$F$2518)</f>
        <v>Silver</v>
      </c>
      <c r="N2317" s="4">
        <f t="shared" si="144"/>
        <v>46.631520000000002</v>
      </c>
      <c r="O2317" s="4">
        <f t="shared" si="145"/>
        <v>22.824000000000002</v>
      </c>
      <c r="P2317" s="4">
        <f t="shared" si="146"/>
        <v>23.80752</v>
      </c>
      <c r="Q2317" s="5">
        <f t="shared" si="147"/>
        <v>0.51054565667171048</v>
      </c>
    </row>
    <row r="2318" spans="1:17">
      <c r="A2318">
        <v>272202</v>
      </c>
      <c r="B2318">
        <v>1</v>
      </c>
      <c r="C2318" s="3">
        <v>44726</v>
      </c>
      <c r="D2318" s="3">
        <v>44726</v>
      </c>
      <c r="E2318">
        <v>1222142</v>
      </c>
      <c r="F2318">
        <v>660</v>
      </c>
      <c r="G2318">
        <v>1667</v>
      </c>
      <c r="H2318">
        <v>3</v>
      </c>
      <c r="I2318">
        <v>4.95</v>
      </c>
      <c r="J2318">
        <v>4.95</v>
      </c>
      <c r="K2318">
        <v>2.52</v>
      </c>
      <c r="L2318" t="str">
        <f>_xlfn.XLOOKUP($G2318, [1]Catalogo!$A$2:$A$2518, [1]Catalogo!$N$2:$N$2518)</f>
        <v>Boxed Games</v>
      </c>
      <c r="M2318" t="str">
        <f>_xlfn.XLOOKUP($G2318, [1]Catalogo!$A$2:$A$2518, [1]Catalogo!$F$2:$F$2518)</f>
        <v>Black</v>
      </c>
      <c r="N2318" s="4">
        <f t="shared" si="144"/>
        <v>14.850000000000001</v>
      </c>
      <c r="O2318" s="4">
        <f t="shared" si="145"/>
        <v>7.5600000000000005</v>
      </c>
      <c r="P2318" s="4">
        <f t="shared" si="146"/>
        <v>7.2900000000000009</v>
      </c>
      <c r="Q2318" s="5">
        <f t="shared" si="147"/>
        <v>0.49090909090909091</v>
      </c>
    </row>
    <row r="2319" spans="1:17">
      <c r="A2319">
        <v>272203</v>
      </c>
      <c r="B2319">
        <v>0</v>
      </c>
      <c r="C2319" s="3">
        <v>44726</v>
      </c>
      <c r="D2319" s="3">
        <v>44728</v>
      </c>
      <c r="E2319">
        <v>135688</v>
      </c>
      <c r="F2319">
        <v>999999</v>
      </c>
      <c r="G2319">
        <v>865</v>
      </c>
      <c r="H2319">
        <v>5</v>
      </c>
      <c r="I2319">
        <v>76.484999999999999</v>
      </c>
      <c r="J2319">
        <v>68.836500000000001</v>
      </c>
      <c r="K2319">
        <v>35.174999999999997</v>
      </c>
      <c r="L2319" t="str">
        <f>_xlfn.XLOOKUP($G2319, [1]Catalogo!$A$2:$A$2518, [1]Catalogo!$N$2:$N$2518)</f>
        <v>Computers Accessories</v>
      </c>
      <c r="M2319" t="str">
        <f>_xlfn.XLOOKUP($G2319, [1]Catalogo!$A$2:$A$2518, [1]Catalogo!$F$2:$F$2518)</f>
        <v>Grey</v>
      </c>
      <c r="N2319" s="4">
        <f t="shared" si="144"/>
        <v>344.1825</v>
      </c>
      <c r="O2319" s="4">
        <f t="shared" si="145"/>
        <v>175.875</v>
      </c>
      <c r="P2319" s="4">
        <f t="shared" si="146"/>
        <v>168.3075</v>
      </c>
      <c r="Q2319" s="5">
        <f t="shared" si="147"/>
        <v>0.48900655902028722</v>
      </c>
    </row>
    <row r="2320" spans="1:17">
      <c r="A2320">
        <v>272203</v>
      </c>
      <c r="B2320">
        <v>1</v>
      </c>
      <c r="C2320" s="3">
        <v>44726</v>
      </c>
      <c r="D2320" s="3">
        <v>44728</v>
      </c>
      <c r="E2320">
        <v>135688</v>
      </c>
      <c r="F2320">
        <v>999999</v>
      </c>
      <c r="G2320">
        <v>2493</v>
      </c>
      <c r="H2320">
        <v>3</v>
      </c>
      <c r="I2320">
        <v>34.985999999999997</v>
      </c>
      <c r="J2320">
        <v>34.985999999999997</v>
      </c>
      <c r="K2320">
        <v>17.835999999999999</v>
      </c>
      <c r="L2320" t="str">
        <f>_xlfn.XLOOKUP($G2320, [1]Catalogo!$A$2:$A$2518, [1]Catalogo!$N$2:$N$2518)</f>
        <v>Cell phones Accessories</v>
      </c>
      <c r="M2320" t="str">
        <f>_xlfn.XLOOKUP($G2320, [1]Catalogo!$A$2:$A$2518, [1]Catalogo!$F$2:$F$2518)</f>
        <v>Red</v>
      </c>
      <c r="N2320" s="4">
        <f t="shared" si="144"/>
        <v>104.958</v>
      </c>
      <c r="O2320" s="4">
        <f t="shared" si="145"/>
        <v>53.507999999999996</v>
      </c>
      <c r="P2320" s="4">
        <f t="shared" si="146"/>
        <v>51.45</v>
      </c>
      <c r="Q2320" s="5">
        <f t="shared" si="147"/>
        <v>0.49019607843137258</v>
      </c>
    </row>
    <row r="2321" spans="1:17">
      <c r="A2321">
        <v>272300</v>
      </c>
      <c r="B2321">
        <v>0</v>
      </c>
      <c r="C2321" s="3">
        <v>44727</v>
      </c>
      <c r="D2321" s="3">
        <v>44727</v>
      </c>
      <c r="E2321">
        <v>2065857</v>
      </c>
      <c r="F2321">
        <v>670</v>
      </c>
      <c r="G2321">
        <v>1589</v>
      </c>
      <c r="H2321">
        <v>4</v>
      </c>
      <c r="I2321">
        <v>12.987</v>
      </c>
      <c r="J2321">
        <v>11.6883</v>
      </c>
      <c r="K2321">
        <v>6.617</v>
      </c>
      <c r="L2321" t="str">
        <f>_xlfn.XLOOKUP($G2321, [1]Catalogo!$A$2:$A$2518, [1]Catalogo!$N$2:$N$2518)</f>
        <v>Movie DVD</v>
      </c>
      <c r="M2321" t="str">
        <f>_xlfn.XLOOKUP($G2321, [1]Catalogo!$A$2:$A$2518, [1]Catalogo!$F$2:$F$2518)</f>
        <v>Silver</v>
      </c>
      <c r="N2321" s="4">
        <f t="shared" si="144"/>
        <v>46.7532</v>
      </c>
      <c r="O2321" s="4">
        <f t="shared" si="145"/>
        <v>26.468</v>
      </c>
      <c r="P2321" s="4">
        <f t="shared" si="146"/>
        <v>20.2852</v>
      </c>
      <c r="Q2321" s="5">
        <f t="shared" si="147"/>
        <v>0.43387832276721167</v>
      </c>
    </row>
    <row r="2322" spans="1:17">
      <c r="A2322">
        <v>272300</v>
      </c>
      <c r="B2322">
        <v>1</v>
      </c>
      <c r="C2322" s="3">
        <v>44727</v>
      </c>
      <c r="D2322" s="3">
        <v>44727</v>
      </c>
      <c r="E2322">
        <v>2065857</v>
      </c>
      <c r="F2322">
        <v>670</v>
      </c>
      <c r="G2322">
        <v>2496</v>
      </c>
      <c r="H2322">
        <v>8</v>
      </c>
      <c r="I2322">
        <v>13.986000000000001</v>
      </c>
      <c r="J2322">
        <v>12.587400000000001</v>
      </c>
      <c r="K2322">
        <v>7.1260000000000003</v>
      </c>
      <c r="L2322" t="str">
        <f>_xlfn.XLOOKUP($G2322, [1]Catalogo!$A$2:$A$2518, [1]Catalogo!$N$2:$N$2518)</f>
        <v>Cell phones Accessories</v>
      </c>
      <c r="M2322" t="str">
        <f>_xlfn.XLOOKUP($G2322, [1]Catalogo!$A$2:$A$2518, [1]Catalogo!$F$2:$F$2518)</f>
        <v>Silver</v>
      </c>
      <c r="N2322" s="4">
        <f t="shared" si="144"/>
        <v>100.6992</v>
      </c>
      <c r="O2322" s="4">
        <f t="shared" si="145"/>
        <v>57.008000000000003</v>
      </c>
      <c r="P2322" s="4">
        <f t="shared" si="146"/>
        <v>43.691200000000002</v>
      </c>
      <c r="Q2322" s="5">
        <f t="shared" si="147"/>
        <v>0.43387832276721167</v>
      </c>
    </row>
    <row r="2323" spans="1:17">
      <c r="A2323">
        <v>272300</v>
      </c>
      <c r="B2323">
        <v>2</v>
      </c>
      <c r="C2323" s="3">
        <v>44727</v>
      </c>
      <c r="D2323" s="3">
        <v>44727</v>
      </c>
      <c r="E2323">
        <v>2065857</v>
      </c>
      <c r="F2323">
        <v>670</v>
      </c>
      <c r="G2323">
        <v>1648</v>
      </c>
      <c r="H2323">
        <v>1</v>
      </c>
      <c r="I2323">
        <v>142.98699999999999</v>
      </c>
      <c r="J2323">
        <v>142.98699999999999</v>
      </c>
      <c r="K2323">
        <v>72.903999999999996</v>
      </c>
      <c r="L2323" t="str">
        <f>_xlfn.XLOOKUP($G2323, [1]Catalogo!$A$2:$A$2518, [1]Catalogo!$N$2:$N$2518)</f>
        <v>Movie DVD</v>
      </c>
      <c r="M2323" t="str">
        <f>_xlfn.XLOOKUP($G2323, [1]Catalogo!$A$2:$A$2518, [1]Catalogo!$F$2:$F$2518)</f>
        <v>Black</v>
      </c>
      <c r="N2323" s="4">
        <f t="shared" si="144"/>
        <v>142.98699999999999</v>
      </c>
      <c r="O2323" s="4">
        <f t="shared" si="145"/>
        <v>72.903999999999996</v>
      </c>
      <c r="P2323" s="4">
        <f t="shared" si="146"/>
        <v>70.082999999999998</v>
      </c>
      <c r="Q2323" s="5">
        <f t="shared" si="147"/>
        <v>0.4901354668606237</v>
      </c>
    </row>
    <row r="2324" spans="1:17">
      <c r="A2324">
        <v>272300</v>
      </c>
      <c r="B2324">
        <v>3</v>
      </c>
      <c r="C2324" s="3">
        <v>44727</v>
      </c>
      <c r="D2324" s="3">
        <v>44727</v>
      </c>
      <c r="E2324">
        <v>2065857</v>
      </c>
      <c r="F2324">
        <v>670</v>
      </c>
      <c r="G2324">
        <v>439</v>
      </c>
      <c r="H2324">
        <v>2</v>
      </c>
      <c r="I2324">
        <v>838.5</v>
      </c>
      <c r="J2324">
        <v>830.11500000000001</v>
      </c>
      <c r="K2324">
        <v>385.59</v>
      </c>
      <c r="L2324" t="str">
        <f>_xlfn.XLOOKUP($G2324, [1]Catalogo!$A$2:$A$2518, [1]Catalogo!$N$2:$N$2518)</f>
        <v>Desktops</v>
      </c>
      <c r="M2324" t="str">
        <f>_xlfn.XLOOKUP($G2324, [1]Catalogo!$A$2:$A$2518, [1]Catalogo!$F$2:$F$2518)</f>
        <v>Brown</v>
      </c>
      <c r="N2324" s="4">
        <f t="shared" si="144"/>
        <v>1660.23</v>
      </c>
      <c r="O2324" s="4">
        <f t="shared" si="145"/>
        <v>771.18</v>
      </c>
      <c r="P2324" s="4">
        <f t="shared" si="146"/>
        <v>889.05000000000007</v>
      </c>
      <c r="Q2324" s="5">
        <f t="shared" si="147"/>
        <v>0.53549809363762857</v>
      </c>
    </row>
    <row r="2325" spans="1:17">
      <c r="A2325">
        <v>272300</v>
      </c>
      <c r="B2325">
        <v>4</v>
      </c>
      <c r="C2325" s="3">
        <v>44727</v>
      </c>
      <c r="D2325" s="3">
        <v>44727</v>
      </c>
      <c r="E2325">
        <v>2065857</v>
      </c>
      <c r="F2325">
        <v>670</v>
      </c>
      <c r="G2325">
        <v>1395</v>
      </c>
      <c r="H2325">
        <v>6</v>
      </c>
      <c r="I2325">
        <v>23.786000000000001</v>
      </c>
      <c r="J2325">
        <v>21.169540000000001</v>
      </c>
      <c r="K2325">
        <v>10.933999999999999</v>
      </c>
      <c r="L2325" t="str">
        <f>_xlfn.XLOOKUP($G2325, [1]Catalogo!$A$2:$A$2518, [1]Catalogo!$N$2:$N$2518)</f>
        <v>Home &amp; Office Phones</v>
      </c>
      <c r="M2325" t="str">
        <f>_xlfn.XLOOKUP($G2325, [1]Catalogo!$A$2:$A$2518, [1]Catalogo!$F$2:$F$2518)</f>
        <v>Grey</v>
      </c>
      <c r="N2325" s="4">
        <f t="shared" si="144"/>
        <v>127.01724000000002</v>
      </c>
      <c r="O2325" s="4">
        <f t="shared" si="145"/>
        <v>65.603999999999999</v>
      </c>
      <c r="P2325" s="4">
        <f t="shared" si="146"/>
        <v>61.413240000000016</v>
      </c>
      <c r="Q2325" s="5">
        <f t="shared" si="147"/>
        <v>0.48350318429214811</v>
      </c>
    </row>
    <row r="2326" spans="1:17">
      <c r="A2326">
        <v>272301</v>
      </c>
      <c r="B2326">
        <v>0</v>
      </c>
      <c r="C2326" s="3">
        <v>44727</v>
      </c>
      <c r="D2326" s="3">
        <v>44727</v>
      </c>
      <c r="E2326">
        <v>1261765</v>
      </c>
      <c r="F2326">
        <v>620</v>
      </c>
      <c r="G2326">
        <v>349</v>
      </c>
      <c r="H2326">
        <v>3</v>
      </c>
      <c r="I2326">
        <v>574.5</v>
      </c>
      <c r="J2326">
        <v>511.30500000000001</v>
      </c>
      <c r="K2326">
        <v>292.89</v>
      </c>
      <c r="L2326" t="str">
        <f>_xlfn.XLOOKUP($G2326, [1]Catalogo!$A$2:$A$2518, [1]Catalogo!$N$2:$N$2518)</f>
        <v>Laptops</v>
      </c>
      <c r="M2326" t="str">
        <f>_xlfn.XLOOKUP($G2326, [1]Catalogo!$A$2:$A$2518, [1]Catalogo!$F$2:$F$2518)</f>
        <v>White</v>
      </c>
      <c r="N2326" s="4">
        <f t="shared" si="144"/>
        <v>1533.915</v>
      </c>
      <c r="O2326" s="4">
        <f t="shared" si="145"/>
        <v>878.67</v>
      </c>
      <c r="P2326" s="4">
        <f t="shared" si="146"/>
        <v>655.245</v>
      </c>
      <c r="Q2326" s="5">
        <f t="shared" si="147"/>
        <v>0.42717164901575383</v>
      </c>
    </row>
    <row r="2327" spans="1:17">
      <c r="A2327">
        <v>272302</v>
      </c>
      <c r="B2327">
        <v>0</v>
      </c>
      <c r="C2327" s="3">
        <v>44727</v>
      </c>
      <c r="D2327" s="3">
        <v>44727</v>
      </c>
      <c r="E2327">
        <v>1330738</v>
      </c>
      <c r="F2327">
        <v>550</v>
      </c>
      <c r="G2327">
        <v>1129</v>
      </c>
      <c r="H2327">
        <v>9</v>
      </c>
      <c r="I2327">
        <v>479.82</v>
      </c>
      <c r="J2327">
        <v>479.82</v>
      </c>
      <c r="K2327">
        <v>158.97200000000001</v>
      </c>
      <c r="L2327" t="str">
        <f>_xlfn.XLOOKUP($G2327, [1]Catalogo!$A$2:$A$2518, [1]Catalogo!$N$2:$N$2518)</f>
        <v>Digital SLR Cameras</v>
      </c>
      <c r="M2327" t="str">
        <f>_xlfn.XLOOKUP($G2327, [1]Catalogo!$A$2:$A$2518, [1]Catalogo!$F$2:$F$2518)</f>
        <v>Pink</v>
      </c>
      <c r="N2327" s="4">
        <f t="shared" si="144"/>
        <v>4318.38</v>
      </c>
      <c r="O2327" s="4">
        <f t="shared" si="145"/>
        <v>1430.748</v>
      </c>
      <c r="P2327" s="4">
        <f t="shared" si="146"/>
        <v>2887.6320000000001</v>
      </c>
      <c r="Q2327" s="5">
        <f t="shared" si="147"/>
        <v>0.66868408986703343</v>
      </c>
    </row>
    <row r="2328" spans="1:17">
      <c r="A2328">
        <v>272303</v>
      </c>
      <c r="B2328">
        <v>0</v>
      </c>
      <c r="C2328" s="3">
        <v>44727</v>
      </c>
      <c r="D2328" s="3">
        <v>44727</v>
      </c>
      <c r="E2328">
        <v>5397</v>
      </c>
      <c r="F2328">
        <v>50</v>
      </c>
      <c r="G2328">
        <v>1616</v>
      </c>
      <c r="H2328">
        <v>5</v>
      </c>
      <c r="I2328">
        <v>74.087000000000003</v>
      </c>
      <c r="J2328">
        <v>74.087000000000003</v>
      </c>
      <c r="K2328">
        <v>34.073</v>
      </c>
      <c r="L2328" t="str">
        <f>_xlfn.XLOOKUP($G2328, [1]Catalogo!$A$2:$A$2518, [1]Catalogo!$N$2:$N$2518)</f>
        <v>Movie DVD</v>
      </c>
      <c r="M2328" t="str">
        <f>_xlfn.XLOOKUP($G2328, [1]Catalogo!$A$2:$A$2518, [1]Catalogo!$F$2:$F$2518)</f>
        <v>Black</v>
      </c>
      <c r="N2328" s="4">
        <f t="shared" si="144"/>
        <v>370.435</v>
      </c>
      <c r="O2328" s="4">
        <f t="shared" si="145"/>
        <v>170.36500000000001</v>
      </c>
      <c r="P2328" s="4">
        <f t="shared" si="146"/>
        <v>200.07</v>
      </c>
      <c r="Q2328" s="5">
        <f t="shared" si="147"/>
        <v>0.54009475346552027</v>
      </c>
    </row>
    <row r="2329" spans="1:17">
      <c r="A2329">
        <v>272303</v>
      </c>
      <c r="B2329">
        <v>1</v>
      </c>
      <c r="C2329" s="3">
        <v>44727</v>
      </c>
      <c r="D2329" s="3">
        <v>44727</v>
      </c>
      <c r="E2329">
        <v>5397</v>
      </c>
      <c r="F2329">
        <v>50</v>
      </c>
      <c r="G2329">
        <v>330</v>
      </c>
      <c r="H2329">
        <v>1</v>
      </c>
      <c r="I2329">
        <v>293.55</v>
      </c>
      <c r="J2329">
        <v>258.32400000000001</v>
      </c>
      <c r="K2329">
        <v>149.66300000000001</v>
      </c>
      <c r="L2329" t="str">
        <f>_xlfn.XLOOKUP($G2329, [1]Catalogo!$A$2:$A$2518, [1]Catalogo!$N$2:$N$2518)</f>
        <v>Car Video</v>
      </c>
      <c r="M2329" t="str">
        <f>_xlfn.XLOOKUP($G2329, [1]Catalogo!$A$2:$A$2518, [1]Catalogo!$F$2:$F$2518)</f>
        <v>Brown</v>
      </c>
      <c r="N2329" s="4">
        <f t="shared" si="144"/>
        <v>258.32400000000001</v>
      </c>
      <c r="O2329" s="4">
        <f t="shared" si="145"/>
        <v>149.66300000000001</v>
      </c>
      <c r="P2329" s="4">
        <f t="shared" si="146"/>
        <v>108.661</v>
      </c>
      <c r="Q2329" s="5">
        <f t="shared" si="147"/>
        <v>0.4206384230656075</v>
      </c>
    </row>
    <row r="2330" spans="1:17">
      <c r="A2330">
        <v>272303</v>
      </c>
      <c r="B2330">
        <v>2</v>
      </c>
      <c r="C2330" s="3">
        <v>44727</v>
      </c>
      <c r="D2330" s="3">
        <v>44727</v>
      </c>
      <c r="E2330">
        <v>5397</v>
      </c>
      <c r="F2330">
        <v>50</v>
      </c>
      <c r="G2330">
        <v>1611</v>
      </c>
      <c r="H2330">
        <v>4</v>
      </c>
      <c r="I2330">
        <v>207.98699999999999</v>
      </c>
      <c r="J2330">
        <v>195.50778</v>
      </c>
      <c r="K2330">
        <v>95.641000000000005</v>
      </c>
      <c r="L2330" t="str">
        <f>_xlfn.XLOOKUP($G2330, [1]Catalogo!$A$2:$A$2518, [1]Catalogo!$N$2:$N$2518)</f>
        <v>Movie DVD</v>
      </c>
      <c r="M2330" t="str">
        <f>_xlfn.XLOOKUP($G2330, [1]Catalogo!$A$2:$A$2518, [1]Catalogo!$F$2:$F$2518)</f>
        <v>White</v>
      </c>
      <c r="N2330" s="4">
        <f t="shared" si="144"/>
        <v>782.03111999999999</v>
      </c>
      <c r="O2330" s="4">
        <f t="shared" si="145"/>
        <v>382.56400000000002</v>
      </c>
      <c r="P2330" s="4">
        <f t="shared" si="146"/>
        <v>399.46711999999997</v>
      </c>
      <c r="Q2330" s="5">
        <f t="shared" si="147"/>
        <v>0.51080719140690967</v>
      </c>
    </row>
    <row r="2331" spans="1:17">
      <c r="A2331">
        <v>272303</v>
      </c>
      <c r="B2331">
        <v>3</v>
      </c>
      <c r="C2331" s="3">
        <v>44727</v>
      </c>
      <c r="D2331" s="3">
        <v>44727</v>
      </c>
      <c r="E2331">
        <v>5397</v>
      </c>
      <c r="F2331">
        <v>50</v>
      </c>
      <c r="G2331">
        <v>1125</v>
      </c>
      <c r="H2331">
        <v>3</v>
      </c>
      <c r="I2331">
        <v>479.82</v>
      </c>
      <c r="J2331">
        <v>412.64519999999999</v>
      </c>
      <c r="K2331">
        <v>158.97200000000001</v>
      </c>
      <c r="L2331" t="str">
        <f>_xlfn.XLOOKUP($G2331, [1]Catalogo!$A$2:$A$2518, [1]Catalogo!$N$2:$N$2518)</f>
        <v>Digital SLR Cameras</v>
      </c>
      <c r="M2331" t="str">
        <f>_xlfn.XLOOKUP($G2331, [1]Catalogo!$A$2:$A$2518, [1]Catalogo!$F$2:$F$2518)</f>
        <v>Gold</v>
      </c>
      <c r="N2331" s="4">
        <f t="shared" si="144"/>
        <v>1237.9356</v>
      </c>
      <c r="O2331" s="4">
        <f t="shared" si="145"/>
        <v>476.91600000000005</v>
      </c>
      <c r="P2331" s="4">
        <f t="shared" si="146"/>
        <v>761.01959999999997</v>
      </c>
      <c r="Q2331" s="5">
        <f t="shared" si="147"/>
        <v>0.61474894170585281</v>
      </c>
    </row>
    <row r="2332" spans="1:17">
      <c r="A2332">
        <v>272303</v>
      </c>
      <c r="B2332">
        <v>4</v>
      </c>
      <c r="C2332" s="3">
        <v>44727</v>
      </c>
      <c r="D2332" s="3">
        <v>44727</v>
      </c>
      <c r="E2332">
        <v>5397</v>
      </c>
      <c r="F2332">
        <v>50</v>
      </c>
      <c r="G2332">
        <v>1515</v>
      </c>
      <c r="H2332">
        <v>2</v>
      </c>
      <c r="I2332">
        <v>322</v>
      </c>
      <c r="J2332">
        <v>322</v>
      </c>
      <c r="K2332">
        <v>148.078</v>
      </c>
      <c r="L2332" t="str">
        <f>_xlfn.XLOOKUP($G2332, [1]Catalogo!$A$2:$A$2518, [1]Catalogo!$N$2:$N$2518)</f>
        <v xml:space="preserve">Smart phones &amp; PDAs </v>
      </c>
      <c r="M2332" t="str">
        <f>_xlfn.XLOOKUP($G2332, [1]Catalogo!$A$2:$A$2518, [1]Catalogo!$F$2:$F$2518)</f>
        <v>Gold</v>
      </c>
      <c r="N2332" s="4">
        <f t="shared" si="144"/>
        <v>644</v>
      </c>
      <c r="O2332" s="4">
        <f t="shared" si="145"/>
        <v>296.15600000000001</v>
      </c>
      <c r="P2332" s="4">
        <f t="shared" si="146"/>
        <v>347.84399999999999</v>
      </c>
      <c r="Q2332" s="5">
        <f t="shared" si="147"/>
        <v>0.54013043478260869</v>
      </c>
    </row>
    <row r="2333" spans="1:17">
      <c r="A2333">
        <v>272303</v>
      </c>
      <c r="B2333">
        <v>5</v>
      </c>
      <c r="C2333" s="3">
        <v>44727</v>
      </c>
      <c r="D2333" s="3">
        <v>44727</v>
      </c>
      <c r="E2333">
        <v>5397</v>
      </c>
      <c r="F2333">
        <v>50</v>
      </c>
      <c r="G2333">
        <v>1484</v>
      </c>
      <c r="H2333">
        <v>4</v>
      </c>
      <c r="I2333">
        <v>291.2</v>
      </c>
      <c r="J2333">
        <v>262.08</v>
      </c>
      <c r="K2333">
        <v>133.91</v>
      </c>
      <c r="L2333" t="str">
        <f>_xlfn.XLOOKUP($G2333, [1]Catalogo!$A$2:$A$2518, [1]Catalogo!$N$2:$N$2518)</f>
        <v xml:space="preserve">Smart phones &amp; PDAs </v>
      </c>
      <c r="M2333" t="str">
        <f>_xlfn.XLOOKUP($G2333, [1]Catalogo!$A$2:$A$2518, [1]Catalogo!$F$2:$F$2518)</f>
        <v>Grey</v>
      </c>
      <c r="N2333" s="4">
        <f t="shared" si="144"/>
        <v>1048.32</v>
      </c>
      <c r="O2333" s="4">
        <f t="shared" si="145"/>
        <v>535.64</v>
      </c>
      <c r="P2333" s="4">
        <f t="shared" si="146"/>
        <v>512.67999999999995</v>
      </c>
      <c r="Q2333" s="5">
        <f t="shared" si="147"/>
        <v>0.48904914529914528</v>
      </c>
    </row>
    <row r="2334" spans="1:17">
      <c r="A2334">
        <v>272303</v>
      </c>
      <c r="B2334">
        <v>6</v>
      </c>
      <c r="C2334" s="3">
        <v>44727</v>
      </c>
      <c r="D2334" s="3">
        <v>44727</v>
      </c>
      <c r="E2334">
        <v>5397</v>
      </c>
      <c r="F2334">
        <v>50</v>
      </c>
      <c r="G2334">
        <v>1330</v>
      </c>
      <c r="H2334">
        <v>2</v>
      </c>
      <c r="I2334">
        <v>32.186</v>
      </c>
      <c r="J2334">
        <v>32.186</v>
      </c>
      <c r="K2334">
        <v>14.798</v>
      </c>
      <c r="L2334" t="str">
        <f>_xlfn.XLOOKUP($G2334, [1]Catalogo!$A$2:$A$2518, [1]Catalogo!$N$2:$N$2518)</f>
        <v>Home &amp; Office Phones</v>
      </c>
      <c r="M2334" t="str">
        <f>_xlfn.XLOOKUP($G2334, [1]Catalogo!$A$2:$A$2518, [1]Catalogo!$F$2:$F$2518)</f>
        <v>Black</v>
      </c>
      <c r="N2334" s="4">
        <f t="shared" si="144"/>
        <v>64.372</v>
      </c>
      <c r="O2334" s="4">
        <f t="shared" si="145"/>
        <v>29.596</v>
      </c>
      <c r="P2334" s="4">
        <f t="shared" si="146"/>
        <v>34.775999999999996</v>
      </c>
      <c r="Q2334" s="5">
        <f t="shared" si="147"/>
        <v>0.54023488473249237</v>
      </c>
    </row>
    <row r="2335" spans="1:17">
      <c r="A2335">
        <v>272304</v>
      </c>
      <c r="B2335">
        <v>0</v>
      </c>
      <c r="C2335" s="3">
        <v>44727</v>
      </c>
      <c r="D2335" s="3">
        <v>44731</v>
      </c>
      <c r="E2335">
        <v>1394754</v>
      </c>
      <c r="F2335">
        <v>999999</v>
      </c>
      <c r="G2335">
        <v>1440</v>
      </c>
      <c r="H2335">
        <v>2</v>
      </c>
      <c r="I2335">
        <v>264.60000000000002</v>
      </c>
      <c r="J2335">
        <v>264.60000000000002</v>
      </c>
      <c r="K2335">
        <v>121.67400000000001</v>
      </c>
      <c r="L2335" t="str">
        <f>_xlfn.XLOOKUP($G2335, [1]Catalogo!$A$2:$A$2518, [1]Catalogo!$N$2:$N$2518)</f>
        <v xml:space="preserve">Touch Screen Phones </v>
      </c>
      <c r="M2335" t="str">
        <f>_xlfn.XLOOKUP($G2335, [1]Catalogo!$A$2:$A$2518, [1]Catalogo!$F$2:$F$2518)</f>
        <v>Grey</v>
      </c>
      <c r="N2335" s="4">
        <f t="shared" si="144"/>
        <v>529.20000000000005</v>
      </c>
      <c r="O2335" s="4">
        <f t="shared" si="145"/>
        <v>243.34800000000001</v>
      </c>
      <c r="P2335" s="4">
        <f t="shared" si="146"/>
        <v>285.85200000000003</v>
      </c>
      <c r="Q2335" s="5">
        <f t="shared" si="147"/>
        <v>0.54015873015873017</v>
      </c>
    </row>
    <row r="2336" spans="1:17">
      <c r="A2336">
        <v>272304</v>
      </c>
      <c r="B2336">
        <v>1</v>
      </c>
      <c r="C2336" s="3">
        <v>44727</v>
      </c>
      <c r="D2336" s="3">
        <v>44731</v>
      </c>
      <c r="E2336">
        <v>1394754</v>
      </c>
      <c r="F2336">
        <v>999999</v>
      </c>
      <c r="G2336">
        <v>1675</v>
      </c>
      <c r="H2336">
        <v>2</v>
      </c>
      <c r="I2336">
        <v>6.2009999999999996</v>
      </c>
      <c r="J2336">
        <v>5.3328600000000002</v>
      </c>
      <c r="K2336">
        <v>2.8530000000000002</v>
      </c>
      <c r="L2336" t="str">
        <f>_xlfn.XLOOKUP($G2336, [1]Catalogo!$A$2:$A$2518, [1]Catalogo!$N$2:$N$2518)</f>
        <v>Boxed Games</v>
      </c>
      <c r="M2336" t="str">
        <f>_xlfn.XLOOKUP($G2336, [1]Catalogo!$A$2:$A$2518, [1]Catalogo!$F$2:$F$2518)</f>
        <v>Red</v>
      </c>
      <c r="N2336" s="4">
        <f t="shared" si="144"/>
        <v>10.66572</v>
      </c>
      <c r="O2336" s="4">
        <f t="shared" si="145"/>
        <v>5.7060000000000004</v>
      </c>
      <c r="P2336" s="4">
        <f t="shared" si="146"/>
        <v>4.9597199999999999</v>
      </c>
      <c r="Q2336" s="5">
        <f t="shared" si="147"/>
        <v>0.46501502008303236</v>
      </c>
    </row>
    <row r="2337" spans="1:17">
      <c r="A2337">
        <v>272305</v>
      </c>
      <c r="B2337">
        <v>0</v>
      </c>
      <c r="C2337" s="3">
        <v>44727</v>
      </c>
      <c r="D2337" s="3">
        <v>44727</v>
      </c>
      <c r="E2337">
        <v>646343</v>
      </c>
      <c r="F2337">
        <v>130</v>
      </c>
      <c r="G2337">
        <v>1422</v>
      </c>
      <c r="H2337">
        <v>2</v>
      </c>
      <c r="I2337">
        <v>421.4</v>
      </c>
      <c r="J2337">
        <v>391.90199999999999</v>
      </c>
      <c r="K2337">
        <v>193.78800000000001</v>
      </c>
      <c r="L2337" t="str">
        <f>_xlfn.XLOOKUP($G2337, [1]Catalogo!$A$2:$A$2518, [1]Catalogo!$N$2:$N$2518)</f>
        <v xml:space="preserve">Touch Screen Phones </v>
      </c>
      <c r="M2337" t="str">
        <f>_xlfn.XLOOKUP($G2337, [1]Catalogo!$A$2:$A$2518, [1]Catalogo!$F$2:$F$2518)</f>
        <v>Black</v>
      </c>
      <c r="N2337" s="4">
        <f t="shared" si="144"/>
        <v>783.80399999999997</v>
      </c>
      <c r="O2337" s="4">
        <f t="shared" si="145"/>
        <v>387.57600000000002</v>
      </c>
      <c r="P2337" s="4">
        <f t="shared" si="146"/>
        <v>396.22799999999995</v>
      </c>
      <c r="Q2337" s="5">
        <f t="shared" si="147"/>
        <v>0.50551923695209511</v>
      </c>
    </row>
    <row r="2338" spans="1:17">
      <c r="A2338">
        <v>272305</v>
      </c>
      <c r="B2338">
        <v>1</v>
      </c>
      <c r="C2338" s="3">
        <v>44727</v>
      </c>
      <c r="D2338" s="3">
        <v>44727</v>
      </c>
      <c r="E2338">
        <v>646343</v>
      </c>
      <c r="F2338">
        <v>130</v>
      </c>
      <c r="G2338">
        <v>876</v>
      </c>
      <c r="H2338">
        <v>2</v>
      </c>
      <c r="I2338">
        <v>194.92500000000001</v>
      </c>
      <c r="J2338">
        <v>173.48325</v>
      </c>
      <c r="K2338">
        <v>64.59</v>
      </c>
      <c r="L2338" t="str">
        <f>_xlfn.XLOOKUP($G2338, [1]Catalogo!$A$2:$A$2518, [1]Catalogo!$N$2:$N$2518)</f>
        <v>Computers Accessories</v>
      </c>
      <c r="M2338" t="str">
        <f>_xlfn.XLOOKUP($G2338, [1]Catalogo!$A$2:$A$2518, [1]Catalogo!$F$2:$F$2518)</f>
        <v>Blue</v>
      </c>
      <c r="N2338" s="4">
        <f t="shared" si="144"/>
        <v>346.9665</v>
      </c>
      <c r="O2338" s="4">
        <f t="shared" si="145"/>
        <v>129.18</v>
      </c>
      <c r="P2338" s="4">
        <f t="shared" si="146"/>
        <v>217.78649999999999</v>
      </c>
      <c r="Q2338" s="5">
        <f t="shared" si="147"/>
        <v>0.62768739921577443</v>
      </c>
    </row>
    <row r="2339" spans="1:17">
      <c r="A2339">
        <v>272400</v>
      </c>
      <c r="B2339">
        <v>0</v>
      </c>
      <c r="C2339" s="3">
        <v>44728</v>
      </c>
      <c r="D2339" s="3">
        <v>44730</v>
      </c>
      <c r="E2339">
        <v>599792</v>
      </c>
      <c r="F2339">
        <v>999999</v>
      </c>
      <c r="G2339">
        <v>1611</v>
      </c>
      <c r="H2339">
        <v>2</v>
      </c>
      <c r="I2339">
        <v>207.98699999999999</v>
      </c>
      <c r="J2339">
        <v>193.42791</v>
      </c>
      <c r="K2339">
        <v>95.641000000000005</v>
      </c>
      <c r="L2339" t="str">
        <f>_xlfn.XLOOKUP($G2339, [1]Catalogo!$A$2:$A$2518, [1]Catalogo!$N$2:$N$2518)</f>
        <v>Movie DVD</v>
      </c>
      <c r="M2339" t="str">
        <f>_xlfn.XLOOKUP($G2339, [1]Catalogo!$A$2:$A$2518, [1]Catalogo!$F$2:$F$2518)</f>
        <v>White</v>
      </c>
      <c r="N2339" s="4">
        <f t="shared" si="144"/>
        <v>386.85581999999999</v>
      </c>
      <c r="O2339" s="4">
        <f t="shared" si="145"/>
        <v>191.28200000000001</v>
      </c>
      <c r="P2339" s="4">
        <f t="shared" si="146"/>
        <v>195.57381999999998</v>
      </c>
      <c r="Q2339" s="5">
        <f t="shared" si="147"/>
        <v>0.50554705368010233</v>
      </c>
    </row>
    <row r="2340" spans="1:17">
      <c r="A2340">
        <v>272400</v>
      </c>
      <c r="B2340">
        <v>1</v>
      </c>
      <c r="C2340" s="3">
        <v>44728</v>
      </c>
      <c r="D2340" s="3">
        <v>44730</v>
      </c>
      <c r="E2340">
        <v>599792</v>
      </c>
      <c r="F2340">
        <v>999999</v>
      </c>
      <c r="G2340">
        <v>168</v>
      </c>
      <c r="H2340">
        <v>1</v>
      </c>
      <c r="I2340">
        <v>122.55</v>
      </c>
      <c r="J2340">
        <v>113.97150000000001</v>
      </c>
      <c r="K2340">
        <v>56.353999999999999</v>
      </c>
      <c r="L2340" t="str">
        <f>_xlfn.XLOOKUP($G2340, [1]Catalogo!$A$2:$A$2518, [1]Catalogo!$N$2:$N$2518)</f>
        <v>VCD &amp; DVD</v>
      </c>
      <c r="M2340" t="str">
        <f>_xlfn.XLOOKUP($G2340, [1]Catalogo!$A$2:$A$2518, [1]Catalogo!$F$2:$F$2518)</f>
        <v>Black</v>
      </c>
      <c r="N2340" s="4">
        <f t="shared" si="144"/>
        <v>113.97150000000001</v>
      </c>
      <c r="O2340" s="4">
        <f t="shared" si="145"/>
        <v>56.353999999999999</v>
      </c>
      <c r="P2340" s="4">
        <f t="shared" si="146"/>
        <v>57.617500000000007</v>
      </c>
      <c r="Q2340" s="5">
        <f t="shared" si="147"/>
        <v>0.50554305242977415</v>
      </c>
    </row>
    <row r="2341" spans="1:17">
      <c r="A2341">
        <v>272400</v>
      </c>
      <c r="B2341">
        <v>2</v>
      </c>
      <c r="C2341" s="3">
        <v>44728</v>
      </c>
      <c r="D2341" s="3">
        <v>44730</v>
      </c>
      <c r="E2341">
        <v>599792</v>
      </c>
      <c r="F2341">
        <v>999999</v>
      </c>
      <c r="G2341">
        <v>574</v>
      </c>
      <c r="H2341">
        <v>4</v>
      </c>
      <c r="I2341">
        <v>163.5</v>
      </c>
      <c r="J2341">
        <v>147.15</v>
      </c>
      <c r="K2341">
        <v>83.355000000000004</v>
      </c>
      <c r="L2341" t="str">
        <f>_xlfn.XLOOKUP($G2341, [1]Catalogo!$A$2:$A$2518, [1]Catalogo!$N$2:$N$2518)</f>
        <v>Projectors &amp; Screens</v>
      </c>
      <c r="M2341" t="str">
        <f>_xlfn.XLOOKUP($G2341, [1]Catalogo!$A$2:$A$2518, [1]Catalogo!$F$2:$F$2518)</f>
        <v>Silver</v>
      </c>
      <c r="N2341" s="4">
        <f t="shared" si="144"/>
        <v>588.6</v>
      </c>
      <c r="O2341" s="4">
        <f t="shared" si="145"/>
        <v>333.42</v>
      </c>
      <c r="P2341" s="4">
        <f t="shared" si="146"/>
        <v>255.18</v>
      </c>
      <c r="Q2341" s="5">
        <f t="shared" si="147"/>
        <v>0.43353720693170233</v>
      </c>
    </row>
    <row r="2342" spans="1:17">
      <c r="A2342">
        <v>272400</v>
      </c>
      <c r="B2342">
        <v>3</v>
      </c>
      <c r="C2342" s="3">
        <v>44728</v>
      </c>
      <c r="D2342" s="3">
        <v>44730</v>
      </c>
      <c r="E2342">
        <v>599792</v>
      </c>
      <c r="F2342">
        <v>999999</v>
      </c>
      <c r="G2342">
        <v>138</v>
      </c>
      <c r="H2342">
        <v>2</v>
      </c>
      <c r="I2342">
        <v>474.9905</v>
      </c>
      <c r="J2342">
        <v>427.49144999999999</v>
      </c>
      <c r="K2342">
        <v>218.43350000000001</v>
      </c>
      <c r="L2342" t="str">
        <f>_xlfn.XLOOKUP($G2342, [1]Catalogo!$A$2:$A$2518, [1]Catalogo!$N$2:$N$2518)</f>
        <v>Televisions</v>
      </c>
      <c r="M2342" t="str">
        <f>_xlfn.XLOOKUP($G2342, [1]Catalogo!$A$2:$A$2518, [1]Catalogo!$F$2:$F$2518)</f>
        <v>Black</v>
      </c>
      <c r="N2342" s="4">
        <f t="shared" si="144"/>
        <v>854.98289999999997</v>
      </c>
      <c r="O2342" s="4">
        <f t="shared" si="145"/>
        <v>436.86700000000002</v>
      </c>
      <c r="P2342" s="4">
        <f t="shared" si="146"/>
        <v>418.11589999999995</v>
      </c>
      <c r="Q2342" s="5">
        <f t="shared" si="147"/>
        <v>0.48903422512894701</v>
      </c>
    </row>
    <row r="2343" spans="1:17">
      <c r="A2343">
        <v>272401</v>
      </c>
      <c r="B2343">
        <v>0</v>
      </c>
      <c r="C2343" s="3">
        <v>44728</v>
      </c>
      <c r="D2343" s="3">
        <v>44729</v>
      </c>
      <c r="E2343">
        <v>131929</v>
      </c>
      <c r="F2343">
        <v>999999</v>
      </c>
      <c r="G2343">
        <v>1267</v>
      </c>
      <c r="H2343">
        <v>3</v>
      </c>
      <c r="I2343">
        <v>54.956000000000003</v>
      </c>
      <c r="J2343">
        <v>47.811720000000001</v>
      </c>
      <c r="K2343">
        <v>28.016999999999999</v>
      </c>
      <c r="L2343" t="str">
        <f>_xlfn.XLOOKUP($G2343, [1]Catalogo!$A$2:$A$2518, [1]Catalogo!$N$2:$N$2518)</f>
        <v>Cameras &amp; Camcorders Accessories</v>
      </c>
      <c r="M2343" t="str">
        <f>_xlfn.XLOOKUP($G2343, [1]Catalogo!$A$2:$A$2518, [1]Catalogo!$F$2:$F$2518)</f>
        <v>Pink</v>
      </c>
      <c r="N2343" s="4">
        <f t="shared" si="144"/>
        <v>143.43516</v>
      </c>
      <c r="O2343" s="4">
        <f t="shared" si="145"/>
        <v>84.051000000000002</v>
      </c>
      <c r="P2343" s="4">
        <f t="shared" si="146"/>
        <v>59.384159999999994</v>
      </c>
      <c r="Q2343" s="5">
        <f t="shared" si="147"/>
        <v>0.41401396979652683</v>
      </c>
    </row>
    <row r="2344" spans="1:17">
      <c r="A2344">
        <v>272401</v>
      </c>
      <c r="B2344">
        <v>1</v>
      </c>
      <c r="C2344" s="3">
        <v>44728</v>
      </c>
      <c r="D2344" s="3">
        <v>44729</v>
      </c>
      <c r="E2344">
        <v>131929</v>
      </c>
      <c r="F2344">
        <v>999999</v>
      </c>
      <c r="G2344">
        <v>1456</v>
      </c>
      <c r="H2344">
        <v>1</v>
      </c>
      <c r="I2344">
        <v>421.4</v>
      </c>
      <c r="J2344">
        <v>370.83199999999999</v>
      </c>
      <c r="K2344">
        <v>193.78800000000001</v>
      </c>
      <c r="L2344" t="str">
        <f>_xlfn.XLOOKUP($G2344, [1]Catalogo!$A$2:$A$2518, [1]Catalogo!$N$2:$N$2518)</f>
        <v xml:space="preserve">Touch Screen Phones </v>
      </c>
      <c r="M2344" t="str">
        <f>_xlfn.XLOOKUP($G2344, [1]Catalogo!$A$2:$A$2518, [1]Catalogo!$F$2:$F$2518)</f>
        <v>Gold</v>
      </c>
      <c r="N2344" s="4">
        <f t="shared" si="144"/>
        <v>370.83199999999999</v>
      </c>
      <c r="O2344" s="4">
        <f t="shared" si="145"/>
        <v>193.78800000000001</v>
      </c>
      <c r="P2344" s="4">
        <f t="shared" si="146"/>
        <v>177.04399999999998</v>
      </c>
      <c r="Q2344" s="5">
        <f t="shared" si="147"/>
        <v>0.47742373905164598</v>
      </c>
    </row>
    <row r="2345" spans="1:17">
      <c r="A2345">
        <v>272402</v>
      </c>
      <c r="B2345">
        <v>0</v>
      </c>
      <c r="C2345" s="3">
        <v>44728</v>
      </c>
      <c r="D2345" s="3">
        <v>44731</v>
      </c>
      <c r="E2345">
        <v>1374787</v>
      </c>
      <c r="F2345">
        <v>999999</v>
      </c>
      <c r="G2345">
        <v>64</v>
      </c>
      <c r="H2345">
        <v>2</v>
      </c>
      <c r="I2345">
        <v>162.9</v>
      </c>
      <c r="J2345">
        <v>162.9</v>
      </c>
      <c r="K2345">
        <v>74.915999999999997</v>
      </c>
      <c r="L2345" t="str">
        <f>_xlfn.XLOOKUP($G2345, [1]Catalogo!$A$2:$A$2518, [1]Catalogo!$N$2:$N$2518)</f>
        <v>Recording Pen</v>
      </c>
      <c r="M2345" t="str">
        <f>_xlfn.XLOOKUP($G2345, [1]Catalogo!$A$2:$A$2518, [1]Catalogo!$F$2:$F$2518)</f>
        <v>Silver</v>
      </c>
      <c r="N2345" s="4">
        <f t="shared" si="144"/>
        <v>325.8</v>
      </c>
      <c r="O2345" s="4">
        <f t="shared" si="145"/>
        <v>149.83199999999999</v>
      </c>
      <c r="P2345" s="4">
        <f t="shared" si="146"/>
        <v>175.96800000000002</v>
      </c>
      <c r="Q2345" s="5">
        <f t="shared" si="147"/>
        <v>0.5401104972375691</v>
      </c>
    </row>
    <row r="2346" spans="1:17">
      <c r="A2346">
        <v>272403</v>
      </c>
      <c r="B2346">
        <v>0</v>
      </c>
      <c r="C2346" s="3">
        <v>44728</v>
      </c>
      <c r="D2346" s="3">
        <v>44728</v>
      </c>
      <c r="E2346">
        <v>1690515</v>
      </c>
      <c r="F2346">
        <v>510</v>
      </c>
      <c r="G2346">
        <v>490</v>
      </c>
      <c r="H2346">
        <v>3</v>
      </c>
      <c r="I2346">
        <v>1303.5</v>
      </c>
      <c r="J2346">
        <v>1134.0450000000001</v>
      </c>
      <c r="K2346">
        <v>431.88</v>
      </c>
      <c r="L2346" t="str">
        <f>_xlfn.XLOOKUP($G2346, [1]Catalogo!$A$2:$A$2518, [1]Catalogo!$N$2:$N$2518)</f>
        <v>Monitors</v>
      </c>
      <c r="M2346" t="str">
        <f>_xlfn.XLOOKUP($G2346, [1]Catalogo!$A$2:$A$2518, [1]Catalogo!$F$2:$F$2518)</f>
        <v>Black</v>
      </c>
      <c r="N2346" s="4">
        <f t="shared" si="144"/>
        <v>3402.1350000000002</v>
      </c>
      <c r="O2346" s="4">
        <f t="shared" si="145"/>
        <v>1295.6399999999999</v>
      </c>
      <c r="P2346" s="4">
        <f t="shared" si="146"/>
        <v>2106.4950000000003</v>
      </c>
      <c r="Q2346" s="5">
        <f t="shared" si="147"/>
        <v>0.61916855151250616</v>
      </c>
    </row>
    <row r="2347" spans="1:17">
      <c r="A2347">
        <v>272403</v>
      </c>
      <c r="B2347">
        <v>1</v>
      </c>
      <c r="C2347" s="3">
        <v>44728</v>
      </c>
      <c r="D2347" s="3">
        <v>44728</v>
      </c>
      <c r="E2347">
        <v>1690515</v>
      </c>
      <c r="F2347">
        <v>510</v>
      </c>
      <c r="G2347">
        <v>926</v>
      </c>
      <c r="H2347">
        <v>2</v>
      </c>
      <c r="I2347">
        <v>2.9849999999999999</v>
      </c>
      <c r="J2347">
        <v>2.9849999999999999</v>
      </c>
      <c r="K2347">
        <v>1.5149999999999999</v>
      </c>
      <c r="L2347" t="str">
        <f>_xlfn.XLOOKUP($G2347, [1]Catalogo!$A$2:$A$2518, [1]Catalogo!$N$2:$N$2518)</f>
        <v>Computers Accessories</v>
      </c>
      <c r="M2347" t="str">
        <f>_xlfn.XLOOKUP($G2347, [1]Catalogo!$A$2:$A$2518, [1]Catalogo!$F$2:$F$2518)</f>
        <v>Silver</v>
      </c>
      <c r="N2347" s="4">
        <f t="shared" si="144"/>
        <v>5.97</v>
      </c>
      <c r="O2347" s="4">
        <f t="shared" si="145"/>
        <v>3.03</v>
      </c>
      <c r="P2347" s="4">
        <f t="shared" si="146"/>
        <v>2.94</v>
      </c>
      <c r="Q2347" s="5">
        <f t="shared" si="147"/>
        <v>0.49246231155778897</v>
      </c>
    </row>
    <row r="2348" spans="1:17">
      <c r="A2348">
        <v>272404</v>
      </c>
      <c r="B2348">
        <v>0</v>
      </c>
      <c r="C2348" s="3">
        <v>44728</v>
      </c>
      <c r="D2348" s="3">
        <v>44731</v>
      </c>
      <c r="E2348">
        <v>1744040</v>
      </c>
      <c r="F2348">
        <v>999999</v>
      </c>
      <c r="G2348">
        <v>808</v>
      </c>
      <c r="H2348">
        <v>5</v>
      </c>
      <c r="I2348">
        <v>19.425000000000001</v>
      </c>
      <c r="J2348">
        <v>16.705500000000001</v>
      </c>
      <c r="K2348">
        <v>9.9</v>
      </c>
      <c r="L2348" t="str">
        <f>_xlfn.XLOOKUP($G2348, [1]Catalogo!$A$2:$A$2518, [1]Catalogo!$N$2:$N$2518)</f>
        <v>Computers Accessories</v>
      </c>
      <c r="M2348" t="str">
        <f>_xlfn.XLOOKUP($G2348, [1]Catalogo!$A$2:$A$2518, [1]Catalogo!$F$2:$F$2518)</f>
        <v>Grey</v>
      </c>
      <c r="N2348" s="4">
        <f t="shared" si="144"/>
        <v>83.527500000000003</v>
      </c>
      <c r="O2348" s="4">
        <f t="shared" si="145"/>
        <v>49.5</v>
      </c>
      <c r="P2348" s="4">
        <f t="shared" si="146"/>
        <v>34.027500000000003</v>
      </c>
      <c r="Q2348" s="5">
        <f t="shared" si="147"/>
        <v>0.40738080272963995</v>
      </c>
    </row>
    <row r="2349" spans="1:17">
      <c r="A2349">
        <v>272404</v>
      </c>
      <c r="B2349">
        <v>1</v>
      </c>
      <c r="C2349" s="3">
        <v>44728</v>
      </c>
      <c r="D2349" s="3">
        <v>44731</v>
      </c>
      <c r="E2349">
        <v>1744040</v>
      </c>
      <c r="F2349">
        <v>999999</v>
      </c>
      <c r="G2349">
        <v>1488</v>
      </c>
      <c r="H2349">
        <v>3</v>
      </c>
      <c r="I2349">
        <v>420</v>
      </c>
      <c r="J2349">
        <v>390.6</v>
      </c>
      <c r="K2349">
        <v>193.14400000000001</v>
      </c>
      <c r="L2349" t="str">
        <f>_xlfn.XLOOKUP($G2349, [1]Catalogo!$A$2:$A$2518, [1]Catalogo!$N$2:$N$2518)</f>
        <v xml:space="preserve">Smart phones &amp; PDAs </v>
      </c>
      <c r="M2349" t="str">
        <f>_xlfn.XLOOKUP($G2349, [1]Catalogo!$A$2:$A$2518, [1]Catalogo!$F$2:$F$2518)</f>
        <v>Grey</v>
      </c>
      <c r="N2349" s="4">
        <f t="shared" si="144"/>
        <v>1171.8000000000002</v>
      </c>
      <c r="O2349" s="4">
        <f t="shared" si="145"/>
        <v>579.43200000000002</v>
      </c>
      <c r="P2349" s="4">
        <f t="shared" si="146"/>
        <v>592.36800000000017</v>
      </c>
      <c r="Q2349" s="5">
        <f t="shared" si="147"/>
        <v>0.5055197132616488</v>
      </c>
    </row>
    <row r="2350" spans="1:17">
      <c r="A2350">
        <v>272405</v>
      </c>
      <c r="B2350">
        <v>0</v>
      </c>
      <c r="C2350" s="3">
        <v>44728</v>
      </c>
      <c r="D2350" s="3">
        <v>44728</v>
      </c>
      <c r="E2350">
        <v>1647779</v>
      </c>
      <c r="F2350">
        <v>540</v>
      </c>
      <c r="G2350">
        <v>1583</v>
      </c>
      <c r="H2350">
        <v>3</v>
      </c>
      <c r="I2350">
        <v>18.056999999999999</v>
      </c>
      <c r="J2350">
        <v>15.89016</v>
      </c>
      <c r="K2350">
        <v>8.3070000000000004</v>
      </c>
      <c r="L2350" t="str">
        <f>_xlfn.XLOOKUP($G2350, [1]Catalogo!$A$2:$A$2518, [1]Catalogo!$N$2:$N$2518)</f>
        <v>Movie DVD</v>
      </c>
      <c r="M2350" t="str">
        <f>_xlfn.XLOOKUP($G2350, [1]Catalogo!$A$2:$A$2518, [1]Catalogo!$F$2:$F$2518)</f>
        <v>Black</v>
      </c>
      <c r="N2350" s="4">
        <f t="shared" si="144"/>
        <v>47.670479999999998</v>
      </c>
      <c r="O2350" s="4">
        <f t="shared" si="145"/>
        <v>24.920999999999999</v>
      </c>
      <c r="P2350" s="4">
        <f t="shared" si="146"/>
        <v>22.749479999999998</v>
      </c>
      <c r="Q2350" s="5">
        <f t="shared" si="147"/>
        <v>0.47722364029059494</v>
      </c>
    </row>
    <row r="2351" spans="1:17">
      <c r="A2351">
        <v>272405</v>
      </c>
      <c r="B2351">
        <v>1</v>
      </c>
      <c r="C2351" s="3">
        <v>44728</v>
      </c>
      <c r="D2351" s="3">
        <v>44728</v>
      </c>
      <c r="E2351">
        <v>1647779</v>
      </c>
      <c r="F2351">
        <v>540</v>
      </c>
      <c r="G2351">
        <v>451</v>
      </c>
      <c r="H2351">
        <v>10</v>
      </c>
      <c r="I2351">
        <v>838.5</v>
      </c>
      <c r="J2351">
        <v>746.26499999999999</v>
      </c>
      <c r="K2351">
        <v>385.59</v>
      </c>
      <c r="L2351" t="str">
        <f>_xlfn.XLOOKUP($G2351, [1]Catalogo!$A$2:$A$2518, [1]Catalogo!$N$2:$N$2518)</f>
        <v>Desktops</v>
      </c>
      <c r="M2351" t="str">
        <f>_xlfn.XLOOKUP($G2351, [1]Catalogo!$A$2:$A$2518, [1]Catalogo!$F$2:$F$2518)</f>
        <v>Silver</v>
      </c>
      <c r="N2351" s="4">
        <f t="shared" si="144"/>
        <v>7462.65</v>
      </c>
      <c r="O2351" s="4">
        <f t="shared" si="145"/>
        <v>3855.8999999999996</v>
      </c>
      <c r="P2351" s="4">
        <f t="shared" si="146"/>
        <v>3606.75</v>
      </c>
      <c r="Q2351" s="5">
        <f t="shared" si="147"/>
        <v>0.48330686820365421</v>
      </c>
    </row>
    <row r="2352" spans="1:17">
      <c r="A2352">
        <v>272405</v>
      </c>
      <c r="B2352">
        <v>2</v>
      </c>
      <c r="C2352" s="3">
        <v>44728</v>
      </c>
      <c r="D2352" s="3">
        <v>44728</v>
      </c>
      <c r="E2352">
        <v>1647779</v>
      </c>
      <c r="F2352">
        <v>540</v>
      </c>
      <c r="G2352">
        <v>62</v>
      </c>
      <c r="H2352">
        <v>2</v>
      </c>
      <c r="I2352">
        <v>162.9</v>
      </c>
      <c r="J2352">
        <v>151.49700000000001</v>
      </c>
      <c r="K2352">
        <v>74.915999999999997</v>
      </c>
      <c r="L2352" t="str">
        <f>_xlfn.XLOOKUP($G2352, [1]Catalogo!$A$2:$A$2518, [1]Catalogo!$N$2:$N$2518)</f>
        <v>Recording Pen</v>
      </c>
      <c r="M2352" t="str">
        <f>_xlfn.XLOOKUP($G2352, [1]Catalogo!$A$2:$A$2518, [1]Catalogo!$F$2:$F$2518)</f>
        <v>White</v>
      </c>
      <c r="N2352" s="4">
        <f t="shared" si="144"/>
        <v>302.99400000000003</v>
      </c>
      <c r="O2352" s="4">
        <f t="shared" si="145"/>
        <v>149.83199999999999</v>
      </c>
      <c r="P2352" s="4">
        <f t="shared" si="146"/>
        <v>153.16200000000003</v>
      </c>
      <c r="Q2352" s="5">
        <f t="shared" si="147"/>
        <v>0.50549515831996683</v>
      </c>
    </row>
    <row r="2353" spans="1:17">
      <c r="A2353">
        <v>272500</v>
      </c>
      <c r="B2353">
        <v>0</v>
      </c>
      <c r="C2353" s="3">
        <v>44729</v>
      </c>
      <c r="D2353" s="3">
        <v>44734</v>
      </c>
      <c r="E2353">
        <v>1868722</v>
      </c>
      <c r="F2353">
        <v>999999</v>
      </c>
      <c r="G2353">
        <v>391</v>
      </c>
      <c r="H2353">
        <v>1</v>
      </c>
      <c r="I2353">
        <v>1048.5</v>
      </c>
      <c r="J2353">
        <v>975.10500000000002</v>
      </c>
      <c r="K2353">
        <v>482.16</v>
      </c>
      <c r="L2353" t="str">
        <f>_xlfn.XLOOKUP($G2353, [1]Catalogo!$A$2:$A$2518, [1]Catalogo!$N$2:$N$2518)</f>
        <v>Laptops</v>
      </c>
      <c r="M2353" t="str">
        <f>_xlfn.XLOOKUP($G2353, [1]Catalogo!$A$2:$A$2518, [1]Catalogo!$F$2:$F$2518)</f>
        <v>Black</v>
      </c>
      <c r="N2353" s="4">
        <f t="shared" si="144"/>
        <v>975.10500000000002</v>
      </c>
      <c r="O2353" s="4">
        <f t="shared" si="145"/>
        <v>482.16</v>
      </c>
      <c r="P2353" s="4">
        <f t="shared" si="146"/>
        <v>492.94499999999999</v>
      </c>
      <c r="Q2353" s="5">
        <f t="shared" si="147"/>
        <v>0.50553017367360431</v>
      </c>
    </row>
    <row r="2354" spans="1:17">
      <c r="A2354">
        <v>272501</v>
      </c>
      <c r="B2354">
        <v>0</v>
      </c>
      <c r="C2354" s="3">
        <v>44729</v>
      </c>
      <c r="D2354" s="3">
        <v>44729</v>
      </c>
      <c r="E2354">
        <v>1979567</v>
      </c>
      <c r="F2354">
        <v>650</v>
      </c>
      <c r="G2354">
        <v>2162</v>
      </c>
      <c r="H2354">
        <v>1</v>
      </c>
      <c r="I2354">
        <v>134.1</v>
      </c>
      <c r="J2354">
        <v>134.1</v>
      </c>
      <c r="K2354">
        <v>68.364000000000004</v>
      </c>
      <c r="L2354" t="str">
        <f>_xlfn.XLOOKUP($G2354, [1]Catalogo!$A$2:$A$2518, [1]Catalogo!$N$2:$N$2518)</f>
        <v>Coffee Machines</v>
      </c>
      <c r="M2354" t="str">
        <f>_xlfn.XLOOKUP($G2354, [1]Catalogo!$A$2:$A$2518, [1]Catalogo!$F$2:$F$2518)</f>
        <v>Grey</v>
      </c>
      <c r="N2354" s="4">
        <f t="shared" si="144"/>
        <v>134.1</v>
      </c>
      <c r="O2354" s="4">
        <f t="shared" si="145"/>
        <v>68.364000000000004</v>
      </c>
      <c r="P2354" s="4">
        <f t="shared" si="146"/>
        <v>65.73599999999999</v>
      </c>
      <c r="Q2354" s="5">
        <f t="shared" si="147"/>
        <v>0.49020134228187912</v>
      </c>
    </row>
    <row r="2355" spans="1:17">
      <c r="A2355">
        <v>272501</v>
      </c>
      <c r="B2355">
        <v>1</v>
      </c>
      <c r="C2355" s="3">
        <v>44729</v>
      </c>
      <c r="D2355" s="3">
        <v>44729</v>
      </c>
      <c r="E2355">
        <v>1979567</v>
      </c>
      <c r="F2355">
        <v>650</v>
      </c>
      <c r="G2355">
        <v>1104</v>
      </c>
      <c r="H2355">
        <v>2</v>
      </c>
      <c r="I2355">
        <v>469.7</v>
      </c>
      <c r="J2355">
        <v>436.82100000000003</v>
      </c>
      <c r="K2355">
        <v>155.61699999999999</v>
      </c>
      <c r="L2355" t="str">
        <f>_xlfn.XLOOKUP($G2355, [1]Catalogo!$A$2:$A$2518, [1]Catalogo!$N$2:$N$2518)</f>
        <v>Digital SLR Cameras</v>
      </c>
      <c r="M2355" t="str">
        <f>_xlfn.XLOOKUP($G2355, [1]Catalogo!$A$2:$A$2518, [1]Catalogo!$F$2:$F$2518)</f>
        <v>Orange</v>
      </c>
      <c r="N2355" s="4">
        <f t="shared" si="144"/>
        <v>873.64200000000005</v>
      </c>
      <c r="O2355" s="4">
        <f t="shared" si="145"/>
        <v>311.23399999999998</v>
      </c>
      <c r="P2355" s="4">
        <f t="shared" si="146"/>
        <v>562.40800000000013</v>
      </c>
      <c r="Q2355" s="5">
        <f t="shared" si="147"/>
        <v>0.64375110170985383</v>
      </c>
    </row>
    <row r="2356" spans="1:17">
      <c r="A2356">
        <v>272502</v>
      </c>
      <c r="B2356">
        <v>0</v>
      </c>
      <c r="C2356" s="3">
        <v>44729</v>
      </c>
      <c r="D2356" s="3">
        <v>44732</v>
      </c>
      <c r="E2356">
        <v>1622219</v>
      </c>
      <c r="F2356">
        <v>999999</v>
      </c>
      <c r="G2356">
        <v>732</v>
      </c>
      <c r="H2356">
        <v>3</v>
      </c>
      <c r="I2356">
        <v>240</v>
      </c>
      <c r="J2356">
        <v>213.6</v>
      </c>
      <c r="K2356">
        <v>110.37</v>
      </c>
      <c r="L2356" t="str">
        <f>_xlfn.XLOOKUP($G2356, [1]Catalogo!$A$2:$A$2518, [1]Catalogo!$N$2:$N$2518)</f>
        <v>Printers, Scanners &amp; Fax</v>
      </c>
      <c r="M2356" t="str">
        <f>_xlfn.XLOOKUP($G2356, [1]Catalogo!$A$2:$A$2518, [1]Catalogo!$F$2:$F$2518)</f>
        <v>Green</v>
      </c>
      <c r="N2356" s="4">
        <f t="shared" si="144"/>
        <v>640.79999999999995</v>
      </c>
      <c r="O2356" s="4">
        <f t="shared" si="145"/>
        <v>331.11</v>
      </c>
      <c r="P2356" s="4">
        <f t="shared" si="146"/>
        <v>309.68999999999994</v>
      </c>
      <c r="Q2356" s="5">
        <f t="shared" si="147"/>
        <v>0.48328651685393254</v>
      </c>
    </row>
    <row r="2357" spans="1:17">
      <c r="A2357">
        <v>272502</v>
      </c>
      <c r="B2357">
        <v>1</v>
      </c>
      <c r="C2357" s="3">
        <v>44729</v>
      </c>
      <c r="D2357" s="3">
        <v>44732</v>
      </c>
      <c r="E2357">
        <v>1622219</v>
      </c>
      <c r="F2357">
        <v>999999</v>
      </c>
      <c r="G2357">
        <v>77</v>
      </c>
      <c r="H2357">
        <v>7</v>
      </c>
      <c r="I2357">
        <v>34.155000000000001</v>
      </c>
      <c r="J2357">
        <v>31.081050000000001</v>
      </c>
      <c r="K2357">
        <v>15.705</v>
      </c>
      <c r="L2357" t="str">
        <f>_xlfn.XLOOKUP($G2357, [1]Catalogo!$A$2:$A$2518, [1]Catalogo!$N$2:$N$2518)</f>
        <v>Bluetooth Headphones</v>
      </c>
      <c r="M2357" t="str">
        <f>_xlfn.XLOOKUP($G2357, [1]Catalogo!$A$2:$A$2518, [1]Catalogo!$F$2:$F$2518)</f>
        <v>Silver</v>
      </c>
      <c r="N2357" s="4">
        <f t="shared" si="144"/>
        <v>217.56735</v>
      </c>
      <c r="O2357" s="4">
        <f t="shared" si="145"/>
        <v>109.935</v>
      </c>
      <c r="P2357" s="4">
        <f t="shared" si="146"/>
        <v>107.63235</v>
      </c>
      <c r="Q2357" s="5">
        <f t="shared" si="147"/>
        <v>0.49470819036036429</v>
      </c>
    </row>
    <row r="2358" spans="1:17">
      <c r="A2358">
        <v>272502</v>
      </c>
      <c r="B2358">
        <v>2</v>
      </c>
      <c r="C2358" s="3">
        <v>44729</v>
      </c>
      <c r="D2358" s="3">
        <v>44732</v>
      </c>
      <c r="E2358">
        <v>1622219</v>
      </c>
      <c r="F2358">
        <v>999999</v>
      </c>
      <c r="G2358">
        <v>1670</v>
      </c>
      <c r="H2358">
        <v>3</v>
      </c>
      <c r="I2358">
        <v>8.0909999999999993</v>
      </c>
      <c r="J2358">
        <v>8.0909999999999993</v>
      </c>
      <c r="K2358">
        <v>3.7170000000000001</v>
      </c>
      <c r="L2358" t="str">
        <f>_xlfn.XLOOKUP($G2358, [1]Catalogo!$A$2:$A$2518, [1]Catalogo!$N$2:$N$2518)</f>
        <v>Boxed Games</v>
      </c>
      <c r="M2358" t="str">
        <f>_xlfn.XLOOKUP($G2358, [1]Catalogo!$A$2:$A$2518, [1]Catalogo!$F$2:$F$2518)</f>
        <v>Black</v>
      </c>
      <c r="N2358" s="4">
        <f t="shared" si="144"/>
        <v>24.272999999999996</v>
      </c>
      <c r="O2358" s="4">
        <f t="shared" si="145"/>
        <v>11.151</v>
      </c>
      <c r="P2358" s="4">
        <f t="shared" si="146"/>
        <v>13.121999999999996</v>
      </c>
      <c r="Q2358" s="5">
        <f t="shared" si="147"/>
        <v>0.54060066740823132</v>
      </c>
    </row>
    <row r="2359" spans="1:17">
      <c r="A2359">
        <v>272503</v>
      </c>
      <c r="B2359">
        <v>0</v>
      </c>
      <c r="C2359" s="3">
        <v>44729</v>
      </c>
      <c r="D2359" s="3">
        <v>44733</v>
      </c>
      <c r="E2359">
        <v>625387</v>
      </c>
      <c r="F2359">
        <v>999999</v>
      </c>
      <c r="G2359">
        <v>1441</v>
      </c>
      <c r="H2359">
        <v>1</v>
      </c>
      <c r="I2359">
        <v>280</v>
      </c>
      <c r="J2359">
        <v>249.2</v>
      </c>
      <c r="K2359">
        <v>128.75800000000001</v>
      </c>
      <c r="L2359" t="str">
        <f>_xlfn.XLOOKUP($G2359, [1]Catalogo!$A$2:$A$2518, [1]Catalogo!$N$2:$N$2518)</f>
        <v xml:space="preserve">Touch Screen Phones </v>
      </c>
      <c r="M2359" t="str">
        <f>_xlfn.XLOOKUP($G2359, [1]Catalogo!$A$2:$A$2518, [1]Catalogo!$F$2:$F$2518)</f>
        <v>Grey</v>
      </c>
      <c r="N2359" s="4">
        <f t="shared" si="144"/>
        <v>249.2</v>
      </c>
      <c r="O2359" s="4">
        <f t="shared" si="145"/>
        <v>128.75800000000001</v>
      </c>
      <c r="P2359" s="4">
        <f t="shared" si="146"/>
        <v>120.44199999999998</v>
      </c>
      <c r="Q2359" s="5">
        <f t="shared" si="147"/>
        <v>0.48331460674157295</v>
      </c>
    </row>
    <row r="2360" spans="1:17">
      <c r="A2360">
        <v>272503</v>
      </c>
      <c r="B2360">
        <v>1</v>
      </c>
      <c r="C2360" s="3">
        <v>44729</v>
      </c>
      <c r="D2360" s="3">
        <v>44733</v>
      </c>
      <c r="E2360">
        <v>625387</v>
      </c>
      <c r="F2360">
        <v>999999</v>
      </c>
      <c r="G2360">
        <v>53</v>
      </c>
      <c r="H2360">
        <v>8</v>
      </c>
      <c r="I2360">
        <v>266.39999999999998</v>
      </c>
      <c r="J2360">
        <v>266.39999999999998</v>
      </c>
      <c r="K2360">
        <v>88.263000000000005</v>
      </c>
      <c r="L2360" t="str">
        <f>_xlfn.XLOOKUP($G2360, [1]Catalogo!$A$2:$A$2518, [1]Catalogo!$N$2:$N$2518)</f>
        <v>Recording Pen</v>
      </c>
      <c r="M2360" t="str">
        <f>_xlfn.XLOOKUP($G2360, [1]Catalogo!$A$2:$A$2518, [1]Catalogo!$F$2:$F$2518)</f>
        <v>Black</v>
      </c>
      <c r="N2360" s="4">
        <f t="shared" si="144"/>
        <v>2131.1999999999998</v>
      </c>
      <c r="O2360" s="4">
        <f t="shared" si="145"/>
        <v>706.10400000000004</v>
      </c>
      <c r="P2360" s="4">
        <f t="shared" si="146"/>
        <v>1425.0959999999998</v>
      </c>
      <c r="Q2360" s="5">
        <f t="shared" si="147"/>
        <v>0.66868243243243242</v>
      </c>
    </row>
    <row r="2361" spans="1:17">
      <c r="A2361">
        <v>272503</v>
      </c>
      <c r="B2361">
        <v>2</v>
      </c>
      <c r="C2361" s="3">
        <v>44729</v>
      </c>
      <c r="D2361" s="3">
        <v>44733</v>
      </c>
      <c r="E2361">
        <v>625387</v>
      </c>
      <c r="F2361">
        <v>999999</v>
      </c>
      <c r="G2361">
        <v>89</v>
      </c>
      <c r="H2361">
        <v>1</v>
      </c>
      <c r="I2361">
        <v>134.99100000000001</v>
      </c>
      <c r="J2361">
        <v>122.84181</v>
      </c>
      <c r="K2361">
        <v>44.720999999999997</v>
      </c>
      <c r="L2361" t="str">
        <f>_xlfn.XLOOKUP($G2361, [1]Catalogo!$A$2:$A$2518, [1]Catalogo!$N$2:$N$2518)</f>
        <v>Bluetooth Headphones</v>
      </c>
      <c r="M2361" t="str">
        <f>_xlfn.XLOOKUP($G2361, [1]Catalogo!$A$2:$A$2518, [1]Catalogo!$F$2:$F$2518)</f>
        <v>Blue</v>
      </c>
      <c r="N2361" s="4">
        <f t="shared" si="144"/>
        <v>122.84181</v>
      </c>
      <c r="O2361" s="4">
        <f t="shared" si="145"/>
        <v>44.720999999999997</v>
      </c>
      <c r="P2361" s="4">
        <f t="shared" si="146"/>
        <v>78.120810000000006</v>
      </c>
      <c r="Q2361" s="5">
        <f t="shared" si="147"/>
        <v>0.63594642573241156</v>
      </c>
    </row>
    <row r="2362" spans="1:17">
      <c r="A2362">
        <v>272503</v>
      </c>
      <c r="B2362">
        <v>3</v>
      </c>
      <c r="C2362" s="3">
        <v>44729</v>
      </c>
      <c r="D2362" s="3">
        <v>44733</v>
      </c>
      <c r="E2362">
        <v>625387</v>
      </c>
      <c r="F2362">
        <v>999999</v>
      </c>
      <c r="G2362">
        <v>1557</v>
      </c>
      <c r="H2362">
        <v>6</v>
      </c>
      <c r="I2362">
        <v>434</v>
      </c>
      <c r="J2362">
        <v>381.92</v>
      </c>
      <c r="K2362">
        <v>199.584</v>
      </c>
      <c r="L2362" t="str">
        <f>_xlfn.XLOOKUP($G2362, [1]Catalogo!$A$2:$A$2518, [1]Catalogo!$N$2:$N$2518)</f>
        <v xml:space="preserve">Smart phones &amp; PDAs </v>
      </c>
      <c r="M2362" t="str">
        <f>_xlfn.XLOOKUP($G2362, [1]Catalogo!$A$2:$A$2518, [1]Catalogo!$F$2:$F$2518)</f>
        <v>White</v>
      </c>
      <c r="N2362" s="4">
        <f t="shared" si="144"/>
        <v>2291.52</v>
      </c>
      <c r="O2362" s="4">
        <f t="shared" si="145"/>
        <v>1197.5039999999999</v>
      </c>
      <c r="P2362" s="4">
        <f t="shared" si="146"/>
        <v>1094.0160000000001</v>
      </c>
      <c r="Q2362" s="5">
        <f t="shared" si="147"/>
        <v>0.47741935483870973</v>
      </c>
    </row>
    <row r="2363" spans="1:17">
      <c r="A2363">
        <v>272600</v>
      </c>
      <c r="B2363">
        <v>0</v>
      </c>
      <c r="C2363" s="3">
        <v>44730</v>
      </c>
      <c r="D2363" s="3">
        <v>44733</v>
      </c>
      <c r="E2363">
        <v>2059743</v>
      </c>
      <c r="F2363">
        <v>999999</v>
      </c>
      <c r="G2363">
        <v>746</v>
      </c>
      <c r="H2363">
        <v>6</v>
      </c>
      <c r="I2363">
        <v>24.75</v>
      </c>
      <c r="J2363">
        <v>22.77</v>
      </c>
      <c r="K2363">
        <v>11.385</v>
      </c>
      <c r="L2363" t="str">
        <f>_xlfn.XLOOKUP($G2363, [1]Catalogo!$A$2:$A$2518, [1]Catalogo!$N$2:$N$2518)</f>
        <v>Computers Accessories</v>
      </c>
      <c r="M2363" t="str">
        <f>_xlfn.XLOOKUP($G2363, [1]Catalogo!$A$2:$A$2518, [1]Catalogo!$F$2:$F$2518)</f>
        <v>Black</v>
      </c>
      <c r="N2363" s="4">
        <f t="shared" si="144"/>
        <v>136.62</v>
      </c>
      <c r="O2363" s="4">
        <f t="shared" si="145"/>
        <v>68.31</v>
      </c>
      <c r="P2363" s="4">
        <f t="shared" si="146"/>
        <v>68.31</v>
      </c>
      <c r="Q2363" s="5">
        <f t="shared" si="147"/>
        <v>0.5</v>
      </c>
    </row>
    <row r="2364" spans="1:17">
      <c r="A2364">
        <v>272601</v>
      </c>
      <c r="B2364">
        <v>0</v>
      </c>
      <c r="C2364" s="3">
        <v>44730</v>
      </c>
      <c r="D2364" s="3">
        <v>44730</v>
      </c>
      <c r="E2364">
        <v>1995339</v>
      </c>
      <c r="F2364">
        <v>570</v>
      </c>
      <c r="G2364">
        <v>1632</v>
      </c>
      <c r="H2364">
        <v>2</v>
      </c>
      <c r="I2364">
        <v>23.387</v>
      </c>
      <c r="J2364">
        <v>20.580559999999998</v>
      </c>
      <c r="K2364">
        <v>10.750999999999999</v>
      </c>
      <c r="L2364" t="str">
        <f>_xlfn.XLOOKUP($G2364, [1]Catalogo!$A$2:$A$2518, [1]Catalogo!$N$2:$N$2518)</f>
        <v>Movie DVD</v>
      </c>
      <c r="M2364" t="str">
        <f>_xlfn.XLOOKUP($G2364, [1]Catalogo!$A$2:$A$2518, [1]Catalogo!$F$2:$F$2518)</f>
        <v>Silver</v>
      </c>
      <c r="N2364" s="4">
        <f t="shared" si="144"/>
        <v>41.161119999999997</v>
      </c>
      <c r="O2364" s="4">
        <f t="shared" si="145"/>
        <v>21.501999999999999</v>
      </c>
      <c r="P2364" s="4">
        <f t="shared" si="146"/>
        <v>19.659119999999998</v>
      </c>
      <c r="Q2364" s="5">
        <f t="shared" si="147"/>
        <v>0.47761382586285311</v>
      </c>
    </row>
    <row r="2365" spans="1:17">
      <c r="A2365">
        <v>272602</v>
      </c>
      <c r="B2365">
        <v>0</v>
      </c>
      <c r="C2365" s="3">
        <v>44730</v>
      </c>
      <c r="D2365" s="3">
        <v>44735</v>
      </c>
      <c r="E2365">
        <v>1717375</v>
      </c>
      <c r="F2365">
        <v>999999</v>
      </c>
      <c r="G2365">
        <v>1585</v>
      </c>
      <c r="H2365">
        <v>3</v>
      </c>
      <c r="I2365">
        <v>29.757000000000001</v>
      </c>
      <c r="J2365">
        <v>26.483730000000001</v>
      </c>
      <c r="K2365">
        <v>9.8539999999999992</v>
      </c>
      <c r="L2365" t="str">
        <f>_xlfn.XLOOKUP($G2365, [1]Catalogo!$A$2:$A$2518, [1]Catalogo!$N$2:$N$2518)</f>
        <v>Movie DVD</v>
      </c>
      <c r="M2365" t="str">
        <f>_xlfn.XLOOKUP($G2365, [1]Catalogo!$A$2:$A$2518, [1]Catalogo!$F$2:$F$2518)</f>
        <v>Black</v>
      </c>
      <c r="N2365" s="4">
        <f t="shared" si="144"/>
        <v>79.451189999999997</v>
      </c>
      <c r="O2365" s="4">
        <f t="shared" si="145"/>
        <v>29.561999999999998</v>
      </c>
      <c r="P2365" s="4">
        <f t="shared" si="146"/>
        <v>49.889189999999999</v>
      </c>
      <c r="Q2365" s="5">
        <f t="shared" si="147"/>
        <v>0.62792250185302445</v>
      </c>
    </row>
    <row r="2366" spans="1:17">
      <c r="A2366">
        <v>272602</v>
      </c>
      <c r="B2366">
        <v>1</v>
      </c>
      <c r="C2366" s="3">
        <v>44730</v>
      </c>
      <c r="D2366" s="3">
        <v>44735</v>
      </c>
      <c r="E2366">
        <v>1717375</v>
      </c>
      <c r="F2366">
        <v>999999</v>
      </c>
      <c r="G2366">
        <v>1681</v>
      </c>
      <c r="H2366">
        <v>1</v>
      </c>
      <c r="I2366">
        <v>6.2009999999999996</v>
      </c>
      <c r="J2366">
        <v>6.2009999999999996</v>
      </c>
      <c r="K2366">
        <v>2.8530000000000002</v>
      </c>
      <c r="L2366" t="str">
        <f>_xlfn.XLOOKUP($G2366, [1]Catalogo!$A$2:$A$2518, [1]Catalogo!$N$2:$N$2518)</f>
        <v>Boxed Games</v>
      </c>
      <c r="M2366" t="str">
        <f>_xlfn.XLOOKUP($G2366, [1]Catalogo!$A$2:$A$2518, [1]Catalogo!$F$2:$F$2518)</f>
        <v>Silver</v>
      </c>
      <c r="N2366" s="4">
        <f t="shared" si="144"/>
        <v>6.2009999999999996</v>
      </c>
      <c r="O2366" s="4">
        <f t="shared" si="145"/>
        <v>2.8530000000000002</v>
      </c>
      <c r="P2366" s="4">
        <f t="shared" si="146"/>
        <v>3.3479999999999994</v>
      </c>
      <c r="Q2366" s="5">
        <f t="shared" si="147"/>
        <v>0.53991291727140778</v>
      </c>
    </row>
    <row r="2367" spans="1:17">
      <c r="A2367">
        <v>272602</v>
      </c>
      <c r="B2367">
        <v>2</v>
      </c>
      <c r="C2367" s="3">
        <v>44730</v>
      </c>
      <c r="D2367" s="3">
        <v>44735</v>
      </c>
      <c r="E2367">
        <v>1717375</v>
      </c>
      <c r="F2367">
        <v>999999</v>
      </c>
      <c r="G2367">
        <v>1619</v>
      </c>
      <c r="H2367">
        <v>2</v>
      </c>
      <c r="I2367">
        <v>77.986999999999995</v>
      </c>
      <c r="J2367">
        <v>77.986999999999995</v>
      </c>
      <c r="K2367">
        <v>35.866999999999997</v>
      </c>
      <c r="L2367" t="str">
        <f>_xlfn.XLOOKUP($G2367, [1]Catalogo!$A$2:$A$2518, [1]Catalogo!$N$2:$N$2518)</f>
        <v>Movie DVD</v>
      </c>
      <c r="M2367" t="str">
        <f>_xlfn.XLOOKUP($G2367, [1]Catalogo!$A$2:$A$2518, [1]Catalogo!$F$2:$F$2518)</f>
        <v>Grey</v>
      </c>
      <c r="N2367" s="4">
        <f t="shared" si="144"/>
        <v>155.97399999999999</v>
      </c>
      <c r="O2367" s="4">
        <f t="shared" si="145"/>
        <v>71.733999999999995</v>
      </c>
      <c r="P2367" s="4">
        <f t="shared" si="146"/>
        <v>84.24</v>
      </c>
      <c r="Q2367" s="5">
        <f t="shared" si="147"/>
        <v>0.54009001500250042</v>
      </c>
    </row>
    <row r="2368" spans="1:17">
      <c r="A2368">
        <v>272602</v>
      </c>
      <c r="B2368">
        <v>3</v>
      </c>
      <c r="C2368" s="3">
        <v>44730</v>
      </c>
      <c r="D2368" s="3">
        <v>44735</v>
      </c>
      <c r="E2368">
        <v>1717375</v>
      </c>
      <c r="F2368">
        <v>999999</v>
      </c>
      <c r="G2368">
        <v>1418</v>
      </c>
      <c r="H2368">
        <v>4</v>
      </c>
      <c r="I2368">
        <v>410.2</v>
      </c>
      <c r="J2368">
        <v>406.09800000000001</v>
      </c>
      <c r="K2368">
        <v>188.636</v>
      </c>
      <c r="L2368" t="str">
        <f>_xlfn.XLOOKUP($G2368, [1]Catalogo!$A$2:$A$2518, [1]Catalogo!$N$2:$N$2518)</f>
        <v xml:space="preserve">Touch Screen Phones </v>
      </c>
      <c r="M2368" t="str">
        <f>_xlfn.XLOOKUP($G2368, [1]Catalogo!$A$2:$A$2518, [1]Catalogo!$F$2:$F$2518)</f>
        <v>Black</v>
      </c>
      <c r="N2368" s="4">
        <f t="shared" si="144"/>
        <v>1624.3920000000001</v>
      </c>
      <c r="O2368" s="4">
        <f t="shared" si="145"/>
        <v>754.54399999999998</v>
      </c>
      <c r="P2368" s="4">
        <f t="shared" si="146"/>
        <v>869.84800000000007</v>
      </c>
      <c r="Q2368" s="5">
        <f t="shared" si="147"/>
        <v>0.53549143310235459</v>
      </c>
    </row>
    <row r="2369" spans="1:17">
      <c r="A2369">
        <v>272603</v>
      </c>
      <c r="B2369">
        <v>0</v>
      </c>
      <c r="C2369" s="3">
        <v>44730</v>
      </c>
      <c r="D2369" s="3">
        <v>44730</v>
      </c>
      <c r="E2369">
        <v>361279</v>
      </c>
      <c r="F2369">
        <v>80</v>
      </c>
      <c r="G2369">
        <v>1640</v>
      </c>
      <c r="H2369">
        <v>2</v>
      </c>
      <c r="I2369">
        <v>29.757000000000001</v>
      </c>
      <c r="J2369">
        <v>29.757000000000001</v>
      </c>
      <c r="K2369">
        <v>9.8539999999999992</v>
      </c>
      <c r="L2369" t="str">
        <f>_xlfn.XLOOKUP($G2369, [1]Catalogo!$A$2:$A$2518, [1]Catalogo!$N$2:$N$2518)</f>
        <v>Movie DVD</v>
      </c>
      <c r="M2369" t="str">
        <f>_xlfn.XLOOKUP($G2369, [1]Catalogo!$A$2:$A$2518, [1]Catalogo!$F$2:$F$2518)</f>
        <v>Red</v>
      </c>
      <c r="N2369" s="4">
        <f t="shared" si="144"/>
        <v>59.514000000000003</v>
      </c>
      <c r="O2369" s="4">
        <f t="shared" si="145"/>
        <v>19.707999999999998</v>
      </c>
      <c r="P2369" s="4">
        <f t="shared" si="146"/>
        <v>39.806000000000004</v>
      </c>
      <c r="Q2369" s="5">
        <f t="shared" si="147"/>
        <v>0.66885102664919183</v>
      </c>
    </row>
    <row r="2370" spans="1:17">
      <c r="A2370">
        <v>272603</v>
      </c>
      <c r="B2370">
        <v>1</v>
      </c>
      <c r="C2370" s="3">
        <v>44730</v>
      </c>
      <c r="D2370" s="3">
        <v>44730</v>
      </c>
      <c r="E2370">
        <v>361279</v>
      </c>
      <c r="F2370">
        <v>80</v>
      </c>
      <c r="G2370">
        <v>2303</v>
      </c>
      <c r="H2370">
        <v>6</v>
      </c>
      <c r="I2370">
        <v>305.10000000000002</v>
      </c>
      <c r="J2370">
        <v>283.74299999999999</v>
      </c>
      <c r="K2370">
        <v>140.30099999999999</v>
      </c>
      <c r="L2370" t="str">
        <f>_xlfn.XLOOKUP($G2370, [1]Catalogo!$A$2:$A$2518, [1]Catalogo!$N$2:$N$2518)</f>
        <v>Lamps</v>
      </c>
      <c r="M2370" t="str">
        <f>_xlfn.XLOOKUP($G2370, [1]Catalogo!$A$2:$A$2518, [1]Catalogo!$F$2:$F$2518)</f>
        <v>Blue</v>
      </c>
      <c r="N2370" s="4">
        <f t="shared" si="144"/>
        <v>1702.4580000000001</v>
      </c>
      <c r="O2370" s="4">
        <f t="shared" si="145"/>
        <v>841.80599999999993</v>
      </c>
      <c r="P2370" s="4">
        <f t="shared" si="146"/>
        <v>860.65200000000016</v>
      </c>
      <c r="Q2370" s="5">
        <f t="shared" si="147"/>
        <v>0.50553493830684815</v>
      </c>
    </row>
    <row r="2371" spans="1:17">
      <c r="A2371">
        <v>272603</v>
      </c>
      <c r="B2371">
        <v>2</v>
      </c>
      <c r="C2371" s="3">
        <v>44730</v>
      </c>
      <c r="D2371" s="3">
        <v>44730</v>
      </c>
      <c r="E2371">
        <v>361279</v>
      </c>
      <c r="F2371">
        <v>80</v>
      </c>
      <c r="G2371">
        <v>1554</v>
      </c>
      <c r="H2371">
        <v>3</v>
      </c>
      <c r="I2371">
        <v>417.2</v>
      </c>
      <c r="J2371">
        <v>417.2</v>
      </c>
      <c r="K2371">
        <v>191.85599999999999</v>
      </c>
      <c r="L2371" t="str">
        <f>_xlfn.XLOOKUP($G2371, [1]Catalogo!$A$2:$A$2518, [1]Catalogo!$N$2:$N$2518)</f>
        <v xml:space="preserve">Smart phones &amp; PDAs </v>
      </c>
      <c r="M2371" t="str">
        <f>_xlfn.XLOOKUP($G2371, [1]Catalogo!$A$2:$A$2518, [1]Catalogo!$F$2:$F$2518)</f>
        <v>Silver</v>
      </c>
      <c r="N2371" s="4">
        <f t="shared" ref="N2371:N2434" si="148">+H2371*J2371</f>
        <v>1251.5999999999999</v>
      </c>
      <c r="O2371" s="4">
        <f t="shared" ref="O2371:O2434" si="149">+H2371*K2371</f>
        <v>575.56799999999998</v>
      </c>
      <c r="P2371" s="4">
        <f t="shared" ref="P2371:P2434" si="150">+N2371-O2371</f>
        <v>676.03199999999993</v>
      </c>
      <c r="Q2371" s="5">
        <f t="shared" ref="Q2371:Q2434" si="151">+P2371/N2371</f>
        <v>0.54013422818791945</v>
      </c>
    </row>
    <row r="2372" spans="1:17">
      <c r="A2372">
        <v>272604</v>
      </c>
      <c r="B2372">
        <v>0</v>
      </c>
      <c r="C2372" s="3">
        <v>44730</v>
      </c>
      <c r="D2372" s="3">
        <v>44730</v>
      </c>
      <c r="E2372">
        <v>1861900</v>
      </c>
      <c r="F2372">
        <v>650</v>
      </c>
      <c r="G2372">
        <v>854</v>
      </c>
      <c r="H2372">
        <v>4</v>
      </c>
      <c r="I2372">
        <v>193.5</v>
      </c>
      <c r="J2372">
        <v>191.565</v>
      </c>
      <c r="K2372">
        <v>88.98</v>
      </c>
      <c r="L2372" t="str">
        <f>_xlfn.XLOOKUP($G2372, [1]Catalogo!$A$2:$A$2518, [1]Catalogo!$N$2:$N$2518)</f>
        <v>Computers Accessories</v>
      </c>
      <c r="M2372" t="str">
        <f>_xlfn.XLOOKUP($G2372, [1]Catalogo!$A$2:$A$2518, [1]Catalogo!$F$2:$F$2518)</f>
        <v>Brown</v>
      </c>
      <c r="N2372" s="4">
        <f t="shared" si="148"/>
        <v>766.26</v>
      </c>
      <c r="O2372" s="4">
        <f t="shared" si="149"/>
        <v>355.92</v>
      </c>
      <c r="P2372" s="4">
        <f t="shared" si="150"/>
        <v>410.34</v>
      </c>
      <c r="Q2372" s="5">
        <f t="shared" si="151"/>
        <v>0.53551014016130294</v>
      </c>
    </row>
    <row r="2373" spans="1:17">
      <c r="A2373">
        <v>272604</v>
      </c>
      <c r="B2373">
        <v>1</v>
      </c>
      <c r="C2373" s="3">
        <v>44730</v>
      </c>
      <c r="D2373" s="3">
        <v>44730</v>
      </c>
      <c r="E2373">
        <v>1861900</v>
      </c>
      <c r="F2373">
        <v>650</v>
      </c>
      <c r="G2373">
        <v>534</v>
      </c>
      <c r="H2373">
        <v>2</v>
      </c>
      <c r="I2373">
        <v>208.5</v>
      </c>
      <c r="J2373">
        <v>208.5</v>
      </c>
      <c r="K2373">
        <v>106.30500000000001</v>
      </c>
      <c r="L2373" t="str">
        <f>_xlfn.XLOOKUP($G2373, [1]Catalogo!$A$2:$A$2518, [1]Catalogo!$N$2:$N$2518)</f>
        <v>Monitors</v>
      </c>
      <c r="M2373" t="str">
        <f>_xlfn.XLOOKUP($G2373, [1]Catalogo!$A$2:$A$2518, [1]Catalogo!$F$2:$F$2518)</f>
        <v>White</v>
      </c>
      <c r="N2373" s="4">
        <f t="shared" si="148"/>
        <v>417</v>
      </c>
      <c r="O2373" s="4">
        <f t="shared" si="149"/>
        <v>212.61</v>
      </c>
      <c r="P2373" s="4">
        <f t="shared" si="150"/>
        <v>204.39</v>
      </c>
      <c r="Q2373" s="5">
        <f t="shared" si="151"/>
        <v>0.49014388489208632</v>
      </c>
    </row>
    <row r="2374" spans="1:17">
      <c r="A2374">
        <v>272605</v>
      </c>
      <c r="B2374">
        <v>0</v>
      </c>
      <c r="C2374" s="3">
        <v>44730</v>
      </c>
      <c r="D2374" s="3">
        <v>44733</v>
      </c>
      <c r="E2374">
        <v>474766</v>
      </c>
      <c r="F2374">
        <v>999999</v>
      </c>
      <c r="G2374">
        <v>1645</v>
      </c>
      <c r="H2374">
        <v>2</v>
      </c>
      <c r="I2374">
        <v>75.244</v>
      </c>
      <c r="J2374">
        <v>69.976920000000007</v>
      </c>
      <c r="K2374">
        <v>34.606000000000002</v>
      </c>
      <c r="L2374" t="str">
        <f>_xlfn.XLOOKUP($G2374, [1]Catalogo!$A$2:$A$2518, [1]Catalogo!$N$2:$N$2518)</f>
        <v>Movie DVD</v>
      </c>
      <c r="M2374" t="str">
        <f>_xlfn.XLOOKUP($G2374, [1]Catalogo!$A$2:$A$2518, [1]Catalogo!$F$2:$F$2518)</f>
        <v>Silver</v>
      </c>
      <c r="N2374" s="4">
        <f t="shared" si="148"/>
        <v>139.95384000000001</v>
      </c>
      <c r="O2374" s="4">
        <f t="shared" si="149"/>
        <v>69.212000000000003</v>
      </c>
      <c r="P2374" s="4">
        <f t="shared" si="150"/>
        <v>70.74184000000001</v>
      </c>
      <c r="Q2374" s="5">
        <f t="shared" si="151"/>
        <v>0.50546551634453196</v>
      </c>
    </row>
    <row r="2375" spans="1:17">
      <c r="A2375">
        <v>272605</v>
      </c>
      <c r="B2375">
        <v>1</v>
      </c>
      <c r="C2375" s="3">
        <v>44730</v>
      </c>
      <c r="D2375" s="3">
        <v>44733</v>
      </c>
      <c r="E2375">
        <v>474766</v>
      </c>
      <c r="F2375">
        <v>999999</v>
      </c>
      <c r="G2375">
        <v>132</v>
      </c>
      <c r="H2375">
        <v>1</v>
      </c>
      <c r="I2375">
        <v>190</v>
      </c>
      <c r="J2375">
        <v>190</v>
      </c>
      <c r="K2375">
        <v>96.871499999999997</v>
      </c>
      <c r="L2375" t="str">
        <f>_xlfn.XLOOKUP($G2375, [1]Catalogo!$A$2:$A$2518, [1]Catalogo!$N$2:$N$2518)</f>
        <v>Televisions</v>
      </c>
      <c r="M2375" t="str">
        <f>_xlfn.XLOOKUP($G2375, [1]Catalogo!$A$2:$A$2518, [1]Catalogo!$F$2:$F$2518)</f>
        <v>Brown</v>
      </c>
      <c r="N2375" s="4">
        <f t="shared" si="148"/>
        <v>190</v>
      </c>
      <c r="O2375" s="4">
        <f t="shared" si="149"/>
        <v>96.871499999999997</v>
      </c>
      <c r="P2375" s="4">
        <f t="shared" si="150"/>
        <v>93.128500000000003</v>
      </c>
      <c r="Q2375" s="5">
        <f t="shared" si="151"/>
        <v>0.49015000000000003</v>
      </c>
    </row>
    <row r="2376" spans="1:17">
      <c r="A2376">
        <v>272605</v>
      </c>
      <c r="B2376">
        <v>2</v>
      </c>
      <c r="C2376" s="3">
        <v>44730</v>
      </c>
      <c r="D2376" s="3">
        <v>44733</v>
      </c>
      <c r="E2376">
        <v>474766</v>
      </c>
      <c r="F2376">
        <v>999999</v>
      </c>
      <c r="G2376">
        <v>530</v>
      </c>
      <c r="H2376">
        <v>1</v>
      </c>
      <c r="I2376">
        <v>928.5</v>
      </c>
      <c r="J2376">
        <v>863.505</v>
      </c>
      <c r="K2376">
        <v>307.63499999999999</v>
      </c>
      <c r="L2376" t="str">
        <f>_xlfn.XLOOKUP($G2376, [1]Catalogo!$A$2:$A$2518, [1]Catalogo!$N$2:$N$2518)</f>
        <v>Monitors</v>
      </c>
      <c r="M2376" t="str">
        <f>_xlfn.XLOOKUP($G2376, [1]Catalogo!$A$2:$A$2518, [1]Catalogo!$F$2:$F$2518)</f>
        <v>White</v>
      </c>
      <c r="N2376" s="4">
        <f t="shared" si="148"/>
        <v>863.505</v>
      </c>
      <c r="O2376" s="4">
        <f t="shared" si="149"/>
        <v>307.63499999999999</v>
      </c>
      <c r="P2376" s="4">
        <f t="shared" si="150"/>
        <v>555.87</v>
      </c>
      <c r="Q2376" s="5">
        <f t="shared" si="151"/>
        <v>0.6437368631333924</v>
      </c>
    </row>
    <row r="2377" spans="1:17">
      <c r="A2377">
        <v>272606</v>
      </c>
      <c r="B2377">
        <v>0</v>
      </c>
      <c r="C2377" s="3">
        <v>44730</v>
      </c>
      <c r="D2377" s="3">
        <v>44734</v>
      </c>
      <c r="E2377">
        <v>444569</v>
      </c>
      <c r="F2377">
        <v>999999</v>
      </c>
      <c r="G2377">
        <v>101</v>
      </c>
      <c r="H2377">
        <v>4</v>
      </c>
      <c r="I2377">
        <v>108</v>
      </c>
      <c r="J2377">
        <v>96.12</v>
      </c>
      <c r="K2377">
        <v>49.661999999999999</v>
      </c>
      <c r="L2377" t="str">
        <f>_xlfn.XLOOKUP($G2377, [1]Catalogo!$A$2:$A$2518, [1]Catalogo!$N$2:$N$2518)</f>
        <v>Bluetooth Headphones</v>
      </c>
      <c r="M2377" t="str">
        <f>_xlfn.XLOOKUP($G2377, [1]Catalogo!$A$2:$A$2518, [1]Catalogo!$F$2:$F$2518)</f>
        <v>Pink</v>
      </c>
      <c r="N2377" s="4">
        <f t="shared" si="148"/>
        <v>384.48</v>
      </c>
      <c r="O2377" s="4">
        <f t="shared" si="149"/>
        <v>198.648</v>
      </c>
      <c r="P2377" s="4">
        <f t="shared" si="150"/>
        <v>185.83200000000002</v>
      </c>
      <c r="Q2377" s="5">
        <f t="shared" si="151"/>
        <v>0.48333333333333339</v>
      </c>
    </row>
    <row r="2378" spans="1:17">
      <c r="A2378">
        <v>272607</v>
      </c>
      <c r="B2378">
        <v>0</v>
      </c>
      <c r="C2378" s="3">
        <v>44730</v>
      </c>
      <c r="D2378" s="3">
        <v>44730</v>
      </c>
      <c r="E2378">
        <v>1543888</v>
      </c>
      <c r="F2378">
        <v>440</v>
      </c>
      <c r="G2378">
        <v>632</v>
      </c>
      <c r="H2378">
        <v>1</v>
      </c>
      <c r="I2378">
        <v>208.5</v>
      </c>
      <c r="J2378">
        <v>191.82</v>
      </c>
      <c r="K2378">
        <v>106.30500000000001</v>
      </c>
      <c r="L2378" t="str">
        <f>_xlfn.XLOOKUP($G2378, [1]Catalogo!$A$2:$A$2518, [1]Catalogo!$N$2:$N$2518)</f>
        <v>Projectors &amp; Screens</v>
      </c>
      <c r="M2378" t="str">
        <f>_xlfn.XLOOKUP($G2378, [1]Catalogo!$A$2:$A$2518, [1]Catalogo!$F$2:$F$2518)</f>
        <v>White</v>
      </c>
      <c r="N2378" s="4">
        <f t="shared" si="148"/>
        <v>191.82</v>
      </c>
      <c r="O2378" s="4">
        <f t="shared" si="149"/>
        <v>106.30500000000001</v>
      </c>
      <c r="P2378" s="4">
        <f t="shared" si="150"/>
        <v>85.514999999999986</v>
      </c>
      <c r="Q2378" s="5">
        <f t="shared" si="151"/>
        <v>0.44580857053487638</v>
      </c>
    </row>
    <row r="2379" spans="1:17">
      <c r="A2379">
        <v>272800</v>
      </c>
      <c r="B2379">
        <v>0</v>
      </c>
      <c r="C2379" s="3">
        <v>44732</v>
      </c>
      <c r="D2379" s="3">
        <v>44734</v>
      </c>
      <c r="E2379">
        <v>30882</v>
      </c>
      <c r="F2379">
        <v>999999</v>
      </c>
      <c r="G2379">
        <v>369</v>
      </c>
      <c r="H2379">
        <v>3</v>
      </c>
      <c r="I2379">
        <v>1048.5</v>
      </c>
      <c r="J2379">
        <v>1048.5</v>
      </c>
      <c r="K2379">
        <v>482.16</v>
      </c>
      <c r="L2379" t="str">
        <f>_xlfn.XLOOKUP($G2379, [1]Catalogo!$A$2:$A$2518, [1]Catalogo!$N$2:$N$2518)</f>
        <v>Laptops</v>
      </c>
      <c r="M2379" t="str">
        <f>_xlfn.XLOOKUP($G2379, [1]Catalogo!$A$2:$A$2518, [1]Catalogo!$F$2:$F$2518)</f>
        <v>White</v>
      </c>
      <c r="N2379" s="4">
        <f t="shared" si="148"/>
        <v>3145.5</v>
      </c>
      <c r="O2379" s="4">
        <f t="shared" si="149"/>
        <v>1446.48</v>
      </c>
      <c r="P2379" s="4">
        <f t="shared" si="150"/>
        <v>1699.02</v>
      </c>
      <c r="Q2379" s="5">
        <f t="shared" si="151"/>
        <v>0.54014306151645208</v>
      </c>
    </row>
    <row r="2380" spans="1:17">
      <c r="A2380">
        <v>272801</v>
      </c>
      <c r="B2380">
        <v>0</v>
      </c>
      <c r="C2380" s="3">
        <v>44732</v>
      </c>
      <c r="D2380" s="3">
        <v>44738</v>
      </c>
      <c r="E2380">
        <v>1468586</v>
      </c>
      <c r="F2380">
        <v>999999</v>
      </c>
      <c r="G2380">
        <v>101</v>
      </c>
      <c r="H2380">
        <v>7</v>
      </c>
      <c r="I2380">
        <v>108</v>
      </c>
      <c r="J2380">
        <v>102.6</v>
      </c>
      <c r="K2380">
        <v>49.661999999999999</v>
      </c>
      <c r="L2380" t="str">
        <f>_xlfn.XLOOKUP($G2380, [1]Catalogo!$A$2:$A$2518, [1]Catalogo!$N$2:$N$2518)</f>
        <v>Bluetooth Headphones</v>
      </c>
      <c r="M2380" t="str">
        <f>_xlfn.XLOOKUP($G2380, [1]Catalogo!$A$2:$A$2518, [1]Catalogo!$F$2:$F$2518)</f>
        <v>Pink</v>
      </c>
      <c r="N2380" s="4">
        <f t="shared" si="148"/>
        <v>718.19999999999993</v>
      </c>
      <c r="O2380" s="4">
        <f t="shared" si="149"/>
        <v>347.63400000000001</v>
      </c>
      <c r="P2380" s="4">
        <f t="shared" si="150"/>
        <v>370.56599999999992</v>
      </c>
      <c r="Q2380" s="5">
        <f t="shared" si="151"/>
        <v>0.51596491228070174</v>
      </c>
    </row>
    <row r="2381" spans="1:17">
      <c r="A2381">
        <v>272802</v>
      </c>
      <c r="B2381">
        <v>0</v>
      </c>
      <c r="C2381" s="3">
        <v>44732</v>
      </c>
      <c r="D2381" s="3">
        <v>44732</v>
      </c>
      <c r="E2381">
        <v>270437</v>
      </c>
      <c r="F2381">
        <v>90</v>
      </c>
      <c r="G2381">
        <v>191</v>
      </c>
      <c r="H2381">
        <v>6</v>
      </c>
      <c r="I2381">
        <v>62.7</v>
      </c>
      <c r="J2381">
        <v>53.921999999999997</v>
      </c>
      <c r="K2381">
        <v>31.967500000000001</v>
      </c>
      <c r="L2381" t="str">
        <f>_xlfn.XLOOKUP($G2381, [1]Catalogo!$A$2:$A$2518, [1]Catalogo!$N$2:$N$2518)</f>
        <v>VCD &amp; DVD</v>
      </c>
      <c r="M2381" t="str">
        <f>_xlfn.XLOOKUP($G2381, [1]Catalogo!$A$2:$A$2518, [1]Catalogo!$F$2:$F$2518)</f>
        <v>Silver</v>
      </c>
      <c r="N2381" s="4">
        <f t="shared" si="148"/>
        <v>323.53199999999998</v>
      </c>
      <c r="O2381" s="4">
        <f t="shared" si="149"/>
        <v>191.80500000000001</v>
      </c>
      <c r="P2381" s="4">
        <f t="shared" si="150"/>
        <v>131.72699999999998</v>
      </c>
      <c r="Q2381" s="5">
        <f t="shared" si="151"/>
        <v>0.40715292459478503</v>
      </c>
    </row>
    <row r="2382" spans="1:17">
      <c r="A2382">
        <v>272802</v>
      </c>
      <c r="B2382">
        <v>2</v>
      </c>
      <c r="C2382" s="3">
        <v>44732</v>
      </c>
      <c r="D2382" s="3">
        <v>44732</v>
      </c>
      <c r="E2382">
        <v>270437</v>
      </c>
      <c r="F2382">
        <v>90</v>
      </c>
      <c r="G2382">
        <v>382</v>
      </c>
      <c r="H2382">
        <v>3</v>
      </c>
      <c r="I2382">
        <v>574.42499999999995</v>
      </c>
      <c r="J2382">
        <v>574.42499999999995</v>
      </c>
      <c r="K2382">
        <v>292.86</v>
      </c>
      <c r="L2382" t="str">
        <f>_xlfn.XLOOKUP($G2382, [1]Catalogo!$A$2:$A$2518, [1]Catalogo!$N$2:$N$2518)</f>
        <v>Laptops</v>
      </c>
      <c r="M2382" t="str">
        <f>_xlfn.XLOOKUP($G2382, [1]Catalogo!$A$2:$A$2518, [1]Catalogo!$F$2:$F$2518)</f>
        <v>Red</v>
      </c>
      <c r="N2382" s="4">
        <f t="shared" si="148"/>
        <v>1723.2749999999999</v>
      </c>
      <c r="O2382" s="4">
        <f t="shared" si="149"/>
        <v>878.58</v>
      </c>
      <c r="P2382" s="4">
        <f t="shared" si="150"/>
        <v>844.69499999999982</v>
      </c>
      <c r="Q2382" s="5">
        <f t="shared" si="151"/>
        <v>0.49016842929886401</v>
      </c>
    </row>
    <row r="2383" spans="1:17">
      <c r="A2383">
        <v>272900</v>
      </c>
      <c r="B2383">
        <v>0</v>
      </c>
      <c r="C2383" s="3">
        <v>44733</v>
      </c>
      <c r="D2383" s="3">
        <v>44733</v>
      </c>
      <c r="E2383">
        <v>1315648</v>
      </c>
      <c r="F2383">
        <v>480</v>
      </c>
      <c r="G2383">
        <v>1608</v>
      </c>
      <c r="H2383">
        <v>1</v>
      </c>
      <c r="I2383">
        <v>142.98699999999999</v>
      </c>
      <c r="J2383">
        <v>142.98699999999999</v>
      </c>
      <c r="K2383">
        <v>72.903999999999996</v>
      </c>
      <c r="L2383" t="str">
        <f>_xlfn.XLOOKUP($G2383, [1]Catalogo!$A$2:$A$2518, [1]Catalogo!$N$2:$N$2518)</f>
        <v>Movie DVD</v>
      </c>
      <c r="M2383" t="str">
        <f>_xlfn.XLOOKUP($G2383, [1]Catalogo!$A$2:$A$2518, [1]Catalogo!$F$2:$F$2518)</f>
        <v>Silver</v>
      </c>
      <c r="N2383" s="4">
        <f t="shared" si="148"/>
        <v>142.98699999999999</v>
      </c>
      <c r="O2383" s="4">
        <f t="shared" si="149"/>
        <v>72.903999999999996</v>
      </c>
      <c r="P2383" s="4">
        <f t="shared" si="150"/>
        <v>70.082999999999998</v>
      </c>
      <c r="Q2383" s="5">
        <f t="shared" si="151"/>
        <v>0.4901354668606237</v>
      </c>
    </row>
    <row r="2384" spans="1:17">
      <c r="A2384">
        <v>272900</v>
      </c>
      <c r="B2384">
        <v>1</v>
      </c>
      <c r="C2384" s="3">
        <v>44733</v>
      </c>
      <c r="D2384" s="3">
        <v>44733</v>
      </c>
      <c r="E2384">
        <v>1315648</v>
      </c>
      <c r="F2384">
        <v>480</v>
      </c>
      <c r="G2384">
        <v>1361</v>
      </c>
      <c r="H2384">
        <v>4</v>
      </c>
      <c r="I2384">
        <v>69.986000000000004</v>
      </c>
      <c r="J2384">
        <v>69.986000000000004</v>
      </c>
      <c r="K2384">
        <v>23.184000000000001</v>
      </c>
      <c r="L2384" t="str">
        <f>_xlfn.XLOOKUP($G2384, [1]Catalogo!$A$2:$A$2518, [1]Catalogo!$N$2:$N$2518)</f>
        <v>Home &amp; Office Phones</v>
      </c>
      <c r="M2384" t="str">
        <f>_xlfn.XLOOKUP($G2384, [1]Catalogo!$A$2:$A$2518, [1]Catalogo!$F$2:$F$2518)</f>
        <v>White</v>
      </c>
      <c r="N2384" s="4">
        <f t="shared" si="148"/>
        <v>279.94400000000002</v>
      </c>
      <c r="O2384" s="4">
        <f t="shared" si="149"/>
        <v>92.736000000000004</v>
      </c>
      <c r="P2384" s="4">
        <f t="shared" si="150"/>
        <v>187.20800000000003</v>
      </c>
      <c r="Q2384" s="5">
        <f t="shared" si="151"/>
        <v>0.66873374674934993</v>
      </c>
    </row>
    <row r="2385" spans="1:17">
      <c r="A2385">
        <v>272900</v>
      </c>
      <c r="B2385">
        <v>2</v>
      </c>
      <c r="C2385" s="3">
        <v>44733</v>
      </c>
      <c r="D2385" s="3">
        <v>44733</v>
      </c>
      <c r="E2385">
        <v>1315648</v>
      </c>
      <c r="F2385">
        <v>480</v>
      </c>
      <c r="G2385">
        <v>558</v>
      </c>
      <c r="H2385">
        <v>7</v>
      </c>
      <c r="I2385">
        <v>448.5</v>
      </c>
      <c r="J2385">
        <v>394.68</v>
      </c>
      <c r="K2385">
        <v>148.59</v>
      </c>
      <c r="L2385" t="str">
        <f>_xlfn.XLOOKUP($G2385, [1]Catalogo!$A$2:$A$2518, [1]Catalogo!$N$2:$N$2518)</f>
        <v>Projectors &amp; Screens</v>
      </c>
      <c r="M2385" t="str">
        <f>_xlfn.XLOOKUP($G2385, [1]Catalogo!$A$2:$A$2518, [1]Catalogo!$F$2:$F$2518)</f>
        <v>White</v>
      </c>
      <c r="N2385" s="4">
        <f t="shared" si="148"/>
        <v>2762.76</v>
      </c>
      <c r="O2385" s="4">
        <f t="shared" si="149"/>
        <v>1040.1300000000001</v>
      </c>
      <c r="P2385" s="4">
        <f t="shared" si="150"/>
        <v>1722.63</v>
      </c>
      <c r="Q2385" s="5">
        <f t="shared" si="151"/>
        <v>0.62351778656126478</v>
      </c>
    </row>
    <row r="2386" spans="1:17">
      <c r="A2386">
        <v>272901</v>
      </c>
      <c r="B2386">
        <v>0</v>
      </c>
      <c r="C2386" s="3">
        <v>44733</v>
      </c>
      <c r="D2386" s="3">
        <v>44733</v>
      </c>
      <c r="E2386">
        <v>1228314</v>
      </c>
      <c r="F2386">
        <v>560</v>
      </c>
      <c r="G2386">
        <v>1478</v>
      </c>
      <c r="H2386">
        <v>2</v>
      </c>
      <c r="I2386">
        <v>420</v>
      </c>
      <c r="J2386">
        <v>420</v>
      </c>
      <c r="K2386">
        <v>193.14400000000001</v>
      </c>
      <c r="L2386" t="str">
        <f>_xlfn.XLOOKUP($G2386, [1]Catalogo!$A$2:$A$2518, [1]Catalogo!$N$2:$N$2518)</f>
        <v xml:space="preserve">Smart phones &amp; PDAs </v>
      </c>
      <c r="M2386" t="str">
        <f>_xlfn.XLOOKUP($G2386, [1]Catalogo!$A$2:$A$2518, [1]Catalogo!$F$2:$F$2518)</f>
        <v>Black</v>
      </c>
      <c r="N2386" s="4">
        <f t="shared" si="148"/>
        <v>840</v>
      </c>
      <c r="O2386" s="4">
        <f t="shared" si="149"/>
        <v>386.28800000000001</v>
      </c>
      <c r="P2386" s="4">
        <f t="shared" si="150"/>
        <v>453.71199999999999</v>
      </c>
      <c r="Q2386" s="5">
        <f t="shared" si="151"/>
        <v>0.54013333333333335</v>
      </c>
    </row>
    <row r="2387" spans="1:17">
      <c r="A2387">
        <v>272901</v>
      </c>
      <c r="B2387">
        <v>1</v>
      </c>
      <c r="C2387" s="3">
        <v>44733</v>
      </c>
      <c r="D2387" s="3">
        <v>44733</v>
      </c>
      <c r="E2387">
        <v>1228314</v>
      </c>
      <c r="F2387">
        <v>560</v>
      </c>
      <c r="G2387">
        <v>2390</v>
      </c>
      <c r="H2387">
        <v>5</v>
      </c>
      <c r="I2387">
        <v>572.39099999999996</v>
      </c>
      <c r="J2387">
        <v>572.39099999999996</v>
      </c>
      <c r="K2387">
        <v>189.648</v>
      </c>
      <c r="L2387" t="str">
        <f>_xlfn.XLOOKUP($G2387, [1]Catalogo!$A$2:$A$2518, [1]Catalogo!$N$2:$N$2518)</f>
        <v>Air Conditioners</v>
      </c>
      <c r="M2387" t="str">
        <f>_xlfn.XLOOKUP($G2387, [1]Catalogo!$A$2:$A$2518, [1]Catalogo!$F$2:$F$2518)</f>
        <v>Red</v>
      </c>
      <c r="N2387" s="4">
        <f t="shared" si="148"/>
        <v>2861.9549999999999</v>
      </c>
      <c r="O2387" s="4">
        <f t="shared" si="149"/>
        <v>948.24</v>
      </c>
      <c r="P2387" s="4">
        <f t="shared" si="150"/>
        <v>1913.7149999999999</v>
      </c>
      <c r="Q2387" s="5">
        <f t="shared" si="151"/>
        <v>0.66867403575527917</v>
      </c>
    </row>
    <row r="2388" spans="1:17">
      <c r="A2388">
        <v>272902</v>
      </c>
      <c r="B2388">
        <v>0</v>
      </c>
      <c r="C2388" s="3">
        <v>44733</v>
      </c>
      <c r="D2388" s="3">
        <v>44733</v>
      </c>
      <c r="E2388">
        <v>817513</v>
      </c>
      <c r="F2388">
        <v>310</v>
      </c>
      <c r="G2388">
        <v>1432</v>
      </c>
      <c r="H2388">
        <v>3</v>
      </c>
      <c r="I2388">
        <v>420</v>
      </c>
      <c r="J2388">
        <v>378</v>
      </c>
      <c r="K2388">
        <v>193.14400000000001</v>
      </c>
      <c r="L2388" t="str">
        <f>_xlfn.XLOOKUP($G2388, [1]Catalogo!$A$2:$A$2518, [1]Catalogo!$N$2:$N$2518)</f>
        <v xml:space="preserve">Touch Screen Phones </v>
      </c>
      <c r="M2388" t="str">
        <f>_xlfn.XLOOKUP($G2388, [1]Catalogo!$A$2:$A$2518, [1]Catalogo!$F$2:$F$2518)</f>
        <v>Grey</v>
      </c>
      <c r="N2388" s="4">
        <f t="shared" si="148"/>
        <v>1134</v>
      </c>
      <c r="O2388" s="4">
        <f t="shared" si="149"/>
        <v>579.43200000000002</v>
      </c>
      <c r="P2388" s="4">
        <f t="shared" si="150"/>
        <v>554.56799999999998</v>
      </c>
      <c r="Q2388" s="5">
        <f t="shared" si="151"/>
        <v>0.48903703703703705</v>
      </c>
    </row>
    <row r="2389" spans="1:17">
      <c r="A2389">
        <v>272902</v>
      </c>
      <c r="B2389">
        <v>1</v>
      </c>
      <c r="C2389" s="3">
        <v>44733</v>
      </c>
      <c r="D2389" s="3">
        <v>44733</v>
      </c>
      <c r="E2389">
        <v>817513</v>
      </c>
      <c r="F2389">
        <v>310</v>
      </c>
      <c r="G2389">
        <v>1686</v>
      </c>
      <c r="H2389">
        <v>2</v>
      </c>
      <c r="I2389">
        <v>6.2910000000000004</v>
      </c>
      <c r="J2389">
        <v>6.2910000000000004</v>
      </c>
      <c r="K2389">
        <v>3.2040000000000002</v>
      </c>
      <c r="L2389" t="str">
        <f>_xlfn.XLOOKUP($G2389, [1]Catalogo!$A$2:$A$2518, [1]Catalogo!$N$2:$N$2518)</f>
        <v>Boxed Games</v>
      </c>
      <c r="M2389" t="str">
        <f>_xlfn.XLOOKUP($G2389, [1]Catalogo!$A$2:$A$2518, [1]Catalogo!$F$2:$F$2518)</f>
        <v>Yellow</v>
      </c>
      <c r="N2389" s="4">
        <f t="shared" si="148"/>
        <v>12.582000000000001</v>
      </c>
      <c r="O2389" s="4">
        <f t="shared" si="149"/>
        <v>6.4080000000000004</v>
      </c>
      <c r="P2389" s="4">
        <f t="shared" si="150"/>
        <v>6.1740000000000004</v>
      </c>
      <c r="Q2389" s="5">
        <f t="shared" si="151"/>
        <v>0.49070100143061518</v>
      </c>
    </row>
    <row r="2390" spans="1:17">
      <c r="A2390">
        <v>272903</v>
      </c>
      <c r="B2390">
        <v>0</v>
      </c>
      <c r="C2390" s="3">
        <v>44733</v>
      </c>
      <c r="D2390" s="3">
        <v>44733</v>
      </c>
      <c r="E2390">
        <v>1964846</v>
      </c>
      <c r="F2390">
        <v>610</v>
      </c>
      <c r="G2390">
        <v>1030</v>
      </c>
      <c r="H2390">
        <v>4</v>
      </c>
      <c r="I2390">
        <v>162.80000000000001</v>
      </c>
      <c r="J2390">
        <v>162.80000000000001</v>
      </c>
      <c r="K2390">
        <v>74.866</v>
      </c>
      <c r="L2390" t="str">
        <f>_xlfn.XLOOKUP($G2390, [1]Catalogo!$A$2:$A$2518, [1]Catalogo!$N$2:$N$2518)</f>
        <v>Digital Cameras</v>
      </c>
      <c r="M2390" t="str">
        <f>_xlfn.XLOOKUP($G2390, [1]Catalogo!$A$2:$A$2518, [1]Catalogo!$F$2:$F$2518)</f>
        <v>Azure</v>
      </c>
      <c r="N2390" s="4">
        <f t="shared" si="148"/>
        <v>651.20000000000005</v>
      </c>
      <c r="O2390" s="4">
        <f t="shared" si="149"/>
        <v>299.464</v>
      </c>
      <c r="P2390" s="4">
        <f t="shared" si="150"/>
        <v>351.73600000000005</v>
      </c>
      <c r="Q2390" s="5">
        <f t="shared" si="151"/>
        <v>0.54013513513513522</v>
      </c>
    </row>
    <row r="2391" spans="1:17">
      <c r="A2391">
        <v>272903</v>
      </c>
      <c r="B2391">
        <v>1</v>
      </c>
      <c r="C2391" s="3">
        <v>44733</v>
      </c>
      <c r="D2391" s="3">
        <v>44733</v>
      </c>
      <c r="E2391">
        <v>1964846</v>
      </c>
      <c r="F2391">
        <v>610</v>
      </c>
      <c r="G2391">
        <v>1458</v>
      </c>
      <c r="H2391">
        <v>1</v>
      </c>
      <c r="I2391">
        <v>280</v>
      </c>
      <c r="J2391">
        <v>246.4</v>
      </c>
      <c r="K2391">
        <v>128.75800000000001</v>
      </c>
      <c r="L2391" t="str">
        <f>_xlfn.XLOOKUP($G2391, [1]Catalogo!$A$2:$A$2518, [1]Catalogo!$N$2:$N$2518)</f>
        <v xml:space="preserve">Touch Screen Phones </v>
      </c>
      <c r="M2391" t="str">
        <f>_xlfn.XLOOKUP($G2391, [1]Catalogo!$A$2:$A$2518, [1]Catalogo!$F$2:$F$2518)</f>
        <v>Gold</v>
      </c>
      <c r="N2391" s="4">
        <f t="shared" si="148"/>
        <v>246.4</v>
      </c>
      <c r="O2391" s="4">
        <f t="shared" si="149"/>
        <v>128.75800000000001</v>
      </c>
      <c r="P2391" s="4">
        <f t="shared" si="150"/>
        <v>117.642</v>
      </c>
      <c r="Q2391" s="5">
        <f t="shared" si="151"/>
        <v>0.47744318181818179</v>
      </c>
    </row>
    <row r="2392" spans="1:17">
      <c r="A2392">
        <v>272903</v>
      </c>
      <c r="B2392">
        <v>2</v>
      </c>
      <c r="C2392" s="3">
        <v>44733</v>
      </c>
      <c r="D2392" s="3">
        <v>44733</v>
      </c>
      <c r="E2392">
        <v>1964846</v>
      </c>
      <c r="F2392">
        <v>610</v>
      </c>
      <c r="G2392">
        <v>2491</v>
      </c>
      <c r="H2392">
        <v>1</v>
      </c>
      <c r="I2392">
        <v>34.985999999999997</v>
      </c>
      <c r="J2392">
        <v>33.586559999999999</v>
      </c>
      <c r="K2392">
        <v>17.835999999999999</v>
      </c>
      <c r="L2392" t="str">
        <f>_xlfn.XLOOKUP($G2392, [1]Catalogo!$A$2:$A$2518, [1]Catalogo!$N$2:$N$2518)</f>
        <v>Cell phones Accessories</v>
      </c>
      <c r="M2392" t="str">
        <f>_xlfn.XLOOKUP($G2392, [1]Catalogo!$A$2:$A$2518, [1]Catalogo!$F$2:$F$2518)</f>
        <v>Black</v>
      </c>
      <c r="N2392" s="4">
        <f t="shared" si="148"/>
        <v>33.586559999999999</v>
      </c>
      <c r="O2392" s="4">
        <f t="shared" si="149"/>
        <v>17.835999999999999</v>
      </c>
      <c r="P2392" s="4">
        <f t="shared" si="150"/>
        <v>15.75056</v>
      </c>
      <c r="Q2392" s="5">
        <f t="shared" si="151"/>
        <v>0.46895424836601307</v>
      </c>
    </row>
    <row r="2393" spans="1:17">
      <c r="A2393">
        <v>272903</v>
      </c>
      <c r="B2393">
        <v>3</v>
      </c>
      <c r="C2393" s="3">
        <v>44733</v>
      </c>
      <c r="D2393" s="3">
        <v>44733</v>
      </c>
      <c r="E2393">
        <v>1964846</v>
      </c>
      <c r="F2393">
        <v>610</v>
      </c>
      <c r="G2393">
        <v>1647</v>
      </c>
      <c r="H2393">
        <v>4</v>
      </c>
      <c r="I2393">
        <v>233.98699999999999</v>
      </c>
      <c r="J2393">
        <v>203.56869</v>
      </c>
      <c r="K2393">
        <v>107.601</v>
      </c>
      <c r="L2393" t="str">
        <f>_xlfn.XLOOKUP($G2393, [1]Catalogo!$A$2:$A$2518, [1]Catalogo!$N$2:$N$2518)</f>
        <v>Movie DVD</v>
      </c>
      <c r="M2393" t="str">
        <f>_xlfn.XLOOKUP($G2393, [1]Catalogo!$A$2:$A$2518, [1]Catalogo!$F$2:$F$2518)</f>
        <v>Black</v>
      </c>
      <c r="N2393" s="4">
        <f t="shared" si="148"/>
        <v>814.27476000000001</v>
      </c>
      <c r="O2393" s="4">
        <f t="shared" si="149"/>
        <v>430.404</v>
      </c>
      <c r="P2393" s="4">
        <f t="shared" si="150"/>
        <v>383.87076000000002</v>
      </c>
      <c r="Q2393" s="5">
        <f t="shared" si="151"/>
        <v>0.47142657350695727</v>
      </c>
    </row>
    <row r="2394" spans="1:17">
      <c r="A2394">
        <v>273000</v>
      </c>
      <c r="B2394">
        <v>0</v>
      </c>
      <c r="C2394" s="3">
        <v>44734</v>
      </c>
      <c r="D2394" s="3">
        <v>44735</v>
      </c>
      <c r="E2394">
        <v>785999</v>
      </c>
      <c r="F2394">
        <v>999999</v>
      </c>
      <c r="G2394">
        <v>2109</v>
      </c>
      <c r="H2394">
        <v>6</v>
      </c>
      <c r="I2394">
        <v>231.75</v>
      </c>
      <c r="J2394">
        <v>231.75</v>
      </c>
      <c r="K2394">
        <v>118.152</v>
      </c>
      <c r="L2394" t="str">
        <f>_xlfn.XLOOKUP($G2394, [1]Catalogo!$A$2:$A$2518, [1]Catalogo!$N$2:$N$2518)</f>
        <v>Water Heaters</v>
      </c>
      <c r="M2394" t="str">
        <f>_xlfn.XLOOKUP($G2394, [1]Catalogo!$A$2:$A$2518, [1]Catalogo!$F$2:$F$2518)</f>
        <v>Grey</v>
      </c>
      <c r="N2394" s="4">
        <f t="shared" si="148"/>
        <v>1390.5</v>
      </c>
      <c r="O2394" s="4">
        <f t="shared" si="149"/>
        <v>708.91200000000003</v>
      </c>
      <c r="P2394" s="4">
        <f t="shared" si="150"/>
        <v>681.58799999999997</v>
      </c>
      <c r="Q2394" s="5">
        <f t="shared" si="151"/>
        <v>0.49017475728155335</v>
      </c>
    </row>
    <row r="2395" spans="1:17">
      <c r="A2395">
        <v>273001</v>
      </c>
      <c r="B2395">
        <v>0</v>
      </c>
      <c r="C2395" s="3">
        <v>44734</v>
      </c>
      <c r="D2395" s="3">
        <v>44734</v>
      </c>
      <c r="E2395">
        <v>1630368</v>
      </c>
      <c r="F2395">
        <v>585</v>
      </c>
      <c r="G2395">
        <v>1473</v>
      </c>
      <c r="H2395">
        <v>1</v>
      </c>
      <c r="I2395">
        <v>376.6</v>
      </c>
      <c r="J2395">
        <v>376.6</v>
      </c>
      <c r="K2395">
        <v>173.18</v>
      </c>
      <c r="L2395" t="str">
        <f>_xlfn.XLOOKUP($G2395, [1]Catalogo!$A$2:$A$2518, [1]Catalogo!$N$2:$N$2518)</f>
        <v xml:space="preserve">Smart phones &amp; PDAs </v>
      </c>
      <c r="M2395" t="str">
        <f>_xlfn.XLOOKUP($G2395, [1]Catalogo!$A$2:$A$2518, [1]Catalogo!$F$2:$F$2518)</f>
        <v>Black</v>
      </c>
      <c r="N2395" s="4">
        <f t="shared" si="148"/>
        <v>376.6</v>
      </c>
      <c r="O2395" s="4">
        <f t="shared" si="149"/>
        <v>173.18</v>
      </c>
      <c r="P2395" s="4">
        <f t="shared" si="150"/>
        <v>203.42000000000002</v>
      </c>
      <c r="Q2395" s="5">
        <f t="shared" si="151"/>
        <v>0.54014869888475836</v>
      </c>
    </row>
    <row r="2396" spans="1:17">
      <c r="A2396">
        <v>273001</v>
      </c>
      <c r="B2396">
        <v>1</v>
      </c>
      <c r="C2396" s="3">
        <v>44734</v>
      </c>
      <c r="D2396" s="3">
        <v>44734</v>
      </c>
      <c r="E2396">
        <v>1630368</v>
      </c>
      <c r="F2396">
        <v>585</v>
      </c>
      <c r="G2396">
        <v>1460</v>
      </c>
      <c r="H2396">
        <v>2</v>
      </c>
      <c r="I2396">
        <v>420</v>
      </c>
      <c r="J2396">
        <v>420</v>
      </c>
      <c r="K2396">
        <v>193.14400000000001</v>
      </c>
      <c r="L2396" t="str">
        <f>_xlfn.XLOOKUP($G2396, [1]Catalogo!$A$2:$A$2518, [1]Catalogo!$N$2:$N$2518)</f>
        <v xml:space="preserve">Touch Screen Phones </v>
      </c>
      <c r="M2396" t="str">
        <f>_xlfn.XLOOKUP($G2396, [1]Catalogo!$A$2:$A$2518, [1]Catalogo!$F$2:$F$2518)</f>
        <v>Black</v>
      </c>
      <c r="N2396" s="4">
        <f t="shared" si="148"/>
        <v>840</v>
      </c>
      <c r="O2396" s="4">
        <f t="shared" si="149"/>
        <v>386.28800000000001</v>
      </c>
      <c r="P2396" s="4">
        <f t="shared" si="150"/>
        <v>453.71199999999999</v>
      </c>
      <c r="Q2396" s="5">
        <f t="shared" si="151"/>
        <v>0.54013333333333335</v>
      </c>
    </row>
    <row r="2397" spans="1:17">
      <c r="A2397">
        <v>273001</v>
      </c>
      <c r="B2397">
        <v>2</v>
      </c>
      <c r="C2397" s="3">
        <v>44734</v>
      </c>
      <c r="D2397" s="3">
        <v>44734</v>
      </c>
      <c r="E2397">
        <v>1630368</v>
      </c>
      <c r="F2397">
        <v>585</v>
      </c>
      <c r="G2397">
        <v>88</v>
      </c>
      <c r="H2397">
        <v>3</v>
      </c>
      <c r="I2397">
        <v>134.99100000000001</v>
      </c>
      <c r="J2397">
        <v>124.19172</v>
      </c>
      <c r="K2397">
        <v>44.720999999999997</v>
      </c>
      <c r="L2397" t="str">
        <f>_xlfn.XLOOKUP($G2397, [1]Catalogo!$A$2:$A$2518, [1]Catalogo!$N$2:$N$2518)</f>
        <v>Bluetooth Headphones</v>
      </c>
      <c r="M2397" t="str">
        <f>_xlfn.XLOOKUP($G2397, [1]Catalogo!$A$2:$A$2518, [1]Catalogo!$F$2:$F$2518)</f>
        <v>Black</v>
      </c>
      <c r="N2397" s="4">
        <f t="shared" si="148"/>
        <v>372.57515999999998</v>
      </c>
      <c r="O2397" s="4">
        <f t="shared" si="149"/>
        <v>134.16299999999998</v>
      </c>
      <c r="P2397" s="4">
        <f t="shared" si="150"/>
        <v>238.41216</v>
      </c>
      <c r="Q2397" s="5">
        <f t="shared" si="151"/>
        <v>0.63990352980053744</v>
      </c>
    </row>
    <row r="2398" spans="1:17">
      <c r="A2398">
        <v>273002</v>
      </c>
      <c r="B2398">
        <v>0</v>
      </c>
      <c r="C2398" s="3">
        <v>44734</v>
      </c>
      <c r="D2398" s="3">
        <v>44738</v>
      </c>
      <c r="E2398">
        <v>1079987</v>
      </c>
      <c r="F2398">
        <v>999999</v>
      </c>
      <c r="G2398">
        <v>1543</v>
      </c>
      <c r="H2398">
        <v>3</v>
      </c>
      <c r="I2398">
        <v>562.79999999999995</v>
      </c>
      <c r="J2398">
        <v>562.79999999999995</v>
      </c>
      <c r="K2398">
        <v>186.46600000000001</v>
      </c>
      <c r="L2398" t="str">
        <f>_xlfn.XLOOKUP($G2398, [1]Catalogo!$A$2:$A$2518, [1]Catalogo!$N$2:$N$2518)</f>
        <v xml:space="preserve">Smart phones &amp; PDAs </v>
      </c>
      <c r="M2398" t="str">
        <f>_xlfn.XLOOKUP($G2398, [1]Catalogo!$A$2:$A$2518, [1]Catalogo!$F$2:$F$2518)</f>
        <v>Silver</v>
      </c>
      <c r="N2398" s="4">
        <f t="shared" si="148"/>
        <v>1688.3999999999999</v>
      </c>
      <c r="O2398" s="4">
        <f t="shared" si="149"/>
        <v>559.39800000000002</v>
      </c>
      <c r="P2398" s="4">
        <f t="shared" si="150"/>
        <v>1129.002</v>
      </c>
      <c r="Q2398" s="5">
        <f t="shared" si="151"/>
        <v>0.66868159203980104</v>
      </c>
    </row>
    <row r="2399" spans="1:17">
      <c r="A2399">
        <v>273003</v>
      </c>
      <c r="B2399">
        <v>0</v>
      </c>
      <c r="C2399" s="3">
        <v>44734</v>
      </c>
      <c r="D2399" s="3">
        <v>44734</v>
      </c>
      <c r="E2399">
        <v>321403</v>
      </c>
      <c r="F2399">
        <v>100</v>
      </c>
      <c r="G2399">
        <v>1628</v>
      </c>
      <c r="H2399">
        <v>3</v>
      </c>
      <c r="I2399">
        <v>18.056999999999999</v>
      </c>
      <c r="J2399">
        <v>15.70959</v>
      </c>
      <c r="K2399">
        <v>8.3070000000000004</v>
      </c>
      <c r="L2399" t="str">
        <f>_xlfn.XLOOKUP($G2399, [1]Catalogo!$A$2:$A$2518, [1]Catalogo!$N$2:$N$2518)</f>
        <v>Movie DVD</v>
      </c>
      <c r="M2399" t="str">
        <f>_xlfn.XLOOKUP($G2399, [1]Catalogo!$A$2:$A$2518, [1]Catalogo!$F$2:$F$2518)</f>
        <v>Black</v>
      </c>
      <c r="N2399" s="4">
        <f t="shared" si="148"/>
        <v>47.128770000000003</v>
      </c>
      <c r="O2399" s="4">
        <f t="shared" si="149"/>
        <v>24.920999999999999</v>
      </c>
      <c r="P2399" s="4">
        <f t="shared" si="150"/>
        <v>22.207770000000004</v>
      </c>
      <c r="Q2399" s="5">
        <f t="shared" si="151"/>
        <v>0.47121471661577424</v>
      </c>
    </row>
    <row r="2400" spans="1:17">
      <c r="A2400">
        <v>273003</v>
      </c>
      <c r="B2400">
        <v>1</v>
      </c>
      <c r="C2400" s="3">
        <v>44734</v>
      </c>
      <c r="D2400" s="3">
        <v>44734</v>
      </c>
      <c r="E2400">
        <v>321403</v>
      </c>
      <c r="F2400">
        <v>100</v>
      </c>
      <c r="G2400">
        <v>1850</v>
      </c>
      <c r="H2400">
        <v>1</v>
      </c>
      <c r="I2400">
        <v>1439.91</v>
      </c>
      <c r="J2400">
        <v>1310.3181</v>
      </c>
      <c r="K2400">
        <v>734.11199999999997</v>
      </c>
      <c r="L2400" t="str">
        <f>_xlfn.XLOOKUP($G2400, [1]Catalogo!$A$2:$A$2518, [1]Catalogo!$N$2:$N$2518)</f>
        <v>Washers &amp; Dryers</v>
      </c>
      <c r="M2400" t="str">
        <f>_xlfn.XLOOKUP($G2400, [1]Catalogo!$A$2:$A$2518, [1]Catalogo!$F$2:$F$2518)</f>
        <v>White</v>
      </c>
      <c r="N2400" s="4">
        <f t="shared" si="148"/>
        <v>1310.3181</v>
      </c>
      <c r="O2400" s="4">
        <f t="shared" si="149"/>
        <v>734.11199999999997</v>
      </c>
      <c r="P2400" s="4">
        <f t="shared" si="150"/>
        <v>576.20609999999999</v>
      </c>
      <c r="Q2400" s="5">
        <f t="shared" si="151"/>
        <v>0.43974520385546073</v>
      </c>
    </row>
    <row r="2401" spans="1:17">
      <c r="A2401">
        <v>273003</v>
      </c>
      <c r="B2401">
        <v>2</v>
      </c>
      <c r="C2401" s="3">
        <v>44734</v>
      </c>
      <c r="D2401" s="3">
        <v>44734</v>
      </c>
      <c r="E2401">
        <v>321403</v>
      </c>
      <c r="F2401">
        <v>100</v>
      </c>
      <c r="G2401">
        <v>1612</v>
      </c>
      <c r="H2401">
        <v>4</v>
      </c>
      <c r="I2401">
        <v>233.98699999999999</v>
      </c>
      <c r="J2401">
        <v>208.24843000000001</v>
      </c>
      <c r="K2401">
        <v>107.601</v>
      </c>
      <c r="L2401" t="str">
        <f>_xlfn.XLOOKUP($G2401, [1]Catalogo!$A$2:$A$2518, [1]Catalogo!$N$2:$N$2518)</f>
        <v>Movie DVD</v>
      </c>
      <c r="M2401" t="str">
        <f>_xlfn.XLOOKUP($G2401, [1]Catalogo!$A$2:$A$2518, [1]Catalogo!$F$2:$F$2518)</f>
        <v>White</v>
      </c>
      <c r="N2401" s="4">
        <f t="shared" si="148"/>
        <v>832.99372000000005</v>
      </c>
      <c r="O2401" s="4">
        <f t="shared" si="149"/>
        <v>430.404</v>
      </c>
      <c r="P2401" s="4">
        <f t="shared" si="150"/>
        <v>402.58972000000006</v>
      </c>
      <c r="Q2401" s="5">
        <f t="shared" si="151"/>
        <v>0.48330462803489088</v>
      </c>
    </row>
    <row r="2402" spans="1:17">
      <c r="A2402">
        <v>273004</v>
      </c>
      <c r="B2402">
        <v>0</v>
      </c>
      <c r="C2402" s="3">
        <v>44734</v>
      </c>
      <c r="D2402" s="3">
        <v>44734</v>
      </c>
      <c r="E2402">
        <v>1442929</v>
      </c>
      <c r="F2402">
        <v>510</v>
      </c>
      <c r="G2402">
        <v>1580</v>
      </c>
      <c r="H2402">
        <v>5</v>
      </c>
      <c r="I2402">
        <v>284.7</v>
      </c>
      <c r="J2402">
        <v>273.31200000000001</v>
      </c>
      <c r="K2402">
        <v>94.328000000000003</v>
      </c>
      <c r="L2402" t="str">
        <f>_xlfn.XLOOKUP($G2402, [1]Catalogo!$A$2:$A$2518, [1]Catalogo!$N$2:$N$2518)</f>
        <v>Movie DVD</v>
      </c>
      <c r="M2402" t="str">
        <f>_xlfn.XLOOKUP($G2402, [1]Catalogo!$A$2:$A$2518, [1]Catalogo!$F$2:$F$2518)</f>
        <v>Grey</v>
      </c>
      <c r="N2402" s="4">
        <f t="shared" si="148"/>
        <v>1366.56</v>
      </c>
      <c r="O2402" s="4">
        <f t="shared" si="149"/>
        <v>471.64</v>
      </c>
      <c r="P2402" s="4">
        <f t="shared" si="150"/>
        <v>894.92</v>
      </c>
      <c r="Q2402" s="5">
        <f t="shared" si="151"/>
        <v>0.65487062404870622</v>
      </c>
    </row>
    <row r="2403" spans="1:17">
      <c r="A2403">
        <v>273004</v>
      </c>
      <c r="B2403">
        <v>1</v>
      </c>
      <c r="C2403" s="3">
        <v>44734</v>
      </c>
      <c r="D2403" s="3">
        <v>44734</v>
      </c>
      <c r="E2403">
        <v>1442929</v>
      </c>
      <c r="F2403">
        <v>510</v>
      </c>
      <c r="G2403">
        <v>1681</v>
      </c>
      <c r="H2403">
        <v>3</v>
      </c>
      <c r="I2403">
        <v>6.2009999999999996</v>
      </c>
      <c r="J2403">
        <v>5.3328600000000002</v>
      </c>
      <c r="K2403">
        <v>2.8530000000000002</v>
      </c>
      <c r="L2403" t="str">
        <f>_xlfn.XLOOKUP($G2403, [1]Catalogo!$A$2:$A$2518, [1]Catalogo!$N$2:$N$2518)</f>
        <v>Boxed Games</v>
      </c>
      <c r="M2403" t="str">
        <f>_xlfn.XLOOKUP($G2403, [1]Catalogo!$A$2:$A$2518, [1]Catalogo!$F$2:$F$2518)</f>
        <v>Silver</v>
      </c>
      <c r="N2403" s="4">
        <f t="shared" si="148"/>
        <v>15.99858</v>
      </c>
      <c r="O2403" s="4">
        <f t="shared" si="149"/>
        <v>8.5590000000000011</v>
      </c>
      <c r="P2403" s="4">
        <f t="shared" si="150"/>
        <v>7.4395799999999994</v>
      </c>
      <c r="Q2403" s="5">
        <f t="shared" si="151"/>
        <v>0.4650150200830323</v>
      </c>
    </row>
    <row r="2404" spans="1:17">
      <c r="A2404">
        <v>273004</v>
      </c>
      <c r="B2404">
        <v>2</v>
      </c>
      <c r="C2404" s="3">
        <v>44734</v>
      </c>
      <c r="D2404" s="3">
        <v>44734</v>
      </c>
      <c r="E2404">
        <v>1442929</v>
      </c>
      <c r="F2404">
        <v>510</v>
      </c>
      <c r="G2404">
        <v>1412</v>
      </c>
      <c r="H2404">
        <v>1</v>
      </c>
      <c r="I2404">
        <v>404.6</v>
      </c>
      <c r="J2404">
        <v>404.6</v>
      </c>
      <c r="K2404">
        <v>186.06</v>
      </c>
      <c r="L2404" t="str">
        <f>_xlfn.XLOOKUP($G2404, [1]Catalogo!$A$2:$A$2518, [1]Catalogo!$N$2:$N$2518)</f>
        <v xml:space="preserve">Touch Screen Phones </v>
      </c>
      <c r="M2404" t="str">
        <f>_xlfn.XLOOKUP($G2404, [1]Catalogo!$A$2:$A$2518, [1]Catalogo!$F$2:$F$2518)</f>
        <v>Black</v>
      </c>
      <c r="N2404" s="4">
        <f t="shared" si="148"/>
        <v>404.6</v>
      </c>
      <c r="O2404" s="4">
        <f t="shared" si="149"/>
        <v>186.06</v>
      </c>
      <c r="P2404" s="4">
        <f t="shared" si="150"/>
        <v>218.54000000000002</v>
      </c>
      <c r="Q2404" s="5">
        <f t="shared" si="151"/>
        <v>0.54013840830449833</v>
      </c>
    </row>
    <row r="2405" spans="1:17">
      <c r="A2405">
        <v>273004</v>
      </c>
      <c r="B2405">
        <v>3</v>
      </c>
      <c r="C2405" s="3">
        <v>44734</v>
      </c>
      <c r="D2405" s="3">
        <v>44734</v>
      </c>
      <c r="E2405">
        <v>1442929</v>
      </c>
      <c r="F2405">
        <v>510</v>
      </c>
      <c r="G2405">
        <v>1447</v>
      </c>
      <c r="H2405">
        <v>2</v>
      </c>
      <c r="I2405">
        <v>418.6</v>
      </c>
      <c r="J2405">
        <v>376.74</v>
      </c>
      <c r="K2405">
        <v>192.5</v>
      </c>
      <c r="L2405" t="str">
        <f>_xlfn.XLOOKUP($G2405, [1]Catalogo!$A$2:$A$2518, [1]Catalogo!$N$2:$N$2518)</f>
        <v xml:space="preserve">Touch Screen Phones </v>
      </c>
      <c r="M2405" t="str">
        <f>_xlfn.XLOOKUP($G2405, [1]Catalogo!$A$2:$A$2518, [1]Catalogo!$F$2:$F$2518)</f>
        <v>Gold</v>
      </c>
      <c r="N2405" s="4">
        <f t="shared" si="148"/>
        <v>753.48</v>
      </c>
      <c r="O2405" s="4">
        <f t="shared" si="149"/>
        <v>385</v>
      </c>
      <c r="P2405" s="4">
        <f t="shared" si="150"/>
        <v>368.48</v>
      </c>
      <c r="Q2405" s="5">
        <f t="shared" si="151"/>
        <v>0.4890375325157934</v>
      </c>
    </row>
    <row r="2406" spans="1:17">
      <c r="A2406">
        <v>273005</v>
      </c>
      <c r="B2406">
        <v>0</v>
      </c>
      <c r="C2406" s="3">
        <v>44734</v>
      </c>
      <c r="D2406" s="3">
        <v>44734</v>
      </c>
      <c r="E2406">
        <v>106313</v>
      </c>
      <c r="F2406">
        <v>35</v>
      </c>
      <c r="G2406">
        <v>1679</v>
      </c>
      <c r="H2406">
        <v>2</v>
      </c>
      <c r="I2406">
        <v>4.95</v>
      </c>
      <c r="J2406">
        <v>4.4055</v>
      </c>
      <c r="K2406">
        <v>2.52</v>
      </c>
      <c r="L2406" t="str">
        <f>_xlfn.XLOOKUP($G2406, [1]Catalogo!$A$2:$A$2518, [1]Catalogo!$N$2:$N$2518)</f>
        <v>Boxed Games</v>
      </c>
      <c r="M2406" t="str">
        <f>_xlfn.XLOOKUP($G2406, [1]Catalogo!$A$2:$A$2518, [1]Catalogo!$F$2:$F$2518)</f>
        <v>Silver</v>
      </c>
      <c r="N2406" s="4">
        <f t="shared" si="148"/>
        <v>8.8109999999999999</v>
      </c>
      <c r="O2406" s="4">
        <f t="shared" si="149"/>
        <v>5.04</v>
      </c>
      <c r="P2406" s="4">
        <f t="shared" si="150"/>
        <v>3.7709999999999999</v>
      </c>
      <c r="Q2406" s="5">
        <f t="shared" si="151"/>
        <v>0.42798774259448413</v>
      </c>
    </row>
    <row r="2407" spans="1:17">
      <c r="A2407">
        <v>273005</v>
      </c>
      <c r="B2407">
        <v>1</v>
      </c>
      <c r="C2407" s="3">
        <v>44734</v>
      </c>
      <c r="D2407" s="3">
        <v>44734</v>
      </c>
      <c r="E2407">
        <v>106313</v>
      </c>
      <c r="F2407">
        <v>35</v>
      </c>
      <c r="G2407">
        <v>1144</v>
      </c>
      <c r="H2407">
        <v>5</v>
      </c>
      <c r="I2407">
        <v>660</v>
      </c>
      <c r="J2407">
        <v>607.20000000000005</v>
      </c>
      <c r="K2407">
        <v>303.512</v>
      </c>
      <c r="L2407" t="str">
        <f>_xlfn.XLOOKUP($G2407, [1]Catalogo!$A$2:$A$2518, [1]Catalogo!$N$2:$N$2518)</f>
        <v>Camcorders</v>
      </c>
      <c r="M2407" t="str">
        <f>_xlfn.XLOOKUP($G2407, [1]Catalogo!$A$2:$A$2518, [1]Catalogo!$F$2:$F$2518)</f>
        <v>Blue</v>
      </c>
      <c r="N2407" s="4">
        <f t="shared" si="148"/>
        <v>3036</v>
      </c>
      <c r="O2407" s="4">
        <f t="shared" si="149"/>
        <v>1517.56</v>
      </c>
      <c r="P2407" s="4">
        <f t="shared" si="150"/>
        <v>1518.44</v>
      </c>
      <c r="Q2407" s="5">
        <f t="shared" si="151"/>
        <v>0.50014492753623185</v>
      </c>
    </row>
    <row r="2408" spans="1:17">
      <c r="A2408">
        <v>273005</v>
      </c>
      <c r="B2408">
        <v>2</v>
      </c>
      <c r="C2408" s="3">
        <v>44734</v>
      </c>
      <c r="D2408" s="3">
        <v>44734</v>
      </c>
      <c r="E2408">
        <v>106313</v>
      </c>
      <c r="F2408">
        <v>35</v>
      </c>
      <c r="G2408">
        <v>1447</v>
      </c>
      <c r="H2408">
        <v>4</v>
      </c>
      <c r="I2408">
        <v>418.6</v>
      </c>
      <c r="J2408">
        <v>364.18200000000002</v>
      </c>
      <c r="K2408">
        <v>192.5</v>
      </c>
      <c r="L2408" t="str">
        <f>_xlfn.XLOOKUP($G2408, [1]Catalogo!$A$2:$A$2518, [1]Catalogo!$N$2:$N$2518)</f>
        <v xml:space="preserve">Touch Screen Phones </v>
      </c>
      <c r="M2408" t="str">
        <f>_xlfn.XLOOKUP($G2408, [1]Catalogo!$A$2:$A$2518, [1]Catalogo!$F$2:$F$2518)</f>
        <v>Gold</v>
      </c>
      <c r="N2408" s="4">
        <f t="shared" si="148"/>
        <v>1456.7280000000001</v>
      </c>
      <c r="O2408" s="4">
        <f t="shared" si="149"/>
        <v>770</v>
      </c>
      <c r="P2408" s="4">
        <f t="shared" si="150"/>
        <v>686.72800000000007</v>
      </c>
      <c r="Q2408" s="5">
        <f t="shared" si="151"/>
        <v>0.4714181370853035</v>
      </c>
    </row>
    <row r="2409" spans="1:17">
      <c r="A2409">
        <v>273005</v>
      </c>
      <c r="B2409">
        <v>3</v>
      </c>
      <c r="C2409" s="3">
        <v>44734</v>
      </c>
      <c r="D2409" s="3">
        <v>44734</v>
      </c>
      <c r="E2409">
        <v>106313</v>
      </c>
      <c r="F2409">
        <v>35</v>
      </c>
      <c r="G2409">
        <v>1526</v>
      </c>
      <c r="H2409">
        <v>1</v>
      </c>
      <c r="I2409">
        <v>333.2</v>
      </c>
      <c r="J2409">
        <v>329.86799999999999</v>
      </c>
      <c r="K2409">
        <v>153.22999999999999</v>
      </c>
      <c r="L2409" t="str">
        <f>_xlfn.XLOOKUP($G2409, [1]Catalogo!$A$2:$A$2518, [1]Catalogo!$N$2:$N$2518)</f>
        <v xml:space="preserve">Smart phones &amp; PDAs </v>
      </c>
      <c r="M2409" t="str">
        <f>_xlfn.XLOOKUP($G2409, [1]Catalogo!$A$2:$A$2518, [1]Catalogo!$F$2:$F$2518)</f>
        <v>Black</v>
      </c>
      <c r="N2409" s="4">
        <f t="shared" si="148"/>
        <v>329.86799999999999</v>
      </c>
      <c r="O2409" s="4">
        <f t="shared" si="149"/>
        <v>153.22999999999999</v>
      </c>
      <c r="P2409" s="4">
        <f t="shared" si="150"/>
        <v>176.63800000000001</v>
      </c>
      <c r="Q2409" s="5">
        <f t="shared" si="151"/>
        <v>0.53548085901027076</v>
      </c>
    </row>
    <row r="2410" spans="1:17">
      <c r="A2410">
        <v>273100</v>
      </c>
      <c r="B2410">
        <v>0</v>
      </c>
      <c r="C2410" s="3">
        <v>44735</v>
      </c>
      <c r="D2410" s="3">
        <v>44740</v>
      </c>
      <c r="E2410">
        <v>290222</v>
      </c>
      <c r="F2410">
        <v>999999</v>
      </c>
      <c r="G2410">
        <v>123</v>
      </c>
      <c r="H2410">
        <v>7</v>
      </c>
      <c r="I2410">
        <v>265.9905</v>
      </c>
      <c r="J2410">
        <v>231.41173499999999</v>
      </c>
      <c r="K2410">
        <v>122.322</v>
      </c>
      <c r="L2410" t="str">
        <f>_xlfn.XLOOKUP($G2410, [1]Catalogo!$A$2:$A$2518, [1]Catalogo!$N$2:$N$2518)</f>
        <v>Televisions</v>
      </c>
      <c r="M2410" t="str">
        <f>_xlfn.XLOOKUP($G2410, [1]Catalogo!$A$2:$A$2518, [1]Catalogo!$F$2:$F$2518)</f>
        <v>Black</v>
      </c>
      <c r="N2410" s="4">
        <f t="shared" si="148"/>
        <v>1619.882145</v>
      </c>
      <c r="O2410" s="4">
        <f t="shared" si="149"/>
        <v>856.25400000000002</v>
      </c>
      <c r="P2410" s="4">
        <f t="shared" si="150"/>
        <v>763.62814500000002</v>
      </c>
      <c r="Q2410" s="5">
        <f t="shared" si="151"/>
        <v>0.47140969320332871</v>
      </c>
    </row>
    <row r="2411" spans="1:17">
      <c r="A2411">
        <v>273100</v>
      </c>
      <c r="B2411">
        <v>1</v>
      </c>
      <c r="C2411" s="3">
        <v>44735</v>
      </c>
      <c r="D2411" s="3">
        <v>44740</v>
      </c>
      <c r="E2411">
        <v>290222</v>
      </c>
      <c r="F2411">
        <v>999999</v>
      </c>
      <c r="G2411">
        <v>2106</v>
      </c>
      <c r="H2411">
        <v>8</v>
      </c>
      <c r="I2411">
        <v>789.75</v>
      </c>
      <c r="J2411">
        <v>789.75</v>
      </c>
      <c r="K2411">
        <v>363.17700000000002</v>
      </c>
      <c r="L2411" t="str">
        <f>_xlfn.XLOOKUP($G2411, [1]Catalogo!$A$2:$A$2518, [1]Catalogo!$N$2:$N$2518)</f>
        <v>Water Heaters</v>
      </c>
      <c r="M2411" t="str">
        <f>_xlfn.XLOOKUP($G2411, [1]Catalogo!$A$2:$A$2518, [1]Catalogo!$F$2:$F$2518)</f>
        <v>Grey</v>
      </c>
      <c r="N2411" s="4">
        <f t="shared" si="148"/>
        <v>6318</v>
      </c>
      <c r="O2411" s="4">
        <f t="shared" si="149"/>
        <v>2905.4160000000002</v>
      </c>
      <c r="P2411" s="4">
        <f t="shared" si="150"/>
        <v>3412.5839999999998</v>
      </c>
      <c r="Q2411" s="5">
        <f t="shared" si="151"/>
        <v>0.54013675213675216</v>
      </c>
    </row>
    <row r="2412" spans="1:17">
      <c r="A2412">
        <v>273100</v>
      </c>
      <c r="B2412">
        <v>2</v>
      </c>
      <c r="C2412" s="3">
        <v>44735</v>
      </c>
      <c r="D2412" s="3">
        <v>44740</v>
      </c>
      <c r="E2412">
        <v>290222</v>
      </c>
      <c r="F2412">
        <v>999999</v>
      </c>
      <c r="G2412">
        <v>475</v>
      </c>
      <c r="H2412">
        <v>2</v>
      </c>
      <c r="I2412">
        <v>1228.5</v>
      </c>
      <c r="J2412">
        <v>1142.5050000000001</v>
      </c>
      <c r="K2412">
        <v>407.02499999999998</v>
      </c>
      <c r="L2412" t="str">
        <f>_xlfn.XLOOKUP($G2412, [1]Catalogo!$A$2:$A$2518, [1]Catalogo!$N$2:$N$2518)</f>
        <v>Monitors</v>
      </c>
      <c r="M2412" t="str">
        <f>_xlfn.XLOOKUP($G2412, [1]Catalogo!$A$2:$A$2518, [1]Catalogo!$F$2:$F$2518)</f>
        <v>White</v>
      </c>
      <c r="N2412" s="4">
        <f t="shared" si="148"/>
        <v>2285.0100000000002</v>
      </c>
      <c r="O2412" s="4">
        <f t="shared" si="149"/>
        <v>814.05</v>
      </c>
      <c r="P2412" s="4">
        <f t="shared" si="150"/>
        <v>1470.9600000000003</v>
      </c>
      <c r="Q2412" s="5">
        <f t="shared" si="151"/>
        <v>0.64374335342077282</v>
      </c>
    </row>
    <row r="2413" spans="1:17">
      <c r="A2413">
        <v>273101</v>
      </c>
      <c r="B2413">
        <v>0</v>
      </c>
      <c r="C2413" s="3">
        <v>44735</v>
      </c>
      <c r="D2413" s="3">
        <v>44735</v>
      </c>
      <c r="E2413">
        <v>1310122</v>
      </c>
      <c r="F2413">
        <v>620</v>
      </c>
      <c r="G2413">
        <v>144</v>
      </c>
      <c r="H2413">
        <v>5</v>
      </c>
      <c r="I2413">
        <v>284.9905</v>
      </c>
      <c r="J2413">
        <v>270.74097499999999</v>
      </c>
      <c r="K2413">
        <v>145.29300000000001</v>
      </c>
      <c r="L2413" t="str">
        <f>_xlfn.XLOOKUP($G2413, [1]Catalogo!$A$2:$A$2518, [1]Catalogo!$N$2:$N$2518)</f>
        <v>Televisions</v>
      </c>
      <c r="M2413" t="str">
        <f>_xlfn.XLOOKUP($G2413, [1]Catalogo!$A$2:$A$2518, [1]Catalogo!$F$2:$F$2518)</f>
        <v>Brown</v>
      </c>
      <c r="N2413" s="4">
        <f t="shared" si="148"/>
        <v>1353.7048749999999</v>
      </c>
      <c r="O2413" s="4">
        <f t="shared" si="149"/>
        <v>726.46500000000003</v>
      </c>
      <c r="P2413" s="4">
        <f t="shared" si="150"/>
        <v>627.23987499999987</v>
      </c>
      <c r="Q2413" s="5">
        <f t="shared" si="151"/>
        <v>0.46335053273705606</v>
      </c>
    </row>
    <row r="2414" spans="1:17">
      <c r="A2414">
        <v>273101</v>
      </c>
      <c r="B2414">
        <v>1</v>
      </c>
      <c r="C2414" s="3">
        <v>44735</v>
      </c>
      <c r="D2414" s="3">
        <v>44735</v>
      </c>
      <c r="E2414">
        <v>1310122</v>
      </c>
      <c r="F2414">
        <v>620</v>
      </c>
      <c r="G2414">
        <v>1623</v>
      </c>
      <c r="H2414">
        <v>1</v>
      </c>
      <c r="I2414">
        <v>284.7</v>
      </c>
      <c r="J2414">
        <v>250.536</v>
      </c>
      <c r="K2414">
        <v>94.328000000000003</v>
      </c>
      <c r="L2414" t="str">
        <f>_xlfn.XLOOKUP($G2414, [1]Catalogo!$A$2:$A$2518, [1]Catalogo!$N$2:$N$2518)</f>
        <v>Movie DVD</v>
      </c>
      <c r="M2414" t="str">
        <f>_xlfn.XLOOKUP($G2414, [1]Catalogo!$A$2:$A$2518, [1]Catalogo!$F$2:$F$2518)</f>
        <v>Silver</v>
      </c>
      <c r="N2414" s="4">
        <f t="shared" si="148"/>
        <v>250.536</v>
      </c>
      <c r="O2414" s="4">
        <f t="shared" si="149"/>
        <v>94.328000000000003</v>
      </c>
      <c r="P2414" s="4">
        <f t="shared" si="150"/>
        <v>156.208</v>
      </c>
      <c r="Q2414" s="5">
        <f t="shared" si="151"/>
        <v>0.62349522623495224</v>
      </c>
    </row>
    <row r="2415" spans="1:17">
      <c r="A2415">
        <v>273101</v>
      </c>
      <c r="B2415">
        <v>2</v>
      </c>
      <c r="C2415" s="3">
        <v>44735</v>
      </c>
      <c r="D2415" s="3">
        <v>44735</v>
      </c>
      <c r="E2415">
        <v>1310122</v>
      </c>
      <c r="F2415">
        <v>620</v>
      </c>
      <c r="G2415">
        <v>522</v>
      </c>
      <c r="H2415">
        <v>9</v>
      </c>
      <c r="I2415">
        <v>418.5</v>
      </c>
      <c r="J2415">
        <v>418.5</v>
      </c>
      <c r="K2415">
        <v>192.45</v>
      </c>
      <c r="L2415" t="str">
        <f>_xlfn.XLOOKUP($G2415, [1]Catalogo!$A$2:$A$2518, [1]Catalogo!$N$2:$N$2518)</f>
        <v>Monitors</v>
      </c>
      <c r="M2415" t="str">
        <f>_xlfn.XLOOKUP($G2415, [1]Catalogo!$A$2:$A$2518, [1]Catalogo!$F$2:$F$2518)</f>
        <v>Black</v>
      </c>
      <c r="N2415" s="4">
        <f t="shared" si="148"/>
        <v>3766.5</v>
      </c>
      <c r="O2415" s="4">
        <f t="shared" si="149"/>
        <v>1732.05</v>
      </c>
      <c r="P2415" s="4">
        <f t="shared" si="150"/>
        <v>2034.45</v>
      </c>
      <c r="Q2415" s="5">
        <f t="shared" si="151"/>
        <v>0.54014336917562722</v>
      </c>
    </row>
    <row r="2416" spans="1:17">
      <c r="A2416">
        <v>273101</v>
      </c>
      <c r="B2416">
        <v>3</v>
      </c>
      <c r="C2416" s="3">
        <v>44735</v>
      </c>
      <c r="D2416" s="3">
        <v>44735</v>
      </c>
      <c r="E2416">
        <v>1310122</v>
      </c>
      <c r="F2416">
        <v>620</v>
      </c>
      <c r="G2416">
        <v>1632</v>
      </c>
      <c r="H2416">
        <v>2</v>
      </c>
      <c r="I2416">
        <v>23.387</v>
      </c>
      <c r="J2416">
        <v>22.217649999999999</v>
      </c>
      <c r="K2416">
        <v>10.750999999999999</v>
      </c>
      <c r="L2416" t="str">
        <f>_xlfn.XLOOKUP($G2416, [1]Catalogo!$A$2:$A$2518, [1]Catalogo!$N$2:$N$2518)</f>
        <v>Movie DVD</v>
      </c>
      <c r="M2416" t="str">
        <f>_xlfn.XLOOKUP($G2416, [1]Catalogo!$A$2:$A$2518, [1]Catalogo!$F$2:$F$2518)</f>
        <v>Silver</v>
      </c>
      <c r="N2416" s="4">
        <f t="shared" si="148"/>
        <v>44.435299999999998</v>
      </c>
      <c r="O2416" s="4">
        <f t="shared" si="149"/>
        <v>21.501999999999999</v>
      </c>
      <c r="P2416" s="4">
        <f t="shared" si="150"/>
        <v>22.933299999999999</v>
      </c>
      <c r="Q2416" s="5">
        <f t="shared" si="151"/>
        <v>0.51610543869401126</v>
      </c>
    </row>
    <row r="2417" spans="1:17">
      <c r="A2417">
        <v>273102</v>
      </c>
      <c r="B2417">
        <v>0</v>
      </c>
      <c r="C2417" s="3">
        <v>44735</v>
      </c>
      <c r="D2417" s="3">
        <v>44741</v>
      </c>
      <c r="E2417">
        <v>1463562</v>
      </c>
      <c r="F2417">
        <v>999999</v>
      </c>
      <c r="G2417">
        <v>641</v>
      </c>
      <c r="H2417">
        <v>1</v>
      </c>
      <c r="I2417">
        <v>376.5</v>
      </c>
      <c r="J2417">
        <v>342.61500000000001</v>
      </c>
      <c r="K2417">
        <v>173.14500000000001</v>
      </c>
      <c r="L2417" t="str">
        <f>_xlfn.XLOOKUP($G2417, [1]Catalogo!$A$2:$A$2518, [1]Catalogo!$N$2:$N$2518)</f>
        <v>Projectors &amp; Screens</v>
      </c>
      <c r="M2417" t="str">
        <f>_xlfn.XLOOKUP($G2417, [1]Catalogo!$A$2:$A$2518, [1]Catalogo!$F$2:$F$2518)</f>
        <v>Silver</v>
      </c>
      <c r="N2417" s="4">
        <f t="shared" si="148"/>
        <v>342.61500000000001</v>
      </c>
      <c r="O2417" s="4">
        <f t="shared" si="149"/>
        <v>173.14500000000001</v>
      </c>
      <c r="P2417" s="4">
        <f t="shared" si="150"/>
        <v>169.47</v>
      </c>
      <c r="Q2417" s="5">
        <f t="shared" si="151"/>
        <v>0.4946368372663193</v>
      </c>
    </row>
    <row r="2418" spans="1:17">
      <c r="A2418">
        <v>273102</v>
      </c>
      <c r="B2418">
        <v>1</v>
      </c>
      <c r="C2418" s="3">
        <v>44735</v>
      </c>
      <c r="D2418" s="3">
        <v>44741</v>
      </c>
      <c r="E2418">
        <v>1463562</v>
      </c>
      <c r="F2418">
        <v>999999</v>
      </c>
      <c r="G2418">
        <v>2099</v>
      </c>
      <c r="H2418">
        <v>1</v>
      </c>
      <c r="I2418">
        <v>231.75</v>
      </c>
      <c r="J2418">
        <v>231.75</v>
      </c>
      <c r="K2418">
        <v>118.152</v>
      </c>
      <c r="L2418" t="str">
        <f>_xlfn.XLOOKUP($G2418, [1]Catalogo!$A$2:$A$2518, [1]Catalogo!$N$2:$N$2518)</f>
        <v>Water Heaters</v>
      </c>
      <c r="M2418" t="str">
        <f>_xlfn.XLOOKUP($G2418, [1]Catalogo!$A$2:$A$2518, [1]Catalogo!$F$2:$F$2518)</f>
        <v>Green</v>
      </c>
      <c r="N2418" s="4">
        <f t="shared" si="148"/>
        <v>231.75</v>
      </c>
      <c r="O2418" s="4">
        <f t="shared" si="149"/>
        <v>118.152</v>
      </c>
      <c r="P2418" s="4">
        <f t="shared" si="150"/>
        <v>113.598</v>
      </c>
      <c r="Q2418" s="5">
        <f t="shared" si="151"/>
        <v>0.49017475728155341</v>
      </c>
    </row>
    <row r="2419" spans="1:17">
      <c r="A2419">
        <v>273103</v>
      </c>
      <c r="B2419">
        <v>0</v>
      </c>
      <c r="C2419" s="3">
        <v>44735</v>
      </c>
      <c r="D2419" s="3">
        <v>44737</v>
      </c>
      <c r="E2419">
        <v>602454</v>
      </c>
      <c r="F2419">
        <v>999999</v>
      </c>
      <c r="G2419">
        <v>2505</v>
      </c>
      <c r="H2419">
        <v>1</v>
      </c>
      <c r="I2419">
        <v>13.986000000000001</v>
      </c>
      <c r="J2419">
        <v>13.986000000000001</v>
      </c>
      <c r="K2419">
        <v>7.1260000000000003</v>
      </c>
      <c r="L2419" t="str">
        <f>_xlfn.XLOOKUP($G2419, [1]Catalogo!$A$2:$A$2518, [1]Catalogo!$N$2:$N$2518)</f>
        <v>Cell phones Accessories</v>
      </c>
      <c r="M2419" t="str">
        <f>_xlfn.XLOOKUP($G2419, [1]Catalogo!$A$2:$A$2518, [1]Catalogo!$F$2:$F$2518)</f>
        <v>Red</v>
      </c>
      <c r="N2419" s="4">
        <f t="shared" si="148"/>
        <v>13.986000000000001</v>
      </c>
      <c r="O2419" s="4">
        <f t="shared" si="149"/>
        <v>7.1260000000000003</v>
      </c>
      <c r="P2419" s="4">
        <f t="shared" si="150"/>
        <v>6.86</v>
      </c>
      <c r="Q2419" s="5">
        <f t="shared" si="151"/>
        <v>0.49049049049049048</v>
      </c>
    </row>
    <row r="2420" spans="1:17">
      <c r="A2420">
        <v>273103</v>
      </c>
      <c r="B2420">
        <v>1</v>
      </c>
      <c r="C2420" s="3">
        <v>44735</v>
      </c>
      <c r="D2420" s="3">
        <v>44737</v>
      </c>
      <c r="E2420">
        <v>602454</v>
      </c>
      <c r="F2420">
        <v>999999</v>
      </c>
      <c r="G2420">
        <v>1960</v>
      </c>
      <c r="H2420">
        <v>2</v>
      </c>
      <c r="I2420">
        <v>269.99099999999999</v>
      </c>
      <c r="J2420">
        <v>232.19226</v>
      </c>
      <c r="K2420">
        <v>137.64599999999999</v>
      </c>
      <c r="L2420" t="str">
        <f>_xlfn.XLOOKUP($G2420, [1]Catalogo!$A$2:$A$2518, [1]Catalogo!$N$2:$N$2518)</f>
        <v>Refrigerators</v>
      </c>
      <c r="M2420" t="str">
        <f>_xlfn.XLOOKUP($G2420, [1]Catalogo!$A$2:$A$2518, [1]Catalogo!$F$2:$F$2518)</f>
        <v>Green</v>
      </c>
      <c r="N2420" s="4">
        <f t="shared" si="148"/>
        <v>464.38452000000001</v>
      </c>
      <c r="O2420" s="4">
        <f t="shared" si="149"/>
        <v>275.29199999999997</v>
      </c>
      <c r="P2420" s="4">
        <f t="shared" si="150"/>
        <v>189.09252000000004</v>
      </c>
      <c r="Q2420" s="5">
        <f t="shared" si="151"/>
        <v>0.40718954197698071</v>
      </c>
    </row>
    <row r="2421" spans="1:17">
      <c r="A2421">
        <v>273104</v>
      </c>
      <c r="B2421">
        <v>0</v>
      </c>
      <c r="C2421" s="3">
        <v>44735</v>
      </c>
      <c r="D2421" s="3">
        <v>44739</v>
      </c>
      <c r="E2421">
        <v>1410471</v>
      </c>
      <c r="F2421">
        <v>999999</v>
      </c>
      <c r="G2421">
        <v>294</v>
      </c>
      <c r="H2421">
        <v>4</v>
      </c>
      <c r="I2421">
        <v>284.05</v>
      </c>
      <c r="J2421">
        <v>284.05</v>
      </c>
      <c r="K2421">
        <v>144.81800000000001</v>
      </c>
      <c r="L2421" t="str">
        <f>_xlfn.XLOOKUP($G2421, [1]Catalogo!$A$2:$A$2518, [1]Catalogo!$N$2:$N$2518)</f>
        <v>Car Video</v>
      </c>
      <c r="M2421" t="str">
        <f>_xlfn.XLOOKUP($G2421, [1]Catalogo!$A$2:$A$2518, [1]Catalogo!$F$2:$F$2518)</f>
        <v>Black</v>
      </c>
      <c r="N2421" s="4">
        <f t="shared" si="148"/>
        <v>1136.2</v>
      </c>
      <c r="O2421" s="4">
        <f t="shared" si="149"/>
        <v>579.27200000000005</v>
      </c>
      <c r="P2421" s="4">
        <f t="shared" si="150"/>
        <v>556.928</v>
      </c>
      <c r="Q2421" s="5">
        <f t="shared" si="151"/>
        <v>0.49016722408026753</v>
      </c>
    </row>
    <row r="2422" spans="1:17">
      <c r="A2422">
        <v>273105</v>
      </c>
      <c r="B2422">
        <v>0</v>
      </c>
      <c r="C2422" s="3">
        <v>44735</v>
      </c>
      <c r="D2422" s="3">
        <v>44735</v>
      </c>
      <c r="E2422">
        <v>1442337</v>
      </c>
      <c r="F2422">
        <v>480</v>
      </c>
      <c r="G2422">
        <v>1573</v>
      </c>
      <c r="H2422">
        <v>1</v>
      </c>
      <c r="I2422">
        <v>76.686999999999998</v>
      </c>
      <c r="J2422">
        <v>68.251429999999999</v>
      </c>
      <c r="K2422">
        <v>35.268999999999998</v>
      </c>
      <c r="L2422" t="str">
        <f>_xlfn.XLOOKUP($G2422, [1]Catalogo!$A$2:$A$2518, [1]Catalogo!$N$2:$N$2518)</f>
        <v>Movie DVD</v>
      </c>
      <c r="M2422" t="str">
        <f>_xlfn.XLOOKUP($G2422, [1]Catalogo!$A$2:$A$2518, [1]Catalogo!$F$2:$F$2518)</f>
        <v>White</v>
      </c>
      <c r="N2422" s="4">
        <f t="shared" si="148"/>
        <v>68.251429999999999</v>
      </c>
      <c r="O2422" s="4">
        <f t="shared" si="149"/>
        <v>35.268999999999998</v>
      </c>
      <c r="P2422" s="4">
        <f t="shared" si="150"/>
        <v>32.982430000000001</v>
      </c>
      <c r="Q2422" s="5">
        <f t="shared" si="151"/>
        <v>0.48324892240353062</v>
      </c>
    </row>
    <row r="2423" spans="1:17">
      <c r="A2423">
        <v>273105</v>
      </c>
      <c r="B2423">
        <v>1</v>
      </c>
      <c r="C2423" s="3">
        <v>44735</v>
      </c>
      <c r="D2423" s="3">
        <v>44735</v>
      </c>
      <c r="E2423">
        <v>1442337</v>
      </c>
      <c r="F2423">
        <v>480</v>
      </c>
      <c r="G2423">
        <v>1468</v>
      </c>
      <c r="H2423">
        <v>3</v>
      </c>
      <c r="I2423">
        <v>264.60000000000002</v>
      </c>
      <c r="J2423">
        <v>232.84800000000001</v>
      </c>
      <c r="K2423">
        <v>121.67400000000001</v>
      </c>
      <c r="L2423" t="str">
        <f>_xlfn.XLOOKUP($G2423, [1]Catalogo!$A$2:$A$2518, [1]Catalogo!$N$2:$N$2518)</f>
        <v xml:space="preserve">Touch Screen Phones </v>
      </c>
      <c r="M2423" t="str">
        <f>_xlfn.XLOOKUP($G2423, [1]Catalogo!$A$2:$A$2518, [1]Catalogo!$F$2:$F$2518)</f>
        <v>Black</v>
      </c>
      <c r="N2423" s="4">
        <f t="shared" si="148"/>
        <v>698.5440000000001</v>
      </c>
      <c r="O2423" s="4">
        <f t="shared" si="149"/>
        <v>365.02200000000005</v>
      </c>
      <c r="P2423" s="4">
        <f t="shared" si="150"/>
        <v>333.52200000000005</v>
      </c>
      <c r="Q2423" s="5">
        <f t="shared" si="151"/>
        <v>0.47745310245310246</v>
      </c>
    </row>
    <row r="2424" spans="1:17">
      <c r="A2424">
        <v>273105</v>
      </c>
      <c r="B2424">
        <v>2</v>
      </c>
      <c r="C2424" s="3">
        <v>44735</v>
      </c>
      <c r="D2424" s="3">
        <v>44735</v>
      </c>
      <c r="E2424">
        <v>1442337</v>
      </c>
      <c r="F2424">
        <v>480</v>
      </c>
      <c r="G2424">
        <v>1666</v>
      </c>
      <c r="H2424">
        <v>8</v>
      </c>
      <c r="I2424">
        <v>15.201000000000001</v>
      </c>
      <c r="J2424">
        <v>13.224869999999999</v>
      </c>
      <c r="K2424">
        <v>5.04</v>
      </c>
      <c r="L2424" t="str">
        <f>_xlfn.XLOOKUP($G2424, [1]Catalogo!$A$2:$A$2518, [1]Catalogo!$N$2:$N$2518)</f>
        <v>Boxed Games</v>
      </c>
      <c r="M2424" t="str">
        <f>_xlfn.XLOOKUP($G2424, [1]Catalogo!$A$2:$A$2518, [1]Catalogo!$F$2:$F$2518)</f>
        <v>Yellow</v>
      </c>
      <c r="N2424" s="4">
        <f t="shared" si="148"/>
        <v>105.79895999999999</v>
      </c>
      <c r="O2424" s="4">
        <f t="shared" si="149"/>
        <v>40.32</v>
      </c>
      <c r="P2424" s="4">
        <f t="shared" si="150"/>
        <v>65.478960000000001</v>
      </c>
      <c r="Q2424" s="5">
        <f t="shared" si="151"/>
        <v>0.61889984551833033</v>
      </c>
    </row>
    <row r="2425" spans="1:17">
      <c r="A2425">
        <v>273105</v>
      </c>
      <c r="B2425">
        <v>3</v>
      </c>
      <c r="C2425" s="3">
        <v>44735</v>
      </c>
      <c r="D2425" s="3">
        <v>44735</v>
      </c>
      <c r="E2425">
        <v>1442337</v>
      </c>
      <c r="F2425">
        <v>480</v>
      </c>
      <c r="G2425">
        <v>121</v>
      </c>
      <c r="H2425">
        <v>4</v>
      </c>
      <c r="I2425">
        <v>113.9905</v>
      </c>
      <c r="J2425">
        <v>113.9905</v>
      </c>
      <c r="K2425">
        <v>58.111499999999999</v>
      </c>
      <c r="L2425" t="str">
        <f>_xlfn.XLOOKUP($G2425, [1]Catalogo!$A$2:$A$2518, [1]Catalogo!$N$2:$N$2518)</f>
        <v>Televisions</v>
      </c>
      <c r="M2425" t="str">
        <f>_xlfn.XLOOKUP($G2425, [1]Catalogo!$A$2:$A$2518, [1]Catalogo!$F$2:$F$2518)</f>
        <v>White</v>
      </c>
      <c r="N2425" s="4">
        <f t="shared" si="148"/>
        <v>455.96199999999999</v>
      </c>
      <c r="O2425" s="4">
        <f t="shared" si="149"/>
        <v>232.446</v>
      </c>
      <c r="P2425" s="4">
        <f t="shared" si="150"/>
        <v>223.51599999999999</v>
      </c>
      <c r="Q2425" s="5">
        <f t="shared" si="151"/>
        <v>0.49020751729310774</v>
      </c>
    </row>
    <row r="2426" spans="1:17">
      <c r="A2426">
        <v>273200</v>
      </c>
      <c r="B2426">
        <v>0</v>
      </c>
      <c r="C2426" s="3">
        <v>44736</v>
      </c>
      <c r="D2426" s="3">
        <v>44737</v>
      </c>
      <c r="E2426">
        <v>1967754</v>
      </c>
      <c r="F2426">
        <v>999999</v>
      </c>
      <c r="G2426">
        <v>1634</v>
      </c>
      <c r="H2426">
        <v>9</v>
      </c>
      <c r="I2426">
        <v>12.987</v>
      </c>
      <c r="J2426">
        <v>11.6883</v>
      </c>
      <c r="K2426">
        <v>6.617</v>
      </c>
      <c r="L2426" t="str">
        <f>_xlfn.XLOOKUP($G2426, [1]Catalogo!$A$2:$A$2518, [1]Catalogo!$N$2:$N$2518)</f>
        <v>Movie DVD</v>
      </c>
      <c r="M2426" t="str">
        <f>_xlfn.XLOOKUP($G2426, [1]Catalogo!$A$2:$A$2518, [1]Catalogo!$F$2:$F$2518)</f>
        <v>Silver</v>
      </c>
      <c r="N2426" s="4">
        <f t="shared" si="148"/>
        <v>105.1947</v>
      </c>
      <c r="O2426" s="4">
        <f t="shared" si="149"/>
        <v>59.552999999999997</v>
      </c>
      <c r="P2426" s="4">
        <f t="shared" si="150"/>
        <v>45.6417</v>
      </c>
      <c r="Q2426" s="5">
        <f t="shared" si="151"/>
        <v>0.43387832276721167</v>
      </c>
    </row>
    <row r="2427" spans="1:17">
      <c r="A2427">
        <v>273200</v>
      </c>
      <c r="B2427">
        <v>1</v>
      </c>
      <c r="C2427" s="3">
        <v>44736</v>
      </c>
      <c r="D2427" s="3">
        <v>44737</v>
      </c>
      <c r="E2427">
        <v>1967754</v>
      </c>
      <c r="F2427">
        <v>999999</v>
      </c>
      <c r="G2427">
        <v>1612</v>
      </c>
      <c r="H2427">
        <v>1</v>
      </c>
      <c r="I2427">
        <v>233.98699999999999</v>
      </c>
      <c r="J2427">
        <v>208.24843000000001</v>
      </c>
      <c r="K2427">
        <v>107.601</v>
      </c>
      <c r="L2427" t="str">
        <f>_xlfn.XLOOKUP($G2427, [1]Catalogo!$A$2:$A$2518, [1]Catalogo!$N$2:$N$2518)</f>
        <v>Movie DVD</v>
      </c>
      <c r="M2427" t="str">
        <f>_xlfn.XLOOKUP($G2427, [1]Catalogo!$A$2:$A$2518, [1]Catalogo!$F$2:$F$2518)</f>
        <v>White</v>
      </c>
      <c r="N2427" s="4">
        <f t="shared" si="148"/>
        <v>208.24843000000001</v>
      </c>
      <c r="O2427" s="4">
        <f t="shared" si="149"/>
        <v>107.601</v>
      </c>
      <c r="P2427" s="4">
        <f t="shared" si="150"/>
        <v>100.64743000000001</v>
      </c>
      <c r="Q2427" s="5">
        <f t="shared" si="151"/>
        <v>0.48330462803489088</v>
      </c>
    </row>
    <row r="2428" spans="1:17">
      <c r="A2428">
        <v>273200</v>
      </c>
      <c r="B2428">
        <v>2</v>
      </c>
      <c r="C2428" s="3">
        <v>44736</v>
      </c>
      <c r="D2428" s="3">
        <v>44737</v>
      </c>
      <c r="E2428">
        <v>1967754</v>
      </c>
      <c r="F2428">
        <v>999999</v>
      </c>
      <c r="G2428">
        <v>442</v>
      </c>
      <c r="H2428">
        <v>4</v>
      </c>
      <c r="I2428">
        <v>404.85</v>
      </c>
      <c r="J2428">
        <v>372.46199999999999</v>
      </c>
      <c r="K2428">
        <v>206.4</v>
      </c>
      <c r="L2428" t="str">
        <f>_xlfn.XLOOKUP($G2428, [1]Catalogo!$A$2:$A$2518, [1]Catalogo!$N$2:$N$2518)</f>
        <v>Desktops</v>
      </c>
      <c r="M2428" t="str">
        <f>_xlfn.XLOOKUP($G2428, [1]Catalogo!$A$2:$A$2518, [1]Catalogo!$F$2:$F$2518)</f>
        <v>Silver</v>
      </c>
      <c r="N2428" s="4">
        <f t="shared" si="148"/>
        <v>1489.848</v>
      </c>
      <c r="O2428" s="4">
        <f t="shared" si="149"/>
        <v>825.6</v>
      </c>
      <c r="P2428" s="4">
        <f t="shared" si="150"/>
        <v>664.24799999999993</v>
      </c>
      <c r="Q2428" s="5">
        <f t="shared" si="151"/>
        <v>0.44584950948016172</v>
      </c>
    </row>
    <row r="2429" spans="1:17">
      <c r="A2429">
        <v>273201</v>
      </c>
      <c r="B2429">
        <v>0</v>
      </c>
      <c r="C2429" s="3">
        <v>44736</v>
      </c>
      <c r="D2429" s="3">
        <v>44736</v>
      </c>
      <c r="E2429">
        <v>267748</v>
      </c>
      <c r="F2429">
        <v>90</v>
      </c>
      <c r="G2429">
        <v>430</v>
      </c>
      <c r="H2429">
        <v>1</v>
      </c>
      <c r="I2429">
        <v>404.92500000000001</v>
      </c>
      <c r="J2429">
        <v>352.28474999999997</v>
      </c>
      <c r="K2429">
        <v>206.44499999999999</v>
      </c>
      <c r="L2429" t="str">
        <f>_xlfn.XLOOKUP($G2429, [1]Catalogo!$A$2:$A$2518, [1]Catalogo!$N$2:$N$2518)</f>
        <v>Desktops</v>
      </c>
      <c r="M2429" t="str">
        <f>_xlfn.XLOOKUP($G2429, [1]Catalogo!$A$2:$A$2518, [1]Catalogo!$F$2:$F$2518)</f>
        <v>Brown</v>
      </c>
      <c r="N2429" s="4">
        <f t="shared" si="148"/>
        <v>352.28474999999997</v>
      </c>
      <c r="O2429" s="4">
        <f t="shared" si="149"/>
        <v>206.44499999999999</v>
      </c>
      <c r="P2429" s="4">
        <f t="shared" si="150"/>
        <v>145.83974999999998</v>
      </c>
      <c r="Q2429" s="5">
        <f t="shared" si="151"/>
        <v>0.41398258085256312</v>
      </c>
    </row>
    <row r="2430" spans="1:17">
      <c r="A2430">
        <v>273202</v>
      </c>
      <c r="B2430">
        <v>0</v>
      </c>
      <c r="C2430" s="3">
        <v>44736</v>
      </c>
      <c r="D2430" s="3">
        <v>44738</v>
      </c>
      <c r="E2430">
        <v>658406</v>
      </c>
      <c r="F2430">
        <v>999999</v>
      </c>
      <c r="G2430">
        <v>1502</v>
      </c>
      <c r="H2430">
        <v>6</v>
      </c>
      <c r="I2430">
        <v>334.6</v>
      </c>
      <c r="J2430">
        <v>327.90800000000002</v>
      </c>
      <c r="K2430">
        <v>153.874</v>
      </c>
      <c r="L2430" t="str">
        <f>_xlfn.XLOOKUP($G2430, [1]Catalogo!$A$2:$A$2518, [1]Catalogo!$N$2:$N$2518)</f>
        <v xml:space="preserve">Smart phones &amp; PDAs </v>
      </c>
      <c r="M2430" t="str">
        <f>_xlfn.XLOOKUP($G2430, [1]Catalogo!$A$2:$A$2518, [1]Catalogo!$F$2:$F$2518)</f>
        <v>Pink</v>
      </c>
      <c r="N2430" s="4">
        <f t="shared" si="148"/>
        <v>1967.4480000000001</v>
      </c>
      <c r="O2430" s="4">
        <f t="shared" si="149"/>
        <v>923.24399999999991</v>
      </c>
      <c r="P2430" s="4">
        <f t="shared" si="150"/>
        <v>1044.2040000000002</v>
      </c>
      <c r="Q2430" s="5">
        <f t="shared" si="151"/>
        <v>0.53074032960464523</v>
      </c>
    </row>
    <row r="2431" spans="1:17">
      <c r="A2431">
        <v>273203</v>
      </c>
      <c r="B2431">
        <v>0</v>
      </c>
      <c r="C2431" s="3">
        <v>44736</v>
      </c>
      <c r="D2431" s="3">
        <v>44742</v>
      </c>
      <c r="E2431">
        <v>1390727</v>
      </c>
      <c r="F2431">
        <v>999999</v>
      </c>
      <c r="G2431">
        <v>595</v>
      </c>
      <c r="H2431">
        <v>3</v>
      </c>
      <c r="I2431">
        <v>376.5</v>
      </c>
      <c r="J2431">
        <v>338.85</v>
      </c>
      <c r="K2431">
        <v>124.74</v>
      </c>
      <c r="L2431" t="str">
        <f>_xlfn.XLOOKUP($G2431, [1]Catalogo!$A$2:$A$2518, [1]Catalogo!$N$2:$N$2518)</f>
        <v>Projectors &amp; Screens</v>
      </c>
      <c r="M2431" t="str">
        <f>_xlfn.XLOOKUP($G2431, [1]Catalogo!$A$2:$A$2518, [1]Catalogo!$F$2:$F$2518)</f>
        <v>White</v>
      </c>
      <c r="N2431" s="4">
        <f t="shared" si="148"/>
        <v>1016.5500000000001</v>
      </c>
      <c r="O2431" s="4">
        <f t="shared" si="149"/>
        <v>374.21999999999997</v>
      </c>
      <c r="P2431" s="4">
        <f t="shared" si="150"/>
        <v>642.33000000000015</v>
      </c>
      <c r="Q2431" s="5">
        <f t="shared" si="151"/>
        <v>0.63187250996015942</v>
      </c>
    </row>
    <row r="2432" spans="1:17">
      <c r="A2432">
        <v>273300</v>
      </c>
      <c r="B2432">
        <v>0</v>
      </c>
      <c r="C2432" s="3">
        <v>44737</v>
      </c>
      <c r="D2432" s="3">
        <v>44743</v>
      </c>
      <c r="E2432">
        <v>1882379</v>
      </c>
      <c r="F2432">
        <v>999999</v>
      </c>
      <c r="G2432">
        <v>972</v>
      </c>
      <c r="H2432">
        <v>1</v>
      </c>
      <c r="I2432">
        <v>141.9</v>
      </c>
      <c r="J2432">
        <v>123.453</v>
      </c>
      <c r="K2432">
        <v>65.251999999999995</v>
      </c>
      <c r="L2432" t="str">
        <f>_xlfn.XLOOKUP($G2432, [1]Catalogo!$A$2:$A$2518, [1]Catalogo!$N$2:$N$2518)</f>
        <v>Digital Cameras</v>
      </c>
      <c r="M2432" t="str">
        <f>_xlfn.XLOOKUP($G2432, [1]Catalogo!$A$2:$A$2518, [1]Catalogo!$F$2:$F$2518)</f>
        <v>Pink</v>
      </c>
      <c r="N2432" s="4">
        <f t="shared" si="148"/>
        <v>123.453</v>
      </c>
      <c r="O2432" s="4">
        <f t="shared" si="149"/>
        <v>65.251999999999995</v>
      </c>
      <c r="P2432" s="4">
        <f t="shared" si="150"/>
        <v>58.201000000000008</v>
      </c>
      <c r="Q2432" s="5">
        <f t="shared" si="151"/>
        <v>0.47144257328699996</v>
      </c>
    </row>
    <row r="2433" spans="1:17">
      <c r="A2433">
        <v>273300</v>
      </c>
      <c r="B2433">
        <v>1</v>
      </c>
      <c r="C2433" s="3">
        <v>44737</v>
      </c>
      <c r="D2433" s="3">
        <v>44743</v>
      </c>
      <c r="E2433">
        <v>1882379</v>
      </c>
      <c r="F2433">
        <v>999999</v>
      </c>
      <c r="G2433">
        <v>1544</v>
      </c>
      <c r="H2433">
        <v>2</v>
      </c>
      <c r="I2433">
        <v>333.2</v>
      </c>
      <c r="J2433">
        <v>293.21600000000001</v>
      </c>
      <c r="K2433">
        <v>153.22999999999999</v>
      </c>
      <c r="L2433" t="str">
        <f>_xlfn.XLOOKUP($G2433, [1]Catalogo!$A$2:$A$2518, [1]Catalogo!$N$2:$N$2518)</f>
        <v xml:space="preserve">Smart phones &amp; PDAs </v>
      </c>
      <c r="M2433" t="str">
        <f>_xlfn.XLOOKUP($G2433, [1]Catalogo!$A$2:$A$2518, [1]Catalogo!$F$2:$F$2518)</f>
        <v>Silver</v>
      </c>
      <c r="N2433" s="4">
        <f t="shared" si="148"/>
        <v>586.43200000000002</v>
      </c>
      <c r="O2433" s="4">
        <f t="shared" si="149"/>
        <v>306.45999999999998</v>
      </c>
      <c r="P2433" s="4">
        <f t="shared" si="150"/>
        <v>279.97200000000004</v>
      </c>
      <c r="Q2433" s="5">
        <f t="shared" si="151"/>
        <v>0.47741596638655465</v>
      </c>
    </row>
    <row r="2434" spans="1:17">
      <c r="A2434">
        <v>273301</v>
      </c>
      <c r="B2434">
        <v>0</v>
      </c>
      <c r="C2434" s="3">
        <v>44737</v>
      </c>
      <c r="D2434" s="3">
        <v>44738</v>
      </c>
      <c r="E2434">
        <v>1828662</v>
      </c>
      <c r="F2434">
        <v>999999</v>
      </c>
      <c r="G2434">
        <v>2504</v>
      </c>
      <c r="H2434">
        <v>2</v>
      </c>
      <c r="I2434">
        <v>13.986000000000001</v>
      </c>
      <c r="J2434">
        <v>12.44754</v>
      </c>
      <c r="K2434">
        <v>7.1260000000000003</v>
      </c>
      <c r="L2434" t="str">
        <f>_xlfn.XLOOKUP($G2434, [1]Catalogo!$A$2:$A$2518, [1]Catalogo!$N$2:$N$2518)</f>
        <v>Cell phones Accessories</v>
      </c>
      <c r="M2434" t="str">
        <f>_xlfn.XLOOKUP($G2434, [1]Catalogo!$A$2:$A$2518, [1]Catalogo!$F$2:$F$2518)</f>
        <v>White</v>
      </c>
      <c r="N2434" s="4">
        <f t="shared" si="148"/>
        <v>24.89508</v>
      </c>
      <c r="O2434" s="4">
        <f t="shared" si="149"/>
        <v>14.252000000000001</v>
      </c>
      <c r="P2434" s="4">
        <f t="shared" si="150"/>
        <v>10.643079999999999</v>
      </c>
      <c r="Q2434" s="5">
        <f t="shared" si="151"/>
        <v>0.4275174050454949</v>
      </c>
    </row>
    <row r="2435" spans="1:17">
      <c r="A2435">
        <v>273302</v>
      </c>
      <c r="B2435">
        <v>0</v>
      </c>
      <c r="C2435" s="3">
        <v>44737</v>
      </c>
      <c r="D2435" s="3">
        <v>44742</v>
      </c>
      <c r="E2435">
        <v>440325</v>
      </c>
      <c r="F2435">
        <v>999999</v>
      </c>
      <c r="G2435">
        <v>1546</v>
      </c>
      <c r="H2435">
        <v>3</v>
      </c>
      <c r="I2435">
        <v>422.8</v>
      </c>
      <c r="J2435">
        <v>422.8</v>
      </c>
      <c r="K2435">
        <v>140.084</v>
      </c>
      <c r="L2435" t="str">
        <f>_xlfn.XLOOKUP($G2435, [1]Catalogo!$A$2:$A$2518, [1]Catalogo!$N$2:$N$2518)</f>
        <v xml:space="preserve">Smart phones &amp; PDAs </v>
      </c>
      <c r="M2435" t="str">
        <f>_xlfn.XLOOKUP($G2435, [1]Catalogo!$A$2:$A$2518, [1]Catalogo!$F$2:$F$2518)</f>
        <v>Silver</v>
      </c>
      <c r="N2435" s="4">
        <f t="shared" ref="N2435:N2498" si="152">+H2435*J2435</f>
        <v>1268.4000000000001</v>
      </c>
      <c r="O2435" s="4">
        <f t="shared" ref="O2435:O2498" si="153">+H2435*K2435</f>
        <v>420.25200000000001</v>
      </c>
      <c r="P2435" s="4">
        <f t="shared" ref="P2435:P2498" si="154">+N2435-O2435</f>
        <v>848.14800000000014</v>
      </c>
      <c r="Q2435" s="5">
        <f t="shared" ref="Q2435:Q2498" si="155">+P2435/N2435</f>
        <v>0.66867549668874182</v>
      </c>
    </row>
    <row r="2436" spans="1:17">
      <c r="A2436">
        <v>273302</v>
      </c>
      <c r="B2436">
        <v>1</v>
      </c>
      <c r="C2436" s="3">
        <v>44737</v>
      </c>
      <c r="D2436" s="3">
        <v>44742</v>
      </c>
      <c r="E2436">
        <v>440325</v>
      </c>
      <c r="F2436">
        <v>999999</v>
      </c>
      <c r="G2436">
        <v>175</v>
      </c>
      <c r="H2436">
        <v>1</v>
      </c>
      <c r="I2436">
        <v>111.05500000000001</v>
      </c>
      <c r="J2436">
        <v>111.05500000000001</v>
      </c>
      <c r="K2436">
        <v>51.072000000000003</v>
      </c>
      <c r="L2436" t="str">
        <f>_xlfn.XLOOKUP($G2436, [1]Catalogo!$A$2:$A$2518, [1]Catalogo!$N$2:$N$2518)</f>
        <v>VCD &amp; DVD</v>
      </c>
      <c r="M2436" t="str">
        <f>_xlfn.XLOOKUP($G2436, [1]Catalogo!$A$2:$A$2518, [1]Catalogo!$F$2:$F$2518)</f>
        <v>Black</v>
      </c>
      <c r="N2436" s="4">
        <f t="shared" si="152"/>
        <v>111.05500000000001</v>
      </c>
      <c r="O2436" s="4">
        <f t="shared" si="153"/>
        <v>51.072000000000003</v>
      </c>
      <c r="P2436" s="4">
        <f t="shared" si="154"/>
        <v>59.983000000000004</v>
      </c>
      <c r="Q2436" s="5">
        <f t="shared" si="155"/>
        <v>0.54011976047904187</v>
      </c>
    </row>
    <row r="2437" spans="1:17">
      <c r="A2437">
        <v>273302</v>
      </c>
      <c r="B2437">
        <v>2</v>
      </c>
      <c r="C2437" s="3">
        <v>44737</v>
      </c>
      <c r="D2437" s="3">
        <v>44742</v>
      </c>
      <c r="E2437">
        <v>440325</v>
      </c>
      <c r="F2437">
        <v>999999</v>
      </c>
      <c r="G2437">
        <v>1373</v>
      </c>
      <c r="H2437">
        <v>1</v>
      </c>
      <c r="I2437">
        <v>19.866</v>
      </c>
      <c r="J2437">
        <v>19.866</v>
      </c>
      <c r="K2437">
        <v>10.122</v>
      </c>
      <c r="L2437" t="str">
        <f>_xlfn.XLOOKUP($G2437, [1]Catalogo!$A$2:$A$2518, [1]Catalogo!$N$2:$N$2518)</f>
        <v>Home &amp; Office Phones</v>
      </c>
      <c r="M2437" t="str">
        <f>_xlfn.XLOOKUP($G2437, [1]Catalogo!$A$2:$A$2518, [1]Catalogo!$F$2:$F$2518)</f>
        <v>White</v>
      </c>
      <c r="N2437" s="4">
        <f t="shared" si="152"/>
        <v>19.866</v>
      </c>
      <c r="O2437" s="4">
        <f t="shared" si="153"/>
        <v>10.122</v>
      </c>
      <c r="P2437" s="4">
        <f t="shared" si="154"/>
        <v>9.7439999999999998</v>
      </c>
      <c r="Q2437" s="5">
        <f t="shared" si="155"/>
        <v>0.4904862579281184</v>
      </c>
    </row>
    <row r="2438" spans="1:17">
      <c r="A2438">
        <v>273303</v>
      </c>
      <c r="B2438">
        <v>0</v>
      </c>
      <c r="C2438" s="3">
        <v>44737</v>
      </c>
      <c r="D2438" s="3">
        <v>44737</v>
      </c>
      <c r="E2438">
        <v>1156723</v>
      </c>
      <c r="F2438">
        <v>380</v>
      </c>
      <c r="G2438">
        <v>1464</v>
      </c>
      <c r="H2438">
        <v>2</v>
      </c>
      <c r="I2438">
        <v>361.2</v>
      </c>
      <c r="J2438">
        <v>361.2</v>
      </c>
      <c r="K2438">
        <v>166.11</v>
      </c>
      <c r="L2438" t="str">
        <f>_xlfn.XLOOKUP($G2438, [1]Catalogo!$A$2:$A$2518, [1]Catalogo!$N$2:$N$2518)</f>
        <v xml:space="preserve">Touch Screen Phones </v>
      </c>
      <c r="M2438" t="str">
        <f>_xlfn.XLOOKUP($G2438, [1]Catalogo!$A$2:$A$2518, [1]Catalogo!$F$2:$F$2518)</f>
        <v>Black</v>
      </c>
      <c r="N2438" s="4">
        <f t="shared" si="152"/>
        <v>722.4</v>
      </c>
      <c r="O2438" s="4">
        <f t="shared" si="153"/>
        <v>332.22</v>
      </c>
      <c r="P2438" s="4">
        <f t="shared" si="154"/>
        <v>390.17999999999995</v>
      </c>
      <c r="Q2438" s="5">
        <f t="shared" si="155"/>
        <v>0.54011627906976734</v>
      </c>
    </row>
    <row r="2439" spans="1:17">
      <c r="A2439">
        <v>273303</v>
      </c>
      <c r="B2439">
        <v>1</v>
      </c>
      <c r="C2439" s="3">
        <v>44737</v>
      </c>
      <c r="D2439" s="3">
        <v>44737</v>
      </c>
      <c r="E2439">
        <v>1156723</v>
      </c>
      <c r="F2439">
        <v>380</v>
      </c>
      <c r="G2439">
        <v>294</v>
      </c>
      <c r="H2439">
        <v>7</v>
      </c>
      <c r="I2439">
        <v>284.05</v>
      </c>
      <c r="J2439">
        <v>284.05</v>
      </c>
      <c r="K2439">
        <v>144.81800000000001</v>
      </c>
      <c r="L2439" t="str">
        <f>_xlfn.XLOOKUP($G2439, [1]Catalogo!$A$2:$A$2518, [1]Catalogo!$N$2:$N$2518)</f>
        <v>Car Video</v>
      </c>
      <c r="M2439" t="str">
        <f>_xlfn.XLOOKUP($G2439, [1]Catalogo!$A$2:$A$2518, [1]Catalogo!$F$2:$F$2518)</f>
        <v>Black</v>
      </c>
      <c r="N2439" s="4">
        <f t="shared" si="152"/>
        <v>1988.3500000000001</v>
      </c>
      <c r="O2439" s="4">
        <f t="shared" si="153"/>
        <v>1013.7260000000001</v>
      </c>
      <c r="P2439" s="4">
        <f t="shared" si="154"/>
        <v>974.62400000000002</v>
      </c>
      <c r="Q2439" s="5">
        <f t="shared" si="155"/>
        <v>0.49016722408026753</v>
      </c>
    </row>
    <row r="2440" spans="1:17">
      <c r="A2440">
        <v>273303</v>
      </c>
      <c r="B2440">
        <v>2</v>
      </c>
      <c r="C2440" s="3">
        <v>44737</v>
      </c>
      <c r="D2440" s="3">
        <v>44737</v>
      </c>
      <c r="E2440">
        <v>1156723</v>
      </c>
      <c r="F2440">
        <v>380</v>
      </c>
      <c r="G2440">
        <v>1880</v>
      </c>
      <c r="H2440">
        <v>1</v>
      </c>
      <c r="I2440">
        <v>1439.1</v>
      </c>
      <c r="J2440">
        <v>1439.1</v>
      </c>
      <c r="K2440">
        <v>733.69799999999998</v>
      </c>
      <c r="L2440" t="str">
        <f>_xlfn.XLOOKUP($G2440, [1]Catalogo!$A$2:$A$2518, [1]Catalogo!$N$2:$N$2518)</f>
        <v>Washers &amp; Dryers</v>
      </c>
      <c r="M2440" t="str">
        <f>_xlfn.XLOOKUP($G2440, [1]Catalogo!$A$2:$A$2518, [1]Catalogo!$F$2:$F$2518)</f>
        <v>Blue</v>
      </c>
      <c r="N2440" s="4">
        <f t="shared" si="152"/>
        <v>1439.1</v>
      </c>
      <c r="O2440" s="4">
        <f t="shared" si="153"/>
        <v>733.69799999999998</v>
      </c>
      <c r="P2440" s="4">
        <f t="shared" si="154"/>
        <v>705.40199999999993</v>
      </c>
      <c r="Q2440" s="5">
        <f t="shared" si="155"/>
        <v>0.49016885553470918</v>
      </c>
    </row>
    <row r="2441" spans="1:17">
      <c r="A2441">
        <v>273304</v>
      </c>
      <c r="B2441">
        <v>0</v>
      </c>
      <c r="C2441" s="3">
        <v>44737</v>
      </c>
      <c r="D2441" s="3">
        <v>44737</v>
      </c>
      <c r="E2441">
        <v>2064410</v>
      </c>
      <c r="F2441">
        <v>470</v>
      </c>
      <c r="G2441">
        <v>1698</v>
      </c>
      <c r="H2441">
        <v>2</v>
      </c>
      <c r="I2441">
        <v>6.2910000000000004</v>
      </c>
      <c r="J2441">
        <v>5.5989899999999997</v>
      </c>
      <c r="K2441">
        <v>3.2040000000000002</v>
      </c>
      <c r="L2441" t="str">
        <f>_xlfn.XLOOKUP($G2441, [1]Catalogo!$A$2:$A$2518, [1]Catalogo!$N$2:$N$2518)</f>
        <v>Boxed Games</v>
      </c>
      <c r="M2441" t="str">
        <f>_xlfn.XLOOKUP($G2441, [1]Catalogo!$A$2:$A$2518, [1]Catalogo!$F$2:$F$2518)</f>
        <v>Red</v>
      </c>
      <c r="N2441" s="4">
        <f t="shared" si="152"/>
        <v>11.197979999999999</v>
      </c>
      <c r="O2441" s="4">
        <f t="shared" si="153"/>
        <v>6.4080000000000004</v>
      </c>
      <c r="P2441" s="4">
        <f t="shared" si="154"/>
        <v>4.789979999999999</v>
      </c>
      <c r="Q2441" s="5">
        <f t="shared" si="155"/>
        <v>0.42775393419170238</v>
      </c>
    </row>
    <row r="2442" spans="1:17">
      <c r="A2442">
        <v>273304</v>
      </c>
      <c r="B2442">
        <v>1</v>
      </c>
      <c r="C2442" s="3">
        <v>44737</v>
      </c>
      <c r="D2442" s="3">
        <v>44737</v>
      </c>
      <c r="E2442">
        <v>2064410</v>
      </c>
      <c r="F2442">
        <v>470</v>
      </c>
      <c r="G2442">
        <v>2501</v>
      </c>
      <c r="H2442">
        <v>3</v>
      </c>
      <c r="I2442">
        <v>33.207999999999998</v>
      </c>
      <c r="J2442">
        <v>31.87968</v>
      </c>
      <c r="K2442">
        <v>16.925999999999998</v>
      </c>
      <c r="L2442" t="str">
        <f>_xlfn.XLOOKUP($G2442, [1]Catalogo!$A$2:$A$2518, [1]Catalogo!$N$2:$N$2518)</f>
        <v>Cell phones Accessories</v>
      </c>
      <c r="M2442" t="str">
        <f>_xlfn.XLOOKUP($G2442, [1]Catalogo!$A$2:$A$2518, [1]Catalogo!$F$2:$F$2518)</f>
        <v>Pink</v>
      </c>
      <c r="N2442" s="4">
        <f t="shared" si="152"/>
        <v>95.639039999999994</v>
      </c>
      <c r="O2442" s="4">
        <f t="shared" si="153"/>
        <v>50.777999999999992</v>
      </c>
      <c r="P2442" s="4">
        <f t="shared" si="154"/>
        <v>44.861040000000003</v>
      </c>
      <c r="Q2442" s="5">
        <f t="shared" si="155"/>
        <v>0.46906618887015183</v>
      </c>
    </row>
    <row r="2443" spans="1:17">
      <c r="A2443">
        <v>273305</v>
      </c>
      <c r="B2443">
        <v>0</v>
      </c>
      <c r="C2443" s="3">
        <v>44737</v>
      </c>
      <c r="D2443" s="3">
        <v>44737</v>
      </c>
      <c r="E2443">
        <v>316537</v>
      </c>
      <c r="F2443">
        <v>90</v>
      </c>
      <c r="G2443">
        <v>1515</v>
      </c>
      <c r="H2443">
        <v>1</v>
      </c>
      <c r="I2443">
        <v>322</v>
      </c>
      <c r="J2443">
        <v>322</v>
      </c>
      <c r="K2443">
        <v>148.078</v>
      </c>
      <c r="L2443" t="str">
        <f>_xlfn.XLOOKUP($G2443, [1]Catalogo!$A$2:$A$2518, [1]Catalogo!$N$2:$N$2518)</f>
        <v xml:space="preserve">Smart phones &amp; PDAs </v>
      </c>
      <c r="M2443" t="str">
        <f>_xlfn.XLOOKUP($G2443, [1]Catalogo!$A$2:$A$2518, [1]Catalogo!$F$2:$F$2518)</f>
        <v>Gold</v>
      </c>
      <c r="N2443" s="4">
        <f t="shared" si="152"/>
        <v>322</v>
      </c>
      <c r="O2443" s="4">
        <f t="shared" si="153"/>
        <v>148.078</v>
      </c>
      <c r="P2443" s="4">
        <f t="shared" si="154"/>
        <v>173.922</v>
      </c>
      <c r="Q2443" s="5">
        <f t="shared" si="155"/>
        <v>0.54013043478260869</v>
      </c>
    </row>
    <row r="2444" spans="1:17">
      <c r="A2444">
        <v>273305</v>
      </c>
      <c r="B2444">
        <v>1</v>
      </c>
      <c r="C2444" s="3">
        <v>44737</v>
      </c>
      <c r="D2444" s="3">
        <v>44737</v>
      </c>
      <c r="E2444">
        <v>316537</v>
      </c>
      <c r="F2444">
        <v>90</v>
      </c>
      <c r="G2444">
        <v>1468</v>
      </c>
      <c r="H2444">
        <v>3</v>
      </c>
      <c r="I2444">
        <v>264.60000000000002</v>
      </c>
      <c r="J2444">
        <v>251.37</v>
      </c>
      <c r="K2444">
        <v>121.67400000000001</v>
      </c>
      <c r="L2444" t="str">
        <f>_xlfn.XLOOKUP($G2444, [1]Catalogo!$A$2:$A$2518, [1]Catalogo!$N$2:$N$2518)</f>
        <v xml:space="preserve">Touch Screen Phones </v>
      </c>
      <c r="M2444" t="str">
        <f>_xlfn.XLOOKUP($G2444, [1]Catalogo!$A$2:$A$2518, [1]Catalogo!$F$2:$F$2518)</f>
        <v>Black</v>
      </c>
      <c r="N2444" s="4">
        <f t="shared" si="152"/>
        <v>754.11</v>
      </c>
      <c r="O2444" s="4">
        <f t="shared" si="153"/>
        <v>365.02200000000005</v>
      </c>
      <c r="P2444" s="4">
        <f t="shared" si="154"/>
        <v>389.08799999999997</v>
      </c>
      <c r="Q2444" s="5">
        <f t="shared" si="155"/>
        <v>0.51595655806182117</v>
      </c>
    </row>
    <row r="2445" spans="1:17">
      <c r="A2445">
        <v>273306</v>
      </c>
      <c r="B2445">
        <v>0</v>
      </c>
      <c r="C2445" s="3">
        <v>44737</v>
      </c>
      <c r="D2445" s="3">
        <v>44739</v>
      </c>
      <c r="E2445">
        <v>1183359</v>
      </c>
      <c r="F2445">
        <v>999999</v>
      </c>
      <c r="G2445">
        <v>374</v>
      </c>
      <c r="H2445">
        <v>3</v>
      </c>
      <c r="I2445">
        <v>1948.5</v>
      </c>
      <c r="J2445">
        <v>1773.135</v>
      </c>
      <c r="K2445">
        <v>645.57000000000005</v>
      </c>
      <c r="L2445" t="str">
        <f>_xlfn.XLOOKUP($G2445, [1]Catalogo!$A$2:$A$2518, [1]Catalogo!$N$2:$N$2518)</f>
        <v>Laptops</v>
      </c>
      <c r="M2445" t="str">
        <f>_xlfn.XLOOKUP($G2445, [1]Catalogo!$A$2:$A$2518, [1]Catalogo!$F$2:$F$2518)</f>
        <v>Silver</v>
      </c>
      <c r="N2445" s="4">
        <f t="shared" si="152"/>
        <v>5319.4049999999997</v>
      </c>
      <c r="O2445" s="4">
        <f t="shared" si="153"/>
        <v>1936.71</v>
      </c>
      <c r="P2445" s="4">
        <f t="shared" si="154"/>
        <v>3382.6949999999997</v>
      </c>
      <c r="Q2445" s="5">
        <f t="shared" si="155"/>
        <v>0.63591604700149729</v>
      </c>
    </row>
    <row r="2446" spans="1:17">
      <c r="A2446">
        <v>273306</v>
      </c>
      <c r="B2446">
        <v>1</v>
      </c>
      <c r="C2446" s="3">
        <v>44737</v>
      </c>
      <c r="D2446" s="3">
        <v>44739</v>
      </c>
      <c r="E2446">
        <v>1183359</v>
      </c>
      <c r="F2446">
        <v>999999</v>
      </c>
      <c r="G2446">
        <v>342</v>
      </c>
      <c r="H2446">
        <v>2</v>
      </c>
      <c r="I2446">
        <v>898.5</v>
      </c>
      <c r="J2446">
        <v>898.5</v>
      </c>
      <c r="K2446">
        <v>413.19</v>
      </c>
      <c r="L2446" t="str">
        <f>_xlfn.XLOOKUP($G2446, [1]Catalogo!$A$2:$A$2518, [1]Catalogo!$N$2:$N$2518)</f>
        <v>Laptops</v>
      </c>
      <c r="M2446" t="str">
        <f>_xlfn.XLOOKUP($G2446, [1]Catalogo!$A$2:$A$2518, [1]Catalogo!$F$2:$F$2518)</f>
        <v>Black</v>
      </c>
      <c r="N2446" s="4">
        <f t="shared" si="152"/>
        <v>1797</v>
      </c>
      <c r="O2446" s="4">
        <f t="shared" si="153"/>
        <v>826.38</v>
      </c>
      <c r="P2446" s="4">
        <f t="shared" si="154"/>
        <v>970.62</v>
      </c>
      <c r="Q2446" s="5">
        <f t="shared" si="155"/>
        <v>0.54013355592654422</v>
      </c>
    </row>
    <row r="2447" spans="1:17">
      <c r="A2447">
        <v>273307</v>
      </c>
      <c r="B2447">
        <v>0</v>
      </c>
      <c r="C2447" s="3">
        <v>44737</v>
      </c>
      <c r="D2447" s="3">
        <v>44740</v>
      </c>
      <c r="E2447">
        <v>1552574</v>
      </c>
      <c r="F2447">
        <v>999999</v>
      </c>
      <c r="G2447">
        <v>2497</v>
      </c>
      <c r="H2447">
        <v>3</v>
      </c>
      <c r="I2447">
        <v>13.986000000000001</v>
      </c>
      <c r="J2447">
        <v>13.986000000000001</v>
      </c>
      <c r="K2447">
        <v>7.1260000000000003</v>
      </c>
      <c r="L2447" t="str">
        <f>_xlfn.XLOOKUP($G2447, [1]Catalogo!$A$2:$A$2518, [1]Catalogo!$N$2:$N$2518)</f>
        <v>Cell phones Accessories</v>
      </c>
      <c r="M2447" t="str">
        <f>_xlfn.XLOOKUP($G2447, [1]Catalogo!$A$2:$A$2518, [1]Catalogo!$F$2:$F$2518)</f>
        <v>White</v>
      </c>
      <c r="N2447" s="4">
        <f t="shared" si="152"/>
        <v>41.957999999999998</v>
      </c>
      <c r="O2447" s="4">
        <f t="shared" si="153"/>
        <v>21.378</v>
      </c>
      <c r="P2447" s="4">
        <f t="shared" si="154"/>
        <v>20.58</v>
      </c>
      <c r="Q2447" s="5">
        <f t="shared" si="155"/>
        <v>0.49049049049049048</v>
      </c>
    </row>
    <row r="2448" spans="1:17">
      <c r="A2448">
        <v>273307</v>
      </c>
      <c r="B2448">
        <v>1</v>
      </c>
      <c r="C2448" s="3">
        <v>44737</v>
      </c>
      <c r="D2448" s="3">
        <v>44740</v>
      </c>
      <c r="E2448">
        <v>1552574</v>
      </c>
      <c r="F2448">
        <v>999999</v>
      </c>
      <c r="G2448">
        <v>2495</v>
      </c>
      <c r="H2448">
        <v>4</v>
      </c>
      <c r="I2448">
        <v>13.986000000000001</v>
      </c>
      <c r="J2448">
        <v>12.587400000000001</v>
      </c>
      <c r="K2448">
        <v>7.1260000000000003</v>
      </c>
      <c r="L2448" t="str">
        <f>_xlfn.XLOOKUP($G2448, [1]Catalogo!$A$2:$A$2518, [1]Catalogo!$N$2:$N$2518)</f>
        <v>Cell phones Accessories</v>
      </c>
      <c r="M2448" t="str">
        <f>_xlfn.XLOOKUP($G2448, [1]Catalogo!$A$2:$A$2518, [1]Catalogo!$F$2:$F$2518)</f>
        <v>Black</v>
      </c>
      <c r="N2448" s="4">
        <f t="shared" si="152"/>
        <v>50.349600000000002</v>
      </c>
      <c r="O2448" s="4">
        <f t="shared" si="153"/>
        <v>28.504000000000001</v>
      </c>
      <c r="P2448" s="4">
        <f t="shared" si="154"/>
        <v>21.845600000000001</v>
      </c>
      <c r="Q2448" s="5">
        <f t="shared" si="155"/>
        <v>0.43387832276721167</v>
      </c>
    </row>
    <row r="2449" spans="1:17">
      <c r="A2449">
        <v>273307</v>
      </c>
      <c r="B2449">
        <v>2</v>
      </c>
      <c r="C2449" s="3">
        <v>44737</v>
      </c>
      <c r="D2449" s="3">
        <v>44740</v>
      </c>
      <c r="E2449">
        <v>1552574</v>
      </c>
      <c r="F2449">
        <v>999999</v>
      </c>
      <c r="G2449">
        <v>2318</v>
      </c>
      <c r="H2449">
        <v>2</v>
      </c>
      <c r="I2449">
        <v>572.39099999999996</v>
      </c>
      <c r="J2449">
        <v>515.15189999999996</v>
      </c>
      <c r="K2449">
        <v>189.648</v>
      </c>
      <c r="L2449" t="str">
        <f>_xlfn.XLOOKUP($G2449, [1]Catalogo!$A$2:$A$2518, [1]Catalogo!$N$2:$N$2518)</f>
        <v>Lamps</v>
      </c>
      <c r="M2449" t="str">
        <f>_xlfn.XLOOKUP($G2449, [1]Catalogo!$A$2:$A$2518, [1]Catalogo!$F$2:$F$2518)</f>
        <v>White</v>
      </c>
      <c r="N2449" s="4">
        <f t="shared" si="152"/>
        <v>1030.3037999999999</v>
      </c>
      <c r="O2449" s="4">
        <f t="shared" si="153"/>
        <v>379.29599999999999</v>
      </c>
      <c r="P2449" s="4">
        <f t="shared" si="154"/>
        <v>651.00779999999986</v>
      </c>
      <c r="Q2449" s="5">
        <f t="shared" si="155"/>
        <v>0.63186003972808791</v>
      </c>
    </row>
    <row r="2450" spans="1:17">
      <c r="A2450">
        <v>273500</v>
      </c>
      <c r="B2450">
        <v>0</v>
      </c>
      <c r="C2450" s="3">
        <v>44739</v>
      </c>
      <c r="D2450" s="3">
        <v>44742</v>
      </c>
      <c r="E2450">
        <v>1847205</v>
      </c>
      <c r="F2450">
        <v>999999</v>
      </c>
      <c r="G2450">
        <v>1148</v>
      </c>
      <c r="H2450">
        <v>1</v>
      </c>
      <c r="I2450">
        <v>464.2</v>
      </c>
      <c r="J2450">
        <v>464.2</v>
      </c>
      <c r="K2450">
        <v>236.66499999999999</v>
      </c>
      <c r="L2450" t="str">
        <f>_xlfn.XLOOKUP($G2450, [1]Catalogo!$A$2:$A$2518, [1]Catalogo!$N$2:$N$2518)</f>
        <v>Camcorders</v>
      </c>
      <c r="M2450" t="str">
        <f>_xlfn.XLOOKUP($G2450, [1]Catalogo!$A$2:$A$2518, [1]Catalogo!$F$2:$F$2518)</f>
        <v>Black</v>
      </c>
      <c r="N2450" s="4">
        <f t="shared" si="152"/>
        <v>464.2</v>
      </c>
      <c r="O2450" s="4">
        <f t="shared" si="153"/>
        <v>236.66499999999999</v>
      </c>
      <c r="P2450" s="4">
        <f t="shared" si="154"/>
        <v>227.535</v>
      </c>
      <c r="Q2450" s="5">
        <f t="shared" si="155"/>
        <v>0.49016587677725121</v>
      </c>
    </row>
    <row r="2451" spans="1:17">
      <c r="A2451">
        <v>273501</v>
      </c>
      <c r="B2451">
        <v>0</v>
      </c>
      <c r="C2451" s="3">
        <v>44739</v>
      </c>
      <c r="D2451" s="3">
        <v>44743</v>
      </c>
      <c r="E2451">
        <v>860647</v>
      </c>
      <c r="F2451">
        <v>999999</v>
      </c>
      <c r="G2451">
        <v>1576</v>
      </c>
      <c r="H2451">
        <v>4</v>
      </c>
      <c r="I2451">
        <v>16.887</v>
      </c>
      <c r="J2451">
        <v>16.887</v>
      </c>
      <c r="K2451">
        <v>8.6059999999999999</v>
      </c>
      <c r="L2451" t="str">
        <f>_xlfn.XLOOKUP($G2451, [1]Catalogo!$A$2:$A$2518, [1]Catalogo!$N$2:$N$2518)</f>
        <v>Movie DVD</v>
      </c>
      <c r="M2451" t="str">
        <f>_xlfn.XLOOKUP($G2451, [1]Catalogo!$A$2:$A$2518, [1]Catalogo!$F$2:$F$2518)</f>
        <v>Yellow</v>
      </c>
      <c r="N2451" s="4">
        <f t="shared" si="152"/>
        <v>67.548000000000002</v>
      </c>
      <c r="O2451" s="4">
        <f t="shared" si="153"/>
        <v>34.423999999999999</v>
      </c>
      <c r="P2451" s="4">
        <f t="shared" si="154"/>
        <v>33.124000000000002</v>
      </c>
      <c r="Q2451" s="5">
        <f t="shared" si="155"/>
        <v>0.49037721324095462</v>
      </c>
    </row>
    <row r="2452" spans="1:17">
      <c r="A2452">
        <v>273502</v>
      </c>
      <c r="B2452">
        <v>0</v>
      </c>
      <c r="C2452" s="3">
        <v>44739</v>
      </c>
      <c r="D2452" s="3">
        <v>44744</v>
      </c>
      <c r="E2452">
        <v>1486425</v>
      </c>
      <c r="F2452">
        <v>999999</v>
      </c>
      <c r="G2452">
        <v>1468</v>
      </c>
      <c r="H2452">
        <v>3</v>
      </c>
      <c r="I2452">
        <v>264.60000000000002</v>
      </c>
      <c r="J2452">
        <v>264.60000000000002</v>
      </c>
      <c r="K2452">
        <v>121.67400000000001</v>
      </c>
      <c r="L2452" t="str">
        <f>_xlfn.XLOOKUP($G2452, [1]Catalogo!$A$2:$A$2518, [1]Catalogo!$N$2:$N$2518)</f>
        <v xml:space="preserve">Touch Screen Phones </v>
      </c>
      <c r="M2452" t="str">
        <f>_xlfn.XLOOKUP($G2452, [1]Catalogo!$A$2:$A$2518, [1]Catalogo!$F$2:$F$2518)</f>
        <v>Black</v>
      </c>
      <c r="N2452" s="4">
        <f t="shared" si="152"/>
        <v>793.80000000000007</v>
      </c>
      <c r="O2452" s="4">
        <f t="shared" si="153"/>
        <v>365.02200000000005</v>
      </c>
      <c r="P2452" s="4">
        <f t="shared" si="154"/>
        <v>428.77800000000002</v>
      </c>
      <c r="Q2452" s="5">
        <f t="shared" si="155"/>
        <v>0.54015873015873017</v>
      </c>
    </row>
    <row r="2453" spans="1:17">
      <c r="A2453">
        <v>273600</v>
      </c>
      <c r="B2453">
        <v>0</v>
      </c>
      <c r="C2453" s="3">
        <v>44740</v>
      </c>
      <c r="D2453" s="3">
        <v>44740</v>
      </c>
      <c r="E2453">
        <v>2073398</v>
      </c>
      <c r="F2453">
        <v>510</v>
      </c>
      <c r="G2453">
        <v>2084</v>
      </c>
      <c r="H2453">
        <v>2</v>
      </c>
      <c r="I2453">
        <v>85.491</v>
      </c>
      <c r="J2453">
        <v>75.232079999999996</v>
      </c>
      <c r="K2453">
        <v>43.587000000000003</v>
      </c>
      <c r="L2453" t="str">
        <f>_xlfn.XLOOKUP($G2453, [1]Catalogo!$A$2:$A$2518, [1]Catalogo!$N$2:$N$2518)</f>
        <v>Microwaves</v>
      </c>
      <c r="M2453" t="str">
        <f>_xlfn.XLOOKUP($G2453, [1]Catalogo!$A$2:$A$2518, [1]Catalogo!$F$2:$F$2518)</f>
        <v>Black</v>
      </c>
      <c r="N2453" s="4">
        <f t="shared" si="152"/>
        <v>150.46415999999999</v>
      </c>
      <c r="O2453" s="4">
        <f t="shared" si="153"/>
        <v>87.174000000000007</v>
      </c>
      <c r="P2453" s="4">
        <f t="shared" si="154"/>
        <v>63.290159999999986</v>
      </c>
      <c r="Q2453" s="5">
        <f t="shared" si="155"/>
        <v>0.4206327938826096</v>
      </c>
    </row>
    <row r="2454" spans="1:17">
      <c r="A2454">
        <v>273600</v>
      </c>
      <c r="B2454">
        <v>1</v>
      </c>
      <c r="C2454" s="3">
        <v>44740</v>
      </c>
      <c r="D2454" s="3">
        <v>44740</v>
      </c>
      <c r="E2454">
        <v>2073398</v>
      </c>
      <c r="F2454">
        <v>510</v>
      </c>
      <c r="G2454">
        <v>1509</v>
      </c>
      <c r="H2454">
        <v>1</v>
      </c>
      <c r="I2454">
        <v>434</v>
      </c>
      <c r="J2454">
        <v>434</v>
      </c>
      <c r="K2454">
        <v>199.584</v>
      </c>
      <c r="L2454" t="str">
        <f>_xlfn.XLOOKUP($G2454, [1]Catalogo!$A$2:$A$2518, [1]Catalogo!$N$2:$N$2518)</f>
        <v xml:space="preserve">Smart phones &amp; PDAs </v>
      </c>
      <c r="M2454" t="str">
        <f>_xlfn.XLOOKUP($G2454, [1]Catalogo!$A$2:$A$2518, [1]Catalogo!$F$2:$F$2518)</f>
        <v>Pink</v>
      </c>
      <c r="N2454" s="4">
        <f t="shared" si="152"/>
        <v>434</v>
      </c>
      <c r="O2454" s="4">
        <f t="shared" si="153"/>
        <v>199.584</v>
      </c>
      <c r="P2454" s="4">
        <f t="shared" si="154"/>
        <v>234.416</v>
      </c>
      <c r="Q2454" s="5">
        <f t="shared" si="155"/>
        <v>0.54012903225806452</v>
      </c>
    </row>
    <row r="2455" spans="1:17">
      <c r="A2455">
        <v>273600</v>
      </c>
      <c r="B2455">
        <v>2</v>
      </c>
      <c r="C2455" s="3">
        <v>44740</v>
      </c>
      <c r="D2455" s="3">
        <v>44740</v>
      </c>
      <c r="E2455">
        <v>2073398</v>
      </c>
      <c r="F2455">
        <v>510</v>
      </c>
      <c r="G2455">
        <v>1651</v>
      </c>
      <c r="H2455">
        <v>6</v>
      </c>
      <c r="I2455">
        <v>207.98699999999999</v>
      </c>
      <c r="J2455">
        <v>191.34804</v>
      </c>
      <c r="K2455">
        <v>95.641000000000005</v>
      </c>
      <c r="L2455" t="str">
        <f>_xlfn.XLOOKUP($G2455, [1]Catalogo!$A$2:$A$2518, [1]Catalogo!$N$2:$N$2518)</f>
        <v>Movie DVD</v>
      </c>
      <c r="M2455" t="str">
        <f>_xlfn.XLOOKUP($G2455, [1]Catalogo!$A$2:$A$2518, [1]Catalogo!$F$2:$F$2518)</f>
        <v>Silver</v>
      </c>
      <c r="N2455" s="4">
        <f t="shared" si="152"/>
        <v>1148.08824</v>
      </c>
      <c r="O2455" s="4">
        <f t="shared" si="153"/>
        <v>573.846</v>
      </c>
      <c r="P2455" s="4">
        <f t="shared" si="154"/>
        <v>574.24224000000004</v>
      </c>
      <c r="Q2455" s="5">
        <f t="shared" si="155"/>
        <v>0.5001725651331469</v>
      </c>
    </row>
    <row r="2456" spans="1:17">
      <c r="A2456">
        <v>273601</v>
      </c>
      <c r="B2456">
        <v>0</v>
      </c>
      <c r="C2456" s="3">
        <v>44740</v>
      </c>
      <c r="D2456" s="3">
        <v>44744</v>
      </c>
      <c r="E2456">
        <v>1550016</v>
      </c>
      <c r="F2456">
        <v>999999</v>
      </c>
      <c r="G2456">
        <v>460</v>
      </c>
      <c r="H2456">
        <v>3</v>
      </c>
      <c r="I2456">
        <v>449.85</v>
      </c>
      <c r="J2456">
        <v>386.87099999999998</v>
      </c>
      <c r="K2456">
        <v>229.35</v>
      </c>
      <c r="L2456" t="str">
        <f>_xlfn.XLOOKUP($G2456, [1]Catalogo!$A$2:$A$2518, [1]Catalogo!$N$2:$N$2518)</f>
        <v>Desktops</v>
      </c>
      <c r="M2456" t="str">
        <f>_xlfn.XLOOKUP($G2456, [1]Catalogo!$A$2:$A$2518, [1]Catalogo!$F$2:$F$2518)</f>
        <v>White</v>
      </c>
      <c r="N2456" s="4">
        <f t="shared" si="152"/>
        <v>1160.6129999999998</v>
      </c>
      <c r="O2456" s="4">
        <f t="shared" si="153"/>
        <v>688.05</v>
      </c>
      <c r="P2456" s="4">
        <f t="shared" si="154"/>
        <v>472.56299999999987</v>
      </c>
      <c r="Q2456" s="5">
        <f t="shared" si="155"/>
        <v>0.40716672999526971</v>
      </c>
    </row>
    <row r="2457" spans="1:17">
      <c r="A2457">
        <v>273601</v>
      </c>
      <c r="B2457">
        <v>1</v>
      </c>
      <c r="C2457" s="3">
        <v>44740</v>
      </c>
      <c r="D2457" s="3">
        <v>44744</v>
      </c>
      <c r="E2457">
        <v>1550016</v>
      </c>
      <c r="F2457">
        <v>999999</v>
      </c>
      <c r="G2457">
        <v>421</v>
      </c>
      <c r="H2457">
        <v>1</v>
      </c>
      <c r="I2457">
        <v>703.5</v>
      </c>
      <c r="J2457">
        <v>703.5</v>
      </c>
      <c r="K2457">
        <v>323.52</v>
      </c>
      <c r="L2457" t="str">
        <f>_xlfn.XLOOKUP($G2457, [1]Catalogo!$A$2:$A$2518, [1]Catalogo!$N$2:$N$2518)</f>
        <v>Desktops</v>
      </c>
      <c r="M2457" t="str">
        <f>_xlfn.XLOOKUP($G2457, [1]Catalogo!$A$2:$A$2518, [1]Catalogo!$F$2:$F$2518)</f>
        <v>Silver</v>
      </c>
      <c r="N2457" s="4">
        <f t="shared" si="152"/>
        <v>703.5</v>
      </c>
      <c r="O2457" s="4">
        <f t="shared" si="153"/>
        <v>323.52</v>
      </c>
      <c r="P2457" s="4">
        <f t="shared" si="154"/>
        <v>379.98</v>
      </c>
      <c r="Q2457" s="5">
        <f t="shared" si="155"/>
        <v>0.54012793176972285</v>
      </c>
    </row>
    <row r="2458" spans="1:17">
      <c r="A2458">
        <v>273601</v>
      </c>
      <c r="B2458">
        <v>2</v>
      </c>
      <c r="C2458" s="3">
        <v>44740</v>
      </c>
      <c r="D2458" s="3">
        <v>44744</v>
      </c>
      <c r="E2458">
        <v>1550016</v>
      </c>
      <c r="F2458">
        <v>999999</v>
      </c>
      <c r="G2458">
        <v>433</v>
      </c>
      <c r="H2458">
        <v>5</v>
      </c>
      <c r="I2458">
        <v>1453.5</v>
      </c>
      <c r="J2458">
        <v>1293.615</v>
      </c>
      <c r="K2458">
        <v>481.57499999999999</v>
      </c>
      <c r="L2458" t="str">
        <f>_xlfn.XLOOKUP($G2458, [1]Catalogo!$A$2:$A$2518, [1]Catalogo!$N$2:$N$2518)</f>
        <v>Desktops</v>
      </c>
      <c r="M2458" t="str">
        <f>_xlfn.XLOOKUP($G2458, [1]Catalogo!$A$2:$A$2518, [1]Catalogo!$F$2:$F$2518)</f>
        <v>White</v>
      </c>
      <c r="N2458" s="4">
        <f t="shared" si="152"/>
        <v>6468.0749999999998</v>
      </c>
      <c r="O2458" s="4">
        <f t="shared" si="153"/>
        <v>2407.875</v>
      </c>
      <c r="P2458" s="4">
        <f t="shared" si="154"/>
        <v>4060.2</v>
      </c>
      <c r="Q2458" s="5">
        <f t="shared" si="155"/>
        <v>0.62772927030066905</v>
      </c>
    </row>
    <row r="2459" spans="1:17">
      <c r="A2459">
        <v>273601</v>
      </c>
      <c r="B2459">
        <v>3</v>
      </c>
      <c r="C2459" s="3">
        <v>44740</v>
      </c>
      <c r="D2459" s="3">
        <v>44744</v>
      </c>
      <c r="E2459">
        <v>1550016</v>
      </c>
      <c r="F2459">
        <v>999999</v>
      </c>
      <c r="G2459">
        <v>455</v>
      </c>
      <c r="H2459">
        <v>4</v>
      </c>
      <c r="I2459">
        <v>1378.5</v>
      </c>
      <c r="J2459">
        <v>1323.36</v>
      </c>
      <c r="K2459">
        <v>456.72</v>
      </c>
      <c r="L2459" t="str">
        <f>_xlfn.XLOOKUP($G2459, [1]Catalogo!$A$2:$A$2518, [1]Catalogo!$N$2:$N$2518)</f>
        <v>Desktops</v>
      </c>
      <c r="M2459" t="str">
        <f>_xlfn.XLOOKUP($G2459, [1]Catalogo!$A$2:$A$2518, [1]Catalogo!$F$2:$F$2518)</f>
        <v>White</v>
      </c>
      <c r="N2459" s="4">
        <f t="shared" si="152"/>
        <v>5293.44</v>
      </c>
      <c r="O2459" s="4">
        <f t="shared" si="153"/>
        <v>1826.88</v>
      </c>
      <c r="P2459" s="4">
        <f t="shared" si="154"/>
        <v>3466.5599999999995</v>
      </c>
      <c r="Q2459" s="5">
        <f t="shared" si="155"/>
        <v>0.65487849111352914</v>
      </c>
    </row>
    <row r="2460" spans="1:17">
      <c r="A2460">
        <v>273601</v>
      </c>
      <c r="B2460">
        <v>4</v>
      </c>
      <c r="C2460" s="3">
        <v>44740</v>
      </c>
      <c r="D2460" s="3">
        <v>44744</v>
      </c>
      <c r="E2460">
        <v>1550016</v>
      </c>
      <c r="F2460">
        <v>999999</v>
      </c>
      <c r="G2460">
        <v>1448</v>
      </c>
      <c r="H2460">
        <v>2</v>
      </c>
      <c r="I2460">
        <v>358.4</v>
      </c>
      <c r="J2460">
        <v>322.56</v>
      </c>
      <c r="K2460">
        <v>164.822</v>
      </c>
      <c r="L2460" t="str">
        <f>_xlfn.XLOOKUP($G2460, [1]Catalogo!$A$2:$A$2518, [1]Catalogo!$N$2:$N$2518)</f>
        <v xml:space="preserve">Touch Screen Phones </v>
      </c>
      <c r="M2460" t="str">
        <f>_xlfn.XLOOKUP($G2460, [1]Catalogo!$A$2:$A$2518, [1]Catalogo!$F$2:$F$2518)</f>
        <v>Gold</v>
      </c>
      <c r="N2460" s="4">
        <f t="shared" si="152"/>
        <v>645.12</v>
      </c>
      <c r="O2460" s="4">
        <f t="shared" si="153"/>
        <v>329.64400000000001</v>
      </c>
      <c r="P2460" s="4">
        <f t="shared" si="154"/>
        <v>315.476</v>
      </c>
      <c r="Q2460" s="5">
        <f t="shared" si="155"/>
        <v>0.4890190972222222</v>
      </c>
    </row>
    <row r="2461" spans="1:17">
      <c r="A2461">
        <v>273602</v>
      </c>
      <c r="B2461">
        <v>0</v>
      </c>
      <c r="C2461" s="3">
        <v>44740</v>
      </c>
      <c r="D2461" s="3">
        <v>44744</v>
      </c>
      <c r="E2461">
        <v>1347178</v>
      </c>
      <c r="F2461">
        <v>999999</v>
      </c>
      <c r="G2461">
        <v>1679</v>
      </c>
      <c r="H2461">
        <v>2</v>
      </c>
      <c r="I2461">
        <v>4.95</v>
      </c>
      <c r="J2461">
        <v>4.95</v>
      </c>
      <c r="K2461">
        <v>2.52</v>
      </c>
      <c r="L2461" t="str">
        <f>_xlfn.XLOOKUP($G2461, [1]Catalogo!$A$2:$A$2518, [1]Catalogo!$N$2:$N$2518)</f>
        <v>Boxed Games</v>
      </c>
      <c r="M2461" t="str">
        <f>_xlfn.XLOOKUP($G2461, [1]Catalogo!$A$2:$A$2518, [1]Catalogo!$F$2:$F$2518)</f>
        <v>Silver</v>
      </c>
      <c r="N2461" s="4">
        <f t="shared" si="152"/>
        <v>9.9</v>
      </c>
      <c r="O2461" s="4">
        <f t="shared" si="153"/>
        <v>5.04</v>
      </c>
      <c r="P2461" s="4">
        <f t="shared" si="154"/>
        <v>4.8600000000000003</v>
      </c>
      <c r="Q2461" s="5">
        <f t="shared" si="155"/>
        <v>0.49090909090909091</v>
      </c>
    </row>
    <row r="2462" spans="1:17">
      <c r="A2462">
        <v>273602</v>
      </c>
      <c r="B2462">
        <v>1</v>
      </c>
      <c r="C2462" s="3">
        <v>44740</v>
      </c>
      <c r="D2462" s="3">
        <v>44744</v>
      </c>
      <c r="E2462">
        <v>1347178</v>
      </c>
      <c r="F2462">
        <v>999999</v>
      </c>
      <c r="G2462">
        <v>450</v>
      </c>
      <c r="H2462">
        <v>3</v>
      </c>
      <c r="I2462">
        <v>1378.5</v>
      </c>
      <c r="J2462">
        <v>1364.7149999999999</v>
      </c>
      <c r="K2462">
        <v>456.72</v>
      </c>
      <c r="L2462" t="str">
        <f>_xlfn.XLOOKUP($G2462, [1]Catalogo!$A$2:$A$2518, [1]Catalogo!$N$2:$N$2518)</f>
        <v>Desktops</v>
      </c>
      <c r="M2462" t="str">
        <f>_xlfn.XLOOKUP($G2462, [1]Catalogo!$A$2:$A$2518, [1]Catalogo!$F$2:$F$2518)</f>
        <v>Brown</v>
      </c>
      <c r="N2462" s="4">
        <f t="shared" si="152"/>
        <v>4094.1449999999995</v>
      </c>
      <c r="O2462" s="4">
        <f t="shared" si="153"/>
        <v>1370.16</v>
      </c>
      <c r="P2462" s="4">
        <f t="shared" si="154"/>
        <v>2723.9849999999997</v>
      </c>
      <c r="Q2462" s="5">
        <f t="shared" si="155"/>
        <v>0.66533671865554345</v>
      </c>
    </row>
    <row r="2463" spans="1:17">
      <c r="A2463">
        <v>273602</v>
      </c>
      <c r="B2463">
        <v>2</v>
      </c>
      <c r="C2463" s="3">
        <v>44740</v>
      </c>
      <c r="D2463" s="3">
        <v>44744</v>
      </c>
      <c r="E2463">
        <v>1347178</v>
      </c>
      <c r="F2463">
        <v>999999</v>
      </c>
      <c r="G2463">
        <v>493</v>
      </c>
      <c r="H2463">
        <v>7</v>
      </c>
      <c r="I2463">
        <v>388.5</v>
      </c>
      <c r="J2463">
        <v>337.995</v>
      </c>
      <c r="K2463">
        <v>178.66499999999999</v>
      </c>
      <c r="L2463" t="str">
        <f>_xlfn.XLOOKUP($G2463, [1]Catalogo!$A$2:$A$2518, [1]Catalogo!$N$2:$N$2518)</f>
        <v>Monitors</v>
      </c>
      <c r="M2463" t="str">
        <f>_xlfn.XLOOKUP($G2463, [1]Catalogo!$A$2:$A$2518, [1]Catalogo!$F$2:$F$2518)</f>
        <v>Black</v>
      </c>
      <c r="N2463" s="4">
        <f t="shared" si="152"/>
        <v>2365.9650000000001</v>
      </c>
      <c r="O2463" s="4">
        <f t="shared" si="153"/>
        <v>1250.655</v>
      </c>
      <c r="P2463" s="4">
        <f t="shared" si="154"/>
        <v>1115.3100000000002</v>
      </c>
      <c r="Q2463" s="5">
        <f t="shared" si="155"/>
        <v>0.47139750588026452</v>
      </c>
    </row>
    <row r="2464" spans="1:17">
      <c r="A2464">
        <v>273602</v>
      </c>
      <c r="B2464">
        <v>3</v>
      </c>
      <c r="C2464" s="3">
        <v>44740</v>
      </c>
      <c r="D2464" s="3">
        <v>44744</v>
      </c>
      <c r="E2464">
        <v>1347178</v>
      </c>
      <c r="F2464">
        <v>999999</v>
      </c>
      <c r="G2464">
        <v>1611</v>
      </c>
      <c r="H2464">
        <v>8</v>
      </c>
      <c r="I2464">
        <v>207.98699999999999</v>
      </c>
      <c r="J2464">
        <v>185.10843</v>
      </c>
      <c r="K2464">
        <v>95.641000000000005</v>
      </c>
      <c r="L2464" t="str">
        <f>_xlfn.XLOOKUP($G2464, [1]Catalogo!$A$2:$A$2518, [1]Catalogo!$N$2:$N$2518)</f>
        <v>Movie DVD</v>
      </c>
      <c r="M2464" t="str">
        <f>_xlfn.XLOOKUP($G2464, [1]Catalogo!$A$2:$A$2518, [1]Catalogo!$F$2:$F$2518)</f>
        <v>White</v>
      </c>
      <c r="N2464" s="4">
        <f t="shared" si="152"/>
        <v>1480.86744</v>
      </c>
      <c r="O2464" s="4">
        <f t="shared" si="153"/>
        <v>765.12800000000004</v>
      </c>
      <c r="P2464" s="4">
        <f t="shared" si="154"/>
        <v>715.73943999999995</v>
      </c>
      <c r="Q2464" s="5">
        <f t="shared" si="155"/>
        <v>0.48332444935111812</v>
      </c>
    </row>
    <row r="2465" spans="1:17">
      <c r="A2465">
        <v>273603</v>
      </c>
      <c r="B2465">
        <v>0</v>
      </c>
      <c r="C2465" s="3">
        <v>44740</v>
      </c>
      <c r="D2465" s="3">
        <v>44740</v>
      </c>
      <c r="E2465">
        <v>1870576</v>
      </c>
      <c r="F2465">
        <v>650</v>
      </c>
      <c r="G2465">
        <v>662</v>
      </c>
      <c r="H2465">
        <v>5</v>
      </c>
      <c r="I2465">
        <v>354</v>
      </c>
      <c r="J2465">
        <v>354</v>
      </c>
      <c r="K2465">
        <v>117.285</v>
      </c>
      <c r="L2465" t="str">
        <f>_xlfn.XLOOKUP($G2465, [1]Catalogo!$A$2:$A$2518, [1]Catalogo!$N$2:$N$2518)</f>
        <v>Printers, Scanners &amp; Fax</v>
      </c>
      <c r="M2465" t="str">
        <f>_xlfn.XLOOKUP($G2465, [1]Catalogo!$A$2:$A$2518, [1]Catalogo!$F$2:$F$2518)</f>
        <v>Black</v>
      </c>
      <c r="N2465" s="4">
        <f t="shared" si="152"/>
        <v>1770</v>
      </c>
      <c r="O2465" s="4">
        <f t="shared" si="153"/>
        <v>586.42499999999995</v>
      </c>
      <c r="P2465" s="4">
        <f t="shared" si="154"/>
        <v>1183.575</v>
      </c>
      <c r="Q2465" s="5">
        <f t="shared" si="155"/>
        <v>0.66868644067796612</v>
      </c>
    </row>
    <row r="2466" spans="1:17">
      <c r="A2466">
        <v>273603</v>
      </c>
      <c r="B2466">
        <v>1</v>
      </c>
      <c r="C2466" s="3">
        <v>44740</v>
      </c>
      <c r="D2466" s="3">
        <v>44740</v>
      </c>
      <c r="E2466">
        <v>1870576</v>
      </c>
      <c r="F2466">
        <v>650</v>
      </c>
      <c r="G2466">
        <v>1595</v>
      </c>
      <c r="H2466">
        <v>7</v>
      </c>
      <c r="I2466">
        <v>29.757000000000001</v>
      </c>
      <c r="J2466">
        <v>26.186160000000001</v>
      </c>
      <c r="K2466">
        <v>9.8539999999999992</v>
      </c>
      <c r="L2466" t="str">
        <f>_xlfn.XLOOKUP($G2466, [1]Catalogo!$A$2:$A$2518, [1]Catalogo!$N$2:$N$2518)</f>
        <v>Movie DVD</v>
      </c>
      <c r="M2466" t="str">
        <f>_xlfn.XLOOKUP($G2466, [1]Catalogo!$A$2:$A$2518, [1]Catalogo!$F$2:$F$2518)</f>
        <v>Red</v>
      </c>
      <c r="N2466" s="4">
        <f t="shared" si="152"/>
        <v>183.30312000000001</v>
      </c>
      <c r="O2466" s="4">
        <f t="shared" si="153"/>
        <v>68.977999999999994</v>
      </c>
      <c r="P2466" s="4">
        <f t="shared" si="154"/>
        <v>114.32512000000001</v>
      </c>
      <c r="Q2466" s="5">
        <f t="shared" si="155"/>
        <v>0.62369434846499072</v>
      </c>
    </row>
    <row r="2467" spans="1:17">
      <c r="A2467">
        <v>273603</v>
      </c>
      <c r="B2467">
        <v>2</v>
      </c>
      <c r="C2467" s="3">
        <v>44740</v>
      </c>
      <c r="D2467" s="3">
        <v>44740</v>
      </c>
      <c r="E2467">
        <v>1870576</v>
      </c>
      <c r="F2467">
        <v>650</v>
      </c>
      <c r="G2467">
        <v>1408</v>
      </c>
      <c r="H2467">
        <v>10</v>
      </c>
      <c r="I2467">
        <v>740.6</v>
      </c>
      <c r="J2467">
        <v>651.72799999999995</v>
      </c>
      <c r="K2467">
        <v>245.37799999999999</v>
      </c>
      <c r="L2467" t="str">
        <f>_xlfn.XLOOKUP($G2467, [1]Catalogo!$A$2:$A$2518, [1]Catalogo!$N$2:$N$2518)</f>
        <v xml:space="preserve">Touch Screen Phones </v>
      </c>
      <c r="M2467" t="str">
        <f>_xlfn.XLOOKUP($G2467, [1]Catalogo!$A$2:$A$2518, [1]Catalogo!$F$2:$F$2518)</f>
        <v>Black</v>
      </c>
      <c r="N2467" s="4">
        <f t="shared" si="152"/>
        <v>6517.28</v>
      </c>
      <c r="O2467" s="4">
        <f t="shared" si="153"/>
        <v>2453.7799999999997</v>
      </c>
      <c r="P2467" s="4">
        <f t="shared" si="154"/>
        <v>4063.5</v>
      </c>
      <c r="Q2467" s="5">
        <f t="shared" si="155"/>
        <v>0.62349630520708033</v>
      </c>
    </row>
    <row r="2468" spans="1:17">
      <c r="A2468">
        <v>273700</v>
      </c>
      <c r="B2468">
        <v>0</v>
      </c>
      <c r="C2468" s="3">
        <v>44741</v>
      </c>
      <c r="D2468" s="3">
        <v>44741</v>
      </c>
      <c r="E2468">
        <v>648069</v>
      </c>
      <c r="F2468">
        <v>130</v>
      </c>
      <c r="G2468">
        <v>1662</v>
      </c>
      <c r="H2468">
        <v>3</v>
      </c>
      <c r="I2468">
        <v>6.2910000000000004</v>
      </c>
      <c r="J2468">
        <v>6.1651800000000003</v>
      </c>
      <c r="K2468">
        <v>3.2040000000000002</v>
      </c>
      <c r="L2468" t="str">
        <f>_xlfn.XLOOKUP($G2468, [1]Catalogo!$A$2:$A$2518, [1]Catalogo!$N$2:$N$2518)</f>
        <v>Boxed Games</v>
      </c>
      <c r="M2468" t="str">
        <f>_xlfn.XLOOKUP($G2468, [1]Catalogo!$A$2:$A$2518, [1]Catalogo!$F$2:$F$2518)</f>
        <v>Yellow</v>
      </c>
      <c r="N2468" s="4">
        <f t="shared" si="152"/>
        <v>18.495540000000002</v>
      </c>
      <c r="O2468" s="4">
        <f t="shared" si="153"/>
        <v>9.6120000000000001</v>
      </c>
      <c r="P2468" s="4">
        <f t="shared" si="154"/>
        <v>8.8835400000000018</v>
      </c>
      <c r="Q2468" s="5">
        <f t="shared" si="155"/>
        <v>0.48030714431695432</v>
      </c>
    </row>
    <row r="2469" spans="1:17">
      <c r="A2469">
        <v>273700</v>
      </c>
      <c r="B2469">
        <v>1</v>
      </c>
      <c r="C2469" s="3">
        <v>44741</v>
      </c>
      <c r="D2469" s="3">
        <v>44741</v>
      </c>
      <c r="E2469">
        <v>648069</v>
      </c>
      <c r="F2469">
        <v>130</v>
      </c>
      <c r="G2469">
        <v>392</v>
      </c>
      <c r="H2469">
        <v>3</v>
      </c>
      <c r="I2469">
        <v>574.42499999999995</v>
      </c>
      <c r="J2469">
        <v>574.42499999999995</v>
      </c>
      <c r="K2469">
        <v>292.86</v>
      </c>
      <c r="L2469" t="str">
        <f>_xlfn.XLOOKUP($G2469, [1]Catalogo!$A$2:$A$2518, [1]Catalogo!$N$2:$N$2518)</f>
        <v>Laptops</v>
      </c>
      <c r="M2469" t="str">
        <f>_xlfn.XLOOKUP($G2469, [1]Catalogo!$A$2:$A$2518, [1]Catalogo!$F$2:$F$2518)</f>
        <v>Black</v>
      </c>
      <c r="N2469" s="4">
        <f t="shared" si="152"/>
        <v>1723.2749999999999</v>
      </c>
      <c r="O2469" s="4">
        <f t="shared" si="153"/>
        <v>878.58</v>
      </c>
      <c r="P2469" s="4">
        <f t="shared" si="154"/>
        <v>844.69499999999982</v>
      </c>
      <c r="Q2469" s="5">
        <f t="shared" si="155"/>
        <v>0.49016842929886401</v>
      </c>
    </row>
    <row r="2470" spans="1:17">
      <c r="A2470">
        <v>273700</v>
      </c>
      <c r="B2470">
        <v>2</v>
      </c>
      <c r="C2470" s="3">
        <v>44741</v>
      </c>
      <c r="D2470" s="3">
        <v>44741</v>
      </c>
      <c r="E2470">
        <v>648069</v>
      </c>
      <c r="F2470">
        <v>130</v>
      </c>
      <c r="G2470">
        <v>1467</v>
      </c>
      <c r="H2470">
        <v>5</v>
      </c>
      <c r="I2470">
        <v>421.4</v>
      </c>
      <c r="J2470">
        <v>387.68799999999999</v>
      </c>
      <c r="K2470">
        <v>193.78800000000001</v>
      </c>
      <c r="L2470" t="str">
        <f>_xlfn.XLOOKUP($G2470, [1]Catalogo!$A$2:$A$2518, [1]Catalogo!$N$2:$N$2518)</f>
        <v xml:space="preserve">Touch Screen Phones </v>
      </c>
      <c r="M2470" t="str">
        <f>_xlfn.XLOOKUP($G2470, [1]Catalogo!$A$2:$A$2518, [1]Catalogo!$F$2:$F$2518)</f>
        <v>Black</v>
      </c>
      <c r="N2470" s="4">
        <f t="shared" si="152"/>
        <v>1938.44</v>
      </c>
      <c r="O2470" s="4">
        <f t="shared" si="153"/>
        <v>968.94</v>
      </c>
      <c r="P2470" s="4">
        <f t="shared" si="154"/>
        <v>969.5</v>
      </c>
      <c r="Q2470" s="5">
        <f t="shared" si="155"/>
        <v>0.50014444604940056</v>
      </c>
    </row>
    <row r="2471" spans="1:17">
      <c r="A2471">
        <v>273701</v>
      </c>
      <c r="B2471">
        <v>0</v>
      </c>
      <c r="C2471" s="3">
        <v>44741</v>
      </c>
      <c r="D2471" s="3">
        <v>44741</v>
      </c>
      <c r="E2471">
        <v>1667135</v>
      </c>
      <c r="F2471">
        <v>605</v>
      </c>
      <c r="G2471">
        <v>373</v>
      </c>
      <c r="H2471">
        <v>2</v>
      </c>
      <c r="I2471">
        <v>489</v>
      </c>
      <c r="J2471">
        <v>489</v>
      </c>
      <c r="K2471">
        <v>249.3</v>
      </c>
      <c r="L2471" t="str">
        <f>_xlfn.XLOOKUP($G2471, [1]Catalogo!$A$2:$A$2518, [1]Catalogo!$N$2:$N$2518)</f>
        <v>Laptops</v>
      </c>
      <c r="M2471" t="str">
        <f>_xlfn.XLOOKUP($G2471, [1]Catalogo!$A$2:$A$2518, [1]Catalogo!$F$2:$F$2518)</f>
        <v>White</v>
      </c>
      <c r="N2471" s="4">
        <f t="shared" si="152"/>
        <v>978</v>
      </c>
      <c r="O2471" s="4">
        <f t="shared" si="153"/>
        <v>498.6</v>
      </c>
      <c r="P2471" s="4">
        <f t="shared" si="154"/>
        <v>479.4</v>
      </c>
      <c r="Q2471" s="5">
        <f t="shared" si="155"/>
        <v>0.4901840490797546</v>
      </c>
    </row>
    <row r="2472" spans="1:17">
      <c r="A2472">
        <v>273701</v>
      </c>
      <c r="B2472">
        <v>1</v>
      </c>
      <c r="C2472" s="3">
        <v>44741</v>
      </c>
      <c r="D2472" s="3">
        <v>44741</v>
      </c>
      <c r="E2472">
        <v>1667135</v>
      </c>
      <c r="F2472">
        <v>605</v>
      </c>
      <c r="G2472">
        <v>1355</v>
      </c>
      <c r="H2472">
        <v>3</v>
      </c>
      <c r="I2472">
        <v>46.186</v>
      </c>
      <c r="J2472">
        <v>42.491120000000002</v>
      </c>
      <c r="K2472">
        <v>21.238</v>
      </c>
      <c r="L2472" t="str">
        <f>_xlfn.XLOOKUP($G2472, [1]Catalogo!$A$2:$A$2518, [1]Catalogo!$N$2:$N$2518)</f>
        <v>Home &amp; Office Phones</v>
      </c>
      <c r="M2472" t="str">
        <f>_xlfn.XLOOKUP($G2472, [1]Catalogo!$A$2:$A$2518, [1]Catalogo!$F$2:$F$2518)</f>
        <v>White</v>
      </c>
      <c r="N2472" s="4">
        <f t="shared" si="152"/>
        <v>127.47336000000001</v>
      </c>
      <c r="O2472" s="4">
        <f t="shared" si="153"/>
        <v>63.713999999999999</v>
      </c>
      <c r="P2472" s="4">
        <f t="shared" si="154"/>
        <v>63.759360000000015</v>
      </c>
      <c r="Q2472" s="5">
        <f t="shared" si="155"/>
        <v>0.50017791952765667</v>
      </c>
    </row>
    <row r="2473" spans="1:17">
      <c r="A2473">
        <v>273701</v>
      </c>
      <c r="B2473">
        <v>2</v>
      </c>
      <c r="C2473" s="3">
        <v>44741</v>
      </c>
      <c r="D2473" s="3">
        <v>44741</v>
      </c>
      <c r="E2473">
        <v>1667135</v>
      </c>
      <c r="F2473">
        <v>605</v>
      </c>
      <c r="G2473">
        <v>316</v>
      </c>
      <c r="H2473">
        <v>4</v>
      </c>
      <c r="I2473">
        <v>208.05</v>
      </c>
      <c r="J2473">
        <v>208.05</v>
      </c>
      <c r="K2473">
        <v>106.0675</v>
      </c>
      <c r="L2473" t="str">
        <f>_xlfn.XLOOKUP($G2473, [1]Catalogo!$A$2:$A$2518, [1]Catalogo!$N$2:$N$2518)</f>
        <v>Car Video</v>
      </c>
      <c r="M2473" t="str">
        <f>_xlfn.XLOOKUP($G2473, [1]Catalogo!$A$2:$A$2518, [1]Catalogo!$F$2:$F$2518)</f>
        <v>Silver</v>
      </c>
      <c r="N2473" s="4">
        <f t="shared" si="152"/>
        <v>832.2</v>
      </c>
      <c r="O2473" s="4">
        <f t="shared" si="153"/>
        <v>424.27</v>
      </c>
      <c r="P2473" s="4">
        <f t="shared" si="154"/>
        <v>407.93000000000006</v>
      </c>
      <c r="Q2473" s="5">
        <f t="shared" si="155"/>
        <v>0.49018264840182652</v>
      </c>
    </row>
    <row r="2474" spans="1:17">
      <c r="A2474">
        <v>273701</v>
      </c>
      <c r="B2474">
        <v>3</v>
      </c>
      <c r="C2474" s="3">
        <v>44741</v>
      </c>
      <c r="D2474" s="3">
        <v>44741</v>
      </c>
      <c r="E2474">
        <v>1667135</v>
      </c>
      <c r="F2474">
        <v>605</v>
      </c>
      <c r="G2474">
        <v>393</v>
      </c>
      <c r="H2474">
        <v>2</v>
      </c>
      <c r="I2474">
        <v>898.5</v>
      </c>
      <c r="J2474">
        <v>844.59</v>
      </c>
      <c r="K2474">
        <v>413.19</v>
      </c>
      <c r="L2474" t="str">
        <f>_xlfn.XLOOKUP($G2474, [1]Catalogo!$A$2:$A$2518, [1]Catalogo!$N$2:$N$2518)</f>
        <v>Laptops</v>
      </c>
      <c r="M2474" t="str">
        <f>_xlfn.XLOOKUP($G2474, [1]Catalogo!$A$2:$A$2518, [1]Catalogo!$F$2:$F$2518)</f>
        <v>Black</v>
      </c>
      <c r="N2474" s="4">
        <f t="shared" si="152"/>
        <v>1689.18</v>
      </c>
      <c r="O2474" s="4">
        <f t="shared" si="153"/>
        <v>826.38</v>
      </c>
      <c r="P2474" s="4">
        <f t="shared" si="154"/>
        <v>862.80000000000007</v>
      </c>
      <c r="Q2474" s="5">
        <f t="shared" si="155"/>
        <v>0.51078037864525982</v>
      </c>
    </row>
    <row r="2475" spans="1:17">
      <c r="A2475">
        <v>273701</v>
      </c>
      <c r="B2475">
        <v>4</v>
      </c>
      <c r="C2475" s="3">
        <v>44741</v>
      </c>
      <c r="D2475" s="3">
        <v>44741</v>
      </c>
      <c r="E2475">
        <v>1667135</v>
      </c>
      <c r="F2475">
        <v>605</v>
      </c>
      <c r="G2475">
        <v>8</v>
      </c>
      <c r="H2475">
        <v>9</v>
      </c>
      <c r="I2475">
        <v>53.991</v>
      </c>
      <c r="J2475">
        <v>49.131810000000002</v>
      </c>
      <c r="K2475">
        <v>27.521999999999998</v>
      </c>
      <c r="L2475" t="str">
        <f>_xlfn.XLOOKUP($G2475, [1]Catalogo!$A$2:$A$2518, [1]Catalogo!$N$2:$N$2518)</f>
        <v>MP4&amp;MP3</v>
      </c>
      <c r="M2475" t="str">
        <f>_xlfn.XLOOKUP($G2475, [1]Catalogo!$A$2:$A$2518, [1]Catalogo!$F$2:$F$2518)</f>
        <v>Silver</v>
      </c>
      <c r="N2475" s="4">
        <f t="shared" si="152"/>
        <v>442.18628999999999</v>
      </c>
      <c r="O2475" s="4">
        <f t="shared" si="153"/>
        <v>247.69799999999998</v>
      </c>
      <c r="P2475" s="4">
        <f t="shared" si="154"/>
        <v>194.48829000000001</v>
      </c>
      <c r="Q2475" s="5">
        <f t="shared" si="155"/>
        <v>0.4398333788232105</v>
      </c>
    </row>
    <row r="2476" spans="1:17">
      <c r="A2476">
        <v>273701</v>
      </c>
      <c r="B2476">
        <v>5</v>
      </c>
      <c r="C2476" s="3">
        <v>44741</v>
      </c>
      <c r="D2476" s="3">
        <v>44741</v>
      </c>
      <c r="E2476">
        <v>1667135</v>
      </c>
      <c r="F2476">
        <v>605</v>
      </c>
      <c r="G2476">
        <v>1633</v>
      </c>
      <c r="H2476">
        <v>2</v>
      </c>
      <c r="I2476">
        <v>18.056999999999999</v>
      </c>
      <c r="J2476">
        <v>16.070730000000001</v>
      </c>
      <c r="K2476">
        <v>8.3070000000000004</v>
      </c>
      <c r="L2476" t="str">
        <f>_xlfn.XLOOKUP($G2476, [1]Catalogo!$A$2:$A$2518, [1]Catalogo!$N$2:$N$2518)</f>
        <v>Movie DVD</v>
      </c>
      <c r="M2476" t="str">
        <f>_xlfn.XLOOKUP($G2476, [1]Catalogo!$A$2:$A$2518, [1]Catalogo!$F$2:$F$2518)</f>
        <v>Silver</v>
      </c>
      <c r="N2476" s="4">
        <f t="shared" si="152"/>
        <v>32.141460000000002</v>
      </c>
      <c r="O2476" s="4">
        <f t="shared" si="153"/>
        <v>16.614000000000001</v>
      </c>
      <c r="P2476" s="4">
        <f t="shared" si="154"/>
        <v>15.527460000000001</v>
      </c>
      <c r="Q2476" s="5">
        <f t="shared" si="155"/>
        <v>0.48309753197272309</v>
      </c>
    </row>
    <row r="2477" spans="1:17">
      <c r="A2477">
        <v>273702</v>
      </c>
      <c r="B2477">
        <v>0</v>
      </c>
      <c r="C2477" s="3">
        <v>44741</v>
      </c>
      <c r="D2477" s="3">
        <v>44741</v>
      </c>
      <c r="E2477">
        <v>1997451</v>
      </c>
      <c r="F2477">
        <v>560</v>
      </c>
      <c r="G2477">
        <v>2086</v>
      </c>
      <c r="H2477">
        <v>1</v>
      </c>
      <c r="I2477">
        <v>789.75</v>
      </c>
      <c r="J2477">
        <v>687.08249999999998</v>
      </c>
      <c r="K2477">
        <v>363.17700000000002</v>
      </c>
      <c r="L2477" t="str">
        <f>_xlfn.XLOOKUP($G2477, [1]Catalogo!$A$2:$A$2518, [1]Catalogo!$N$2:$N$2518)</f>
        <v>Water Heaters</v>
      </c>
      <c r="M2477" t="str">
        <f>_xlfn.XLOOKUP($G2477, [1]Catalogo!$A$2:$A$2518, [1]Catalogo!$F$2:$F$2518)</f>
        <v>White</v>
      </c>
      <c r="N2477" s="4">
        <f t="shared" si="152"/>
        <v>687.08249999999998</v>
      </c>
      <c r="O2477" s="4">
        <f t="shared" si="153"/>
        <v>363.17700000000002</v>
      </c>
      <c r="P2477" s="4">
        <f t="shared" si="154"/>
        <v>323.90549999999996</v>
      </c>
      <c r="Q2477" s="5">
        <f t="shared" si="155"/>
        <v>0.47142155418017484</v>
      </c>
    </row>
    <row r="2478" spans="1:17">
      <c r="A2478">
        <v>273703</v>
      </c>
      <c r="B2478">
        <v>0</v>
      </c>
      <c r="C2478" s="3">
        <v>44741</v>
      </c>
      <c r="D2478" s="3">
        <v>44741</v>
      </c>
      <c r="E2478">
        <v>1280220</v>
      </c>
      <c r="F2478">
        <v>440</v>
      </c>
      <c r="G2478">
        <v>562</v>
      </c>
      <c r="H2478">
        <v>4</v>
      </c>
      <c r="I2478">
        <v>163.5</v>
      </c>
      <c r="J2478">
        <v>163.5</v>
      </c>
      <c r="K2478">
        <v>83.355000000000004</v>
      </c>
      <c r="L2478" t="str">
        <f>_xlfn.XLOOKUP($G2478, [1]Catalogo!$A$2:$A$2518, [1]Catalogo!$N$2:$N$2518)</f>
        <v>Projectors &amp; Screens</v>
      </c>
      <c r="M2478" t="str">
        <f>_xlfn.XLOOKUP($G2478, [1]Catalogo!$A$2:$A$2518, [1]Catalogo!$F$2:$F$2518)</f>
        <v>White</v>
      </c>
      <c r="N2478" s="4">
        <f t="shared" si="152"/>
        <v>654</v>
      </c>
      <c r="O2478" s="4">
        <f t="shared" si="153"/>
        <v>333.42</v>
      </c>
      <c r="P2478" s="4">
        <f t="shared" si="154"/>
        <v>320.58</v>
      </c>
      <c r="Q2478" s="5">
        <f t="shared" si="155"/>
        <v>0.49018348623853208</v>
      </c>
    </row>
    <row r="2479" spans="1:17">
      <c r="A2479">
        <v>273704</v>
      </c>
      <c r="B2479">
        <v>0</v>
      </c>
      <c r="C2479" s="3">
        <v>44741</v>
      </c>
      <c r="D2479" s="3">
        <v>44741</v>
      </c>
      <c r="E2479">
        <v>347217</v>
      </c>
      <c r="F2479">
        <v>80</v>
      </c>
      <c r="G2479">
        <v>1511</v>
      </c>
      <c r="H2479">
        <v>8</v>
      </c>
      <c r="I2479">
        <v>320.60000000000002</v>
      </c>
      <c r="J2479">
        <v>320.60000000000002</v>
      </c>
      <c r="K2479">
        <v>147.434</v>
      </c>
      <c r="L2479" t="str">
        <f>_xlfn.XLOOKUP($G2479, [1]Catalogo!$A$2:$A$2518, [1]Catalogo!$N$2:$N$2518)</f>
        <v xml:space="preserve">Smart phones &amp; PDAs </v>
      </c>
      <c r="M2479" t="str">
        <f>_xlfn.XLOOKUP($G2479, [1]Catalogo!$A$2:$A$2518, [1]Catalogo!$F$2:$F$2518)</f>
        <v>Gold</v>
      </c>
      <c r="N2479" s="4">
        <f t="shared" si="152"/>
        <v>2564.8000000000002</v>
      </c>
      <c r="O2479" s="4">
        <f t="shared" si="153"/>
        <v>1179.472</v>
      </c>
      <c r="P2479" s="4">
        <f t="shared" si="154"/>
        <v>1385.3280000000002</v>
      </c>
      <c r="Q2479" s="5">
        <f t="shared" si="155"/>
        <v>0.54013100436681227</v>
      </c>
    </row>
    <row r="2480" spans="1:17">
      <c r="A2480">
        <v>273704</v>
      </c>
      <c r="B2480">
        <v>1</v>
      </c>
      <c r="C2480" s="3">
        <v>44741</v>
      </c>
      <c r="D2480" s="3">
        <v>44741</v>
      </c>
      <c r="E2480">
        <v>347217</v>
      </c>
      <c r="F2480">
        <v>80</v>
      </c>
      <c r="G2480">
        <v>454</v>
      </c>
      <c r="H2480">
        <v>2</v>
      </c>
      <c r="I2480">
        <v>404.85</v>
      </c>
      <c r="J2480">
        <v>352.21949999999998</v>
      </c>
      <c r="K2480">
        <v>206.4</v>
      </c>
      <c r="L2480" t="str">
        <f>_xlfn.XLOOKUP($G2480, [1]Catalogo!$A$2:$A$2518, [1]Catalogo!$N$2:$N$2518)</f>
        <v>Desktops</v>
      </c>
      <c r="M2480" t="str">
        <f>_xlfn.XLOOKUP($G2480, [1]Catalogo!$A$2:$A$2518, [1]Catalogo!$F$2:$F$2518)</f>
        <v>Brown</v>
      </c>
      <c r="N2480" s="4">
        <f t="shared" si="152"/>
        <v>704.43899999999996</v>
      </c>
      <c r="O2480" s="4">
        <f t="shared" si="153"/>
        <v>412.8</v>
      </c>
      <c r="P2480" s="4">
        <f t="shared" si="154"/>
        <v>291.63899999999995</v>
      </c>
      <c r="Q2480" s="5">
        <f t="shared" si="155"/>
        <v>0.4140017801399411</v>
      </c>
    </row>
    <row r="2481" spans="1:17">
      <c r="A2481">
        <v>273704</v>
      </c>
      <c r="B2481">
        <v>2</v>
      </c>
      <c r="C2481" s="3">
        <v>44741</v>
      </c>
      <c r="D2481" s="3">
        <v>44741</v>
      </c>
      <c r="E2481">
        <v>347217</v>
      </c>
      <c r="F2481">
        <v>80</v>
      </c>
      <c r="G2481">
        <v>1707</v>
      </c>
      <c r="H2481">
        <v>1</v>
      </c>
      <c r="I2481">
        <v>63.116999999999997</v>
      </c>
      <c r="J2481">
        <v>63.116999999999997</v>
      </c>
      <c r="K2481">
        <v>29.024999999999999</v>
      </c>
      <c r="L2481" t="str">
        <f>_xlfn.XLOOKUP($G2481, [1]Catalogo!$A$2:$A$2518, [1]Catalogo!$N$2:$N$2518)</f>
        <v>Download Games</v>
      </c>
      <c r="M2481" t="str">
        <f>_xlfn.XLOOKUP($G2481, [1]Catalogo!$A$2:$A$2518, [1]Catalogo!$F$2:$F$2518)</f>
        <v>Silver</v>
      </c>
      <c r="N2481" s="4">
        <f t="shared" si="152"/>
        <v>63.116999999999997</v>
      </c>
      <c r="O2481" s="4">
        <f t="shared" si="153"/>
        <v>29.024999999999999</v>
      </c>
      <c r="P2481" s="4">
        <f t="shared" si="154"/>
        <v>34.091999999999999</v>
      </c>
      <c r="Q2481" s="5">
        <f t="shared" si="155"/>
        <v>0.54013974048196212</v>
      </c>
    </row>
    <row r="2482" spans="1:17">
      <c r="A2482">
        <v>273705</v>
      </c>
      <c r="B2482">
        <v>0</v>
      </c>
      <c r="C2482" s="3">
        <v>44741</v>
      </c>
      <c r="D2482" s="3">
        <v>44741</v>
      </c>
      <c r="E2482">
        <v>356733</v>
      </c>
      <c r="F2482">
        <v>90</v>
      </c>
      <c r="G2482">
        <v>1450</v>
      </c>
      <c r="H2482">
        <v>1</v>
      </c>
      <c r="I2482">
        <v>431.2</v>
      </c>
      <c r="J2482">
        <v>431.2</v>
      </c>
      <c r="K2482">
        <v>198.29599999999999</v>
      </c>
      <c r="L2482" t="str">
        <f>_xlfn.XLOOKUP($G2482, [1]Catalogo!$A$2:$A$2518, [1]Catalogo!$N$2:$N$2518)</f>
        <v xml:space="preserve">Touch Screen Phones </v>
      </c>
      <c r="M2482" t="str">
        <f>_xlfn.XLOOKUP($G2482, [1]Catalogo!$A$2:$A$2518, [1]Catalogo!$F$2:$F$2518)</f>
        <v>Gold</v>
      </c>
      <c r="N2482" s="4">
        <f t="shared" si="152"/>
        <v>431.2</v>
      </c>
      <c r="O2482" s="4">
        <f t="shared" si="153"/>
        <v>198.29599999999999</v>
      </c>
      <c r="P2482" s="4">
        <f t="shared" si="154"/>
        <v>232.904</v>
      </c>
      <c r="Q2482" s="5">
        <f t="shared" si="155"/>
        <v>0.54012987012987013</v>
      </c>
    </row>
    <row r="2483" spans="1:17">
      <c r="A2483">
        <v>273800</v>
      </c>
      <c r="B2483">
        <v>0</v>
      </c>
      <c r="C2483" s="3">
        <v>44742</v>
      </c>
      <c r="D2483" s="3">
        <v>44742</v>
      </c>
      <c r="E2483">
        <v>172191</v>
      </c>
      <c r="F2483">
        <v>10</v>
      </c>
      <c r="G2483">
        <v>2107</v>
      </c>
      <c r="H2483">
        <v>4</v>
      </c>
      <c r="I2483">
        <v>711.9</v>
      </c>
      <c r="J2483">
        <v>711.9</v>
      </c>
      <c r="K2483">
        <v>327.375</v>
      </c>
      <c r="L2483" t="str">
        <f>_xlfn.XLOOKUP($G2483, [1]Catalogo!$A$2:$A$2518, [1]Catalogo!$N$2:$N$2518)</f>
        <v>Water Heaters</v>
      </c>
      <c r="M2483" t="str">
        <f>_xlfn.XLOOKUP($G2483, [1]Catalogo!$A$2:$A$2518, [1]Catalogo!$F$2:$F$2518)</f>
        <v>Grey</v>
      </c>
      <c r="N2483" s="4">
        <f t="shared" si="152"/>
        <v>2847.6</v>
      </c>
      <c r="O2483" s="4">
        <f t="shared" si="153"/>
        <v>1309.5</v>
      </c>
      <c r="P2483" s="4">
        <f t="shared" si="154"/>
        <v>1538.1</v>
      </c>
      <c r="Q2483" s="5">
        <f t="shared" si="155"/>
        <v>0.54013906447534765</v>
      </c>
    </row>
    <row r="2484" spans="1:17">
      <c r="A2484">
        <v>273800</v>
      </c>
      <c r="B2484">
        <v>1</v>
      </c>
      <c r="C2484" s="3">
        <v>44742</v>
      </c>
      <c r="D2484" s="3">
        <v>44742</v>
      </c>
      <c r="E2484">
        <v>172191</v>
      </c>
      <c r="F2484">
        <v>10</v>
      </c>
      <c r="G2484">
        <v>2314</v>
      </c>
      <c r="H2484">
        <v>2</v>
      </c>
      <c r="I2484">
        <v>107.991</v>
      </c>
      <c r="J2484">
        <v>92.872259999999997</v>
      </c>
      <c r="K2484">
        <v>55.052999999999997</v>
      </c>
      <c r="L2484" t="str">
        <f>_xlfn.XLOOKUP($G2484, [1]Catalogo!$A$2:$A$2518, [1]Catalogo!$N$2:$N$2518)</f>
        <v>Lamps</v>
      </c>
      <c r="M2484" t="str">
        <f>_xlfn.XLOOKUP($G2484, [1]Catalogo!$A$2:$A$2518, [1]Catalogo!$F$2:$F$2518)</f>
        <v>Black</v>
      </c>
      <c r="N2484" s="4">
        <f t="shared" si="152"/>
        <v>185.74451999999999</v>
      </c>
      <c r="O2484" s="4">
        <f t="shared" si="153"/>
        <v>110.10599999999999</v>
      </c>
      <c r="P2484" s="4">
        <f t="shared" si="154"/>
        <v>75.63852</v>
      </c>
      <c r="Q2484" s="5">
        <f t="shared" si="155"/>
        <v>0.4072180433640788</v>
      </c>
    </row>
    <row r="2485" spans="1:17">
      <c r="A2485">
        <v>273800</v>
      </c>
      <c r="B2485">
        <v>2</v>
      </c>
      <c r="C2485" s="3">
        <v>44742</v>
      </c>
      <c r="D2485" s="3">
        <v>44742</v>
      </c>
      <c r="E2485">
        <v>172191</v>
      </c>
      <c r="F2485">
        <v>10</v>
      </c>
      <c r="G2485">
        <v>2508</v>
      </c>
      <c r="H2485">
        <v>1</v>
      </c>
      <c r="I2485">
        <v>6.6360000000000001</v>
      </c>
      <c r="J2485">
        <v>6.6360000000000001</v>
      </c>
      <c r="K2485">
        <v>3.3879999999999999</v>
      </c>
      <c r="L2485" t="str">
        <f>_xlfn.XLOOKUP($G2485, [1]Catalogo!$A$2:$A$2518, [1]Catalogo!$N$2:$N$2518)</f>
        <v>Cell phones Accessories</v>
      </c>
      <c r="M2485" t="str">
        <f>_xlfn.XLOOKUP($G2485, [1]Catalogo!$A$2:$A$2518, [1]Catalogo!$F$2:$F$2518)</f>
        <v>Silver</v>
      </c>
      <c r="N2485" s="4">
        <f t="shared" si="152"/>
        <v>6.6360000000000001</v>
      </c>
      <c r="O2485" s="4">
        <f t="shared" si="153"/>
        <v>3.3879999999999999</v>
      </c>
      <c r="P2485" s="4">
        <f t="shared" si="154"/>
        <v>3.2480000000000002</v>
      </c>
      <c r="Q2485" s="5">
        <f t="shared" si="155"/>
        <v>0.48945147679324896</v>
      </c>
    </row>
    <row r="2486" spans="1:17">
      <c r="A2486">
        <v>273801</v>
      </c>
      <c r="B2486">
        <v>0</v>
      </c>
      <c r="C2486" s="3">
        <v>44742</v>
      </c>
      <c r="D2486" s="3">
        <v>44744</v>
      </c>
      <c r="E2486">
        <v>1594614</v>
      </c>
      <c r="F2486">
        <v>999999</v>
      </c>
      <c r="G2486">
        <v>152</v>
      </c>
      <c r="H2486">
        <v>4</v>
      </c>
      <c r="I2486">
        <v>1125.7215000000001</v>
      </c>
      <c r="J2486">
        <v>1125.7215000000001</v>
      </c>
      <c r="K2486">
        <v>372.97</v>
      </c>
      <c r="L2486" t="str">
        <f>_xlfn.XLOOKUP($G2486, [1]Catalogo!$A$2:$A$2518, [1]Catalogo!$N$2:$N$2518)</f>
        <v>Televisions</v>
      </c>
      <c r="M2486" t="str">
        <f>_xlfn.XLOOKUP($G2486, [1]Catalogo!$A$2:$A$2518, [1]Catalogo!$F$2:$F$2518)</f>
        <v>Brown</v>
      </c>
      <c r="N2486" s="4">
        <f t="shared" si="152"/>
        <v>4502.8860000000004</v>
      </c>
      <c r="O2486" s="4">
        <f t="shared" si="153"/>
        <v>1491.88</v>
      </c>
      <c r="P2486" s="4">
        <f t="shared" si="154"/>
        <v>3011.0060000000003</v>
      </c>
      <c r="Q2486" s="5">
        <f t="shared" si="155"/>
        <v>0.66868359536528355</v>
      </c>
    </row>
    <row r="2487" spans="1:17">
      <c r="A2487">
        <v>273802</v>
      </c>
      <c r="B2487">
        <v>0</v>
      </c>
      <c r="C2487" s="3">
        <v>44742</v>
      </c>
      <c r="D2487" s="3">
        <v>44746</v>
      </c>
      <c r="E2487">
        <v>217904</v>
      </c>
      <c r="F2487">
        <v>999999</v>
      </c>
      <c r="G2487">
        <v>1611</v>
      </c>
      <c r="H2487">
        <v>4</v>
      </c>
      <c r="I2487">
        <v>207.98699999999999</v>
      </c>
      <c r="J2487">
        <v>193.42791</v>
      </c>
      <c r="K2487">
        <v>95.641000000000005</v>
      </c>
      <c r="L2487" t="str">
        <f>_xlfn.XLOOKUP($G2487, [1]Catalogo!$A$2:$A$2518, [1]Catalogo!$N$2:$N$2518)</f>
        <v>Movie DVD</v>
      </c>
      <c r="M2487" t="str">
        <f>_xlfn.XLOOKUP($G2487, [1]Catalogo!$A$2:$A$2518, [1]Catalogo!$F$2:$F$2518)</f>
        <v>White</v>
      </c>
      <c r="N2487" s="4">
        <f t="shared" si="152"/>
        <v>773.71163999999999</v>
      </c>
      <c r="O2487" s="4">
        <f t="shared" si="153"/>
        <v>382.56400000000002</v>
      </c>
      <c r="P2487" s="4">
        <f t="shared" si="154"/>
        <v>391.14763999999997</v>
      </c>
      <c r="Q2487" s="5">
        <f t="shared" si="155"/>
        <v>0.50554705368010233</v>
      </c>
    </row>
    <row r="2488" spans="1:17">
      <c r="A2488">
        <v>273802</v>
      </c>
      <c r="B2488">
        <v>1</v>
      </c>
      <c r="C2488" s="3">
        <v>44742</v>
      </c>
      <c r="D2488" s="3">
        <v>44746</v>
      </c>
      <c r="E2488">
        <v>217904</v>
      </c>
      <c r="F2488">
        <v>999999</v>
      </c>
      <c r="G2488">
        <v>1626</v>
      </c>
      <c r="H2488">
        <v>7</v>
      </c>
      <c r="I2488">
        <v>284.7</v>
      </c>
      <c r="J2488">
        <v>284.7</v>
      </c>
      <c r="K2488">
        <v>94.328000000000003</v>
      </c>
      <c r="L2488" t="str">
        <f>_xlfn.XLOOKUP($G2488, [1]Catalogo!$A$2:$A$2518, [1]Catalogo!$N$2:$N$2518)</f>
        <v>Movie DVD</v>
      </c>
      <c r="M2488" t="str">
        <f>_xlfn.XLOOKUP($G2488, [1]Catalogo!$A$2:$A$2518, [1]Catalogo!$F$2:$F$2518)</f>
        <v>Gold</v>
      </c>
      <c r="N2488" s="4">
        <f t="shared" si="152"/>
        <v>1992.8999999999999</v>
      </c>
      <c r="O2488" s="4">
        <f t="shared" si="153"/>
        <v>660.29600000000005</v>
      </c>
      <c r="P2488" s="4">
        <f t="shared" si="154"/>
        <v>1332.6039999999998</v>
      </c>
      <c r="Q2488" s="5">
        <f t="shared" si="155"/>
        <v>0.66867579908675789</v>
      </c>
    </row>
    <row r="2489" spans="1:17">
      <c r="A2489">
        <v>273803</v>
      </c>
      <c r="B2489">
        <v>0</v>
      </c>
      <c r="C2489" s="3">
        <v>44742</v>
      </c>
      <c r="D2489" s="3">
        <v>44742</v>
      </c>
      <c r="E2489">
        <v>501159</v>
      </c>
      <c r="F2489">
        <v>260</v>
      </c>
      <c r="G2489">
        <v>1559</v>
      </c>
      <c r="H2489">
        <v>3</v>
      </c>
      <c r="I2489">
        <v>418.6</v>
      </c>
      <c r="J2489">
        <v>418.6</v>
      </c>
      <c r="K2489">
        <v>192.5</v>
      </c>
      <c r="L2489" t="str">
        <f>_xlfn.XLOOKUP($G2489, [1]Catalogo!$A$2:$A$2518, [1]Catalogo!$N$2:$N$2518)</f>
        <v xml:space="preserve">Smart phones &amp; PDAs </v>
      </c>
      <c r="M2489" t="str">
        <f>_xlfn.XLOOKUP($G2489, [1]Catalogo!$A$2:$A$2518, [1]Catalogo!$F$2:$F$2518)</f>
        <v>White</v>
      </c>
      <c r="N2489" s="4">
        <f t="shared" si="152"/>
        <v>1255.8000000000002</v>
      </c>
      <c r="O2489" s="4">
        <f t="shared" si="153"/>
        <v>577.5</v>
      </c>
      <c r="P2489" s="4">
        <f t="shared" si="154"/>
        <v>678.30000000000018</v>
      </c>
      <c r="Q2489" s="5">
        <f t="shared" si="155"/>
        <v>0.54013377926421413</v>
      </c>
    </row>
    <row r="2490" spans="1:17">
      <c r="A2490">
        <v>273804</v>
      </c>
      <c r="B2490">
        <v>0</v>
      </c>
      <c r="C2490" s="3">
        <v>44742</v>
      </c>
      <c r="D2490" s="3">
        <v>44744</v>
      </c>
      <c r="E2490">
        <v>2097672</v>
      </c>
      <c r="F2490">
        <v>999999</v>
      </c>
      <c r="G2490">
        <v>416</v>
      </c>
      <c r="H2490">
        <v>2</v>
      </c>
      <c r="I2490">
        <v>1453.5</v>
      </c>
      <c r="J2490">
        <v>1293.615</v>
      </c>
      <c r="K2490">
        <v>481.57499999999999</v>
      </c>
      <c r="L2490" t="str">
        <f>_xlfn.XLOOKUP($G2490, [1]Catalogo!$A$2:$A$2518, [1]Catalogo!$N$2:$N$2518)</f>
        <v>Desktops</v>
      </c>
      <c r="M2490" t="str">
        <f>_xlfn.XLOOKUP($G2490, [1]Catalogo!$A$2:$A$2518, [1]Catalogo!$F$2:$F$2518)</f>
        <v>Silver</v>
      </c>
      <c r="N2490" s="4">
        <f t="shared" si="152"/>
        <v>2587.23</v>
      </c>
      <c r="O2490" s="4">
        <f t="shared" si="153"/>
        <v>963.15</v>
      </c>
      <c r="P2490" s="4">
        <f t="shared" si="154"/>
        <v>1624.08</v>
      </c>
      <c r="Q2490" s="5">
        <f t="shared" si="155"/>
        <v>0.62772927030066905</v>
      </c>
    </row>
    <row r="2491" spans="1:17">
      <c r="A2491">
        <v>273804</v>
      </c>
      <c r="B2491">
        <v>1</v>
      </c>
      <c r="C2491" s="3">
        <v>44742</v>
      </c>
      <c r="D2491" s="3">
        <v>44744</v>
      </c>
      <c r="E2491">
        <v>2097672</v>
      </c>
      <c r="F2491">
        <v>999999</v>
      </c>
      <c r="G2491">
        <v>454</v>
      </c>
      <c r="H2491">
        <v>3</v>
      </c>
      <c r="I2491">
        <v>404.85</v>
      </c>
      <c r="J2491">
        <v>368.4135</v>
      </c>
      <c r="K2491">
        <v>206.4</v>
      </c>
      <c r="L2491" t="str">
        <f>_xlfn.XLOOKUP($G2491, [1]Catalogo!$A$2:$A$2518, [1]Catalogo!$N$2:$N$2518)</f>
        <v>Desktops</v>
      </c>
      <c r="M2491" t="str">
        <f>_xlfn.XLOOKUP($G2491, [1]Catalogo!$A$2:$A$2518, [1]Catalogo!$F$2:$F$2518)</f>
        <v>Brown</v>
      </c>
      <c r="N2491" s="4">
        <f t="shared" si="152"/>
        <v>1105.2404999999999</v>
      </c>
      <c r="O2491" s="4">
        <f t="shared" si="153"/>
        <v>619.20000000000005</v>
      </c>
      <c r="P2491" s="4">
        <f t="shared" si="154"/>
        <v>486.04049999999984</v>
      </c>
      <c r="Q2491" s="5">
        <f t="shared" si="155"/>
        <v>0.43975994365027332</v>
      </c>
    </row>
    <row r="2492" spans="1:17">
      <c r="A2492">
        <v>273804</v>
      </c>
      <c r="B2492">
        <v>2</v>
      </c>
      <c r="C2492" s="3">
        <v>44742</v>
      </c>
      <c r="D2492" s="3">
        <v>44744</v>
      </c>
      <c r="E2492">
        <v>2097672</v>
      </c>
      <c r="F2492">
        <v>999999</v>
      </c>
      <c r="G2492">
        <v>1645</v>
      </c>
      <c r="H2492">
        <v>5</v>
      </c>
      <c r="I2492">
        <v>75.244</v>
      </c>
      <c r="J2492">
        <v>66.21472</v>
      </c>
      <c r="K2492">
        <v>34.606000000000002</v>
      </c>
      <c r="L2492" t="str">
        <f>_xlfn.XLOOKUP($G2492, [1]Catalogo!$A$2:$A$2518, [1]Catalogo!$N$2:$N$2518)</f>
        <v>Movie DVD</v>
      </c>
      <c r="M2492" t="str">
        <f>_xlfn.XLOOKUP($G2492, [1]Catalogo!$A$2:$A$2518, [1]Catalogo!$F$2:$F$2518)</f>
        <v>Silver</v>
      </c>
      <c r="N2492" s="4">
        <f t="shared" si="152"/>
        <v>331.0736</v>
      </c>
      <c r="O2492" s="4">
        <f t="shared" si="153"/>
        <v>173.03</v>
      </c>
      <c r="P2492" s="4">
        <f t="shared" si="154"/>
        <v>158.0436</v>
      </c>
      <c r="Q2492" s="5">
        <f t="shared" si="155"/>
        <v>0.47736696613683482</v>
      </c>
    </row>
    <row r="2493" spans="1:17">
      <c r="A2493">
        <v>273805</v>
      </c>
      <c r="B2493">
        <v>0</v>
      </c>
      <c r="C2493" s="3">
        <v>44742</v>
      </c>
      <c r="D2493" s="3">
        <v>44746</v>
      </c>
      <c r="E2493">
        <v>1563499</v>
      </c>
      <c r="F2493">
        <v>999999</v>
      </c>
      <c r="G2493">
        <v>1356</v>
      </c>
      <c r="H2493">
        <v>2</v>
      </c>
      <c r="I2493">
        <v>50.386000000000003</v>
      </c>
      <c r="J2493">
        <v>45.3474</v>
      </c>
      <c r="K2493">
        <v>23.17</v>
      </c>
      <c r="L2493" t="str">
        <f>_xlfn.XLOOKUP($G2493, [1]Catalogo!$A$2:$A$2518, [1]Catalogo!$N$2:$N$2518)</f>
        <v>Home &amp; Office Phones</v>
      </c>
      <c r="M2493" t="str">
        <f>_xlfn.XLOOKUP($G2493, [1]Catalogo!$A$2:$A$2518, [1]Catalogo!$F$2:$F$2518)</f>
        <v>White</v>
      </c>
      <c r="N2493" s="4">
        <f t="shared" si="152"/>
        <v>90.694800000000001</v>
      </c>
      <c r="O2493" s="4">
        <f t="shared" si="153"/>
        <v>46.34</v>
      </c>
      <c r="P2493" s="4">
        <f t="shared" si="154"/>
        <v>44.354799999999997</v>
      </c>
      <c r="Q2493" s="5">
        <f t="shared" si="155"/>
        <v>0.48905560186471547</v>
      </c>
    </row>
    <row r="2494" spans="1:17">
      <c r="A2494">
        <v>273805</v>
      </c>
      <c r="B2494">
        <v>1</v>
      </c>
      <c r="C2494" s="3">
        <v>44742</v>
      </c>
      <c r="D2494" s="3">
        <v>44746</v>
      </c>
      <c r="E2494">
        <v>1563499</v>
      </c>
      <c r="F2494">
        <v>999999</v>
      </c>
      <c r="G2494">
        <v>247</v>
      </c>
      <c r="H2494">
        <v>2</v>
      </c>
      <c r="I2494">
        <v>322.05</v>
      </c>
      <c r="J2494">
        <v>305.94749999999999</v>
      </c>
      <c r="K2494">
        <v>148.09549999999999</v>
      </c>
      <c r="L2494" t="str">
        <f>_xlfn.XLOOKUP($G2494, [1]Catalogo!$A$2:$A$2518, [1]Catalogo!$N$2:$N$2518)</f>
        <v>Home Theater System</v>
      </c>
      <c r="M2494" t="str">
        <f>_xlfn.XLOOKUP($G2494, [1]Catalogo!$A$2:$A$2518, [1]Catalogo!$F$2:$F$2518)</f>
        <v>Black</v>
      </c>
      <c r="N2494" s="4">
        <f t="shared" si="152"/>
        <v>611.89499999999998</v>
      </c>
      <c r="O2494" s="4">
        <f t="shared" si="153"/>
        <v>296.19099999999997</v>
      </c>
      <c r="P2494" s="4">
        <f t="shared" si="154"/>
        <v>315.70400000000001</v>
      </c>
      <c r="Q2494" s="5">
        <f t="shared" si="155"/>
        <v>0.51594472907933553</v>
      </c>
    </row>
    <row r="2495" spans="1:17">
      <c r="A2495">
        <v>273805</v>
      </c>
      <c r="B2495">
        <v>2</v>
      </c>
      <c r="C2495" s="3">
        <v>44742</v>
      </c>
      <c r="D2495" s="3">
        <v>44746</v>
      </c>
      <c r="E2495">
        <v>1563499</v>
      </c>
      <c r="F2495">
        <v>999999</v>
      </c>
      <c r="G2495">
        <v>1617</v>
      </c>
      <c r="H2495">
        <v>2</v>
      </c>
      <c r="I2495">
        <v>75.387</v>
      </c>
      <c r="J2495">
        <v>75.387</v>
      </c>
      <c r="K2495">
        <v>34.670999999999999</v>
      </c>
      <c r="L2495" t="str">
        <f>_xlfn.XLOOKUP($G2495, [1]Catalogo!$A$2:$A$2518, [1]Catalogo!$N$2:$N$2518)</f>
        <v>Movie DVD</v>
      </c>
      <c r="M2495" t="str">
        <f>_xlfn.XLOOKUP($G2495, [1]Catalogo!$A$2:$A$2518, [1]Catalogo!$F$2:$F$2518)</f>
        <v>Silver</v>
      </c>
      <c r="N2495" s="4">
        <f t="shared" si="152"/>
        <v>150.774</v>
      </c>
      <c r="O2495" s="4">
        <f t="shared" si="153"/>
        <v>69.341999999999999</v>
      </c>
      <c r="P2495" s="4">
        <f t="shared" si="154"/>
        <v>81.432000000000002</v>
      </c>
      <c r="Q2495" s="5">
        <f t="shared" si="155"/>
        <v>0.5400931195033627</v>
      </c>
    </row>
    <row r="2496" spans="1:17">
      <c r="A2496">
        <v>273805</v>
      </c>
      <c r="B2496">
        <v>3</v>
      </c>
      <c r="C2496" s="3">
        <v>44742</v>
      </c>
      <c r="D2496" s="3">
        <v>44746</v>
      </c>
      <c r="E2496">
        <v>1563499</v>
      </c>
      <c r="F2496">
        <v>999999</v>
      </c>
      <c r="G2496">
        <v>856</v>
      </c>
      <c r="H2496">
        <v>1</v>
      </c>
      <c r="I2496">
        <v>193.5</v>
      </c>
      <c r="J2496">
        <v>168.345</v>
      </c>
      <c r="K2496">
        <v>88.98</v>
      </c>
      <c r="L2496" t="str">
        <f>_xlfn.XLOOKUP($G2496, [1]Catalogo!$A$2:$A$2518, [1]Catalogo!$N$2:$N$2518)</f>
        <v>Computers Accessories</v>
      </c>
      <c r="M2496" t="str">
        <f>_xlfn.XLOOKUP($G2496, [1]Catalogo!$A$2:$A$2518, [1]Catalogo!$F$2:$F$2518)</f>
        <v>Black</v>
      </c>
      <c r="N2496" s="4">
        <f t="shared" si="152"/>
        <v>168.345</v>
      </c>
      <c r="O2496" s="4">
        <f t="shared" si="153"/>
        <v>88.98</v>
      </c>
      <c r="P2496" s="4">
        <f t="shared" si="154"/>
        <v>79.364999999999995</v>
      </c>
      <c r="Q2496" s="5">
        <f t="shared" si="155"/>
        <v>0.4714425732869999</v>
      </c>
    </row>
    <row r="2497" spans="1:17">
      <c r="A2497">
        <v>273806</v>
      </c>
      <c r="B2497">
        <v>0</v>
      </c>
      <c r="C2497" s="3">
        <v>44742</v>
      </c>
      <c r="D2497" s="3">
        <v>44742</v>
      </c>
      <c r="E2497">
        <v>1390854</v>
      </c>
      <c r="F2497">
        <v>440</v>
      </c>
      <c r="G2497">
        <v>124</v>
      </c>
      <c r="H2497">
        <v>1</v>
      </c>
      <c r="I2497">
        <v>265.9905</v>
      </c>
      <c r="J2497">
        <v>244.71126000000001</v>
      </c>
      <c r="K2497">
        <v>122.322</v>
      </c>
      <c r="L2497" t="str">
        <f>_xlfn.XLOOKUP($G2497, [1]Catalogo!$A$2:$A$2518, [1]Catalogo!$N$2:$N$2518)</f>
        <v>Televisions</v>
      </c>
      <c r="M2497" t="str">
        <f>_xlfn.XLOOKUP($G2497, [1]Catalogo!$A$2:$A$2518, [1]Catalogo!$F$2:$F$2518)</f>
        <v>White</v>
      </c>
      <c r="N2497" s="4">
        <f t="shared" si="152"/>
        <v>244.71126000000001</v>
      </c>
      <c r="O2497" s="4">
        <f t="shared" si="153"/>
        <v>122.322</v>
      </c>
      <c r="P2497" s="4">
        <f t="shared" si="154"/>
        <v>122.38926000000001</v>
      </c>
      <c r="Q2497" s="5">
        <f t="shared" si="155"/>
        <v>0.50013742726836519</v>
      </c>
    </row>
    <row r="2498" spans="1:17">
      <c r="A2498">
        <v>273900</v>
      </c>
      <c r="B2498">
        <v>0</v>
      </c>
      <c r="C2498" s="3">
        <v>44743</v>
      </c>
      <c r="D2498" s="3">
        <v>44743</v>
      </c>
      <c r="E2498">
        <v>1843478</v>
      </c>
      <c r="F2498">
        <v>570</v>
      </c>
      <c r="G2498">
        <v>2090</v>
      </c>
      <c r="H2498">
        <v>5</v>
      </c>
      <c r="I2498">
        <v>1327.5</v>
      </c>
      <c r="J2498">
        <v>1327.5</v>
      </c>
      <c r="K2498">
        <v>439.83</v>
      </c>
      <c r="L2498" t="str">
        <f>_xlfn.XLOOKUP($G2498, [1]Catalogo!$A$2:$A$2518, [1]Catalogo!$N$2:$N$2518)</f>
        <v>Water Heaters</v>
      </c>
      <c r="M2498" t="str">
        <f>_xlfn.XLOOKUP($G2498, [1]Catalogo!$A$2:$A$2518, [1]Catalogo!$F$2:$F$2518)</f>
        <v>Blue</v>
      </c>
      <c r="N2498" s="4">
        <f t="shared" si="152"/>
        <v>6637.5</v>
      </c>
      <c r="O2498" s="4">
        <f t="shared" si="153"/>
        <v>2199.15</v>
      </c>
      <c r="P2498" s="4">
        <f t="shared" si="154"/>
        <v>4438.3500000000004</v>
      </c>
      <c r="Q2498" s="5">
        <f t="shared" si="155"/>
        <v>0.66867796610169494</v>
      </c>
    </row>
    <row r="2499" spans="1:17">
      <c r="A2499">
        <v>273900</v>
      </c>
      <c r="B2499">
        <v>1</v>
      </c>
      <c r="C2499" s="3">
        <v>44743</v>
      </c>
      <c r="D2499" s="3">
        <v>44743</v>
      </c>
      <c r="E2499">
        <v>1843478</v>
      </c>
      <c r="F2499">
        <v>570</v>
      </c>
      <c r="G2499">
        <v>1607</v>
      </c>
      <c r="H2499">
        <v>2</v>
      </c>
      <c r="I2499">
        <v>233.98699999999999</v>
      </c>
      <c r="J2499">
        <v>203.56869</v>
      </c>
      <c r="K2499">
        <v>107.601</v>
      </c>
      <c r="L2499" t="str">
        <f>_xlfn.XLOOKUP($G2499, [1]Catalogo!$A$2:$A$2518, [1]Catalogo!$N$2:$N$2518)</f>
        <v>Movie DVD</v>
      </c>
      <c r="M2499" t="str">
        <f>_xlfn.XLOOKUP($G2499, [1]Catalogo!$A$2:$A$2518, [1]Catalogo!$F$2:$F$2518)</f>
        <v>Silver</v>
      </c>
      <c r="N2499" s="4">
        <f t="shared" ref="N2499:N2562" si="156">+H2499*J2499</f>
        <v>407.13738000000001</v>
      </c>
      <c r="O2499" s="4">
        <f t="shared" ref="O2499:O2562" si="157">+H2499*K2499</f>
        <v>215.202</v>
      </c>
      <c r="P2499" s="4">
        <f t="shared" ref="P2499:P2562" si="158">+N2499-O2499</f>
        <v>191.93538000000001</v>
      </c>
      <c r="Q2499" s="5">
        <f t="shared" ref="Q2499:Q2562" si="159">+P2499/N2499</f>
        <v>0.47142657350695727</v>
      </c>
    </row>
    <row r="2500" spans="1:17">
      <c r="A2500">
        <v>273900</v>
      </c>
      <c r="B2500">
        <v>2</v>
      </c>
      <c r="C2500" s="3">
        <v>44743</v>
      </c>
      <c r="D2500" s="3">
        <v>44743</v>
      </c>
      <c r="E2500">
        <v>1843478</v>
      </c>
      <c r="F2500">
        <v>570</v>
      </c>
      <c r="G2500">
        <v>2013</v>
      </c>
      <c r="H2500">
        <v>6</v>
      </c>
      <c r="I2500">
        <v>599.346</v>
      </c>
      <c r="J2500">
        <v>515.43755999999996</v>
      </c>
      <c r="K2500">
        <v>198.57599999999999</v>
      </c>
      <c r="L2500" t="str">
        <f>_xlfn.XLOOKUP($G2500, [1]Catalogo!$A$2:$A$2518, [1]Catalogo!$N$2:$N$2518)</f>
        <v>Microwaves</v>
      </c>
      <c r="M2500" t="str">
        <f>_xlfn.XLOOKUP($G2500, [1]Catalogo!$A$2:$A$2518, [1]Catalogo!$F$2:$F$2518)</f>
        <v>Blue</v>
      </c>
      <c r="N2500" s="4">
        <f t="shared" si="156"/>
        <v>3092.62536</v>
      </c>
      <c r="O2500" s="4">
        <f t="shared" si="157"/>
        <v>1191.4559999999999</v>
      </c>
      <c r="P2500" s="4">
        <f t="shared" si="158"/>
        <v>1901.1693600000001</v>
      </c>
      <c r="Q2500" s="5">
        <f t="shared" si="159"/>
        <v>0.61474286041552739</v>
      </c>
    </row>
    <row r="2501" spans="1:17">
      <c r="A2501">
        <v>273901</v>
      </c>
      <c r="B2501">
        <v>0</v>
      </c>
      <c r="C2501" s="3">
        <v>44743</v>
      </c>
      <c r="D2501" s="3">
        <v>44748</v>
      </c>
      <c r="E2501">
        <v>1381120</v>
      </c>
      <c r="F2501">
        <v>999999</v>
      </c>
      <c r="G2501">
        <v>344</v>
      </c>
      <c r="H2501">
        <v>1</v>
      </c>
      <c r="I2501">
        <v>549</v>
      </c>
      <c r="J2501">
        <v>483.12</v>
      </c>
      <c r="K2501">
        <v>279.89999999999998</v>
      </c>
      <c r="L2501" t="str">
        <f>_xlfn.XLOOKUP($G2501, [1]Catalogo!$A$2:$A$2518, [1]Catalogo!$N$2:$N$2518)</f>
        <v>Laptops</v>
      </c>
      <c r="M2501" t="str">
        <f>_xlfn.XLOOKUP($G2501, [1]Catalogo!$A$2:$A$2518, [1]Catalogo!$F$2:$F$2518)</f>
        <v>White</v>
      </c>
      <c r="N2501" s="4">
        <f t="shared" si="156"/>
        <v>483.12</v>
      </c>
      <c r="O2501" s="4">
        <f t="shared" si="157"/>
        <v>279.89999999999998</v>
      </c>
      <c r="P2501" s="4">
        <f t="shared" si="158"/>
        <v>203.22000000000003</v>
      </c>
      <c r="Q2501" s="5">
        <f t="shared" si="159"/>
        <v>0.42064083457526086</v>
      </c>
    </row>
    <row r="2502" spans="1:17">
      <c r="A2502">
        <v>273901</v>
      </c>
      <c r="B2502">
        <v>1</v>
      </c>
      <c r="C2502" s="3">
        <v>44743</v>
      </c>
      <c r="D2502" s="3">
        <v>44748</v>
      </c>
      <c r="E2502">
        <v>1381120</v>
      </c>
      <c r="F2502">
        <v>999999</v>
      </c>
      <c r="G2502">
        <v>2087</v>
      </c>
      <c r="H2502">
        <v>6</v>
      </c>
      <c r="I2502">
        <v>711.9</v>
      </c>
      <c r="J2502">
        <v>669.18600000000004</v>
      </c>
      <c r="K2502">
        <v>327.375</v>
      </c>
      <c r="L2502" t="str">
        <f>_xlfn.XLOOKUP($G2502, [1]Catalogo!$A$2:$A$2518, [1]Catalogo!$N$2:$N$2518)</f>
        <v>Water Heaters</v>
      </c>
      <c r="M2502" t="str">
        <f>_xlfn.XLOOKUP($G2502, [1]Catalogo!$A$2:$A$2518, [1]Catalogo!$F$2:$F$2518)</f>
        <v>White</v>
      </c>
      <c r="N2502" s="4">
        <f t="shared" si="156"/>
        <v>4015.116</v>
      </c>
      <c r="O2502" s="4">
        <f t="shared" si="157"/>
        <v>1964.25</v>
      </c>
      <c r="P2502" s="4">
        <f t="shared" si="158"/>
        <v>2050.866</v>
      </c>
      <c r="Q2502" s="5">
        <f t="shared" si="159"/>
        <v>0.51078623880356133</v>
      </c>
    </row>
    <row r="2503" spans="1:17">
      <c r="A2503">
        <v>273902</v>
      </c>
      <c r="B2503">
        <v>0</v>
      </c>
      <c r="C2503" s="3">
        <v>44743</v>
      </c>
      <c r="D2503" s="3">
        <v>44746</v>
      </c>
      <c r="E2503">
        <v>68315</v>
      </c>
      <c r="F2503">
        <v>999999</v>
      </c>
      <c r="G2503">
        <v>1572</v>
      </c>
      <c r="H2503">
        <v>2</v>
      </c>
      <c r="I2503">
        <v>75.387</v>
      </c>
      <c r="J2503">
        <v>67.094430000000003</v>
      </c>
      <c r="K2503">
        <v>34.670999999999999</v>
      </c>
      <c r="L2503" t="str">
        <f>_xlfn.XLOOKUP($G2503, [1]Catalogo!$A$2:$A$2518, [1]Catalogo!$N$2:$N$2518)</f>
        <v>Movie DVD</v>
      </c>
      <c r="M2503" t="str">
        <f>_xlfn.XLOOKUP($G2503, [1]Catalogo!$A$2:$A$2518, [1]Catalogo!$F$2:$F$2518)</f>
        <v>Silver</v>
      </c>
      <c r="N2503" s="4">
        <f t="shared" si="156"/>
        <v>134.18886000000001</v>
      </c>
      <c r="O2503" s="4">
        <f t="shared" si="157"/>
        <v>69.341999999999999</v>
      </c>
      <c r="P2503" s="4">
        <f t="shared" si="158"/>
        <v>64.846860000000007</v>
      </c>
      <c r="Q2503" s="5">
        <f t="shared" si="159"/>
        <v>0.48325069607119403</v>
      </c>
    </row>
    <row r="2504" spans="1:17">
      <c r="A2504">
        <v>273903</v>
      </c>
      <c r="B2504">
        <v>0</v>
      </c>
      <c r="C2504" s="3">
        <v>44743</v>
      </c>
      <c r="D2504" s="3">
        <v>44745</v>
      </c>
      <c r="E2504">
        <v>1222339</v>
      </c>
      <c r="F2504">
        <v>999999</v>
      </c>
      <c r="G2504">
        <v>462</v>
      </c>
      <c r="H2504">
        <v>2</v>
      </c>
      <c r="I2504">
        <v>1303.5</v>
      </c>
      <c r="J2504">
        <v>1134.0450000000001</v>
      </c>
      <c r="K2504">
        <v>431.88</v>
      </c>
      <c r="L2504" t="str">
        <f>_xlfn.XLOOKUP($G2504, [1]Catalogo!$A$2:$A$2518, [1]Catalogo!$N$2:$N$2518)</f>
        <v>Monitors</v>
      </c>
      <c r="M2504" t="str">
        <f>_xlfn.XLOOKUP($G2504, [1]Catalogo!$A$2:$A$2518, [1]Catalogo!$F$2:$F$2518)</f>
        <v>Black</v>
      </c>
      <c r="N2504" s="4">
        <f t="shared" si="156"/>
        <v>2268.09</v>
      </c>
      <c r="O2504" s="4">
        <f t="shared" si="157"/>
        <v>863.76</v>
      </c>
      <c r="P2504" s="4">
        <f t="shared" si="158"/>
        <v>1404.3300000000002</v>
      </c>
      <c r="Q2504" s="5">
        <f t="shared" si="159"/>
        <v>0.61916855151250616</v>
      </c>
    </row>
    <row r="2505" spans="1:17">
      <c r="A2505">
        <v>273903</v>
      </c>
      <c r="B2505">
        <v>1</v>
      </c>
      <c r="C2505" s="3">
        <v>44743</v>
      </c>
      <c r="D2505" s="3">
        <v>44745</v>
      </c>
      <c r="E2505">
        <v>1222339</v>
      </c>
      <c r="F2505">
        <v>999999</v>
      </c>
      <c r="G2505">
        <v>680</v>
      </c>
      <c r="H2505">
        <v>3</v>
      </c>
      <c r="I2505">
        <v>174</v>
      </c>
      <c r="J2505">
        <v>153.12</v>
      </c>
      <c r="K2505">
        <v>80.010000000000005</v>
      </c>
      <c r="L2505" t="str">
        <f>_xlfn.XLOOKUP($G2505, [1]Catalogo!$A$2:$A$2518, [1]Catalogo!$N$2:$N$2518)</f>
        <v>Printers, Scanners &amp; Fax</v>
      </c>
      <c r="M2505" t="str">
        <f>_xlfn.XLOOKUP($G2505, [1]Catalogo!$A$2:$A$2518, [1]Catalogo!$F$2:$F$2518)</f>
        <v>Grey</v>
      </c>
      <c r="N2505" s="4">
        <f t="shared" si="156"/>
        <v>459.36</v>
      </c>
      <c r="O2505" s="4">
        <f t="shared" si="157"/>
        <v>240.03000000000003</v>
      </c>
      <c r="P2505" s="4">
        <f t="shared" si="158"/>
        <v>219.32999999999998</v>
      </c>
      <c r="Q2505" s="5">
        <f t="shared" si="159"/>
        <v>0.47746865203761751</v>
      </c>
    </row>
    <row r="2506" spans="1:17">
      <c r="A2506">
        <v>273903</v>
      </c>
      <c r="B2506">
        <v>2</v>
      </c>
      <c r="C2506" s="3">
        <v>44743</v>
      </c>
      <c r="D2506" s="3">
        <v>44745</v>
      </c>
      <c r="E2506">
        <v>1222339</v>
      </c>
      <c r="F2506">
        <v>999999</v>
      </c>
      <c r="G2506">
        <v>986</v>
      </c>
      <c r="H2506">
        <v>2</v>
      </c>
      <c r="I2506">
        <v>141.9</v>
      </c>
      <c r="J2506">
        <v>122.03400000000001</v>
      </c>
      <c r="K2506">
        <v>65.251999999999995</v>
      </c>
      <c r="L2506" t="str">
        <f>_xlfn.XLOOKUP($G2506, [1]Catalogo!$A$2:$A$2518, [1]Catalogo!$N$2:$N$2518)</f>
        <v>Digital Cameras</v>
      </c>
      <c r="M2506" t="str">
        <f>_xlfn.XLOOKUP($G2506, [1]Catalogo!$A$2:$A$2518, [1]Catalogo!$F$2:$F$2518)</f>
        <v>Silver</v>
      </c>
      <c r="N2506" s="4">
        <f t="shared" si="156"/>
        <v>244.06800000000001</v>
      </c>
      <c r="O2506" s="4">
        <f t="shared" si="157"/>
        <v>130.50399999999999</v>
      </c>
      <c r="P2506" s="4">
        <f t="shared" si="158"/>
        <v>113.56400000000002</v>
      </c>
      <c r="Q2506" s="5">
        <f t="shared" si="159"/>
        <v>0.4652965566973139</v>
      </c>
    </row>
    <row r="2507" spans="1:17">
      <c r="A2507">
        <v>273903</v>
      </c>
      <c r="B2507">
        <v>3</v>
      </c>
      <c r="C2507" s="3">
        <v>44743</v>
      </c>
      <c r="D2507" s="3">
        <v>44745</v>
      </c>
      <c r="E2507">
        <v>1222339</v>
      </c>
      <c r="F2507">
        <v>999999</v>
      </c>
      <c r="G2507">
        <v>2374</v>
      </c>
      <c r="H2507">
        <v>1</v>
      </c>
      <c r="I2507">
        <v>179.99100000000001</v>
      </c>
      <c r="J2507">
        <v>160.19199</v>
      </c>
      <c r="K2507">
        <v>91.763999999999996</v>
      </c>
      <c r="L2507" t="str">
        <f>_xlfn.XLOOKUP($G2507, [1]Catalogo!$A$2:$A$2518, [1]Catalogo!$N$2:$N$2518)</f>
        <v>Air Conditioners</v>
      </c>
      <c r="M2507" t="str">
        <f>_xlfn.XLOOKUP($G2507, [1]Catalogo!$A$2:$A$2518, [1]Catalogo!$F$2:$F$2518)</f>
        <v>Grey</v>
      </c>
      <c r="N2507" s="4">
        <f t="shared" si="156"/>
        <v>160.19199</v>
      </c>
      <c r="O2507" s="4">
        <f t="shared" si="157"/>
        <v>91.763999999999996</v>
      </c>
      <c r="P2507" s="4">
        <f t="shared" si="158"/>
        <v>68.427990000000008</v>
      </c>
      <c r="Q2507" s="5">
        <f t="shared" si="159"/>
        <v>0.42716236935442281</v>
      </c>
    </row>
    <row r="2508" spans="1:17">
      <c r="A2508">
        <v>274000</v>
      </c>
      <c r="B2508">
        <v>0</v>
      </c>
      <c r="C2508" s="3">
        <v>44744</v>
      </c>
      <c r="D2508" s="3">
        <v>44747</v>
      </c>
      <c r="E2508">
        <v>1032589</v>
      </c>
      <c r="F2508">
        <v>999999</v>
      </c>
      <c r="G2508">
        <v>1656</v>
      </c>
      <c r="H2508">
        <v>2</v>
      </c>
      <c r="I2508">
        <v>207.98699999999999</v>
      </c>
      <c r="J2508">
        <v>183.02856</v>
      </c>
      <c r="K2508">
        <v>95.641000000000005</v>
      </c>
      <c r="L2508" t="str">
        <f>_xlfn.XLOOKUP($G2508, [1]Catalogo!$A$2:$A$2518, [1]Catalogo!$N$2:$N$2518)</f>
        <v>Movie DVD</v>
      </c>
      <c r="M2508" t="str">
        <f>_xlfn.XLOOKUP($G2508, [1]Catalogo!$A$2:$A$2518, [1]Catalogo!$F$2:$F$2518)</f>
        <v>White</v>
      </c>
      <c r="N2508" s="4">
        <f t="shared" si="156"/>
        <v>366.05712</v>
      </c>
      <c r="O2508" s="4">
        <f t="shared" si="157"/>
        <v>191.28200000000001</v>
      </c>
      <c r="P2508" s="4">
        <f t="shared" si="158"/>
        <v>174.77511999999999</v>
      </c>
      <c r="Q2508" s="5">
        <f t="shared" si="159"/>
        <v>0.47745313627556263</v>
      </c>
    </row>
    <row r="2509" spans="1:17">
      <c r="A2509">
        <v>274000</v>
      </c>
      <c r="B2509">
        <v>1</v>
      </c>
      <c r="C2509" s="3">
        <v>44744</v>
      </c>
      <c r="D2509" s="3">
        <v>44747</v>
      </c>
      <c r="E2509">
        <v>1032589</v>
      </c>
      <c r="F2509">
        <v>999999</v>
      </c>
      <c r="G2509">
        <v>525</v>
      </c>
      <c r="H2509">
        <v>1</v>
      </c>
      <c r="I2509">
        <v>148.5</v>
      </c>
      <c r="J2509">
        <v>129.19499999999999</v>
      </c>
      <c r="K2509">
        <v>75.704999999999998</v>
      </c>
      <c r="L2509" t="str">
        <f>_xlfn.XLOOKUP($G2509, [1]Catalogo!$A$2:$A$2518, [1]Catalogo!$N$2:$N$2518)</f>
        <v>Monitors</v>
      </c>
      <c r="M2509" t="str">
        <f>_xlfn.XLOOKUP($G2509, [1]Catalogo!$A$2:$A$2518, [1]Catalogo!$F$2:$F$2518)</f>
        <v>Black</v>
      </c>
      <c r="N2509" s="4">
        <f t="shared" si="156"/>
        <v>129.19499999999999</v>
      </c>
      <c r="O2509" s="4">
        <f t="shared" si="157"/>
        <v>75.704999999999998</v>
      </c>
      <c r="P2509" s="4">
        <f t="shared" si="158"/>
        <v>53.489999999999995</v>
      </c>
      <c r="Q2509" s="5">
        <f t="shared" si="159"/>
        <v>0.41402531057703468</v>
      </c>
    </row>
    <row r="2510" spans="1:17">
      <c r="A2510">
        <v>274000</v>
      </c>
      <c r="B2510">
        <v>2</v>
      </c>
      <c r="C2510" s="3">
        <v>44744</v>
      </c>
      <c r="D2510" s="3">
        <v>44747</v>
      </c>
      <c r="E2510">
        <v>1032589</v>
      </c>
      <c r="F2510">
        <v>999999</v>
      </c>
      <c r="G2510">
        <v>1686</v>
      </c>
      <c r="H2510">
        <v>1</v>
      </c>
      <c r="I2510">
        <v>6.2910000000000004</v>
      </c>
      <c r="J2510">
        <v>6.2910000000000004</v>
      </c>
      <c r="K2510">
        <v>3.2040000000000002</v>
      </c>
      <c r="L2510" t="str">
        <f>_xlfn.XLOOKUP($G2510, [1]Catalogo!$A$2:$A$2518, [1]Catalogo!$N$2:$N$2518)</f>
        <v>Boxed Games</v>
      </c>
      <c r="M2510" t="str">
        <f>_xlfn.XLOOKUP($G2510, [1]Catalogo!$A$2:$A$2518, [1]Catalogo!$F$2:$F$2518)</f>
        <v>Yellow</v>
      </c>
      <c r="N2510" s="4">
        <f t="shared" si="156"/>
        <v>6.2910000000000004</v>
      </c>
      <c r="O2510" s="4">
        <f t="shared" si="157"/>
        <v>3.2040000000000002</v>
      </c>
      <c r="P2510" s="4">
        <f t="shared" si="158"/>
        <v>3.0870000000000002</v>
      </c>
      <c r="Q2510" s="5">
        <f t="shared" si="159"/>
        <v>0.49070100143061518</v>
      </c>
    </row>
    <row r="2511" spans="1:17">
      <c r="A2511">
        <v>274001</v>
      </c>
      <c r="B2511">
        <v>0</v>
      </c>
      <c r="C2511" s="3">
        <v>44744</v>
      </c>
      <c r="D2511" s="3">
        <v>44746</v>
      </c>
      <c r="E2511">
        <v>486471</v>
      </c>
      <c r="F2511">
        <v>999999</v>
      </c>
      <c r="G2511">
        <v>1635</v>
      </c>
      <c r="H2511">
        <v>1</v>
      </c>
      <c r="I2511">
        <v>29.757000000000001</v>
      </c>
      <c r="J2511">
        <v>25.888590000000001</v>
      </c>
      <c r="K2511">
        <v>9.8539999999999992</v>
      </c>
      <c r="L2511" t="str">
        <f>_xlfn.XLOOKUP($G2511, [1]Catalogo!$A$2:$A$2518, [1]Catalogo!$N$2:$N$2518)</f>
        <v>Movie DVD</v>
      </c>
      <c r="M2511" t="str">
        <f>_xlfn.XLOOKUP($G2511, [1]Catalogo!$A$2:$A$2518, [1]Catalogo!$F$2:$F$2518)</f>
        <v>Silver</v>
      </c>
      <c r="N2511" s="4">
        <f t="shared" si="156"/>
        <v>25.888590000000001</v>
      </c>
      <c r="O2511" s="4">
        <f t="shared" si="157"/>
        <v>9.8539999999999992</v>
      </c>
      <c r="P2511" s="4">
        <f t="shared" si="158"/>
        <v>16.034590000000001</v>
      </c>
      <c r="Q2511" s="5">
        <f t="shared" si="159"/>
        <v>0.61936899614849639</v>
      </c>
    </row>
    <row r="2512" spans="1:17">
      <c r="A2512">
        <v>274002</v>
      </c>
      <c r="B2512">
        <v>0</v>
      </c>
      <c r="C2512" s="3">
        <v>44744</v>
      </c>
      <c r="D2512" s="3">
        <v>44744</v>
      </c>
      <c r="E2512">
        <v>157700</v>
      </c>
      <c r="F2512">
        <v>35</v>
      </c>
      <c r="G2512">
        <v>1652</v>
      </c>
      <c r="H2512">
        <v>1</v>
      </c>
      <c r="I2512">
        <v>233.98699999999999</v>
      </c>
      <c r="J2512">
        <v>208.24843000000001</v>
      </c>
      <c r="K2512">
        <v>107.601</v>
      </c>
      <c r="L2512" t="str">
        <f>_xlfn.XLOOKUP($G2512, [1]Catalogo!$A$2:$A$2518, [1]Catalogo!$N$2:$N$2518)</f>
        <v>Movie DVD</v>
      </c>
      <c r="M2512" t="str">
        <f>_xlfn.XLOOKUP($G2512, [1]Catalogo!$A$2:$A$2518, [1]Catalogo!$F$2:$F$2518)</f>
        <v>Silver</v>
      </c>
      <c r="N2512" s="4">
        <f t="shared" si="156"/>
        <v>208.24843000000001</v>
      </c>
      <c r="O2512" s="4">
        <f t="shared" si="157"/>
        <v>107.601</v>
      </c>
      <c r="P2512" s="4">
        <f t="shared" si="158"/>
        <v>100.64743000000001</v>
      </c>
      <c r="Q2512" s="5">
        <f t="shared" si="159"/>
        <v>0.48330462803489088</v>
      </c>
    </row>
    <row r="2513" spans="1:17">
      <c r="A2513">
        <v>274002</v>
      </c>
      <c r="B2513">
        <v>1</v>
      </c>
      <c r="C2513" s="3">
        <v>44744</v>
      </c>
      <c r="D2513" s="3">
        <v>44744</v>
      </c>
      <c r="E2513">
        <v>157700</v>
      </c>
      <c r="F2513">
        <v>35</v>
      </c>
      <c r="G2513">
        <v>2498</v>
      </c>
      <c r="H2513">
        <v>3</v>
      </c>
      <c r="I2513">
        <v>33.207999999999998</v>
      </c>
      <c r="J2513">
        <v>33.207999999999998</v>
      </c>
      <c r="K2513">
        <v>16.925999999999998</v>
      </c>
      <c r="L2513" t="str">
        <f>_xlfn.XLOOKUP($G2513, [1]Catalogo!$A$2:$A$2518, [1]Catalogo!$N$2:$N$2518)</f>
        <v>Cell phones Accessories</v>
      </c>
      <c r="M2513" t="str">
        <f>_xlfn.XLOOKUP($G2513, [1]Catalogo!$A$2:$A$2518, [1]Catalogo!$F$2:$F$2518)</f>
        <v>Black</v>
      </c>
      <c r="N2513" s="4">
        <f t="shared" si="156"/>
        <v>99.623999999999995</v>
      </c>
      <c r="O2513" s="4">
        <f t="shared" si="157"/>
        <v>50.777999999999992</v>
      </c>
      <c r="P2513" s="4">
        <f t="shared" si="158"/>
        <v>48.846000000000004</v>
      </c>
      <c r="Q2513" s="5">
        <f t="shared" si="159"/>
        <v>0.49030354131534576</v>
      </c>
    </row>
    <row r="2514" spans="1:17">
      <c r="A2514">
        <v>274003</v>
      </c>
      <c r="B2514">
        <v>0</v>
      </c>
      <c r="C2514" s="3">
        <v>44744</v>
      </c>
      <c r="D2514" s="3">
        <v>44745</v>
      </c>
      <c r="E2514">
        <v>425212</v>
      </c>
      <c r="F2514">
        <v>999999</v>
      </c>
      <c r="G2514">
        <v>1487</v>
      </c>
      <c r="H2514">
        <v>2</v>
      </c>
      <c r="I2514">
        <v>373.8</v>
      </c>
      <c r="J2514">
        <v>373.8</v>
      </c>
      <c r="K2514">
        <v>171.892</v>
      </c>
      <c r="L2514" t="str">
        <f>_xlfn.XLOOKUP($G2514, [1]Catalogo!$A$2:$A$2518, [1]Catalogo!$N$2:$N$2518)</f>
        <v xml:space="preserve">Smart phones &amp; PDAs </v>
      </c>
      <c r="M2514" t="str">
        <f>_xlfn.XLOOKUP($G2514, [1]Catalogo!$A$2:$A$2518, [1]Catalogo!$F$2:$F$2518)</f>
        <v>Grey</v>
      </c>
      <c r="N2514" s="4">
        <f t="shared" si="156"/>
        <v>747.6</v>
      </c>
      <c r="O2514" s="4">
        <f t="shared" si="157"/>
        <v>343.78399999999999</v>
      </c>
      <c r="P2514" s="4">
        <f t="shared" si="158"/>
        <v>403.81600000000003</v>
      </c>
      <c r="Q2514" s="5">
        <f t="shared" si="159"/>
        <v>0.54014981273408247</v>
      </c>
    </row>
    <row r="2515" spans="1:17">
      <c r="A2515">
        <v>274004</v>
      </c>
      <c r="B2515">
        <v>0</v>
      </c>
      <c r="C2515" s="3">
        <v>44744</v>
      </c>
      <c r="D2515" s="3">
        <v>44744</v>
      </c>
      <c r="E2515">
        <v>1692034</v>
      </c>
      <c r="F2515">
        <v>450</v>
      </c>
      <c r="G2515">
        <v>949</v>
      </c>
      <c r="H2515">
        <v>1</v>
      </c>
      <c r="I2515">
        <v>294.8</v>
      </c>
      <c r="J2515">
        <v>294.8</v>
      </c>
      <c r="K2515">
        <v>97.668999999999997</v>
      </c>
      <c r="L2515" t="str">
        <f>_xlfn.XLOOKUP($G2515, [1]Catalogo!$A$2:$A$2518, [1]Catalogo!$N$2:$N$2518)</f>
        <v>Digital Cameras</v>
      </c>
      <c r="M2515" t="str">
        <f>_xlfn.XLOOKUP($G2515, [1]Catalogo!$A$2:$A$2518, [1]Catalogo!$F$2:$F$2518)</f>
        <v>Black</v>
      </c>
      <c r="N2515" s="4">
        <f t="shared" si="156"/>
        <v>294.8</v>
      </c>
      <c r="O2515" s="4">
        <f t="shared" si="157"/>
        <v>97.668999999999997</v>
      </c>
      <c r="P2515" s="4">
        <f t="shared" si="158"/>
        <v>197.13100000000003</v>
      </c>
      <c r="Q2515" s="5">
        <f t="shared" si="159"/>
        <v>0.66869402985074633</v>
      </c>
    </row>
    <row r="2516" spans="1:17">
      <c r="A2516">
        <v>274005</v>
      </c>
      <c r="B2516">
        <v>0</v>
      </c>
      <c r="C2516" s="3">
        <v>44744</v>
      </c>
      <c r="D2516" s="3">
        <v>44746</v>
      </c>
      <c r="E2516">
        <v>263033</v>
      </c>
      <c r="F2516">
        <v>999999</v>
      </c>
      <c r="G2516">
        <v>1261</v>
      </c>
      <c r="H2516">
        <v>3</v>
      </c>
      <c r="I2516">
        <v>40.689</v>
      </c>
      <c r="J2516">
        <v>35.399430000000002</v>
      </c>
      <c r="K2516">
        <v>20.745999999999999</v>
      </c>
      <c r="L2516" t="str">
        <f>_xlfn.XLOOKUP($G2516, [1]Catalogo!$A$2:$A$2518, [1]Catalogo!$N$2:$N$2518)</f>
        <v>Cameras &amp; Camcorders Accessories</v>
      </c>
      <c r="M2516" t="str">
        <f>_xlfn.XLOOKUP($G2516, [1]Catalogo!$A$2:$A$2518, [1]Catalogo!$F$2:$F$2518)</f>
        <v>White</v>
      </c>
      <c r="N2516" s="4">
        <f t="shared" si="156"/>
        <v>106.19829000000001</v>
      </c>
      <c r="O2516" s="4">
        <f t="shared" si="157"/>
        <v>62.238</v>
      </c>
      <c r="P2516" s="4">
        <f t="shared" si="158"/>
        <v>43.960290000000015</v>
      </c>
      <c r="Q2516" s="5">
        <f t="shared" si="159"/>
        <v>0.41394536578696334</v>
      </c>
    </row>
    <row r="2517" spans="1:17">
      <c r="A2517">
        <v>274006</v>
      </c>
      <c r="B2517">
        <v>0</v>
      </c>
      <c r="C2517" s="3">
        <v>44744</v>
      </c>
      <c r="D2517" s="3">
        <v>44744</v>
      </c>
      <c r="E2517">
        <v>250705</v>
      </c>
      <c r="F2517">
        <v>100</v>
      </c>
      <c r="G2517">
        <v>644</v>
      </c>
      <c r="H2517">
        <v>1</v>
      </c>
      <c r="I2517">
        <v>118.5</v>
      </c>
      <c r="J2517">
        <v>118.5</v>
      </c>
      <c r="K2517">
        <v>60.42</v>
      </c>
      <c r="L2517" t="str">
        <f>_xlfn.XLOOKUP($G2517, [1]Catalogo!$A$2:$A$2518, [1]Catalogo!$N$2:$N$2518)</f>
        <v>Printers, Scanners &amp; Fax</v>
      </c>
      <c r="M2517" t="str">
        <f>_xlfn.XLOOKUP($G2517, [1]Catalogo!$A$2:$A$2518, [1]Catalogo!$F$2:$F$2518)</f>
        <v>Black</v>
      </c>
      <c r="N2517" s="4">
        <f t="shared" si="156"/>
        <v>118.5</v>
      </c>
      <c r="O2517" s="4">
        <f t="shared" si="157"/>
        <v>60.42</v>
      </c>
      <c r="P2517" s="4">
        <f t="shared" si="158"/>
        <v>58.08</v>
      </c>
      <c r="Q2517" s="5">
        <f t="shared" si="159"/>
        <v>0.49012658227848099</v>
      </c>
    </row>
    <row r="2518" spans="1:17">
      <c r="A2518">
        <v>274006</v>
      </c>
      <c r="B2518">
        <v>1</v>
      </c>
      <c r="C2518" s="3">
        <v>44744</v>
      </c>
      <c r="D2518" s="3">
        <v>44744</v>
      </c>
      <c r="E2518">
        <v>250705</v>
      </c>
      <c r="F2518">
        <v>100</v>
      </c>
      <c r="G2518">
        <v>500</v>
      </c>
      <c r="H2518">
        <v>1</v>
      </c>
      <c r="I2518">
        <v>103.5</v>
      </c>
      <c r="J2518">
        <v>93.15</v>
      </c>
      <c r="K2518">
        <v>34.29</v>
      </c>
      <c r="L2518" t="str">
        <f>_xlfn.XLOOKUP($G2518, [1]Catalogo!$A$2:$A$2518, [1]Catalogo!$N$2:$N$2518)</f>
        <v>Monitors</v>
      </c>
      <c r="M2518" t="str">
        <f>_xlfn.XLOOKUP($G2518, [1]Catalogo!$A$2:$A$2518, [1]Catalogo!$F$2:$F$2518)</f>
        <v>Black</v>
      </c>
      <c r="N2518" s="4">
        <f t="shared" si="156"/>
        <v>93.15</v>
      </c>
      <c r="O2518" s="4">
        <f t="shared" si="157"/>
        <v>34.29</v>
      </c>
      <c r="P2518" s="4">
        <f t="shared" si="158"/>
        <v>58.860000000000007</v>
      </c>
      <c r="Q2518" s="5">
        <f t="shared" si="159"/>
        <v>0.63188405797101455</v>
      </c>
    </row>
    <row r="2519" spans="1:17">
      <c r="A2519">
        <v>274006</v>
      </c>
      <c r="B2519">
        <v>2</v>
      </c>
      <c r="C2519" s="3">
        <v>44744</v>
      </c>
      <c r="D2519" s="3">
        <v>44744</v>
      </c>
      <c r="E2519">
        <v>250705</v>
      </c>
      <c r="F2519">
        <v>100</v>
      </c>
      <c r="G2519">
        <v>1422</v>
      </c>
      <c r="H2519">
        <v>2</v>
      </c>
      <c r="I2519">
        <v>421.4</v>
      </c>
      <c r="J2519">
        <v>421.4</v>
      </c>
      <c r="K2519">
        <v>193.78800000000001</v>
      </c>
      <c r="L2519" t="str">
        <f>_xlfn.XLOOKUP($G2519, [1]Catalogo!$A$2:$A$2518, [1]Catalogo!$N$2:$N$2518)</f>
        <v xml:space="preserve">Touch Screen Phones </v>
      </c>
      <c r="M2519" t="str">
        <f>_xlfn.XLOOKUP($G2519, [1]Catalogo!$A$2:$A$2518, [1]Catalogo!$F$2:$F$2518)</f>
        <v>Black</v>
      </c>
      <c r="N2519" s="4">
        <f t="shared" si="156"/>
        <v>842.8</v>
      </c>
      <c r="O2519" s="4">
        <f t="shared" si="157"/>
        <v>387.57600000000002</v>
      </c>
      <c r="P2519" s="4">
        <f t="shared" si="158"/>
        <v>455.22399999999993</v>
      </c>
      <c r="Q2519" s="5">
        <f t="shared" si="159"/>
        <v>0.54013289036544843</v>
      </c>
    </row>
    <row r="2520" spans="1:17">
      <c r="A2520">
        <v>274007</v>
      </c>
      <c r="B2520">
        <v>0</v>
      </c>
      <c r="C2520" s="3">
        <v>44744</v>
      </c>
      <c r="D2520" s="3">
        <v>44744</v>
      </c>
      <c r="E2520">
        <v>574101</v>
      </c>
      <c r="F2520">
        <v>220</v>
      </c>
      <c r="G2520">
        <v>1616</v>
      </c>
      <c r="H2520">
        <v>2</v>
      </c>
      <c r="I2520">
        <v>74.087000000000003</v>
      </c>
      <c r="J2520">
        <v>74.087000000000003</v>
      </c>
      <c r="K2520">
        <v>34.073</v>
      </c>
      <c r="L2520" t="str">
        <f>_xlfn.XLOOKUP($G2520, [1]Catalogo!$A$2:$A$2518, [1]Catalogo!$N$2:$N$2518)</f>
        <v>Movie DVD</v>
      </c>
      <c r="M2520" t="str">
        <f>_xlfn.XLOOKUP($G2520, [1]Catalogo!$A$2:$A$2518, [1]Catalogo!$F$2:$F$2518)</f>
        <v>Black</v>
      </c>
      <c r="N2520" s="4">
        <f t="shared" si="156"/>
        <v>148.17400000000001</v>
      </c>
      <c r="O2520" s="4">
        <f t="shared" si="157"/>
        <v>68.146000000000001</v>
      </c>
      <c r="P2520" s="4">
        <f t="shared" si="158"/>
        <v>80.028000000000006</v>
      </c>
      <c r="Q2520" s="5">
        <f t="shared" si="159"/>
        <v>0.54009475346552027</v>
      </c>
    </row>
    <row r="2521" spans="1:17">
      <c r="A2521">
        <v>274007</v>
      </c>
      <c r="B2521">
        <v>1</v>
      </c>
      <c r="C2521" s="3">
        <v>44744</v>
      </c>
      <c r="D2521" s="3">
        <v>44744</v>
      </c>
      <c r="E2521">
        <v>574101</v>
      </c>
      <c r="F2521">
        <v>220</v>
      </c>
      <c r="G2521">
        <v>1356</v>
      </c>
      <c r="H2521">
        <v>7</v>
      </c>
      <c r="I2521">
        <v>50.386000000000003</v>
      </c>
      <c r="J2521">
        <v>50.386000000000003</v>
      </c>
      <c r="K2521">
        <v>23.17</v>
      </c>
      <c r="L2521" t="str">
        <f>_xlfn.XLOOKUP($G2521, [1]Catalogo!$A$2:$A$2518, [1]Catalogo!$N$2:$N$2518)</f>
        <v>Home &amp; Office Phones</v>
      </c>
      <c r="M2521" t="str">
        <f>_xlfn.XLOOKUP($G2521, [1]Catalogo!$A$2:$A$2518, [1]Catalogo!$F$2:$F$2518)</f>
        <v>White</v>
      </c>
      <c r="N2521" s="4">
        <f t="shared" si="156"/>
        <v>352.702</v>
      </c>
      <c r="O2521" s="4">
        <f t="shared" si="157"/>
        <v>162.19</v>
      </c>
      <c r="P2521" s="4">
        <f t="shared" si="158"/>
        <v>190.512</v>
      </c>
      <c r="Q2521" s="5">
        <f t="shared" si="159"/>
        <v>0.54015004167824399</v>
      </c>
    </row>
    <row r="2522" spans="1:17">
      <c r="A2522">
        <v>274007</v>
      </c>
      <c r="B2522">
        <v>2</v>
      </c>
      <c r="C2522" s="3">
        <v>44744</v>
      </c>
      <c r="D2522" s="3">
        <v>44744</v>
      </c>
      <c r="E2522">
        <v>574101</v>
      </c>
      <c r="F2522">
        <v>220</v>
      </c>
      <c r="G2522">
        <v>1515</v>
      </c>
      <c r="H2522">
        <v>4</v>
      </c>
      <c r="I2522">
        <v>322</v>
      </c>
      <c r="J2522">
        <v>318.77999999999997</v>
      </c>
      <c r="K2522">
        <v>148.078</v>
      </c>
      <c r="L2522" t="str">
        <f>_xlfn.XLOOKUP($G2522, [1]Catalogo!$A$2:$A$2518, [1]Catalogo!$N$2:$N$2518)</f>
        <v xml:space="preserve">Smart phones &amp; PDAs </v>
      </c>
      <c r="M2522" t="str">
        <f>_xlfn.XLOOKUP($G2522, [1]Catalogo!$A$2:$A$2518, [1]Catalogo!$F$2:$F$2518)</f>
        <v>Gold</v>
      </c>
      <c r="N2522" s="4">
        <f t="shared" si="156"/>
        <v>1275.1199999999999</v>
      </c>
      <c r="O2522" s="4">
        <f t="shared" si="157"/>
        <v>592.31200000000001</v>
      </c>
      <c r="P2522" s="4">
        <f t="shared" si="158"/>
        <v>682.80799999999988</v>
      </c>
      <c r="Q2522" s="5">
        <f t="shared" si="159"/>
        <v>0.53548528765920067</v>
      </c>
    </row>
    <row r="2523" spans="1:17">
      <c r="A2523">
        <v>274200</v>
      </c>
      <c r="B2523">
        <v>0</v>
      </c>
      <c r="C2523" s="3">
        <v>44746</v>
      </c>
      <c r="D2523" s="3">
        <v>44748</v>
      </c>
      <c r="E2523">
        <v>1555907</v>
      </c>
      <c r="F2523">
        <v>999999</v>
      </c>
      <c r="G2523">
        <v>591</v>
      </c>
      <c r="H2523">
        <v>6</v>
      </c>
      <c r="I2523">
        <v>229</v>
      </c>
      <c r="J2523">
        <v>201.52</v>
      </c>
      <c r="K2523">
        <v>116.75</v>
      </c>
      <c r="L2523" t="str">
        <f>_xlfn.XLOOKUP($G2523, [1]Catalogo!$A$2:$A$2518, [1]Catalogo!$N$2:$N$2518)</f>
        <v>Projectors &amp; Screens</v>
      </c>
      <c r="M2523" t="str">
        <f>_xlfn.XLOOKUP($G2523, [1]Catalogo!$A$2:$A$2518, [1]Catalogo!$F$2:$F$2518)</f>
        <v>White</v>
      </c>
      <c r="N2523" s="4">
        <f t="shared" si="156"/>
        <v>1209.1200000000001</v>
      </c>
      <c r="O2523" s="4">
        <f t="shared" si="157"/>
        <v>700.5</v>
      </c>
      <c r="P2523" s="4">
        <f t="shared" si="158"/>
        <v>508.62000000000012</v>
      </c>
      <c r="Q2523" s="5">
        <f t="shared" si="159"/>
        <v>0.42065303691941253</v>
      </c>
    </row>
    <row r="2524" spans="1:17">
      <c r="A2524">
        <v>274201</v>
      </c>
      <c r="B2524">
        <v>0</v>
      </c>
      <c r="C2524" s="3">
        <v>44746</v>
      </c>
      <c r="D2524" s="3">
        <v>44746</v>
      </c>
      <c r="E2524">
        <v>1723977</v>
      </c>
      <c r="F2524">
        <v>430</v>
      </c>
      <c r="G2524">
        <v>982</v>
      </c>
      <c r="H2524">
        <v>1</v>
      </c>
      <c r="I2524">
        <v>186.9</v>
      </c>
      <c r="J2524">
        <v>186.9</v>
      </c>
      <c r="K2524">
        <v>85.95</v>
      </c>
      <c r="L2524" t="str">
        <f>_xlfn.XLOOKUP($G2524, [1]Catalogo!$A$2:$A$2518, [1]Catalogo!$N$2:$N$2518)</f>
        <v>Digital Cameras</v>
      </c>
      <c r="M2524" t="str">
        <f>_xlfn.XLOOKUP($G2524, [1]Catalogo!$A$2:$A$2518, [1]Catalogo!$F$2:$F$2518)</f>
        <v>Pink</v>
      </c>
      <c r="N2524" s="4">
        <f t="shared" si="156"/>
        <v>186.9</v>
      </c>
      <c r="O2524" s="4">
        <f t="shared" si="157"/>
        <v>85.95</v>
      </c>
      <c r="P2524" s="4">
        <f t="shared" si="158"/>
        <v>100.95</v>
      </c>
      <c r="Q2524" s="5">
        <f t="shared" si="159"/>
        <v>0.5401284109149278</v>
      </c>
    </row>
    <row r="2525" spans="1:17">
      <c r="A2525">
        <v>274202</v>
      </c>
      <c r="B2525">
        <v>0</v>
      </c>
      <c r="C2525" s="3">
        <v>44746</v>
      </c>
      <c r="D2525" s="3">
        <v>44746</v>
      </c>
      <c r="E2525">
        <v>1797428</v>
      </c>
      <c r="F2525">
        <v>470</v>
      </c>
      <c r="G2525">
        <v>1434</v>
      </c>
      <c r="H2525">
        <v>2</v>
      </c>
      <c r="I2525">
        <v>268</v>
      </c>
      <c r="J2525">
        <v>268</v>
      </c>
      <c r="K2525">
        <v>123.24</v>
      </c>
      <c r="L2525" t="str">
        <f>_xlfn.XLOOKUP($G2525, [1]Catalogo!$A$2:$A$2518, [1]Catalogo!$N$2:$N$2518)</f>
        <v xml:space="preserve">Touch Screen Phones </v>
      </c>
      <c r="M2525" t="str">
        <f>_xlfn.XLOOKUP($G2525, [1]Catalogo!$A$2:$A$2518, [1]Catalogo!$F$2:$F$2518)</f>
        <v>Grey</v>
      </c>
      <c r="N2525" s="4">
        <f t="shared" si="156"/>
        <v>536</v>
      </c>
      <c r="O2525" s="4">
        <f t="shared" si="157"/>
        <v>246.48</v>
      </c>
      <c r="P2525" s="4">
        <f t="shared" si="158"/>
        <v>289.52</v>
      </c>
      <c r="Q2525" s="5">
        <f t="shared" si="159"/>
        <v>0.54014925373134326</v>
      </c>
    </row>
    <row r="2526" spans="1:17">
      <c r="A2526">
        <v>274202</v>
      </c>
      <c r="B2526">
        <v>1</v>
      </c>
      <c r="C2526" s="3">
        <v>44746</v>
      </c>
      <c r="D2526" s="3">
        <v>44746</v>
      </c>
      <c r="E2526">
        <v>1797428</v>
      </c>
      <c r="F2526">
        <v>470</v>
      </c>
      <c r="G2526">
        <v>1605</v>
      </c>
      <c r="H2526">
        <v>5</v>
      </c>
      <c r="I2526">
        <v>289.99</v>
      </c>
      <c r="J2526">
        <v>258.09109999999998</v>
      </c>
      <c r="K2526">
        <v>96.08</v>
      </c>
      <c r="L2526" t="str">
        <f>_xlfn.XLOOKUP($G2526, [1]Catalogo!$A$2:$A$2518, [1]Catalogo!$N$2:$N$2518)</f>
        <v>Movie DVD</v>
      </c>
      <c r="M2526" t="str">
        <f>_xlfn.XLOOKUP($G2526, [1]Catalogo!$A$2:$A$2518, [1]Catalogo!$F$2:$F$2518)</f>
        <v>Black</v>
      </c>
      <c r="N2526" s="4">
        <f t="shared" si="156"/>
        <v>1290.4555</v>
      </c>
      <c r="O2526" s="4">
        <f t="shared" si="157"/>
        <v>480.4</v>
      </c>
      <c r="P2526" s="4">
        <f t="shared" si="158"/>
        <v>810.05550000000005</v>
      </c>
      <c r="Q2526" s="5">
        <f t="shared" si="159"/>
        <v>0.62772834863348637</v>
      </c>
    </row>
    <row r="2527" spans="1:17">
      <c r="A2527">
        <v>274202</v>
      </c>
      <c r="B2527">
        <v>2</v>
      </c>
      <c r="C2527" s="3">
        <v>44746</v>
      </c>
      <c r="D2527" s="3">
        <v>44746</v>
      </c>
      <c r="E2527">
        <v>1797428</v>
      </c>
      <c r="F2527">
        <v>470</v>
      </c>
      <c r="G2527">
        <v>1552</v>
      </c>
      <c r="H2527">
        <v>3</v>
      </c>
      <c r="I2527">
        <v>398</v>
      </c>
      <c r="J2527">
        <v>358.2</v>
      </c>
      <c r="K2527">
        <v>131.87</v>
      </c>
      <c r="L2527" t="str">
        <f>_xlfn.XLOOKUP($G2527, [1]Catalogo!$A$2:$A$2518, [1]Catalogo!$N$2:$N$2518)</f>
        <v xml:space="preserve">Smart phones &amp; PDAs </v>
      </c>
      <c r="M2527" t="str">
        <f>_xlfn.XLOOKUP($G2527, [1]Catalogo!$A$2:$A$2518, [1]Catalogo!$F$2:$F$2518)</f>
        <v>Silver</v>
      </c>
      <c r="N2527" s="4">
        <f t="shared" si="156"/>
        <v>1074.5999999999999</v>
      </c>
      <c r="O2527" s="4">
        <f t="shared" si="157"/>
        <v>395.61</v>
      </c>
      <c r="P2527" s="4">
        <f t="shared" si="158"/>
        <v>678.9899999999999</v>
      </c>
      <c r="Q2527" s="5">
        <f t="shared" si="159"/>
        <v>0.63185371300949189</v>
      </c>
    </row>
    <row r="2528" spans="1:17">
      <c r="A2528">
        <v>274202</v>
      </c>
      <c r="B2528">
        <v>3</v>
      </c>
      <c r="C2528" s="3">
        <v>44746</v>
      </c>
      <c r="D2528" s="3">
        <v>44746</v>
      </c>
      <c r="E2528">
        <v>1797428</v>
      </c>
      <c r="F2528">
        <v>470</v>
      </c>
      <c r="G2528">
        <v>1560</v>
      </c>
      <c r="H2528">
        <v>1</v>
      </c>
      <c r="I2528">
        <v>330</v>
      </c>
      <c r="J2528">
        <v>300.3</v>
      </c>
      <c r="K2528">
        <v>151.76</v>
      </c>
      <c r="L2528" t="str">
        <f>_xlfn.XLOOKUP($G2528, [1]Catalogo!$A$2:$A$2518, [1]Catalogo!$N$2:$N$2518)</f>
        <v xml:space="preserve">Smart phones &amp; PDAs </v>
      </c>
      <c r="M2528" t="str">
        <f>_xlfn.XLOOKUP($G2528, [1]Catalogo!$A$2:$A$2518, [1]Catalogo!$F$2:$F$2518)</f>
        <v>White</v>
      </c>
      <c r="N2528" s="4">
        <f t="shared" si="156"/>
        <v>300.3</v>
      </c>
      <c r="O2528" s="4">
        <f t="shared" si="157"/>
        <v>151.76</v>
      </c>
      <c r="P2528" s="4">
        <f t="shared" si="158"/>
        <v>148.54000000000002</v>
      </c>
      <c r="Q2528" s="5">
        <f t="shared" si="159"/>
        <v>0.4946386946386947</v>
      </c>
    </row>
    <row r="2529" spans="1:17">
      <c r="A2529">
        <v>274300</v>
      </c>
      <c r="B2529">
        <v>0</v>
      </c>
      <c r="C2529" s="3">
        <v>44747</v>
      </c>
      <c r="D2529" s="3">
        <v>44747</v>
      </c>
      <c r="E2529">
        <v>2087114</v>
      </c>
      <c r="F2529">
        <v>540</v>
      </c>
      <c r="G2529">
        <v>1623</v>
      </c>
      <c r="H2529">
        <v>2</v>
      </c>
      <c r="I2529">
        <v>219</v>
      </c>
      <c r="J2529">
        <v>219</v>
      </c>
      <c r="K2529">
        <v>72.56</v>
      </c>
      <c r="L2529" t="str">
        <f>_xlfn.XLOOKUP($G2529, [1]Catalogo!$A$2:$A$2518, [1]Catalogo!$N$2:$N$2518)</f>
        <v>Movie DVD</v>
      </c>
      <c r="M2529" t="str">
        <f>_xlfn.XLOOKUP($G2529, [1]Catalogo!$A$2:$A$2518, [1]Catalogo!$F$2:$F$2518)</f>
        <v>Silver</v>
      </c>
      <c r="N2529" s="4">
        <f t="shared" si="156"/>
        <v>438</v>
      </c>
      <c r="O2529" s="4">
        <f t="shared" si="157"/>
        <v>145.12</v>
      </c>
      <c r="P2529" s="4">
        <f t="shared" si="158"/>
        <v>292.88</v>
      </c>
      <c r="Q2529" s="5">
        <f t="shared" si="159"/>
        <v>0.668675799086758</v>
      </c>
    </row>
    <row r="2530" spans="1:17">
      <c r="A2530">
        <v>274300</v>
      </c>
      <c r="B2530">
        <v>1</v>
      </c>
      <c r="C2530" s="3">
        <v>44747</v>
      </c>
      <c r="D2530" s="3">
        <v>44747</v>
      </c>
      <c r="E2530">
        <v>2087114</v>
      </c>
      <c r="F2530">
        <v>540</v>
      </c>
      <c r="G2530">
        <v>1597</v>
      </c>
      <c r="H2530">
        <v>2</v>
      </c>
      <c r="I2530">
        <v>57.88</v>
      </c>
      <c r="J2530">
        <v>57.88</v>
      </c>
      <c r="K2530">
        <v>26.62</v>
      </c>
      <c r="L2530" t="str">
        <f>_xlfn.XLOOKUP($G2530, [1]Catalogo!$A$2:$A$2518, [1]Catalogo!$N$2:$N$2518)</f>
        <v>Movie DVD</v>
      </c>
      <c r="M2530" t="str">
        <f>_xlfn.XLOOKUP($G2530, [1]Catalogo!$A$2:$A$2518, [1]Catalogo!$F$2:$F$2518)</f>
        <v>Black</v>
      </c>
      <c r="N2530" s="4">
        <f t="shared" si="156"/>
        <v>115.76</v>
      </c>
      <c r="O2530" s="4">
        <f t="shared" si="157"/>
        <v>53.24</v>
      </c>
      <c r="P2530" s="4">
        <f t="shared" si="158"/>
        <v>62.52</v>
      </c>
      <c r="Q2530" s="5">
        <f t="shared" si="159"/>
        <v>0.54008293020041465</v>
      </c>
    </row>
    <row r="2531" spans="1:17">
      <c r="A2531">
        <v>274300</v>
      </c>
      <c r="B2531">
        <v>2</v>
      </c>
      <c r="C2531" s="3">
        <v>44747</v>
      </c>
      <c r="D2531" s="3">
        <v>44747</v>
      </c>
      <c r="E2531">
        <v>2087114</v>
      </c>
      <c r="F2531">
        <v>540</v>
      </c>
      <c r="G2531">
        <v>146</v>
      </c>
      <c r="H2531">
        <v>4</v>
      </c>
      <c r="I2531">
        <v>2899.99</v>
      </c>
      <c r="J2531">
        <v>2899.99</v>
      </c>
      <c r="K2531">
        <v>960.82</v>
      </c>
      <c r="L2531" t="str">
        <f>_xlfn.XLOOKUP($G2531, [1]Catalogo!$A$2:$A$2518, [1]Catalogo!$N$2:$N$2518)</f>
        <v>Televisions</v>
      </c>
      <c r="M2531" t="str">
        <f>_xlfn.XLOOKUP($G2531, [1]Catalogo!$A$2:$A$2518, [1]Catalogo!$F$2:$F$2518)</f>
        <v>Black</v>
      </c>
      <c r="N2531" s="4">
        <f t="shared" si="156"/>
        <v>11599.96</v>
      </c>
      <c r="O2531" s="4">
        <f t="shared" si="157"/>
        <v>3843.28</v>
      </c>
      <c r="P2531" s="4">
        <f t="shared" si="158"/>
        <v>7756.6799999999985</v>
      </c>
      <c r="Q2531" s="5">
        <f t="shared" si="159"/>
        <v>0.66868161614350385</v>
      </c>
    </row>
    <row r="2532" spans="1:17">
      <c r="A2532">
        <v>274300</v>
      </c>
      <c r="B2532">
        <v>3</v>
      </c>
      <c r="C2532" s="3">
        <v>44747</v>
      </c>
      <c r="D2532" s="3">
        <v>44747</v>
      </c>
      <c r="E2532">
        <v>2087114</v>
      </c>
      <c r="F2532">
        <v>540</v>
      </c>
      <c r="G2532">
        <v>1614</v>
      </c>
      <c r="H2532">
        <v>1</v>
      </c>
      <c r="I2532">
        <v>259.99</v>
      </c>
      <c r="J2532">
        <v>236.5909</v>
      </c>
      <c r="K2532">
        <v>86.14</v>
      </c>
      <c r="L2532" t="str">
        <f>_xlfn.XLOOKUP($G2532, [1]Catalogo!$A$2:$A$2518, [1]Catalogo!$N$2:$N$2518)</f>
        <v>Movie DVD</v>
      </c>
      <c r="M2532" t="str">
        <f>_xlfn.XLOOKUP($G2532, [1]Catalogo!$A$2:$A$2518, [1]Catalogo!$F$2:$F$2518)</f>
        <v>White</v>
      </c>
      <c r="N2532" s="4">
        <f t="shared" si="156"/>
        <v>236.5909</v>
      </c>
      <c r="O2532" s="4">
        <f t="shared" si="157"/>
        <v>86.14</v>
      </c>
      <c r="P2532" s="4">
        <f t="shared" si="158"/>
        <v>150.45089999999999</v>
      </c>
      <c r="Q2532" s="5">
        <f t="shared" si="159"/>
        <v>0.63591160944905312</v>
      </c>
    </row>
    <row r="2533" spans="1:17">
      <c r="A2533">
        <v>274301</v>
      </c>
      <c r="B2533">
        <v>0</v>
      </c>
      <c r="C2533" s="3">
        <v>44747</v>
      </c>
      <c r="D2533" s="3">
        <v>44747</v>
      </c>
      <c r="E2533">
        <v>1240570</v>
      </c>
      <c r="F2533">
        <v>430</v>
      </c>
      <c r="G2533">
        <v>1742</v>
      </c>
      <c r="H2533">
        <v>2</v>
      </c>
      <c r="I2533">
        <v>28</v>
      </c>
      <c r="J2533">
        <v>24.92</v>
      </c>
      <c r="K2533">
        <v>14.28</v>
      </c>
      <c r="L2533" t="str">
        <f>_xlfn.XLOOKUP($G2533, [1]Catalogo!$A$2:$A$2518, [1]Catalogo!$N$2:$N$2518)</f>
        <v>Download Games</v>
      </c>
      <c r="M2533" t="str">
        <f>_xlfn.XLOOKUP($G2533, [1]Catalogo!$A$2:$A$2518, [1]Catalogo!$F$2:$F$2518)</f>
        <v>Pink</v>
      </c>
      <c r="N2533" s="4">
        <f t="shared" si="156"/>
        <v>49.84</v>
      </c>
      <c r="O2533" s="4">
        <f t="shared" si="157"/>
        <v>28.56</v>
      </c>
      <c r="P2533" s="4">
        <f t="shared" si="158"/>
        <v>21.280000000000005</v>
      </c>
      <c r="Q2533" s="5">
        <f t="shared" si="159"/>
        <v>0.4269662921348315</v>
      </c>
    </row>
    <row r="2534" spans="1:17">
      <c r="A2534">
        <v>274301</v>
      </c>
      <c r="B2534">
        <v>1</v>
      </c>
      <c r="C2534" s="3">
        <v>44747</v>
      </c>
      <c r="D2534" s="3">
        <v>44747</v>
      </c>
      <c r="E2534">
        <v>1240570</v>
      </c>
      <c r="F2534">
        <v>430</v>
      </c>
      <c r="G2534">
        <v>1615</v>
      </c>
      <c r="H2534">
        <v>1</v>
      </c>
      <c r="I2534">
        <v>289.99</v>
      </c>
      <c r="J2534">
        <v>289.99</v>
      </c>
      <c r="K2534">
        <v>96.08</v>
      </c>
      <c r="L2534" t="str">
        <f>_xlfn.XLOOKUP($G2534, [1]Catalogo!$A$2:$A$2518, [1]Catalogo!$N$2:$N$2518)</f>
        <v>Movie DVD</v>
      </c>
      <c r="M2534" t="str">
        <f>_xlfn.XLOOKUP($G2534, [1]Catalogo!$A$2:$A$2518, [1]Catalogo!$F$2:$F$2518)</f>
        <v>White</v>
      </c>
      <c r="N2534" s="4">
        <f t="shared" si="156"/>
        <v>289.99</v>
      </c>
      <c r="O2534" s="4">
        <f t="shared" si="157"/>
        <v>96.08</v>
      </c>
      <c r="P2534" s="4">
        <f t="shared" si="158"/>
        <v>193.91000000000003</v>
      </c>
      <c r="Q2534" s="5">
        <f t="shared" si="159"/>
        <v>0.66867823028380291</v>
      </c>
    </row>
    <row r="2535" spans="1:17">
      <c r="A2535">
        <v>274301</v>
      </c>
      <c r="B2535">
        <v>2</v>
      </c>
      <c r="C2535" s="3">
        <v>44747</v>
      </c>
      <c r="D2535" s="3">
        <v>44747</v>
      </c>
      <c r="E2535">
        <v>1240570</v>
      </c>
      <c r="F2535">
        <v>430</v>
      </c>
      <c r="G2535">
        <v>143</v>
      </c>
      <c r="H2535">
        <v>1</v>
      </c>
      <c r="I2535">
        <v>299.99</v>
      </c>
      <c r="J2535">
        <v>263.99119999999999</v>
      </c>
      <c r="K2535">
        <v>152.94</v>
      </c>
      <c r="L2535" t="str">
        <f>_xlfn.XLOOKUP($G2535, [1]Catalogo!$A$2:$A$2518, [1]Catalogo!$N$2:$N$2518)</f>
        <v>Televisions</v>
      </c>
      <c r="M2535" t="str">
        <f>_xlfn.XLOOKUP($G2535, [1]Catalogo!$A$2:$A$2518, [1]Catalogo!$F$2:$F$2518)</f>
        <v>White</v>
      </c>
      <c r="N2535" s="4">
        <f t="shared" si="156"/>
        <v>263.99119999999999</v>
      </c>
      <c r="O2535" s="4">
        <f t="shared" si="157"/>
        <v>152.94</v>
      </c>
      <c r="P2535" s="4">
        <f t="shared" si="158"/>
        <v>111.05119999999999</v>
      </c>
      <c r="Q2535" s="5">
        <f t="shared" si="159"/>
        <v>0.42066250693204926</v>
      </c>
    </row>
    <row r="2536" spans="1:17">
      <c r="A2536">
        <v>274302</v>
      </c>
      <c r="B2536">
        <v>0</v>
      </c>
      <c r="C2536" s="3">
        <v>44747</v>
      </c>
      <c r="D2536" s="3">
        <v>44749</v>
      </c>
      <c r="E2536">
        <v>580990</v>
      </c>
      <c r="F2536">
        <v>999999</v>
      </c>
      <c r="G2536">
        <v>1581</v>
      </c>
      <c r="H2536">
        <v>2</v>
      </c>
      <c r="I2536">
        <v>219</v>
      </c>
      <c r="J2536">
        <v>219</v>
      </c>
      <c r="K2536">
        <v>72.56</v>
      </c>
      <c r="L2536" t="str">
        <f>_xlfn.XLOOKUP($G2536, [1]Catalogo!$A$2:$A$2518, [1]Catalogo!$N$2:$N$2518)</f>
        <v>Movie DVD</v>
      </c>
      <c r="M2536" t="str">
        <f>_xlfn.XLOOKUP($G2536, [1]Catalogo!$A$2:$A$2518, [1]Catalogo!$F$2:$F$2518)</f>
        <v>Gold</v>
      </c>
      <c r="N2536" s="4">
        <f t="shared" si="156"/>
        <v>438</v>
      </c>
      <c r="O2536" s="4">
        <f t="shared" si="157"/>
        <v>145.12</v>
      </c>
      <c r="P2536" s="4">
        <f t="shared" si="158"/>
        <v>292.88</v>
      </c>
      <c r="Q2536" s="5">
        <f t="shared" si="159"/>
        <v>0.668675799086758</v>
      </c>
    </row>
    <row r="2537" spans="1:17">
      <c r="A2537">
        <v>274302</v>
      </c>
      <c r="B2537">
        <v>1</v>
      </c>
      <c r="C2537" s="3">
        <v>44747</v>
      </c>
      <c r="D2537" s="3">
        <v>44749</v>
      </c>
      <c r="E2537">
        <v>580990</v>
      </c>
      <c r="F2537">
        <v>999999</v>
      </c>
      <c r="G2537">
        <v>1471</v>
      </c>
      <c r="H2537">
        <v>1</v>
      </c>
      <c r="I2537">
        <v>229</v>
      </c>
      <c r="J2537">
        <v>229</v>
      </c>
      <c r="K2537">
        <v>105.31</v>
      </c>
      <c r="L2537" t="str">
        <f>_xlfn.XLOOKUP($G2537, [1]Catalogo!$A$2:$A$2518, [1]Catalogo!$N$2:$N$2518)</f>
        <v xml:space="preserve">Smart phones &amp; PDAs </v>
      </c>
      <c r="M2537" t="str">
        <f>_xlfn.XLOOKUP($G2537, [1]Catalogo!$A$2:$A$2518, [1]Catalogo!$F$2:$F$2518)</f>
        <v>Black</v>
      </c>
      <c r="N2537" s="4">
        <f t="shared" si="156"/>
        <v>229</v>
      </c>
      <c r="O2537" s="4">
        <f t="shared" si="157"/>
        <v>105.31</v>
      </c>
      <c r="P2537" s="4">
        <f t="shared" si="158"/>
        <v>123.69</v>
      </c>
      <c r="Q2537" s="5">
        <f t="shared" si="159"/>
        <v>0.54013100436681216</v>
      </c>
    </row>
    <row r="2538" spans="1:17">
      <c r="A2538">
        <v>274302</v>
      </c>
      <c r="B2538">
        <v>2</v>
      </c>
      <c r="C2538" s="3">
        <v>44747</v>
      </c>
      <c r="D2538" s="3">
        <v>44749</v>
      </c>
      <c r="E2538">
        <v>580990</v>
      </c>
      <c r="F2538">
        <v>999999</v>
      </c>
      <c r="G2538">
        <v>1665</v>
      </c>
      <c r="H2538">
        <v>3</v>
      </c>
      <c r="I2538">
        <v>4.99</v>
      </c>
      <c r="J2538">
        <v>4.2914000000000003</v>
      </c>
      <c r="K2538">
        <v>2.54</v>
      </c>
      <c r="L2538" t="str">
        <f>_xlfn.XLOOKUP($G2538, [1]Catalogo!$A$2:$A$2518, [1]Catalogo!$N$2:$N$2518)</f>
        <v>Boxed Games</v>
      </c>
      <c r="M2538" t="str">
        <f>_xlfn.XLOOKUP($G2538, [1]Catalogo!$A$2:$A$2518, [1]Catalogo!$F$2:$F$2518)</f>
        <v>Yellow</v>
      </c>
      <c r="N2538" s="4">
        <f t="shared" si="156"/>
        <v>12.874200000000002</v>
      </c>
      <c r="O2538" s="4">
        <f t="shared" si="157"/>
        <v>7.62</v>
      </c>
      <c r="P2538" s="4">
        <f t="shared" si="158"/>
        <v>5.2542000000000018</v>
      </c>
      <c r="Q2538" s="5">
        <f t="shared" si="159"/>
        <v>0.40811856270680902</v>
      </c>
    </row>
    <row r="2539" spans="1:17">
      <c r="A2539">
        <v>274302</v>
      </c>
      <c r="B2539">
        <v>3</v>
      </c>
      <c r="C2539" s="3">
        <v>44747</v>
      </c>
      <c r="D2539" s="3">
        <v>44749</v>
      </c>
      <c r="E2539">
        <v>580990</v>
      </c>
      <c r="F2539">
        <v>999999</v>
      </c>
      <c r="G2539">
        <v>2023</v>
      </c>
      <c r="H2539">
        <v>3</v>
      </c>
      <c r="I2539">
        <v>99.99</v>
      </c>
      <c r="J2539">
        <v>99.99</v>
      </c>
      <c r="K2539">
        <v>50.98</v>
      </c>
      <c r="L2539" t="str">
        <f>_xlfn.XLOOKUP($G2539, [1]Catalogo!$A$2:$A$2518, [1]Catalogo!$N$2:$N$2518)</f>
        <v>Microwaves</v>
      </c>
      <c r="M2539" t="str">
        <f>_xlfn.XLOOKUP($G2539, [1]Catalogo!$A$2:$A$2518, [1]Catalogo!$F$2:$F$2518)</f>
        <v>White</v>
      </c>
      <c r="N2539" s="4">
        <f t="shared" si="156"/>
        <v>299.96999999999997</v>
      </c>
      <c r="O2539" s="4">
        <f t="shared" si="157"/>
        <v>152.94</v>
      </c>
      <c r="P2539" s="4">
        <f t="shared" si="158"/>
        <v>147.02999999999997</v>
      </c>
      <c r="Q2539" s="5">
        <f t="shared" si="159"/>
        <v>0.4901490149014901</v>
      </c>
    </row>
    <row r="2540" spans="1:17">
      <c r="A2540">
        <v>274303</v>
      </c>
      <c r="B2540">
        <v>0</v>
      </c>
      <c r="C2540" s="3">
        <v>44747</v>
      </c>
      <c r="D2540" s="3">
        <v>44747</v>
      </c>
      <c r="E2540">
        <v>357842</v>
      </c>
      <c r="F2540">
        <v>100</v>
      </c>
      <c r="G2540">
        <v>1428</v>
      </c>
      <c r="H2540">
        <v>1</v>
      </c>
      <c r="I2540">
        <v>268</v>
      </c>
      <c r="J2540">
        <v>268</v>
      </c>
      <c r="K2540">
        <v>123.24</v>
      </c>
      <c r="L2540" t="str">
        <f>_xlfn.XLOOKUP($G2540, [1]Catalogo!$A$2:$A$2518, [1]Catalogo!$N$2:$N$2518)</f>
        <v xml:space="preserve">Touch Screen Phones </v>
      </c>
      <c r="M2540" t="str">
        <f>_xlfn.XLOOKUP($G2540, [1]Catalogo!$A$2:$A$2518, [1]Catalogo!$F$2:$F$2518)</f>
        <v>Grey</v>
      </c>
      <c r="N2540" s="4">
        <f t="shared" si="156"/>
        <v>268</v>
      </c>
      <c r="O2540" s="4">
        <f t="shared" si="157"/>
        <v>123.24</v>
      </c>
      <c r="P2540" s="4">
        <f t="shared" si="158"/>
        <v>144.76</v>
      </c>
      <c r="Q2540" s="5">
        <f t="shared" si="159"/>
        <v>0.54014925373134326</v>
      </c>
    </row>
    <row r="2541" spans="1:17">
      <c r="A2541">
        <v>274400</v>
      </c>
      <c r="B2541">
        <v>0</v>
      </c>
      <c r="C2541" s="3">
        <v>44748</v>
      </c>
      <c r="D2541" s="3">
        <v>44750</v>
      </c>
      <c r="E2541">
        <v>499291</v>
      </c>
      <c r="F2541">
        <v>999999</v>
      </c>
      <c r="G2541">
        <v>780</v>
      </c>
      <c r="H2541">
        <v>1</v>
      </c>
      <c r="I2541">
        <v>19.95</v>
      </c>
      <c r="J2541">
        <v>19.95</v>
      </c>
      <c r="K2541">
        <v>9.17</v>
      </c>
      <c r="L2541" t="str">
        <f>_xlfn.XLOOKUP($G2541, [1]Catalogo!$A$2:$A$2518, [1]Catalogo!$N$2:$N$2518)</f>
        <v>Computers Accessories</v>
      </c>
      <c r="M2541" t="str">
        <f>_xlfn.XLOOKUP($G2541, [1]Catalogo!$A$2:$A$2518, [1]Catalogo!$F$2:$F$2518)</f>
        <v>White</v>
      </c>
      <c r="N2541" s="4">
        <f t="shared" si="156"/>
        <v>19.95</v>
      </c>
      <c r="O2541" s="4">
        <f t="shared" si="157"/>
        <v>9.17</v>
      </c>
      <c r="P2541" s="4">
        <f t="shared" si="158"/>
        <v>10.78</v>
      </c>
      <c r="Q2541" s="5">
        <f t="shared" si="159"/>
        <v>0.54035087719298247</v>
      </c>
    </row>
    <row r="2542" spans="1:17">
      <c r="A2542">
        <v>274401</v>
      </c>
      <c r="B2542">
        <v>0</v>
      </c>
      <c r="C2542" s="3">
        <v>44748</v>
      </c>
      <c r="D2542" s="3">
        <v>44750</v>
      </c>
      <c r="E2542">
        <v>1939765</v>
      </c>
      <c r="F2542">
        <v>999999</v>
      </c>
      <c r="G2542">
        <v>1543</v>
      </c>
      <c r="H2542">
        <v>4</v>
      </c>
      <c r="I2542">
        <v>402</v>
      </c>
      <c r="J2542">
        <v>365.82</v>
      </c>
      <c r="K2542">
        <v>133.19</v>
      </c>
      <c r="L2542" t="str">
        <f>_xlfn.XLOOKUP($G2542, [1]Catalogo!$A$2:$A$2518, [1]Catalogo!$N$2:$N$2518)</f>
        <v xml:space="preserve">Smart phones &amp; PDAs </v>
      </c>
      <c r="M2542" t="str">
        <f>_xlfn.XLOOKUP($G2542, [1]Catalogo!$A$2:$A$2518, [1]Catalogo!$F$2:$F$2518)</f>
        <v>Silver</v>
      </c>
      <c r="N2542" s="4">
        <f t="shared" si="156"/>
        <v>1463.28</v>
      </c>
      <c r="O2542" s="4">
        <f t="shared" si="157"/>
        <v>532.76</v>
      </c>
      <c r="P2542" s="4">
        <f t="shared" si="158"/>
        <v>930.52</v>
      </c>
      <c r="Q2542" s="5">
        <f t="shared" si="159"/>
        <v>0.63591383740637475</v>
      </c>
    </row>
    <row r="2543" spans="1:17">
      <c r="A2543">
        <v>274401</v>
      </c>
      <c r="B2543">
        <v>1</v>
      </c>
      <c r="C2543" s="3">
        <v>44748</v>
      </c>
      <c r="D2543" s="3">
        <v>44750</v>
      </c>
      <c r="E2543">
        <v>1939765</v>
      </c>
      <c r="F2543">
        <v>999999</v>
      </c>
      <c r="G2543">
        <v>1460</v>
      </c>
      <c r="H2543">
        <v>6</v>
      </c>
      <c r="I2543">
        <v>300</v>
      </c>
      <c r="J2543">
        <v>267</v>
      </c>
      <c r="K2543">
        <v>137.96</v>
      </c>
      <c r="L2543" t="str">
        <f>_xlfn.XLOOKUP($G2543, [1]Catalogo!$A$2:$A$2518, [1]Catalogo!$N$2:$N$2518)</f>
        <v xml:space="preserve">Touch Screen Phones </v>
      </c>
      <c r="M2543" t="str">
        <f>_xlfn.XLOOKUP($G2543, [1]Catalogo!$A$2:$A$2518, [1]Catalogo!$F$2:$F$2518)</f>
        <v>Black</v>
      </c>
      <c r="N2543" s="4">
        <f t="shared" si="156"/>
        <v>1602</v>
      </c>
      <c r="O2543" s="4">
        <f t="shared" si="157"/>
        <v>827.76</v>
      </c>
      <c r="P2543" s="4">
        <f t="shared" si="158"/>
        <v>774.24</v>
      </c>
      <c r="Q2543" s="5">
        <f t="shared" si="159"/>
        <v>0.48329588014981273</v>
      </c>
    </row>
    <row r="2544" spans="1:17">
      <c r="A2544">
        <v>274401</v>
      </c>
      <c r="B2544">
        <v>2</v>
      </c>
      <c r="C2544" s="3">
        <v>44748</v>
      </c>
      <c r="D2544" s="3">
        <v>44750</v>
      </c>
      <c r="E2544">
        <v>1939765</v>
      </c>
      <c r="F2544">
        <v>999999</v>
      </c>
      <c r="G2544">
        <v>1584</v>
      </c>
      <c r="H2544">
        <v>2</v>
      </c>
      <c r="I2544">
        <v>9.99</v>
      </c>
      <c r="J2544">
        <v>9.99</v>
      </c>
      <c r="K2544">
        <v>5.09</v>
      </c>
      <c r="L2544" t="str">
        <f>_xlfn.XLOOKUP($G2544, [1]Catalogo!$A$2:$A$2518, [1]Catalogo!$N$2:$N$2518)</f>
        <v>Movie DVD</v>
      </c>
      <c r="M2544" t="str">
        <f>_xlfn.XLOOKUP($G2544, [1]Catalogo!$A$2:$A$2518, [1]Catalogo!$F$2:$F$2518)</f>
        <v>Black</v>
      </c>
      <c r="N2544" s="4">
        <f t="shared" si="156"/>
        <v>19.98</v>
      </c>
      <c r="O2544" s="4">
        <f t="shared" si="157"/>
        <v>10.18</v>
      </c>
      <c r="P2544" s="4">
        <f t="shared" si="158"/>
        <v>9.8000000000000007</v>
      </c>
      <c r="Q2544" s="5">
        <f t="shared" si="159"/>
        <v>0.49049049049049054</v>
      </c>
    </row>
    <row r="2545" spans="1:17">
      <c r="A2545">
        <v>274401</v>
      </c>
      <c r="B2545">
        <v>3</v>
      </c>
      <c r="C2545" s="3">
        <v>44748</v>
      </c>
      <c r="D2545" s="3">
        <v>44750</v>
      </c>
      <c r="E2545">
        <v>1939765</v>
      </c>
      <c r="F2545">
        <v>999999</v>
      </c>
      <c r="G2545">
        <v>435</v>
      </c>
      <c r="H2545">
        <v>4</v>
      </c>
      <c r="I2545">
        <v>269.95</v>
      </c>
      <c r="J2545">
        <v>232.15700000000001</v>
      </c>
      <c r="K2545">
        <v>137.63</v>
      </c>
      <c r="L2545" t="str">
        <f>_xlfn.XLOOKUP($G2545, [1]Catalogo!$A$2:$A$2518, [1]Catalogo!$N$2:$N$2518)</f>
        <v>Desktops</v>
      </c>
      <c r="M2545" t="str">
        <f>_xlfn.XLOOKUP($G2545, [1]Catalogo!$A$2:$A$2518, [1]Catalogo!$F$2:$F$2518)</f>
        <v>White</v>
      </c>
      <c r="N2545" s="4">
        <f t="shared" si="156"/>
        <v>928.62800000000004</v>
      </c>
      <c r="O2545" s="4">
        <f t="shared" si="157"/>
        <v>550.52</v>
      </c>
      <c r="P2545" s="4">
        <f t="shared" si="158"/>
        <v>378.10800000000006</v>
      </c>
      <c r="Q2545" s="5">
        <f t="shared" si="159"/>
        <v>0.4071684248159651</v>
      </c>
    </row>
    <row r="2546" spans="1:17">
      <c r="A2546">
        <v>274401</v>
      </c>
      <c r="B2546">
        <v>4</v>
      </c>
      <c r="C2546" s="3">
        <v>44748</v>
      </c>
      <c r="D2546" s="3">
        <v>44750</v>
      </c>
      <c r="E2546">
        <v>1939765</v>
      </c>
      <c r="F2546">
        <v>999999</v>
      </c>
      <c r="G2546">
        <v>449</v>
      </c>
      <c r="H2546">
        <v>1</v>
      </c>
      <c r="I2546">
        <v>349</v>
      </c>
      <c r="J2546">
        <v>314.10000000000002</v>
      </c>
      <c r="K2546">
        <v>160.49</v>
      </c>
      <c r="L2546" t="str">
        <f>_xlfn.XLOOKUP($G2546, [1]Catalogo!$A$2:$A$2518, [1]Catalogo!$N$2:$N$2518)</f>
        <v>Desktops</v>
      </c>
      <c r="M2546" t="str">
        <f>_xlfn.XLOOKUP($G2546, [1]Catalogo!$A$2:$A$2518, [1]Catalogo!$F$2:$F$2518)</f>
        <v>Black</v>
      </c>
      <c r="N2546" s="4">
        <f t="shared" si="156"/>
        <v>314.10000000000002</v>
      </c>
      <c r="O2546" s="4">
        <f t="shared" si="157"/>
        <v>160.49</v>
      </c>
      <c r="P2546" s="4">
        <f t="shared" si="158"/>
        <v>153.61000000000001</v>
      </c>
      <c r="Q2546" s="5">
        <f t="shared" si="159"/>
        <v>0.48904807386182747</v>
      </c>
    </row>
    <row r="2547" spans="1:17">
      <c r="A2547">
        <v>274401</v>
      </c>
      <c r="B2547">
        <v>5</v>
      </c>
      <c r="C2547" s="3">
        <v>44748</v>
      </c>
      <c r="D2547" s="3">
        <v>44750</v>
      </c>
      <c r="E2547">
        <v>1939765</v>
      </c>
      <c r="F2547">
        <v>999999</v>
      </c>
      <c r="G2547">
        <v>1699</v>
      </c>
      <c r="H2547">
        <v>1</v>
      </c>
      <c r="I2547">
        <v>6.88</v>
      </c>
      <c r="J2547">
        <v>6.8112000000000004</v>
      </c>
      <c r="K2547">
        <v>3.16</v>
      </c>
      <c r="L2547" t="str">
        <f>_xlfn.XLOOKUP($G2547, [1]Catalogo!$A$2:$A$2518, [1]Catalogo!$N$2:$N$2518)</f>
        <v>Boxed Games</v>
      </c>
      <c r="M2547" t="str">
        <f>_xlfn.XLOOKUP($G2547, [1]Catalogo!$A$2:$A$2518, [1]Catalogo!$F$2:$F$2518)</f>
        <v>Red</v>
      </c>
      <c r="N2547" s="4">
        <f t="shared" si="156"/>
        <v>6.8112000000000004</v>
      </c>
      <c r="O2547" s="4">
        <f t="shared" si="157"/>
        <v>3.16</v>
      </c>
      <c r="P2547" s="4">
        <f t="shared" si="158"/>
        <v>3.6512000000000002</v>
      </c>
      <c r="Q2547" s="5">
        <f t="shared" si="159"/>
        <v>0.53605825698848952</v>
      </c>
    </row>
    <row r="2548" spans="1:17">
      <c r="A2548">
        <v>274401</v>
      </c>
      <c r="B2548">
        <v>6</v>
      </c>
      <c r="C2548" s="3">
        <v>44748</v>
      </c>
      <c r="D2548" s="3">
        <v>44750</v>
      </c>
      <c r="E2548">
        <v>1939765</v>
      </c>
      <c r="F2548">
        <v>999999</v>
      </c>
      <c r="G2548">
        <v>1423</v>
      </c>
      <c r="H2548">
        <v>2</v>
      </c>
      <c r="I2548">
        <v>189</v>
      </c>
      <c r="J2548">
        <v>189</v>
      </c>
      <c r="K2548">
        <v>86.91</v>
      </c>
      <c r="L2548" t="str">
        <f>_xlfn.XLOOKUP($G2548, [1]Catalogo!$A$2:$A$2518, [1]Catalogo!$N$2:$N$2518)</f>
        <v xml:space="preserve">Touch Screen Phones </v>
      </c>
      <c r="M2548" t="str">
        <f>_xlfn.XLOOKUP($G2548, [1]Catalogo!$A$2:$A$2518, [1]Catalogo!$F$2:$F$2518)</f>
        <v>Black</v>
      </c>
      <c r="N2548" s="4">
        <f t="shared" si="156"/>
        <v>378</v>
      </c>
      <c r="O2548" s="4">
        <f t="shared" si="157"/>
        <v>173.82</v>
      </c>
      <c r="P2548" s="4">
        <f t="shared" si="158"/>
        <v>204.18</v>
      </c>
      <c r="Q2548" s="5">
        <f t="shared" si="159"/>
        <v>0.54015873015873017</v>
      </c>
    </row>
    <row r="2549" spans="1:17">
      <c r="A2549">
        <v>274402</v>
      </c>
      <c r="B2549">
        <v>0</v>
      </c>
      <c r="C2549" s="3">
        <v>44748</v>
      </c>
      <c r="D2549" s="3">
        <v>44752</v>
      </c>
      <c r="E2549">
        <v>794101</v>
      </c>
      <c r="F2549">
        <v>999999</v>
      </c>
      <c r="G2549">
        <v>926</v>
      </c>
      <c r="H2549">
        <v>4</v>
      </c>
      <c r="I2549">
        <v>1.99</v>
      </c>
      <c r="J2549">
        <v>1.7512000000000001</v>
      </c>
      <c r="K2549">
        <v>1.01</v>
      </c>
      <c r="L2549" t="str">
        <f>_xlfn.XLOOKUP($G2549, [1]Catalogo!$A$2:$A$2518, [1]Catalogo!$N$2:$N$2518)</f>
        <v>Computers Accessories</v>
      </c>
      <c r="M2549" t="str">
        <f>_xlfn.XLOOKUP($G2549, [1]Catalogo!$A$2:$A$2518, [1]Catalogo!$F$2:$F$2518)</f>
        <v>Silver</v>
      </c>
      <c r="N2549" s="4">
        <f t="shared" si="156"/>
        <v>7.0048000000000004</v>
      </c>
      <c r="O2549" s="4">
        <f t="shared" si="157"/>
        <v>4.04</v>
      </c>
      <c r="P2549" s="4">
        <f t="shared" si="158"/>
        <v>2.9648000000000003</v>
      </c>
      <c r="Q2549" s="5">
        <f t="shared" si="159"/>
        <v>0.42325262677021475</v>
      </c>
    </row>
    <row r="2550" spans="1:17">
      <c r="A2550">
        <v>274402</v>
      </c>
      <c r="B2550">
        <v>1</v>
      </c>
      <c r="C2550" s="3">
        <v>44748</v>
      </c>
      <c r="D2550" s="3">
        <v>44752</v>
      </c>
      <c r="E2550">
        <v>794101</v>
      </c>
      <c r="F2550">
        <v>999999</v>
      </c>
      <c r="G2550">
        <v>1252</v>
      </c>
      <c r="H2550">
        <v>6</v>
      </c>
      <c r="I2550">
        <v>59.99</v>
      </c>
      <c r="J2550">
        <v>59.99</v>
      </c>
      <c r="K2550">
        <v>30.58</v>
      </c>
      <c r="L2550" t="str">
        <f>_xlfn.XLOOKUP($G2550, [1]Catalogo!$A$2:$A$2518, [1]Catalogo!$N$2:$N$2518)</f>
        <v>Cameras &amp; Camcorders Accessories</v>
      </c>
      <c r="M2550" t="str">
        <f>_xlfn.XLOOKUP($G2550, [1]Catalogo!$A$2:$A$2518, [1]Catalogo!$F$2:$F$2518)</f>
        <v>White</v>
      </c>
      <c r="N2550" s="4">
        <f t="shared" si="156"/>
        <v>359.94</v>
      </c>
      <c r="O2550" s="4">
        <f t="shared" si="157"/>
        <v>183.48</v>
      </c>
      <c r="P2550" s="4">
        <f t="shared" si="158"/>
        <v>176.46</v>
      </c>
      <c r="Q2550" s="5">
        <f t="shared" si="159"/>
        <v>0.49024837472912153</v>
      </c>
    </row>
    <row r="2551" spans="1:17">
      <c r="A2551">
        <v>274403</v>
      </c>
      <c r="B2551">
        <v>0</v>
      </c>
      <c r="C2551" s="3">
        <v>44748</v>
      </c>
      <c r="D2551" s="3">
        <v>44749</v>
      </c>
      <c r="E2551">
        <v>780085</v>
      </c>
      <c r="F2551">
        <v>999999</v>
      </c>
      <c r="G2551">
        <v>616</v>
      </c>
      <c r="H2551">
        <v>2</v>
      </c>
      <c r="I2551">
        <v>499</v>
      </c>
      <c r="J2551">
        <v>429.14</v>
      </c>
      <c r="K2551">
        <v>254.4</v>
      </c>
      <c r="L2551" t="str">
        <f>_xlfn.XLOOKUP($G2551, [1]Catalogo!$A$2:$A$2518, [1]Catalogo!$N$2:$N$2518)</f>
        <v>Projectors &amp; Screens</v>
      </c>
      <c r="M2551" t="str">
        <f>_xlfn.XLOOKUP($G2551, [1]Catalogo!$A$2:$A$2518, [1]Catalogo!$F$2:$F$2518)</f>
        <v>Black</v>
      </c>
      <c r="N2551" s="4">
        <f t="shared" si="156"/>
        <v>858.28</v>
      </c>
      <c r="O2551" s="4">
        <f t="shared" si="157"/>
        <v>508.8</v>
      </c>
      <c r="P2551" s="4">
        <f t="shared" si="158"/>
        <v>349.47999999999996</v>
      </c>
      <c r="Q2551" s="5">
        <f t="shared" si="159"/>
        <v>0.40718646595516611</v>
      </c>
    </row>
    <row r="2552" spans="1:17">
      <c r="A2552">
        <v>274404</v>
      </c>
      <c r="B2552">
        <v>0</v>
      </c>
      <c r="C2552" s="3">
        <v>44748</v>
      </c>
      <c r="D2552" s="3">
        <v>44753</v>
      </c>
      <c r="E2552">
        <v>61371</v>
      </c>
      <c r="F2552">
        <v>999999</v>
      </c>
      <c r="G2552">
        <v>1422</v>
      </c>
      <c r="H2552">
        <v>4</v>
      </c>
      <c r="I2552">
        <v>301</v>
      </c>
      <c r="J2552">
        <v>267.89</v>
      </c>
      <c r="K2552">
        <v>138.41999999999999</v>
      </c>
      <c r="L2552" t="str">
        <f>_xlfn.XLOOKUP($G2552, [1]Catalogo!$A$2:$A$2518, [1]Catalogo!$N$2:$N$2518)</f>
        <v xml:space="preserve">Touch Screen Phones </v>
      </c>
      <c r="M2552" t="str">
        <f>_xlfn.XLOOKUP($G2552, [1]Catalogo!$A$2:$A$2518, [1]Catalogo!$F$2:$F$2518)</f>
        <v>Black</v>
      </c>
      <c r="N2552" s="4">
        <f t="shared" si="156"/>
        <v>1071.56</v>
      </c>
      <c r="O2552" s="4">
        <f t="shared" si="157"/>
        <v>553.67999999999995</v>
      </c>
      <c r="P2552" s="4">
        <f t="shared" si="158"/>
        <v>517.88</v>
      </c>
      <c r="Q2552" s="5">
        <f t="shared" si="159"/>
        <v>0.48329538243308823</v>
      </c>
    </row>
    <row r="2553" spans="1:17">
      <c r="A2553">
        <v>274405</v>
      </c>
      <c r="B2553">
        <v>0</v>
      </c>
      <c r="C2553" s="3">
        <v>44748</v>
      </c>
      <c r="D2553" s="3">
        <v>44748</v>
      </c>
      <c r="E2553">
        <v>1286854</v>
      </c>
      <c r="F2553">
        <v>560</v>
      </c>
      <c r="G2553">
        <v>1631</v>
      </c>
      <c r="H2553">
        <v>3</v>
      </c>
      <c r="I2553">
        <v>12.66</v>
      </c>
      <c r="J2553">
        <v>12.66</v>
      </c>
      <c r="K2553">
        <v>5.82</v>
      </c>
      <c r="L2553" t="str">
        <f>_xlfn.XLOOKUP($G2553, [1]Catalogo!$A$2:$A$2518, [1]Catalogo!$N$2:$N$2518)</f>
        <v>Movie DVD</v>
      </c>
      <c r="M2553" t="str">
        <f>_xlfn.XLOOKUP($G2553, [1]Catalogo!$A$2:$A$2518, [1]Catalogo!$F$2:$F$2518)</f>
        <v>Black</v>
      </c>
      <c r="N2553" s="4">
        <f t="shared" si="156"/>
        <v>37.980000000000004</v>
      </c>
      <c r="O2553" s="4">
        <f t="shared" si="157"/>
        <v>17.46</v>
      </c>
      <c r="P2553" s="4">
        <f t="shared" si="158"/>
        <v>20.520000000000003</v>
      </c>
      <c r="Q2553" s="5">
        <f t="shared" si="159"/>
        <v>0.54028436018957349</v>
      </c>
    </row>
    <row r="2554" spans="1:17">
      <c r="A2554">
        <v>274405</v>
      </c>
      <c r="B2554">
        <v>1</v>
      </c>
      <c r="C2554" s="3">
        <v>44748</v>
      </c>
      <c r="D2554" s="3">
        <v>44748</v>
      </c>
      <c r="E2554">
        <v>1286854</v>
      </c>
      <c r="F2554">
        <v>560</v>
      </c>
      <c r="G2554">
        <v>1429</v>
      </c>
      <c r="H2554">
        <v>3</v>
      </c>
      <c r="I2554">
        <v>289</v>
      </c>
      <c r="J2554">
        <v>289</v>
      </c>
      <c r="K2554">
        <v>132.9</v>
      </c>
      <c r="L2554" t="str">
        <f>_xlfn.XLOOKUP($G2554, [1]Catalogo!$A$2:$A$2518, [1]Catalogo!$N$2:$N$2518)</f>
        <v xml:space="preserve">Touch Screen Phones </v>
      </c>
      <c r="M2554" t="str">
        <f>_xlfn.XLOOKUP($G2554, [1]Catalogo!$A$2:$A$2518, [1]Catalogo!$F$2:$F$2518)</f>
        <v>Grey</v>
      </c>
      <c r="N2554" s="4">
        <f t="shared" si="156"/>
        <v>867</v>
      </c>
      <c r="O2554" s="4">
        <f t="shared" si="157"/>
        <v>398.70000000000005</v>
      </c>
      <c r="P2554" s="4">
        <f t="shared" si="158"/>
        <v>468.29999999999995</v>
      </c>
      <c r="Q2554" s="5">
        <f t="shared" si="159"/>
        <v>0.54013840830449822</v>
      </c>
    </row>
    <row r="2555" spans="1:17">
      <c r="A2555">
        <v>274405</v>
      </c>
      <c r="B2555">
        <v>2</v>
      </c>
      <c r="C2555" s="3">
        <v>44748</v>
      </c>
      <c r="D2555" s="3">
        <v>44748</v>
      </c>
      <c r="E2555">
        <v>1286854</v>
      </c>
      <c r="F2555">
        <v>560</v>
      </c>
      <c r="G2555">
        <v>1524</v>
      </c>
      <c r="H2555">
        <v>1</v>
      </c>
      <c r="I2555">
        <v>330</v>
      </c>
      <c r="J2555">
        <v>290.39999999999998</v>
      </c>
      <c r="K2555">
        <v>151.76</v>
      </c>
      <c r="L2555" t="str">
        <f>_xlfn.XLOOKUP($G2555, [1]Catalogo!$A$2:$A$2518, [1]Catalogo!$N$2:$N$2518)</f>
        <v xml:space="preserve">Smart phones &amp; PDAs </v>
      </c>
      <c r="M2555" t="str">
        <f>_xlfn.XLOOKUP($G2555, [1]Catalogo!$A$2:$A$2518, [1]Catalogo!$F$2:$F$2518)</f>
        <v>Black</v>
      </c>
      <c r="N2555" s="4">
        <f t="shared" si="156"/>
        <v>290.39999999999998</v>
      </c>
      <c r="O2555" s="4">
        <f t="shared" si="157"/>
        <v>151.76</v>
      </c>
      <c r="P2555" s="4">
        <f t="shared" si="158"/>
        <v>138.63999999999999</v>
      </c>
      <c r="Q2555" s="5">
        <f t="shared" si="159"/>
        <v>0.47741046831955924</v>
      </c>
    </row>
    <row r="2556" spans="1:17">
      <c r="A2556">
        <v>274500</v>
      </c>
      <c r="B2556">
        <v>0</v>
      </c>
      <c r="C2556" s="3">
        <v>44749</v>
      </c>
      <c r="D2556" s="3">
        <v>44749</v>
      </c>
      <c r="E2556">
        <v>1661589</v>
      </c>
      <c r="F2556">
        <v>605</v>
      </c>
      <c r="G2556">
        <v>1703</v>
      </c>
      <c r="H2556">
        <v>6</v>
      </c>
      <c r="I2556">
        <v>5.39</v>
      </c>
      <c r="J2556">
        <v>4.6893000000000002</v>
      </c>
      <c r="K2556">
        <v>2.75</v>
      </c>
      <c r="L2556" t="str">
        <f>_xlfn.XLOOKUP($G2556, [1]Catalogo!$A$2:$A$2518, [1]Catalogo!$N$2:$N$2518)</f>
        <v>Boxed Games</v>
      </c>
      <c r="M2556" t="str">
        <f>_xlfn.XLOOKUP($G2556, [1]Catalogo!$A$2:$A$2518, [1]Catalogo!$F$2:$F$2518)</f>
        <v>Silver</v>
      </c>
      <c r="N2556" s="4">
        <f t="shared" si="156"/>
        <v>28.135800000000003</v>
      </c>
      <c r="O2556" s="4">
        <f t="shared" si="157"/>
        <v>16.5</v>
      </c>
      <c r="P2556" s="4">
        <f t="shared" si="158"/>
        <v>11.635800000000003</v>
      </c>
      <c r="Q2556" s="5">
        <f t="shared" si="159"/>
        <v>0.41355852685901956</v>
      </c>
    </row>
    <row r="2557" spans="1:17">
      <c r="A2557">
        <v>274500</v>
      </c>
      <c r="B2557">
        <v>1</v>
      </c>
      <c r="C2557" s="3">
        <v>44749</v>
      </c>
      <c r="D2557" s="3">
        <v>44749</v>
      </c>
      <c r="E2557">
        <v>1661589</v>
      </c>
      <c r="F2557">
        <v>605</v>
      </c>
      <c r="G2557">
        <v>1790</v>
      </c>
      <c r="H2557">
        <v>7</v>
      </c>
      <c r="I2557">
        <v>43</v>
      </c>
      <c r="J2557">
        <v>43</v>
      </c>
      <c r="K2557">
        <v>21.92</v>
      </c>
      <c r="L2557" t="str">
        <f>_xlfn.XLOOKUP($G2557, [1]Catalogo!$A$2:$A$2518, [1]Catalogo!$N$2:$N$2518)</f>
        <v>Download Games</v>
      </c>
      <c r="M2557" t="str">
        <f>_xlfn.XLOOKUP($G2557, [1]Catalogo!$A$2:$A$2518, [1]Catalogo!$F$2:$F$2518)</f>
        <v>Silver</v>
      </c>
      <c r="N2557" s="4">
        <f t="shared" si="156"/>
        <v>301</v>
      </c>
      <c r="O2557" s="4">
        <f t="shared" si="157"/>
        <v>153.44</v>
      </c>
      <c r="P2557" s="4">
        <f t="shared" si="158"/>
        <v>147.56</v>
      </c>
      <c r="Q2557" s="5">
        <f t="shared" si="159"/>
        <v>0.49023255813953487</v>
      </c>
    </row>
    <row r="2558" spans="1:17">
      <c r="A2558">
        <v>274500</v>
      </c>
      <c r="B2558">
        <v>2</v>
      </c>
      <c r="C2558" s="3">
        <v>44749</v>
      </c>
      <c r="D2558" s="3">
        <v>44749</v>
      </c>
      <c r="E2558">
        <v>1661589</v>
      </c>
      <c r="F2558">
        <v>605</v>
      </c>
      <c r="G2558">
        <v>1985</v>
      </c>
      <c r="H2558">
        <v>5</v>
      </c>
      <c r="I2558">
        <v>179.99</v>
      </c>
      <c r="J2558">
        <v>156.59129999999999</v>
      </c>
      <c r="K2558">
        <v>82.77</v>
      </c>
      <c r="L2558" t="str">
        <f>_xlfn.XLOOKUP($G2558, [1]Catalogo!$A$2:$A$2518, [1]Catalogo!$N$2:$N$2518)</f>
        <v>Microwaves</v>
      </c>
      <c r="M2558" t="str">
        <f>_xlfn.XLOOKUP($G2558, [1]Catalogo!$A$2:$A$2518, [1]Catalogo!$F$2:$F$2518)</f>
        <v>White</v>
      </c>
      <c r="N2558" s="4">
        <f t="shared" si="156"/>
        <v>782.95650000000001</v>
      </c>
      <c r="O2558" s="4">
        <f t="shared" si="157"/>
        <v>413.84999999999997</v>
      </c>
      <c r="P2558" s="4">
        <f t="shared" si="158"/>
        <v>369.10650000000004</v>
      </c>
      <c r="Q2558" s="5">
        <f t="shared" si="159"/>
        <v>0.47142657350695732</v>
      </c>
    </row>
    <row r="2559" spans="1:17">
      <c r="A2559">
        <v>274501</v>
      </c>
      <c r="B2559">
        <v>0</v>
      </c>
      <c r="C2559" s="3">
        <v>44749</v>
      </c>
      <c r="D2559" s="3">
        <v>44751</v>
      </c>
      <c r="E2559">
        <v>1685933</v>
      </c>
      <c r="F2559">
        <v>999999</v>
      </c>
      <c r="G2559">
        <v>1616</v>
      </c>
      <c r="H2559">
        <v>2</v>
      </c>
      <c r="I2559">
        <v>56.99</v>
      </c>
      <c r="J2559">
        <v>56.99</v>
      </c>
      <c r="K2559">
        <v>26.21</v>
      </c>
      <c r="L2559" t="str">
        <f>_xlfn.XLOOKUP($G2559, [1]Catalogo!$A$2:$A$2518, [1]Catalogo!$N$2:$N$2518)</f>
        <v>Movie DVD</v>
      </c>
      <c r="M2559" t="str">
        <f>_xlfn.XLOOKUP($G2559, [1]Catalogo!$A$2:$A$2518, [1]Catalogo!$F$2:$F$2518)</f>
        <v>Black</v>
      </c>
      <c r="N2559" s="4">
        <f t="shared" si="156"/>
        <v>113.98</v>
      </c>
      <c r="O2559" s="4">
        <f t="shared" si="157"/>
        <v>52.42</v>
      </c>
      <c r="P2559" s="4">
        <f t="shared" si="158"/>
        <v>61.56</v>
      </c>
      <c r="Q2559" s="5">
        <f t="shared" si="159"/>
        <v>0.54009475346552027</v>
      </c>
    </row>
    <row r="2560" spans="1:17">
      <c r="A2560">
        <v>274501</v>
      </c>
      <c r="B2560">
        <v>1</v>
      </c>
      <c r="C2560" s="3">
        <v>44749</v>
      </c>
      <c r="D2560" s="3">
        <v>44751</v>
      </c>
      <c r="E2560">
        <v>1685933</v>
      </c>
      <c r="F2560">
        <v>999999</v>
      </c>
      <c r="G2560">
        <v>1974</v>
      </c>
      <c r="H2560">
        <v>3</v>
      </c>
      <c r="I2560">
        <v>129.99</v>
      </c>
      <c r="J2560">
        <v>129.99</v>
      </c>
      <c r="K2560">
        <v>66.27</v>
      </c>
      <c r="L2560" t="str">
        <f>_xlfn.XLOOKUP($G2560, [1]Catalogo!$A$2:$A$2518, [1]Catalogo!$N$2:$N$2518)</f>
        <v>Refrigerators</v>
      </c>
      <c r="M2560" t="str">
        <f>_xlfn.XLOOKUP($G2560, [1]Catalogo!$A$2:$A$2518, [1]Catalogo!$F$2:$F$2518)</f>
        <v>Grey</v>
      </c>
      <c r="N2560" s="4">
        <f t="shared" si="156"/>
        <v>389.97</v>
      </c>
      <c r="O2560" s="4">
        <f t="shared" si="157"/>
        <v>198.81</v>
      </c>
      <c r="P2560" s="4">
        <f t="shared" si="158"/>
        <v>191.16000000000003</v>
      </c>
      <c r="Q2560" s="5">
        <f t="shared" si="159"/>
        <v>0.49019155319639973</v>
      </c>
    </row>
    <row r="2561" spans="1:17">
      <c r="A2561">
        <v>274501</v>
      </c>
      <c r="B2561">
        <v>2</v>
      </c>
      <c r="C2561" s="3">
        <v>44749</v>
      </c>
      <c r="D2561" s="3">
        <v>44751</v>
      </c>
      <c r="E2561">
        <v>1685933</v>
      </c>
      <c r="F2561">
        <v>999999</v>
      </c>
      <c r="G2561">
        <v>1417</v>
      </c>
      <c r="H2561">
        <v>1</v>
      </c>
      <c r="I2561">
        <v>268</v>
      </c>
      <c r="J2561">
        <v>268</v>
      </c>
      <c r="K2561">
        <v>123.24</v>
      </c>
      <c r="L2561" t="str">
        <f>_xlfn.XLOOKUP($G2561, [1]Catalogo!$A$2:$A$2518, [1]Catalogo!$N$2:$N$2518)</f>
        <v xml:space="preserve">Touch Screen Phones </v>
      </c>
      <c r="M2561" t="str">
        <f>_xlfn.XLOOKUP($G2561, [1]Catalogo!$A$2:$A$2518, [1]Catalogo!$F$2:$F$2518)</f>
        <v>Black</v>
      </c>
      <c r="N2561" s="4">
        <f t="shared" si="156"/>
        <v>268</v>
      </c>
      <c r="O2561" s="4">
        <f t="shared" si="157"/>
        <v>123.24</v>
      </c>
      <c r="P2561" s="4">
        <f t="shared" si="158"/>
        <v>144.76</v>
      </c>
      <c r="Q2561" s="5">
        <f t="shared" si="159"/>
        <v>0.54014925373134326</v>
      </c>
    </row>
    <row r="2562" spans="1:17">
      <c r="A2562">
        <v>274501</v>
      </c>
      <c r="B2562">
        <v>3</v>
      </c>
      <c r="C2562" s="3">
        <v>44749</v>
      </c>
      <c r="D2562" s="3">
        <v>44751</v>
      </c>
      <c r="E2562">
        <v>1685933</v>
      </c>
      <c r="F2562">
        <v>999999</v>
      </c>
      <c r="G2562">
        <v>2493</v>
      </c>
      <c r="H2562">
        <v>3</v>
      </c>
      <c r="I2562">
        <v>24.99</v>
      </c>
      <c r="J2562">
        <v>21.741299999999999</v>
      </c>
      <c r="K2562">
        <v>12.74</v>
      </c>
      <c r="L2562" t="str">
        <f>_xlfn.XLOOKUP($G2562, [1]Catalogo!$A$2:$A$2518, [1]Catalogo!$N$2:$N$2518)</f>
        <v>Cell phones Accessories</v>
      </c>
      <c r="M2562" t="str">
        <f>_xlfn.XLOOKUP($G2562, [1]Catalogo!$A$2:$A$2518, [1]Catalogo!$F$2:$F$2518)</f>
        <v>Red</v>
      </c>
      <c r="N2562" s="4">
        <f t="shared" si="156"/>
        <v>65.2239</v>
      </c>
      <c r="O2562" s="4">
        <f t="shared" si="157"/>
        <v>38.22</v>
      </c>
      <c r="P2562" s="4">
        <f t="shared" si="158"/>
        <v>27.003900000000002</v>
      </c>
      <c r="Q2562" s="5">
        <f t="shared" si="159"/>
        <v>0.41401848095560068</v>
      </c>
    </row>
    <row r="2563" spans="1:17">
      <c r="A2563">
        <v>274501</v>
      </c>
      <c r="B2563">
        <v>4</v>
      </c>
      <c r="C2563" s="3">
        <v>44749</v>
      </c>
      <c r="D2563" s="3">
        <v>44751</v>
      </c>
      <c r="E2563">
        <v>1685933</v>
      </c>
      <c r="F2563">
        <v>999999</v>
      </c>
      <c r="G2563">
        <v>2506</v>
      </c>
      <c r="H2563">
        <v>1</v>
      </c>
      <c r="I2563">
        <v>4.74</v>
      </c>
      <c r="J2563">
        <v>4.74</v>
      </c>
      <c r="K2563">
        <v>2.42</v>
      </c>
      <c r="L2563" t="str">
        <f>_xlfn.XLOOKUP($G2563, [1]Catalogo!$A$2:$A$2518, [1]Catalogo!$N$2:$N$2518)</f>
        <v>Cell phones Accessories</v>
      </c>
      <c r="M2563" t="str">
        <f>_xlfn.XLOOKUP($G2563, [1]Catalogo!$A$2:$A$2518, [1]Catalogo!$F$2:$F$2518)</f>
        <v>Pink</v>
      </c>
      <c r="N2563" s="4">
        <f t="shared" ref="N2563:N2626" si="160">+H2563*J2563</f>
        <v>4.74</v>
      </c>
      <c r="O2563" s="4">
        <f t="shared" ref="O2563:O2626" si="161">+H2563*K2563</f>
        <v>2.42</v>
      </c>
      <c r="P2563" s="4">
        <f t="shared" ref="P2563:P2626" si="162">+N2563-O2563</f>
        <v>2.3200000000000003</v>
      </c>
      <c r="Q2563" s="5">
        <f t="shared" ref="Q2563:Q2626" si="163">+P2563/N2563</f>
        <v>0.48945147679324896</v>
      </c>
    </row>
    <row r="2564" spans="1:17">
      <c r="A2564">
        <v>274501</v>
      </c>
      <c r="B2564">
        <v>5</v>
      </c>
      <c r="C2564" s="3">
        <v>44749</v>
      </c>
      <c r="D2564" s="3">
        <v>44751</v>
      </c>
      <c r="E2564">
        <v>1685933</v>
      </c>
      <c r="F2564">
        <v>999999</v>
      </c>
      <c r="G2564">
        <v>1626</v>
      </c>
      <c r="H2564">
        <v>4</v>
      </c>
      <c r="I2564">
        <v>219</v>
      </c>
      <c r="J2564">
        <v>190.53</v>
      </c>
      <c r="K2564">
        <v>72.56</v>
      </c>
      <c r="L2564" t="str">
        <f>_xlfn.XLOOKUP($G2564, [1]Catalogo!$A$2:$A$2518, [1]Catalogo!$N$2:$N$2518)</f>
        <v>Movie DVD</v>
      </c>
      <c r="M2564" t="str">
        <f>_xlfn.XLOOKUP($G2564, [1]Catalogo!$A$2:$A$2518, [1]Catalogo!$F$2:$F$2518)</f>
        <v>Gold</v>
      </c>
      <c r="N2564" s="4">
        <f t="shared" si="160"/>
        <v>762.12</v>
      </c>
      <c r="O2564" s="4">
        <f t="shared" si="161"/>
        <v>290.24</v>
      </c>
      <c r="P2564" s="4">
        <f t="shared" si="162"/>
        <v>471.88</v>
      </c>
      <c r="Q2564" s="5">
        <f t="shared" si="163"/>
        <v>0.61916758515719306</v>
      </c>
    </row>
    <row r="2565" spans="1:17">
      <c r="A2565">
        <v>274501</v>
      </c>
      <c r="B2565">
        <v>6</v>
      </c>
      <c r="C2565" s="3">
        <v>44749</v>
      </c>
      <c r="D2565" s="3">
        <v>44751</v>
      </c>
      <c r="E2565">
        <v>1685933</v>
      </c>
      <c r="F2565">
        <v>999999</v>
      </c>
      <c r="G2565">
        <v>453</v>
      </c>
      <c r="H2565">
        <v>2</v>
      </c>
      <c r="I2565">
        <v>229.9</v>
      </c>
      <c r="J2565">
        <v>229.9</v>
      </c>
      <c r="K2565">
        <v>117.21</v>
      </c>
      <c r="L2565" t="str">
        <f>_xlfn.XLOOKUP($G2565, [1]Catalogo!$A$2:$A$2518, [1]Catalogo!$N$2:$N$2518)</f>
        <v>Desktops</v>
      </c>
      <c r="M2565" t="str">
        <f>_xlfn.XLOOKUP($G2565, [1]Catalogo!$A$2:$A$2518, [1]Catalogo!$F$2:$F$2518)</f>
        <v>Silver</v>
      </c>
      <c r="N2565" s="4">
        <f t="shared" si="160"/>
        <v>459.8</v>
      </c>
      <c r="O2565" s="4">
        <f t="shared" si="161"/>
        <v>234.42</v>
      </c>
      <c r="P2565" s="4">
        <f t="shared" si="162"/>
        <v>225.38000000000002</v>
      </c>
      <c r="Q2565" s="5">
        <f t="shared" si="163"/>
        <v>0.49016963897346677</v>
      </c>
    </row>
    <row r="2566" spans="1:17">
      <c r="A2566">
        <v>274502</v>
      </c>
      <c r="B2566">
        <v>0</v>
      </c>
      <c r="C2566" s="3">
        <v>44749</v>
      </c>
      <c r="D2566" s="3">
        <v>44749</v>
      </c>
      <c r="E2566">
        <v>709408</v>
      </c>
      <c r="F2566">
        <v>300</v>
      </c>
      <c r="G2566">
        <v>488</v>
      </c>
      <c r="H2566">
        <v>1</v>
      </c>
      <c r="I2566">
        <v>49</v>
      </c>
      <c r="J2566">
        <v>46.06</v>
      </c>
      <c r="K2566">
        <v>24.98</v>
      </c>
      <c r="L2566" t="str">
        <f>_xlfn.XLOOKUP($G2566, [1]Catalogo!$A$2:$A$2518, [1]Catalogo!$N$2:$N$2518)</f>
        <v>Monitors</v>
      </c>
      <c r="M2566" t="str">
        <f>_xlfn.XLOOKUP($G2566, [1]Catalogo!$A$2:$A$2518, [1]Catalogo!$F$2:$F$2518)</f>
        <v>White</v>
      </c>
      <c r="N2566" s="4">
        <f t="shared" si="160"/>
        <v>46.06</v>
      </c>
      <c r="O2566" s="4">
        <f t="shared" si="161"/>
        <v>24.98</v>
      </c>
      <c r="P2566" s="4">
        <f t="shared" si="162"/>
        <v>21.080000000000002</v>
      </c>
      <c r="Q2566" s="5">
        <f t="shared" si="163"/>
        <v>0.457663916630482</v>
      </c>
    </row>
    <row r="2567" spans="1:17">
      <c r="A2567">
        <v>274502</v>
      </c>
      <c r="B2567">
        <v>1</v>
      </c>
      <c r="C2567" s="3">
        <v>44749</v>
      </c>
      <c r="D2567" s="3">
        <v>44749</v>
      </c>
      <c r="E2567">
        <v>709408</v>
      </c>
      <c r="F2567">
        <v>300</v>
      </c>
      <c r="G2567">
        <v>2499</v>
      </c>
      <c r="H2567">
        <v>3</v>
      </c>
      <c r="I2567">
        <v>23.72</v>
      </c>
      <c r="J2567">
        <v>22.296800000000001</v>
      </c>
      <c r="K2567">
        <v>12.09</v>
      </c>
      <c r="L2567" t="str">
        <f>_xlfn.XLOOKUP($G2567, [1]Catalogo!$A$2:$A$2518, [1]Catalogo!$N$2:$N$2518)</f>
        <v>Cell phones Accessories</v>
      </c>
      <c r="M2567" t="str">
        <f>_xlfn.XLOOKUP($G2567, [1]Catalogo!$A$2:$A$2518, [1]Catalogo!$F$2:$F$2518)</f>
        <v>White</v>
      </c>
      <c r="N2567" s="4">
        <f t="shared" si="160"/>
        <v>66.8904</v>
      </c>
      <c r="O2567" s="4">
        <f t="shared" si="161"/>
        <v>36.269999999999996</v>
      </c>
      <c r="P2567" s="4">
        <f t="shared" si="162"/>
        <v>30.620400000000004</v>
      </c>
      <c r="Q2567" s="5">
        <f t="shared" si="163"/>
        <v>0.45776972480355932</v>
      </c>
    </row>
    <row r="2568" spans="1:17">
      <c r="A2568">
        <v>274502</v>
      </c>
      <c r="B2568">
        <v>2</v>
      </c>
      <c r="C2568" s="3">
        <v>44749</v>
      </c>
      <c r="D2568" s="3">
        <v>44749</v>
      </c>
      <c r="E2568">
        <v>709408</v>
      </c>
      <c r="F2568">
        <v>300</v>
      </c>
      <c r="G2568">
        <v>605</v>
      </c>
      <c r="H2568">
        <v>1</v>
      </c>
      <c r="I2568">
        <v>459</v>
      </c>
      <c r="J2568">
        <v>417.69</v>
      </c>
      <c r="K2568">
        <v>152.08000000000001</v>
      </c>
      <c r="L2568" t="str">
        <f>_xlfn.XLOOKUP($G2568, [1]Catalogo!$A$2:$A$2518, [1]Catalogo!$N$2:$N$2518)</f>
        <v>Projectors &amp; Screens</v>
      </c>
      <c r="M2568" t="str">
        <f>_xlfn.XLOOKUP($G2568, [1]Catalogo!$A$2:$A$2518, [1]Catalogo!$F$2:$F$2518)</f>
        <v>Silver</v>
      </c>
      <c r="N2568" s="4">
        <f t="shared" si="160"/>
        <v>417.69</v>
      </c>
      <c r="O2568" s="4">
        <f t="shared" si="161"/>
        <v>152.08000000000001</v>
      </c>
      <c r="P2568" s="4">
        <f t="shared" si="162"/>
        <v>265.61</v>
      </c>
      <c r="Q2568" s="5">
        <f t="shared" si="163"/>
        <v>0.63590222413751829</v>
      </c>
    </row>
    <row r="2569" spans="1:17">
      <c r="A2569">
        <v>274502</v>
      </c>
      <c r="B2569">
        <v>3</v>
      </c>
      <c r="C2569" s="3">
        <v>44749</v>
      </c>
      <c r="D2569" s="3">
        <v>44749</v>
      </c>
      <c r="E2569">
        <v>709408</v>
      </c>
      <c r="F2569">
        <v>300</v>
      </c>
      <c r="G2569">
        <v>131</v>
      </c>
      <c r="H2569">
        <v>6</v>
      </c>
      <c r="I2569">
        <v>200</v>
      </c>
      <c r="J2569">
        <v>200</v>
      </c>
      <c r="K2569">
        <v>101.97</v>
      </c>
      <c r="L2569" t="str">
        <f>_xlfn.XLOOKUP($G2569, [1]Catalogo!$A$2:$A$2518, [1]Catalogo!$N$2:$N$2518)</f>
        <v>Televisions</v>
      </c>
      <c r="M2569" t="str">
        <f>_xlfn.XLOOKUP($G2569, [1]Catalogo!$A$2:$A$2518, [1]Catalogo!$F$2:$F$2518)</f>
        <v>White</v>
      </c>
      <c r="N2569" s="4">
        <f t="shared" si="160"/>
        <v>1200</v>
      </c>
      <c r="O2569" s="4">
        <f t="shared" si="161"/>
        <v>611.81999999999994</v>
      </c>
      <c r="P2569" s="4">
        <f t="shared" si="162"/>
        <v>588.18000000000006</v>
      </c>
      <c r="Q2569" s="5">
        <f t="shared" si="163"/>
        <v>0.49015000000000003</v>
      </c>
    </row>
    <row r="2570" spans="1:17">
      <c r="A2570">
        <v>274503</v>
      </c>
      <c r="B2570">
        <v>0</v>
      </c>
      <c r="C2570" s="3">
        <v>44749</v>
      </c>
      <c r="D2570" s="3">
        <v>44751</v>
      </c>
      <c r="E2570">
        <v>216635</v>
      </c>
      <c r="F2570">
        <v>999999</v>
      </c>
      <c r="G2570">
        <v>1355</v>
      </c>
      <c r="H2570">
        <v>6</v>
      </c>
      <c r="I2570">
        <v>32.99</v>
      </c>
      <c r="J2570">
        <v>28.7013</v>
      </c>
      <c r="K2570">
        <v>15.17</v>
      </c>
      <c r="L2570" t="str">
        <f>_xlfn.XLOOKUP($G2570, [1]Catalogo!$A$2:$A$2518, [1]Catalogo!$N$2:$N$2518)</f>
        <v>Home &amp; Office Phones</v>
      </c>
      <c r="M2570" t="str">
        <f>_xlfn.XLOOKUP($G2570, [1]Catalogo!$A$2:$A$2518, [1]Catalogo!$F$2:$F$2518)</f>
        <v>White</v>
      </c>
      <c r="N2570" s="4">
        <f t="shared" si="160"/>
        <v>172.20779999999999</v>
      </c>
      <c r="O2570" s="4">
        <f t="shared" si="161"/>
        <v>91.02</v>
      </c>
      <c r="P2570" s="4">
        <f t="shared" si="162"/>
        <v>81.187799999999996</v>
      </c>
      <c r="Q2570" s="5">
        <f t="shared" si="163"/>
        <v>0.47145251260395871</v>
      </c>
    </row>
    <row r="2571" spans="1:17">
      <c r="A2571">
        <v>274503</v>
      </c>
      <c r="B2571">
        <v>1</v>
      </c>
      <c r="C2571" s="3">
        <v>44749</v>
      </c>
      <c r="D2571" s="3">
        <v>44751</v>
      </c>
      <c r="E2571">
        <v>216635</v>
      </c>
      <c r="F2571">
        <v>999999</v>
      </c>
      <c r="G2571">
        <v>1359</v>
      </c>
      <c r="H2571">
        <v>2</v>
      </c>
      <c r="I2571">
        <v>42.99</v>
      </c>
      <c r="J2571">
        <v>42.99</v>
      </c>
      <c r="K2571">
        <v>14.24</v>
      </c>
      <c r="L2571" t="str">
        <f>_xlfn.XLOOKUP($G2571, [1]Catalogo!$A$2:$A$2518, [1]Catalogo!$N$2:$N$2518)</f>
        <v>Home &amp; Office Phones</v>
      </c>
      <c r="M2571" t="str">
        <f>_xlfn.XLOOKUP($G2571, [1]Catalogo!$A$2:$A$2518, [1]Catalogo!$F$2:$F$2518)</f>
        <v>White</v>
      </c>
      <c r="N2571" s="4">
        <f t="shared" si="160"/>
        <v>85.98</v>
      </c>
      <c r="O2571" s="4">
        <f t="shared" si="161"/>
        <v>28.48</v>
      </c>
      <c r="P2571" s="4">
        <f t="shared" si="162"/>
        <v>57.5</v>
      </c>
      <c r="Q2571" s="5">
        <f t="shared" si="163"/>
        <v>0.66876017678529887</v>
      </c>
    </row>
    <row r="2572" spans="1:17">
      <c r="A2572">
        <v>274503</v>
      </c>
      <c r="B2572">
        <v>2</v>
      </c>
      <c r="C2572" s="3">
        <v>44749</v>
      </c>
      <c r="D2572" s="3">
        <v>44751</v>
      </c>
      <c r="E2572">
        <v>216635</v>
      </c>
      <c r="F2572">
        <v>999999</v>
      </c>
      <c r="G2572">
        <v>271</v>
      </c>
      <c r="H2572">
        <v>7</v>
      </c>
      <c r="I2572">
        <v>489</v>
      </c>
      <c r="J2572">
        <v>489</v>
      </c>
      <c r="K2572">
        <v>224.87</v>
      </c>
      <c r="L2572" t="str">
        <f>_xlfn.XLOOKUP($G2572, [1]Catalogo!$A$2:$A$2518, [1]Catalogo!$N$2:$N$2518)</f>
        <v>Home Theater System</v>
      </c>
      <c r="M2572" t="str">
        <f>_xlfn.XLOOKUP($G2572, [1]Catalogo!$A$2:$A$2518, [1]Catalogo!$F$2:$F$2518)</f>
        <v>White</v>
      </c>
      <c r="N2572" s="4">
        <f t="shared" si="160"/>
        <v>3423</v>
      </c>
      <c r="O2572" s="4">
        <f t="shared" si="161"/>
        <v>1574.0900000000001</v>
      </c>
      <c r="P2572" s="4">
        <f t="shared" si="162"/>
        <v>1848.9099999999999</v>
      </c>
      <c r="Q2572" s="5">
        <f t="shared" si="163"/>
        <v>0.54014314928425355</v>
      </c>
    </row>
    <row r="2573" spans="1:17">
      <c r="A2573">
        <v>274503</v>
      </c>
      <c r="B2573">
        <v>3</v>
      </c>
      <c r="C2573" s="3">
        <v>44749</v>
      </c>
      <c r="D2573" s="3">
        <v>44751</v>
      </c>
      <c r="E2573">
        <v>216635</v>
      </c>
      <c r="F2573">
        <v>999999</v>
      </c>
      <c r="G2573">
        <v>2086</v>
      </c>
      <c r="H2573">
        <v>6</v>
      </c>
      <c r="I2573">
        <v>877.5</v>
      </c>
      <c r="J2573">
        <v>877.5</v>
      </c>
      <c r="K2573">
        <v>403.53</v>
      </c>
      <c r="L2573" t="str">
        <f>_xlfn.XLOOKUP($G2573, [1]Catalogo!$A$2:$A$2518, [1]Catalogo!$N$2:$N$2518)</f>
        <v>Water Heaters</v>
      </c>
      <c r="M2573" t="str">
        <f>_xlfn.XLOOKUP($G2573, [1]Catalogo!$A$2:$A$2518, [1]Catalogo!$F$2:$F$2518)</f>
        <v>White</v>
      </c>
      <c r="N2573" s="4">
        <f t="shared" si="160"/>
        <v>5265</v>
      </c>
      <c r="O2573" s="4">
        <f t="shared" si="161"/>
        <v>2421.1799999999998</v>
      </c>
      <c r="P2573" s="4">
        <f t="shared" si="162"/>
        <v>2843.82</v>
      </c>
      <c r="Q2573" s="5">
        <f t="shared" si="163"/>
        <v>0.54013675213675216</v>
      </c>
    </row>
    <row r="2574" spans="1:17">
      <c r="A2574">
        <v>274504</v>
      </c>
      <c r="B2574">
        <v>0</v>
      </c>
      <c r="C2574" s="3">
        <v>44749</v>
      </c>
      <c r="D2574" s="3">
        <v>44749</v>
      </c>
      <c r="E2574">
        <v>1607719</v>
      </c>
      <c r="F2574">
        <v>585</v>
      </c>
      <c r="G2574">
        <v>1668</v>
      </c>
      <c r="H2574">
        <v>7</v>
      </c>
      <c r="I2574">
        <v>6.99</v>
      </c>
      <c r="J2574">
        <v>6.2910000000000004</v>
      </c>
      <c r="K2574">
        <v>3.56</v>
      </c>
      <c r="L2574" t="str">
        <f>_xlfn.XLOOKUP($G2574, [1]Catalogo!$A$2:$A$2518, [1]Catalogo!$N$2:$N$2518)</f>
        <v>Boxed Games</v>
      </c>
      <c r="M2574" t="str">
        <f>_xlfn.XLOOKUP($G2574, [1]Catalogo!$A$2:$A$2518, [1]Catalogo!$F$2:$F$2518)</f>
        <v>Black</v>
      </c>
      <c r="N2574" s="4">
        <f t="shared" si="160"/>
        <v>44.037000000000006</v>
      </c>
      <c r="O2574" s="4">
        <f t="shared" si="161"/>
        <v>24.92</v>
      </c>
      <c r="P2574" s="4">
        <f t="shared" si="162"/>
        <v>19.117000000000004</v>
      </c>
      <c r="Q2574" s="5">
        <f t="shared" si="163"/>
        <v>0.43411222381179465</v>
      </c>
    </row>
    <row r="2575" spans="1:17">
      <c r="A2575">
        <v>274504</v>
      </c>
      <c r="B2575">
        <v>1</v>
      </c>
      <c r="C2575" s="3">
        <v>44749</v>
      </c>
      <c r="D2575" s="3">
        <v>44749</v>
      </c>
      <c r="E2575">
        <v>1607719</v>
      </c>
      <c r="F2575">
        <v>585</v>
      </c>
      <c r="G2575">
        <v>111</v>
      </c>
      <c r="H2575">
        <v>1</v>
      </c>
      <c r="I2575">
        <v>249.99</v>
      </c>
      <c r="J2575">
        <v>249.99</v>
      </c>
      <c r="K2575">
        <v>82.83</v>
      </c>
      <c r="L2575" t="str">
        <f>_xlfn.XLOOKUP($G2575, [1]Catalogo!$A$2:$A$2518, [1]Catalogo!$N$2:$N$2518)</f>
        <v>Bluetooth Headphones</v>
      </c>
      <c r="M2575" t="str">
        <f>_xlfn.XLOOKUP($G2575, [1]Catalogo!$A$2:$A$2518, [1]Catalogo!$F$2:$F$2518)</f>
        <v>Black</v>
      </c>
      <c r="N2575" s="4">
        <f t="shared" si="160"/>
        <v>249.99</v>
      </c>
      <c r="O2575" s="4">
        <f t="shared" si="161"/>
        <v>82.83</v>
      </c>
      <c r="P2575" s="4">
        <f t="shared" si="162"/>
        <v>167.16000000000003</v>
      </c>
      <c r="Q2575" s="5">
        <f t="shared" si="163"/>
        <v>0.66866674666986692</v>
      </c>
    </row>
    <row r="2576" spans="1:17">
      <c r="A2576">
        <v>274505</v>
      </c>
      <c r="B2576">
        <v>0</v>
      </c>
      <c r="C2576" s="3">
        <v>44749</v>
      </c>
      <c r="D2576" s="3">
        <v>44751</v>
      </c>
      <c r="E2576">
        <v>1142403</v>
      </c>
      <c r="F2576">
        <v>999999</v>
      </c>
      <c r="G2576">
        <v>545</v>
      </c>
      <c r="H2576">
        <v>2</v>
      </c>
      <c r="I2576">
        <v>459</v>
      </c>
      <c r="J2576">
        <v>459</v>
      </c>
      <c r="K2576">
        <v>152.08000000000001</v>
      </c>
      <c r="L2576" t="str">
        <f>_xlfn.XLOOKUP($G2576, [1]Catalogo!$A$2:$A$2518, [1]Catalogo!$N$2:$N$2518)</f>
        <v>Projectors &amp; Screens</v>
      </c>
      <c r="M2576" t="str">
        <f>_xlfn.XLOOKUP($G2576, [1]Catalogo!$A$2:$A$2518, [1]Catalogo!$F$2:$F$2518)</f>
        <v>Black</v>
      </c>
      <c r="N2576" s="4">
        <f t="shared" si="160"/>
        <v>918</v>
      </c>
      <c r="O2576" s="4">
        <f t="shared" si="161"/>
        <v>304.16000000000003</v>
      </c>
      <c r="P2576" s="4">
        <f t="shared" si="162"/>
        <v>613.83999999999992</v>
      </c>
      <c r="Q2576" s="5">
        <f t="shared" si="163"/>
        <v>0.66867102396514155</v>
      </c>
    </row>
    <row r="2577" spans="1:17">
      <c r="A2577">
        <v>274505</v>
      </c>
      <c r="B2577">
        <v>1</v>
      </c>
      <c r="C2577" s="3">
        <v>44749</v>
      </c>
      <c r="D2577" s="3">
        <v>44751</v>
      </c>
      <c r="E2577">
        <v>1142403</v>
      </c>
      <c r="F2577">
        <v>999999</v>
      </c>
      <c r="G2577">
        <v>59</v>
      </c>
      <c r="H2577">
        <v>2</v>
      </c>
      <c r="I2577">
        <v>156</v>
      </c>
      <c r="J2577">
        <v>156</v>
      </c>
      <c r="K2577">
        <v>79.53</v>
      </c>
      <c r="L2577" t="str">
        <f>_xlfn.XLOOKUP($G2577, [1]Catalogo!$A$2:$A$2518, [1]Catalogo!$N$2:$N$2518)</f>
        <v>Recording Pen</v>
      </c>
      <c r="M2577" t="str">
        <f>_xlfn.XLOOKUP($G2577, [1]Catalogo!$A$2:$A$2518, [1]Catalogo!$F$2:$F$2518)</f>
        <v>Pink</v>
      </c>
      <c r="N2577" s="4">
        <f t="shared" si="160"/>
        <v>312</v>
      </c>
      <c r="O2577" s="4">
        <f t="shared" si="161"/>
        <v>159.06</v>
      </c>
      <c r="P2577" s="4">
        <f t="shared" si="162"/>
        <v>152.94</v>
      </c>
      <c r="Q2577" s="5">
        <f t="shared" si="163"/>
        <v>0.4901923076923077</v>
      </c>
    </row>
    <row r="2578" spans="1:17">
      <c r="A2578">
        <v>274505</v>
      </c>
      <c r="B2578">
        <v>2</v>
      </c>
      <c r="C2578" s="3">
        <v>44749</v>
      </c>
      <c r="D2578" s="3">
        <v>44751</v>
      </c>
      <c r="E2578">
        <v>1142403</v>
      </c>
      <c r="F2578">
        <v>999999</v>
      </c>
      <c r="G2578">
        <v>1377</v>
      </c>
      <c r="H2578">
        <v>2</v>
      </c>
      <c r="I2578">
        <v>16</v>
      </c>
      <c r="J2578">
        <v>16</v>
      </c>
      <c r="K2578">
        <v>8.16</v>
      </c>
      <c r="L2578" t="str">
        <f>_xlfn.XLOOKUP($G2578, [1]Catalogo!$A$2:$A$2518, [1]Catalogo!$N$2:$N$2518)</f>
        <v>Home &amp; Office Phones</v>
      </c>
      <c r="M2578" t="str">
        <f>_xlfn.XLOOKUP($G2578, [1]Catalogo!$A$2:$A$2518, [1]Catalogo!$F$2:$F$2518)</f>
        <v>White</v>
      </c>
      <c r="N2578" s="4">
        <f t="shared" si="160"/>
        <v>32</v>
      </c>
      <c r="O2578" s="4">
        <f t="shared" si="161"/>
        <v>16.32</v>
      </c>
      <c r="P2578" s="4">
        <f t="shared" si="162"/>
        <v>15.68</v>
      </c>
      <c r="Q2578" s="5">
        <f t="shared" si="163"/>
        <v>0.49</v>
      </c>
    </row>
    <row r="2579" spans="1:17">
      <c r="A2579">
        <v>274506</v>
      </c>
      <c r="B2579">
        <v>0</v>
      </c>
      <c r="C2579" s="3">
        <v>44749</v>
      </c>
      <c r="D2579" s="3">
        <v>44749</v>
      </c>
      <c r="E2579">
        <v>1577071</v>
      </c>
      <c r="F2579">
        <v>550</v>
      </c>
      <c r="G2579">
        <v>279</v>
      </c>
      <c r="H2579">
        <v>6</v>
      </c>
      <c r="I2579">
        <v>299</v>
      </c>
      <c r="J2579">
        <v>263.12</v>
      </c>
      <c r="K2579">
        <v>152.44</v>
      </c>
      <c r="L2579" t="str">
        <f>_xlfn.XLOOKUP($G2579, [1]Catalogo!$A$2:$A$2518, [1]Catalogo!$N$2:$N$2518)</f>
        <v>Home Theater System</v>
      </c>
      <c r="M2579" t="str">
        <f>_xlfn.XLOOKUP($G2579, [1]Catalogo!$A$2:$A$2518, [1]Catalogo!$F$2:$F$2518)</f>
        <v>Brown</v>
      </c>
      <c r="N2579" s="4">
        <f t="shared" si="160"/>
        <v>1578.72</v>
      </c>
      <c r="O2579" s="4">
        <f t="shared" si="161"/>
        <v>914.64</v>
      </c>
      <c r="P2579" s="4">
        <f t="shared" si="162"/>
        <v>664.08</v>
      </c>
      <c r="Q2579" s="5">
        <f t="shared" si="163"/>
        <v>0.42064457281848588</v>
      </c>
    </row>
    <row r="2580" spans="1:17">
      <c r="A2580">
        <v>274506</v>
      </c>
      <c r="B2580">
        <v>1</v>
      </c>
      <c r="C2580" s="3">
        <v>44749</v>
      </c>
      <c r="D2580" s="3">
        <v>44749</v>
      </c>
      <c r="E2580">
        <v>1577071</v>
      </c>
      <c r="F2580">
        <v>550</v>
      </c>
      <c r="G2580">
        <v>1535</v>
      </c>
      <c r="H2580">
        <v>1</v>
      </c>
      <c r="I2580">
        <v>268</v>
      </c>
      <c r="J2580">
        <v>241.2</v>
      </c>
      <c r="K2580">
        <v>123.24</v>
      </c>
      <c r="L2580" t="str">
        <f>_xlfn.XLOOKUP($G2580, [1]Catalogo!$A$2:$A$2518, [1]Catalogo!$N$2:$N$2518)</f>
        <v xml:space="preserve">Smart phones &amp; PDAs </v>
      </c>
      <c r="M2580" t="str">
        <f>_xlfn.XLOOKUP($G2580, [1]Catalogo!$A$2:$A$2518, [1]Catalogo!$F$2:$F$2518)</f>
        <v>Black</v>
      </c>
      <c r="N2580" s="4">
        <f t="shared" si="160"/>
        <v>241.2</v>
      </c>
      <c r="O2580" s="4">
        <f t="shared" si="161"/>
        <v>123.24</v>
      </c>
      <c r="P2580" s="4">
        <f t="shared" si="162"/>
        <v>117.96</v>
      </c>
      <c r="Q2580" s="5">
        <f t="shared" si="163"/>
        <v>0.48905472636815922</v>
      </c>
    </row>
    <row r="2581" spans="1:17">
      <c r="A2581">
        <v>274506</v>
      </c>
      <c r="B2581">
        <v>2</v>
      </c>
      <c r="C2581" s="3">
        <v>44749</v>
      </c>
      <c r="D2581" s="3">
        <v>44749</v>
      </c>
      <c r="E2581">
        <v>1577071</v>
      </c>
      <c r="F2581">
        <v>550</v>
      </c>
      <c r="G2581">
        <v>511</v>
      </c>
      <c r="H2581">
        <v>5</v>
      </c>
      <c r="I2581">
        <v>99</v>
      </c>
      <c r="J2581">
        <v>99</v>
      </c>
      <c r="K2581">
        <v>50.47</v>
      </c>
      <c r="L2581" t="str">
        <f>_xlfn.XLOOKUP($G2581, [1]Catalogo!$A$2:$A$2518, [1]Catalogo!$N$2:$N$2518)</f>
        <v>Monitors</v>
      </c>
      <c r="M2581" t="str">
        <f>_xlfn.XLOOKUP($G2581, [1]Catalogo!$A$2:$A$2518, [1]Catalogo!$F$2:$F$2518)</f>
        <v>White</v>
      </c>
      <c r="N2581" s="4">
        <f t="shared" si="160"/>
        <v>495</v>
      </c>
      <c r="O2581" s="4">
        <f t="shared" si="161"/>
        <v>252.35</v>
      </c>
      <c r="P2581" s="4">
        <f t="shared" si="162"/>
        <v>242.65</v>
      </c>
      <c r="Q2581" s="5">
        <f t="shared" si="163"/>
        <v>0.49020202020202019</v>
      </c>
    </row>
    <row r="2582" spans="1:17">
      <c r="A2582">
        <v>274600</v>
      </c>
      <c r="B2582">
        <v>0</v>
      </c>
      <c r="C2582" s="3">
        <v>44750</v>
      </c>
      <c r="D2582" s="3">
        <v>44750</v>
      </c>
      <c r="E2582">
        <v>1753291</v>
      </c>
      <c r="F2582">
        <v>480</v>
      </c>
      <c r="G2582">
        <v>1630</v>
      </c>
      <c r="H2582">
        <v>3</v>
      </c>
      <c r="I2582">
        <v>22.89</v>
      </c>
      <c r="J2582">
        <v>20.829899999999999</v>
      </c>
      <c r="K2582">
        <v>7.58</v>
      </c>
      <c r="L2582" t="str">
        <f>_xlfn.XLOOKUP($G2582, [1]Catalogo!$A$2:$A$2518, [1]Catalogo!$N$2:$N$2518)</f>
        <v>Movie DVD</v>
      </c>
      <c r="M2582" t="str">
        <f>_xlfn.XLOOKUP($G2582, [1]Catalogo!$A$2:$A$2518, [1]Catalogo!$F$2:$F$2518)</f>
        <v>Black</v>
      </c>
      <c r="N2582" s="4">
        <f t="shared" si="160"/>
        <v>62.489699999999999</v>
      </c>
      <c r="O2582" s="4">
        <f t="shared" si="161"/>
        <v>22.740000000000002</v>
      </c>
      <c r="P2582" s="4">
        <f t="shared" si="162"/>
        <v>39.749699999999997</v>
      </c>
      <c r="Q2582" s="5">
        <f t="shared" si="163"/>
        <v>0.63610002928482612</v>
      </c>
    </row>
    <row r="2583" spans="1:17">
      <c r="A2583">
        <v>274601</v>
      </c>
      <c r="B2583">
        <v>0</v>
      </c>
      <c r="C2583" s="3">
        <v>44750</v>
      </c>
      <c r="D2583" s="3">
        <v>44750</v>
      </c>
      <c r="E2583">
        <v>991409</v>
      </c>
      <c r="F2583">
        <v>400</v>
      </c>
      <c r="G2583">
        <v>20</v>
      </c>
      <c r="H2583">
        <v>5</v>
      </c>
      <c r="I2583">
        <v>134</v>
      </c>
      <c r="J2583">
        <v>134</v>
      </c>
      <c r="K2583">
        <v>61.62</v>
      </c>
      <c r="L2583" t="str">
        <f>_xlfn.XLOOKUP($G2583, [1]Catalogo!$A$2:$A$2518, [1]Catalogo!$N$2:$N$2518)</f>
        <v>MP4&amp;MP3</v>
      </c>
      <c r="M2583" t="str">
        <f>_xlfn.XLOOKUP($G2583, [1]Catalogo!$A$2:$A$2518, [1]Catalogo!$F$2:$F$2518)</f>
        <v>Black</v>
      </c>
      <c r="N2583" s="4">
        <f t="shared" si="160"/>
        <v>670</v>
      </c>
      <c r="O2583" s="4">
        <f t="shared" si="161"/>
        <v>308.09999999999997</v>
      </c>
      <c r="P2583" s="4">
        <f t="shared" si="162"/>
        <v>361.90000000000003</v>
      </c>
      <c r="Q2583" s="5">
        <f t="shared" si="163"/>
        <v>0.54014925373134337</v>
      </c>
    </row>
    <row r="2584" spans="1:17">
      <c r="A2584">
        <v>274602</v>
      </c>
      <c r="B2584">
        <v>0</v>
      </c>
      <c r="C2584" s="3">
        <v>44750</v>
      </c>
      <c r="D2584" s="3">
        <v>44754</v>
      </c>
      <c r="E2584">
        <v>1721891</v>
      </c>
      <c r="F2584">
        <v>999999</v>
      </c>
      <c r="G2584">
        <v>1396</v>
      </c>
      <c r="H2584">
        <v>1</v>
      </c>
      <c r="I2584">
        <v>22.99</v>
      </c>
      <c r="J2584">
        <v>20.461099999999998</v>
      </c>
      <c r="K2584">
        <v>10.57</v>
      </c>
      <c r="L2584" t="str">
        <f>_xlfn.XLOOKUP($G2584, [1]Catalogo!$A$2:$A$2518, [1]Catalogo!$N$2:$N$2518)</f>
        <v>Home &amp; Office Phones</v>
      </c>
      <c r="M2584" t="str">
        <f>_xlfn.XLOOKUP($G2584, [1]Catalogo!$A$2:$A$2518, [1]Catalogo!$F$2:$F$2518)</f>
        <v>Grey</v>
      </c>
      <c r="N2584" s="4">
        <f t="shared" si="160"/>
        <v>20.461099999999998</v>
      </c>
      <c r="O2584" s="4">
        <f t="shared" si="161"/>
        <v>10.57</v>
      </c>
      <c r="P2584" s="4">
        <f t="shared" si="162"/>
        <v>9.891099999999998</v>
      </c>
      <c r="Q2584" s="5">
        <f t="shared" si="163"/>
        <v>0.48340998284549702</v>
      </c>
    </row>
    <row r="2585" spans="1:17">
      <c r="A2585">
        <v>274603</v>
      </c>
      <c r="B2585">
        <v>0</v>
      </c>
      <c r="C2585" s="3">
        <v>44750</v>
      </c>
      <c r="D2585" s="3">
        <v>44750</v>
      </c>
      <c r="E2585">
        <v>445711</v>
      </c>
      <c r="F2585">
        <v>190</v>
      </c>
      <c r="G2585">
        <v>622</v>
      </c>
      <c r="H2585">
        <v>2</v>
      </c>
      <c r="I2585">
        <v>2295</v>
      </c>
      <c r="J2585">
        <v>2226.15</v>
      </c>
      <c r="K2585">
        <v>760.38</v>
      </c>
      <c r="L2585" t="str">
        <f>_xlfn.XLOOKUP($G2585, [1]Catalogo!$A$2:$A$2518, [1]Catalogo!$N$2:$N$2518)</f>
        <v>Projectors &amp; Screens</v>
      </c>
      <c r="M2585" t="str">
        <f>_xlfn.XLOOKUP($G2585, [1]Catalogo!$A$2:$A$2518, [1]Catalogo!$F$2:$F$2518)</f>
        <v>White</v>
      </c>
      <c r="N2585" s="4">
        <f t="shared" si="160"/>
        <v>4452.3</v>
      </c>
      <c r="O2585" s="4">
        <f t="shared" si="161"/>
        <v>1520.76</v>
      </c>
      <c r="P2585" s="4">
        <f t="shared" si="162"/>
        <v>2931.54</v>
      </c>
      <c r="Q2585" s="5">
        <f t="shared" si="163"/>
        <v>0.65843272016710463</v>
      </c>
    </row>
    <row r="2586" spans="1:17">
      <c r="A2586">
        <v>274700</v>
      </c>
      <c r="B2586">
        <v>0</v>
      </c>
      <c r="C2586" s="3">
        <v>44751</v>
      </c>
      <c r="D2586" s="3">
        <v>44751</v>
      </c>
      <c r="E2586">
        <v>659776</v>
      </c>
      <c r="F2586">
        <v>180</v>
      </c>
      <c r="G2586">
        <v>1576</v>
      </c>
      <c r="H2586">
        <v>2</v>
      </c>
      <c r="I2586">
        <v>12.99</v>
      </c>
      <c r="J2586">
        <v>12.860099999999999</v>
      </c>
      <c r="K2586">
        <v>6.62</v>
      </c>
      <c r="L2586" t="str">
        <f>_xlfn.XLOOKUP($G2586, [1]Catalogo!$A$2:$A$2518, [1]Catalogo!$N$2:$N$2518)</f>
        <v>Movie DVD</v>
      </c>
      <c r="M2586" t="str">
        <f>_xlfn.XLOOKUP($G2586, [1]Catalogo!$A$2:$A$2518, [1]Catalogo!$F$2:$F$2518)</f>
        <v>Yellow</v>
      </c>
      <c r="N2586" s="4">
        <f t="shared" si="160"/>
        <v>25.720199999999998</v>
      </c>
      <c r="O2586" s="4">
        <f t="shared" si="161"/>
        <v>13.24</v>
      </c>
      <c r="P2586" s="4">
        <f t="shared" si="162"/>
        <v>12.480199999999998</v>
      </c>
      <c r="Q2586" s="5">
        <f t="shared" si="163"/>
        <v>0.48522950832419648</v>
      </c>
    </row>
    <row r="2587" spans="1:17">
      <c r="A2587">
        <v>274700</v>
      </c>
      <c r="B2587">
        <v>1</v>
      </c>
      <c r="C2587" s="3">
        <v>44751</v>
      </c>
      <c r="D2587" s="3">
        <v>44751</v>
      </c>
      <c r="E2587">
        <v>659776</v>
      </c>
      <c r="F2587">
        <v>180</v>
      </c>
      <c r="G2587">
        <v>420</v>
      </c>
      <c r="H2587">
        <v>7</v>
      </c>
      <c r="I2587">
        <v>499.9</v>
      </c>
      <c r="J2587">
        <v>444.911</v>
      </c>
      <c r="K2587">
        <v>254.86</v>
      </c>
      <c r="L2587" t="str">
        <f>_xlfn.XLOOKUP($G2587, [1]Catalogo!$A$2:$A$2518, [1]Catalogo!$N$2:$N$2518)</f>
        <v>Desktops</v>
      </c>
      <c r="M2587" t="str">
        <f>_xlfn.XLOOKUP($G2587, [1]Catalogo!$A$2:$A$2518, [1]Catalogo!$F$2:$F$2518)</f>
        <v>Silver</v>
      </c>
      <c r="N2587" s="4">
        <f t="shared" si="160"/>
        <v>3114.377</v>
      </c>
      <c r="O2587" s="4">
        <f t="shared" si="161"/>
        <v>1784.02</v>
      </c>
      <c r="P2587" s="4">
        <f t="shared" si="162"/>
        <v>1330.357</v>
      </c>
      <c r="Q2587" s="5">
        <f t="shared" si="163"/>
        <v>0.42716633214283306</v>
      </c>
    </row>
    <row r="2588" spans="1:17">
      <c r="A2588">
        <v>274700</v>
      </c>
      <c r="B2588">
        <v>2</v>
      </c>
      <c r="C2588" s="3">
        <v>44751</v>
      </c>
      <c r="D2588" s="3">
        <v>44751</v>
      </c>
      <c r="E2588">
        <v>659776</v>
      </c>
      <c r="F2588">
        <v>180</v>
      </c>
      <c r="G2588">
        <v>1668</v>
      </c>
      <c r="H2588">
        <v>2</v>
      </c>
      <c r="I2588">
        <v>6.99</v>
      </c>
      <c r="J2588">
        <v>6.99</v>
      </c>
      <c r="K2588">
        <v>3.56</v>
      </c>
      <c r="L2588" t="str">
        <f>_xlfn.XLOOKUP($G2588, [1]Catalogo!$A$2:$A$2518, [1]Catalogo!$N$2:$N$2518)</f>
        <v>Boxed Games</v>
      </c>
      <c r="M2588" t="str">
        <f>_xlfn.XLOOKUP($G2588, [1]Catalogo!$A$2:$A$2518, [1]Catalogo!$F$2:$F$2518)</f>
        <v>Black</v>
      </c>
      <c r="N2588" s="4">
        <f t="shared" si="160"/>
        <v>13.98</v>
      </c>
      <c r="O2588" s="4">
        <f t="shared" si="161"/>
        <v>7.12</v>
      </c>
      <c r="P2588" s="4">
        <f t="shared" si="162"/>
        <v>6.86</v>
      </c>
      <c r="Q2588" s="5">
        <f t="shared" si="163"/>
        <v>0.49070100143061518</v>
      </c>
    </row>
    <row r="2589" spans="1:17">
      <c r="A2589">
        <v>274701</v>
      </c>
      <c r="B2589">
        <v>0</v>
      </c>
      <c r="C2589" s="3">
        <v>44751</v>
      </c>
      <c r="D2589" s="3">
        <v>44751</v>
      </c>
      <c r="E2589">
        <v>1745857</v>
      </c>
      <c r="F2589">
        <v>585</v>
      </c>
      <c r="G2589">
        <v>548</v>
      </c>
      <c r="H2589">
        <v>2</v>
      </c>
      <c r="I2589">
        <v>190</v>
      </c>
      <c r="J2589">
        <v>174.8</v>
      </c>
      <c r="K2589">
        <v>87.37</v>
      </c>
      <c r="L2589" t="str">
        <f>_xlfn.XLOOKUP($G2589, [1]Catalogo!$A$2:$A$2518, [1]Catalogo!$N$2:$N$2518)</f>
        <v>Projectors &amp; Screens</v>
      </c>
      <c r="M2589" t="str">
        <f>_xlfn.XLOOKUP($G2589, [1]Catalogo!$A$2:$A$2518, [1]Catalogo!$F$2:$F$2518)</f>
        <v>Black</v>
      </c>
      <c r="N2589" s="4">
        <f t="shared" si="160"/>
        <v>349.6</v>
      </c>
      <c r="O2589" s="4">
        <f t="shared" si="161"/>
        <v>174.74</v>
      </c>
      <c r="P2589" s="4">
        <f t="shared" si="162"/>
        <v>174.86</v>
      </c>
      <c r="Q2589" s="5">
        <f t="shared" si="163"/>
        <v>0.50017162471395882</v>
      </c>
    </row>
    <row r="2590" spans="1:17">
      <c r="A2590">
        <v>274701</v>
      </c>
      <c r="B2590">
        <v>1</v>
      </c>
      <c r="C2590" s="3">
        <v>44751</v>
      </c>
      <c r="D2590" s="3">
        <v>44751</v>
      </c>
      <c r="E2590">
        <v>1745857</v>
      </c>
      <c r="F2590">
        <v>585</v>
      </c>
      <c r="G2590">
        <v>448</v>
      </c>
      <c r="H2590">
        <v>2</v>
      </c>
      <c r="I2590">
        <v>269.89999999999998</v>
      </c>
      <c r="J2590">
        <v>269.89999999999998</v>
      </c>
      <c r="K2590">
        <v>137.6</v>
      </c>
      <c r="L2590" t="str">
        <f>_xlfn.XLOOKUP($G2590, [1]Catalogo!$A$2:$A$2518, [1]Catalogo!$N$2:$N$2518)</f>
        <v>Desktops</v>
      </c>
      <c r="M2590" t="str">
        <f>_xlfn.XLOOKUP($G2590, [1]Catalogo!$A$2:$A$2518, [1]Catalogo!$F$2:$F$2518)</f>
        <v>Black</v>
      </c>
      <c r="N2590" s="4">
        <f t="shared" si="160"/>
        <v>539.79999999999995</v>
      </c>
      <c r="O2590" s="4">
        <f t="shared" si="161"/>
        <v>275.2</v>
      </c>
      <c r="P2590" s="4">
        <f t="shared" si="162"/>
        <v>264.59999999999997</v>
      </c>
      <c r="Q2590" s="5">
        <f t="shared" si="163"/>
        <v>0.49018154872174879</v>
      </c>
    </row>
    <row r="2591" spans="1:17">
      <c r="A2591">
        <v>274701</v>
      </c>
      <c r="B2591">
        <v>2</v>
      </c>
      <c r="C2591" s="3">
        <v>44751</v>
      </c>
      <c r="D2591" s="3">
        <v>44751</v>
      </c>
      <c r="E2591">
        <v>1745857</v>
      </c>
      <c r="F2591">
        <v>585</v>
      </c>
      <c r="G2591">
        <v>1175</v>
      </c>
      <c r="H2591">
        <v>2</v>
      </c>
      <c r="I2591">
        <v>410</v>
      </c>
      <c r="J2591">
        <v>410</v>
      </c>
      <c r="K2591">
        <v>209.03</v>
      </c>
      <c r="L2591" t="str">
        <f>_xlfn.XLOOKUP($G2591, [1]Catalogo!$A$2:$A$2518, [1]Catalogo!$N$2:$N$2518)</f>
        <v>Camcorders</v>
      </c>
      <c r="M2591" t="str">
        <f>_xlfn.XLOOKUP($G2591, [1]Catalogo!$A$2:$A$2518, [1]Catalogo!$F$2:$F$2518)</f>
        <v>White</v>
      </c>
      <c r="N2591" s="4">
        <f t="shared" si="160"/>
        <v>820</v>
      </c>
      <c r="O2591" s="4">
        <f t="shared" si="161"/>
        <v>418.06</v>
      </c>
      <c r="P2591" s="4">
        <f t="shared" si="162"/>
        <v>401.94</v>
      </c>
      <c r="Q2591" s="5">
        <f t="shared" si="163"/>
        <v>0.49017073170731706</v>
      </c>
    </row>
    <row r="2592" spans="1:17">
      <c r="A2592">
        <v>274702</v>
      </c>
      <c r="B2592">
        <v>0</v>
      </c>
      <c r="C2592" s="3">
        <v>44751</v>
      </c>
      <c r="D2592" s="3">
        <v>44754</v>
      </c>
      <c r="E2592">
        <v>251840</v>
      </c>
      <c r="F2592">
        <v>999999</v>
      </c>
      <c r="G2592">
        <v>1689</v>
      </c>
      <c r="H2592">
        <v>4</v>
      </c>
      <c r="I2592">
        <v>4.9800000000000004</v>
      </c>
      <c r="J2592">
        <v>4.4321999999999999</v>
      </c>
      <c r="K2592">
        <v>2.54</v>
      </c>
      <c r="L2592" t="str">
        <f>_xlfn.XLOOKUP($G2592, [1]Catalogo!$A$2:$A$2518, [1]Catalogo!$N$2:$N$2518)</f>
        <v>Boxed Games</v>
      </c>
      <c r="M2592" t="str">
        <f>_xlfn.XLOOKUP($G2592, [1]Catalogo!$A$2:$A$2518, [1]Catalogo!$F$2:$F$2518)</f>
        <v>Yellow</v>
      </c>
      <c r="N2592" s="4">
        <f t="shared" si="160"/>
        <v>17.7288</v>
      </c>
      <c r="O2592" s="4">
        <f t="shared" si="161"/>
        <v>10.16</v>
      </c>
      <c r="P2592" s="4">
        <f t="shared" si="162"/>
        <v>7.5687999999999995</v>
      </c>
      <c r="Q2592" s="5">
        <f t="shared" si="163"/>
        <v>0.42692116781733674</v>
      </c>
    </row>
    <row r="2593" spans="1:17">
      <c r="A2593">
        <v>274702</v>
      </c>
      <c r="B2593">
        <v>1</v>
      </c>
      <c r="C2593" s="3">
        <v>44751</v>
      </c>
      <c r="D2593" s="3">
        <v>44754</v>
      </c>
      <c r="E2593">
        <v>251840</v>
      </c>
      <c r="F2593">
        <v>999999</v>
      </c>
      <c r="G2593">
        <v>1604</v>
      </c>
      <c r="H2593">
        <v>7</v>
      </c>
      <c r="I2593">
        <v>259.99</v>
      </c>
      <c r="J2593">
        <v>223.59139999999999</v>
      </c>
      <c r="K2593">
        <v>86.14</v>
      </c>
      <c r="L2593" t="str">
        <f>_xlfn.XLOOKUP($G2593, [1]Catalogo!$A$2:$A$2518, [1]Catalogo!$N$2:$N$2518)</f>
        <v>Movie DVD</v>
      </c>
      <c r="M2593" t="str">
        <f>_xlfn.XLOOKUP($G2593, [1]Catalogo!$A$2:$A$2518, [1]Catalogo!$F$2:$F$2518)</f>
        <v>Black</v>
      </c>
      <c r="N2593" s="4">
        <f t="shared" si="160"/>
        <v>1565.1397999999999</v>
      </c>
      <c r="O2593" s="4">
        <f t="shared" si="161"/>
        <v>602.98</v>
      </c>
      <c r="P2593" s="4">
        <f t="shared" si="162"/>
        <v>962.1597999999999</v>
      </c>
      <c r="Q2593" s="5">
        <f t="shared" si="163"/>
        <v>0.61474367976585853</v>
      </c>
    </row>
    <row r="2594" spans="1:17">
      <c r="A2594">
        <v>274702</v>
      </c>
      <c r="B2594">
        <v>2</v>
      </c>
      <c r="C2594" s="3">
        <v>44751</v>
      </c>
      <c r="D2594" s="3">
        <v>44754</v>
      </c>
      <c r="E2594">
        <v>251840</v>
      </c>
      <c r="F2594">
        <v>999999</v>
      </c>
      <c r="G2594">
        <v>132</v>
      </c>
      <c r="H2594">
        <v>2</v>
      </c>
      <c r="I2594">
        <v>200</v>
      </c>
      <c r="J2594">
        <v>200</v>
      </c>
      <c r="K2594">
        <v>101.97</v>
      </c>
      <c r="L2594" t="str">
        <f>_xlfn.XLOOKUP($G2594, [1]Catalogo!$A$2:$A$2518, [1]Catalogo!$N$2:$N$2518)</f>
        <v>Televisions</v>
      </c>
      <c r="M2594" t="str">
        <f>_xlfn.XLOOKUP($G2594, [1]Catalogo!$A$2:$A$2518, [1]Catalogo!$F$2:$F$2518)</f>
        <v>Brown</v>
      </c>
      <c r="N2594" s="4">
        <f t="shared" si="160"/>
        <v>400</v>
      </c>
      <c r="O2594" s="4">
        <f t="shared" si="161"/>
        <v>203.94</v>
      </c>
      <c r="P2594" s="4">
        <f t="shared" si="162"/>
        <v>196.06</v>
      </c>
      <c r="Q2594" s="5">
        <f t="shared" si="163"/>
        <v>0.49015000000000003</v>
      </c>
    </row>
    <row r="2595" spans="1:17">
      <c r="A2595">
        <v>274703</v>
      </c>
      <c r="B2595">
        <v>0</v>
      </c>
      <c r="C2595" s="3">
        <v>44751</v>
      </c>
      <c r="D2595" s="3">
        <v>44751</v>
      </c>
      <c r="E2595">
        <v>620427</v>
      </c>
      <c r="F2595">
        <v>140</v>
      </c>
      <c r="G2595">
        <v>1659</v>
      </c>
      <c r="H2595">
        <v>5</v>
      </c>
      <c r="I2595">
        <v>259.99</v>
      </c>
      <c r="J2595">
        <v>228.7912</v>
      </c>
      <c r="K2595">
        <v>86.14</v>
      </c>
      <c r="L2595" t="str">
        <f>_xlfn.XLOOKUP($G2595, [1]Catalogo!$A$2:$A$2518, [1]Catalogo!$N$2:$N$2518)</f>
        <v>Movie DVD</v>
      </c>
      <c r="M2595" t="str">
        <f>_xlfn.XLOOKUP($G2595, [1]Catalogo!$A$2:$A$2518, [1]Catalogo!$F$2:$F$2518)</f>
        <v>White</v>
      </c>
      <c r="N2595" s="4">
        <f t="shared" si="160"/>
        <v>1143.9560000000001</v>
      </c>
      <c r="O2595" s="4">
        <f t="shared" si="161"/>
        <v>430.7</v>
      </c>
      <c r="P2595" s="4">
        <f t="shared" si="162"/>
        <v>713.25600000000009</v>
      </c>
      <c r="Q2595" s="5">
        <f t="shared" si="163"/>
        <v>0.6234995052257255</v>
      </c>
    </row>
    <row r="2596" spans="1:17">
      <c r="A2596">
        <v>274704</v>
      </c>
      <c r="B2596">
        <v>0</v>
      </c>
      <c r="C2596" s="3">
        <v>44751</v>
      </c>
      <c r="D2596" s="3">
        <v>44751</v>
      </c>
      <c r="E2596">
        <v>2096096</v>
      </c>
      <c r="F2596">
        <v>500</v>
      </c>
      <c r="G2596">
        <v>31</v>
      </c>
      <c r="H2596">
        <v>2</v>
      </c>
      <c r="I2596">
        <v>255</v>
      </c>
      <c r="J2596">
        <v>221.85</v>
      </c>
      <c r="K2596">
        <v>84.49</v>
      </c>
      <c r="L2596" t="str">
        <f>_xlfn.XLOOKUP($G2596, [1]Catalogo!$A$2:$A$2518, [1]Catalogo!$N$2:$N$2518)</f>
        <v>MP4&amp;MP3</v>
      </c>
      <c r="M2596" t="str">
        <f>_xlfn.XLOOKUP($G2596, [1]Catalogo!$A$2:$A$2518, [1]Catalogo!$F$2:$F$2518)</f>
        <v>Orange</v>
      </c>
      <c r="N2596" s="4">
        <f t="shared" si="160"/>
        <v>443.7</v>
      </c>
      <c r="O2596" s="4">
        <f t="shared" si="161"/>
        <v>168.98</v>
      </c>
      <c r="P2596" s="4">
        <f t="shared" si="162"/>
        <v>274.72000000000003</v>
      </c>
      <c r="Q2596" s="5">
        <f t="shared" si="163"/>
        <v>0.61915708812260539</v>
      </c>
    </row>
    <row r="2597" spans="1:17">
      <c r="A2597">
        <v>274704</v>
      </c>
      <c r="B2597">
        <v>2</v>
      </c>
      <c r="C2597" s="3">
        <v>44751</v>
      </c>
      <c r="D2597" s="3">
        <v>44751</v>
      </c>
      <c r="E2597">
        <v>2096096</v>
      </c>
      <c r="F2597">
        <v>500</v>
      </c>
      <c r="G2597">
        <v>1530</v>
      </c>
      <c r="H2597">
        <v>2</v>
      </c>
      <c r="I2597">
        <v>266</v>
      </c>
      <c r="J2597">
        <v>228.76</v>
      </c>
      <c r="K2597">
        <v>122.32</v>
      </c>
      <c r="L2597" t="str">
        <f>_xlfn.XLOOKUP($G2597, [1]Catalogo!$A$2:$A$2518, [1]Catalogo!$N$2:$N$2518)</f>
        <v xml:space="preserve">Smart phones &amp; PDAs </v>
      </c>
      <c r="M2597" t="str">
        <f>_xlfn.XLOOKUP($G2597, [1]Catalogo!$A$2:$A$2518, [1]Catalogo!$F$2:$F$2518)</f>
        <v>Black</v>
      </c>
      <c r="N2597" s="4">
        <f t="shared" si="160"/>
        <v>457.52</v>
      </c>
      <c r="O2597" s="4">
        <f t="shared" si="161"/>
        <v>244.64</v>
      </c>
      <c r="P2597" s="4">
        <f t="shared" si="162"/>
        <v>212.88</v>
      </c>
      <c r="Q2597" s="5">
        <f t="shared" si="163"/>
        <v>0.46529113481377865</v>
      </c>
    </row>
    <row r="2598" spans="1:17">
      <c r="A2598">
        <v>274704</v>
      </c>
      <c r="B2598">
        <v>3</v>
      </c>
      <c r="C2598" s="3">
        <v>44751</v>
      </c>
      <c r="D2598" s="3">
        <v>44751</v>
      </c>
      <c r="E2598">
        <v>2096096</v>
      </c>
      <c r="F2598">
        <v>500</v>
      </c>
      <c r="G2598">
        <v>2349</v>
      </c>
      <c r="H2598">
        <v>5</v>
      </c>
      <c r="I2598">
        <v>459.99</v>
      </c>
      <c r="J2598">
        <v>423.19080000000002</v>
      </c>
      <c r="K2598">
        <v>211.53</v>
      </c>
      <c r="L2598" t="str">
        <f>_xlfn.XLOOKUP($G2598, [1]Catalogo!$A$2:$A$2518, [1]Catalogo!$N$2:$N$2518)</f>
        <v>Air Conditioners</v>
      </c>
      <c r="M2598" t="str">
        <f>_xlfn.XLOOKUP($G2598, [1]Catalogo!$A$2:$A$2518, [1]Catalogo!$F$2:$F$2518)</f>
        <v>White</v>
      </c>
      <c r="N2598" s="4">
        <f t="shared" si="160"/>
        <v>2115.9540000000002</v>
      </c>
      <c r="O2598" s="4">
        <f t="shared" si="161"/>
        <v>1057.6500000000001</v>
      </c>
      <c r="P2598" s="4">
        <f t="shared" si="162"/>
        <v>1058.3040000000001</v>
      </c>
      <c r="Q2598" s="5">
        <f t="shared" si="163"/>
        <v>0.5001545402215738</v>
      </c>
    </row>
    <row r="2599" spans="1:17">
      <c r="A2599">
        <v>274705</v>
      </c>
      <c r="B2599">
        <v>0</v>
      </c>
      <c r="C2599" s="3">
        <v>44751</v>
      </c>
      <c r="D2599" s="3">
        <v>44758</v>
      </c>
      <c r="E2599">
        <v>1973774</v>
      </c>
      <c r="F2599">
        <v>999999</v>
      </c>
      <c r="G2599">
        <v>1471</v>
      </c>
      <c r="H2599">
        <v>2</v>
      </c>
      <c r="I2599">
        <v>229</v>
      </c>
      <c r="J2599">
        <v>229</v>
      </c>
      <c r="K2599">
        <v>105.31</v>
      </c>
      <c r="L2599" t="str">
        <f>_xlfn.XLOOKUP($G2599, [1]Catalogo!$A$2:$A$2518, [1]Catalogo!$N$2:$N$2518)</f>
        <v xml:space="preserve">Smart phones &amp; PDAs </v>
      </c>
      <c r="M2599" t="str">
        <f>_xlfn.XLOOKUP($G2599, [1]Catalogo!$A$2:$A$2518, [1]Catalogo!$F$2:$F$2518)</f>
        <v>Black</v>
      </c>
      <c r="N2599" s="4">
        <f t="shared" si="160"/>
        <v>458</v>
      </c>
      <c r="O2599" s="4">
        <f t="shared" si="161"/>
        <v>210.62</v>
      </c>
      <c r="P2599" s="4">
        <f t="shared" si="162"/>
        <v>247.38</v>
      </c>
      <c r="Q2599" s="5">
        <f t="shared" si="163"/>
        <v>0.54013100436681216</v>
      </c>
    </row>
    <row r="2600" spans="1:17">
      <c r="A2600">
        <v>274706</v>
      </c>
      <c r="B2600">
        <v>0</v>
      </c>
      <c r="C2600" s="3">
        <v>44751</v>
      </c>
      <c r="D2600" s="3">
        <v>44753</v>
      </c>
      <c r="E2600">
        <v>1749240</v>
      </c>
      <c r="F2600">
        <v>999999</v>
      </c>
      <c r="G2600">
        <v>640</v>
      </c>
      <c r="H2600">
        <v>3</v>
      </c>
      <c r="I2600">
        <v>299</v>
      </c>
      <c r="J2600">
        <v>263.12</v>
      </c>
      <c r="K2600">
        <v>99.06</v>
      </c>
      <c r="L2600" t="str">
        <f>_xlfn.XLOOKUP($G2600, [1]Catalogo!$A$2:$A$2518, [1]Catalogo!$N$2:$N$2518)</f>
        <v>Projectors &amp; Screens</v>
      </c>
      <c r="M2600" t="str">
        <f>_xlfn.XLOOKUP($G2600, [1]Catalogo!$A$2:$A$2518, [1]Catalogo!$F$2:$F$2518)</f>
        <v>Silver</v>
      </c>
      <c r="N2600" s="4">
        <f t="shared" si="160"/>
        <v>789.36</v>
      </c>
      <c r="O2600" s="4">
        <f t="shared" si="161"/>
        <v>297.18</v>
      </c>
      <c r="P2600" s="4">
        <f t="shared" si="162"/>
        <v>492.18</v>
      </c>
      <c r="Q2600" s="5">
        <f t="shared" si="163"/>
        <v>0.62351778656126478</v>
      </c>
    </row>
    <row r="2601" spans="1:17">
      <c r="A2601">
        <v>274706</v>
      </c>
      <c r="B2601">
        <v>1</v>
      </c>
      <c r="C2601" s="3">
        <v>44751</v>
      </c>
      <c r="D2601" s="3">
        <v>44753</v>
      </c>
      <c r="E2601">
        <v>1749240</v>
      </c>
      <c r="F2601">
        <v>999999</v>
      </c>
      <c r="G2601">
        <v>1549</v>
      </c>
      <c r="H2601">
        <v>2</v>
      </c>
      <c r="I2601">
        <v>389</v>
      </c>
      <c r="J2601">
        <v>353.99</v>
      </c>
      <c r="K2601">
        <v>128.88</v>
      </c>
      <c r="L2601" t="str">
        <f>_xlfn.XLOOKUP($G2601, [1]Catalogo!$A$2:$A$2518, [1]Catalogo!$N$2:$N$2518)</f>
        <v xml:space="preserve">Smart phones &amp; PDAs </v>
      </c>
      <c r="M2601" t="str">
        <f>_xlfn.XLOOKUP($G2601, [1]Catalogo!$A$2:$A$2518, [1]Catalogo!$F$2:$F$2518)</f>
        <v>Silver</v>
      </c>
      <c r="N2601" s="4">
        <f t="shared" si="160"/>
        <v>707.98</v>
      </c>
      <c r="O2601" s="4">
        <f t="shared" si="161"/>
        <v>257.76</v>
      </c>
      <c r="P2601" s="4">
        <f t="shared" si="162"/>
        <v>450.22</v>
      </c>
      <c r="Q2601" s="5">
        <f t="shared" si="163"/>
        <v>0.63592191869826831</v>
      </c>
    </row>
    <row r="2602" spans="1:17">
      <c r="A2602">
        <v>274706</v>
      </c>
      <c r="B2602">
        <v>2</v>
      </c>
      <c r="C2602" s="3">
        <v>44751</v>
      </c>
      <c r="D2602" s="3">
        <v>44753</v>
      </c>
      <c r="E2602">
        <v>1749240</v>
      </c>
      <c r="F2602">
        <v>999999</v>
      </c>
      <c r="G2602">
        <v>1585</v>
      </c>
      <c r="H2602">
        <v>3</v>
      </c>
      <c r="I2602">
        <v>22.89</v>
      </c>
      <c r="J2602">
        <v>20.3721</v>
      </c>
      <c r="K2602">
        <v>7.58</v>
      </c>
      <c r="L2602" t="str">
        <f>_xlfn.XLOOKUP($G2602, [1]Catalogo!$A$2:$A$2518, [1]Catalogo!$N$2:$N$2518)</f>
        <v>Movie DVD</v>
      </c>
      <c r="M2602" t="str">
        <f>_xlfn.XLOOKUP($G2602, [1]Catalogo!$A$2:$A$2518, [1]Catalogo!$F$2:$F$2518)</f>
        <v>Black</v>
      </c>
      <c r="N2602" s="4">
        <f t="shared" si="160"/>
        <v>61.116299999999995</v>
      </c>
      <c r="O2602" s="4">
        <f t="shared" si="161"/>
        <v>22.740000000000002</v>
      </c>
      <c r="P2602" s="4">
        <f t="shared" si="162"/>
        <v>38.376299999999993</v>
      </c>
      <c r="Q2602" s="5">
        <f t="shared" si="163"/>
        <v>0.62792250185302445</v>
      </c>
    </row>
    <row r="2603" spans="1:17">
      <c r="A2603">
        <v>274707</v>
      </c>
      <c r="B2603">
        <v>0</v>
      </c>
      <c r="C2603" s="3">
        <v>44751</v>
      </c>
      <c r="D2603" s="3">
        <v>44753</v>
      </c>
      <c r="E2603">
        <v>693793</v>
      </c>
      <c r="F2603">
        <v>999999</v>
      </c>
      <c r="G2603">
        <v>84</v>
      </c>
      <c r="H2603">
        <v>3</v>
      </c>
      <c r="I2603">
        <v>99.99</v>
      </c>
      <c r="J2603">
        <v>88.991100000000003</v>
      </c>
      <c r="K2603">
        <v>45.98</v>
      </c>
      <c r="L2603" t="str">
        <f>_xlfn.XLOOKUP($G2603, [1]Catalogo!$A$2:$A$2518, [1]Catalogo!$N$2:$N$2518)</f>
        <v>Bluetooth Headphones</v>
      </c>
      <c r="M2603" t="str">
        <f>_xlfn.XLOOKUP($G2603, [1]Catalogo!$A$2:$A$2518, [1]Catalogo!$F$2:$F$2518)</f>
        <v>Red</v>
      </c>
      <c r="N2603" s="4">
        <f t="shared" si="160"/>
        <v>266.97329999999999</v>
      </c>
      <c r="O2603" s="4">
        <f t="shared" si="161"/>
        <v>137.94</v>
      </c>
      <c r="P2603" s="4">
        <f t="shared" si="162"/>
        <v>129.0333</v>
      </c>
      <c r="Q2603" s="5">
        <f t="shared" si="163"/>
        <v>0.48331911842869679</v>
      </c>
    </row>
    <row r="2604" spans="1:17">
      <c r="A2604">
        <v>274707</v>
      </c>
      <c r="B2604">
        <v>1</v>
      </c>
      <c r="C2604" s="3">
        <v>44751</v>
      </c>
      <c r="D2604" s="3">
        <v>44753</v>
      </c>
      <c r="E2604">
        <v>693793</v>
      </c>
      <c r="F2604">
        <v>999999</v>
      </c>
      <c r="G2604">
        <v>885</v>
      </c>
      <c r="H2604">
        <v>6</v>
      </c>
      <c r="I2604">
        <v>150</v>
      </c>
      <c r="J2604">
        <v>138</v>
      </c>
      <c r="K2604">
        <v>49.7</v>
      </c>
      <c r="L2604" t="str">
        <f>_xlfn.XLOOKUP($G2604, [1]Catalogo!$A$2:$A$2518, [1]Catalogo!$N$2:$N$2518)</f>
        <v>Computers Accessories</v>
      </c>
      <c r="M2604" t="str">
        <f>_xlfn.XLOOKUP($G2604, [1]Catalogo!$A$2:$A$2518, [1]Catalogo!$F$2:$F$2518)</f>
        <v>Silver</v>
      </c>
      <c r="N2604" s="4">
        <f t="shared" si="160"/>
        <v>828</v>
      </c>
      <c r="O2604" s="4">
        <f t="shared" si="161"/>
        <v>298.20000000000005</v>
      </c>
      <c r="P2604" s="4">
        <f t="shared" si="162"/>
        <v>529.79999999999995</v>
      </c>
      <c r="Q2604" s="5">
        <f t="shared" si="163"/>
        <v>0.63985507246376805</v>
      </c>
    </row>
    <row r="2605" spans="1:17">
      <c r="A2605">
        <v>274707</v>
      </c>
      <c r="B2605">
        <v>2</v>
      </c>
      <c r="C2605" s="3">
        <v>44751</v>
      </c>
      <c r="D2605" s="3">
        <v>44753</v>
      </c>
      <c r="E2605">
        <v>693793</v>
      </c>
      <c r="F2605">
        <v>999999</v>
      </c>
      <c r="G2605">
        <v>425</v>
      </c>
      <c r="H2605">
        <v>2</v>
      </c>
      <c r="I2605">
        <v>369</v>
      </c>
      <c r="J2605">
        <v>369</v>
      </c>
      <c r="K2605">
        <v>188.13</v>
      </c>
      <c r="L2605" t="str">
        <f>_xlfn.XLOOKUP($G2605, [1]Catalogo!$A$2:$A$2518, [1]Catalogo!$N$2:$N$2518)</f>
        <v>Desktops</v>
      </c>
      <c r="M2605" t="str">
        <f>_xlfn.XLOOKUP($G2605, [1]Catalogo!$A$2:$A$2518, [1]Catalogo!$F$2:$F$2518)</f>
        <v>Black</v>
      </c>
      <c r="N2605" s="4">
        <f t="shared" si="160"/>
        <v>738</v>
      </c>
      <c r="O2605" s="4">
        <f t="shared" si="161"/>
        <v>376.26</v>
      </c>
      <c r="P2605" s="4">
        <f t="shared" si="162"/>
        <v>361.74</v>
      </c>
      <c r="Q2605" s="5">
        <f t="shared" si="163"/>
        <v>0.49016260162601627</v>
      </c>
    </row>
    <row r="2606" spans="1:17">
      <c r="A2606">
        <v>274900</v>
      </c>
      <c r="B2606">
        <v>0</v>
      </c>
      <c r="C2606" s="3">
        <v>44753</v>
      </c>
      <c r="D2606" s="3">
        <v>44753</v>
      </c>
      <c r="E2606">
        <v>1513839</v>
      </c>
      <c r="F2606">
        <v>590</v>
      </c>
      <c r="G2606">
        <v>1301</v>
      </c>
      <c r="H2606">
        <v>6</v>
      </c>
      <c r="I2606">
        <v>95</v>
      </c>
      <c r="J2606">
        <v>81.7</v>
      </c>
      <c r="K2606">
        <v>43.69</v>
      </c>
      <c r="L2606" t="str">
        <f>_xlfn.XLOOKUP($G2606, [1]Catalogo!$A$2:$A$2518, [1]Catalogo!$N$2:$N$2518)</f>
        <v>Cameras &amp; Camcorders Accessories</v>
      </c>
      <c r="M2606" t="str">
        <f>_xlfn.XLOOKUP($G2606, [1]Catalogo!$A$2:$A$2518, [1]Catalogo!$F$2:$F$2518)</f>
        <v>White</v>
      </c>
      <c r="N2606" s="4">
        <f t="shared" si="160"/>
        <v>490.20000000000005</v>
      </c>
      <c r="O2606" s="4">
        <f t="shared" si="161"/>
        <v>262.14</v>
      </c>
      <c r="P2606" s="4">
        <f t="shared" si="162"/>
        <v>228.06000000000006</v>
      </c>
      <c r="Q2606" s="5">
        <f t="shared" si="163"/>
        <v>0.46523867809057534</v>
      </c>
    </row>
    <row r="2607" spans="1:17">
      <c r="A2607">
        <v>274900</v>
      </c>
      <c r="B2607">
        <v>1</v>
      </c>
      <c r="C2607" s="3">
        <v>44753</v>
      </c>
      <c r="D2607" s="3">
        <v>44753</v>
      </c>
      <c r="E2607">
        <v>1513839</v>
      </c>
      <c r="F2607">
        <v>590</v>
      </c>
      <c r="G2607">
        <v>1092</v>
      </c>
      <c r="H2607">
        <v>1</v>
      </c>
      <c r="I2607">
        <v>673</v>
      </c>
      <c r="J2607">
        <v>612.42999999999995</v>
      </c>
      <c r="K2607">
        <v>222.98</v>
      </c>
      <c r="L2607" t="str">
        <f>_xlfn.XLOOKUP($G2607, [1]Catalogo!$A$2:$A$2518, [1]Catalogo!$N$2:$N$2518)</f>
        <v>Digital SLR Cameras</v>
      </c>
      <c r="M2607" t="str">
        <f>_xlfn.XLOOKUP($G2607, [1]Catalogo!$A$2:$A$2518, [1]Catalogo!$F$2:$F$2518)</f>
        <v>Gold</v>
      </c>
      <c r="N2607" s="4">
        <f t="shared" si="160"/>
        <v>612.42999999999995</v>
      </c>
      <c r="O2607" s="4">
        <f t="shared" si="161"/>
        <v>222.98</v>
      </c>
      <c r="P2607" s="4">
        <f t="shared" si="162"/>
        <v>389.44999999999993</v>
      </c>
      <c r="Q2607" s="5">
        <f t="shared" si="163"/>
        <v>0.63590941005502666</v>
      </c>
    </row>
    <row r="2608" spans="1:17">
      <c r="A2608">
        <v>274901</v>
      </c>
      <c r="B2608">
        <v>0</v>
      </c>
      <c r="C2608" s="3">
        <v>44753</v>
      </c>
      <c r="D2608" s="3">
        <v>44753</v>
      </c>
      <c r="E2608">
        <v>595802</v>
      </c>
      <c r="F2608">
        <v>190</v>
      </c>
      <c r="G2608">
        <v>156</v>
      </c>
      <c r="H2608">
        <v>2</v>
      </c>
      <c r="I2608">
        <v>469.97</v>
      </c>
      <c r="J2608">
        <v>422.97300000000001</v>
      </c>
      <c r="K2608">
        <v>216.12</v>
      </c>
      <c r="L2608" t="str">
        <f>_xlfn.XLOOKUP($G2608, [1]Catalogo!$A$2:$A$2518, [1]Catalogo!$N$2:$N$2518)</f>
        <v>Televisions</v>
      </c>
      <c r="M2608" t="str">
        <f>_xlfn.XLOOKUP($G2608, [1]Catalogo!$A$2:$A$2518, [1]Catalogo!$F$2:$F$2518)</f>
        <v>Brown</v>
      </c>
      <c r="N2608" s="4">
        <f t="shared" si="160"/>
        <v>845.94600000000003</v>
      </c>
      <c r="O2608" s="4">
        <f t="shared" si="161"/>
        <v>432.24</v>
      </c>
      <c r="P2608" s="4">
        <f t="shared" si="162"/>
        <v>413.70600000000002</v>
      </c>
      <c r="Q2608" s="5">
        <f t="shared" si="163"/>
        <v>0.48904540006099678</v>
      </c>
    </row>
    <row r="2609" spans="1:17">
      <c r="A2609">
        <v>274901</v>
      </c>
      <c r="B2609">
        <v>1</v>
      </c>
      <c r="C2609" s="3">
        <v>44753</v>
      </c>
      <c r="D2609" s="3">
        <v>44753</v>
      </c>
      <c r="E2609">
        <v>595802</v>
      </c>
      <c r="F2609">
        <v>190</v>
      </c>
      <c r="G2609">
        <v>528</v>
      </c>
      <c r="H2609">
        <v>3</v>
      </c>
      <c r="I2609">
        <v>819</v>
      </c>
      <c r="J2609">
        <v>819</v>
      </c>
      <c r="K2609">
        <v>271.35000000000002</v>
      </c>
      <c r="L2609" t="str">
        <f>_xlfn.XLOOKUP($G2609, [1]Catalogo!$A$2:$A$2518, [1]Catalogo!$N$2:$N$2518)</f>
        <v>Monitors</v>
      </c>
      <c r="M2609" t="str">
        <f>_xlfn.XLOOKUP($G2609, [1]Catalogo!$A$2:$A$2518, [1]Catalogo!$F$2:$F$2518)</f>
        <v>White</v>
      </c>
      <c r="N2609" s="4">
        <f t="shared" si="160"/>
        <v>2457</v>
      </c>
      <c r="O2609" s="4">
        <f t="shared" si="161"/>
        <v>814.05000000000007</v>
      </c>
      <c r="P2609" s="4">
        <f t="shared" si="162"/>
        <v>1642.9499999999998</v>
      </c>
      <c r="Q2609" s="5">
        <f t="shared" si="163"/>
        <v>0.66868131868131864</v>
      </c>
    </row>
    <row r="2610" spans="1:17">
      <c r="A2610">
        <v>274901</v>
      </c>
      <c r="B2610">
        <v>2</v>
      </c>
      <c r="C2610" s="3">
        <v>44753</v>
      </c>
      <c r="D2610" s="3">
        <v>44753</v>
      </c>
      <c r="E2610">
        <v>595802</v>
      </c>
      <c r="F2610">
        <v>190</v>
      </c>
      <c r="G2610">
        <v>1550</v>
      </c>
      <c r="H2610">
        <v>1</v>
      </c>
      <c r="I2610">
        <v>280</v>
      </c>
      <c r="J2610">
        <v>246.4</v>
      </c>
      <c r="K2610">
        <v>128.76</v>
      </c>
      <c r="L2610" t="str">
        <f>_xlfn.XLOOKUP($G2610, [1]Catalogo!$A$2:$A$2518, [1]Catalogo!$N$2:$N$2518)</f>
        <v xml:space="preserve">Smart phones &amp; PDAs </v>
      </c>
      <c r="M2610" t="str">
        <f>_xlfn.XLOOKUP($G2610, [1]Catalogo!$A$2:$A$2518, [1]Catalogo!$F$2:$F$2518)</f>
        <v>Silver</v>
      </c>
      <c r="N2610" s="4">
        <f t="shared" si="160"/>
        <v>246.4</v>
      </c>
      <c r="O2610" s="4">
        <f t="shared" si="161"/>
        <v>128.76</v>
      </c>
      <c r="P2610" s="4">
        <f t="shared" si="162"/>
        <v>117.64000000000001</v>
      </c>
      <c r="Q2610" s="5">
        <f t="shared" si="163"/>
        <v>0.47743506493506499</v>
      </c>
    </row>
    <row r="2611" spans="1:17">
      <c r="A2611">
        <v>274902</v>
      </c>
      <c r="B2611">
        <v>0</v>
      </c>
      <c r="C2611" s="3">
        <v>44753</v>
      </c>
      <c r="D2611" s="3">
        <v>44756</v>
      </c>
      <c r="E2611">
        <v>1418763</v>
      </c>
      <c r="F2611">
        <v>999999</v>
      </c>
      <c r="G2611">
        <v>1701</v>
      </c>
      <c r="H2611">
        <v>2</v>
      </c>
      <c r="I2611">
        <v>4.9800000000000004</v>
      </c>
      <c r="J2611">
        <v>4.9800000000000004</v>
      </c>
      <c r="K2611">
        <v>2.54</v>
      </c>
      <c r="L2611" t="str">
        <f>_xlfn.XLOOKUP($G2611, [1]Catalogo!$A$2:$A$2518, [1]Catalogo!$N$2:$N$2518)</f>
        <v>Boxed Games</v>
      </c>
      <c r="M2611" t="str">
        <f>_xlfn.XLOOKUP($G2611, [1]Catalogo!$A$2:$A$2518, [1]Catalogo!$F$2:$F$2518)</f>
        <v>Red</v>
      </c>
      <c r="N2611" s="4">
        <f t="shared" si="160"/>
        <v>9.9600000000000009</v>
      </c>
      <c r="O2611" s="4">
        <f t="shared" si="161"/>
        <v>5.08</v>
      </c>
      <c r="P2611" s="4">
        <f t="shared" si="162"/>
        <v>4.8800000000000008</v>
      </c>
      <c r="Q2611" s="5">
        <f t="shared" si="163"/>
        <v>0.48995983935742976</v>
      </c>
    </row>
    <row r="2612" spans="1:17">
      <c r="A2612">
        <v>275000</v>
      </c>
      <c r="B2612">
        <v>0</v>
      </c>
      <c r="C2612" s="3">
        <v>44754</v>
      </c>
      <c r="D2612" s="3">
        <v>44754</v>
      </c>
      <c r="E2612">
        <v>981739</v>
      </c>
      <c r="F2612">
        <v>360</v>
      </c>
      <c r="G2612">
        <v>519</v>
      </c>
      <c r="H2612">
        <v>2</v>
      </c>
      <c r="I2612">
        <v>619</v>
      </c>
      <c r="J2612">
        <v>619</v>
      </c>
      <c r="K2612">
        <v>205.09</v>
      </c>
      <c r="L2612" t="str">
        <f>_xlfn.XLOOKUP($G2612, [1]Catalogo!$A$2:$A$2518, [1]Catalogo!$N$2:$N$2518)</f>
        <v>Monitors</v>
      </c>
      <c r="M2612" t="str">
        <f>_xlfn.XLOOKUP($G2612, [1]Catalogo!$A$2:$A$2518, [1]Catalogo!$F$2:$F$2518)</f>
        <v>Black</v>
      </c>
      <c r="N2612" s="4">
        <f t="shared" si="160"/>
        <v>1238</v>
      </c>
      <c r="O2612" s="4">
        <f t="shared" si="161"/>
        <v>410.18</v>
      </c>
      <c r="P2612" s="4">
        <f t="shared" si="162"/>
        <v>827.81999999999994</v>
      </c>
      <c r="Q2612" s="5">
        <f t="shared" si="163"/>
        <v>0.66867528271405485</v>
      </c>
    </row>
    <row r="2613" spans="1:17">
      <c r="A2613">
        <v>275001</v>
      </c>
      <c r="B2613">
        <v>0</v>
      </c>
      <c r="C2613" s="3">
        <v>44754</v>
      </c>
      <c r="D2613" s="3">
        <v>44754</v>
      </c>
      <c r="E2613">
        <v>1666950</v>
      </c>
      <c r="F2613">
        <v>480</v>
      </c>
      <c r="G2613">
        <v>1384</v>
      </c>
      <c r="H2613">
        <v>5</v>
      </c>
      <c r="I2613">
        <v>16.989999999999998</v>
      </c>
      <c r="J2613">
        <v>16.989999999999998</v>
      </c>
      <c r="K2613">
        <v>8.66</v>
      </c>
      <c r="L2613" t="str">
        <f>_xlfn.XLOOKUP($G2613, [1]Catalogo!$A$2:$A$2518, [1]Catalogo!$N$2:$N$2518)</f>
        <v>Home &amp; Office Phones</v>
      </c>
      <c r="M2613" t="str">
        <f>_xlfn.XLOOKUP($G2613, [1]Catalogo!$A$2:$A$2518, [1]Catalogo!$F$2:$F$2518)</f>
        <v>Grey</v>
      </c>
      <c r="N2613" s="4">
        <f t="shared" si="160"/>
        <v>84.949999999999989</v>
      </c>
      <c r="O2613" s="4">
        <f t="shared" si="161"/>
        <v>43.3</v>
      </c>
      <c r="P2613" s="4">
        <f t="shared" si="162"/>
        <v>41.649999999999991</v>
      </c>
      <c r="Q2613" s="5">
        <f t="shared" si="163"/>
        <v>0.49028840494408471</v>
      </c>
    </row>
    <row r="2614" spans="1:17">
      <c r="A2614">
        <v>275002</v>
      </c>
      <c r="B2614">
        <v>0</v>
      </c>
      <c r="C2614" s="3">
        <v>44754</v>
      </c>
      <c r="D2614" s="3">
        <v>44759</v>
      </c>
      <c r="E2614">
        <v>1531639</v>
      </c>
      <c r="F2614">
        <v>999999</v>
      </c>
      <c r="G2614">
        <v>519</v>
      </c>
      <c r="H2614">
        <v>2</v>
      </c>
      <c r="I2614">
        <v>619</v>
      </c>
      <c r="J2614">
        <v>544.72</v>
      </c>
      <c r="K2614">
        <v>205.09</v>
      </c>
      <c r="L2614" t="str">
        <f>_xlfn.XLOOKUP($G2614, [1]Catalogo!$A$2:$A$2518, [1]Catalogo!$N$2:$N$2518)</f>
        <v>Monitors</v>
      </c>
      <c r="M2614" t="str">
        <f>_xlfn.XLOOKUP($G2614, [1]Catalogo!$A$2:$A$2518, [1]Catalogo!$F$2:$F$2518)</f>
        <v>Black</v>
      </c>
      <c r="N2614" s="4">
        <f t="shared" si="160"/>
        <v>1089.44</v>
      </c>
      <c r="O2614" s="4">
        <f t="shared" si="161"/>
        <v>410.18</v>
      </c>
      <c r="P2614" s="4">
        <f t="shared" si="162"/>
        <v>679.26</v>
      </c>
      <c r="Q2614" s="5">
        <f t="shared" si="163"/>
        <v>0.6234946394477896</v>
      </c>
    </row>
    <row r="2615" spans="1:17">
      <c r="A2615">
        <v>275002</v>
      </c>
      <c r="B2615">
        <v>1</v>
      </c>
      <c r="C2615" s="3">
        <v>44754</v>
      </c>
      <c r="D2615" s="3">
        <v>44759</v>
      </c>
      <c r="E2615">
        <v>1531639</v>
      </c>
      <c r="F2615">
        <v>999999</v>
      </c>
      <c r="G2615">
        <v>448</v>
      </c>
      <c r="H2615">
        <v>5</v>
      </c>
      <c r="I2615">
        <v>269.89999999999998</v>
      </c>
      <c r="J2615">
        <v>240.21100000000001</v>
      </c>
      <c r="K2615">
        <v>137.6</v>
      </c>
      <c r="L2615" t="str">
        <f>_xlfn.XLOOKUP($G2615, [1]Catalogo!$A$2:$A$2518, [1]Catalogo!$N$2:$N$2518)</f>
        <v>Desktops</v>
      </c>
      <c r="M2615" t="str">
        <f>_xlfn.XLOOKUP($G2615, [1]Catalogo!$A$2:$A$2518, [1]Catalogo!$F$2:$F$2518)</f>
        <v>Black</v>
      </c>
      <c r="N2615" s="4">
        <f t="shared" si="160"/>
        <v>1201.0550000000001</v>
      </c>
      <c r="O2615" s="4">
        <f t="shared" si="161"/>
        <v>688</v>
      </c>
      <c r="P2615" s="4">
        <f t="shared" si="162"/>
        <v>513.05500000000006</v>
      </c>
      <c r="Q2615" s="5">
        <f t="shared" si="163"/>
        <v>0.42717027946263914</v>
      </c>
    </row>
    <row r="2616" spans="1:17">
      <c r="A2616">
        <v>275003</v>
      </c>
      <c r="B2616">
        <v>0</v>
      </c>
      <c r="C2616" s="3">
        <v>44754</v>
      </c>
      <c r="D2616" s="3">
        <v>44754</v>
      </c>
      <c r="E2616">
        <v>1284921</v>
      </c>
      <c r="F2616">
        <v>550</v>
      </c>
      <c r="G2616">
        <v>1590</v>
      </c>
      <c r="H2616">
        <v>3</v>
      </c>
      <c r="I2616">
        <v>22.89</v>
      </c>
      <c r="J2616">
        <v>22.89</v>
      </c>
      <c r="K2616">
        <v>7.58</v>
      </c>
      <c r="L2616" t="str">
        <f>_xlfn.XLOOKUP($G2616, [1]Catalogo!$A$2:$A$2518, [1]Catalogo!$N$2:$N$2518)</f>
        <v>Movie DVD</v>
      </c>
      <c r="M2616" t="str">
        <f>_xlfn.XLOOKUP($G2616, [1]Catalogo!$A$2:$A$2518, [1]Catalogo!$F$2:$F$2518)</f>
        <v>Silver</v>
      </c>
      <c r="N2616" s="4">
        <f t="shared" si="160"/>
        <v>68.67</v>
      </c>
      <c r="O2616" s="4">
        <f t="shared" si="161"/>
        <v>22.740000000000002</v>
      </c>
      <c r="P2616" s="4">
        <f t="shared" si="162"/>
        <v>45.93</v>
      </c>
      <c r="Q2616" s="5">
        <f t="shared" si="163"/>
        <v>0.66885102664919172</v>
      </c>
    </row>
    <row r="2617" spans="1:17">
      <c r="A2617">
        <v>275100</v>
      </c>
      <c r="B2617">
        <v>0</v>
      </c>
      <c r="C2617" s="3">
        <v>44755</v>
      </c>
      <c r="D2617" s="3">
        <v>44759</v>
      </c>
      <c r="E2617">
        <v>277902</v>
      </c>
      <c r="F2617">
        <v>999999</v>
      </c>
      <c r="G2617">
        <v>464</v>
      </c>
      <c r="H2617">
        <v>3</v>
      </c>
      <c r="I2617">
        <v>679</v>
      </c>
      <c r="J2617">
        <v>590.73</v>
      </c>
      <c r="K2617">
        <v>224.97</v>
      </c>
      <c r="L2617" t="str">
        <f>_xlfn.XLOOKUP($G2617, [1]Catalogo!$A$2:$A$2518, [1]Catalogo!$N$2:$N$2518)</f>
        <v>Monitors</v>
      </c>
      <c r="M2617" t="str">
        <f>_xlfn.XLOOKUP($G2617, [1]Catalogo!$A$2:$A$2518, [1]Catalogo!$F$2:$F$2518)</f>
        <v>Black</v>
      </c>
      <c r="N2617" s="4">
        <f t="shared" si="160"/>
        <v>1772.19</v>
      </c>
      <c r="O2617" s="4">
        <f t="shared" si="161"/>
        <v>674.91</v>
      </c>
      <c r="P2617" s="4">
        <f t="shared" si="162"/>
        <v>1097.2800000000002</v>
      </c>
      <c r="Q2617" s="5">
        <f t="shared" si="163"/>
        <v>0.61916611649992392</v>
      </c>
    </row>
    <row r="2618" spans="1:17">
      <c r="A2618">
        <v>275100</v>
      </c>
      <c r="B2618">
        <v>1</v>
      </c>
      <c r="C2618" s="3">
        <v>44755</v>
      </c>
      <c r="D2618" s="3">
        <v>44759</v>
      </c>
      <c r="E2618">
        <v>277902</v>
      </c>
      <c r="F2618">
        <v>999999</v>
      </c>
      <c r="G2618">
        <v>1703</v>
      </c>
      <c r="H2618">
        <v>1</v>
      </c>
      <c r="I2618">
        <v>5.39</v>
      </c>
      <c r="J2618">
        <v>4.7971000000000004</v>
      </c>
      <c r="K2618">
        <v>2.75</v>
      </c>
      <c r="L2618" t="str">
        <f>_xlfn.XLOOKUP($G2618, [1]Catalogo!$A$2:$A$2518, [1]Catalogo!$N$2:$N$2518)</f>
        <v>Boxed Games</v>
      </c>
      <c r="M2618" t="str">
        <f>_xlfn.XLOOKUP($G2618, [1]Catalogo!$A$2:$A$2518, [1]Catalogo!$F$2:$F$2518)</f>
        <v>Silver</v>
      </c>
      <c r="N2618" s="4">
        <f t="shared" si="160"/>
        <v>4.7971000000000004</v>
      </c>
      <c r="O2618" s="4">
        <f t="shared" si="161"/>
        <v>2.75</v>
      </c>
      <c r="P2618" s="4">
        <f t="shared" si="162"/>
        <v>2.0471000000000004</v>
      </c>
      <c r="Q2618" s="5">
        <f t="shared" si="163"/>
        <v>0.42673698692960332</v>
      </c>
    </row>
    <row r="2619" spans="1:17">
      <c r="A2619">
        <v>275101</v>
      </c>
      <c r="B2619">
        <v>0</v>
      </c>
      <c r="C2619" s="3">
        <v>44755</v>
      </c>
      <c r="D2619" s="3">
        <v>44755</v>
      </c>
      <c r="E2619">
        <v>400665</v>
      </c>
      <c r="F2619">
        <v>220</v>
      </c>
      <c r="G2619">
        <v>1643</v>
      </c>
      <c r="H2619">
        <v>2</v>
      </c>
      <c r="I2619">
        <v>57.88</v>
      </c>
      <c r="J2619">
        <v>57.88</v>
      </c>
      <c r="K2619">
        <v>26.62</v>
      </c>
      <c r="L2619" t="str">
        <f>_xlfn.XLOOKUP($G2619, [1]Catalogo!$A$2:$A$2518, [1]Catalogo!$N$2:$N$2518)</f>
        <v>Movie DVD</v>
      </c>
      <c r="M2619" t="str">
        <f>_xlfn.XLOOKUP($G2619, [1]Catalogo!$A$2:$A$2518, [1]Catalogo!$F$2:$F$2518)</f>
        <v>Grey</v>
      </c>
      <c r="N2619" s="4">
        <f t="shared" si="160"/>
        <v>115.76</v>
      </c>
      <c r="O2619" s="4">
        <f t="shared" si="161"/>
        <v>53.24</v>
      </c>
      <c r="P2619" s="4">
        <f t="shared" si="162"/>
        <v>62.52</v>
      </c>
      <c r="Q2619" s="5">
        <f t="shared" si="163"/>
        <v>0.54008293020041465</v>
      </c>
    </row>
    <row r="2620" spans="1:17">
      <c r="A2620">
        <v>275101</v>
      </c>
      <c r="B2620">
        <v>1</v>
      </c>
      <c r="C2620" s="3">
        <v>44755</v>
      </c>
      <c r="D2620" s="3">
        <v>44755</v>
      </c>
      <c r="E2620">
        <v>400665</v>
      </c>
      <c r="F2620">
        <v>220</v>
      </c>
      <c r="G2620">
        <v>874</v>
      </c>
      <c r="H2620">
        <v>3</v>
      </c>
      <c r="I2620">
        <v>129.94999999999999</v>
      </c>
      <c r="J2620">
        <v>116.955</v>
      </c>
      <c r="K2620">
        <v>43.06</v>
      </c>
      <c r="L2620" t="str">
        <f>_xlfn.XLOOKUP($G2620, [1]Catalogo!$A$2:$A$2518, [1]Catalogo!$N$2:$N$2518)</f>
        <v>Computers Accessories</v>
      </c>
      <c r="M2620" t="str">
        <f>_xlfn.XLOOKUP($G2620, [1]Catalogo!$A$2:$A$2518, [1]Catalogo!$F$2:$F$2518)</f>
        <v>Black</v>
      </c>
      <c r="N2620" s="4">
        <f t="shared" si="160"/>
        <v>350.86500000000001</v>
      </c>
      <c r="O2620" s="4">
        <f t="shared" si="161"/>
        <v>129.18</v>
      </c>
      <c r="P2620" s="4">
        <f t="shared" si="162"/>
        <v>221.685</v>
      </c>
      <c r="Q2620" s="5">
        <f t="shared" si="163"/>
        <v>0.63182420589115473</v>
      </c>
    </row>
    <row r="2621" spans="1:17">
      <c r="A2621">
        <v>275102</v>
      </c>
      <c r="B2621">
        <v>0</v>
      </c>
      <c r="C2621" s="3">
        <v>44755</v>
      </c>
      <c r="D2621" s="3">
        <v>44760</v>
      </c>
      <c r="E2621">
        <v>591394</v>
      </c>
      <c r="F2621">
        <v>999999</v>
      </c>
      <c r="G2621">
        <v>2511</v>
      </c>
      <c r="H2621">
        <v>2</v>
      </c>
      <c r="I2621">
        <v>4.0599999999999996</v>
      </c>
      <c r="J2621">
        <v>3.6539999999999999</v>
      </c>
      <c r="K2621">
        <v>2.0699999999999998</v>
      </c>
      <c r="L2621" t="str">
        <f>_xlfn.XLOOKUP($G2621, [1]Catalogo!$A$2:$A$2518, [1]Catalogo!$N$2:$N$2518)</f>
        <v>Cell phones Accessories</v>
      </c>
      <c r="M2621" t="str">
        <f>_xlfn.XLOOKUP($G2621, [1]Catalogo!$A$2:$A$2518, [1]Catalogo!$F$2:$F$2518)</f>
        <v>Silver</v>
      </c>
      <c r="N2621" s="4">
        <f t="shared" si="160"/>
        <v>7.3079999999999998</v>
      </c>
      <c r="O2621" s="4">
        <f t="shared" si="161"/>
        <v>4.1399999999999997</v>
      </c>
      <c r="P2621" s="4">
        <f t="shared" si="162"/>
        <v>3.1680000000000001</v>
      </c>
      <c r="Q2621" s="5">
        <f t="shared" si="163"/>
        <v>0.43349753694581283</v>
      </c>
    </row>
    <row r="2622" spans="1:17">
      <c r="A2622">
        <v>275102</v>
      </c>
      <c r="B2622">
        <v>1</v>
      </c>
      <c r="C2622" s="3">
        <v>44755</v>
      </c>
      <c r="D2622" s="3">
        <v>44760</v>
      </c>
      <c r="E2622">
        <v>591394</v>
      </c>
      <c r="F2622">
        <v>999999</v>
      </c>
      <c r="G2622">
        <v>1645</v>
      </c>
      <c r="H2622">
        <v>2</v>
      </c>
      <c r="I2622">
        <v>57.88</v>
      </c>
      <c r="J2622">
        <v>50.934399999999997</v>
      </c>
      <c r="K2622">
        <v>26.62</v>
      </c>
      <c r="L2622" t="str">
        <f>_xlfn.XLOOKUP($G2622, [1]Catalogo!$A$2:$A$2518, [1]Catalogo!$N$2:$N$2518)</f>
        <v>Movie DVD</v>
      </c>
      <c r="M2622" t="str">
        <f>_xlfn.XLOOKUP($G2622, [1]Catalogo!$A$2:$A$2518, [1]Catalogo!$F$2:$F$2518)</f>
        <v>Silver</v>
      </c>
      <c r="N2622" s="4">
        <f t="shared" si="160"/>
        <v>101.86879999999999</v>
      </c>
      <c r="O2622" s="4">
        <f t="shared" si="161"/>
        <v>53.24</v>
      </c>
      <c r="P2622" s="4">
        <f t="shared" si="162"/>
        <v>48.628799999999991</v>
      </c>
      <c r="Q2622" s="5">
        <f t="shared" si="163"/>
        <v>0.47736696613683477</v>
      </c>
    </row>
    <row r="2623" spans="1:17">
      <c r="A2623">
        <v>275103</v>
      </c>
      <c r="B2623">
        <v>0</v>
      </c>
      <c r="C2623" s="3">
        <v>44755</v>
      </c>
      <c r="D2623" s="3">
        <v>44760</v>
      </c>
      <c r="E2623">
        <v>1872355</v>
      </c>
      <c r="F2623">
        <v>999999</v>
      </c>
      <c r="G2623">
        <v>1660</v>
      </c>
      <c r="H2623">
        <v>1</v>
      </c>
      <c r="I2623">
        <v>289.99</v>
      </c>
      <c r="J2623">
        <v>287.09010000000001</v>
      </c>
      <c r="K2623">
        <v>96.08</v>
      </c>
      <c r="L2623" t="str">
        <f>_xlfn.XLOOKUP($G2623, [1]Catalogo!$A$2:$A$2518, [1]Catalogo!$N$2:$N$2518)</f>
        <v>Movie DVD</v>
      </c>
      <c r="M2623" t="str">
        <f>_xlfn.XLOOKUP($G2623, [1]Catalogo!$A$2:$A$2518, [1]Catalogo!$F$2:$F$2518)</f>
        <v>White</v>
      </c>
      <c r="N2623" s="4">
        <f t="shared" si="160"/>
        <v>287.09010000000001</v>
      </c>
      <c r="O2623" s="4">
        <f t="shared" si="161"/>
        <v>96.08</v>
      </c>
      <c r="P2623" s="4">
        <f t="shared" si="162"/>
        <v>191.01010000000002</v>
      </c>
      <c r="Q2623" s="5">
        <f t="shared" si="163"/>
        <v>0.66533154574121511</v>
      </c>
    </row>
    <row r="2624" spans="1:17">
      <c r="A2624">
        <v>275104</v>
      </c>
      <c r="B2624">
        <v>0</v>
      </c>
      <c r="C2624" s="3">
        <v>44755</v>
      </c>
      <c r="D2624" s="3">
        <v>44755</v>
      </c>
      <c r="E2624">
        <v>1982912</v>
      </c>
      <c r="F2624">
        <v>530</v>
      </c>
      <c r="G2624">
        <v>2389</v>
      </c>
      <c r="H2624">
        <v>2</v>
      </c>
      <c r="I2624">
        <v>109.99</v>
      </c>
      <c r="J2624">
        <v>101.1908</v>
      </c>
      <c r="K2624">
        <v>56.08</v>
      </c>
      <c r="L2624" t="str">
        <f>_xlfn.XLOOKUP($G2624, [1]Catalogo!$A$2:$A$2518, [1]Catalogo!$N$2:$N$2518)</f>
        <v>Air Conditioners</v>
      </c>
      <c r="M2624" t="str">
        <f>_xlfn.XLOOKUP($G2624, [1]Catalogo!$A$2:$A$2518, [1]Catalogo!$F$2:$F$2518)</f>
        <v>White</v>
      </c>
      <c r="N2624" s="4">
        <f t="shared" si="160"/>
        <v>202.38159999999999</v>
      </c>
      <c r="O2624" s="4">
        <f t="shared" si="161"/>
        <v>112.16</v>
      </c>
      <c r="P2624" s="4">
        <f t="shared" si="162"/>
        <v>90.221599999999995</v>
      </c>
      <c r="Q2624" s="5">
        <f t="shared" si="163"/>
        <v>0.44579942050067795</v>
      </c>
    </row>
    <row r="2625" spans="1:17">
      <c r="A2625">
        <v>275104</v>
      </c>
      <c r="B2625">
        <v>1</v>
      </c>
      <c r="C2625" s="3">
        <v>44755</v>
      </c>
      <c r="D2625" s="3">
        <v>44755</v>
      </c>
      <c r="E2625">
        <v>1982912</v>
      </c>
      <c r="F2625">
        <v>530</v>
      </c>
      <c r="G2625">
        <v>1697</v>
      </c>
      <c r="H2625">
        <v>4</v>
      </c>
      <c r="I2625">
        <v>5.39</v>
      </c>
      <c r="J2625">
        <v>4.7431999999999999</v>
      </c>
      <c r="K2625">
        <v>2.75</v>
      </c>
      <c r="L2625" t="str">
        <f>_xlfn.XLOOKUP($G2625, [1]Catalogo!$A$2:$A$2518, [1]Catalogo!$N$2:$N$2518)</f>
        <v>Boxed Games</v>
      </c>
      <c r="M2625" t="str">
        <f>_xlfn.XLOOKUP($G2625, [1]Catalogo!$A$2:$A$2518, [1]Catalogo!$F$2:$F$2518)</f>
        <v>Red</v>
      </c>
      <c r="N2625" s="4">
        <f t="shared" si="160"/>
        <v>18.972799999999999</v>
      </c>
      <c r="O2625" s="4">
        <f t="shared" si="161"/>
        <v>11</v>
      </c>
      <c r="P2625" s="4">
        <f t="shared" si="162"/>
        <v>7.9727999999999994</v>
      </c>
      <c r="Q2625" s="5">
        <f t="shared" si="163"/>
        <v>0.42022263450834879</v>
      </c>
    </row>
    <row r="2626" spans="1:17">
      <c r="A2626">
        <v>275105</v>
      </c>
      <c r="B2626">
        <v>0</v>
      </c>
      <c r="C2626" s="3">
        <v>44755</v>
      </c>
      <c r="D2626" s="3">
        <v>44755</v>
      </c>
      <c r="E2626">
        <v>447877</v>
      </c>
      <c r="F2626">
        <v>190</v>
      </c>
      <c r="G2626">
        <v>814</v>
      </c>
      <c r="H2626">
        <v>3</v>
      </c>
      <c r="I2626">
        <v>16.5</v>
      </c>
      <c r="J2626">
        <v>16.5</v>
      </c>
      <c r="K2626">
        <v>7.59</v>
      </c>
      <c r="L2626" t="str">
        <f>_xlfn.XLOOKUP($G2626, [1]Catalogo!$A$2:$A$2518, [1]Catalogo!$N$2:$N$2518)</f>
        <v>Computers Accessories</v>
      </c>
      <c r="M2626" t="str">
        <f>_xlfn.XLOOKUP($G2626, [1]Catalogo!$A$2:$A$2518, [1]Catalogo!$F$2:$F$2518)</f>
        <v>Grey</v>
      </c>
      <c r="N2626" s="4">
        <f t="shared" si="160"/>
        <v>49.5</v>
      </c>
      <c r="O2626" s="4">
        <f t="shared" si="161"/>
        <v>22.77</v>
      </c>
      <c r="P2626" s="4">
        <f t="shared" si="162"/>
        <v>26.73</v>
      </c>
      <c r="Q2626" s="5">
        <f t="shared" si="163"/>
        <v>0.54</v>
      </c>
    </row>
    <row r="2627" spans="1:17">
      <c r="A2627">
        <v>275105</v>
      </c>
      <c r="B2627">
        <v>1</v>
      </c>
      <c r="C2627" s="3">
        <v>44755</v>
      </c>
      <c r="D2627" s="3">
        <v>44755</v>
      </c>
      <c r="E2627">
        <v>447877</v>
      </c>
      <c r="F2627">
        <v>190</v>
      </c>
      <c r="G2627">
        <v>1573</v>
      </c>
      <c r="H2627">
        <v>2</v>
      </c>
      <c r="I2627">
        <v>58.99</v>
      </c>
      <c r="J2627">
        <v>51.321300000000001</v>
      </c>
      <c r="K2627">
        <v>27.13</v>
      </c>
      <c r="L2627" t="str">
        <f>_xlfn.XLOOKUP($G2627, [1]Catalogo!$A$2:$A$2518, [1]Catalogo!$N$2:$N$2518)</f>
        <v>Movie DVD</v>
      </c>
      <c r="M2627" t="str">
        <f>_xlfn.XLOOKUP($G2627, [1]Catalogo!$A$2:$A$2518, [1]Catalogo!$F$2:$F$2518)</f>
        <v>White</v>
      </c>
      <c r="N2627" s="4">
        <f t="shared" ref="N2627:N2690" si="164">+H2627*J2627</f>
        <v>102.6426</v>
      </c>
      <c r="O2627" s="4">
        <f t="shared" ref="O2627:O2690" si="165">+H2627*K2627</f>
        <v>54.26</v>
      </c>
      <c r="P2627" s="4">
        <f t="shared" ref="P2627:P2690" si="166">+N2627-O2627</f>
        <v>48.382600000000004</v>
      </c>
      <c r="Q2627" s="5">
        <f t="shared" ref="Q2627:Q2690" si="167">+P2627/N2627</f>
        <v>0.47136958728637041</v>
      </c>
    </row>
    <row r="2628" spans="1:17">
      <c r="A2628">
        <v>275105</v>
      </c>
      <c r="B2628">
        <v>2</v>
      </c>
      <c r="C2628" s="3">
        <v>44755</v>
      </c>
      <c r="D2628" s="3">
        <v>44755</v>
      </c>
      <c r="E2628">
        <v>447877</v>
      </c>
      <c r="F2628">
        <v>190</v>
      </c>
      <c r="G2628">
        <v>1605</v>
      </c>
      <c r="H2628">
        <v>2</v>
      </c>
      <c r="I2628">
        <v>289.99</v>
      </c>
      <c r="J2628">
        <v>289.99</v>
      </c>
      <c r="K2628">
        <v>96.08</v>
      </c>
      <c r="L2628" t="str">
        <f>_xlfn.XLOOKUP($G2628, [1]Catalogo!$A$2:$A$2518, [1]Catalogo!$N$2:$N$2518)</f>
        <v>Movie DVD</v>
      </c>
      <c r="M2628" t="str">
        <f>_xlfn.XLOOKUP($G2628, [1]Catalogo!$A$2:$A$2518, [1]Catalogo!$F$2:$F$2518)</f>
        <v>Black</v>
      </c>
      <c r="N2628" s="4">
        <f t="shared" si="164"/>
        <v>579.98</v>
      </c>
      <c r="O2628" s="4">
        <f t="shared" si="165"/>
        <v>192.16</v>
      </c>
      <c r="P2628" s="4">
        <f t="shared" si="166"/>
        <v>387.82000000000005</v>
      </c>
      <c r="Q2628" s="5">
        <f t="shared" si="167"/>
        <v>0.66867823028380291</v>
      </c>
    </row>
    <row r="2629" spans="1:17">
      <c r="A2629">
        <v>275105</v>
      </c>
      <c r="B2629">
        <v>3</v>
      </c>
      <c r="C2629" s="3">
        <v>44755</v>
      </c>
      <c r="D2629" s="3">
        <v>44755</v>
      </c>
      <c r="E2629">
        <v>447877</v>
      </c>
      <c r="F2629">
        <v>190</v>
      </c>
      <c r="G2629">
        <v>1344</v>
      </c>
      <c r="H2629">
        <v>1</v>
      </c>
      <c r="I2629">
        <v>16</v>
      </c>
      <c r="J2629">
        <v>16</v>
      </c>
      <c r="K2629">
        <v>8.16</v>
      </c>
      <c r="L2629" t="str">
        <f>_xlfn.XLOOKUP($G2629, [1]Catalogo!$A$2:$A$2518, [1]Catalogo!$N$2:$N$2518)</f>
        <v>Home &amp; Office Phones</v>
      </c>
      <c r="M2629" t="str">
        <f>_xlfn.XLOOKUP($G2629, [1]Catalogo!$A$2:$A$2518, [1]Catalogo!$F$2:$F$2518)</f>
        <v>Black</v>
      </c>
      <c r="N2629" s="4">
        <f t="shared" si="164"/>
        <v>16</v>
      </c>
      <c r="O2629" s="4">
        <f t="shared" si="165"/>
        <v>8.16</v>
      </c>
      <c r="P2629" s="4">
        <f t="shared" si="166"/>
        <v>7.84</v>
      </c>
      <c r="Q2629" s="5">
        <f t="shared" si="167"/>
        <v>0.49</v>
      </c>
    </row>
    <row r="2630" spans="1:17">
      <c r="A2630">
        <v>275200</v>
      </c>
      <c r="B2630">
        <v>0</v>
      </c>
      <c r="C2630" s="3">
        <v>44756</v>
      </c>
      <c r="D2630" s="3">
        <v>44756</v>
      </c>
      <c r="E2630">
        <v>2055617</v>
      </c>
      <c r="F2630">
        <v>510</v>
      </c>
      <c r="G2630">
        <v>456</v>
      </c>
      <c r="H2630">
        <v>1</v>
      </c>
      <c r="I2630">
        <v>559</v>
      </c>
      <c r="J2630">
        <v>559</v>
      </c>
      <c r="K2630">
        <v>257.06</v>
      </c>
      <c r="L2630" t="str">
        <f>_xlfn.XLOOKUP($G2630, [1]Catalogo!$A$2:$A$2518, [1]Catalogo!$N$2:$N$2518)</f>
        <v>Desktops</v>
      </c>
      <c r="M2630" t="str">
        <f>_xlfn.XLOOKUP($G2630, [1]Catalogo!$A$2:$A$2518, [1]Catalogo!$F$2:$F$2518)</f>
        <v>White</v>
      </c>
      <c r="N2630" s="4">
        <f t="shared" si="164"/>
        <v>559</v>
      </c>
      <c r="O2630" s="4">
        <f t="shared" si="165"/>
        <v>257.06</v>
      </c>
      <c r="P2630" s="4">
        <f t="shared" si="166"/>
        <v>301.94</v>
      </c>
      <c r="Q2630" s="5">
        <f t="shared" si="167"/>
        <v>0.54014311270125226</v>
      </c>
    </row>
    <row r="2631" spans="1:17">
      <c r="A2631">
        <v>275200</v>
      </c>
      <c r="B2631">
        <v>1</v>
      </c>
      <c r="C2631" s="3">
        <v>44756</v>
      </c>
      <c r="D2631" s="3">
        <v>44756</v>
      </c>
      <c r="E2631">
        <v>2055617</v>
      </c>
      <c r="F2631">
        <v>510</v>
      </c>
      <c r="G2631">
        <v>1370</v>
      </c>
      <c r="H2631">
        <v>1</v>
      </c>
      <c r="I2631">
        <v>47.44</v>
      </c>
      <c r="J2631">
        <v>41.747199999999999</v>
      </c>
      <c r="K2631">
        <v>21.82</v>
      </c>
      <c r="L2631" t="str">
        <f>_xlfn.XLOOKUP($G2631, [1]Catalogo!$A$2:$A$2518, [1]Catalogo!$N$2:$N$2518)</f>
        <v>Home &amp; Office Phones</v>
      </c>
      <c r="M2631" t="str">
        <f>_xlfn.XLOOKUP($G2631, [1]Catalogo!$A$2:$A$2518, [1]Catalogo!$F$2:$F$2518)</f>
        <v>White</v>
      </c>
      <c r="N2631" s="4">
        <f t="shared" si="164"/>
        <v>41.747199999999999</v>
      </c>
      <c r="O2631" s="4">
        <f t="shared" si="165"/>
        <v>21.82</v>
      </c>
      <c r="P2631" s="4">
        <f t="shared" si="166"/>
        <v>19.927199999999999</v>
      </c>
      <c r="Q2631" s="5">
        <f t="shared" si="167"/>
        <v>0.47733021615820942</v>
      </c>
    </row>
    <row r="2632" spans="1:17">
      <c r="A2632">
        <v>275200</v>
      </c>
      <c r="B2632">
        <v>2</v>
      </c>
      <c r="C2632" s="3">
        <v>44756</v>
      </c>
      <c r="D2632" s="3">
        <v>44756</v>
      </c>
      <c r="E2632">
        <v>2055617</v>
      </c>
      <c r="F2632">
        <v>510</v>
      </c>
      <c r="G2632">
        <v>1579</v>
      </c>
      <c r="H2632">
        <v>8</v>
      </c>
      <c r="I2632">
        <v>219</v>
      </c>
      <c r="J2632">
        <v>203.67</v>
      </c>
      <c r="K2632">
        <v>72.56</v>
      </c>
      <c r="L2632" t="str">
        <f>_xlfn.XLOOKUP($G2632, [1]Catalogo!$A$2:$A$2518, [1]Catalogo!$N$2:$N$2518)</f>
        <v>Movie DVD</v>
      </c>
      <c r="M2632" t="str">
        <f>_xlfn.XLOOKUP($G2632, [1]Catalogo!$A$2:$A$2518, [1]Catalogo!$F$2:$F$2518)</f>
        <v>White</v>
      </c>
      <c r="N2632" s="4">
        <f t="shared" si="164"/>
        <v>1629.36</v>
      </c>
      <c r="O2632" s="4">
        <f t="shared" si="165"/>
        <v>580.48</v>
      </c>
      <c r="P2632" s="4">
        <f t="shared" si="166"/>
        <v>1048.8799999999999</v>
      </c>
      <c r="Q2632" s="5">
        <f t="shared" si="167"/>
        <v>0.64373741837285803</v>
      </c>
    </row>
    <row r="2633" spans="1:17">
      <c r="A2633">
        <v>275200</v>
      </c>
      <c r="B2633">
        <v>3</v>
      </c>
      <c r="C2633" s="3">
        <v>44756</v>
      </c>
      <c r="D2633" s="3">
        <v>44756</v>
      </c>
      <c r="E2633">
        <v>2055617</v>
      </c>
      <c r="F2633">
        <v>510</v>
      </c>
      <c r="G2633">
        <v>2096</v>
      </c>
      <c r="H2633">
        <v>10</v>
      </c>
      <c r="I2633">
        <v>877.5</v>
      </c>
      <c r="J2633">
        <v>877.5</v>
      </c>
      <c r="K2633">
        <v>403.53</v>
      </c>
      <c r="L2633" t="str">
        <f>_xlfn.XLOOKUP($G2633, [1]Catalogo!$A$2:$A$2518, [1]Catalogo!$N$2:$N$2518)</f>
        <v>Water Heaters</v>
      </c>
      <c r="M2633" t="str">
        <f>_xlfn.XLOOKUP($G2633, [1]Catalogo!$A$2:$A$2518, [1]Catalogo!$F$2:$F$2518)</f>
        <v>Green</v>
      </c>
      <c r="N2633" s="4">
        <f t="shared" si="164"/>
        <v>8775</v>
      </c>
      <c r="O2633" s="4">
        <f t="shared" si="165"/>
        <v>4035.2999999999997</v>
      </c>
      <c r="P2633" s="4">
        <f t="shared" si="166"/>
        <v>4739.7000000000007</v>
      </c>
      <c r="Q2633" s="5">
        <f t="shared" si="167"/>
        <v>0.54013675213675227</v>
      </c>
    </row>
    <row r="2634" spans="1:17">
      <c r="A2634">
        <v>275200</v>
      </c>
      <c r="B2634">
        <v>4</v>
      </c>
      <c r="C2634" s="3">
        <v>44756</v>
      </c>
      <c r="D2634" s="3">
        <v>44756</v>
      </c>
      <c r="E2634">
        <v>2055617</v>
      </c>
      <c r="F2634">
        <v>510</v>
      </c>
      <c r="G2634">
        <v>1336</v>
      </c>
      <c r="H2634">
        <v>3</v>
      </c>
      <c r="I2634">
        <v>43.81</v>
      </c>
      <c r="J2634">
        <v>43.371899999999997</v>
      </c>
      <c r="K2634">
        <v>20.149999999999999</v>
      </c>
      <c r="L2634" t="str">
        <f>_xlfn.XLOOKUP($G2634, [1]Catalogo!$A$2:$A$2518, [1]Catalogo!$N$2:$N$2518)</f>
        <v>Home &amp; Office Phones</v>
      </c>
      <c r="M2634" t="str">
        <f>_xlfn.XLOOKUP($G2634, [1]Catalogo!$A$2:$A$2518, [1]Catalogo!$F$2:$F$2518)</f>
        <v>Black</v>
      </c>
      <c r="N2634" s="4">
        <f t="shared" si="164"/>
        <v>130.1157</v>
      </c>
      <c r="O2634" s="4">
        <f t="shared" si="165"/>
        <v>60.449999999999996</v>
      </c>
      <c r="P2634" s="4">
        <f t="shared" si="166"/>
        <v>69.665700000000015</v>
      </c>
      <c r="Q2634" s="5">
        <f t="shared" si="167"/>
        <v>0.53541348200101924</v>
      </c>
    </row>
    <row r="2635" spans="1:17">
      <c r="A2635">
        <v>275201</v>
      </c>
      <c r="B2635">
        <v>0</v>
      </c>
      <c r="C2635" s="3">
        <v>44756</v>
      </c>
      <c r="D2635" s="3">
        <v>44759</v>
      </c>
      <c r="E2635">
        <v>1535368</v>
      </c>
      <c r="F2635">
        <v>999999</v>
      </c>
      <c r="G2635">
        <v>1744</v>
      </c>
      <c r="H2635">
        <v>8</v>
      </c>
      <c r="I2635">
        <v>28</v>
      </c>
      <c r="J2635">
        <v>24.64</v>
      </c>
      <c r="K2635">
        <v>14.28</v>
      </c>
      <c r="L2635" t="str">
        <f>_xlfn.XLOOKUP($G2635, [1]Catalogo!$A$2:$A$2518, [1]Catalogo!$N$2:$N$2518)</f>
        <v>Download Games</v>
      </c>
      <c r="M2635" t="str">
        <f>_xlfn.XLOOKUP($G2635, [1]Catalogo!$A$2:$A$2518, [1]Catalogo!$F$2:$F$2518)</f>
        <v>Black</v>
      </c>
      <c r="N2635" s="4">
        <f t="shared" si="164"/>
        <v>197.12</v>
      </c>
      <c r="O2635" s="4">
        <f t="shared" si="165"/>
        <v>114.24</v>
      </c>
      <c r="P2635" s="4">
        <f t="shared" si="166"/>
        <v>82.88000000000001</v>
      </c>
      <c r="Q2635" s="5">
        <f t="shared" si="167"/>
        <v>0.42045454545454547</v>
      </c>
    </row>
    <row r="2636" spans="1:17">
      <c r="A2636">
        <v>275201</v>
      </c>
      <c r="B2636">
        <v>1</v>
      </c>
      <c r="C2636" s="3">
        <v>44756</v>
      </c>
      <c r="D2636" s="3">
        <v>44759</v>
      </c>
      <c r="E2636">
        <v>1535368</v>
      </c>
      <c r="F2636">
        <v>999999</v>
      </c>
      <c r="G2636">
        <v>1656</v>
      </c>
      <c r="H2636">
        <v>6</v>
      </c>
      <c r="I2636">
        <v>159.99</v>
      </c>
      <c r="J2636">
        <v>151.9905</v>
      </c>
      <c r="K2636">
        <v>73.569999999999993</v>
      </c>
      <c r="L2636" t="str">
        <f>_xlfn.XLOOKUP($G2636, [1]Catalogo!$A$2:$A$2518, [1]Catalogo!$N$2:$N$2518)</f>
        <v>Movie DVD</v>
      </c>
      <c r="M2636" t="str">
        <f>_xlfn.XLOOKUP($G2636, [1]Catalogo!$A$2:$A$2518, [1]Catalogo!$F$2:$F$2518)</f>
        <v>White</v>
      </c>
      <c r="N2636" s="4">
        <f t="shared" si="164"/>
        <v>911.94299999999998</v>
      </c>
      <c r="O2636" s="4">
        <f t="shared" si="165"/>
        <v>441.41999999999996</v>
      </c>
      <c r="P2636" s="4">
        <f t="shared" si="166"/>
        <v>470.52300000000002</v>
      </c>
      <c r="Q2636" s="5">
        <f t="shared" si="167"/>
        <v>0.51595658939210021</v>
      </c>
    </row>
    <row r="2637" spans="1:17">
      <c r="A2637">
        <v>275202</v>
      </c>
      <c r="B2637">
        <v>0</v>
      </c>
      <c r="C2637" s="3">
        <v>44756</v>
      </c>
      <c r="D2637" s="3">
        <v>44756</v>
      </c>
      <c r="E2637">
        <v>1982986</v>
      </c>
      <c r="F2637">
        <v>570</v>
      </c>
      <c r="G2637">
        <v>1680</v>
      </c>
      <c r="H2637">
        <v>2</v>
      </c>
      <c r="I2637">
        <v>6.99</v>
      </c>
      <c r="J2637">
        <v>6.0114000000000001</v>
      </c>
      <c r="K2637">
        <v>3.56</v>
      </c>
      <c r="L2637" t="str">
        <f>_xlfn.XLOOKUP($G2637, [1]Catalogo!$A$2:$A$2518, [1]Catalogo!$N$2:$N$2518)</f>
        <v>Boxed Games</v>
      </c>
      <c r="M2637" t="str">
        <f>_xlfn.XLOOKUP($G2637, [1]Catalogo!$A$2:$A$2518, [1]Catalogo!$F$2:$F$2518)</f>
        <v>Silver</v>
      </c>
      <c r="N2637" s="4">
        <f t="shared" si="164"/>
        <v>12.0228</v>
      </c>
      <c r="O2637" s="4">
        <f t="shared" si="165"/>
        <v>7.12</v>
      </c>
      <c r="P2637" s="4">
        <f t="shared" si="166"/>
        <v>4.9028</v>
      </c>
      <c r="Q2637" s="5">
        <f t="shared" si="167"/>
        <v>0.40779186212862228</v>
      </c>
    </row>
    <row r="2638" spans="1:17">
      <c r="A2638">
        <v>275203</v>
      </c>
      <c r="B2638">
        <v>0</v>
      </c>
      <c r="C2638" s="3">
        <v>44756</v>
      </c>
      <c r="D2638" s="3">
        <v>44756</v>
      </c>
      <c r="E2638">
        <v>6168</v>
      </c>
      <c r="F2638">
        <v>50</v>
      </c>
      <c r="G2638">
        <v>1974</v>
      </c>
      <c r="H2638">
        <v>1</v>
      </c>
      <c r="I2638">
        <v>129.99</v>
      </c>
      <c r="J2638">
        <v>111.7914</v>
      </c>
      <c r="K2638">
        <v>66.27</v>
      </c>
      <c r="L2638" t="str">
        <f>_xlfn.XLOOKUP($G2638, [1]Catalogo!$A$2:$A$2518, [1]Catalogo!$N$2:$N$2518)</f>
        <v>Refrigerators</v>
      </c>
      <c r="M2638" t="str">
        <f>_xlfn.XLOOKUP($G2638, [1]Catalogo!$A$2:$A$2518, [1]Catalogo!$F$2:$F$2518)</f>
        <v>Grey</v>
      </c>
      <c r="N2638" s="4">
        <f t="shared" si="164"/>
        <v>111.7914</v>
      </c>
      <c r="O2638" s="4">
        <f t="shared" si="165"/>
        <v>66.27</v>
      </c>
      <c r="P2638" s="4">
        <f t="shared" si="166"/>
        <v>45.5214</v>
      </c>
      <c r="Q2638" s="5">
        <f t="shared" si="167"/>
        <v>0.40719948046092991</v>
      </c>
    </row>
    <row r="2639" spans="1:17">
      <c r="A2639">
        <v>275203</v>
      </c>
      <c r="B2639">
        <v>1</v>
      </c>
      <c r="C2639" s="3">
        <v>44756</v>
      </c>
      <c r="D2639" s="3">
        <v>44756</v>
      </c>
      <c r="E2639">
        <v>6168</v>
      </c>
      <c r="F2639">
        <v>50</v>
      </c>
      <c r="G2639">
        <v>1789</v>
      </c>
      <c r="H2639">
        <v>1</v>
      </c>
      <c r="I2639">
        <v>43</v>
      </c>
      <c r="J2639">
        <v>43</v>
      </c>
      <c r="K2639">
        <v>21.92</v>
      </c>
      <c r="L2639" t="str">
        <f>_xlfn.XLOOKUP($G2639, [1]Catalogo!$A$2:$A$2518, [1]Catalogo!$N$2:$N$2518)</f>
        <v>Download Games</v>
      </c>
      <c r="M2639" t="str">
        <f>_xlfn.XLOOKUP($G2639, [1]Catalogo!$A$2:$A$2518, [1]Catalogo!$F$2:$F$2518)</f>
        <v>Yellow</v>
      </c>
      <c r="N2639" s="4">
        <f t="shared" si="164"/>
        <v>43</v>
      </c>
      <c r="O2639" s="4">
        <f t="shared" si="165"/>
        <v>21.92</v>
      </c>
      <c r="P2639" s="4">
        <f t="shared" si="166"/>
        <v>21.08</v>
      </c>
      <c r="Q2639" s="5">
        <f t="shared" si="167"/>
        <v>0.49023255813953487</v>
      </c>
    </row>
    <row r="2640" spans="1:17">
      <c r="A2640">
        <v>275203</v>
      </c>
      <c r="B2640">
        <v>2</v>
      </c>
      <c r="C2640" s="3">
        <v>44756</v>
      </c>
      <c r="D2640" s="3">
        <v>44756</v>
      </c>
      <c r="E2640">
        <v>6168</v>
      </c>
      <c r="F2640">
        <v>50</v>
      </c>
      <c r="G2640">
        <v>630</v>
      </c>
      <c r="H2640">
        <v>5</v>
      </c>
      <c r="I2640">
        <v>251</v>
      </c>
      <c r="J2640">
        <v>248.49</v>
      </c>
      <c r="K2640">
        <v>115.43</v>
      </c>
      <c r="L2640" t="str">
        <f>_xlfn.XLOOKUP($G2640, [1]Catalogo!$A$2:$A$2518, [1]Catalogo!$N$2:$N$2518)</f>
        <v>Projectors &amp; Screens</v>
      </c>
      <c r="M2640" t="str">
        <f>_xlfn.XLOOKUP($G2640, [1]Catalogo!$A$2:$A$2518, [1]Catalogo!$F$2:$F$2518)</f>
        <v>White</v>
      </c>
      <c r="N2640" s="4">
        <f t="shared" si="164"/>
        <v>1242.45</v>
      </c>
      <c r="O2640" s="4">
        <f t="shared" si="165"/>
        <v>577.15000000000009</v>
      </c>
      <c r="P2640" s="4">
        <f t="shared" si="166"/>
        <v>665.3</v>
      </c>
      <c r="Q2640" s="5">
        <f t="shared" si="167"/>
        <v>0.53547426455792979</v>
      </c>
    </row>
    <row r="2641" spans="1:17">
      <c r="A2641">
        <v>275203</v>
      </c>
      <c r="B2641">
        <v>3</v>
      </c>
      <c r="C2641" s="3">
        <v>44756</v>
      </c>
      <c r="D2641" s="3">
        <v>44756</v>
      </c>
      <c r="E2641">
        <v>6168</v>
      </c>
      <c r="F2641">
        <v>50</v>
      </c>
      <c r="G2641">
        <v>178</v>
      </c>
      <c r="H2641">
        <v>3</v>
      </c>
      <c r="I2641">
        <v>66</v>
      </c>
      <c r="J2641">
        <v>66</v>
      </c>
      <c r="K2641">
        <v>33.65</v>
      </c>
      <c r="L2641" t="str">
        <f>_xlfn.XLOOKUP($G2641, [1]Catalogo!$A$2:$A$2518, [1]Catalogo!$N$2:$N$2518)</f>
        <v>VCD &amp; DVD</v>
      </c>
      <c r="M2641" t="str">
        <f>_xlfn.XLOOKUP($G2641, [1]Catalogo!$A$2:$A$2518, [1]Catalogo!$F$2:$F$2518)</f>
        <v>Black</v>
      </c>
      <c r="N2641" s="4">
        <f t="shared" si="164"/>
        <v>198</v>
      </c>
      <c r="O2641" s="4">
        <f t="shared" si="165"/>
        <v>100.94999999999999</v>
      </c>
      <c r="P2641" s="4">
        <f t="shared" si="166"/>
        <v>97.050000000000011</v>
      </c>
      <c r="Q2641" s="5">
        <f t="shared" si="167"/>
        <v>0.49015151515151523</v>
      </c>
    </row>
    <row r="2642" spans="1:17">
      <c r="A2642">
        <v>275203</v>
      </c>
      <c r="B2642">
        <v>4</v>
      </c>
      <c r="C2642" s="3">
        <v>44756</v>
      </c>
      <c r="D2642" s="3">
        <v>44756</v>
      </c>
      <c r="E2642">
        <v>6168</v>
      </c>
      <c r="F2642">
        <v>50</v>
      </c>
      <c r="G2642">
        <v>2234</v>
      </c>
      <c r="H2642">
        <v>3</v>
      </c>
      <c r="I2642">
        <v>119.99</v>
      </c>
      <c r="J2642">
        <v>113.9905</v>
      </c>
      <c r="K2642">
        <v>61.17</v>
      </c>
      <c r="L2642" t="str">
        <f>_xlfn.XLOOKUP($G2642, [1]Catalogo!$A$2:$A$2518, [1]Catalogo!$N$2:$N$2518)</f>
        <v>Lamps</v>
      </c>
      <c r="M2642" t="str">
        <f>_xlfn.XLOOKUP($G2642, [1]Catalogo!$A$2:$A$2518, [1]Catalogo!$F$2:$F$2518)</f>
        <v>Black</v>
      </c>
      <c r="N2642" s="4">
        <f t="shared" si="164"/>
        <v>341.97149999999999</v>
      </c>
      <c r="O2642" s="4">
        <f t="shared" si="165"/>
        <v>183.51</v>
      </c>
      <c r="P2642" s="4">
        <f t="shared" si="166"/>
        <v>158.4615</v>
      </c>
      <c r="Q2642" s="5">
        <f t="shared" si="167"/>
        <v>0.46337633399274503</v>
      </c>
    </row>
    <row r="2643" spans="1:17">
      <c r="A2643">
        <v>275203</v>
      </c>
      <c r="B2643">
        <v>5</v>
      </c>
      <c r="C2643" s="3">
        <v>44756</v>
      </c>
      <c r="D2643" s="3">
        <v>44756</v>
      </c>
      <c r="E2643">
        <v>6168</v>
      </c>
      <c r="F2643">
        <v>50</v>
      </c>
      <c r="G2643">
        <v>1499</v>
      </c>
      <c r="H2643">
        <v>3</v>
      </c>
      <c r="I2643">
        <v>310</v>
      </c>
      <c r="J2643">
        <v>310</v>
      </c>
      <c r="K2643">
        <v>142.56</v>
      </c>
      <c r="L2643" t="str">
        <f>_xlfn.XLOOKUP($G2643, [1]Catalogo!$A$2:$A$2518, [1]Catalogo!$N$2:$N$2518)</f>
        <v xml:space="preserve">Smart phones &amp; PDAs </v>
      </c>
      <c r="M2643" t="str">
        <f>_xlfn.XLOOKUP($G2643, [1]Catalogo!$A$2:$A$2518, [1]Catalogo!$F$2:$F$2518)</f>
        <v>White</v>
      </c>
      <c r="N2643" s="4">
        <f t="shared" si="164"/>
        <v>930</v>
      </c>
      <c r="O2643" s="4">
        <f t="shared" si="165"/>
        <v>427.68</v>
      </c>
      <c r="P2643" s="4">
        <f t="shared" si="166"/>
        <v>502.32</v>
      </c>
      <c r="Q2643" s="5">
        <f t="shared" si="167"/>
        <v>0.54012903225806452</v>
      </c>
    </row>
    <row r="2644" spans="1:17">
      <c r="A2644">
        <v>275204</v>
      </c>
      <c r="B2644">
        <v>0</v>
      </c>
      <c r="C2644" s="3">
        <v>44756</v>
      </c>
      <c r="D2644" s="3">
        <v>44756</v>
      </c>
      <c r="E2644">
        <v>406875</v>
      </c>
      <c r="F2644">
        <v>260</v>
      </c>
      <c r="G2644">
        <v>691</v>
      </c>
      <c r="H2644">
        <v>1</v>
      </c>
      <c r="I2644">
        <v>236</v>
      </c>
      <c r="J2644">
        <v>236</v>
      </c>
      <c r="K2644">
        <v>78.19</v>
      </c>
      <c r="L2644" t="str">
        <f>_xlfn.XLOOKUP($G2644, [1]Catalogo!$A$2:$A$2518, [1]Catalogo!$N$2:$N$2518)</f>
        <v>Printers, Scanners &amp; Fax</v>
      </c>
      <c r="M2644" t="str">
        <f>_xlfn.XLOOKUP($G2644, [1]Catalogo!$A$2:$A$2518, [1]Catalogo!$F$2:$F$2518)</f>
        <v>Grey</v>
      </c>
      <c r="N2644" s="4">
        <f t="shared" si="164"/>
        <v>236</v>
      </c>
      <c r="O2644" s="4">
        <f t="shared" si="165"/>
        <v>78.19</v>
      </c>
      <c r="P2644" s="4">
        <f t="shared" si="166"/>
        <v>157.81</v>
      </c>
      <c r="Q2644" s="5">
        <f t="shared" si="167"/>
        <v>0.66868644067796612</v>
      </c>
    </row>
    <row r="2645" spans="1:17">
      <c r="A2645">
        <v>275204</v>
      </c>
      <c r="B2645">
        <v>1</v>
      </c>
      <c r="C2645" s="3">
        <v>44756</v>
      </c>
      <c r="D2645" s="3">
        <v>44756</v>
      </c>
      <c r="E2645">
        <v>406875</v>
      </c>
      <c r="F2645">
        <v>260</v>
      </c>
      <c r="G2645">
        <v>797</v>
      </c>
      <c r="H2645">
        <v>3</v>
      </c>
      <c r="I2645">
        <v>33.9</v>
      </c>
      <c r="J2645">
        <v>31.187999999999999</v>
      </c>
      <c r="K2645">
        <v>11.23</v>
      </c>
      <c r="L2645" t="str">
        <f>_xlfn.XLOOKUP($G2645, [1]Catalogo!$A$2:$A$2518, [1]Catalogo!$N$2:$N$2518)</f>
        <v>Computers Accessories</v>
      </c>
      <c r="M2645" t="str">
        <f>_xlfn.XLOOKUP($G2645, [1]Catalogo!$A$2:$A$2518, [1]Catalogo!$F$2:$F$2518)</f>
        <v>White</v>
      </c>
      <c r="N2645" s="4">
        <f t="shared" si="164"/>
        <v>93.563999999999993</v>
      </c>
      <c r="O2645" s="4">
        <f t="shared" si="165"/>
        <v>33.69</v>
      </c>
      <c r="P2645" s="4">
        <f t="shared" si="166"/>
        <v>59.873999999999995</v>
      </c>
      <c r="Q2645" s="5">
        <f t="shared" si="167"/>
        <v>0.63992561241503143</v>
      </c>
    </row>
    <row r="2646" spans="1:17">
      <c r="A2646">
        <v>275204</v>
      </c>
      <c r="B2646">
        <v>2</v>
      </c>
      <c r="C2646" s="3">
        <v>44756</v>
      </c>
      <c r="D2646" s="3">
        <v>44756</v>
      </c>
      <c r="E2646">
        <v>406875</v>
      </c>
      <c r="F2646">
        <v>260</v>
      </c>
      <c r="G2646">
        <v>1163</v>
      </c>
      <c r="H2646">
        <v>2</v>
      </c>
      <c r="I2646">
        <v>850</v>
      </c>
      <c r="J2646">
        <v>773.5</v>
      </c>
      <c r="K2646">
        <v>390.88</v>
      </c>
      <c r="L2646" t="str">
        <f>_xlfn.XLOOKUP($G2646, [1]Catalogo!$A$2:$A$2518, [1]Catalogo!$N$2:$N$2518)</f>
        <v>Camcorders</v>
      </c>
      <c r="M2646" t="str">
        <f>_xlfn.XLOOKUP($G2646, [1]Catalogo!$A$2:$A$2518, [1]Catalogo!$F$2:$F$2518)</f>
        <v>Black</v>
      </c>
      <c r="N2646" s="4">
        <f t="shared" si="164"/>
        <v>1547</v>
      </c>
      <c r="O2646" s="4">
        <f t="shared" si="165"/>
        <v>781.76</v>
      </c>
      <c r="P2646" s="4">
        <f t="shared" si="166"/>
        <v>765.24</v>
      </c>
      <c r="Q2646" s="5">
        <f t="shared" si="167"/>
        <v>0.49466063348416289</v>
      </c>
    </row>
    <row r="2647" spans="1:17">
      <c r="A2647">
        <v>275204</v>
      </c>
      <c r="B2647">
        <v>3</v>
      </c>
      <c r="C2647" s="3">
        <v>44756</v>
      </c>
      <c r="D2647" s="3">
        <v>44756</v>
      </c>
      <c r="E2647">
        <v>406875</v>
      </c>
      <c r="F2647">
        <v>260</v>
      </c>
      <c r="G2647">
        <v>1445</v>
      </c>
      <c r="H2647">
        <v>10</v>
      </c>
      <c r="I2647">
        <v>268</v>
      </c>
      <c r="J2647">
        <v>268</v>
      </c>
      <c r="K2647">
        <v>123.24</v>
      </c>
      <c r="L2647" t="str">
        <f>_xlfn.XLOOKUP($G2647, [1]Catalogo!$A$2:$A$2518, [1]Catalogo!$N$2:$N$2518)</f>
        <v xml:space="preserve">Touch Screen Phones </v>
      </c>
      <c r="M2647" t="str">
        <f>_xlfn.XLOOKUP($G2647, [1]Catalogo!$A$2:$A$2518, [1]Catalogo!$F$2:$F$2518)</f>
        <v>Gold</v>
      </c>
      <c r="N2647" s="4">
        <f t="shared" si="164"/>
        <v>2680</v>
      </c>
      <c r="O2647" s="4">
        <f t="shared" si="165"/>
        <v>1232.3999999999999</v>
      </c>
      <c r="P2647" s="4">
        <f t="shared" si="166"/>
        <v>1447.6000000000001</v>
      </c>
      <c r="Q2647" s="5">
        <f t="shared" si="167"/>
        <v>0.54014925373134337</v>
      </c>
    </row>
    <row r="2648" spans="1:17">
      <c r="A2648">
        <v>275204</v>
      </c>
      <c r="B2648">
        <v>4</v>
      </c>
      <c r="C2648" s="3">
        <v>44756</v>
      </c>
      <c r="D2648" s="3">
        <v>44756</v>
      </c>
      <c r="E2648">
        <v>406875</v>
      </c>
      <c r="F2648">
        <v>260</v>
      </c>
      <c r="G2648">
        <v>1618</v>
      </c>
      <c r="H2648">
        <v>4</v>
      </c>
      <c r="I2648">
        <v>58.99</v>
      </c>
      <c r="J2648">
        <v>58.99</v>
      </c>
      <c r="K2648">
        <v>27.13</v>
      </c>
      <c r="L2648" t="str">
        <f>_xlfn.XLOOKUP($G2648, [1]Catalogo!$A$2:$A$2518, [1]Catalogo!$N$2:$N$2518)</f>
        <v>Movie DVD</v>
      </c>
      <c r="M2648" t="str">
        <f>_xlfn.XLOOKUP($G2648, [1]Catalogo!$A$2:$A$2518, [1]Catalogo!$F$2:$F$2518)</f>
        <v>White</v>
      </c>
      <c r="N2648" s="4">
        <f t="shared" si="164"/>
        <v>235.96</v>
      </c>
      <c r="O2648" s="4">
        <f t="shared" si="165"/>
        <v>108.52</v>
      </c>
      <c r="P2648" s="4">
        <f t="shared" si="166"/>
        <v>127.44000000000001</v>
      </c>
      <c r="Q2648" s="5">
        <f t="shared" si="167"/>
        <v>0.54009154093914225</v>
      </c>
    </row>
    <row r="2649" spans="1:17">
      <c r="A2649">
        <v>275204</v>
      </c>
      <c r="B2649">
        <v>5</v>
      </c>
      <c r="C2649" s="3">
        <v>44756</v>
      </c>
      <c r="D2649" s="3">
        <v>44756</v>
      </c>
      <c r="E2649">
        <v>406875</v>
      </c>
      <c r="F2649">
        <v>260</v>
      </c>
      <c r="G2649">
        <v>1817</v>
      </c>
      <c r="H2649">
        <v>3</v>
      </c>
      <c r="I2649">
        <v>32</v>
      </c>
      <c r="J2649">
        <v>30.4</v>
      </c>
      <c r="K2649">
        <v>16.309999999999999</v>
      </c>
      <c r="L2649" t="str">
        <f>_xlfn.XLOOKUP($G2649, [1]Catalogo!$A$2:$A$2518, [1]Catalogo!$N$2:$N$2518)</f>
        <v>Download Games</v>
      </c>
      <c r="M2649" t="str">
        <f>_xlfn.XLOOKUP($G2649, [1]Catalogo!$A$2:$A$2518, [1]Catalogo!$F$2:$F$2518)</f>
        <v>Blue</v>
      </c>
      <c r="N2649" s="4">
        <f t="shared" si="164"/>
        <v>91.199999999999989</v>
      </c>
      <c r="O2649" s="4">
        <f t="shared" si="165"/>
        <v>48.929999999999993</v>
      </c>
      <c r="P2649" s="4">
        <f t="shared" si="166"/>
        <v>42.269999999999996</v>
      </c>
      <c r="Q2649" s="5">
        <f t="shared" si="167"/>
        <v>0.4634868421052632</v>
      </c>
    </row>
    <row r="2650" spans="1:17">
      <c r="A2650">
        <v>275204</v>
      </c>
      <c r="B2650">
        <v>6</v>
      </c>
      <c r="C2650" s="3">
        <v>44756</v>
      </c>
      <c r="D2650" s="3">
        <v>44756</v>
      </c>
      <c r="E2650">
        <v>406875</v>
      </c>
      <c r="F2650">
        <v>260</v>
      </c>
      <c r="G2650">
        <v>508</v>
      </c>
      <c r="H2650">
        <v>8</v>
      </c>
      <c r="I2650">
        <v>279</v>
      </c>
      <c r="J2650">
        <v>279</v>
      </c>
      <c r="K2650">
        <v>128.30000000000001</v>
      </c>
      <c r="L2650" t="str">
        <f>_xlfn.XLOOKUP($G2650, [1]Catalogo!$A$2:$A$2518, [1]Catalogo!$N$2:$N$2518)</f>
        <v>Monitors</v>
      </c>
      <c r="M2650" t="str">
        <f>_xlfn.XLOOKUP($G2650, [1]Catalogo!$A$2:$A$2518, [1]Catalogo!$F$2:$F$2518)</f>
        <v>White</v>
      </c>
      <c r="N2650" s="4">
        <f t="shared" si="164"/>
        <v>2232</v>
      </c>
      <c r="O2650" s="4">
        <f t="shared" si="165"/>
        <v>1026.4000000000001</v>
      </c>
      <c r="P2650" s="4">
        <f t="shared" si="166"/>
        <v>1205.5999999999999</v>
      </c>
      <c r="Q2650" s="5">
        <f t="shared" si="167"/>
        <v>0.54014336917562722</v>
      </c>
    </row>
    <row r="2651" spans="1:17">
      <c r="A2651">
        <v>275205</v>
      </c>
      <c r="B2651">
        <v>0</v>
      </c>
      <c r="C2651" s="3">
        <v>44756</v>
      </c>
      <c r="D2651" s="3">
        <v>44759</v>
      </c>
      <c r="E2651">
        <v>330047</v>
      </c>
      <c r="F2651">
        <v>999999</v>
      </c>
      <c r="G2651">
        <v>161</v>
      </c>
      <c r="H2651">
        <v>1</v>
      </c>
      <c r="I2651">
        <v>1592.2</v>
      </c>
      <c r="J2651">
        <v>1592.2</v>
      </c>
      <c r="K2651">
        <v>527.53</v>
      </c>
      <c r="L2651" t="str">
        <f>_xlfn.XLOOKUP($G2651, [1]Catalogo!$A$2:$A$2518, [1]Catalogo!$N$2:$N$2518)</f>
        <v>Televisions</v>
      </c>
      <c r="M2651" t="str">
        <f>_xlfn.XLOOKUP($G2651, [1]Catalogo!$A$2:$A$2518, [1]Catalogo!$F$2:$F$2518)</f>
        <v>Silver</v>
      </c>
      <c r="N2651" s="4">
        <f t="shared" si="164"/>
        <v>1592.2</v>
      </c>
      <c r="O2651" s="4">
        <f t="shared" si="165"/>
        <v>527.53</v>
      </c>
      <c r="P2651" s="4">
        <f t="shared" si="166"/>
        <v>1064.67</v>
      </c>
      <c r="Q2651" s="5">
        <f t="shared" si="167"/>
        <v>0.66867855797010434</v>
      </c>
    </row>
    <row r="2652" spans="1:17">
      <c r="A2652">
        <v>275205</v>
      </c>
      <c r="B2652">
        <v>1</v>
      </c>
      <c r="C2652" s="3">
        <v>44756</v>
      </c>
      <c r="D2652" s="3">
        <v>44759</v>
      </c>
      <c r="E2652">
        <v>330047</v>
      </c>
      <c r="F2652">
        <v>999999</v>
      </c>
      <c r="G2652">
        <v>2514</v>
      </c>
      <c r="H2652">
        <v>7</v>
      </c>
      <c r="I2652">
        <v>129.99</v>
      </c>
      <c r="J2652">
        <v>129.99</v>
      </c>
      <c r="K2652">
        <v>43.07</v>
      </c>
      <c r="L2652" t="str">
        <f>_xlfn.XLOOKUP($G2652, [1]Catalogo!$A$2:$A$2518, [1]Catalogo!$N$2:$N$2518)</f>
        <v>Cell phones Accessories</v>
      </c>
      <c r="M2652" t="str">
        <f>_xlfn.XLOOKUP($G2652, [1]Catalogo!$A$2:$A$2518, [1]Catalogo!$F$2:$F$2518)</f>
        <v>White</v>
      </c>
      <c r="N2652" s="4">
        <f t="shared" si="164"/>
        <v>909.93000000000006</v>
      </c>
      <c r="O2652" s="4">
        <f t="shared" si="165"/>
        <v>301.49</v>
      </c>
      <c r="P2652" s="4">
        <f t="shared" si="166"/>
        <v>608.44000000000005</v>
      </c>
      <c r="Q2652" s="5">
        <f t="shared" si="167"/>
        <v>0.66866682052465576</v>
      </c>
    </row>
    <row r="2653" spans="1:17">
      <c r="A2653">
        <v>275205</v>
      </c>
      <c r="B2653">
        <v>2</v>
      </c>
      <c r="C2653" s="3">
        <v>44756</v>
      </c>
      <c r="D2653" s="3">
        <v>44759</v>
      </c>
      <c r="E2653">
        <v>330047</v>
      </c>
      <c r="F2653">
        <v>999999</v>
      </c>
      <c r="G2653">
        <v>1690</v>
      </c>
      <c r="H2653">
        <v>1</v>
      </c>
      <c r="I2653">
        <v>16.989999999999998</v>
      </c>
      <c r="J2653">
        <v>15.1211</v>
      </c>
      <c r="K2653">
        <v>5.63</v>
      </c>
      <c r="L2653" t="str">
        <f>_xlfn.XLOOKUP($G2653, [1]Catalogo!$A$2:$A$2518, [1]Catalogo!$N$2:$N$2518)</f>
        <v>Boxed Games</v>
      </c>
      <c r="M2653" t="str">
        <f>_xlfn.XLOOKUP($G2653, [1]Catalogo!$A$2:$A$2518, [1]Catalogo!$F$2:$F$2518)</f>
        <v>Yellow</v>
      </c>
      <c r="N2653" s="4">
        <f t="shared" si="164"/>
        <v>15.1211</v>
      </c>
      <c r="O2653" s="4">
        <f t="shared" si="165"/>
        <v>5.63</v>
      </c>
      <c r="P2653" s="4">
        <f t="shared" si="166"/>
        <v>9.4910999999999994</v>
      </c>
      <c r="Q2653" s="5">
        <f t="shared" si="167"/>
        <v>0.62767258995707975</v>
      </c>
    </row>
    <row r="2654" spans="1:17">
      <c r="A2654">
        <v>275205</v>
      </c>
      <c r="B2654">
        <v>3</v>
      </c>
      <c r="C2654" s="3">
        <v>44756</v>
      </c>
      <c r="D2654" s="3">
        <v>44759</v>
      </c>
      <c r="E2654">
        <v>330047</v>
      </c>
      <c r="F2654">
        <v>999999</v>
      </c>
      <c r="G2654">
        <v>102</v>
      </c>
      <c r="H2654">
        <v>10</v>
      </c>
      <c r="I2654">
        <v>115</v>
      </c>
      <c r="J2654">
        <v>102.35</v>
      </c>
      <c r="K2654">
        <v>52.88</v>
      </c>
      <c r="L2654" t="str">
        <f>_xlfn.XLOOKUP($G2654, [1]Catalogo!$A$2:$A$2518, [1]Catalogo!$N$2:$N$2518)</f>
        <v>Bluetooth Headphones</v>
      </c>
      <c r="M2654" t="str">
        <f>_xlfn.XLOOKUP($G2654, [1]Catalogo!$A$2:$A$2518, [1]Catalogo!$F$2:$F$2518)</f>
        <v>Silver</v>
      </c>
      <c r="N2654" s="4">
        <f t="shared" si="164"/>
        <v>1023.5</v>
      </c>
      <c r="O2654" s="4">
        <f t="shared" si="165"/>
        <v>528.80000000000007</v>
      </c>
      <c r="P2654" s="4">
        <f t="shared" si="166"/>
        <v>494.69999999999993</v>
      </c>
      <c r="Q2654" s="5">
        <f t="shared" si="167"/>
        <v>0.4833414753297508</v>
      </c>
    </row>
    <row r="2655" spans="1:17">
      <c r="A2655">
        <v>275205</v>
      </c>
      <c r="B2655">
        <v>5</v>
      </c>
      <c r="C2655" s="3">
        <v>44756</v>
      </c>
      <c r="D2655" s="3">
        <v>44759</v>
      </c>
      <c r="E2655">
        <v>330047</v>
      </c>
      <c r="F2655">
        <v>999999</v>
      </c>
      <c r="G2655">
        <v>404</v>
      </c>
      <c r="H2655">
        <v>3</v>
      </c>
      <c r="I2655">
        <v>1299</v>
      </c>
      <c r="J2655">
        <v>1299</v>
      </c>
      <c r="K2655">
        <v>430.38</v>
      </c>
      <c r="L2655" t="str">
        <f>_xlfn.XLOOKUP($G2655, [1]Catalogo!$A$2:$A$2518, [1]Catalogo!$N$2:$N$2518)</f>
        <v>Laptops</v>
      </c>
      <c r="M2655" t="str">
        <f>_xlfn.XLOOKUP($G2655, [1]Catalogo!$A$2:$A$2518, [1]Catalogo!$F$2:$F$2518)</f>
        <v>Black</v>
      </c>
      <c r="N2655" s="4">
        <f t="shared" si="164"/>
        <v>3897</v>
      </c>
      <c r="O2655" s="4">
        <f t="shared" si="165"/>
        <v>1291.1399999999999</v>
      </c>
      <c r="P2655" s="4">
        <f t="shared" si="166"/>
        <v>2605.86</v>
      </c>
      <c r="Q2655" s="5">
        <f t="shared" si="167"/>
        <v>0.66868360277136263</v>
      </c>
    </row>
    <row r="2656" spans="1:17">
      <c r="A2656">
        <v>275205</v>
      </c>
      <c r="B2656">
        <v>6</v>
      </c>
      <c r="C2656" s="3">
        <v>44756</v>
      </c>
      <c r="D2656" s="3">
        <v>44759</v>
      </c>
      <c r="E2656">
        <v>330047</v>
      </c>
      <c r="F2656">
        <v>999999</v>
      </c>
      <c r="G2656">
        <v>1611</v>
      </c>
      <c r="H2656">
        <v>3</v>
      </c>
      <c r="I2656">
        <v>159.99</v>
      </c>
      <c r="J2656">
        <v>143.99100000000001</v>
      </c>
      <c r="K2656">
        <v>73.569999999999993</v>
      </c>
      <c r="L2656" t="str">
        <f>_xlfn.XLOOKUP($G2656, [1]Catalogo!$A$2:$A$2518, [1]Catalogo!$N$2:$N$2518)</f>
        <v>Movie DVD</v>
      </c>
      <c r="M2656" t="str">
        <f>_xlfn.XLOOKUP($G2656, [1]Catalogo!$A$2:$A$2518, [1]Catalogo!$F$2:$F$2518)</f>
        <v>White</v>
      </c>
      <c r="N2656" s="4">
        <f t="shared" si="164"/>
        <v>431.97300000000007</v>
      </c>
      <c r="O2656" s="4">
        <f t="shared" si="165"/>
        <v>220.70999999999998</v>
      </c>
      <c r="P2656" s="4">
        <f t="shared" si="166"/>
        <v>211.26300000000009</v>
      </c>
      <c r="Q2656" s="5">
        <f t="shared" si="167"/>
        <v>0.4890652888027725</v>
      </c>
    </row>
    <row r="2657" spans="1:17">
      <c r="A2657">
        <v>275206</v>
      </c>
      <c r="B2657">
        <v>0</v>
      </c>
      <c r="C2657" s="3">
        <v>44756</v>
      </c>
      <c r="D2657" s="3">
        <v>44756</v>
      </c>
      <c r="E2657">
        <v>1341478</v>
      </c>
      <c r="F2657">
        <v>530</v>
      </c>
      <c r="G2657">
        <v>1610</v>
      </c>
      <c r="H2657">
        <v>2</v>
      </c>
      <c r="I2657">
        <v>289.99</v>
      </c>
      <c r="J2657">
        <v>289.99</v>
      </c>
      <c r="K2657">
        <v>96.08</v>
      </c>
      <c r="L2657" t="str">
        <f>_xlfn.XLOOKUP($G2657, [1]Catalogo!$A$2:$A$2518, [1]Catalogo!$N$2:$N$2518)</f>
        <v>Movie DVD</v>
      </c>
      <c r="M2657" t="str">
        <f>_xlfn.XLOOKUP($G2657, [1]Catalogo!$A$2:$A$2518, [1]Catalogo!$F$2:$F$2518)</f>
        <v>Silver</v>
      </c>
      <c r="N2657" s="4">
        <f t="shared" si="164"/>
        <v>579.98</v>
      </c>
      <c r="O2657" s="4">
        <f t="shared" si="165"/>
        <v>192.16</v>
      </c>
      <c r="P2657" s="4">
        <f t="shared" si="166"/>
        <v>387.82000000000005</v>
      </c>
      <c r="Q2657" s="5">
        <f t="shared" si="167"/>
        <v>0.66867823028380291</v>
      </c>
    </row>
    <row r="2658" spans="1:17">
      <c r="A2658">
        <v>275300</v>
      </c>
      <c r="B2658">
        <v>0</v>
      </c>
      <c r="C2658" s="3">
        <v>44757</v>
      </c>
      <c r="D2658" s="3">
        <v>44759</v>
      </c>
      <c r="E2658">
        <v>1488786</v>
      </c>
      <c r="F2658">
        <v>999999</v>
      </c>
      <c r="G2658">
        <v>1698</v>
      </c>
      <c r="H2658">
        <v>1</v>
      </c>
      <c r="I2658">
        <v>6.99</v>
      </c>
      <c r="J2658">
        <v>6.8502000000000001</v>
      </c>
      <c r="K2658">
        <v>3.56</v>
      </c>
      <c r="L2658" t="str">
        <f>_xlfn.XLOOKUP($G2658, [1]Catalogo!$A$2:$A$2518, [1]Catalogo!$N$2:$N$2518)</f>
        <v>Boxed Games</v>
      </c>
      <c r="M2658" t="str">
        <f>_xlfn.XLOOKUP($G2658, [1]Catalogo!$A$2:$A$2518, [1]Catalogo!$F$2:$F$2518)</f>
        <v>Red</v>
      </c>
      <c r="N2658" s="4">
        <f t="shared" si="164"/>
        <v>6.8502000000000001</v>
      </c>
      <c r="O2658" s="4">
        <f t="shared" si="165"/>
        <v>3.56</v>
      </c>
      <c r="P2658" s="4">
        <f t="shared" si="166"/>
        <v>3.2902</v>
      </c>
      <c r="Q2658" s="5">
        <f t="shared" si="167"/>
        <v>0.48030714431695426</v>
      </c>
    </row>
    <row r="2659" spans="1:17">
      <c r="A2659">
        <v>275300</v>
      </c>
      <c r="B2659">
        <v>1</v>
      </c>
      <c r="C2659" s="3">
        <v>44757</v>
      </c>
      <c r="D2659" s="3">
        <v>44759</v>
      </c>
      <c r="E2659">
        <v>1488786</v>
      </c>
      <c r="F2659">
        <v>999999</v>
      </c>
      <c r="G2659">
        <v>1632</v>
      </c>
      <c r="H2659">
        <v>2</v>
      </c>
      <c r="I2659">
        <v>17.989999999999998</v>
      </c>
      <c r="J2659">
        <v>17.989999999999998</v>
      </c>
      <c r="K2659">
        <v>8.27</v>
      </c>
      <c r="L2659" t="str">
        <f>_xlfn.XLOOKUP($G2659, [1]Catalogo!$A$2:$A$2518, [1]Catalogo!$N$2:$N$2518)</f>
        <v>Movie DVD</v>
      </c>
      <c r="M2659" t="str">
        <f>_xlfn.XLOOKUP($G2659, [1]Catalogo!$A$2:$A$2518, [1]Catalogo!$F$2:$F$2518)</f>
        <v>Silver</v>
      </c>
      <c r="N2659" s="4">
        <f t="shared" si="164"/>
        <v>35.979999999999997</v>
      </c>
      <c r="O2659" s="4">
        <f t="shared" si="165"/>
        <v>16.54</v>
      </c>
      <c r="P2659" s="4">
        <f t="shared" si="166"/>
        <v>19.439999999999998</v>
      </c>
      <c r="Q2659" s="5">
        <f t="shared" si="167"/>
        <v>0.5403001667593107</v>
      </c>
    </row>
    <row r="2660" spans="1:17">
      <c r="A2660">
        <v>275300</v>
      </c>
      <c r="B2660">
        <v>2</v>
      </c>
      <c r="C2660" s="3">
        <v>44757</v>
      </c>
      <c r="D2660" s="3">
        <v>44759</v>
      </c>
      <c r="E2660">
        <v>1488786</v>
      </c>
      <c r="F2660">
        <v>999999</v>
      </c>
      <c r="G2660">
        <v>419</v>
      </c>
      <c r="H2660">
        <v>4</v>
      </c>
      <c r="I2660">
        <v>369</v>
      </c>
      <c r="J2660">
        <v>369</v>
      </c>
      <c r="K2660">
        <v>188.13</v>
      </c>
      <c r="L2660" t="str">
        <f>_xlfn.XLOOKUP($G2660, [1]Catalogo!$A$2:$A$2518, [1]Catalogo!$N$2:$N$2518)</f>
        <v>Desktops</v>
      </c>
      <c r="M2660" t="str">
        <f>_xlfn.XLOOKUP($G2660, [1]Catalogo!$A$2:$A$2518, [1]Catalogo!$F$2:$F$2518)</f>
        <v>Silver</v>
      </c>
      <c r="N2660" s="4">
        <f t="shared" si="164"/>
        <v>1476</v>
      </c>
      <c r="O2660" s="4">
        <f t="shared" si="165"/>
        <v>752.52</v>
      </c>
      <c r="P2660" s="4">
        <f t="shared" si="166"/>
        <v>723.48</v>
      </c>
      <c r="Q2660" s="5">
        <f t="shared" si="167"/>
        <v>0.49016260162601627</v>
      </c>
    </row>
    <row r="2661" spans="1:17">
      <c r="A2661">
        <v>275301</v>
      </c>
      <c r="B2661">
        <v>0</v>
      </c>
      <c r="C2661" s="3">
        <v>44757</v>
      </c>
      <c r="D2661" s="3">
        <v>44757</v>
      </c>
      <c r="E2661">
        <v>863236</v>
      </c>
      <c r="F2661">
        <v>320</v>
      </c>
      <c r="G2661">
        <v>99</v>
      </c>
      <c r="H2661">
        <v>5</v>
      </c>
      <c r="I2661">
        <v>120</v>
      </c>
      <c r="J2661">
        <v>106.8</v>
      </c>
      <c r="K2661">
        <v>55.18</v>
      </c>
      <c r="L2661" t="str">
        <f>_xlfn.XLOOKUP($G2661, [1]Catalogo!$A$2:$A$2518, [1]Catalogo!$N$2:$N$2518)</f>
        <v>Bluetooth Headphones</v>
      </c>
      <c r="M2661" t="str">
        <f>_xlfn.XLOOKUP($G2661, [1]Catalogo!$A$2:$A$2518, [1]Catalogo!$F$2:$F$2518)</f>
        <v>Black</v>
      </c>
      <c r="N2661" s="4">
        <f t="shared" si="164"/>
        <v>534</v>
      </c>
      <c r="O2661" s="4">
        <f t="shared" si="165"/>
        <v>275.89999999999998</v>
      </c>
      <c r="P2661" s="4">
        <f t="shared" si="166"/>
        <v>258.10000000000002</v>
      </c>
      <c r="Q2661" s="5">
        <f t="shared" si="167"/>
        <v>0.48333333333333339</v>
      </c>
    </row>
    <row r="2662" spans="1:17">
      <c r="A2662">
        <v>275301</v>
      </c>
      <c r="B2662">
        <v>1</v>
      </c>
      <c r="C2662" s="3">
        <v>44757</v>
      </c>
      <c r="D2662" s="3">
        <v>44757</v>
      </c>
      <c r="E2662">
        <v>863236</v>
      </c>
      <c r="F2662">
        <v>320</v>
      </c>
      <c r="G2662">
        <v>1527</v>
      </c>
      <c r="H2662">
        <v>1</v>
      </c>
      <c r="I2662">
        <v>268</v>
      </c>
      <c r="J2662">
        <v>268</v>
      </c>
      <c r="K2662">
        <v>123.24</v>
      </c>
      <c r="L2662" t="str">
        <f>_xlfn.XLOOKUP($G2662, [1]Catalogo!$A$2:$A$2518, [1]Catalogo!$N$2:$N$2518)</f>
        <v xml:space="preserve">Smart phones &amp; PDAs </v>
      </c>
      <c r="M2662" t="str">
        <f>_xlfn.XLOOKUP($G2662, [1]Catalogo!$A$2:$A$2518, [1]Catalogo!$F$2:$F$2518)</f>
        <v>Black</v>
      </c>
      <c r="N2662" s="4">
        <f t="shared" si="164"/>
        <v>268</v>
      </c>
      <c r="O2662" s="4">
        <f t="shared" si="165"/>
        <v>123.24</v>
      </c>
      <c r="P2662" s="4">
        <f t="shared" si="166"/>
        <v>144.76</v>
      </c>
      <c r="Q2662" s="5">
        <f t="shared" si="167"/>
        <v>0.54014925373134326</v>
      </c>
    </row>
    <row r="2663" spans="1:17">
      <c r="A2663">
        <v>275302</v>
      </c>
      <c r="B2663">
        <v>0</v>
      </c>
      <c r="C2663" s="3">
        <v>44757</v>
      </c>
      <c r="D2663" s="3">
        <v>44757</v>
      </c>
      <c r="E2663">
        <v>1344301</v>
      </c>
      <c r="F2663">
        <v>530</v>
      </c>
      <c r="G2663">
        <v>1658</v>
      </c>
      <c r="H2663">
        <v>3</v>
      </c>
      <c r="I2663">
        <v>109.99</v>
      </c>
      <c r="J2663">
        <v>96.791200000000003</v>
      </c>
      <c r="K2663">
        <v>56.08</v>
      </c>
      <c r="L2663" t="str">
        <f>_xlfn.XLOOKUP($G2663, [1]Catalogo!$A$2:$A$2518, [1]Catalogo!$N$2:$N$2518)</f>
        <v>Movie DVD</v>
      </c>
      <c r="M2663" t="str">
        <f>_xlfn.XLOOKUP($G2663, [1]Catalogo!$A$2:$A$2518, [1]Catalogo!$F$2:$F$2518)</f>
        <v>White</v>
      </c>
      <c r="N2663" s="4">
        <f t="shared" si="164"/>
        <v>290.37360000000001</v>
      </c>
      <c r="O2663" s="4">
        <f t="shared" si="165"/>
        <v>168.24</v>
      </c>
      <c r="P2663" s="4">
        <f t="shared" si="166"/>
        <v>122.1336</v>
      </c>
      <c r="Q2663" s="5">
        <f t="shared" si="167"/>
        <v>0.42060848506889054</v>
      </c>
    </row>
    <row r="2664" spans="1:17">
      <c r="A2664">
        <v>275302</v>
      </c>
      <c r="B2664">
        <v>1</v>
      </c>
      <c r="C2664" s="3">
        <v>44757</v>
      </c>
      <c r="D2664" s="3">
        <v>44757</v>
      </c>
      <c r="E2664">
        <v>1344301</v>
      </c>
      <c r="F2664">
        <v>530</v>
      </c>
      <c r="G2664">
        <v>665</v>
      </c>
      <c r="H2664">
        <v>5</v>
      </c>
      <c r="I2664">
        <v>102</v>
      </c>
      <c r="J2664">
        <v>102</v>
      </c>
      <c r="K2664">
        <v>52</v>
      </c>
      <c r="L2664" t="str">
        <f>_xlfn.XLOOKUP($G2664, [1]Catalogo!$A$2:$A$2518, [1]Catalogo!$N$2:$N$2518)</f>
        <v>Printers, Scanners &amp; Fax</v>
      </c>
      <c r="M2664" t="str">
        <f>_xlfn.XLOOKUP($G2664, [1]Catalogo!$A$2:$A$2518, [1]Catalogo!$F$2:$F$2518)</f>
        <v>Black</v>
      </c>
      <c r="N2664" s="4">
        <f t="shared" si="164"/>
        <v>510</v>
      </c>
      <c r="O2664" s="4">
        <f t="shared" si="165"/>
        <v>260</v>
      </c>
      <c r="P2664" s="4">
        <f t="shared" si="166"/>
        <v>250</v>
      </c>
      <c r="Q2664" s="5">
        <f t="shared" si="167"/>
        <v>0.49019607843137253</v>
      </c>
    </row>
    <row r="2665" spans="1:17">
      <c r="A2665">
        <v>275303</v>
      </c>
      <c r="B2665">
        <v>0</v>
      </c>
      <c r="C2665" s="3">
        <v>44757</v>
      </c>
      <c r="D2665" s="3">
        <v>44757</v>
      </c>
      <c r="E2665">
        <v>2073722</v>
      </c>
      <c r="F2665">
        <v>490</v>
      </c>
      <c r="G2665">
        <v>430</v>
      </c>
      <c r="H2665">
        <v>1</v>
      </c>
      <c r="I2665">
        <v>269.95</v>
      </c>
      <c r="J2665">
        <v>269.95</v>
      </c>
      <c r="K2665">
        <v>137.63</v>
      </c>
      <c r="L2665" t="str">
        <f>_xlfn.XLOOKUP($G2665, [1]Catalogo!$A$2:$A$2518, [1]Catalogo!$N$2:$N$2518)</f>
        <v>Desktops</v>
      </c>
      <c r="M2665" t="str">
        <f>_xlfn.XLOOKUP($G2665, [1]Catalogo!$A$2:$A$2518, [1]Catalogo!$F$2:$F$2518)</f>
        <v>Brown</v>
      </c>
      <c r="N2665" s="4">
        <f t="shared" si="164"/>
        <v>269.95</v>
      </c>
      <c r="O2665" s="4">
        <f t="shared" si="165"/>
        <v>137.63</v>
      </c>
      <c r="P2665" s="4">
        <f t="shared" si="166"/>
        <v>132.32</v>
      </c>
      <c r="Q2665" s="5">
        <f t="shared" si="167"/>
        <v>0.49016484534172994</v>
      </c>
    </row>
    <row r="2666" spans="1:17">
      <c r="A2666">
        <v>275303</v>
      </c>
      <c r="B2666">
        <v>1</v>
      </c>
      <c r="C2666" s="3">
        <v>44757</v>
      </c>
      <c r="D2666" s="3">
        <v>44757</v>
      </c>
      <c r="E2666">
        <v>2073722</v>
      </c>
      <c r="F2666">
        <v>490</v>
      </c>
      <c r="G2666">
        <v>1442</v>
      </c>
      <c r="H2666">
        <v>1</v>
      </c>
      <c r="I2666">
        <v>529</v>
      </c>
      <c r="J2666">
        <v>470.81</v>
      </c>
      <c r="K2666">
        <v>175.27</v>
      </c>
      <c r="L2666" t="str">
        <f>_xlfn.XLOOKUP($G2666, [1]Catalogo!$A$2:$A$2518, [1]Catalogo!$N$2:$N$2518)</f>
        <v xml:space="preserve">Touch Screen Phones </v>
      </c>
      <c r="M2666" t="str">
        <f>_xlfn.XLOOKUP($G2666, [1]Catalogo!$A$2:$A$2518, [1]Catalogo!$F$2:$F$2518)</f>
        <v>Gold</v>
      </c>
      <c r="N2666" s="4">
        <f t="shared" si="164"/>
        <v>470.81</v>
      </c>
      <c r="O2666" s="4">
        <f t="shared" si="165"/>
        <v>175.27</v>
      </c>
      <c r="P2666" s="4">
        <f t="shared" si="166"/>
        <v>295.53999999999996</v>
      </c>
      <c r="Q2666" s="5">
        <f t="shared" si="167"/>
        <v>0.62772668380025909</v>
      </c>
    </row>
    <row r="2667" spans="1:17">
      <c r="A2667">
        <v>275303</v>
      </c>
      <c r="B2667">
        <v>2</v>
      </c>
      <c r="C2667" s="3">
        <v>44757</v>
      </c>
      <c r="D2667" s="3">
        <v>44757</v>
      </c>
      <c r="E2667">
        <v>2073722</v>
      </c>
      <c r="F2667">
        <v>490</v>
      </c>
      <c r="G2667">
        <v>1426</v>
      </c>
      <c r="H2667">
        <v>1</v>
      </c>
      <c r="I2667">
        <v>589</v>
      </c>
      <c r="J2667">
        <v>518.32000000000005</v>
      </c>
      <c r="K2667">
        <v>195.15</v>
      </c>
      <c r="L2667" t="str">
        <f>_xlfn.XLOOKUP($G2667, [1]Catalogo!$A$2:$A$2518, [1]Catalogo!$N$2:$N$2518)</f>
        <v xml:space="preserve">Touch Screen Phones </v>
      </c>
      <c r="M2667" t="str">
        <f>_xlfn.XLOOKUP($G2667, [1]Catalogo!$A$2:$A$2518, [1]Catalogo!$F$2:$F$2518)</f>
        <v>Grey</v>
      </c>
      <c r="N2667" s="4">
        <f t="shared" si="164"/>
        <v>518.32000000000005</v>
      </c>
      <c r="O2667" s="4">
        <f t="shared" si="165"/>
        <v>195.15</v>
      </c>
      <c r="P2667" s="4">
        <f t="shared" si="166"/>
        <v>323.17000000000007</v>
      </c>
      <c r="Q2667" s="5">
        <f t="shared" si="167"/>
        <v>0.62349513813860169</v>
      </c>
    </row>
    <row r="2668" spans="1:17">
      <c r="A2668">
        <v>275303</v>
      </c>
      <c r="B2668">
        <v>3</v>
      </c>
      <c r="C2668" s="3">
        <v>44757</v>
      </c>
      <c r="D2668" s="3">
        <v>44757</v>
      </c>
      <c r="E2668">
        <v>2073722</v>
      </c>
      <c r="F2668">
        <v>490</v>
      </c>
      <c r="G2668">
        <v>420</v>
      </c>
      <c r="H2668">
        <v>1</v>
      </c>
      <c r="I2668">
        <v>499.9</v>
      </c>
      <c r="J2668">
        <v>499.9</v>
      </c>
      <c r="K2668">
        <v>254.86</v>
      </c>
      <c r="L2668" t="str">
        <f>_xlfn.XLOOKUP($G2668, [1]Catalogo!$A$2:$A$2518, [1]Catalogo!$N$2:$N$2518)</f>
        <v>Desktops</v>
      </c>
      <c r="M2668" t="str">
        <f>_xlfn.XLOOKUP($G2668, [1]Catalogo!$A$2:$A$2518, [1]Catalogo!$F$2:$F$2518)</f>
        <v>Silver</v>
      </c>
      <c r="N2668" s="4">
        <f t="shared" si="164"/>
        <v>499.9</v>
      </c>
      <c r="O2668" s="4">
        <f t="shared" si="165"/>
        <v>254.86</v>
      </c>
      <c r="P2668" s="4">
        <f t="shared" si="166"/>
        <v>245.03999999999996</v>
      </c>
      <c r="Q2668" s="5">
        <f t="shared" si="167"/>
        <v>0.49017803560712137</v>
      </c>
    </row>
    <row r="2669" spans="1:17">
      <c r="A2669">
        <v>275303</v>
      </c>
      <c r="B2669">
        <v>4</v>
      </c>
      <c r="C2669" s="3">
        <v>44757</v>
      </c>
      <c r="D2669" s="3">
        <v>44757</v>
      </c>
      <c r="E2669">
        <v>2073722</v>
      </c>
      <c r="F2669">
        <v>490</v>
      </c>
      <c r="G2669">
        <v>1726</v>
      </c>
      <c r="H2669">
        <v>3</v>
      </c>
      <c r="I2669">
        <v>56</v>
      </c>
      <c r="J2669">
        <v>48.72</v>
      </c>
      <c r="K2669">
        <v>28.55</v>
      </c>
      <c r="L2669" t="str">
        <f>_xlfn.XLOOKUP($G2669, [1]Catalogo!$A$2:$A$2518, [1]Catalogo!$N$2:$N$2518)</f>
        <v>Download Games</v>
      </c>
      <c r="M2669" t="str">
        <f>_xlfn.XLOOKUP($G2669, [1]Catalogo!$A$2:$A$2518, [1]Catalogo!$F$2:$F$2518)</f>
        <v>Silver</v>
      </c>
      <c r="N2669" s="4">
        <f t="shared" si="164"/>
        <v>146.16</v>
      </c>
      <c r="O2669" s="4">
        <f t="shared" si="165"/>
        <v>85.65</v>
      </c>
      <c r="P2669" s="4">
        <f t="shared" si="166"/>
        <v>60.509999999999991</v>
      </c>
      <c r="Q2669" s="5">
        <f t="shared" si="167"/>
        <v>0.41399835796387513</v>
      </c>
    </row>
    <row r="2670" spans="1:17">
      <c r="A2670">
        <v>275400</v>
      </c>
      <c r="B2670">
        <v>0</v>
      </c>
      <c r="C2670" s="3">
        <v>44758</v>
      </c>
      <c r="D2670" s="3">
        <v>44758</v>
      </c>
      <c r="E2670">
        <v>599268</v>
      </c>
      <c r="F2670">
        <v>190</v>
      </c>
      <c r="G2670">
        <v>510</v>
      </c>
      <c r="H2670">
        <v>3</v>
      </c>
      <c r="I2670">
        <v>179</v>
      </c>
      <c r="J2670">
        <v>157.52000000000001</v>
      </c>
      <c r="K2670">
        <v>82.32</v>
      </c>
      <c r="L2670" t="str">
        <f>_xlfn.XLOOKUP($G2670, [1]Catalogo!$A$2:$A$2518, [1]Catalogo!$N$2:$N$2518)</f>
        <v>Monitors</v>
      </c>
      <c r="M2670" t="str">
        <f>_xlfn.XLOOKUP($G2670, [1]Catalogo!$A$2:$A$2518, [1]Catalogo!$F$2:$F$2518)</f>
        <v>White</v>
      </c>
      <c r="N2670" s="4">
        <f t="shared" si="164"/>
        <v>472.56000000000006</v>
      </c>
      <c r="O2670" s="4">
        <f t="shared" si="165"/>
        <v>246.95999999999998</v>
      </c>
      <c r="P2670" s="4">
        <f t="shared" si="166"/>
        <v>225.60000000000008</v>
      </c>
      <c r="Q2670" s="5">
        <f t="shared" si="167"/>
        <v>0.47739969527679038</v>
      </c>
    </row>
    <row r="2671" spans="1:17">
      <c r="A2671">
        <v>275400</v>
      </c>
      <c r="B2671">
        <v>1</v>
      </c>
      <c r="C2671" s="3">
        <v>44758</v>
      </c>
      <c r="D2671" s="3">
        <v>44758</v>
      </c>
      <c r="E2671">
        <v>599268</v>
      </c>
      <c r="F2671">
        <v>190</v>
      </c>
      <c r="G2671">
        <v>1982</v>
      </c>
      <c r="H2671">
        <v>2</v>
      </c>
      <c r="I2671">
        <v>493</v>
      </c>
      <c r="J2671">
        <v>438.77</v>
      </c>
      <c r="K2671">
        <v>226.71</v>
      </c>
      <c r="L2671" t="str">
        <f>_xlfn.XLOOKUP($G2671, [1]Catalogo!$A$2:$A$2518, [1]Catalogo!$N$2:$N$2518)</f>
        <v>Refrigerators</v>
      </c>
      <c r="M2671" t="str">
        <f>_xlfn.XLOOKUP($G2671, [1]Catalogo!$A$2:$A$2518, [1]Catalogo!$F$2:$F$2518)</f>
        <v>Red</v>
      </c>
      <c r="N2671" s="4">
        <f t="shared" si="164"/>
        <v>877.54</v>
      </c>
      <c r="O2671" s="4">
        <f t="shared" si="165"/>
        <v>453.42</v>
      </c>
      <c r="P2671" s="4">
        <f t="shared" si="166"/>
        <v>424.11999999999995</v>
      </c>
      <c r="Q2671" s="5">
        <f t="shared" si="167"/>
        <v>0.48330560430293773</v>
      </c>
    </row>
    <row r="2672" spans="1:17">
      <c r="A2672">
        <v>275400</v>
      </c>
      <c r="B2672">
        <v>2</v>
      </c>
      <c r="C2672" s="3">
        <v>44758</v>
      </c>
      <c r="D2672" s="3">
        <v>44758</v>
      </c>
      <c r="E2672">
        <v>599268</v>
      </c>
      <c r="F2672">
        <v>190</v>
      </c>
      <c r="G2672">
        <v>1461</v>
      </c>
      <c r="H2672">
        <v>1</v>
      </c>
      <c r="I2672">
        <v>308</v>
      </c>
      <c r="J2672">
        <v>264.88</v>
      </c>
      <c r="K2672">
        <v>141.63999999999999</v>
      </c>
      <c r="L2672" t="str">
        <f>_xlfn.XLOOKUP($G2672, [1]Catalogo!$A$2:$A$2518, [1]Catalogo!$N$2:$N$2518)</f>
        <v xml:space="preserve">Touch Screen Phones </v>
      </c>
      <c r="M2672" t="str">
        <f>_xlfn.XLOOKUP($G2672, [1]Catalogo!$A$2:$A$2518, [1]Catalogo!$F$2:$F$2518)</f>
        <v>Black</v>
      </c>
      <c r="N2672" s="4">
        <f t="shared" si="164"/>
        <v>264.88</v>
      </c>
      <c r="O2672" s="4">
        <f t="shared" si="165"/>
        <v>141.63999999999999</v>
      </c>
      <c r="P2672" s="4">
        <f t="shared" si="166"/>
        <v>123.24000000000001</v>
      </c>
      <c r="Q2672" s="5">
        <f t="shared" si="167"/>
        <v>0.46526729084868623</v>
      </c>
    </row>
    <row r="2673" spans="1:17">
      <c r="A2673">
        <v>275400</v>
      </c>
      <c r="B2673">
        <v>3</v>
      </c>
      <c r="C2673" s="3">
        <v>44758</v>
      </c>
      <c r="D2673" s="3">
        <v>44758</v>
      </c>
      <c r="E2673">
        <v>599268</v>
      </c>
      <c r="F2673">
        <v>190</v>
      </c>
      <c r="G2673">
        <v>1686</v>
      </c>
      <c r="H2673">
        <v>1</v>
      </c>
      <c r="I2673">
        <v>6.99</v>
      </c>
      <c r="J2673">
        <v>6.99</v>
      </c>
      <c r="K2673">
        <v>3.56</v>
      </c>
      <c r="L2673" t="str">
        <f>_xlfn.XLOOKUP($G2673, [1]Catalogo!$A$2:$A$2518, [1]Catalogo!$N$2:$N$2518)</f>
        <v>Boxed Games</v>
      </c>
      <c r="M2673" t="str">
        <f>_xlfn.XLOOKUP($G2673, [1]Catalogo!$A$2:$A$2518, [1]Catalogo!$F$2:$F$2518)</f>
        <v>Yellow</v>
      </c>
      <c r="N2673" s="4">
        <f t="shared" si="164"/>
        <v>6.99</v>
      </c>
      <c r="O2673" s="4">
        <f t="shared" si="165"/>
        <v>3.56</v>
      </c>
      <c r="P2673" s="4">
        <f t="shared" si="166"/>
        <v>3.43</v>
      </c>
      <c r="Q2673" s="5">
        <f t="shared" si="167"/>
        <v>0.49070100143061518</v>
      </c>
    </row>
    <row r="2674" spans="1:17">
      <c r="A2674">
        <v>275401</v>
      </c>
      <c r="B2674">
        <v>0</v>
      </c>
      <c r="C2674" s="3">
        <v>44758</v>
      </c>
      <c r="D2674" s="3">
        <v>44758</v>
      </c>
      <c r="E2674">
        <v>1534125</v>
      </c>
      <c r="F2674">
        <v>660</v>
      </c>
      <c r="G2674">
        <v>1547</v>
      </c>
      <c r="H2674">
        <v>3</v>
      </c>
      <c r="I2674">
        <v>255</v>
      </c>
      <c r="J2674">
        <v>255</v>
      </c>
      <c r="K2674">
        <v>117.27</v>
      </c>
      <c r="L2674" t="str">
        <f>_xlfn.XLOOKUP($G2674, [1]Catalogo!$A$2:$A$2518, [1]Catalogo!$N$2:$N$2518)</f>
        <v xml:space="preserve">Smart phones &amp; PDAs </v>
      </c>
      <c r="M2674" t="str">
        <f>_xlfn.XLOOKUP($G2674, [1]Catalogo!$A$2:$A$2518, [1]Catalogo!$F$2:$F$2518)</f>
        <v>Silver</v>
      </c>
      <c r="N2674" s="4">
        <f t="shared" si="164"/>
        <v>765</v>
      </c>
      <c r="O2674" s="4">
        <f t="shared" si="165"/>
        <v>351.81</v>
      </c>
      <c r="P2674" s="4">
        <f t="shared" si="166"/>
        <v>413.19</v>
      </c>
      <c r="Q2674" s="5">
        <f t="shared" si="167"/>
        <v>0.54011764705882348</v>
      </c>
    </row>
    <row r="2675" spans="1:17">
      <c r="A2675">
        <v>275402</v>
      </c>
      <c r="B2675">
        <v>0</v>
      </c>
      <c r="C2675" s="3">
        <v>44758</v>
      </c>
      <c r="D2675" s="3">
        <v>44758</v>
      </c>
      <c r="E2675">
        <v>1383440</v>
      </c>
      <c r="F2675">
        <v>540</v>
      </c>
      <c r="G2675">
        <v>160</v>
      </c>
      <c r="H2675">
        <v>9</v>
      </c>
      <c r="I2675">
        <v>1099.99</v>
      </c>
      <c r="J2675">
        <v>1099.99</v>
      </c>
      <c r="K2675">
        <v>505.85</v>
      </c>
      <c r="L2675" t="str">
        <f>_xlfn.XLOOKUP($G2675, [1]Catalogo!$A$2:$A$2518, [1]Catalogo!$N$2:$N$2518)</f>
        <v>Televisions</v>
      </c>
      <c r="M2675" t="str">
        <f>_xlfn.XLOOKUP($G2675, [1]Catalogo!$A$2:$A$2518, [1]Catalogo!$F$2:$F$2518)</f>
        <v>Brown</v>
      </c>
      <c r="N2675" s="4">
        <f t="shared" si="164"/>
        <v>9899.91</v>
      </c>
      <c r="O2675" s="4">
        <f t="shared" si="165"/>
        <v>4552.6500000000005</v>
      </c>
      <c r="P2675" s="4">
        <f t="shared" si="166"/>
        <v>5347.2599999999993</v>
      </c>
      <c r="Q2675" s="5">
        <f t="shared" si="167"/>
        <v>0.54013218301984556</v>
      </c>
    </row>
    <row r="2676" spans="1:17">
      <c r="A2676">
        <v>275403</v>
      </c>
      <c r="B2676">
        <v>0</v>
      </c>
      <c r="C2676" s="3">
        <v>44758</v>
      </c>
      <c r="D2676" s="3">
        <v>44760</v>
      </c>
      <c r="E2676">
        <v>2045805</v>
      </c>
      <c r="F2676">
        <v>999999</v>
      </c>
      <c r="G2676">
        <v>1292</v>
      </c>
      <c r="H2676">
        <v>1</v>
      </c>
      <c r="I2676">
        <v>366.55</v>
      </c>
      <c r="J2676">
        <v>366.55</v>
      </c>
      <c r="K2676">
        <v>121.45</v>
      </c>
      <c r="L2676" t="str">
        <f>_xlfn.XLOOKUP($G2676, [1]Catalogo!$A$2:$A$2518, [1]Catalogo!$N$2:$N$2518)</f>
        <v>Cameras &amp; Camcorders Accessories</v>
      </c>
      <c r="M2676" t="str">
        <f>_xlfn.XLOOKUP($G2676, [1]Catalogo!$A$2:$A$2518, [1]Catalogo!$F$2:$F$2518)</f>
        <v>Black</v>
      </c>
      <c r="N2676" s="4">
        <f t="shared" si="164"/>
        <v>366.55</v>
      </c>
      <c r="O2676" s="4">
        <f t="shared" si="165"/>
        <v>121.45</v>
      </c>
      <c r="P2676" s="4">
        <f t="shared" si="166"/>
        <v>245.10000000000002</v>
      </c>
      <c r="Q2676" s="5">
        <f t="shared" si="167"/>
        <v>0.66866730323284684</v>
      </c>
    </row>
    <row r="2677" spans="1:17">
      <c r="A2677">
        <v>275403</v>
      </c>
      <c r="B2677">
        <v>1</v>
      </c>
      <c r="C2677" s="3">
        <v>44758</v>
      </c>
      <c r="D2677" s="3">
        <v>44760</v>
      </c>
      <c r="E2677">
        <v>2045805</v>
      </c>
      <c r="F2677">
        <v>999999</v>
      </c>
      <c r="G2677">
        <v>1539</v>
      </c>
      <c r="H2677">
        <v>2</v>
      </c>
      <c r="I2677">
        <v>310</v>
      </c>
      <c r="J2677">
        <v>279</v>
      </c>
      <c r="K2677">
        <v>142.56</v>
      </c>
      <c r="L2677" t="str">
        <f>_xlfn.XLOOKUP($G2677, [1]Catalogo!$A$2:$A$2518, [1]Catalogo!$N$2:$N$2518)</f>
        <v xml:space="preserve">Smart phones &amp; PDAs </v>
      </c>
      <c r="M2677" t="str">
        <f>_xlfn.XLOOKUP($G2677, [1]Catalogo!$A$2:$A$2518, [1]Catalogo!$F$2:$F$2518)</f>
        <v>Silver</v>
      </c>
      <c r="N2677" s="4">
        <f t="shared" si="164"/>
        <v>558</v>
      </c>
      <c r="O2677" s="4">
        <f t="shared" si="165"/>
        <v>285.12</v>
      </c>
      <c r="P2677" s="4">
        <f t="shared" si="166"/>
        <v>272.88</v>
      </c>
      <c r="Q2677" s="5">
        <f t="shared" si="167"/>
        <v>0.48903225806451611</v>
      </c>
    </row>
    <row r="2678" spans="1:17">
      <c r="A2678">
        <v>275403</v>
      </c>
      <c r="B2678">
        <v>2</v>
      </c>
      <c r="C2678" s="3">
        <v>44758</v>
      </c>
      <c r="D2678" s="3">
        <v>44760</v>
      </c>
      <c r="E2678">
        <v>2045805</v>
      </c>
      <c r="F2678">
        <v>999999</v>
      </c>
      <c r="G2678">
        <v>1439</v>
      </c>
      <c r="H2678">
        <v>1</v>
      </c>
      <c r="I2678">
        <v>301</v>
      </c>
      <c r="J2678">
        <v>264.88</v>
      </c>
      <c r="K2678">
        <v>138.41999999999999</v>
      </c>
      <c r="L2678" t="str">
        <f>_xlfn.XLOOKUP($G2678, [1]Catalogo!$A$2:$A$2518, [1]Catalogo!$N$2:$N$2518)</f>
        <v xml:space="preserve">Touch Screen Phones </v>
      </c>
      <c r="M2678" t="str">
        <f>_xlfn.XLOOKUP($G2678, [1]Catalogo!$A$2:$A$2518, [1]Catalogo!$F$2:$F$2518)</f>
        <v>Grey</v>
      </c>
      <c r="N2678" s="4">
        <f t="shared" si="164"/>
        <v>264.88</v>
      </c>
      <c r="O2678" s="4">
        <f t="shared" si="165"/>
        <v>138.41999999999999</v>
      </c>
      <c r="P2678" s="4">
        <f t="shared" si="166"/>
        <v>126.46000000000001</v>
      </c>
      <c r="Q2678" s="5">
        <f t="shared" si="167"/>
        <v>0.47742373905164609</v>
      </c>
    </row>
    <row r="2679" spans="1:17">
      <c r="A2679">
        <v>275404</v>
      </c>
      <c r="B2679">
        <v>0</v>
      </c>
      <c r="C2679" s="3">
        <v>44758</v>
      </c>
      <c r="D2679" s="3">
        <v>44761</v>
      </c>
      <c r="E2679">
        <v>1036775</v>
      </c>
      <c r="F2679">
        <v>999999</v>
      </c>
      <c r="G2679">
        <v>419</v>
      </c>
      <c r="H2679">
        <v>9</v>
      </c>
      <c r="I2679">
        <v>369</v>
      </c>
      <c r="J2679">
        <v>321.02999999999997</v>
      </c>
      <c r="K2679">
        <v>188.13</v>
      </c>
      <c r="L2679" t="str">
        <f>_xlfn.XLOOKUP($G2679, [1]Catalogo!$A$2:$A$2518, [1]Catalogo!$N$2:$N$2518)</f>
        <v>Desktops</v>
      </c>
      <c r="M2679" t="str">
        <f>_xlfn.XLOOKUP($G2679, [1]Catalogo!$A$2:$A$2518, [1]Catalogo!$F$2:$F$2518)</f>
        <v>Silver</v>
      </c>
      <c r="N2679" s="4">
        <f t="shared" si="164"/>
        <v>2889.2699999999995</v>
      </c>
      <c r="O2679" s="4">
        <f t="shared" si="165"/>
        <v>1693.17</v>
      </c>
      <c r="P2679" s="4">
        <f t="shared" si="166"/>
        <v>1196.0999999999995</v>
      </c>
      <c r="Q2679" s="5">
        <f t="shared" si="167"/>
        <v>0.41398000186898409</v>
      </c>
    </row>
    <row r="2680" spans="1:17">
      <c r="A2680">
        <v>275405</v>
      </c>
      <c r="B2680">
        <v>0</v>
      </c>
      <c r="C2680" s="3">
        <v>44758</v>
      </c>
      <c r="D2680" s="3">
        <v>44761</v>
      </c>
      <c r="E2680">
        <v>1823283</v>
      </c>
      <c r="F2680">
        <v>999999</v>
      </c>
      <c r="G2680">
        <v>1626</v>
      </c>
      <c r="H2680">
        <v>1</v>
      </c>
      <c r="I2680">
        <v>219</v>
      </c>
      <c r="J2680">
        <v>194.91</v>
      </c>
      <c r="K2680">
        <v>72.56</v>
      </c>
      <c r="L2680" t="str">
        <f>_xlfn.XLOOKUP($G2680, [1]Catalogo!$A$2:$A$2518, [1]Catalogo!$N$2:$N$2518)</f>
        <v>Movie DVD</v>
      </c>
      <c r="M2680" t="str">
        <f>_xlfn.XLOOKUP($G2680, [1]Catalogo!$A$2:$A$2518, [1]Catalogo!$F$2:$F$2518)</f>
        <v>Gold</v>
      </c>
      <c r="N2680" s="4">
        <f t="shared" si="164"/>
        <v>194.91</v>
      </c>
      <c r="O2680" s="4">
        <f t="shared" si="165"/>
        <v>72.56</v>
      </c>
      <c r="P2680" s="4">
        <f t="shared" si="166"/>
        <v>122.35</v>
      </c>
      <c r="Q2680" s="5">
        <f t="shared" si="167"/>
        <v>0.62772561695141349</v>
      </c>
    </row>
    <row r="2681" spans="1:17">
      <c r="A2681">
        <v>275405</v>
      </c>
      <c r="B2681">
        <v>1</v>
      </c>
      <c r="C2681" s="3">
        <v>44758</v>
      </c>
      <c r="D2681" s="3">
        <v>44761</v>
      </c>
      <c r="E2681">
        <v>1823283</v>
      </c>
      <c r="F2681">
        <v>999999</v>
      </c>
      <c r="G2681">
        <v>2497</v>
      </c>
      <c r="H2681">
        <v>3</v>
      </c>
      <c r="I2681">
        <v>9.99</v>
      </c>
      <c r="J2681">
        <v>9.1907999999999994</v>
      </c>
      <c r="K2681">
        <v>5.09</v>
      </c>
      <c r="L2681" t="str">
        <f>_xlfn.XLOOKUP($G2681, [1]Catalogo!$A$2:$A$2518, [1]Catalogo!$N$2:$N$2518)</f>
        <v>Cell phones Accessories</v>
      </c>
      <c r="M2681" t="str">
        <f>_xlfn.XLOOKUP($G2681, [1]Catalogo!$A$2:$A$2518, [1]Catalogo!$F$2:$F$2518)</f>
        <v>White</v>
      </c>
      <c r="N2681" s="4">
        <f t="shared" si="164"/>
        <v>27.572399999999998</v>
      </c>
      <c r="O2681" s="4">
        <f t="shared" si="165"/>
        <v>15.27</v>
      </c>
      <c r="P2681" s="4">
        <f t="shared" si="166"/>
        <v>12.302399999999999</v>
      </c>
      <c r="Q2681" s="5">
        <f t="shared" si="167"/>
        <v>0.44618531575053311</v>
      </c>
    </row>
    <row r="2682" spans="1:17">
      <c r="A2682">
        <v>275406</v>
      </c>
      <c r="B2682">
        <v>0</v>
      </c>
      <c r="C2682" s="3">
        <v>44758</v>
      </c>
      <c r="D2682" s="3">
        <v>44762</v>
      </c>
      <c r="E2682">
        <v>2017182</v>
      </c>
      <c r="F2682">
        <v>999999</v>
      </c>
      <c r="G2682">
        <v>1745</v>
      </c>
      <c r="H2682">
        <v>3</v>
      </c>
      <c r="I2682">
        <v>109</v>
      </c>
      <c r="J2682">
        <v>94.83</v>
      </c>
      <c r="K2682">
        <v>36.11</v>
      </c>
      <c r="L2682" t="str">
        <f>_xlfn.XLOOKUP($G2682, [1]Catalogo!$A$2:$A$2518, [1]Catalogo!$N$2:$N$2518)</f>
        <v>Download Games</v>
      </c>
      <c r="M2682" t="str">
        <f>_xlfn.XLOOKUP($G2682, [1]Catalogo!$A$2:$A$2518, [1]Catalogo!$F$2:$F$2518)</f>
        <v>Blue</v>
      </c>
      <c r="N2682" s="4">
        <f t="shared" si="164"/>
        <v>284.49</v>
      </c>
      <c r="O2682" s="4">
        <f t="shared" si="165"/>
        <v>108.33</v>
      </c>
      <c r="P2682" s="4">
        <f t="shared" si="166"/>
        <v>176.16000000000003</v>
      </c>
      <c r="Q2682" s="5">
        <f t="shared" si="167"/>
        <v>0.61921332911525895</v>
      </c>
    </row>
    <row r="2683" spans="1:17">
      <c r="A2683">
        <v>275407</v>
      </c>
      <c r="B2683">
        <v>0</v>
      </c>
      <c r="C2683" s="3">
        <v>44758</v>
      </c>
      <c r="D2683" s="3">
        <v>44761</v>
      </c>
      <c r="E2683">
        <v>1398650</v>
      </c>
      <c r="F2683">
        <v>999999</v>
      </c>
      <c r="G2683">
        <v>2490</v>
      </c>
      <c r="H2683">
        <v>4</v>
      </c>
      <c r="I2683">
        <v>14.99</v>
      </c>
      <c r="J2683">
        <v>14.99</v>
      </c>
      <c r="K2683">
        <v>7.64</v>
      </c>
      <c r="L2683" t="str">
        <f>_xlfn.XLOOKUP($G2683, [1]Catalogo!$A$2:$A$2518, [1]Catalogo!$N$2:$N$2518)</f>
        <v>Cell phones Accessories</v>
      </c>
      <c r="M2683" t="str">
        <f>_xlfn.XLOOKUP($G2683, [1]Catalogo!$A$2:$A$2518, [1]Catalogo!$F$2:$F$2518)</f>
        <v>White</v>
      </c>
      <c r="N2683" s="4">
        <f t="shared" si="164"/>
        <v>59.96</v>
      </c>
      <c r="O2683" s="4">
        <f t="shared" si="165"/>
        <v>30.56</v>
      </c>
      <c r="P2683" s="4">
        <f t="shared" si="166"/>
        <v>29.400000000000002</v>
      </c>
      <c r="Q2683" s="5">
        <f t="shared" si="167"/>
        <v>0.49032688458972651</v>
      </c>
    </row>
    <row r="2684" spans="1:17">
      <c r="A2684">
        <v>275600</v>
      </c>
      <c r="B2684">
        <v>0</v>
      </c>
      <c r="C2684" s="3">
        <v>44760</v>
      </c>
      <c r="D2684" s="3">
        <v>44760</v>
      </c>
      <c r="E2684">
        <v>1210571</v>
      </c>
      <c r="F2684">
        <v>610</v>
      </c>
      <c r="G2684">
        <v>55</v>
      </c>
      <c r="H2684">
        <v>1</v>
      </c>
      <c r="I2684">
        <v>296</v>
      </c>
      <c r="J2684">
        <v>293.04000000000002</v>
      </c>
      <c r="K2684">
        <v>98.07</v>
      </c>
      <c r="L2684" t="str">
        <f>_xlfn.XLOOKUP($G2684, [1]Catalogo!$A$2:$A$2518, [1]Catalogo!$N$2:$N$2518)</f>
        <v>Recording Pen</v>
      </c>
      <c r="M2684" t="str">
        <f>_xlfn.XLOOKUP($G2684, [1]Catalogo!$A$2:$A$2518, [1]Catalogo!$F$2:$F$2518)</f>
        <v>Pink</v>
      </c>
      <c r="N2684" s="4">
        <f t="shared" si="164"/>
        <v>293.04000000000002</v>
      </c>
      <c r="O2684" s="4">
        <f t="shared" si="165"/>
        <v>98.07</v>
      </c>
      <c r="P2684" s="4">
        <f t="shared" si="166"/>
        <v>194.97000000000003</v>
      </c>
      <c r="Q2684" s="5">
        <f t="shared" si="167"/>
        <v>0.66533579033579038</v>
      </c>
    </row>
    <row r="2685" spans="1:17">
      <c r="A2685">
        <v>275600</v>
      </c>
      <c r="B2685">
        <v>1</v>
      </c>
      <c r="C2685" s="3">
        <v>44760</v>
      </c>
      <c r="D2685" s="3">
        <v>44760</v>
      </c>
      <c r="E2685">
        <v>1210571</v>
      </c>
      <c r="F2685">
        <v>610</v>
      </c>
      <c r="G2685">
        <v>1572</v>
      </c>
      <c r="H2685">
        <v>2</v>
      </c>
      <c r="I2685">
        <v>57.99</v>
      </c>
      <c r="J2685">
        <v>52.191000000000003</v>
      </c>
      <c r="K2685">
        <v>26.67</v>
      </c>
      <c r="L2685" t="str">
        <f>_xlfn.XLOOKUP($G2685, [1]Catalogo!$A$2:$A$2518, [1]Catalogo!$N$2:$N$2518)</f>
        <v>Movie DVD</v>
      </c>
      <c r="M2685" t="str">
        <f>_xlfn.XLOOKUP($G2685, [1]Catalogo!$A$2:$A$2518, [1]Catalogo!$F$2:$F$2518)</f>
        <v>Silver</v>
      </c>
      <c r="N2685" s="4">
        <f t="shared" si="164"/>
        <v>104.38200000000001</v>
      </c>
      <c r="O2685" s="4">
        <f t="shared" si="165"/>
        <v>53.34</v>
      </c>
      <c r="P2685" s="4">
        <f t="shared" si="166"/>
        <v>51.042000000000002</v>
      </c>
      <c r="Q2685" s="5">
        <f t="shared" si="167"/>
        <v>0.48899235500373628</v>
      </c>
    </row>
    <row r="2686" spans="1:17">
      <c r="A2686">
        <v>275601</v>
      </c>
      <c r="B2686">
        <v>0</v>
      </c>
      <c r="C2686" s="3">
        <v>44760</v>
      </c>
      <c r="D2686" s="3">
        <v>44764</v>
      </c>
      <c r="E2686">
        <v>2025679</v>
      </c>
      <c r="F2686">
        <v>999999</v>
      </c>
      <c r="G2686">
        <v>1682</v>
      </c>
      <c r="H2686">
        <v>9</v>
      </c>
      <c r="I2686">
        <v>8.99</v>
      </c>
      <c r="J2686">
        <v>8.0010999999999992</v>
      </c>
      <c r="K2686">
        <v>4.13</v>
      </c>
      <c r="L2686" t="str">
        <f>_xlfn.XLOOKUP($G2686, [1]Catalogo!$A$2:$A$2518, [1]Catalogo!$N$2:$N$2518)</f>
        <v>Boxed Games</v>
      </c>
      <c r="M2686" t="str">
        <f>_xlfn.XLOOKUP($G2686, [1]Catalogo!$A$2:$A$2518, [1]Catalogo!$F$2:$F$2518)</f>
        <v>Silver</v>
      </c>
      <c r="N2686" s="4">
        <f t="shared" si="164"/>
        <v>72.009899999999988</v>
      </c>
      <c r="O2686" s="4">
        <f t="shared" si="165"/>
        <v>37.17</v>
      </c>
      <c r="P2686" s="4">
        <f t="shared" si="166"/>
        <v>34.839899999999986</v>
      </c>
      <c r="Q2686" s="5">
        <f t="shared" si="167"/>
        <v>0.48382097461599016</v>
      </c>
    </row>
    <row r="2687" spans="1:17">
      <c r="A2687">
        <v>275602</v>
      </c>
      <c r="B2687">
        <v>0</v>
      </c>
      <c r="C2687" s="3">
        <v>44760</v>
      </c>
      <c r="D2687" s="3">
        <v>44766</v>
      </c>
      <c r="E2687">
        <v>1379301</v>
      </c>
      <c r="F2687">
        <v>999999</v>
      </c>
      <c r="G2687">
        <v>166</v>
      </c>
      <c r="H2687">
        <v>1</v>
      </c>
      <c r="I2687">
        <v>119</v>
      </c>
      <c r="J2687">
        <v>102.34</v>
      </c>
      <c r="K2687">
        <v>54.72</v>
      </c>
      <c r="L2687" t="str">
        <f>_xlfn.XLOOKUP($G2687, [1]Catalogo!$A$2:$A$2518, [1]Catalogo!$N$2:$N$2518)</f>
        <v>VCD &amp; DVD</v>
      </c>
      <c r="M2687" t="str">
        <f>_xlfn.XLOOKUP($G2687, [1]Catalogo!$A$2:$A$2518, [1]Catalogo!$F$2:$F$2518)</f>
        <v>Black</v>
      </c>
      <c r="N2687" s="4">
        <f t="shared" si="164"/>
        <v>102.34</v>
      </c>
      <c r="O2687" s="4">
        <f t="shared" si="165"/>
        <v>54.72</v>
      </c>
      <c r="P2687" s="4">
        <f t="shared" si="166"/>
        <v>47.620000000000005</v>
      </c>
      <c r="Q2687" s="5">
        <f t="shared" si="167"/>
        <v>0.46531170607778</v>
      </c>
    </row>
    <row r="2688" spans="1:17">
      <c r="A2688">
        <v>275602</v>
      </c>
      <c r="B2688">
        <v>1</v>
      </c>
      <c r="C2688" s="3">
        <v>44760</v>
      </c>
      <c r="D2688" s="3">
        <v>44766</v>
      </c>
      <c r="E2688">
        <v>1379301</v>
      </c>
      <c r="F2688">
        <v>999999</v>
      </c>
      <c r="G2688">
        <v>2513</v>
      </c>
      <c r="H2688">
        <v>2</v>
      </c>
      <c r="I2688">
        <v>129.99</v>
      </c>
      <c r="J2688">
        <v>129.99</v>
      </c>
      <c r="K2688">
        <v>43.07</v>
      </c>
      <c r="L2688" t="str">
        <f>_xlfn.XLOOKUP($G2688, [1]Catalogo!$A$2:$A$2518, [1]Catalogo!$N$2:$N$2518)</f>
        <v>Cell phones Accessories</v>
      </c>
      <c r="M2688" t="str">
        <f>_xlfn.XLOOKUP($G2688, [1]Catalogo!$A$2:$A$2518, [1]Catalogo!$F$2:$F$2518)</f>
        <v>Red</v>
      </c>
      <c r="N2688" s="4">
        <f t="shared" si="164"/>
        <v>259.98</v>
      </c>
      <c r="O2688" s="4">
        <f t="shared" si="165"/>
        <v>86.14</v>
      </c>
      <c r="P2688" s="4">
        <f t="shared" si="166"/>
        <v>173.84000000000003</v>
      </c>
      <c r="Q2688" s="5">
        <f t="shared" si="167"/>
        <v>0.66866682052465587</v>
      </c>
    </row>
    <row r="2689" spans="1:17">
      <c r="A2689">
        <v>275602</v>
      </c>
      <c r="B2689">
        <v>2</v>
      </c>
      <c r="C2689" s="3">
        <v>44760</v>
      </c>
      <c r="D2689" s="3">
        <v>44766</v>
      </c>
      <c r="E2689">
        <v>1379301</v>
      </c>
      <c r="F2689">
        <v>999999</v>
      </c>
      <c r="G2689">
        <v>1559</v>
      </c>
      <c r="H2689">
        <v>3</v>
      </c>
      <c r="I2689">
        <v>299</v>
      </c>
      <c r="J2689">
        <v>299</v>
      </c>
      <c r="K2689">
        <v>137.5</v>
      </c>
      <c r="L2689" t="str">
        <f>_xlfn.XLOOKUP($G2689, [1]Catalogo!$A$2:$A$2518, [1]Catalogo!$N$2:$N$2518)</f>
        <v xml:space="preserve">Smart phones &amp; PDAs </v>
      </c>
      <c r="M2689" t="str">
        <f>_xlfn.XLOOKUP($G2689, [1]Catalogo!$A$2:$A$2518, [1]Catalogo!$F$2:$F$2518)</f>
        <v>White</v>
      </c>
      <c r="N2689" s="4">
        <f t="shared" si="164"/>
        <v>897</v>
      </c>
      <c r="O2689" s="4">
        <f t="shared" si="165"/>
        <v>412.5</v>
      </c>
      <c r="P2689" s="4">
        <f t="shared" si="166"/>
        <v>484.5</v>
      </c>
      <c r="Q2689" s="5">
        <f t="shared" si="167"/>
        <v>0.54013377926421402</v>
      </c>
    </row>
    <row r="2690" spans="1:17">
      <c r="A2690">
        <v>275602</v>
      </c>
      <c r="B2690">
        <v>3</v>
      </c>
      <c r="C2690" s="3">
        <v>44760</v>
      </c>
      <c r="D2690" s="3">
        <v>44766</v>
      </c>
      <c r="E2690">
        <v>1379301</v>
      </c>
      <c r="F2690">
        <v>999999</v>
      </c>
      <c r="G2690">
        <v>1746</v>
      </c>
      <c r="H2690">
        <v>2</v>
      </c>
      <c r="I2690">
        <v>109</v>
      </c>
      <c r="J2690">
        <v>100.28</v>
      </c>
      <c r="K2690">
        <v>36.11</v>
      </c>
      <c r="L2690" t="str">
        <f>_xlfn.XLOOKUP($G2690, [1]Catalogo!$A$2:$A$2518, [1]Catalogo!$N$2:$N$2518)</f>
        <v>Download Games</v>
      </c>
      <c r="M2690" t="str">
        <f>_xlfn.XLOOKUP($G2690, [1]Catalogo!$A$2:$A$2518, [1]Catalogo!$F$2:$F$2518)</f>
        <v>Black</v>
      </c>
      <c r="N2690" s="4">
        <f t="shared" si="164"/>
        <v>200.56</v>
      </c>
      <c r="O2690" s="4">
        <f t="shared" si="165"/>
        <v>72.22</v>
      </c>
      <c r="P2690" s="4">
        <f t="shared" si="166"/>
        <v>128.34</v>
      </c>
      <c r="Q2690" s="5">
        <f t="shared" si="167"/>
        <v>0.63990825688073394</v>
      </c>
    </row>
    <row r="2691" spans="1:17">
      <c r="A2691">
        <v>275602</v>
      </c>
      <c r="B2691">
        <v>4</v>
      </c>
      <c r="C2691" s="3">
        <v>44760</v>
      </c>
      <c r="D2691" s="3">
        <v>44766</v>
      </c>
      <c r="E2691">
        <v>1379301</v>
      </c>
      <c r="F2691">
        <v>999999</v>
      </c>
      <c r="G2691">
        <v>1808</v>
      </c>
      <c r="H2691">
        <v>3</v>
      </c>
      <c r="I2691">
        <v>32</v>
      </c>
      <c r="J2691">
        <v>31.68</v>
      </c>
      <c r="K2691">
        <v>16.309999999999999</v>
      </c>
      <c r="L2691" t="str">
        <f>_xlfn.XLOOKUP($G2691, [1]Catalogo!$A$2:$A$2518, [1]Catalogo!$N$2:$N$2518)</f>
        <v>Download Games</v>
      </c>
      <c r="M2691" t="str">
        <f>_xlfn.XLOOKUP($G2691, [1]Catalogo!$A$2:$A$2518, [1]Catalogo!$F$2:$F$2518)</f>
        <v>Pink</v>
      </c>
      <c r="N2691" s="4">
        <f t="shared" ref="N2691:N2754" si="168">+H2691*J2691</f>
        <v>95.039999999999992</v>
      </c>
      <c r="O2691" s="4">
        <f t="shared" ref="O2691:O2754" si="169">+H2691*K2691</f>
        <v>48.929999999999993</v>
      </c>
      <c r="P2691" s="4">
        <f t="shared" ref="P2691:P2754" si="170">+N2691-O2691</f>
        <v>46.11</v>
      </c>
      <c r="Q2691" s="5">
        <f t="shared" ref="Q2691:Q2754" si="171">+P2691/N2691</f>
        <v>0.48516414141414144</v>
      </c>
    </row>
    <row r="2692" spans="1:17">
      <c r="A2692">
        <v>275602</v>
      </c>
      <c r="B2692">
        <v>5</v>
      </c>
      <c r="C2692" s="3">
        <v>44760</v>
      </c>
      <c r="D2692" s="3">
        <v>44766</v>
      </c>
      <c r="E2692">
        <v>1379301</v>
      </c>
      <c r="F2692">
        <v>999999</v>
      </c>
      <c r="G2692">
        <v>146</v>
      </c>
      <c r="H2692">
        <v>1</v>
      </c>
      <c r="I2692">
        <v>2899.99</v>
      </c>
      <c r="J2692">
        <v>2609.991</v>
      </c>
      <c r="K2692">
        <v>960.82</v>
      </c>
      <c r="L2692" t="str">
        <f>_xlfn.XLOOKUP($G2692, [1]Catalogo!$A$2:$A$2518, [1]Catalogo!$N$2:$N$2518)</f>
        <v>Televisions</v>
      </c>
      <c r="M2692" t="str">
        <f>_xlfn.XLOOKUP($G2692, [1]Catalogo!$A$2:$A$2518, [1]Catalogo!$F$2:$F$2518)</f>
        <v>Black</v>
      </c>
      <c r="N2692" s="4">
        <f t="shared" si="168"/>
        <v>2609.991</v>
      </c>
      <c r="O2692" s="4">
        <f t="shared" si="169"/>
        <v>960.82</v>
      </c>
      <c r="P2692" s="4">
        <f t="shared" si="170"/>
        <v>1649.1709999999998</v>
      </c>
      <c r="Q2692" s="5">
        <f t="shared" si="171"/>
        <v>0.63186846238167094</v>
      </c>
    </row>
    <row r="2693" spans="1:17">
      <c r="A2693">
        <v>275602</v>
      </c>
      <c r="B2693">
        <v>6</v>
      </c>
      <c r="C2693" s="3">
        <v>44760</v>
      </c>
      <c r="D2693" s="3">
        <v>44766</v>
      </c>
      <c r="E2693">
        <v>1379301</v>
      </c>
      <c r="F2693">
        <v>999999</v>
      </c>
      <c r="G2693">
        <v>1466</v>
      </c>
      <c r="H2693">
        <v>4</v>
      </c>
      <c r="I2693">
        <v>290</v>
      </c>
      <c r="J2693">
        <v>249.4</v>
      </c>
      <c r="K2693">
        <v>133.36000000000001</v>
      </c>
      <c r="L2693" t="str">
        <f>_xlfn.XLOOKUP($G2693, [1]Catalogo!$A$2:$A$2518, [1]Catalogo!$N$2:$N$2518)</f>
        <v xml:space="preserve">Touch Screen Phones </v>
      </c>
      <c r="M2693" t="str">
        <f>_xlfn.XLOOKUP($G2693, [1]Catalogo!$A$2:$A$2518, [1]Catalogo!$F$2:$F$2518)</f>
        <v>Black</v>
      </c>
      <c r="N2693" s="4">
        <f t="shared" si="168"/>
        <v>997.6</v>
      </c>
      <c r="O2693" s="4">
        <f t="shared" si="169"/>
        <v>533.44000000000005</v>
      </c>
      <c r="P2693" s="4">
        <f t="shared" si="170"/>
        <v>464.15999999999997</v>
      </c>
      <c r="Q2693" s="5">
        <f t="shared" si="171"/>
        <v>0.46527666399358458</v>
      </c>
    </row>
    <row r="2694" spans="1:17">
      <c r="A2694">
        <v>275700</v>
      </c>
      <c r="B2694">
        <v>0</v>
      </c>
      <c r="C2694" s="3">
        <v>44761</v>
      </c>
      <c r="D2694" s="3">
        <v>44763</v>
      </c>
      <c r="E2694">
        <v>474603</v>
      </c>
      <c r="F2694">
        <v>999999</v>
      </c>
      <c r="G2694">
        <v>1547</v>
      </c>
      <c r="H2694">
        <v>1</v>
      </c>
      <c r="I2694">
        <v>255</v>
      </c>
      <c r="J2694">
        <v>255</v>
      </c>
      <c r="K2694">
        <v>117.27</v>
      </c>
      <c r="L2694" t="str">
        <f>_xlfn.XLOOKUP($G2694, [1]Catalogo!$A$2:$A$2518, [1]Catalogo!$N$2:$N$2518)</f>
        <v xml:space="preserve">Smart phones &amp; PDAs </v>
      </c>
      <c r="M2694" t="str">
        <f>_xlfn.XLOOKUP($G2694, [1]Catalogo!$A$2:$A$2518, [1]Catalogo!$F$2:$F$2518)</f>
        <v>Silver</v>
      </c>
      <c r="N2694" s="4">
        <f t="shared" si="168"/>
        <v>255</v>
      </c>
      <c r="O2694" s="4">
        <f t="shared" si="169"/>
        <v>117.27</v>
      </c>
      <c r="P2694" s="4">
        <f t="shared" si="170"/>
        <v>137.73000000000002</v>
      </c>
      <c r="Q2694" s="5">
        <f t="shared" si="171"/>
        <v>0.54011764705882359</v>
      </c>
    </row>
    <row r="2695" spans="1:17">
      <c r="A2695">
        <v>275700</v>
      </c>
      <c r="B2695">
        <v>1</v>
      </c>
      <c r="C2695" s="3">
        <v>44761</v>
      </c>
      <c r="D2695" s="3">
        <v>44763</v>
      </c>
      <c r="E2695">
        <v>474603</v>
      </c>
      <c r="F2695">
        <v>999999</v>
      </c>
      <c r="G2695">
        <v>1333</v>
      </c>
      <c r="H2695">
        <v>9</v>
      </c>
      <c r="I2695">
        <v>32.99</v>
      </c>
      <c r="J2695">
        <v>29.690999999999999</v>
      </c>
      <c r="K2695">
        <v>15.17</v>
      </c>
      <c r="L2695" t="str">
        <f>_xlfn.XLOOKUP($G2695, [1]Catalogo!$A$2:$A$2518, [1]Catalogo!$N$2:$N$2518)</f>
        <v>Home &amp; Office Phones</v>
      </c>
      <c r="M2695" t="str">
        <f>_xlfn.XLOOKUP($G2695, [1]Catalogo!$A$2:$A$2518, [1]Catalogo!$F$2:$F$2518)</f>
        <v>Black</v>
      </c>
      <c r="N2695" s="4">
        <f t="shared" si="168"/>
        <v>267.21899999999999</v>
      </c>
      <c r="O2695" s="4">
        <f t="shared" si="169"/>
        <v>136.53</v>
      </c>
      <c r="P2695" s="4">
        <f t="shared" si="170"/>
        <v>130.68899999999999</v>
      </c>
      <c r="Q2695" s="5">
        <f t="shared" si="171"/>
        <v>0.48907076218382672</v>
      </c>
    </row>
    <row r="2696" spans="1:17">
      <c r="A2696">
        <v>275700</v>
      </c>
      <c r="B2696">
        <v>2</v>
      </c>
      <c r="C2696" s="3">
        <v>44761</v>
      </c>
      <c r="D2696" s="3">
        <v>44763</v>
      </c>
      <c r="E2696">
        <v>474603</v>
      </c>
      <c r="F2696">
        <v>999999</v>
      </c>
      <c r="G2696">
        <v>1689</v>
      </c>
      <c r="H2696">
        <v>4</v>
      </c>
      <c r="I2696">
        <v>4.9800000000000004</v>
      </c>
      <c r="J2696">
        <v>4.3326000000000002</v>
      </c>
      <c r="K2696">
        <v>2.54</v>
      </c>
      <c r="L2696" t="str">
        <f>_xlfn.XLOOKUP($G2696, [1]Catalogo!$A$2:$A$2518, [1]Catalogo!$N$2:$N$2518)</f>
        <v>Boxed Games</v>
      </c>
      <c r="M2696" t="str">
        <f>_xlfn.XLOOKUP($G2696, [1]Catalogo!$A$2:$A$2518, [1]Catalogo!$F$2:$F$2518)</f>
        <v>Yellow</v>
      </c>
      <c r="N2696" s="4">
        <f t="shared" si="168"/>
        <v>17.330400000000001</v>
      </c>
      <c r="O2696" s="4">
        <f t="shared" si="169"/>
        <v>10.16</v>
      </c>
      <c r="P2696" s="4">
        <f t="shared" si="170"/>
        <v>7.1704000000000008</v>
      </c>
      <c r="Q2696" s="5">
        <f t="shared" si="171"/>
        <v>0.41374694179014915</v>
      </c>
    </row>
    <row r="2697" spans="1:17">
      <c r="A2697">
        <v>275701</v>
      </c>
      <c r="B2697">
        <v>0</v>
      </c>
      <c r="C2697" s="3">
        <v>44761</v>
      </c>
      <c r="D2697" s="3">
        <v>44763</v>
      </c>
      <c r="E2697">
        <v>1821186</v>
      </c>
      <c r="F2697">
        <v>999999</v>
      </c>
      <c r="G2697">
        <v>1457</v>
      </c>
      <c r="H2697">
        <v>3</v>
      </c>
      <c r="I2697">
        <v>189</v>
      </c>
      <c r="J2697">
        <v>164.43</v>
      </c>
      <c r="K2697">
        <v>86.91</v>
      </c>
      <c r="L2697" t="str">
        <f>_xlfn.XLOOKUP($G2697, [1]Catalogo!$A$2:$A$2518, [1]Catalogo!$N$2:$N$2518)</f>
        <v xml:space="preserve">Touch Screen Phones </v>
      </c>
      <c r="M2697" t="str">
        <f>_xlfn.XLOOKUP($G2697, [1]Catalogo!$A$2:$A$2518, [1]Catalogo!$F$2:$F$2518)</f>
        <v>Gold</v>
      </c>
      <c r="N2697" s="4">
        <f t="shared" si="168"/>
        <v>493.29</v>
      </c>
      <c r="O2697" s="4">
        <f t="shared" si="169"/>
        <v>260.73</v>
      </c>
      <c r="P2697" s="4">
        <f t="shared" si="170"/>
        <v>232.56</v>
      </c>
      <c r="Q2697" s="5">
        <f t="shared" si="171"/>
        <v>0.47144681627440249</v>
      </c>
    </row>
    <row r="2698" spans="1:17">
      <c r="A2698">
        <v>275701</v>
      </c>
      <c r="B2698">
        <v>1</v>
      </c>
      <c r="C2698" s="3">
        <v>44761</v>
      </c>
      <c r="D2698" s="3">
        <v>44763</v>
      </c>
      <c r="E2698">
        <v>1821186</v>
      </c>
      <c r="F2698">
        <v>999999</v>
      </c>
      <c r="G2698">
        <v>163</v>
      </c>
      <c r="H2698">
        <v>2</v>
      </c>
      <c r="I2698">
        <v>1592.2</v>
      </c>
      <c r="J2698">
        <v>1592.2</v>
      </c>
      <c r="K2698">
        <v>527.53</v>
      </c>
      <c r="L2698" t="str">
        <f>_xlfn.XLOOKUP($G2698, [1]Catalogo!$A$2:$A$2518, [1]Catalogo!$N$2:$N$2518)</f>
        <v>Televisions</v>
      </c>
      <c r="M2698" t="str">
        <f>_xlfn.XLOOKUP($G2698, [1]Catalogo!$A$2:$A$2518, [1]Catalogo!$F$2:$F$2518)</f>
        <v>White</v>
      </c>
      <c r="N2698" s="4">
        <f t="shared" si="168"/>
        <v>3184.4</v>
      </c>
      <c r="O2698" s="4">
        <f t="shared" si="169"/>
        <v>1055.06</v>
      </c>
      <c r="P2698" s="4">
        <f t="shared" si="170"/>
        <v>2129.34</v>
      </c>
      <c r="Q2698" s="5">
        <f t="shared" si="171"/>
        <v>0.66867855797010434</v>
      </c>
    </row>
    <row r="2699" spans="1:17">
      <c r="A2699">
        <v>275702</v>
      </c>
      <c r="B2699">
        <v>0</v>
      </c>
      <c r="C2699" s="3">
        <v>44761</v>
      </c>
      <c r="D2699" s="3">
        <v>44764</v>
      </c>
      <c r="E2699">
        <v>227715</v>
      </c>
      <c r="F2699">
        <v>999999</v>
      </c>
      <c r="G2699">
        <v>2001</v>
      </c>
      <c r="H2699">
        <v>4</v>
      </c>
      <c r="I2699">
        <v>665.94</v>
      </c>
      <c r="J2699">
        <v>665.94</v>
      </c>
      <c r="K2699">
        <v>220.64</v>
      </c>
      <c r="L2699" t="str">
        <f>_xlfn.XLOOKUP($G2699, [1]Catalogo!$A$2:$A$2518, [1]Catalogo!$N$2:$N$2518)</f>
        <v>Microwaves</v>
      </c>
      <c r="M2699" t="str">
        <f>_xlfn.XLOOKUP($G2699, [1]Catalogo!$A$2:$A$2518, [1]Catalogo!$F$2:$F$2518)</f>
        <v>Red</v>
      </c>
      <c r="N2699" s="4">
        <f t="shared" si="168"/>
        <v>2663.76</v>
      </c>
      <c r="O2699" s="4">
        <f t="shared" si="169"/>
        <v>882.56</v>
      </c>
      <c r="P2699" s="4">
        <f t="shared" si="170"/>
        <v>1781.2000000000003</v>
      </c>
      <c r="Q2699" s="5">
        <f t="shared" si="171"/>
        <v>0.66867885995735354</v>
      </c>
    </row>
    <row r="2700" spans="1:17">
      <c r="A2700">
        <v>275702</v>
      </c>
      <c r="B2700">
        <v>1</v>
      </c>
      <c r="C2700" s="3">
        <v>44761</v>
      </c>
      <c r="D2700" s="3">
        <v>44764</v>
      </c>
      <c r="E2700">
        <v>227715</v>
      </c>
      <c r="F2700">
        <v>999999</v>
      </c>
      <c r="G2700">
        <v>1572</v>
      </c>
      <c r="H2700">
        <v>1</v>
      </c>
      <c r="I2700">
        <v>57.99</v>
      </c>
      <c r="J2700">
        <v>49.871400000000001</v>
      </c>
      <c r="K2700">
        <v>26.67</v>
      </c>
      <c r="L2700" t="str">
        <f>_xlfn.XLOOKUP($G2700, [1]Catalogo!$A$2:$A$2518, [1]Catalogo!$N$2:$N$2518)</f>
        <v>Movie DVD</v>
      </c>
      <c r="M2700" t="str">
        <f>_xlfn.XLOOKUP($G2700, [1]Catalogo!$A$2:$A$2518, [1]Catalogo!$F$2:$F$2518)</f>
        <v>Silver</v>
      </c>
      <c r="N2700" s="4">
        <f t="shared" si="168"/>
        <v>49.871400000000001</v>
      </c>
      <c r="O2700" s="4">
        <f t="shared" si="169"/>
        <v>26.67</v>
      </c>
      <c r="P2700" s="4">
        <f t="shared" si="170"/>
        <v>23.2014</v>
      </c>
      <c r="Q2700" s="5">
        <f t="shared" si="171"/>
        <v>0.46522455756204956</v>
      </c>
    </row>
    <row r="2701" spans="1:17">
      <c r="A2701">
        <v>275703</v>
      </c>
      <c r="B2701">
        <v>0</v>
      </c>
      <c r="C2701" s="3">
        <v>44761</v>
      </c>
      <c r="D2701" s="3">
        <v>44761</v>
      </c>
      <c r="E2701">
        <v>138661</v>
      </c>
      <c r="F2701">
        <v>60</v>
      </c>
      <c r="G2701">
        <v>84</v>
      </c>
      <c r="H2701">
        <v>1</v>
      </c>
      <c r="I2701">
        <v>99.99</v>
      </c>
      <c r="J2701">
        <v>99.99</v>
      </c>
      <c r="K2701">
        <v>45.98</v>
      </c>
      <c r="L2701" t="str">
        <f>_xlfn.XLOOKUP($G2701, [1]Catalogo!$A$2:$A$2518, [1]Catalogo!$N$2:$N$2518)</f>
        <v>Bluetooth Headphones</v>
      </c>
      <c r="M2701" t="str">
        <f>_xlfn.XLOOKUP($G2701, [1]Catalogo!$A$2:$A$2518, [1]Catalogo!$F$2:$F$2518)</f>
        <v>Red</v>
      </c>
      <c r="N2701" s="4">
        <f t="shared" si="168"/>
        <v>99.99</v>
      </c>
      <c r="O2701" s="4">
        <f t="shared" si="169"/>
        <v>45.98</v>
      </c>
      <c r="P2701" s="4">
        <f t="shared" si="170"/>
        <v>54.01</v>
      </c>
      <c r="Q2701" s="5">
        <f t="shared" si="171"/>
        <v>0.54015401540154018</v>
      </c>
    </row>
    <row r="2702" spans="1:17">
      <c r="A2702">
        <v>275800</v>
      </c>
      <c r="B2702">
        <v>0</v>
      </c>
      <c r="C2702" s="3">
        <v>44762</v>
      </c>
      <c r="D2702" s="3">
        <v>44762</v>
      </c>
      <c r="E2702">
        <v>1789363</v>
      </c>
      <c r="F2702">
        <v>570</v>
      </c>
      <c r="G2702">
        <v>346</v>
      </c>
      <c r="H2702">
        <v>2</v>
      </c>
      <c r="I2702">
        <v>659</v>
      </c>
      <c r="J2702">
        <v>566.74</v>
      </c>
      <c r="K2702">
        <v>303.05</v>
      </c>
      <c r="L2702" t="str">
        <f>_xlfn.XLOOKUP($G2702, [1]Catalogo!$A$2:$A$2518, [1]Catalogo!$N$2:$N$2518)</f>
        <v>Laptops</v>
      </c>
      <c r="M2702" t="str">
        <f>_xlfn.XLOOKUP($G2702, [1]Catalogo!$A$2:$A$2518, [1]Catalogo!$F$2:$F$2518)</f>
        <v>White</v>
      </c>
      <c r="N2702" s="4">
        <f t="shared" si="168"/>
        <v>1133.48</v>
      </c>
      <c r="O2702" s="4">
        <f t="shared" si="169"/>
        <v>606.1</v>
      </c>
      <c r="P2702" s="4">
        <f t="shared" si="170"/>
        <v>527.38</v>
      </c>
      <c r="Q2702" s="5">
        <f t="shared" si="171"/>
        <v>0.4652750820482055</v>
      </c>
    </row>
    <row r="2703" spans="1:17">
      <c r="A2703">
        <v>275800</v>
      </c>
      <c r="B2703">
        <v>1</v>
      </c>
      <c r="C2703" s="3">
        <v>44762</v>
      </c>
      <c r="D2703" s="3">
        <v>44762</v>
      </c>
      <c r="E2703">
        <v>1789363</v>
      </c>
      <c r="F2703">
        <v>570</v>
      </c>
      <c r="G2703">
        <v>1456</v>
      </c>
      <c r="H2703">
        <v>5</v>
      </c>
      <c r="I2703">
        <v>301</v>
      </c>
      <c r="J2703">
        <v>297.99</v>
      </c>
      <c r="K2703">
        <v>138.41999999999999</v>
      </c>
      <c r="L2703" t="str">
        <f>_xlfn.XLOOKUP($G2703, [1]Catalogo!$A$2:$A$2518, [1]Catalogo!$N$2:$N$2518)</f>
        <v xml:space="preserve">Touch Screen Phones </v>
      </c>
      <c r="M2703" t="str">
        <f>_xlfn.XLOOKUP($G2703, [1]Catalogo!$A$2:$A$2518, [1]Catalogo!$F$2:$F$2518)</f>
        <v>Gold</v>
      </c>
      <c r="N2703" s="4">
        <f t="shared" si="168"/>
        <v>1489.95</v>
      </c>
      <c r="O2703" s="4">
        <f t="shared" si="169"/>
        <v>692.09999999999991</v>
      </c>
      <c r="P2703" s="4">
        <f t="shared" si="170"/>
        <v>797.85000000000014</v>
      </c>
      <c r="Q2703" s="5">
        <f t="shared" si="171"/>
        <v>0.5354877680459077</v>
      </c>
    </row>
    <row r="2704" spans="1:17">
      <c r="A2704">
        <v>275800</v>
      </c>
      <c r="B2704">
        <v>2</v>
      </c>
      <c r="C2704" s="3">
        <v>44762</v>
      </c>
      <c r="D2704" s="3">
        <v>44762</v>
      </c>
      <c r="E2704">
        <v>1789363</v>
      </c>
      <c r="F2704">
        <v>570</v>
      </c>
      <c r="G2704">
        <v>434</v>
      </c>
      <c r="H2704">
        <v>4</v>
      </c>
      <c r="I2704">
        <v>599</v>
      </c>
      <c r="J2704">
        <v>515.14</v>
      </c>
      <c r="K2704">
        <v>275.45999999999998</v>
      </c>
      <c r="L2704" t="str">
        <f>_xlfn.XLOOKUP($G2704, [1]Catalogo!$A$2:$A$2518, [1]Catalogo!$N$2:$N$2518)</f>
        <v>Desktops</v>
      </c>
      <c r="M2704" t="str">
        <f>_xlfn.XLOOKUP($G2704, [1]Catalogo!$A$2:$A$2518, [1]Catalogo!$F$2:$F$2518)</f>
        <v>White</v>
      </c>
      <c r="N2704" s="4">
        <f t="shared" si="168"/>
        <v>2060.56</v>
      </c>
      <c r="O2704" s="4">
        <f t="shared" si="169"/>
        <v>1101.8399999999999</v>
      </c>
      <c r="P2704" s="4">
        <f t="shared" si="170"/>
        <v>958.72</v>
      </c>
      <c r="Q2704" s="5">
        <f t="shared" si="171"/>
        <v>0.46527157665877239</v>
      </c>
    </row>
    <row r="2705" spans="1:17">
      <c r="A2705">
        <v>275801</v>
      </c>
      <c r="B2705">
        <v>0</v>
      </c>
      <c r="C2705" s="3">
        <v>44762</v>
      </c>
      <c r="D2705" s="3">
        <v>44766</v>
      </c>
      <c r="E2705">
        <v>1405922</v>
      </c>
      <c r="F2705">
        <v>999999</v>
      </c>
      <c r="G2705">
        <v>274</v>
      </c>
      <c r="H2705">
        <v>1</v>
      </c>
      <c r="I2705">
        <v>399</v>
      </c>
      <c r="J2705">
        <v>347.13</v>
      </c>
      <c r="K2705">
        <v>183.49</v>
      </c>
      <c r="L2705" t="str">
        <f>_xlfn.XLOOKUP($G2705, [1]Catalogo!$A$2:$A$2518, [1]Catalogo!$N$2:$N$2518)</f>
        <v>Home Theater System</v>
      </c>
      <c r="M2705" t="str">
        <f>_xlfn.XLOOKUP($G2705, [1]Catalogo!$A$2:$A$2518, [1]Catalogo!$F$2:$F$2518)</f>
        <v>White</v>
      </c>
      <c r="N2705" s="4">
        <f t="shared" si="168"/>
        <v>347.13</v>
      </c>
      <c r="O2705" s="4">
        <f t="shared" si="169"/>
        <v>183.49</v>
      </c>
      <c r="P2705" s="4">
        <f t="shared" si="170"/>
        <v>163.63999999999999</v>
      </c>
      <c r="Q2705" s="5">
        <f t="shared" si="171"/>
        <v>0.47140840607265289</v>
      </c>
    </row>
    <row r="2706" spans="1:17">
      <c r="A2706">
        <v>275801</v>
      </c>
      <c r="B2706">
        <v>1</v>
      </c>
      <c r="C2706" s="3">
        <v>44762</v>
      </c>
      <c r="D2706" s="3">
        <v>44766</v>
      </c>
      <c r="E2706">
        <v>1405922</v>
      </c>
      <c r="F2706">
        <v>999999</v>
      </c>
      <c r="G2706">
        <v>2491</v>
      </c>
      <c r="H2706">
        <v>7</v>
      </c>
      <c r="I2706">
        <v>24.99</v>
      </c>
      <c r="J2706">
        <v>24.99</v>
      </c>
      <c r="K2706">
        <v>12.74</v>
      </c>
      <c r="L2706" t="str">
        <f>_xlfn.XLOOKUP($G2706, [1]Catalogo!$A$2:$A$2518, [1]Catalogo!$N$2:$N$2518)</f>
        <v>Cell phones Accessories</v>
      </c>
      <c r="M2706" t="str">
        <f>_xlfn.XLOOKUP($G2706, [1]Catalogo!$A$2:$A$2518, [1]Catalogo!$F$2:$F$2518)</f>
        <v>Black</v>
      </c>
      <c r="N2706" s="4">
        <f t="shared" si="168"/>
        <v>174.92999999999998</v>
      </c>
      <c r="O2706" s="4">
        <f t="shared" si="169"/>
        <v>89.18</v>
      </c>
      <c r="P2706" s="4">
        <f t="shared" si="170"/>
        <v>85.749999999999972</v>
      </c>
      <c r="Q2706" s="5">
        <f t="shared" si="171"/>
        <v>0.49019607843137247</v>
      </c>
    </row>
    <row r="2707" spans="1:17">
      <c r="A2707">
        <v>275801</v>
      </c>
      <c r="B2707">
        <v>2</v>
      </c>
      <c r="C2707" s="3">
        <v>44762</v>
      </c>
      <c r="D2707" s="3">
        <v>44766</v>
      </c>
      <c r="E2707">
        <v>1405922</v>
      </c>
      <c r="F2707">
        <v>999999</v>
      </c>
      <c r="G2707">
        <v>705</v>
      </c>
      <c r="H2707">
        <v>1</v>
      </c>
      <c r="I2707">
        <v>87</v>
      </c>
      <c r="J2707">
        <v>77.430000000000007</v>
      </c>
      <c r="K2707">
        <v>44.36</v>
      </c>
      <c r="L2707" t="str">
        <f>_xlfn.XLOOKUP($G2707, [1]Catalogo!$A$2:$A$2518, [1]Catalogo!$N$2:$N$2518)</f>
        <v>Printers, Scanners &amp; Fax</v>
      </c>
      <c r="M2707" t="str">
        <f>_xlfn.XLOOKUP($G2707, [1]Catalogo!$A$2:$A$2518, [1]Catalogo!$F$2:$F$2518)</f>
        <v>White</v>
      </c>
      <c r="N2707" s="4">
        <f t="shared" si="168"/>
        <v>77.430000000000007</v>
      </c>
      <c r="O2707" s="4">
        <f t="shared" si="169"/>
        <v>44.36</v>
      </c>
      <c r="P2707" s="4">
        <f t="shared" si="170"/>
        <v>33.070000000000007</v>
      </c>
      <c r="Q2707" s="5">
        <f t="shared" si="171"/>
        <v>0.42709544104352326</v>
      </c>
    </row>
    <row r="2708" spans="1:17">
      <c r="A2708">
        <v>275802</v>
      </c>
      <c r="B2708">
        <v>0</v>
      </c>
      <c r="C2708" s="3">
        <v>44762</v>
      </c>
      <c r="D2708" s="3">
        <v>44762</v>
      </c>
      <c r="E2708">
        <v>97060</v>
      </c>
      <c r="F2708">
        <v>40</v>
      </c>
      <c r="G2708">
        <v>1698</v>
      </c>
      <c r="H2708">
        <v>4</v>
      </c>
      <c r="I2708">
        <v>6.99</v>
      </c>
      <c r="J2708">
        <v>6.99</v>
      </c>
      <c r="K2708">
        <v>3.56</v>
      </c>
      <c r="L2708" t="str">
        <f>_xlfn.XLOOKUP($G2708, [1]Catalogo!$A$2:$A$2518, [1]Catalogo!$N$2:$N$2518)</f>
        <v>Boxed Games</v>
      </c>
      <c r="M2708" t="str">
        <f>_xlfn.XLOOKUP($G2708, [1]Catalogo!$A$2:$A$2518, [1]Catalogo!$F$2:$F$2518)</f>
        <v>Red</v>
      </c>
      <c r="N2708" s="4">
        <f t="shared" si="168"/>
        <v>27.96</v>
      </c>
      <c r="O2708" s="4">
        <f t="shared" si="169"/>
        <v>14.24</v>
      </c>
      <c r="P2708" s="4">
        <f t="shared" si="170"/>
        <v>13.72</v>
      </c>
      <c r="Q2708" s="5">
        <f t="shared" si="171"/>
        <v>0.49070100143061518</v>
      </c>
    </row>
    <row r="2709" spans="1:17">
      <c r="A2709">
        <v>275802</v>
      </c>
      <c r="B2709">
        <v>1</v>
      </c>
      <c r="C2709" s="3">
        <v>44762</v>
      </c>
      <c r="D2709" s="3">
        <v>44762</v>
      </c>
      <c r="E2709">
        <v>97060</v>
      </c>
      <c r="F2709">
        <v>40</v>
      </c>
      <c r="G2709">
        <v>358</v>
      </c>
      <c r="H2709">
        <v>1</v>
      </c>
      <c r="I2709">
        <v>326</v>
      </c>
      <c r="J2709">
        <v>326</v>
      </c>
      <c r="K2709">
        <v>166.2</v>
      </c>
      <c r="L2709" t="str">
        <f>_xlfn.XLOOKUP($G2709, [1]Catalogo!$A$2:$A$2518, [1]Catalogo!$N$2:$N$2518)</f>
        <v>Laptops</v>
      </c>
      <c r="M2709" t="str">
        <f>_xlfn.XLOOKUP($G2709, [1]Catalogo!$A$2:$A$2518, [1]Catalogo!$F$2:$F$2518)</f>
        <v>Red</v>
      </c>
      <c r="N2709" s="4">
        <f t="shared" si="168"/>
        <v>326</v>
      </c>
      <c r="O2709" s="4">
        <f t="shared" si="169"/>
        <v>166.2</v>
      </c>
      <c r="P2709" s="4">
        <f t="shared" si="170"/>
        <v>159.80000000000001</v>
      </c>
      <c r="Q2709" s="5">
        <f t="shared" si="171"/>
        <v>0.49018404907975466</v>
      </c>
    </row>
    <row r="2710" spans="1:17">
      <c r="A2710">
        <v>275802</v>
      </c>
      <c r="B2710">
        <v>2</v>
      </c>
      <c r="C2710" s="3">
        <v>44762</v>
      </c>
      <c r="D2710" s="3">
        <v>44762</v>
      </c>
      <c r="E2710">
        <v>97060</v>
      </c>
      <c r="F2710">
        <v>40</v>
      </c>
      <c r="G2710">
        <v>1746</v>
      </c>
      <c r="H2710">
        <v>3</v>
      </c>
      <c r="I2710">
        <v>109</v>
      </c>
      <c r="J2710">
        <v>109</v>
      </c>
      <c r="K2710">
        <v>36.11</v>
      </c>
      <c r="L2710" t="str">
        <f>_xlfn.XLOOKUP($G2710, [1]Catalogo!$A$2:$A$2518, [1]Catalogo!$N$2:$N$2518)</f>
        <v>Download Games</v>
      </c>
      <c r="M2710" t="str">
        <f>_xlfn.XLOOKUP($G2710, [1]Catalogo!$A$2:$A$2518, [1]Catalogo!$F$2:$F$2518)</f>
        <v>Black</v>
      </c>
      <c r="N2710" s="4">
        <f t="shared" si="168"/>
        <v>327</v>
      </c>
      <c r="O2710" s="4">
        <f t="shared" si="169"/>
        <v>108.33</v>
      </c>
      <c r="P2710" s="4">
        <f t="shared" si="170"/>
        <v>218.67000000000002</v>
      </c>
      <c r="Q2710" s="5">
        <f t="shared" si="171"/>
        <v>0.66871559633027533</v>
      </c>
    </row>
    <row r="2711" spans="1:17">
      <c r="A2711">
        <v>275803</v>
      </c>
      <c r="B2711">
        <v>0</v>
      </c>
      <c r="C2711" s="3">
        <v>44762</v>
      </c>
      <c r="D2711" s="3">
        <v>44764</v>
      </c>
      <c r="E2711">
        <v>520764</v>
      </c>
      <c r="F2711">
        <v>999999</v>
      </c>
      <c r="G2711">
        <v>1671</v>
      </c>
      <c r="H2711">
        <v>2</v>
      </c>
      <c r="I2711">
        <v>4.99</v>
      </c>
      <c r="J2711">
        <v>4.5408999999999997</v>
      </c>
      <c r="K2711">
        <v>2.54</v>
      </c>
      <c r="L2711" t="str">
        <f>_xlfn.XLOOKUP($G2711, [1]Catalogo!$A$2:$A$2518, [1]Catalogo!$N$2:$N$2518)</f>
        <v>Boxed Games</v>
      </c>
      <c r="M2711" t="str">
        <f>_xlfn.XLOOKUP($G2711, [1]Catalogo!$A$2:$A$2518, [1]Catalogo!$F$2:$F$2518)</f>
        <v>Black</v>
      </c>
      <c r="N2711" s="4">
        <f t="shared" si="168"/>
        <v>9.0817999999999994</v>
      </c>
      <c r="O2711" s="4">
        <f t="shared" si="169"/>
        <v>5.08</v>
      </c>
      <c r="P2711" s="4">
        <f t="shared" si="170"/>
        <v>4.0017999999999994</v>
      </c>
      <c r="Q2711" s="5">
        <f t="shared" si="171"/>
        <v>0.44063952079984142</v>
      </c>
    </row>
    <row r="2712" spans="1:17">
      <c r="A2712">
        <v>275803</v>
      </c>
      <c r="B2712">
        <v>1</v>
      </c>
      <c r="C2712" s="3">
        <v>44762</v>
      </c>
      <c r="D2712" s="3">
        <v>44764</v>
      </c>
      <c r="E2712">
        <v>520764</v>
      </c>
      <c r="F2712">
        <v>999999</v>
      </c>
      <c r="G2712">
        <v>496</v>
      </c>
      <c r="H2712">
        <v>1</v>
      </c>
      <c r="I2712">
        <v>179</v>
      </c>
      <c r="J2712">
        <v>166.47</v>
      </c>
      <c r="K2712">
        <v>82.32</v>
      </c>
      <c r="L2712" t="str">
        <f>_xlfn.XLOOKUP($G2712, [1]Catalogo!$A$2:$A$2518, [1]Catalogo!$N$2:$N$2518)</f>
        <v>Monitors</v>
      </c>
      <c r="M2712" t="str">
        <f>_xlfn.XLOOKUP($G2712, [1]Catalogo!$A$2:$A$2518, [1]Catalogo!$F$2:$F$2518)</f>
        <v>Black</v>
      </c>
      <c r="N2712" s="4">
        <f t="shared" si="168"/>
        <v>166.47</v>
      </c>
      <c r="O2712" s="4">
        <f t="shared" si="169"/>
        <v>82.32</v>
      </c>
      <c r="P2712" s="4">
        <f t="shared" si="170"/>
        <v>84.15</v>
      </c>
      <c r="Q2712" s="5">
        <f t="shared" si="171"/>
        <v>0.50549648585330698</v>
      </c>
    </row>
    <row r="2713" spans="1:17">
      <c r="A2713">
        <v>275804</v>
      </c>
      <c r="B2713">
        <v>0</v>
      </c>
      <c r="C2713" s="3">
        <v>44762</v>
      </c>
      <c r="D2713" s="3">
        <v>44763</v>
      </c>
      <c r="E2713">
        <v>310657</v>
      </c>
      <c r="F2713">
        <v>999999</v>
      </c>
      <c r="G2713">
        <v>1461</v>
      </c>
      <c r="H2713">
        <v>6</v>
      </c>
      <c r="I2713">
        <v>308</v>
      </c>
      <c r="J2713">
        <v>271.04000000000002</v>
      </c>
      <c r="K2713">
        <v>141.63999999999999</v>
      </c>
      <c r="L2713" t="str">
        <f>_xlfn.XLOOKUP($G2713, [1]Catalogo!$A$2:$A$2518, [1]Catalogo!$N$2:$N$2518)</f>
        <v xml:space="preserve">Touch Screen Phones </v>
      </c>
      <c r="M2713" t="str">
        <f>_xlfn.XLOOKUP($G2713, [1]Catalogo!$A$2:$A$2518, [1]Catalogo!$F$2:$F$2518)</f>
        <v>Black</v>
      </c>
      <c r="N2713" s="4">
        <f t="shared" si="168"/>
        <v>1626.2400000000002</v>
      </c>
      <c r="O2713" s="4">
        <f t="shared" si="169"/>
        <v>849.83999999999992</v>
      </c>
      <c r="P2713" s="4">
        <f t="shared" si="170"/>
        <v>776.40000000000032</v>
      </c>
      <c r="Q2713" s="5">
        <f t="shared" si="171"/>
        <v>0.47742030696576165</v>
      </c>
    </row>
    <row r="2714" spans="1:17">
      <c r="A2714">
        <v>275805</v>
      </c>
      <c r="B2714">
        <v>0</v>
      </c>
      <c r="C2714" s="3">
        <v>44762</v>
      </c>
      <c r="D2714" s="3">
        <v>44762</v>
      </c>
      <c r="E2714">
        <v>1295244</v>
      </c>
      <c r="F2714">
        <v>550</v>
      </c>
      <c r="G2714">
        <v>704</v>
      </c>
      <c r="H2714">
        <v>1</v>
      </c>
      <c r="I2714">
        <v>219</v>
      </c>
      <c r="J2714">
        <v>219</v>
      </c>
      <c r="K2714">
        <v>72.56</v>
      </c>
      <c r="L2714" t="str">
        <f>_xlfn.XLOOKUP($G2714, [1]Catalogo!$A$2:$A$2518, [1]Catalogo!$N$2:$N$2518)</f>
        <v>Printers, Scanners &amp; Fax</v>
      </c>
      <c r="M2714" t="str">
        <f>_xlfn.XLOOKUP($G2714, [1]Catalogo!$A$2:$A$2518, [1]Catalogo!$F$2:$F$2518)</f>
        <v>White</v>
      </c>
      <c r="N2714" s="4">
        <f t="shared" si="168"/>
        <v>219</v>
      </c>
      <c r="O2714" s="4">
        <f t="shared" si="169"/>
        <v>72.56</v>
      </c>
      <c r="P2714" s="4">
        <f t="shared" si="170"/>
        <v>146.44</v>
      </c>
      <c r="Q2714" s="5">
        <f t="shared" si="171"/>
        <v>0.668675799086758</v>
      </c>
    </row>
    <row r="2715" spans="1:17">
      <c r="A2715">
        <v>275805</v>
      </c>
      <c r="B2715">
        <v>1</v>
      </c>
      <c r="C2715" s="3">
        <v>44762</v>
      </c>
      <c r="D2715" s="3">
        <v>44762</v>
      </c>
      <c r="E2715">
        <v>1295244</v>
      </c>
      <c r="F2715">
        <v>550</v>
      </c>
      <c r="G2715">
        <v>1647</v>
      </c>
      <c r="H2715">
        <v>2</v>
      </c>
      <c r="I2715">
        <v>179.99</v>
      </c>
      <c r="J2715">
        <v>165.5908</v>
      </c>
      <c r="K2715">
        <v>82.77</v>
      </c>
      <c r="L2715" t="str">
        <f>_xlfn.XLOOKUP($G2715, [1]Catalogo!$A$2:$A$2518, [1]Catalogo!$N$2:$N$2518)</f>
        <v>Movie DVD</v>
      </c>
      <c r="M2715" t="str">
        <f>_xlfn.XLOOKUP($G2715, [1]Catalogo!$A$2:$A$2518, [1]Catalogo!$F$2:$F$2518)</f>
        <v>Black</v>
      </c>
      <c r="N2715" s="4">
        <f t="shared" si="168"/>
        <v>331.1816</v>
      </c>
      <c r="O2715" s="4">
        <f t="shared" si="169"/>
        <v>165.54</v>
      </c>
      <c r="P2715" s="4">
        <f t="shared" si="170"/>
        <v>165.64160000000001</v>
      </c>
      <c r="Q2715" s="5">
        <f t="shared" si="171"/>
        <v>0.50015339016418792</v>
      </c>
    </row>
    <row r="2716" spans="1:17">
      <c r="A2716">
        <v>275900</v>
      </c>
      <c r="B2716">
        <v>0</v>
      </c>
      <c r="C2716" s="3">
        <v>44763</v>
      </c>
      <c r="D2716" s="3">
        <v>44765</v>
      </c>
      <c r="E2716">
        <v>1809567</v>
      </c>
      <c r="F2716">
        <v>999999</v>
      </c>
      <c r="G2716">
        <v>426</v>
      </c>
      <c r="H2716">
        <v>5</v>
      </c>
      <c r="I2716">
        <v>499.9</v>
      </c>
      <c r="J2716">
        <v>459.90800000000002</v>
      </c>
      <c r="K2716">
        <v>254.86</v>
      </c>
      <c r="L2716" t="str">
        <f>_xlfn.XLOOKUP($G2716, [1]Catalogo!$A$2:$A$2518, [1]Catalogo!$N$2:$N$2518)</f>
        <v>Desktops</v>
      </c>
      <c r="M2716" t="str">
        <f>_xlfn.XLOOKUP($G2716, [1]Catalogo!$A$2:$A$2518, [1]Catalogo!$F$2:$F$2518)</f>
        <v>Black</v>
      </c>
      <c r="N2716" s="4">
        <f t="shared" si="168"/>
        <v>2299.54</v>
      </c>
      <c r="O2716" s="4">
        <f t="shared" si="169"/>
        <v>1274.3000000000002</v>
      </c>
      <c r="P2716" s="4">
        <f t="shared" si="170"/>
        <v>1025.2399999999998</v>
      </c>
      <c r="Q2716" s="5">
        <f t="shared" si="171"/>
        <v>0.4458456908773058</v>
      </c>
    </row>
    <row r="2717" spans="1:17">
      <c r="A2717">
        <v>275900</v>
      </c>
      <c r="B2717">
        <v>1</v>
      </c>
      <c r="C2717" s="3">
        <v>44763</v>
      </c>
      <c r="D2717" s="3">
        <v>44765</v>
      </c>
      <c r="E2717">
        <v>1809567</v>
      </c>
      <c r="F2717">
        <v>999999</v>
      </c>
      <c r="G2717">
        <v>1514</v>
      </c>
      <c r="H2717">
        <v>5</v>
      </c>
      <c r="I2717">
        <v>208</v>
      </c>
      <c r="J2717">
        <v>183.04</v>
      </c>
      <c r="K2717">
        <v>95.65</v>
      </c>
      <c r="L2717" t="str">
        <f>_xlfn.XLOOKUP($G2717, [1]Catalogo!$A$2:$A$2518, [1]Catalogo!$N$2:$N$2518)</f>
        <v xml:space="preserve">Smart phones &amp; PDAs </v>
      </c>
      <c r="M2717" t="str">
        <f>_xlfn.XLOOKUP($G2717, [1]Catalogo!$A$2:$A$2518, [1]Catalogo!$F$2:$F$2518)</f>
        <v>Gold</v>
      </c>
      <c r="N2717" s="4">
        <f t="shared" si="168"/>
        <v>915.19999999999993</v>
      </c>
      <c r="O2717" s="4">
        <f t="shared" si="169"/>
        <v>478.25</v>
      </c>
      <c r="P2717" s="4">
        <f t="shared" si="170"/>
        <v>436.94999999999993</v>
      </c>
      <c r="Q2717" s="5">
        <f t="shared" si="171"/>
        <v>0.47743662587412583</v>
      </c>
    </row>
    <row r="2718" spans="1:17">
      <c r="A2718">
        <v>275900</v>
      </c>
      <c r="B2718">
        <v>2</v>
      </c>
      <c r="C2718" s="3">
        <v>44763</v>
      </c>
      <c r="D2718" s="3">
        <v>44765</v>
      </c>
      <c r="E2718">
        <v>1809567</v>
      </c>
      <c r="F2718">
        <v>999999</v>
      </c>
      <c r="G2718">
        <v>1650</v>
      </c>
      <c r="H2718">
        <v>1</v>
      </c>
      <c r="I2718">
        <v>289.99</v>
      </c>
      <c r="J2718">
        <v>289.99</v>
      </c>
      <c r="K2718">
        <v>96.08</v>
      </c>
      <c r="L2718" t="str">
        <f>_xlfn.XLOOKUP($G2718, [1]Catalogo!$A$2:$A$2518, [1]Catalogo!$N$2:$N$2518)</f>
        <v>Movie DVD</v>
      </c>
      <c r="M2718" t="str">
        <f>_xlfn.XLOOKUP($G2718, [1]Catalogo!$A$2:$A$2518, [1]Catalogo!$F$2:$F$2518)</f>
        <v>Black</v>
      </c>
      <c r="N2718" s="4">
        <f t="shared" si="168"/>
        <v>289.99</v>
      </c>
      <c r="O2718" s="4">
        <f t="shared" si="169"/>
        <v>96.08</v>
      </c>
      <c r="P2718" s="4">
        <f t="shared" si="170"/>
        <v>193.91000000000003</v>
      </c>
      <c r="Q2718" s="5">
        <f t="shared" si="171"/>
        <v>0.66867823028380291</v>
      </c>
    </row>
    <row r="2719" spans="1:17">
      <c r="A2719">
        <v>275901</v>
      </c>
      <c r="B2719">
        <v>0</v>
      </c>
      <c r="C2719" s="3">
        <v>44763</v>
      </c>
      <c r="D2719" s="3">
        <v>44763</v>
      </c>
      <c r="E2719">
        <v>15993</v>
      </c>
      <c r="F2719">
        <v>50</v>
      </c>
      <c r="G2719">
        <v>1339</v>
      </c>
      <c r="H2719">
        <v>1</v>
      </c>
      <c r="I2719">
        <v>35.99</v>
      </c>
      <c r="J2719">
        <v>31.671199999999999</v>
      </c>
      <c r="K2719">
        <v>16.55</v>
      </c>
      <c r="L2719" t="str">
        <f>_xlfn.XLOOKUP($G2719, [1]Catalogo!$A$2:$A$2518, [1]Catalogo!$N$2:$N$2518)</f>
        <v>Home &amp; Office Phones</v>
      </c>
      <c r="M2719" t="str">
        <f>_xlfn.XLOOKUP($G2719, [1]Catalogo!$A$2:$A$2518, [1]Catalogo!$F$2:$F$2518)</f>
        <v>Black</v>
      </c>
      <c r="N2719" s="4">
        <f t="shared" si="168"/>
        <v>31.671199999999999</v>
      </c>
      <c r="O2719" s="4">
        <f t="shared" si="169"/>
        <v>16.55</v>
      </c>
      <c r="P2719" s="4">
        <f t="shared" si="170"/>
        <v>15.121199999999998</v>
      </c>
      <c r="Q2719" s="5">
        <f t="shared" si="171"/>
        <v>0.47744322917982263</v>
      </c>
    </row>
    <row r="2720" spans="1:17">
      <c r="A2720">
        <v>275902</v>
      </c>
      <c r="B2720">
        <v>0</v>
      </c>
      <c r="C2720" s="3">
        <v>44763</v>
      </c>
      <c r="D2720" s="3">
        <v>44766</v>
      </c>
      <c r="E2720">
        <v>1242461</v>
      </c>
      <c r="F2720">
        <v>999999</v>
      </c>
      <c r="G2720">
        <v>698</v>
      </c>
      <c r="H2720">
        <v>3</v>
      </c>
      <c r="I2720">
        <v>188</v>
      </c>
      <c r="J2720">
        <v>171.08</v>
      </c>
      <c r="K2720">
        <v>86.45</v>
      </c>
      <c r="L2720" t="str">
        <f>_xlfn.XLOOKUP($G2720, [1]Catalogo!$A$2:$A$2518, [1]Catalogo!$N$2:$N$2518)</f>
        <v>Printers, Scanners &amp; Fax</v>
      </c>
      <c r="M2720" t="str">
        <f>_xlfn.XLOOKUP($G2720, [1]Catalogo!$A$2:$A$2518, [1]Catalogo!$F$2:$F$2518)</f>
        <v>Grey</v>
      </c>
      <c r="N2720" s="4">
        <f t="shared" si="168"/>
        <v>513.24</v>
      </c>
      <c r="O2720" s="4">
        <f t="shared" si="169"/>
        <v>259.35000000000002</v>
      </c>
      <c r="P2720" s="4">
        <f t="shared" si="170"/>
        <v>253.89</v>
      </c>
      <c r="Q2720" s="5">
        <f t="shared" si="171"/>
        <v>0.49468085106382975</v>
      </c>
    </row>
    <row r="2721" spans="1:17">
      <c r="A2721">
        <v>275902</v>
      </c>
      <c r="B2721">
        <v>1</v>
      </c>
      <c r="C2721" s="3">
        <v>44763</v>
      </c>
      <c r="D2721" s="3">
        <v>44766</v>
      </c>
      <c r="E2721">
        <v>1242461</v>
      </c>
      <c r="F2721">
        <v>999999</v>
      </c>
      <c r="G2721">
        <v>2097</v>
      </c>
      <c r="H2721">
        <v>3</v>
      </c>
      <c r="I2721">
        <v>791</v>
      </c>
      <c r="J2721">
        <v>791</v>
      </c>
      <c r="K2721">
        <v>363.75</v>
      </c>
      <c r="L2721" t="str">
        <f>_xlfn.XLOOKUP($G2721, [1]Catalogo!$A$2:$A$2518, [1]Catalogo!$N$2:$N$2518)</f>
        <v>Water Heaters</v>
      </c>
      <c r="M2721" t="str">
        <f>_xlfn.XLOOKUP($G2721, [1]Catalogo!$A$2:$A$2518, [1]Catalogo!$F$2:$F$2518)</f>
        <v>Green</v>
      </c>
      <c r="N2721" s="4">
        <f t="shared" si="168"/>
        <v>2373</v>
      </c>
      <c r="O2721" s="4">
        <f t="shared" si="169"/>
        <v>1091.25</v>
      </c>
      <c r="P2721" s="4">
        <f t="shared" si="170"/>
        <v>1281.75</v>
      </c>
      <c r="Q2721" s="5">
        <f t="shared" si="171"/>
        <v>0.54013906447534765</v>
      </c>
    </row>
    <row r="2722" spans="1:17">
      <c r="A2722">
        <v>275902</v>
      </c>
      <c r="B2722">
        <v>2</v>
      </c>
      <c r="C2722" s="3">
        <v>44763</v>
      </c>
      <c r="D2722" s="3">
        <v>44766</v>
      </c>
      <c r="E2722">
        <v>1242461</v>
      </c>
      <c r="F2722">
        <v>999999</v>
      </c>
      <c r="G2722">
        <v>416</v>
      </c>
      <c r="H2722">
        <v>1</v>
      </c>
      <c r="I2722">
        <v>969</v>
      </c>
      <c r="J2722">
        <v>969</v>
      </c>
      <c r="K2722">
        <v>321.05</v>
      </c>
      <c r="L2722" t="str">
        <f>_xlfn.XLOOKUP($G2722, [1]Catalogo!$A$2:$A$2518, [1]Catalogo!$N$2:$N$2518)</f>
        <v>Desktops</v>
      </c>
      <c r="M2722" t="str">
        <f>_xlfn.XLOOKUP($G2722, [1]Catalogo!$A$2:$A$2518, [1]Catalogo!$F$2:$F$2518)</f>
        <v>Silver</v>
      </c>
      <c r="N2722" s="4">
        <f t="shared" si="168"/>
        <v>969</v>
      </c>
      <c r="O2722" s="4">
        <f t="shared" si="169"/>
        <v>321.05</v>
      </c>
      <c r="P2722" s="4">
        <f t="shared" si="170"/>
        <v>647.95000000000005</v>
      </c>
      <c r="Q2722" s="5">
        <f t="shared" si="171"/>
        <v>0.66867905056759547</v>
      </c>
    </row>
    <row r="2723" spans="1:17">
      <c r="A2723">
        <v>275903</v>
      </c>
      <c r="B2723">
        <v>0</v>
      </c>
      <c r="C2723" s="3">
        <v>44763</v>
      </c>
      <c r="D2723" s="3">
        <v>44765</v>
      </c>
      <c r="E2723">
        <v>408865</v>
      </c>
      <c r="F2723">
        <v>999999</v>
      </c>
      <c r="G2723">
        <v>1603</v>
      </c>
      <c r="H2723">
        <v>2</v>
      </c>
      <c r="I2723">
        <v>109.99</v>
      </c>
      <c r="J2723">
        <v>97.891099999999994</v>
      </c>
      <c r="K2723">
        <v>56.08</v>
      </c>
      <c r="L2723" t="str">
        <f>_xlfn.XLOOKUP($G2723, [1]Catalogo!$A$2:$A$2518, [1]Catalogo!$N$2:$N$2518)</f>
        <v>Movie DVD</v>
      </c>
      <c r="M2723" t="str">
        <f>_xlfn.XLOOKUP($G2723, [1]Catalogo!$A$2:$A$2518, [1]Catalogo!$F$2:$F$2518)</f>
        <v>Black</v>
      </c>
      <c r="N2723" s="4">
        <f t="shared" si="168"/>
        <v>195.78219999999999</v>
      </c>
      <c r="O2723" s="4">
        <f t="shared" si="169"/>
        <v>112.16</v>
      </c>
      <c r="P2723" s="4">
        <f t="shared" si="170"/>
        <v>83.622199999999992</v>
      </c>
      <c r="Q2723" s="5">
        <f t="shared" si="171"/>
        <v>0.42711850209058838</v>
      </c>
    </row>
    <row r="2724" spans="1:17">
      <c r="A2724">
        <v>275903</v>
      </c>
      <c r="B2724">
        <v>1</v>
      </c>
      <c r="C2724" s="3">
        <v>44763</v>
      </c>
      <c r="D2724" s="3">
        <v>44765</v>
      </c>
      <c r="E2724">
        <v>408865</v>
      </c>
      <c r="F2724">
        <v>999999</v>
      </c>
      <c r="G2724">
        <v>538</v>
      </c>
      <c r="H2724">
        <v>1</v>
      </c>
      <c r="I2724">
        <v>99</v>
      </c>
      <c r="J2724">
        <v>99</v>
      </c>
      <c r="K2724">
        <v>50.47</v>
      </c>
      <c r="L2724" t="str">
        <f>_xlfn.XLOOKUP($G2724, [1]Catalogo!$A$2:$A$2518, [1]Catalogo!$N$2:$N$2518)</f>
        <v>Monitors</v>
      </c>
      <c r="M2724" t="str">
        <f>_xlfn.XLOOKUP($G2724, [1]Catalogo!$A$2:$A$2518, [1]Catalogo!$F$2:$F$2518)</f>
        <v>White</v>
      </c>
      <c r="N2724" s="4">
        <f t="shared" si="168"/>
        <v>99</v>
      </c>
      <c r="O2724" s="4">
        <f t="shared" si="169"/>
        <v>50.47</v>
      </c>
      <c r="P2724" s="4">
        <f t="shared" si="170"/>
        <v>48.53</v>
      </c>
      <c r="Q2724" s="5">
        <f t="shared" si="171"/>
        <v>0.49020202020202019</v>
      </c>
    </row>
    <row r="2725" spans="1:17">
      <c r="A2725">
        <v>275903</v>
      </c>
      <c r="B2725">
        <v>2</v>
      </c>
      <c r="C2725" s="3">
        <v>44763</v>
      </c>
      <c r="D2725" s="3">
        <v>44765</v>
      </c>
      <c r="E2725">
        <v>408865</v>
      </c>
      <c r="F2725">
        <v>999999</v>
      </c>
      <c r="G2725">
        <v>1511</v>
      </c>
      <c r="H2725">
        <v>2</v>
      </c>
      <c r="I2725">
        <v>229</v>
      </c>
      <c r="J2725">
        <v>199.23</v>
      </c>
      <c r="K2725">
        <v>105.31</v>
      </c>
      <c r="L2725" t="str">
        <f>_xlfn.XLOOKUP($G2725, [1]Catalogo!$A$2:$A$2518, [1]Catalogo!$N$2:$N$2518)</f>
        <v xml:space="preserve">Smart phones &amp; PDAs </v>
      </c>
      <c r="M2725" t="str">
        <f>_xlfn.XLOOKUP($G2725, [1]Catalogo!$A$2:$A$2518, [1]Catalogo!$F$2:$F$2518)</f>
        <v>Gold</v>
      </c>
      <c r="N2725" s="4">
        <f t="shared" si="168"/>
        <v>398.46</v>
      </c>
      <c r="O2725" s="4">
        <f t="shared" si="169"/>
        <v>210.62</v>
      </c>
      <c r="P2725" s="4">
        <f t="shared" si="170"/>
        <v>187.83999999999997</v>
      </c>
      <c r="Q2725" s="5">
        <f t="shared" si="171"/>
        <v>0.47141494754806001</v>
      </c>
    </row>
    <row r="2726" spans="1:17">
      <c r="A2726">
        <v>275903</v>
      </c>
      <c r="B2726">
        <v>3</v>
      </c>
      <c r="C2726" s="3">
        <v>44763</v>
      </c>
      <c r="D2726" s="3">
        <v>44765</v>
      </c>
      <c r="E2726">
        <v>408865</v>
      </c>
      <c r="F2726">
        <v>999999</v>
      </c>
      <c r="G2726">
        <v>510</v>
      </c>
      <c r="H2726">
        <v>2</v>
      </c>
      <c r="I2726">
        <v>179</v>
      </c>
      <c r="J2726">
        <v>179</v>
      </c>
      <c r="K2726">
        <v>82.32</v>
      </c>
      <c r="L2726" t="str">
        <f>_xlfn.XLOOKUP($G2726, [1]Catalogo!$A$2:$A$2518, [1]Catalogo!$N$2:$N$2518)</f>
        <v>Monitors</v>
      </c>
      <c r="M2726" t="str">
        <f>_xlfn.XLOOKUP($G2726, [1]Catalogo!$A$2:$A$2518, [1]Catalogo!$F$2:$F$2518)</f>
        <v>White</v>
      </c>
      <c r="N2726" s="4">
        <f t="shared" si="168"/>
        <v>358</v>
      </c>
      <c r="O2726" s="4">
        <f t="shared" si="169"/>
        <v>164.64</v>
      </c>
      <c r="P2726" s="4">
        <f t="shared" si="170"/>
        <v>193.36</v>
      </c>
      <c r="Q2726" s="5">
        <f t="shared" si="171"/>
        <v>0.54011173184357542</v>
      </c>
    </row>
    <row r="2727" spans="1:17">
      <c r="A2727">
        <v>275903</v>
      </c>
      <c r="B2727">
        <v>4</v>
      </c>
      <c r="C2727" s="3">
        <v>44763</v>
      </c>
      <c r="D2727" s="3">
        <v>44765</v>
      </c>
      <c r="E2727">
        <v>408865</v>
      </c>
      <c r="F2727">
        <v>999999</v>
      </c>
      <c r="G2727">
        <v>2177</v>
      </c>
      <c r="H2727">
        <v>2</v>
      </c>
      <c r="I2727">
        <v>745.99</v>
      </c>
      <c r="J2727">
        <v>663.93110000000001</v>
      </c>
      <c r="K2727">
        <v>343.05</v>
      </c>
      <c r="L2727" t="str">
        <f>_xlfn.XLOOKUP($G2727, [1]Catalogo!$A$2:$A$2518, [1]Catalogo!$N$2:$N$2518)</f>
        <v>Coffee Machines</v>
      </c>
      <c r="M2727" t="str">
        <f>_xlfn.XLOOKUP($G2727, [1]Catalogo!$A$2:$A$2518, [1]Catalogo!$F$2:$F$2518)</f>
        <v>White</v>
      </c>
      <c r="N2727" s="4">
        <f t="shared" si="168"/>
        <v>1327.8622</v>
      </c>
      <c r="O2727" s="4">
        <f t="shared" si="169"/>
        <v>686.1</v>
      </c>
      <c r="P2727" s="4">
        <f t="shared" si="170"/>
        <v>641.76220000000001</v>
      </c>
      <c r="Q2727" s="5">
        <f t="shared" si="171"/>
        <v>0.48330481882833926</v>
      </c>
    </row>
    <row r="2728" spans="1:17">
      <c r="A2728">
        <v>275903</v>
      </c>
      <c r="B2728">
        <v>5</v>
      </c>
      <c r="C2728" s="3">
        <v>44763</v>
      </c>
      <c r="D2728" s="3">
        <v>44765</v>
      </c>
      <c r="E2728">
        <v>408865</v>
      </c>
      <c r="F2728">
        <v>999999</v>
      </c>
      <c r="G2728">
        <v>127</v>
      </c>
      <c r="H2728">
        <v>2</v>
      </c>
      <c r="I2728">
        <v>143.4</v>
      </c>
      <c r="J2728">
        <v>126.19199999999999</v>
      </c>
      <c r="K2728">
        <v>73.11</v>
      </c>
      <c r="L2728" t="str">
        <f>_xlfn.XLOOKUP($G2728, [1]Catalogo!$A$2:$A$2518, [1]Catalogo!$N$2:$N$2518)</f>
        <v>Televisions</v>
      </c>
      <c r="M2728" t="str">
        <f>_xlfn.XLOOKUP($G2728, [1]Catalogo!$A$2:$A$2518, [1]Catalogo!$F$2:$F$2518)</f>
        <v>White</v>
      </c>
      <c r="N2728" s="4">
        <f t="shared" si="168"/>
        <v>252.38399999999999</v>
      </c>
      <c r="O2728" s="4">
        <f t="shared" si="169"/>
        <v>146.22</v>
      </c>
      <c r="P2728" s="4">
        <f t="shared" si="170"/>
        <v>106.16399999999999</v>
      </c>
      <c r="Q2728" s="5">
        <f t="shared" si="171"/>
        <v>0.42064473183720041</v>
      </c>
    </row>
    <row r="2729" spans="1:17">
      <c r="A2729">
        <v>275903</v>
      </c>
      <c r="B2729">
        <v>6</v>
      </c>
      <c r="C2729" s="3">
        <v>44763</v>
      </c>
      <c r="D2729" s="3">
        <v>44765</v>
      </c>
      <c r="E2729">
        <v>408865</v>
      </c>
      <c r="F2729">
        <v>999999</v>
      </c>
      <c r="G2729">
        <v>19</v>
      </c>
      <c r="H2729">
        <v>3</v>
      </c>
      <c r="I2729">
        <v>109.95</v>
      </c>
      <c r="J2729">
        <v>109.95</v>
      </c>
      <c r="K2729">
        <v>50.56</v>
      </c>
      <c r="L2729" t="str">
        <f>_xlfn.XLOOKUP($G2729, [1]Catalogo!$A$2:$A$2518, [1]Catalogo!$N$2:$N$2518)</f>
        <v>MP4&amp;MP3</v>
      </c>
      <c r="M2729" t="str">
        <f>_xlfn.XLOOKUP($G2729, [1]Catalogo!$A$2:$A$2518, [1]Catalogo!$F$2:$F$2518)</f>
        <v>Pink</v>
      </c>
      <c r="N2729" s="4">
        <f t="shared" si="168"/>
        <v>329.85</v>
      </c>
      <c r="O2729" s="4">
        <f t="shared" si="169"/>
        <v>151.68</v>
      </c>
      <c r="P2729" s="4">
        <f t="shared" si="170"/>
        <v>178.17000000000002</v>
      </c>
      <c r="Q2729" s="5">
        <f t="shared" si="171"/>
        <v>0.5401546157344248</v>
      </c>
    </row>
    <row r="2730" spans="1:17">
      <c r="A2730">
        <v>275904</v>
      </c>
      <c r="B2730">
        <v>0</v>
      </c>
      <c r="C2730" s="3">
        <v>44763</v>
      </c>
      <c r="D2730" s="3">
        <v>44763</v>
      </c>
      <c r="E2730">
        <v>185343</v>
      </c>
      <c r="F2730">
        <v>60</v>
      </c>
      <c r="G2730">
        <v>1723</v>
      </c>
      <c r="H2730">
        <v>4</v>
      </c>
      <c r="I2730">
        <v>56</v>
      </c>
      <c r="J2730">
        <v>56</v>
      </c>
      <c r="K2730">
        <v>28.55</v>
      </c>
      <c r="L2730" t="str">
        <f>_xlfn.XLOOKUP($G2730, [1]Catalogo!$A$2:$A$2518, [1]Catalogo!$N$2:$N$2518)</f>
        <v>Download Games</v>
      </c>
      <c r="M2730" t="str">
        <f>_xlfn.XLOOKUP($G2730, [1]Catalogo!$A$2:$A$2518, [1]Catalogo!$F$2:$F$2518)</f>
        <v>Pink</v>
      </c>
      <c r="N2730" s="4">
        <f t="shared" si="168"/>
        <v>224</v>
      </c>
      <c r="O2730" s="4">
        <f t="shared" si="169"/>
        <v>114.2</v>
      </c>
      <c r="P2730" s="4">
        <f t="shared" si="170"/>
        <v>109.8</v>
      </c>
      <c r="Q2730" s="5">
        <f t="shared" si="171"/>
        <v>0.49017857142857141</v>
      </c>
    </row>
    <row r="2731" spans="1:17">
      <c r="A2731">
        <v>275905</v>
      </c>
      <c r="B2731">
        <v>0</v>
      </c>
      <c r="C2731" s="3">
        <v>44763</v>
      </c>
      <c r="D2731" s="3">
        <v>44763</v>
      </c>
      <c r="E2731">
        <v>554972</v>
      </c>
      <c r="F2731">
        <v>270</v>
      </c>
      <c r="G2731">
        <v>916</v>
      </c>
      <c r="H2731">
        <v>6</v>
      </c>
      <c r="I2731">
        <v>179</v>
      </c>
      <c r="J2731">
        <v>179</v>
      </c>
      <c r="K2731">
        <v>59.31</v>
      </c>
      <c r="L2731" t="str">
        <f>_xlfn.XLOOKUP($G2731, [1]Catalogo!$A$2:$A$2518, [1]Catalogo!$N$2:$N$2518)</f>
        <v>Computers Accessories</v>
      </c>
      <c r="M2731" t="str">
        <f>_xlfn.XLOOKUP($G2731, [1]Catalogo!$A$2:$A$2518, [1]Catalogo!$F$2:$F$2518)</f>
        <v>Blue</v>
      </c>
      <c r="N2731" s="4">
        <f t="shared" si="168"/>
        <v>1074</v>
      </c>
      <c r="O2731" s="4">
        <f t="shared" si="169"/>
        <v>355.86</v>
      </c>
      <c r="P2731" s="4">
        <f t="shared" si="170"/>
        <v>718.14</v>
      </c>
      <c r="Q2731" s="5">
        <f t="shared" si="171"/>
        <v>0.66865921787709492</v>
      </c>
    </row>
    <row r="2732" spans="1:17">
      <c r="A2732">
        <v>275905</v>
      </c>
      <c r="B2732">
        <v>1</v>
      </c>
      <c r="C2732" s="3">
        <v>44763</v>
      </c>
      <c r="D2732" s="3">
        <v>44763</v>
      </c>
      <c r="E2732">
        <v>554972</v>
      </c>
      <c r="F2732">
        <v>270</v>
      </c>
      <c r="G2732">
        <v>1544</v>
      </c>
      <c r="H2732">
        <v>2</v>
      </c>
      <c r="I2732">
        <v>238</v>
      </c>
      <c r="J2732">
        <v>216.58</v>
      </c>
      <c r="K2732">
        <v>109.45</v>
      </c>
      <c r="L2732" t="str">
        <f>_xlfn.XLOOKUP($G2732, [1]Catalogo!$A$2:$A$2518, [1]Catalogo!$N$2:$N$2518)</f>
        <v xml:space="preserve">Smart phones &amp; PDAs </v>
      </c>
      <c r="M2732" t="str">
        <f>_xlfn.XLOOKUP($G2732, [1]Catalogo!$A$2:$A$2518, [1]Catalogo!$F$2:$F$2518)</f>
        <v>Silver</v>
      </c>
      <c r="N2732" s="4">
        <f t="shared" si="168"/>
        <v>433.16</v>
      </c>
      <c r="O2732" s="4">
        <f t="shared" si="169"/>
        <v>218.9</v>
      </c>
      <c r="P2732" s="4">
        <f t="shared" si="170"/>
        <v>214.26000000000002</v>
      </c>
      <c r="Q2732" s="5">
        <f t="shared" si="171"/>
        <v>0.49464401145073417</v>
      </c>
    </row>
    <row r="2733" spans="1:17">
      <c r="A2733">
        <v>275905</v>
      </c>
      <c r="B2733">
        <v>2</v>
      </c>
      <c r="C2733" s="3">
        <v>44763</v>
      </c>
      <c r="D2733" s="3">
        <v>44763</v>
      </c>
      <c r="E2733">
        <v>554972</v>
      </c>
      <c r="F2733">
        <v>270</v>
      </c>
      <c r="G2733">
        <v>454</v>
      </c>
      <c r="H2733">
        <v>1</v>
      </c>
      <c r="I2733">
        <v>269.89999999999998</v>
      </c>
      <c r="J2733">
        <v>237.512</v>
      </c>
      <c r="K2733">
        <v>137.6</v>
      </c>
      <c r="L2733" t="str">
        <f>_xlfn.XLOOKUP($G2733, [1]Catalogo!$A$2:$A$2518, [1]Catalogo!$N$2:$N$2518)</f>
        <v>Desktops</v>
      </c>
      <c r="M2733" t="str">
        <f>_xlfn.XLOOKUP($G2733, [1]Catalogo!$A$2:$A$2518, [1]Catalogo!$F$2:$F$2518)</f>
        <v>Brown</v>
      </c>
      <c r="N2733" s="4">
        <f t="shared" si="168"/>
        <v>237.512</v>
      </c>
      <c r="O2733" s="4">
        <f t="shared" si="169"/>
        <v>137.6</v>
      </c>
      <c r="P2733" s="4">
        <f t="shared" si="170"/>
        <v>99.912000000000006</v>
      </c>
      <c r="Q2733" s="5">
        <f t="shared" si="171"/>
        <v>0.42066085082016913</v>
      </c>
    </row>
    <row r="2734" spans="1:17">
      <c r="A2734">
        <v>275905</v>
      </c>
      <c r="B2734">
        <v>3</v>
      </c>
      <c r="C2734" s="3">
        <v>44763</v>
      </c>
      <c r="D2734" s="3">
        <v>44763</v>
      </c>
      <c r="E2734">
        <v>554972</v>
      </c>
      <c r="F2734">
        <v>270</v>
      </c>
      <c r="G2734">
        <v>864</v>
      </c>
      <c r="H2734">
        <v>3</v>
      </c>
      <c r="I2734">
        <v>50.99</v>
      </c>
      <c r="J2734">
        <v>50.99</v>
      </c>
      <c r="K2734">
        <v>23.45</v>
      </c>
      <c r="L2734" t="str">
        <f>_xlfn.XLOOKUP($G2734, [1]Catalogo!$A$2:$A$2518, [1]Catalogo!$N$2:$N$2518)</f>
        <v>Computers Accessories</v>
      </c>
      <c r="M2734" t="str">
        <f>_xlfn.XLOOKUP($G2734, [1]Catalogo!$A$2:$A$2518, [1]Catalogo!$F$2:$F$2518)</f>
        <v>White</v>
      </c>
      <c r="N2734" s="4">
        <f t="shared" si="168"/>
        <v>152.97</v>
      </c>
      <c r="O2734" s="4">
        <f t="shared" si="169"/>
        <v>70.349999999999994</v>
      </c>
      <c r="P2734" s="4">
        <f t="shared" si="170"/>
        <v>82.62</v>
      </c>
      <c r="Q2734" s="5">
        <f t="shared" si="171"/>
        <v>0.54010590311825857</v>
      </c>
    </row>
    <row r="2735" spans="1:17">
      <c r="A2735">
        <v>275905</v>
      </c>
      <c r="B2735">
        <v>4</v>
      </c>
      <c r="C2735" s="3">
        <v>44763</v>
      </c>
      <c r="D2735" s="3">
        <v>44763</v>
      </c>
      <c r="E2735">
        <v>554972</v>
      </c>
      <c r="F2735">
        <v>270</v>
      </c>
      <c r="G2735">
        <v>1565</v>
      </c>
      <c r="H2735">
        <v>2</v>
      </c>
      <c r="I2735">
        <v>255</v>
      </c>
      <c r="J2735">
        <v>255</v>
      </c>
      <c r="K2735">
        <v>117.27</v>
      </c>
      <c r="L2735" t="str">
        <f>_xlfn.XLOOKUP($G2735, [1]Catalogo!$A$2:$A$2518, [1]Catalogo!$N$2:$N$2518)</f>
        <v xml:space="preserve">Smart phones &amp; PDAs </v>
      </c>
      <c r="M2735" t="str">
        <f>_xlfn.XLOOKUP($G2735, [1]Catalogo!$A$2:$A$2518, [1]Catalogo!$F$2:$F$2518)</f>
        <v>White</v>
      </c>
      <c r="N2735" s="4">
        <f t="shared" si="168"/>
        <v>510</v>
      </c>
      <c r="O2735" s="4">
        <f t="shared" si="169"/>
        <v>234.54</v>
      </c>
      <c r="P2735" s="4">
        <f t="shared" si="170"/>
        <v>275.46000000000004</v>
      </c>
      <c r="Q2735" s="5">
        <f t="shared" si="171"/>
        <v>0.54011764705882359</v>
      </c>
    </row>
    <row r="2736" spans="1:17">
      <c r="A2736">
        <v>275905</v>
      </c>
      <c r="B2736">
        <v>5</v>
      </c>
      <c r="C2736" s="3">
        <v>44763</v>
      </c>
      <c r="D2736" s="3">
        <v>44763</v>
      </c>
      <c r="E2736">
        <v>554972</v>
      </c>
      <c r="F2736">
        <v>270</v>
      </c>
      <c r="G2736">
        <v>872</v>
      </c>
      <c r="H2736">
        <v>3</v>
      </c>
      <c r="I2736">
        <v>20.96</v>
      </c>
      <c r="J2736">
        <v>20.96</v>
      </c>
      <c r="K2736">
        <v>10.69</v>
      </c>
      <c r="L2736" t="str">
        <f>_xlfn.XLOOKUP($G2736, [1]Catalogo!$A$2:$A$2518, [1]Catalogo!$N$2:$N$2518)</f>
        <v>Computers Accessories</v>
      </c>
      <c r="M2736" t="str">
        <f>_xlfn.XLOOKUP($G2736, [1]Catalogo!$A$2:$A$2518, [1]Catalogo!$F$2:$F$2518)</f>
        <v>Silver</v>
      </c>
      <c r="N2736" s="4">
        <f t="shared" si="168"/>
        <v>62.88</v>
      </c>
      <c r="O2736" s="4">
        <f t="shared" si="169"/>
        <v>32.07</v>
      </c>
      <c r="P2736" s="4">
        <f t="shared" si="170"/>
        <v>30.810000000000002</v>
      </c>
      <c r="Q2736" s="5">
        <f t="shared" si="171"/>
        <v>0.48998091603053434</v>
      </c>
    </row>
    <row r="2737" spans="1:17">
      <c r="A2737">
        <v>275905</v>
      </c>
      <c r="B2737">
        <v>6</v>
      </c>
      <c r="C2737" s="3">
        <v>44763</v>
      </c>
      <c r="D2737" s="3">
        <v>44763</v>
      </c>
      <c r="E2737">
        <v>554972</v>
      </c>
      <c r="F2737">
        <v>270</v>
      </c>
      <c r="G2737">
        <v>1572</v>
      </c>
      <c r="H2737">
        <v>1</v>
      </c>
      <c r="I2737">
        <v>57.99</v>
      </c>
      <c r="J2737">
        <v>57.99</v>
      </c>
      <c r="K2737">
        <v>26.67</v>
      </c>
      <c r="L2737" t="str">
        <f>_xlfn.XLOOKUP($G2737, [1]Catalogo!$A$2:$A$2518, [1]Catalogo!$N$2:$N$2518)</f>
        <v>Movie DVD</v>
      </c>
      <c r="M2737" t="str">
        <f>_xlfn.XLOOKUP($G2737, [1]Catalogo!$A$2:$A$2518, [1]Catalogo!$F$2:$F$2518)</f>
        <v>Silver</v>
      </c>
      <c r="N2737" s="4">
        <f t="shared" si="168"/>
        <v>57.99</v>
      </c>
      <c r="O2737" s="4">
        <f t="shared" si="169"/>
        <v>26.67</v>
      </c>
      <c r="P2737" s="4">
        <f t="shared" si="170"/>
        <v>31.32</v>
      </c>
      <c r="Q2737" s="5">
        <f t="shared" si="171"/>
        <v>0.54009311950336258</v>
      </c>
    </row>
    <row r="2738" spans="1:17">
      <c r="A2738">
        <v>276000</v>
      </c>
      <c r="B2738">
        <v>0</v>
      </c>
      <c r="C2738" s="3">
        <v>44764</v>
      </c>
      <c r="D2738" s="3">
        <v>44764</v>
      </c>
      <c r="E2738">
        <v>963599</v>
      </c>
      <c r="F2738">
        <v>370</v>
      </c>
      <c r="G2738">
        <v>454</v>
      </c>
      <c r="H2738">
        <v>9</v>
      </c>
      <c r="I2738">
        <v>269.89999999999998</v>
      </c>
      <c r="J2738">
        <v>248.30799999999999</v>
      </c>
      <c r="K2738">
        <v>137.6</v>
      </c>
      <c r="L2738" t="str">
        <f>_xlfn.XLOOKUP($G2738, [1]Catalogo!$A$2:$A$2518, [1]Catalogo!$N$2:$N$2518)</f>
        <v>Desktops</v>
      </c>
      <c r="M2738" t="str">
        <f>_xlfn.XLOOKUP($G2738, [1]Catalogo!$A$2:$A$2518, [1]Catalogo!$F$2:$F$2518)</f>
        <v>Brown</v>
      </c>
      <c r="N2738" s="4">
        <f t="shared" si="168"/>
        <v>2234.7719999999999</v>
      </c>
      <c r="O2738" s="4">
        <f t="shared" si="169"/>
        <v>1238.3999999999999</v>
      </c>
      <c r="P2738" s="4">
        <f t="shared" si="170"/>
        <v>996.37200000000007</v>
      </c>
      <c r="Q2738" s="5">
        <f t="shared" si="171"/>
        <v>0.44584950948016178</v>
      </c>
    </row>
    <row r="2739" spans="1:17">
      <c r="A2739">
        <v>276000</v>
      </c>
      <c r="B2739">
        <v>1</v>
      </c>
      <c r="C2739" s="3">
        <v>44764</v>
      </c>
      <c r="D2739" s="3">
        <v>44764</v>
      </c>
      <c r="E2739">
        <v>963599</v>
      </c>
      <c r="F2739">
        <v>370</v>
      </c>
      <c r="G2739">
        <v>424</v>
      </c>
      <c r="H2739">
        <v>1</v>
      </c>
      <c r="I2739">
        <v>269.95</v>
      </c>
      <c r="J2739">
        <v>269.95</v>
      </c>
      <c r="K2739">
        <v>137.63</v>
      </c>
      <c r="L2739" t="str">
        <f>_xlfn.XLOOKUP($G2739, [1]Catalogo!$A$2:$A$2518, [1]Catalogo!$N$2:$N$2518)</f>
        <v>Desktops</v>
      </c>
      <c r="M2739" t="str">
        <f>_xlfn.XLOOKUP($G2739, [1]Catalogo!$A$2:$A$2518, [1]Catalogo!$F$2:$F$2518)</f>
        <v>Black</v>
      </c>
      <c r="N2739" s="4">
        <f t="shared" si="168"/>
        <v>269.95</v>
      </c>
      <c r="O2739" s="4">
        <f t="shared" si="169"/>
        <v>137.63</v>
      </c>
      <c r="P2739" s="4">
        <f t="shared" si="170"/>
        <v>132.32</v>
      </c>
      <c r="Q2739" s="5">
        <f t="shared" si="171"/>
        <v>0.49016484534172994</v>
      </c>
    </row>
    <row r="2740" spans="1:17">
      <c r="A2740">
        <v>276001</v>
      </c>
      <c r="B2740">
        <v>0</v>
      </c>
      <c r="C2740" s="3">
        <v>44764</v>
      </c>
      <c r="D2740" s="3">
        <v>44766</v>
      </c>
      <c r="E2740">
        <v>1599361</v>
      </c>
      <c r="F2740">
        <v>999999</v>
      </c>
      <c r="G2740">
        <v>450</v>
      </c>
      <c r="H2740">
        <v>2</v>
      </c>
      <c r="I2740">
        <v>919</v>
      </c>
      <c r="J2740">
        <v>827.1</v>
      </c>
      <c r="K2740">
        <v>304.48</v>
      </c>
      <c r="L2740" t="str">
        <f>_xlfn.XLOOKUP($G2740, [1]Catalogo!$A$2:$A$2518, [1]Catalogo!$N$2:$N$2518)</f>
        <v>Desktops</v>
      </c>
      <c r="M2740" t="str">
        <f>_xlfn.XLOOKUP($G2740, [1]Catalogo!$A$2:$A$2518, [1]Catalogo!$F$2:$F$2518)</f>
        <v>Brown</v>
      </c>
      <c r="N2740" s="4">
        <f t="shared" si="168"/>
        <v>1654.2</v>
      </c>
      <c r="O2740" s="4">
        <f t="shared" si="169"/>
        <v>608.96</v>
      </c>
      <c r="P2740" s="4">
        <f t="shared" si="170"/>
        <v>1045.24</v>
      </c>
      <c r="Q2740" s="5">
        <f t="shared" si="171"/>
        <v>0.63187039052109784</v>
      </c>
    </row>
    <row r="2741" spans="1:17">
      <c r="A2741">
        <v>276002</v>
      </c>
      <c r="B2741">
        <v>0</v>
      </c>
      <c r="C2741" s="3">
        <v>44764</v>
      </c>
      <c r="D2741" s="3">
        <v>44766</v>
      </c>
      <c r="E2741">
        <v>1576199</v>
      </c>
      <c r="F2741">
        <v>999999</v>
      </c>
      <c r="G2741">
        <v>418</v>
      </c>
      <c r="H2741">
        <v>3</v>
      </c>
      <c r="I2741">
        <v>269.95</v>
      </c>
      <c r="J2741">
        <v>234.85650000000001</v>
      </c>
      <c r="K2741">
        <v>137.63</v>
      </c>
      <c r="L2741" t="str">
        <f>_xlfn.XLOOKUP($G2741, [1]Catalogo!$A$2:$A$2518, [1]Catalogo!$N$2:$N$2518)</f>
        <v>Desktops</v>
      </c>
      <c r="M2741" t="str">
        <f>_xlfn.XLOOKUP($G2741, [1]Catalogo!$A$2:$A$2518, [1]Catalogo!$F$2:$F$2518)</f>
        <v>Silver</v>
      </c>
      <c r="N2741" s="4">
        <f t="shared" si="168"/>
        <v>704.56950000000006</v>
      </c>
      <c r="O2741" s="4">
        <f t="shared" si="169"/>
        <v>412.89</v>
      </c>
      <c r="P2741" s="4">
        <f t="shared" si="170"/>
        <v>291.67950000000008</v>
      </c>
      <c r="Q2741" s="5">
        <f t="shared" si="171"/>
        <v>0.41398258085256323</v>
      </c>
    </row>
    <row r="2742" spans="1:17">
      <c r="A2742">
        <v>276002</v>
      </c>
      <c r="B2742">
        <v>1</v>
      </c>
      <c r="C2742" s="3">
        <v>44764</v>
      </c>
      <c r="D2742" s="3">
        <v>44766</v>
      </c>
      <c r="E2742">
        <v>1576199</v>
      </c>
      <c r="F2742">
        <v>999999</v>
      </c>
      <c r="G2742">
        <v>2490</v>
      </c>
      <c r="H2742">
        <v>3</v>
      </c>
      <c r="I2742">
        <v>14.99</v>
      </c>
      <c r="J2742">
        <v>13.0413</v>
      </c>
      <c r="K2742">
        <v>7.64</v>
      </c>
      <c r="L2742" t="str">
        <f>_xlfn.XLOOKUP($G2742, [1]Catalogo!$A$2:$A$2518, [1]Catalogo!$N$2:$N$2518)</f>
        <v>Cell phones Accessories</v>
      </c>
      <c r="M2742" t="str">
        <f>_xlfn.XLOOKUP($G2742, [1]Catalogo!$A$2:$A$2518, [1]Catalogo!$F$2:$F$2518)</f>
        <v>White</v>
      </c>
      <c r="N2742" s="4">
        <f t="shared" si="168"/>
        <v>39.123899999999999</v>
      </c>
      <c r="O2742" s="4">
        <f t="shared" si="169"/>
        <v>22.919999999999998</v>
      </c>
      <c r="P2742" s="4">
        <f t="shared" si="170"/>
        <v>16.203900000000001</v>
      </c>
      <c r="Q2742" s="5">
        <f t="shared" si="171"/>
        <v>0.4141688328617546</v>
      </c>
    </row>
    <row r="2743" spans="1:17">
      <c r="A2743">
        <v>276100</v>
      </c>
      <c r="B2743">
        <v>0</v>
      </c>
      <c r="C2743" s="3">
        <v>44765</v>
      </c>
      <c r="D2743" s="3">
        <v>44768</v>
      </c>
      <c r="E2743">
        <v>264416</v>
      </c>
      <c r="F2743">
        <v>999999</v>
      </c>
      <c r="G2743">
        <v>574</v>
      </c>
      <c r="H2743">
        <v>7</v>
      </c>
      <c r="I2743">
        <v>109</v>
      </c>
      <c r="J2743">
        <v>97.01</v>
      </c>
      <c r="K2743">
        <v>55.57</v>
      </c>
      <c r="L2743" t="str">
        <f>_xlfn.XLOOKUP($G2743, [1]Catalogo!$A$2:$A$2518, [1]Catalogo!$N$2:$N$2518)</f>
        <v>Projectors &amp; Screens</v>
      </c>
      <c r="M2743" t="str">
        <f>_xlfn.XLOOKUP($G2743, [1]Catalogo!$A$2:$A$2518, [1]Catalogo!$F$2:$F$2518)</f>
        <v>Silver</v>
      </c>
      <c r="N2743" s="4">
        <f t="shared" si="168"/>
        <v>679.07</v>
      </c>
      <c r="O2743" s="4">
        <f t="shared" si="169"/>
        <v>388.99</v>
      </c>
      <c r="P2743" s="4">
        <f t="shared" si="170"/>
        <v>290.08000000000004</v>
      </c>
      <c r="Q2743" s="5">
        <f t="shared" si="171"/>
        <v>0.4271724564477889</v>
      </c>
    </row>
    <row r="2744" spans="1:17">
      <c r="A2744">
        <v>276100</v>
      </c>
      <c r="B2744">
        <v>1</v>
      </c>
      <c r="C2744" s="3">
        <v>44765</v>
      </c>
      <c r="D2744" s="3">
        <v>44768</v>
      </c>
      <c r="E2744">
        <v>264416</v>
      </c>
      <c r="F2744">
        <v>999999</v>
      </c>
      <c r="G2744">
        <v>1536</v>
      </c>
      <c r="H2744">
        <v>1</v>
      </c>
      <c r="I2744">
        <v>298</v>
      </c>
      <c r="J2744">
        <v>277.14</v>
      </c>
      <c r="K2744">
        <v>137.04</v>
      </c>
      <c r="L2744" t="str">
        <f>_xlfn.XLOOKUP($G2744, [1]Catalogo!$A$2:$A$2518, [1]Catalogo!$N$2:$N$2518)</f>
        <v xml:space="preserve">Smart phones &amp; PDAs </v>
      </c>
      <c r="M2744" t="str">
        <f>_xlfn.XLOOKUP($G2744, [1]Catalogo!$A$2:$A$2518, [1]Catalogo!$F$2:$F$2518)</f>
        <v>Black</v>
      </c>
      <c r="N2744" s="4">
        <f t="shared" si="168"/>
        <v>277.14</v>
      </c>
      <c r="O2744" s="4">
        <f t="shared" si="169"/>
        <v>137.04</v>
      </c>
      <c r="P2744" s="4">
        <f t="shared" si="170"/>
        <v>140.1</v>
      </c>
      <c r="Q2744" s="5">
        <f t="shared" si="171"/>
        <v>0.5055206754708812</v>
      </c>
    </row>
    <row r="2745" spans="1:17">
      <c r="A2745">
        <v>276101</v>
      </c>
      <c r="B2745">
        <v>0</v>
      </c>
      <c r="C2745" s="3">
        <v>44765</v>
      </c>
      <c r="D2745" s="3">
        <v>44768</v>
      </c>
      <c r="E2745">
        <v>272665</v>
      </c>
      <c r="F2745">
        <v>999999</v>
      </c>
      <c r="G2745">
        <v>1651</v>
      </c>
      <c r="H2745">
        <v>5</v>
      </c>
      <c r="I2745">
        <v>159.99</v>
      </c>
      <c r="J2745">
        <v>137.59139999999999</v>
      </c>
      <c r="K2745">
        <v>73.569999999999993</v>
      </c>
      <c r="L2745" t="str">
        <f>_xlfn.XLOOKUP($G2745, [1]Catalogo!$A$2:$A$2518, [1]Catalogo!$N$2:$N$2518)</f>
        <v>Movie DVD</v>
      </c>
      <c r="M2745" t="str">
        <f>_xlfn.XLOOKUP($G2745, [1]Catalogo!$A$2:$A$2518, [1]Catalogo!$F$2:$F$2518)</f>
        <v>Silver</v>
      </c>
      <c r="N2745" s="4">
        <f t="shared" si="168"/>
        <v>687.95699999999999</v>
      </c>
      <c r="O2745" s="4">
        <f t="shared" si="169"/>
        <v>367.84999999999997</v>
      </c>
      <c r="P2745" s="4">
        <f t="shared" si="170"/>
        <v>320.10700000000003</v>
      </c>
      <c r="Q2745" s="5">
        <f t="shared" si="171"/>
        <v>0.46530088363080835</v>
      </c>
    </row>
    <row r="2746" spans="1:17">
      <c r="A2746">
        <v>276101</v>
      </c>
      <c r="B2746">
        <v>1</v>
      </c>
      <c r="C2746" s="3">
        <v>44765</v>
      </c>
      <c r="D2746" s="3">
        <v>44768</v>
      </c>
      <c r="E2746">
        <v>272665</v>
      </c>
      <c r="F2746">
        <v>999999</v>
      </c>
      <c r="G2746">
        <v>1322</v>
      </c>
      <c r="H2746">
        <v>2</v>
      </c>
      <c r="I2746">
        <v>32.99</v>
      </c>
      <c r="J2746">
        <v>32.99</v>
      </c>
      <c r="K2746">
        <v>15.17</v>
      </c>
      <c r="L2746" t="str">
        <f>_xlfn.XLOOKUP($G2746, [1]Catalogo!$A$2:$A$2518, [1]Catalogo!$N$2:$N$2518)</f>
        <v>Home &amp; Office Phones</v>
      </c>
      <c r="M2746" t="str">
        <f>_xlfn.XLOOKUP($G2746, [1]Catalogo!$A$2:$A$2518, [1]Catalogo!$F$2:$F$2518)</f>
        <v>Black</v>
      </c>
      <c r="N2746" s="4">
        <f t="shared" si="168"/>
        <v>65.98</v>
      </c>
      <c r="O2746" s="4">
        <f t="shared" si="169"/>
        <v>30.34</v>
      </c>
      <c r="P2746" s="4">
        <f t="shared" si="170"/>
        <v>35.64</v>
      </c>
      <c r="Q2746" s="5">
        <f t="shared" si="171"/>
        <v>0.54016368596544406</v>
      </c>
    </row>
    <row r="2747" spans="1:17">
      <c r="A2747">
        <v>276102</v>
      </c>
      <c r="B2747">
        <v>0</v>
      </c>
      <c r="C2747" s="3">
        <v>44765</v>
      </c>
      <c r="D2747" s="3">
        <v>44765</v>
      </c>
      <c r="E2747">
        <v>1442589</v>
      </c>
      <c r="F2747">
        <v>490</v>
      </c>
      <c r="G2747">
        <v>1596</v>
      </c>
      <c r="H2747">
        <v>1</v>
      </c>
      <c r="I2747">
        <v>12.66</v>
      </c>
      <c r="J2747">
        <v>11.2674</v>
      </c>
      <c r="K2747">
        <v>5.82</v>
      </c>
      <c r="L2747" t="str">
        <f>_xlfn.XLOOKUP($G2747, [1]Catalogo!$A$2:$A$2518, [1]Catalogo!$N$2:$N$2518)</f>
        <v>Movie DVD</v>
      </c>
      <c r="M2747" t="str">
        <f>_xlfn.XLOOKUP($G2747, [1]Catalogo!$A$2:$A$2518, [1]Catalogo!$F$2:$F$2518)</f>
        <v>Red</v>
      </c>
      <c r="N2747" s="4">
        <f t="shared" si="168"/>
        <v>11.2674</v>
      </c>
      <c r="O2747" s="4">
        <f t="shared" si="169"/>
        <v>5.82</v>
      </c>
      <c r="P2747" s="4">
        <f t="shared" si="170"/>
        <v>5.4474</v>
      </c>
      <c r="Q2747" s="5">
        <f t="shared" si="171"/>
        <v>0.48346557324671174</v>
      </c>
    </row>
    <row r="2748" spans="1:17">
      <c r="A2748">
        <v>276102</v>
      </c>
      <c r="B2748">
        <v>1</v>
      </c>
      <c r="C2748" s="3">
        <v>44765</v>
      </c>
      <c r="D2748" s="3">
        <v>44765</v>
      </c>
      <c r="E2748">
        <v>1442589</v>
      </c>
      <c r="F2748">
        <v>490</v>
      </c>
      <c r="G2748">
        <v>1314</v>
      </c>
      <c r="H2748">
        <v>3</v>
      </c>
      <c r="I2748">
        <v>205</v>
      </c>
      <c r="J2748">
        <v>180.4</v>
      </c>
      <c r="K2748">
        <v>94.27</v>
      </c>
      <c r="L2748" t="str">
        <f>_xlfn.XLOOKUP($G2748, [1]Catalogo!$A$2:$A$2518, [1]Catalogo!$N$2:$N$2518)</f>
        <v>Cameras &amp; Camcorders Accessories</v>
      </c>
      <c r="M2748" t="str">
        <f>_xlfn.XLOOKUP($G2748, [1]Catalogo!$A$2:$A$2518, [1]Catalogo!$F$2:$F$2518)</f>
        <v>Silver</v>
      </c>
      <c r="N2748" s="4">
        <f t="shared" si="168"/>
        <v>541.20000000000005</v>
      </c>
      <c r="O2748" s="4">
        <f t="shared" si="169"/>
        <v>282.81</v>
      </c>
      <c r="P2748" s="4">
        <f t="shared" si="170"/>
        <v>258.39000000000004</v>
      </c>
      <c r="Q2748" s="5">
        <f t="shared" si="171"/>
        <v>0.47743902439024394</v>
      </c>
    </row>
    <row r="2749" spans="1:17">
      <c r="A2749">
        <v>276102</v>
      </c>
      <c r="B2749">
        <v>2</v>
      </c>
      <c r="C2749" s="3">
        <v>44765</v>
      </c>
      <c r="D2749" s="3">
        <v>44765</v>
      </c>
      <c r="E2749">
        <v>1442589</v>
      </c>
      <c r="F2749">
        <v>490</v>
      </c>
      <c r="G2749">
        <v>1769</v>
      </c>
      <c r="H2749">
        <v>2</v>
      </c>
      <c r="I2749">
        <v>34</v>
      </c>
      <c r="J2749">
        <v>32.299999999999997</v>
      </c>
      <c r="K2749">
        <v>15.64</v>
      </c>
      <c r="L2749" t="str">
        <f>_xlfn.XLOOKUP($G2749, [1]Catalogo!$A$2:$A$2518, [1]Catalogo!$N$2:$N$2518)</f>
        <v>Download Games</v>
      </c>
      <c r="M2749" t="str">
        <f>_xlfn.XLOOKUP($G2749, [1]Catalogo!$A$2:$A$2518, [1]Catalogo!$F$2:$F$2518)</f>
        <v>White</v>
      </c>
      <c r="N2749" s="4">
        <f t="shared" si="168"/>
        <v>64.599999999999994</v>
      </c>
      <c r="O2749" s="4">
        <f t="shared" si="169"/>
        <v>31.28</v>
      </c>
      <c r="P2749" s="4">
        <f t="shared" si="170"/>
        <v>33.319999999999993</v>
      </c>
      <c r="Q2749" s="5">
        <f t="shared" si="171"/>
        <v>0.51578947368421046</v>
      </c>
    </row>
    <row r="2750" spans="1:17">
      <c r="A2750">
        <v>276102</v>
      </c>
      <c r="B2750">
        <v>3</v>
      </c>
      <c r="C2750" s="3">
        <v>44765</v>
      </c>
      <c r="D2750" s="3">
        <v>44765</v>
      </c>
      <c r="E2750">
        <v>1442589</v>
      </c>
      <c r="F2750">
        <v>490</v>
      </c>
      <c r="G2750">
        <v>1368</v>
      </c>
      <c r="H2750">
        <v>1</v>
      </c>
      <c r="I2750">
        <v>40.19</v>
      </c>
      <c r="J2750">
        <v>34.965299999999999</v>
      </c>
      <c r="K2750">
        <v>18.48</v>
      </c>
      <c r="L2750" t="str">
        <f>_xlfn.XLOOKUP($G2750, [1]Catalogo!$A$2:$A$2518, [1]Catalogo!$N$2:$N$2518)</f>
        <v>Home &amp; Office Phones</v>
      </c>
      <c r="M2750" t="str">
        <f>_xlfn.XLOOKUP($G2750, [1]Catalogo!$A$2:$A$2518, [1]Catalogo!$F$2:$F$2518)</f>
        <v>White</v>
      </c>
      <c r="N2750" s="4">
        <f t="shared" si="168"/>
        <v>34.965299999999999</v>
      </c>
      <c r="O2750" s="4">
        <f t="shared" si="169"/>
        <v>18.48</v>
      </c>
      <c r="P2750" s="4">
        <f t="shared" si="170"/>
        <v>16.485299999999999</v>
      </c>
      <c r="Q2750" s="5">
        <f t="shared" si="171"/>
        <v>0.47147600621187291</v>
      </c>
    </row>
    <row r="2751" spans="1:17">
      <c r="A2751">
        <v>276102</v>
      </c>
      <c r="B2751">
        <v>4</v>
      </c>
      <c r="C2751" s="3">
        <v>44765</v>
      </c>
      <c r="D2751" s="3">
        <v>44765</v>
      </c>
      <c r="E2751">
        <v>1442589</v>
      </c>
      <c r="F2751">
        <v>490</v>
      </c>
      <c r="G2751">
        <v>813</v>
      </c>
      <c r="H2751">
        <v>1</v>
      </c>
      <c r="I2751">
        <v>13.5</v>
      </c>
      <c r="J2751">
        <v>12.015000000000001</v>
      </c>
      <c r="K2751">
        <v>6.88</v>
      </c>
      <c r="L2751" t="str">
        <f>_xlfn.XLOOKUP($G2751, [1]Catalogo!$A$2:$A$2518, [1]Catalogo!$N$2:$N$2518)</f>
        <v>Computers Accessories</v>
      </c>
      <c r="M2751" t="str">
        <f>_xlfn.XLOOKUP($G2751, [1]Catalogo!$A$2:$A$2518, [1]Catalogo!$F$2:$F$2518)</f>
        <v>Grey</v>
      </c>
      <c r="N2751" s="4">
        <f t="shared" si="168"/>
        <v>12.015000000000001</v>
      </c>
      <c r="O2751" s="4">
        <f t="shared" si="169"/>
        <v>6.88</v>
      </c>
      <c r="P2751" s="4">
        <f t="shared" si="170"/>
        <v>5.1350000000000007</v>
      </c>
      <c r="Q2751" s="5">
        <f t="shared" si="171"/>
        <v>0.4273824386183937</v>
      </c>
    </row>
    <row r="2752" spans="1:17">
      <c r="A2752">
        <v>276102</v>
      </c>
      <c r="B2752">
        <v>5</v>
      </c>
      <c r="C2752" s="3">
        <v>44765</v>
      </c>
      <c r="D2752" s="3">
        <v>44765</v>
      </c>
      <c r="E2752">
        <v>1442589</v>
      </c>
      <c r="F2752">
        <v>490</v>
      </c>
      <c r="G2752">
        <v>1447</v>
      </c>
      <c r="H2752">
        <v>2</v>
      </c>
      <c r="I2752">
        <v>299</v>
      </c>
      <c r="J2752">
        <v>260.13</v>
      </c>
      <c r="K2752">
        <v>137.5</v>
      </c>
      <c r="L2752" t="str">
        <f>_xlfn.XLOOKUP($G2752, [1]Catalogo!$A$2:$A$2518, [1]Catalogo!$N$2:$N$2518)</f>
        <v xml:space="preserve">Touch Screen Phones </v>
      </c>
      <c r="M2752" t="str">
        <f>_xlfn.XLOOKUP($G2752, [1]Catalogo!$A$2:$A$2518, [1]Catalogo!$F$2:$F$2518)</f>
        <v>Gold</v>
      </c>
      <c r="N2752" s="4">
        <f t="shared" si="168"/>
        <v>520.26</v>
      </c>
      <c r="O2752" s="4">
        <f t="shared" si="169"/>
        <v>275</v>
      </c>
      <c r="P2752" s="4">
        <f t="shared" si="170"/>
        <v>245.26</v>
      </c>
      <c r="Q2752" s="5">
        <f t="shared" si="171"/>
        <v>0.4714181370853035</v>
      </c>
    </row>
    <row r="2753" spans="1:17">
      <c r="A2753">
        <v>276103</v>
      </c>
      <c r="B2753">
        <v>0</v>
      </c>
      <c r="C2753" s="3">
        <v>44765</v>
      </c>
      <c r="D2753" s="3">
        <v>44766</v>
      </c>
      <c r="E2753">
        <v>1476425</v>
      </c>
      <c r="F2753">
        <v>999999</v>
      </c>
      <c r="G2753">
        <v>1627</v>
      </c>
      <c r="H2753">
        <v>7</v>
      </c>
      <c r="I2753">
        <v>17.989999999999998</v>
      </c>
      <c r="J2753">
        <v>16.190999999999999</v>
      </c>
      <c r="K2753">
        <v>8.27</v>
      </c>
      <c r="L2753" t="str">
        <f>_xlfn.XLOOKUP($G2753, [1]Catalogo!$A$2:$A$2518, [1]Catalogo!$N$2:$N$2518)</f>
        <v>Movie DVD</v>
      </c>
      <c r="M2753" t="str">
        <f>_xlfn.XLOOKUP($G2753, [1]Catalogo!$A$2:$A$2518, [1]Catalogo!$F$2:$F$2518)</f>
        <v>Black</v>
      </c>
      <c r="N2753" s="4">
        <f t="shared" si="168"/>
        <v>113.33699999999999</v>
      </c>
      <c r="O2753" s="4">
        <f t="shared" si="169"/>
        <v>57.89</v>
      </c>
      <c r="P2753" s="4">
        <f t="shared" si="170"/>
        <v>55.446999999999989</v>
      </c>
      <c r="Q2753" s="5">
        <f t="shared" si="171"/>
        <v>0.48922240751034518</v>
      </c>
    </row>
    <row r="2754" spans="1:17">
      <c r="A2754">
        <v>276103</v>
      </c>
      <c r="B2754">
        <v>1</v>
      </c>
      <c r="C2754" s="3">
        <v>44765</v>
      </c>
      <c r="D2754" s="3">
        <v>44766</v>
      </c>
      <c r="E2754">
        <v>1476425</v>
      </c>
      <c r="F2754">
        <v>999999</v>
      </c>
      <c r="G2754">
        <v>1415</v>
      </c>
      <c r="H2754">
        <v>2</v>
      </c>
      <c r="I2754">
        <v>300</v>
      </c>
      <c r="J2754">
        <v>285</v>
      </c>
      <c r="K2754">
        <v>137.96</v>
      </c>
      <c r="L2754" t="str">
        <f>_xlfn.XLOOKUP($G2754, [1]Catalogo!$A$2:$A$2518, [1]Catalogo!$N$2:$N$2518)</f>
        <v xml:space="preserve">Touch Screen Phones </v>
      </c>
      <c r="M2754" t="str">
        <f>_xlfn.XLOOKUP($G2754, [1]Catalogo!$A$2:$A$2518, [1]Catalogo!$F$2:$F$2518)</f>
        <v>Black</v>
      </c>
      <c r="N2754" s="4">
        <f t="shared" si="168"/>
        <v>570</v>
      </c>
      <c r="O2754" s="4">
        <f t="shared" si="169"/>
        <v>275.92</v>
      </c>
      <c r="P2754" s="4">
        <f t="shared" si="170"/>
        <v>294.08</v>
      </c>
      <c r="Q2754" s="5">
        <f t="shared" si="171"/>
        <v>0.51592982456140346</v>
      </c>
    </row>
    <row r="2755" spans="1:17">
      <c r="A2755">
        <v>276103</v>
      </c>
      <c r="B2755">
        <v>2</v>
      </c>
      <c r="C2755" s="3">
        <v>44765</v>
      </c>
      <c r="D2755" s="3">
        <v>44766</v>
      </c>
      <c r="E2755">
        <v>1476425</v>
      </c>
      <c r="F2755">
        <v>999999</v>
      </c>
      <c r="G2755">
        <v>1621</v>
      </c>
      <c r="H2755">
        <v>8</v>
      </c>
      <c r="I2755">
        <v>12.99</v>
      </c>
      <c r="J2755">
        <v>12.0807</v>
      </c>
      <c r="K2755">
        <v>6.62</v>
      </c>
      <c r="L2755" t="str">
        <f>_xlfn.XLOOKUP($G2755, [1]Catalogo!$A$2:$A$2518, [1]Catalogo!$N$2:$N$2518)</f>
        <v>Movie DVD</v>
      </c>
      <c r="M2755" t="str">
        <f>_xlfn.XLOOKUP($G2755, [1]Catalogo!$A$2:$A$2518, [1]Catalogo!$F$2:$F$2518)</f>
        <v>Yellow</v>
      </c>
      <c r="N2755" s="4">
        <f t="shared" ref="N2755:N2818" si="172">+H2755*J2755</f>
        <v>96.645600000000002</v>
      </c>
      <c r="O2755" s="4">
        <f t="shared" ref="O2755:O2818" si="173">+H2755*K2755</f>
        <v>52.96</v>
      </c>
      <c r="P2755" s="4">
        <f t="shared" ref="P2755:P2818" si="174">+N2755-O2755</f>
        <v>43.685600000000001</v>
      </c>
      <c r="Q2755" s="5">
        <f t="shared" ref="Q2755:Q2818" si="175">+P2755/N2755</f>
        <v>0.45201850886124151</v>
      </c>
    </row>
    <row r="2756" spans="1:17">
      <c r="A2756">
        <v>276103</v>
      </c>
      <c r="B2756">
        <v>3</v>
      </c>
      <c r="C2756" s="3">
        <v>44765</v>
      </c>
      <c r="D2756" s="3">
        <v>44766</v>
      </c>
      <c r="E2756">
        <v>1476425</v>
      </c>
      <c r="F2756">
        <v>999999</v>
      </c>
      <c r="G2756">
        <v>1366</v>
      </c>
      <c r="H2756">
        <v>3</v>
      </c>
      <c r="I2756">
        <v>32.99</v>
      </c>
      <c r="J2756">
        <v>29.690999999999999</v>
      </c>
      <c r="K2756">
        <v>15.17</v>
      </c>
      <c r="L2756" t="str">
        <f>_xlfn.XLOOKUP($G2756, [1]Catalogo!$A$2:$A$2518, [1]Catalogo!$N$2:$N$2518)</f>
        <v>Home &amp; Office Phones</v>
      </c>
      <c r="M2756" t="str">
        <f>_xlfn.XLOOKUP($G2756, [1]Catalogo!$A$2:$A$2518, [1]Catalogo!$F$2:$F$2518)</f>
        <v>White</v>
      </c>
      <c r="N2756" s="4">
        <f t="shared" si="172"/>
        <v>89.072999999999993</v>
      </c>
      <c r="O2756" s="4">
        <f t="shared" si="173"/>
        <v>45.51</v>
      </c>
      <c r="P2756" s="4">
        <f t="shared" si="174"/>
        <v>43.562999999999995</v>
      </c>
      <c r="Q2756" s="5">
        <f t="shared" si="175"/>
        <v>0.48907076218382672</v>
      </c>
    </row>
    <row r="2757" spans="1:17">
      <c r="A2757">
        <v>276104</v>
      </c>
      <c r="B2757">
        <v>0</v>
      </c>
      <c r="C2757" s="3">
        <v>44765</v>
      </c>
      <c r="D2757" s="3">
        <v>44767</v>
      </c>
      <c r="E2757">
        <v>579481</v>
      </c>
      <c r="F2757">
        <v>999999</v>
      </c>
      <c r="G2757">
        <v>1516</v>
      </c>
      <c r="H2757">
        <v>2</v>
      </c>
      <c r="I2757">
        <v>288</v>
      </c>
      <c r="J2757">
        <v>250.56</v>
      </c>
      <c r="K2757">
        <v>132.44</v>
      </c>
      <c r="L2757" t="str">
        <f>_xlfn.XLOOKUP($G2757, [1]Catalogo!$A$2:$A$2518, [1]Catalogo!$N$2:$N$2518)</f>
        <v xml:space="preserve">Smart phones &amp; PDAs </v>
      </c>
      <c r="M2757" t="str">
        <f>_xlfn.XLOOKUP($G2757, [1]Catalogo!$A$2:$A$2518, [1]Catalogo!$F$2:$F$2518)</f>
        <v>Gold</v>
      </c>
      <c r="N2757" s="4">
        <f t="shared" si="172"/>
        <v>501.12</v>
      </c>
      <c r="O2757" s="4">
        <f t="shared" si="173"/>
        <v>264.88</v>
      </c>
      <c r="P2757" s="4">
        <f t="shared" si="174"/>
        <v>236.24</v>
      </c>
      <c r="Q2757" s="5">
        <f t="shared" si="175"/>
        <v>0.47142401021711366</v>
      </c>
    </row>
    <row r="2758" spans="1:17">
      <c r="A2758">
        <v>276104</v>
      </c>
      <c r="B2758">
        <v>1</v>
      </c>
      <c r="C2758" s="3">
        <v>44765</v>
      </c>
      <c r="D2758" s="3">
        <v>44767</v>
      </c>
      <c r="E2758">
        <v>579481</v>
      </c>
      <c r="F2758">
        <v>999999</v>
      </c>
      <c r="G2758">
        <v>475</v>
      </c>
      <c r="H2758">
        <v>1</v>
      </c>
      <c r="I2758">
        <v>819</v>
      </c>
      <c r="J2758">
        <v>712.53</v>
      </c>
      <c r="K2758">
        <v>271.35000000000002</v>
      </c>
      <c r="L2758" t="str">
        <f>_xlfn.XLOOKUP($G2758, [1]Catalogo!$A$2:$A$2518, [1]Catalogo!$N$2:$N$2518)</f>
        <v>Monitors</v>
      </c>
      <c r="M2758" t="str">
        <f>_xlfn.XLOOKUP($G2758, [1]Catalogo!$A$2:$A$2518, [1]Catalogo!$F$2:$F$2518)</f>
        <v>White</v>
      </c>
      <c r="N2758" s="4">
        <f t="shared" si="172"/>
        <v>712.53</v>
      </c>
      <c r="O2758" s="4">
        <f t="shared" si="173"/>
        <v>271.35000000000002</v>
      </c>
      <c r="P2758" s="4">
        <f t="shared" si="174"/>
        <v>441.17999999999995</v>
      </c>
      <c r="Q2758" s="5">
        <f t="shared" si="175"/>
        <v>0.61917392951875705</v>
      </c>
    </row>
    <row r="2759" spans="1:17">
      <c r="A2759">
        <v>276105</v>
      </c>
      <c r="B2759">
        <v>0</v>
      </c>
      <c r="C2759" s="3">
        <v>44765</v>
      </c>
      <c r="D2759" s="3">
        <v>44767</v>
      </c>
      <c r="E2759">
        <v>494375</v>
      </c>
      <c r="F2759">
        <v>999999</v>
      </c>
      <c r="G2759">
        <v>419</v>
      </c>
      <c r="H2759">
        <v>3</v>
      </c>
      <c r="I2759">
        <v>369</v>
      </c>
      <c r="J2759">
        <v>365.31</v>
      </c>
      <c r="K2759">
        <v>188.13</v>
      </c>
      <c r="L2759" t="str">
        <f>_xlfn.XLOOKUP($G2759, [1]Catalogo!$A$2:$A$2518, [1]Catalogo!$N$2:$N$2518)</f>
        <v>Desktops</v>
      </c>
      <c r="M2759" t="str">
        <f>_xlfn.XLOOKUP($G2759, [1]Catalogo!$A$2:$A$2518, [1]Catalogo!$F$2:$F$2518)</f>
        <v>Silver</v>
      </c>
      <c r="N2759" s="4">
        <f t="shared" si="172"/>
        <v>1095.93</v>
      </c>
      <c r="O2759" s="4">
        <f t="shared" si="173"/>
        <v>564.39</v>
      </c>
      <c r="P2759" s="4">
        <f t="shared" si="174"/>
        <v>531.54000000000008</v>
      </c>
      <c r="Q2759" s="5">
        <f t="shared" si="175"/>
        <v>0.485012728915168</v>
      </c>
    </row>
    <row r="2760" spans="1:17">
      <c r="A2760">
        <v>276300</v>
      </c>
      <c r="B2760">
        <v>0</v>
      </c>
      <c r="C2760" s="3">
        <v>44767</v>
      </c>
      <c r="D2760" s="3">
        <v>44767</v>
      </c>
      <c r="E2760">
        <v>1434512</v>
      </c>
      <c r="F2760">
        <v>660</v>
      </c>
      <c r="G2760">
        <v>1242</v>
      </c>
      <c r="H2760">
        <v>1</v>
      </c>
      <c r="I2760">
        <v>838</v>
      </c>
      <c r="J2760">
        <v>729.06</v>
      </c>
      <c r="K2760">
        <v>385.37</v>
      </c>
      <c r="L2760" t="str">
        <f>_xlfn.XLOOKUP($G2760, [1]Catalogo!$A$2:$A$2518, [1]Catalogo!$N$2:$N$2518)</f>
        <v>Camcorders</v>
      </c>
      <c r="M2760" t="str">
        <f>_xlfn.XLOOKUP($G2760, [1]Catalogo!$A$2:$A$2518, [1]Catalogo!$F$2:$F$2518)</f>
        <v>White</v>
      </c>
      <c r="N2760" s="4">
        <f t="shared" si="172"/>
        <v>729.06</v>
      </c>
      <c r="O2760" s="4">
        <f t="shared" si="173"/>
        <v>385.37</v>
      </c>
      <c r="P2760" s="4">
        <f t="shared" si="174"/>
        <v>343.68999999999994</v>
      </c>
      <c r="Q2760" s="5">
        <f t="shared" si="175"/>
        <v>0.4714152470304227</v>
      </c>
    </row>
    <row r="2761" spans="1:17">
      <c r="A2761">
        <v>276300</v>
      </c>
      <c r="B2761">
        <v>1</v>
      </c>
      <c r="C2761" s="3">
        <v>44767</v>
      </c>
      <c r="D2761" s="3">
        <v>44767</v>
      </c>
      <c r="E2761">
        <v>1434512</v>
      </c>
      <c r="F2761">
        <v>660</v>
      </c>
      <c r="G2761">
        <v>671</v>
      </c>
      <c r="H2761">
        <v>7</v>
      </c>
      <c r="I2761">
        <v>159</v>
      </c>
      <c r="J2761">
        <v>147.87</v>
      </c>
      <c r="K2761">
        <v>73.12</v>
      </c>
      <c r="L2761" t="str">
        <f>_xlfn.XLOOKUP($G2761, [1]Catalogo!$A$2:$A$2518, [1]Catalogo!$N$2:$N$2518)</f>
        <v>Printers, Scanners &amp; Fax</v>
      </c>
      <c r="M2761" t="str">
        <f>_xlfn.XLOOKUP($G2761, [1]Catalogo!$A$2:$A$2518, [1]Catalogo!$F$2:$F$2518)</f>
        <v>Grey</v>
      </c>
      <c r="N2761" s="4">
        <f t="shared" si="172"/>
        <v>1035.0900000000001</v>
      </c>
      <c r="O2761" s="4">
        <f t="shared" si="173"/>
        <v>511.84000000000003</v>
      </c>
      <c r="P2761" s="4">
        <f t="shared" si="174"/>
        <v>523.25000000000011</v>
      </c>
      <c r="Q2761" s="5">
        <f t="shared" si="175"/>
        <v>0.50551159802529255</v>
      </c>
    </row>
    <row r="2762" spans="1:17">
      <c r="A2762">
        <v>276300</v>
      </c>
      <c r="B2762">
        <v>2</v>
      </c>
      <c r="C2762" s="3">
        <v>44767</v>
      </c>
      <c r="D2762" s="3">
        <v>44767</v>
      </c>
      <c r="E2762">
        <v>1434512</v>
      </c>
      <c r="F2762">
        <v>660</v>
      </c>
      <c r="G2762">
        <v>488</v>
      </c>
      <c r="H2762">
        <v>2</v>
      </c>
      <c r="I2762">
        <v>49</v>
      </c>
      <c r="J2762">
        <v>49</v>
      </c>
      <c r="K2762">
        <v>24.98</v>
      </c>
      <c r="L2762" t="str">
        <f>_xlfn.XLOOKUP($G2762, [1]Catalogo!$A$2:$A$2518, [1]Catalogo!$N$2:$N$2518)</f>
        <v>Monitors</v>
      </c>
      <c r="M2762" t="str">
        <f>_xlfn.XLOOKUP($G2762, [1]Catalogo!$A$2:$A$2518, [1]Catalogo!$F$2:$F$2518)</f>
        <v>White</v>
      </c>
      <c r="N2762" s="4">
        <f t="shared" si="172"/>
        <v>98</v>
      </c>
      <c r="O2762" s="4">
        <f t="shared" si="173"/>
        <v>49.96</v>
      </c>
      <c r="P2762" s="4">
        <f t="shared" si="174"/>
        <v>48.04</v>
      </c>
      <c r="Q2762" s="5">
        <f t="shared" si="175"/>
        <v>0.49020408163265305</v>
      </c>
    </row>
    <row r="2763" spans="1:17">
      <c r="A2763">
        <v>276300</v>
      </c>
      <c r="B2763">
        <v>3</v>
      </c>
      <c r="C2763" s="3">
        <v>44767</v>
      </c>
      <c r="D2763" s="3">
        <v>44767</v>
      </c>
      <c r="E2763">
        <v>1434512</v>
      </c>
      <c r="F2763">
        <v>660</v>
      </c>
      <c r="G2763">
        <v>138</v>
      </c>
      <c r="H2763">
        <v>1</v>
      </c>
      <c r="I2763">
        <v>499.99</v>
      </c>
      <c r="J2763">
        <v>439.99119999999999</v>
      </c>
      <c r="K2763">
        <v>229.93</v>
      </c>
      <c r="L2763" t="str">
        <f>_xlfn.XLOOKUP($G2763, [1]Catalogo!$A$2:$A$2518, [1]Catalogo!$N$2:$N$2518)</f>
        <v>Televisions</v>
      </c>
      <c r="M2763" t="str">
        <f>_xlfn.XLOOKUP($G2763, [1]Catalogo!$A$2:$A$2518, [1]Catalogo!$F$2:$F$2518)</f>
        <v>Black</v>
      </c>
      <c r="N2763" s="4">
        <f t="shared" si="172"/>
        <v>439.99119999999999</v>
      </c>
      <c r="O2763" s="4">
        <f t="shared" si="173"/>
        <v>229.93</v>
      </c>
      <c r="P2763" s="4">
        <f t="shared" si="174"/>
        <v>210.06119999999999</v>
      </c>
      <c r="Q2763" s="5">
        <f t="shared" si="175"/>
        <v>0.47742136660915035</v>
      </c>
    </row>
    <row r="2764" spans="1:17">
      <c r="A2764">
        <v>276400</v>
      </c>
      <c r="B2764">
        <v>0</v>
      </c>
      <c r="C2764" s="3">
        <v>44768</v>
      </c>
      <c r="D2764" s="3">
        <v>44771</v>
      </c>
      <c r="E2764">
        <v>459184</v>
      </c>
      <c r="F2764">
        <v>999999</v>
      </c>
      <c r="G2764">
        <v>880</v>
      </c>
      <c r="H2764">
        <v>9</v>
      </c>
      <c r="I2764">
        <v>13</v>
      </c>
      <c r="J2764">
        <v>13</v>
      </c>
      <c r="K2764">
        <v>6.63</v>
      </c>
      <c r="L2764" t="str">
        <f>_xlfn.XLOOKUP($G2764, [1]Catalogo!$A$2:$A$2518, [1]Catalogo!$N$2:$N$2518)</f>
        <v>Computers Accessories</v>
      </c>
      <c r="M2764" t="str">
        <f>_xlfn.XLOOKUP($G2764, [1]Catalogo!$A$2:$A$2518, [1]Catalogo!$F$2:$F$2518)</f>
        <v>Black</v>
      </c>
      <c r="N2764" s="4">
        <f t="shared" si="172"/>
        <v>117</v>
      </c>
      <c r="O2764" s="4">
        <f t="shared" si="173"/>
        <v>59.67</v>
      </c>
      <c r="P2764" s="4">
        <f t="shared" si="174"/>
        <v>57.33</v>
      </c>
      <c r="Q2764" s="5">
        <f t="shared" si="175"/>
        <v>0.49</v>
      </c>
    </row>
    <row r="2765" spans="1:17">
      <c r="A2765">
        <v>276400</v>
      </c>
      <c r="B2765">
        <v>1</v>
      </c>
      <c r="C2765" s="3">
        <v>44768</v>
      </c>
      <c r="D2765" s="3">
        <v>44771</v>
      </c>
      <c r="E2765">
        <v>459184</v>
      </c>
      <c r="F2765">
        <v>999999</v>
      </c>
      <c r="G2765">
        <v>189</v>
      </c>
      <c r="H2765">
        <v>9</v>
      </c>
      <c r="I2765">
        <v>126.9</v>
      </c>
      <c r="J2765">
        <v>115.479</v>
      </c>
      <c r="K2765">
        <v>58.36</v>
      </c>
      <c r="L2765" t="str">
        <f>_xlfn.XLOOKUP($G2765, [1]Catalogo!$A$2:$A$2518, [1]Catalogo!$N$2:$N$2518)</f>
        <v>VCD &amp; DVD</v>
      </c>
      <c r="M2765" t="str">
        <f>_xlfn.XLOOKUP($G2765, [1]Catalogo!$A$2:$A$2518, [1]Catalogo!$F$2:$F$2518)</f>
        <v>Silver</v>
      </c>
      <c r="N2765" s="4">
        <f t="shared" si="172"/>
        <v>1039.3109999999999</v>
      </c>
      <c r="O2765" s="4">
        <f t="shared" si="173"/>
        <v>525.24</v>
      </c>
      <c r="P2765" s="4">
        <f t="shared" si="174"/>
        <v>514.07099999999991</v>
      </c>
      <c r="Q2765" s="5">
        <f t="shared" si="175"/>
        <v>0.49462672866928181</v>
      </c>
    </row>
    <row r="2766" spans="1:17">
      <c r="A2766">
        <v>276400</v>
      </c>
      <c r="B2766">
        <v>2</v>
      </c>
      <c r="C2766" s="3">
        <v>44768</v>
      </c>
      <c r="D2766" s="3">
        <v>44771</v>
      </c>
      <c r="E2766">
        <v>459184</v>
      </c>
      <c r="F2766">
        <v>999999</v>
      </c>
      <c r="G2766">
        <v>1580</v>
      </c>
      <c r="H2766">
        <v>4</v>
      </c>
      <c r="I2766">
        <v>219</v>
      </c>
      <c r="J2766">
        <v>201.48</v>
      </c>
      <c r="K2766">
        <v>72.56</v>
      </c>
      <c r="L2766" t="str">
        <f>_xlfn.XLOOKUP($G2766, [1]Catalogo!$A$2:$A$2518, [1]Catalogo!$N$2:$N$2518)</f>
        <v>Movie DVD</v>
      </c>
      <c r="M2766" t="str">
        <f>_xlfn.XLOOKUP($G2766, [1]Catalogo!$A$2:$A$2518, [1]Catalogo!$F$2:$F$2518)</f>
        <v>Grey</v>
      </c>
      <c r="N2766" s="4">
        <f t="shared" si="172"/>
        <v>805.92</v>
      </c>
      <c r="O2766" s="4">
        <f t="shared" si="173"/>
        <v>290.24</v>
      </c>
      <c r="P2766" s="4">
        <f t="shared" si="174"/>
        <v>515.67999999999995</v>
      </c>
      <c r="Q2766" s="5">
        <f t="shared" si="175"/>
        <v>0.63986499900734561</v>
      </c>
    </row>
    <row r="2767" spans="1:17">
      <c r="A2767">
        <v>276401</v>
      </c>
      <c r="B2767">
        <v>0</v>
      </c>
      <c r="C2767" s="3">
        <v>44768</v>
      </c>
      <c r="D2767" s="3">
        <v>44768</v>
      </c>
      <c r="E2767">
        <v>1455983</v>
      </c>
      <c r="F2767">
        <v>500</v>
      </c>
      <c r="G2767">
        <v>1659</v>
      </c>
      <c r="H2767">
        <v>1</v>
      </c>
      <c r="I2767">
        <v>259.99</v>
      </c>
      <c r="J2767">
        <v>259.99</v>
      </c>
      <c r="K2767">
        <v>86.14</v>
      </c>
      <c r="L2767" t="str">
        <f>_xlfn.XLOOKUP($G2767, [1]Catalogo!$A$2:$A$2518, [1]Catalogo!$N$2:$N$2518)</f>
        <v>Movie DVD</v>
      </c>
      <c r="M2767" t="str">
        <f>_xlfn.XLOOKUP($G2767, [1]Catalogo!$A$2:$A$2518, [1]Catalogo!$F$2:$F$2518)</f>
        <v>White</v>
      </c>
      <c r="N2767" s="4">
        <f t="shared" si="172"/>
        <v>259.99</v>
      </c>
      <c r="O2767" s="4">
        <f t="shared" si="173"/>
        <v>86.14</v>
      </c>
      <c r="P2767" s="4">
        <f t="shared" si="174"/>
        <v>173.85000000000002</v>
      </c>
      <c r="Q2767" s="5">
        <f t="shared" si="175"/>
        <v>0.66867956459863842</v>
      </c>
    </row>
    <row r="2768" spans="1:17">
      <c r="A2768">
        <v>276500</v>
      </c>
      <c r="B2768">
        <v>0</v>
      </c>
      <c r="C2768" s="3">
        <v>44769</v>
      </c>
      <c r="D2768" s="3">
        <v>44769</v>
      </c>
      <c r="E2768">
        <v>1745298</v>
      </c>
      <c r="F2768">
        <v>590</v>
      </c>
      <c r="G2768">
        <v>1294</v>
      </c>
      <c r="H2768">
        <v>3</v>
      </c>
      <c r="I2768">
        <v>595</v>
      </c>
      <c r="J2768">
        <v>565.25</v>
      </c>
      <c r="K2768">
        <v>197.14</v>
      </c>
      <c r="L2768" t="str">
        <f>_xlfn.XLOOKUP($G2768, [1]Catalogo!$A$2:$A$2518, [1]Catalogo!$N$2:$N$2518)</f>
        <v>Cameras &amp; Camcorders Accessories</v>
      </c>
      <c r="M2768" t="str">
        <f>_xlfn.XLOOKUP($G2768, [1]Catalogo!$A$2:$A$2518, [1]Catalogo!$F$2:$F$2518)</f>
        <v>White</v>
      </c>
      <c r="N2768" s="4">
        <f t="shared" si="172"/>
        <v>1695.75</v>
      </c>
      <c r="O2768" s="4">
        <f t="shared" si="173"/>
        <v>591.41999999999996</v>
      </c>
      <c r="P2768" s="4">
        <f t="shared" si="174"/>
        <v>1104.33</v>
      </c>
      <c r="Q2768" s="5">
        <f t="shared" si="175"/>
        <v>0.65123396727111893</v>
      </c>
    </row>
    <row r="2769" spans="1:17">
      <c r="A2769">
        <v>276500</v>
      </c>
      <c r="B2769">
        <v>1</v>
      </c>
      <c r="C2769" s="3">
        <v>44769</v>
      </c>
      <c r="D2769" s="3">
        <v>44769</v>
      </c>
      <c r="E2769">
        <v>1745298</v>
      </c>
      <c r="F2769">
        <v>590</v>
      </c>
      <c r="G2769">
        <v>1294</v>
      </c>
      <c r="H2769">
        <v>1</v>
      </c>
      <c r="I2769">
        <v>595</v>
      </c>
      <c r="J2769">
        <v>595</v>
      </c>
      <c r="K2769">
        <v>197.14</v>
      </c>
      <c r="L2769" t="str">
        <f>_xlfn.XLOOKUP($G2769, [1]Catalogo!$A$2:$A$2518, [1]Catalogo!$N$2:$N$2518)</f>
        <v>Cameras &amp; Camcorders Accessories</v>
      </c>
      <c r="M2769" t="str">
        <f>_xlfn.XLOOKUP($G2769, [1]Catalogo!$A$2:$A$2518, [1]Catalogo!$F$2:$F$2518)</f>
        <v>White</v>
      </c>
      <c r="N2769" s="4">
        <f t="shared" si="172"/>
        <v>595</v>
      </c>
      <c r="O2769" s="4">
        <f t="shared" si="173"/>
        <v>197.14</v>
      </c>
      <c r="P2769" s="4">
        <f t="shared" si="174"/>
        <v>397.86</v>
      </c>
      <c r="Q2769" s="5">
        <f t="shared" si="175"/>
        <v>0.66867226890756304</v>
      </c>
    </row>
    <row r="2770" spans="1:17">
      <c r="A2770">
        <v>276500</v>
      </c>
      <c r="B2770">
        <v>2</v>
      </c>
      <c r="C2770" s="3">
        <v>44769</v>
      </c>
      <c r="D2770" s="3">
        <v>44769</v>
      </c>
      <c r="E2770">
        <v>1745298</v>
      </c>
      <c r="F2770">
        <v>590</v>
      </c>
      <c r="G2770">
        <v>1582</v>
      </c>
      <c r="H2770">
        <v>4</v>
      </c>
      <c r="I2770">
        <v>17.989999999999998</v>
      </c>
      <c r="J2770">
        <v>16.190999999999999</v>
      </c>
      <c r="K2770">
        <v>8.27</v>
      </c>
      <c r="L2770" t="str">
        <f>_xlfn.XLOOKUP($G2770, [1]Catalogo!$A$2:$A$2518, [1]Catalogo!$N$2:$N$2518)</f>
        <v>Movie DVD</v>
      </c>
      <c r="M2770" t="str">
        <f>_xlfn.XLOOKUP($G2770, [1]Catalogo!$A$2:$A$2518, [1]Catalogo!$F$2:$F$2518)</f>
        <v>Black</v>
      </c>
      <c r="N2770" s="4">
        <f t="shared" si="172"/>
        <v>64.763999999999996</v>
      </c>
      <c r="O2770" s="4">
        <f t="shared" si="173"/>
        <v>33.08</v>
      </c>
      <c r="P2770" s="4">
        <f t="shared" si="174"/>
        <v>31.683999999999997</v>
      </c>
      <c r="Q2770" s="5">
        <f t="shared" si="175"/>
        <v>0.48922240751034524</v>
      </c>
    </row>
    <row r="2771" spans="1:17">
      <c r="A2771">
        <v>276501</v>
      </c>
      <c r="B2771">
        <v>0</v>
      </c>
      <c r="C2771" s="3">
        <v>44769</v>
      </c>
      <c r="D2771" s="3">
        <v>44774</v>
      </c>
      <c r="E2771">
        <v>179353</v>
      </c>
      <c r="F2771">
        <v>999999</v>
      </c>
      <c r="G2771">
        <v>50</v>
      </c>
      <c r="H2771">
        <v>3</v>
      </c>
      <c r="I2771">
        <v>199.95</v>
      </c>
      <c r="J2771">
        <v>177.9555</v>
      </c>
      <c r="K2771">
        <v>91.95</v>
      </c>
      <c r="L2771" t="str">
        <f>_xlfn.XLOOKUP($G2771, [1]Catalogo!$A$2:$A$2518, [1]Catalogo!$N$2:$N$2518)</f>
        <v>Recording Pen</v>
      </c>
      <c r="M2771" t="str">
        <f>_xlfn.XLOOKUP($G2771, [1]Catalogo!$A$2:$A$2518, [1]Catalogo!$F$2:$F$2518)</f>
        <v>Black</v>
      </c>
      <c r="N2771" s="4">
        <f t="shared" si="172"/>
        <v>533.86649999999997</v>
      </c>
      <c r="O2771" s="4">
        <f t="shared" si="173"/>
        <v>275.85000000000002</v>
      </c>
      <c r="P2771" s="4">
        <f t="shared" si="174"/>
        <v>258.01649999999995</v>
      </c>
      <c r="Q2771" s="5">
        <f t="shared" si="175"/>
        <v>0.48329779073981971</v>
      </c>
    </row>
    <row r="2772" spans="1:17">
      <c r="A2772">
        <v>276501</v>
      </c>
      <c r="B2772">
        <v>1</v>
      </c>
      <c r="C2772" s="3">
        <v>44769</v>
      </c>
      <c r="D2772" s="3">
        <v>44774</v>
      </c>
      <c r="E2772">
        <v>179353</v>
      </c>
      <c r="F2772">
        <v>999999</v>
      </c>
      <c r="G2772">
        <v>820</v>
      </c>
      <c r="H2772">
        <v>2</v>
      </c>
      <c r="I2772">
        <v>25.5</v>
      </c>
      <c r="J2772">
        <v>22.695</v>
      </c>
      <c r="K2772">
        <v>13</v>
      </c>
      <c r="L2772" t="str">
        <f>_xlfn.XLOOKUP($G2772, [1]Catalogo!$A$2:$A$2518, [1]Catalogo!$N$2:$N$2518)</f>
        <v>Computers Accessories</v>
      </c>
      <c r="M2772" t="str">
        <f>_xlfn.XLOOKUP($G2772, [1]Catalogo!$A$2:$A$2518, [1]Catalogo!$F$2:$F$2518)</f>
        <v>Grey</v>
      </c>
      <c r="N2772" s="4">
        <f t="shared" si="172"/>
        <v>45.39</v>
      </c>
      <c r="O2772" s="4">
        <f t="shared" si="173"/>
        <v>26</v>
      </c>
      <c r="P2772" s="4">
        <f t="shared" si="174"/>
        <v>19.39</v>
      </c>
      <c r="Q2772" s="5">
        <f t="shared" si="175"/>
        <v>0.42718660497907029</v>
      </c>
    </row>
    <row r="2773" spans="1:17">
      <c r="A2773">
        <v>276502</v>
      </c>
      <c r="B2773">
        <v>0</v>
      </c>
      <c r="C2773" s="3">
        <v>44769</v>
      </c>
      <c r="D2773" s="3">
        <v>44771</v>
      </c>
      <c r="E2773">
        <v>1853663</v>
      </c>
      <c r="F2773">
        <v>999999</v>
      </c>
      <c r="G2773">
        <v>693</v>
      </c>
      <c r="H2773">
        <v>3</v>
      </c>
      <c r="I2773">
        <v>229</v>
      </c>
      <c r="J2773">
        <v>229</v>
      </c>
      <c r="K2773">
        <v>75.87</v>
      </c>
      <c r="L2773" t="str">
        <f>_xlfn.XLOOKUP($G2773, [1]Catalogo!$A$2:$A$2518, [1]Catalogo!$N$2:$N$2518)</f>
        <v>Printers, Scanners &amp; Fax</v>
      </c>
      <c r="M2773" t="str">
        <f>_xlfn.XLOOKUP($G2773, [1]Catalogo!$A$2:$A$2518, [1]Catalogo!$F$2:$F$2518)</f>
        <v>Grey</v>
      </c>
      <c r="N2773" s="4">
        <f t="shared" si="172"/>
        <v>687</v>
      </c>
      <c r="O2773" s="4">
        <f t="shared" si="173"/>
        <v>227.61</v>
      </c>
      <c r="P2773" s="4">
        <f t="shared" si="174"/>
        <v>459.39</v>
      </c>
      <c r="Q2773" s="5">
        <f t="shared" si="175"/>
        <v>0.66868995633187767</v>
      </c>
    </row>
    <row r="2774" spans="1:17">
      <c r="A2774">
        <v>276600</v>
      </c>
      <c r="B2774">
        <v>0</v>
      </c>
      <c r="C2774" s="3">
        <v>44770</v>
      </c>
      <c r="D2774" s="3">
        <v>44772</v>
      </c>
      <c r="E2774">
        <v>1627945</v>
      </c>
      <c r="F2774">
        <v>999999</v>
      </c>
      <c r="G2774">
        <v>18</v>
      </c>
      <c r="H2774">
        <v>1</v>
      </c>
      <c r="I2774">
        <v>109.95</v>
      </c>
      <c r="J2774">
        <v>109.95</v>
      </c>
      <c r="K2774">
        <v>50.56</v>
      </c>
      <c r="L2774" t="str">
        <f>_xlfn.XLOOKUP($G2774, [1]Catalogo!$A$2:$A$2518, [1]Catalogo!$N$2:$N$2518)</f>
        <v>MP4&amp;MP3</v>
      </c>
      <c r="M2774" t="str">
        <f>_xlfn.XLOOKUP($G2774, [1]Catalogo!$A$2:$A$2518, [1]Catalogo!$F$2:$F$2518)</f>
        <v>Green</v>
      </c>
      <c r="N2774" s="4">
        <f t="shared" si="172"/>
        <v>109.95</v>
      </c>
      <c r="O2774" s="4">
        <f t="shared" si="173"/>
        <v>50.56</v>
      </c>
      <c r="P2774" s="4">
        <f t="shared" si="174"/>
        <v>59.39</v>
      </c>
      <c r="Q2774" s="5">
        <f t="shared" si="175"/>
        <v>0.54015461573442469</v>
      </c>
    </row>
    <row r="2775" spans="1:17">
      <c r="A2775">
        <v>276601</v>
      </c>
      <c r="B2775">
        <v>0</v>
      </c>
      <c r="C2775" s="3">
        <v>44770</v>
      </c>
      <c r="D2775" s="3">
        <v>44774</v>
      </c>
      <c r="E2775">
        <v>1211430</v>
      </c>
      <c r="F2775">
        <v>999999</v>
      </c>
      <c r="G2775">
        <v>1704</v>
      </c>
      <c r="H2775">
        <v>2</v>
      </c>
      <c r="I2775">
        <v>6.99</v>
      </c>
      <c r="J2775">
        <v>6.2210999999999999</v>
      </c>
      <c r="K2775">
        <v>3.56</v>
      </c>
      <c r="L2775" t="str">
        <f>_xlfn.XLOOKUP($G2775, [1]Catalogo!$A$2:$A$2518, [1]Catalogo!$N$2:$N$2518)</f>
        <v>Boxed Games</v>
      </c>
      <c r="M2775" t="str">
        <f>_xlfn.XLOOKUP($G2775, [1]Catalogo!$A$2:$A$2518, [1]Catalogo!$F$2:$F$2518)</f>
        <v>Silver</v>
      </c>
      <c r="N2775" s="4">
        <f t="shared" si="172"/>
        <v>12.4422</v>
      </c>
      <c r="O2775" s="4">
        <f t="shared" si="173"/>
        <v>7.12</v>
      </c>
      <c r="P2775" s="4">
        <f t="shared" si="174"/>
        <v>5.3221999999999996</v>
      </c>
      <c r="Q2775" s="5">
        <f t="shared" si="175"/>
        <v>0.42775393419170243</v>
      </c>
    </row>
    <row r="2776" spans="1:17">
      <c r="A2776">
        <v>276601</v>
      </c>
      <c r="B2776">
        <v>1</v>
      </c>
      <c r="C2776" s="3">
        <v>44770</v>
      </c>
      <c r="D2776" s="3">
        <v>44774</v>
      </c>
      <c r="E2776">
        <v>1211430</v>
      </c>
      <c r="F2776">
        <v>999999</v>
      </c>
      <c r="G2776">
        <v>1829</v>
      </c>
      <c r="H2776">
        <v>5</v>
      </c>
      <c r="I2776">
        <v>1818</v>
      </c>
      <c r="J2776">
        <v>1818</v>
      </c>
      <c r="K2776">
        <v>836.03</v>
      </c>
      <c r="L2776" t="str">
        <f>_xlfn.XLOOKUP($G2776, [1]Catalogo!$A$2:$A$2518, [1]Catalogo!$N$2:$N$2518)</f>
        <v>Washers &amp; Dryers</v>
      </c>
      <c r="M2776" t="str">
        <f>_xlfn.XLOOKUP($G2776, [1]Catalogo!$A$2:$A$2518, [1]Catalogo!$F$2:$F$2518)</f>
        <v>White</v>
      </c>
      <c r="N2776" s="4">
        <f t="shared" si="172"/>
        <v>9090</v>
      </c>
      <c r="O2776" s="4">
        <f t="shared" si="173"/>
        <v>4180.1499999999996</v>
      </c>
      <c r="P2776" s="4">
        <f t="shared" si="174"/>
        <v>4909.8500000000004</v>
      </c>
      <c r="Q2776" s="5">
        <f t="shared" si="175"/>
        <v>0.5401375137513752</v>
      </c>
    </row>
    <row r="2777" spans="1:17">
      <c r="A2777">
        <v>276601</v>
      </c>
      <c r="B2777">
        <v>2</v>
      </c>
      <c r="C2777" s="3">
        <v>44770</v>
      </c>
      <c r="D2777" s="3">
        <v>44774</v>
      </c>
      <c r="E2777">
        <v>1211430</v>
      </c>
      <c r="F2777">
        <v>999999</v>
      </c>
      <c r="G2777">
        <v>1683</v>
      </c>
      <c r="H2777">
        <v>2</v>
      </c>
      <c r="I2777">
        <v>4.99</v>
      </c>
      <c r="J2777">
        <v>4.99</v>
      </c>
      <c r="K2777">
        <v>2.54</v>
      </c>
      <c r="L2777" t="str">
        <f>_xlfn.XLOOKUP($G2777, [1]Catalogo!$A$2:$A$2518, [1]Catalogo!$N$2:$N$2518)</f>
        <v>Boxed Games</v>
      </c>
      <c r="M2777" t="str">
        <f>_xlfn.XLOOKUP($G2777, [1]Catalogo!$A$2:$A$2518, [1]Catalogo!$F$2:$F$2518)</f>
        <v>Silver</v>
      </c>
      <c r="N2777" s="4">
        <f t="shared" si="172"/>
        <v>9.98</v>
      </c>
      <c r="O2777" s="4">
        <f t="shared" si="173"/>
        <v>5.08</v>
      </c>
      <c r="P2777" s="4">
        <f t="shared" si="174"/>
        <v>4.9000000000000004</v>
      </c>
      <c r="Q2777" s="5">
        <f t="shared" si="175"/>
        <v>0.4909819639278557</v>
      </c>
    </row>
    <row r="2778" spans="1:17">
      <c r="A2778">
        <v>276601</v>
      </c>
      <c r="B2778">
        <v>3</v>
      </c>
      <c r="C2778" s="3">
        <v>44770</v>
      </c>
      <c r="D2778" s="3">
        <v>44774</v>
      </c>
      <c r="E2778">
        <v>1211430</v>
      </c>
      <c r="F2778">
        <v>999999</v>
      </c>
      <c r="G2778">
        <v>1619</v>
      </c>
      <c r="H2778">
        <v>1</v>
      </c>
      <c r="I2778">
        <v>59.99</v>
      </c>
      <c r="J2778">
        <v>52.791200000000003</v>
      </c>
      <c r="K2778">
        <v>27.59</v>
      </c>
      <c r="L2778" t="str">
        <f>_xlfn.XLOOKUP($G2778, [1]Catalogo!$A$2:$A$2518, [1]Catalogo!$N$2:$N$2518)</f>
        <v>Movie DVD</v>
      </c>
      <c r="M2778" t="str">
        <f>_xlfn.XLOOKUP($G2778, [1]Catalogo!$A$2:$A$2518, [1]Catalogo!$F$2:$F$2518)</f>
        <v>Grey</v>
      </c>
      <c r="N2778" s="4">
        <f t="shared" si="172"/>
        <v>52.791200000000003</v>
      </c>
      <c r="O2778" s="4">
        <f t="shared" si="173"/>
        <v>27.59</v>
      </c>
      <c r="P2778" s="4">
        <f t="shared" si="174"/>
        <v>25.201200000000004</v>
      </c>
      <c r="Q2778" s="5">
        <f t="shared" si="175"/>
        <v>0.47737501704829599</v>
      </c>
    </row>
    <row r="2779" spans="1:17">
      <c r="A2779">
        <v>276601</v>
      </c>
      <c r="B2779">
        <v>4</v>
      </c>
      <c r="C2779" s="3">
        <v>44770</v>
      </c>
      <c r="D2779" s="3">
        <v>44774</v>
      </c>
      <c r="E2779">
        <v>1211430</v>
      </c>
      <c r="F2779">
        <v>999999</v>
      </c>
      <c r="G2779">
        <v>128</v>
      </c>
      <c r="H2779">
        <v>2</v>
      </c>
      <c r="I2779">
        <v>143.4</v>
      </c>
      <c r="J2779">
        <v>143.4</v>
      </c>
      <c r="K2779">
        <v>73.11</v>
      </c>
      <c r="L2779" t="str">
        <f>_xlfn.XLOOKUP($G2779, [1]Catalogo!$A$2:$A$2518, [1]Catalogo!$N$2:$N$2518)</f>
        <v>Televisions</v>
      </c>
      <c r="M2779" t="str">
        <f>_xlfn.XLOOKUP($G2779, [1]Catalogo!$A$2:$A$2518, [1]Catalogo!$F$2:$F$2518)</f>
        <v>Brown</v>
      </c>
      <c r="N2779" s="4">
        <f t="shared" si="172"/>
        <v>286.8</v>
      </c>
      <c r="O2779" s="4">
        <f t="shared" si="173"/>
        <v>146.22</v>
      </c>
      <c r="P2779" s="4">
        <f t="shared" si="174"/>
        <v>140.58000000000001</v>
      </c>
      <c r="Q2779" s="5">
        <f t="shared" si="175"/>
        <v>0.49016736401673644</v>
      </c>
    </row>
    <row r="2780" spans="1:17">
      <c r="A2780">
        <v>276601</v>
      </c>
      <c r="B2780">
        <v>5</v>
      </c>
      <c r="C2780" s="3">
        <v>44770</v>
      </c>
      <c r="D2780" s="3">
        <v>44774</v>
      </c>
      <c r="E2780">
        <v>1211430</v>
      </c>
      <c r="F2780">
        <v>999999</v>
      </c>
      <c r="G2780">
        <v>455</v>
      </c>
      <c r="H2780">
        <v>2</v>
      </c>
      <c r="I2780">
        <v>919</v>
      </c>
      <c r="J2780">
        <v>790.34</v>
      </c>
      <c r="K2780">
        <v>304.48</v>
      </c>
      <c r="L2780" t="str">
        <f>_xlfn.XLOOKUP($G2780, [1]Catalogo!$A$2:$A$2518, [1]Catalogo!$N$2:$N$2518)</f>
        <v>Desktops</v>
      </c>
      <c r="M2780" t="str">
        <f>_xlfn.XLOOKUP($G2780, [1]Catalogo!$A$2:$A$2518, [1]Catalogo!$F$2:$F$2518)</f>
        <v>White</v>
      </c>
      <c r="N2780" s="4">
        <f t="shared" si="172"/>
        <v>1580.68</v>
      </c>
      <c r="O2780" s="4">
        <f t="shared" si="173"/>
        <v>608.96</v>
      </c>
      <c r="P2780" s="4">
        <f t="shared" si="174"/>
        <v>971.72</v>
      </c>
      <c r="Q2780" s="5">
        <f t="shared" si="175"/>
        <v>0.6147480831034744</v>
      </c>
    </row>
    <row r="2781" spans="1:17">
      <c r="A2781">
        <v>276601</v>
      </c>
      <c r="B2781">
        <v>6</v>
      </c>
      <c r="C2781" s="3">
        <v>44770</v>
      </c>
      <c r="D2781" s="3">
        <v>44774</v>
      </c>
      <c r="E2781">
        <v>1211430</v>
      </c>
      <c r="F2781">
        <v>999999</v>
      </c>
      <c r="G2781">
        <v>417</v>
      </c>
      <c r="H2781">
        <v>4</v>
      </c>
      <c r="I2781">
        <v>599</v>
      </c>
      <c r="J2781">
        <v>599</v>
      </c>
      <c r="K2781">
        <v>275.45999999999998</v>
      </c>
      <c r="L2781" t="str">
        <f>_xlfn.XLOOKUP($G2781, [1]Catalogo!$A$2:$A$2518, [1]Catalogo!$N$2:$N$2518)</f>
        <v>Desktops</v>
      </c>
      <c r="M2781" t="str">
        <f>_xlfn.XLOOKUP($G2781, [1]Catalogo!$A$2:$A$2518, [1]Catalogo!$F$2:$F$2518)</f>
        <v>Silver</v>
      </c>
      <c r="N2781" s="4">
        <f t="shared" si="172"/>
        <v>2396</v>
      </c>
      <c r="O2781" s="4">
        <f t="shared" si="173"/>
        <v>1101.8399999999999</v>
      </c>
      <c r="P2781" s="4">
        <f t="shared" si="174"/>
        <v>1294.1600000000001</v>
      </c>
      <c r="Q2781" s="5">
        <f t="shared" si="175"/>
        <v>0.54013355592654433</v>
      </c>
    </row>
    <row r="2782" spans="1:17">
      <c r="A2782">
        <v>276602</v>
      </c>
      <c r="B2782">
        <v>0</v>
      </c>
      <c r="C2782" s="3">
        <v>44770</v>
      </c>
      <c r="D2782" s="3">
        <v>44770</v>
      </c>
      <c r="E2782">
        <v>592423</v>
      </c>
      <c r="F2782">
        <v>220</v>
      </c>
      <c r="G2782">
        <v>468</v>
      </c>
      <c r="H2782">
        <v>2</v>
      </c>
      <c r="I2782">
        <v>179</v>
      </c>
      <c r="J2782">
        <v>179</v>
      </c>
      <c r="K2782">
        <v>82.32</v>
      </c>
      <c r="L2782" t="str">
        <f>_xlfn.XLOOKUP($G2782, [1]Catalogo!$A$2:$A$2518, [1]Catalogo!$N$2:$N$2518)</f>
        <v>Monitors</v>
      </c>
      <c r="M2782" t="str">
        <f>_xlfn.XLOOKUP($G2782, [1]Catalogo!$A$2:$A$2518, [1]Catalogo!$F$2:$F$2518)</f>
        <v>Black</v>
      </c>
      <c r="N2782" s="4">
        <f t="shared" si="172"/>
        <v>358</v>
      </c>
      <c r="O2782" s="4">
        <f t="shared" si="173"/>
        <v>164.64</v>
      </c>
      <c r="P2782" s="4">
        <f t="shared" si="174"/>
        <v>193.36</v>
      </c>
      <c r="Q2782" s="5">
        <f t="shared" si="175"/>
        <v>0.54011173184357542</v>
      </c>
    </row>
    <row r="2783" spans="1:17">
      <c r="A2783">
        <v>276700</v>
      </c>
      <c r="B2783">
        <v>0</v>
      </c>
      <c r="C2783" s="3">
        <v>44771</v>
      </c>
      <c r="D2783" s="3">
        <v>44772</v>
      </c>
      <c r="E2783">
        <v>588451</v>
      </c>
      <c r="F2783">
        <v>999999</v>
      </c>
      <c r="G2783">
        <v>340</v>
      </c>
      <c r="H2783">
        <v>6</v>
      </c>
      <c r="I2783">
        <v>819</v>
      </c>
      <c r="J2783">
        <v>819</v>
      </c>
      <c r="K2783">
        <v>376.63</v>
      </c>
      <c r="L2783" t="str">
        <f>_xlfn.XLOOKUP($G2783, [1]Catalogo!$A$2:$A$2518, [1]Catalogo!$N$2:$N$2518)</f>
        <v>Laptops</v>
      </c>
      <c r="M2783" t="str">
        <f>_xlfn.XLOOKUP($G2783, [1]Catalogo!$A$2:$A$2518, [1]Catalogo!$F$2:$F$2518)</f>
        <v>Black</v>
      </c>
      <c r="N2783" s="4">
        <f t="shared" si="172"/>
        <v>4914</v>
      </c>
      <c r="O2783" s="4">
        <f t="shared" si="173"/>
        <v>2259.7799999999997</v>
      </c>
      <c r="P2783" s="4">
        <f t="shared" si="174"/>
        <v>2654.2200000000003</v>
      </c>
      <c r="Q2783" s="5">
        <f t="shared" si="175"/>
        <v>0.54013431013431024</v>
      </c>
    </row>
    <row r="2784" spans="1:17">
      <c r="A2784">
        <v>276700</v>
      </c>
      <c r="B2784">
        <v>1</v>
      </c>
      <c r="C2784" s="3">
        <v>44771</v>
      </c>
      <c r="D2784" s="3">
        <v>44772</v>
      </c>
      <c r="E2784">
        <v>588451</v>
      </c>
      <c r="F2784">
        <v>999999</v>
      </c>
      <c r="G2784">
        <v>1699</v>
      </c>
      <c r="H2784">
        <v>4</v>
      </c>
      <c r="I2784">
        <v>6.88</v>
      </c>
      <c r="J2784">
        <v>5.9855999999999998</v>
      </c>
      <c r="K2784">
        <v>3.16</v>
      </c>
      <c r="L2784" t="str">
        <f>_xlfn.XLOOKUP($G2784, [1]Catalogo!$A$2:$A$2518, [1]Catalogo!$N$2:$N$2518)</f>
        <v>Boxed Games</v>
      </c>
      <c r="M2784" t="str">
        <f>_xlfn.XLOOKUP($G2784, [1]Catalogo!$A$2:$A$2518, [1]Catalogo!$F$2:$F$2518)</f>
        <v>Red</v>
      </c>
      <c r="N2784" s="4">
        <f t="shared" si="172"/>
        <v>23.942399999999999</v>
      </c>
      <c r="O2784" s="4">
        <f t="shared" si="173"/>
        <v>12.64</v>
      </c>
      <c r="P2784" s="4">
        <f t="shared" si="174"/>
        <v>11.302399999999999</v>
      </c>
      <c r="Q2784" s="5">
        <f t="shared" si="175"/>
        <v>0.47206629243517773</v>
      </c>
    </row>
    <row r="2785" spans="1:17">
      <c r="A2785">
        <v>276800</v>
      </c>
      <c r="B2785">
        <v>0</v>
      </c>
      <c r="C2785" s="3">
        <v>44772</v>
      </c>
      <c r="D2785" s="3">
        <v>44774</v>
      </c>
      <c r="E2785">
        <v>1861584</v>
      </c>
      <c r="F2785">
        <v>999999</v>
      </c>
      <c r="G2785">
        <v>729</v>
      </c>
      <c r="H2785">
        <v>5</v>
      </c>
      <c r="I2785">
        <v>121</v>
      </c>
      <c r="J2785">
        <v>107.69</v>
      </c>
      <c r="K2785">
        <v>55.64</v>
      </c>
      <c r="L2785" t="str">
        <f>_xlfn.XLOOKUP($G2785, [1]Catalogo!$A$2:$A$2518, [1]Catalogo!$N$2:$N$2518)</f>
        <v>Printers, Scanners &amp; Fax</v>
      </c>
      <c r="M2785" t="str">
        <f>_xlfn.XLOOKUP($G2785, [1]Catalogo!$A$2:$A$2518, [1]Catalogo!$F$2:$F$2518)</f>
        <v>Green</v>
      </c>
      <c r="N2785" s="4">
        <f t="shared" si="172"/>
        <v>538.45000000000005</v>
      </c>
      <c r="O2785" s="4">
        <f t="shared" si="173"/>
        <v>278.2</v>
      </c>
      <c r="P2785" s="4">
        <f t="shared" si="174"/>
        <v>260.25000000000006</v>
      </c>
      <c r="Q2785" s="5">
        <f t="shared" si="175"/>
        <v>0.48333178568112178</v>
      </c>
    </row>
    <row r="2786" spans="1:17">
      <c r="A2786">
        <v>276801</v>
      </c>
      <c r="B2786">
        <v>0</v>
      </c>
      <c r="C2786" s="3">
        <v>44772</v>
      </c>
      <c r="D2786" s="3">
        <v>44775</v>
      </c>
      <c r="E2786">
        <v>1328290</v>
      </c>
      <c r="F2786">
        <v>999999</v>
      </c>
      <c r="G2786">
        <v>1720</v>
      </c>
      <c r="H2786">
        <v>7</v>
      </c>
      <c r="I2786">
        <v>70.13</v>
      </c>
      <c r="J2786">
        <v>70.13</v>
      </c>
      <c r="K2786">
        <v>32.25</v>
      </c>
      <c r="L2786" t="str">
        <f>_xlfn.XLOOKUP($G2786, [1]Catalogo!$A$2:$A$2518, [1]Catalogo!$N$2:$N$2518)</f>
        <v>Download Games</v>
      </c>
      <c r="M2786" t="str">
        <f>_xlfn.XLOOKUP($G2786, [1]Catalogo!$A$2:$A$2518, [1]Catalogo!$F$2:$F$2518)</f>
        <v>Black</v>
      </c>
      <c r="N2786" s="4">
        <f t="shared" si="172"/>
        <v>490.90999999999997</v>
      </c>
      <c r="O2786" s="4">
        <f t="shared" si="173"/>
        <v>225.75</v>
      </c>
      <c r="P2786" s="4">
        <f t="shared" si="174"/>
        <v>265.15999999999997</v>
      </c>
      <c r="Q2786" s="5">
        <f t="shared" si="175"/>
        <v>0.54013974048196201</v>
      </c>
    </row>
    <row r="2787" spans="1:17">
      <c r="A2787">
        <v>276802</v>
      </c>
      <c r="B2787">
        <v>0</v>
      </c>
      <c r="C2787" s="3">
        <v>44772</v>
      </c>
      <c r="D2787" s="3">
        <v>44775</v>
      </c>
      <c r="E2787">
        <v>2039721</v>
      </c>
      <c r="F2787">
        <v>999999</v>
      </c>
      <c r="G2787">
        <v>1697</v>
      </c>
      <c r="H2787">
        <v>6</v>
      </c>
      <c r="I2787">
        <v>5.39</v>
      </c>
      <c r="J2787">
        <v>4.9048999999999996</v>
      </c>
      <c r="K2787">
        <v>2.75</v>
      </c>
      <c r="L2787" t="str">
        <f>_xlfn.XLOOKUP($G2787, [1]Catalogo!$A$2:$A$2518, [1]Catalogo!$N$2:$N$2518)</f>
        <v>Boxed Games</v>
      </c>
      <c r="M2787" t="str">
        <f>_xlfn.XLOOKUP($G2787, [1]Catalogo!$A$2:$A$2518, [1]Catalogo!$F$2:$F$2518)</f>
        <v>Red</v>
      </c>
      <c r="N2787" s="4">
        <f t="shared" si="172"/>
        <v>29.429399999999998</v>
      </c>
      <c r="O2787" s="4">
        <f t="shared" si="173"/>
        <v>16.5</v>
      </c>
      <c r="P2787" s="4">
        <f t="shared" si="174"/>
        <v>12.929399999999998</v>
      </c>
      <c r="Q2787" s="5">
        <f t="shared" si="175"/>
        <v>0.43933617403005154</v>
      </c>
    </row>
    <row r="2788" spans="1:17">
      <c r="A2788">
        <v>276802</v>
      </c>
      <c r="B2788">
        <v>1</v>
      </c>
      <c r="C2788" s="3">
        <v>44772</v>
      </c>
      <c r="D2788" s="3">
        <v>44775</v>
      </c>
      <c r="E2788">
        <v>2039721</v>
      </c>
      <c r="F2788">
        <v>999999</v>
      </c>
      <c r="G2788">
        <v>1358</v>
      </c>
      <c r="H2788">
        <v>4</v>
      </c>
      <c r="I2788">
        <v>39.99</v>
      </c>
      <c r="J2788">
        <v>39.99</v>
      </c>
      <c r="K2788">
        <v>18.39</v>
      </c>
      <c r="L2788" t="str">
        <f>_xlfn.XLOOKUP($G2788, [1]Catalogo!$A$2:$A$2518, [1]Catalogo!$N$2:$N$2518)</f>
        <v>Home &amp; Office Phones</v>
      </c>
      <c r="M2788" t="str">
        <f>_xlfn.XLOOKUP($G2788, [1]Catalogo!$A$2:$A$2518, [1]Catalogo!$F$2:$F$2518)</f>
        <v>White</v>
      </c>
      <c r="N2788" s="4">
        <f t="shared" si="172"/>
        <v>159.96</v>
      </c>
      <c r="O2788" s="4">
        <f t="shared" si="173"/>
        <v>73.56</v>
      </c>
      <c r="P2788" s="4">
        <f t="shared" si="174"/>
        <v>86.4</v>
      </c>
      <c r="Q2788" s="5">
        <f t="shared" si="175"/>
        <v>0.54013503375843963</v>
      </c>
    </row>
    <row r="2789" spans="1:17">
      <c r="A2789">
        <v>277000</v>
      </c>
      <c r="B2789">
        <v>0</v>
      </c>
      <c r="C2789" s="3">
        <v>44774</v>
      </c>
      <c r="D2789" s="3">
        <v>44775</v>
      </c>
      <c r="E2789">
        <v>1155024</v>
      </c>
      <c r="F2789">
        <v>999999</v>
      </c>
      <c r="G2789">
        <v>502</v>
      </c>
      <c r="H2789">
        <v>2</v>
      </c>
      <c r="I2789">
        <v>90</v>
      </c>
      <c r="J2789">
        <v>90</v>
      </c>
      <c r="K2789">
        <v>29.82</v>
      </c>
      <c r="L2789" t="str">
        <f>_xlfn.XLOOKUP($G2789, [1]Catalogo!$A$2:$A$2518, [1]Catalogo!$N$2:$N$2518)</f>
        <v>Monitors</v>
      </c>
      <c r="M2789" t="str">
        <f>_xlfn.XLOOKUP($G2789, [1]Catalogo!$A$2:$A$2518, [1]Catalogo!$F$2:$F$2518)</f>
        <v>Black</v>
      </c>
      <c r="N2789" s="4">
        <f t="shared" si="172"/>
        <v>180</v>
      </c>
      <c r="O2789" s="4">
        <f t="shared" si="173"/>
        <v>59.64</v>
      </c>
      <c r="P2789" s="4">
        <f t="shared" si="174"/>
        <v>120.36</v>
      </c>
      <c r="Q2789" s="5">
        <f t="shared" si="175"/>
        <v>0.66866666666666663</v>
      </c>
    </row>
    <row r="2790" spans="1:17">
      <c r="A2790">
        <v>277000</v>
      </c>
      <c r="B2790">
        <v>1</v>
      </c>
      <c r="C2790" s="3">
        <v>44774</v>
      </c>
      <c r="D2790" s="3">
        <v>44775</v>
      </c>
      <c r="E2790">
        <v>1155024</v>
      </c>
      <c r="F2790">
        <v>999999</v>
      </c>
      <c r="G2790">
        <v>2090</v>
      </c>
      <c r="H2790">
        <v>2</v>
      </c>
      <c r="I2790">
        <v>1475</v>
      </c>
      <c r="J2790">
        <v>1416</v>
      </c>
      <c r="K2790">
        <v>488.7</v>
      </c>
      <c r="L2790" t="str">
        <f>_xlfn.XLOOKUP($G2790, [1]Catalogo!$A$2:$A$2518, [1]Catalogo!$N$2:$N$2518)</f>
        <v>Water Heaters</v>
      </c>
      <c r="M2790" t="str">
        <f>_xlfn.XLOOKUP($G2790, [1]Catalogo!$A$2:$A$2518, [1]Catalogo!$F$2:$F$2518)</f>
        <v>Blue</v>
      </c>
      <c r="N2790" s="4">
        <f t="shared" si="172"/>
        <v>2832</v>
      </c>
      <c r="O2790" s="4">
        <f t="shared" si="173"/>
        <v>977.4</v>
      </c>
      <c r="P2790" s="4">
        <f t="shared" si="174"/>
        <v>1854.6</v>
      </c>
      <c r="Q2790" s="5">
        <f t="shared" si="175"/>
        <v>0.65487288135593213</v>
      </c>
    </row>
    <row r="2791" spans="1:17">
      <c r="A2791">
        <v>277000</v>
      </c>
      <c r="B2791">
        <v>2</v>
      </c>
      <c r="C2791" s="3">
        <v>44774</v>
      </c>
      <c r="D2791" s="3">
        <v>44775</v>
      </c>
      <c r="E2791">
        <v>1155024</v>
      </c>
      <c r="F2791">
        <v>999999</v>
      </c>
      <c r="G2791">
        <v>1476</v>
      </c>
      <c r="H2791">
        <v>2</v>
      </c>
      <c r="I2791">
        <v>288</v>
      </c>
      <c r="J2791">
        <v>250.56</v>
      </c>
      <c r="K2791">
        <v>132.44</v>
      </c>
      <c r="L2791" t="str">
        <f>_xlfn.XLOOKUP($G2791, [1]Catalogo!$A$2:$A$2518, [1]Catalogo!$N$2:$N$2518)</f>
        <v xml:space="preserve">Smart phones &amp; PDAs </v>
      </c>
      <c r="M2791" t="str">
        <f>_xlfn.XLOOKUP($G2791, [1]Catalogo!$A$2:$A$2518, [1]Catalogo!$F$2:$F$2518)</f>
        <v>Black</v>
      </c>
      <c r="N2791" s="4">
        <f t="shared" si="172"/>
        <v>501.12</v>
      </c>
      <c r="O2791" s="4">
        <f t="shared" si="173"/>
        <v>264.88</v>
      </c>
      <c r="P2791" s="4">
        <f t="shared" si="174"/>
        <v>236.24</v>
      </c>
      <c r="Q2791" s="5">
        <f t="shared" si="175"/>
        <v>0.47142401021711366</v>
      </c>
    </row>
    <row r="2792" spans="1:17">
      <c r="A2792">
        <v>277000</v>
      </c>
      <c r="B2792">
        <v>3</v>
      </c>
      <c r="C2792" s="3">
        <v>44774</v>
      </c>
      <c r="D2792" s="3">
        <v>44775</v>
      </c>
      <c r="E2792">
        <v>1155024</v>
      </c>
      <c r="F2792">
        <v>999999</v>
      </c>
      <c r="G2792">
        <v>2210</v>
      </c>
      <c r="H2792">
        <v>3</v>
      </c>
      <c r="I2792">
        <v>119.99</v>
      </c>
      <c r="J2792">
        <v>105.5912</v>
      </c>
      <c r="K2792">
        <v>61.17</v>
      </c>
      <c r="L2792" t="str">
        <f>_xlfn.XLOOKUP($G2792, [1]Catalogo!$A$2:$A$2518, [1]Catalogo!$N$2:$N$2518)</f>
        <v>Lamps</v>
      </c>
      <c r="M2792" t="str">
        <f>_xlfn.XLOOKUP($G2792, [1]Catalogo!$A$2:$A$2518, [1]Catalogo!$F$2:$F$2518)</f>
        <v>Silver</v>
      </c>
      <c r="N2792" s="4">
        <f t="shared" si="172"/>
        <v>316.77359999999999</v>
      </c>
      <c r="O2792" s="4">
        <f t="shared" si="173"/>
        <v>183.51</v>
      </c>
      <c r="P2792" s="4">
        <f t="shared" si="174"/>
        <v>133.2636</v>
      </c>
      <c r="Q2792" s="5">
        <f t="shared" si="175"/>
        <v>0.42069036056034975</v>
      </c>
    </row>
    <row r="2793" spans="1:17">
      <c r="A2793">
        <v>277000</v>
      </c>
      <c r="B2793">
        <v>4</v>
      </c>
      <c r="C2793" s="3">
        <v>44774</v>
      </c>
      <c r="D2793" s="3">
        <v>44775</v>
      </c>
      <c r="E2793">
        <v>1155024</v>
      </c>
      <c r="F2793">
        <v>999999</v>
      </c>
      <c r="G2793">
        <v>151</v>
      </c>
      <c r="H2793">
        <v>1</v>
      </c>
      <c r="I2793">
        <v>1184.97</v>
      </c>
      <c r="J2793">
        <v>1184.97</v>
      </c>
      <c r="K2793">
        <v>392.6</v>
      </c>
      <c r="L2793" t="str">
        <f>_xlfn.XLOOKUP($G2793, [1]Catalogo!$A$2:$A$2518, [1]Catalogo!$N$2:$N$2518)</f>
        <v>Televisions</v>
      </c>
      <c r="M2793" t="str">
        <f>_xlfn.XLOOKUP($G2793, [1]Catalogo!$A$2:$A$2518, [1]Catalogo!$F$2:$F$2518)</f>
        <v>White</v>
      </c>
      <c r="N2793" s="4">
        <f t="shared" si="172"/>
        <v>1184.97</v>
      </c>
      <c r="O2793" s="4">
        <f t="shared" si="173"/>
        <v>392.6</v>
      </c>
      <c r="P2793" s="4">
        <f t="shared" si="174"/>
        <v>792.37</v>
      </c>
      <c r="Q2793" s="5">
        <f t="shared" si="175"/>
        <v>0.66868359536528355</v>
      </c>
    </row>
    <row r="2794" spans="1:17">
      <c r="A2794">
        <v>277000</v>
      </c>
      <c r="B2794">
        <v>5</v>
      </c>
      <c r="C2794" s="3">
        <v>44774</v>
      </c>
      <c r="D2794" s="3">
        <v>44775</v>
      </c>
      <c r="E2794">
        <v>1155024</v>
      </c>
      <c r="F2794">
        <v>999999</v>
      </c>
      <c r="G2794">
        <v>1588</v>
      </c>
      <c r="H2794">
        <v>2</v>
      </c>
      <c r="I2794">
        <v>13.89</v>
      </c>
      <c r="J2794">
        <v>12.3621</v>
      </c>
      <c r="K2794">
        <v>6.39</v>
      </c>
      <c r="L2794" t="str">
        <f>_xlfn.XLOOKUP($G2794, [1]Catalogo!$A$2:$A$2518, [1]Catalogo!$N$2:$N$2518)</f>
        <v>Movie DVD</v>
      </c>
      <c r="M2794" t="str">
        <f>_xlfn.XLOOKUP($G2794, [1]Catalogo!$A$2:$A$2518, [1]Catalogo!$F$2:$F$2518)</f>
        <v>Silver</v>
      </c>
      <c r="N2794" s="4">
        <f t="shared" si="172"/>
        <v>24.7242</v>
      </c>
      <c r="O2794" s="4">
        <f t="shared" si="173"/>
        <v>12.78</v>
      </c>
      <c r="P2794" s="4">
        <f t="shared" si="174"/>
        <v>11.9442</v>
      </c>
      <c r="Q2794" s="5">
        <f t="shared" si="175"/>
        <v>0.48309753197272309</v>
      </c>
    </row>
    <row r="2795" spans="1:17">
      <c r="A2795">
        <v>277000</v>
      </c>
      <c r="B2795">
        <v>6</v>
      </c>
      <c r="C2795" s="3">
        <v>44774</v>
      </c>
      <c r="D2795" s="3">
        <v>44775</v>
      </c>
      <c r="E2795">
        <v>1155024</v>
      </c>
      <c r="F2795">
        <v>999999</v>
      </c>
      <c r="G2795">
        <v>448</v>
      </c>
      <c r="H2795">
        <v>1</v>
      </c>
      <c r="I2795">
        <v>269.89999999999998</v>
      </c>
      <c r="J2795">
        <v>240.21100000000001</v>
      </c>
      <c r="K2795">
        <v>137.6</v>
      </c>
      <c r="L2795" t="str">
        <f>_xlfn.XLOOKUP($G2795, [1]Catalogo!$A$2:$A$2518, [1]Catalogo!$N$2:$N$2518)</f>
        <v>Desktops</v>
      </c>
      <c r="M2795" t="str">
        <f>_xlfn.XLOOKUP($G2795, [1]Catalogo!$A$2:$A$2518, [1]Catalogo!$F$2:$F$2518)</f>
        <v>Black</v>
      </c>
      <c r="N2795" s="4">
        <f t="shared" si="172"/>
        <v>240.21100000000001</v>
      </c>
      <c r="O2795" s="4">
        <f t="shared" si="173"/>
        <v>137.6</v>
      </c>
      <c r="P2795" s="4">
        <f t="shared" si="174"/>
        <v>102.61100000000002</v>
      </c>
      <c r="Q2795" s="5">
        <f t="shared" si="175"/>
        <v>0.42717027946263914</v>
      </c>
    </row>
    <row r="2796" spans="1:17">
      <c r="A2796">
        <v>277100</v>
      </c>
      <c r="B2796">
        <v>0</v>
      </c>
      <c r="C2796" s="3">
        <v>44775</v>
      </c>
      <c r="D2796" s="3">
        <v>44781</v>
      </c>
      <c r="E2796">
        <v>304083</v>
      </c>
      <c r="F2796">
        <v>999999</v>
      </c>
      <c r="G2796">
        <v>2514</v>
      </c>
      <c r="H2796">
        <v>7</v>
      </c>
      <c r="I2796">
        <v>129.99</v>
      </c>
      <c r="J2796">
        <v>114.3912</v>
      </c>
      <c r="K2796">
        <v>43.07</v>
      </c>
      <c r="L2796" t="str">
        <f>_xlfn.XLOOKUP($G2796, [1]Catalogo!$A$2:$A$2518, [1]Catalogo!$N$2:$N$2518)</f>
        <v>Cell phones Accessories</v>
      </c>
      <c r="M2796" t="str">
        <f>_xlfn.XLOOKUP($G2796, [1]Catalogo!$A$2:$A$2518, [1]Catalogo!$F$2:$F$2518)</f>
        <v>White</v>
      </c>
      <c r="N2796" s="4">
        <f t="shared" si="172"/>
        <v>800.73839999999996</v>
      </c>
      <c r="O2796" s="4">
        <f t="shared" si="173"/>
        <v>301.49</v>
      </c>
      <c r="P2796" s="4">
        <f t="shared" si="174"/>
        <v>499.24839999999995</v>
      </c>
      <c r="Q2796" s="5">
        <f t="shared" si="175"/>
        <v>0.62348502332347244</v>
      </c>
    </row>
    <row r="2797" spans="1:17">
      <c r="A2797">
        <v>277101</v>
      </c>
      <c r="B2797">
        <v>0</v>
      </c>
      <c r="C2797" s="3">
        <v>44775</v>
      </c>
      <c r="D2797" s="3">
        <v>44775</v>
      </c>
      <c r="E2797">
        <v>1343606</v>
      </c>
      <c r="F2797">
        <v>470</v>
      </c>
      <c r="G2797">
        <v>598</v>
      </c>
      <c r="H2797">
        <v>2</v>
      </c>
      <c r="I2797">
        <v>109</v>
      </c>
      <c r="J2797">
        <v>101.37</v>
      </c>
      <c r="K2797">
        <v>55.57</v>
      </c>
      <c r="L2797" t="str">
        <f>_xlfn.XLOOKUP($G2797, [1]Catalogo!$A$2:$A$2518, [1]Catalogo!$N$2:$N$2518)</f>
        <v>Projectors &amp; Screens</v>
      </c>
      <c r="M2797" t="str">
        <f>_xlfn.XLOOKUP($G2797, [1]Catalogo!$A$2:$A$2518, [1]Catalogo!$F$2:$F$2518)</f>
        <v>White</v>
      </c>
      <c r="N2797" s="4">
        <f t="shared" si="172"/>
        <v>202.74</v>
      </c>
      <c r="O2797" s="4">
        <f t="shared" si="173"/>
        <v>111.14</v>
      </c>
      <c r="P2797" s="4">
        <f t="shared" si="174"/>
        <v>91.600000000000009</v>
      </c>
      <c r="Q2797" s="5">
        <f t="shared" si="175"/>
        <v>0.45181020025648616</v>
      </c>
    </row>
    <row r="2798" spans="1:17">
      <c r="A2798">
        <v>277200</v>
      </c>
      <c r="B2798">
        <v>0</v>
      </c>
      <c r="C2798" s="3">
        <v>44776</v>
      </c>
      <c r="D2798" s="3">
        <v>44776</v>
      </c>
      <c r="E2798">
        <v>1325918</v>
      </c>
      <c r="F2798">
        <v>620</v>
      </c>
      <c r="G2798">
        <v>669</v>
      </c>
      <c r="H2798">
        <v>5</v>
      </c>
      <c r="I2798">
        <v>188</v>
      </c>
      <c r="J2798">
        <v>163.56</v>
      </c>
      <c r="K2798">
        <v>86.45</v>
      </c>
      <c r="L2798" t="str">
        <f>_xlfn.XLOOKUP($G2798, [1]Catalogo!$A$2:$A$2518, [1]Catalogo!$N$2:$N$2518)</f>
        <v>Printers, Scanners &amp; Fax</v>
      </c>
      <c r="M2798" t="str">
        <f>_xlfn.XLOOKUP($G2798, [1]Catalogo!$A$2:$A$2518, [1]Catalogo!$F$2:$F$2518)</f>
        <v>Black</v>
      </c>
      <c r="N2798" s="4">
        <f t="shared" si="172"/>
        <v>817.8</v>
      </c>
      <c r="O2798" s="4">
        <f t="shared" si="173"/>
        <v>432.25</v>
      </c>
      <c r="P2798" s="4">
        <f t="shared" si="174"/>
        <v>385.54999999999995</v>
      </c>
      <c r="Q2798" s="5">
        <f t="shared" si="175"/>
        <v>0.47144778674492538</v>
      </c>
    </row>
    <row r="2799" spans="1:17">
      <c r="A2799">
        <v>277200</v>
      </c>
      <c r="B2799">
        <v>1</v>
      </c>
      <c r="C2799" s="3">
        <v>44776</v>
      </c>
      <c r="D2799" s="3">
        <v>44776</v>
      </c>
      <c r="E2799">
        <v>1325918</v>
      </c>
      <c r="F2799">
        <v>620</v>
      </c>
      <c r="G2799">
        <v>1623</v>
      </c>
      <c r="H2799">
        <v>3</v>
      </c>
      <c r="I2799">
        <v>219</v>
      </c>
      <c r="J2799">
        <v>219</v>
      </c>
      <c r="K2799">
        <v>72.56</v>
      </c>
      <c r="L2799" t="str">
        <f>_xlfn.XLOOKUP($G2799, [1]Catalogo!$A$2:$A$2518, [1]Catalogo!$N$2:$N$2518)</f>
        <v>Movie DVD</v>
      </c>
      <c r="M2799" t="str">
        <f>_xlfn.XLOOKUP($G2799, [1]Catalogo!$A$2:$A$2518, [1]Catalogo!$F$2:$F$2518)</f>
        <v>Silver</v>
      </c>
      <c r="N2799" s="4">
        <f t="shared" si="172"/>
        <v>657</v>
      </c>
      <c r="O2799" s="4">
        <f t="shared" si="173"/>
        <v>217.68</v>
      </c>
      <c r="P2799" s="4">
        <f t="shared" si="174"/>
        <v>439.32</v>
      </c>
      <c r="Q2799" s="5">
        <f t="shared" si="175"/>
        <v>0.668675799086758</v>
      </c>
    </row>
    <row r="2800" spans="1:17">
      <c r="A2800">
        <v>277200</v>
      </c>
      <c r="B2800">
        <v>2</v>
      </c>
      <c r="C2800" s="3">
        <v>44776</v>
      </c>
      <c r="D2800" s="3">
        <v>44776</v>
      </c>
      <c r="E2800">
        <v>1325918</v>
      </c>
      <c r="F2800">
        <v>620</v>
      </c>
      <c r="G2800">
        <v>330</v>
      </c>
      <c r="H2800">
        <v>3</v>
      </c>
      <c r="I2800">
        <v>309</v>
      </c>
      <c r="J2800">
        <v>305.91000000000003</v>
      </c>
      <c r="K2800">
        <v>157.54</v>
      </c>
      <c r="L2800" t="str">
        <f>_xlfn.XLOOKUP($G2800, [1]Catalogo!$A$2:$A$2518, [1]Catalogo!$N$2:$N$2518)</f>
        <v>Car Video</v>
      </c>
      <c r="M2800" t="str">
        <f>_xlfn.XLOOKUP($G2800, [1]Catalogo!$A$2:$A$2518, [1]Catalogo!$F$2:$F$2518)</f>
        <v>Brown</v>
      </c>
      <c r="N2800" s="4">
        <f t="shared" si="172"/>
        <v>917.73</v>
      </c>
      <c r="O2800" s="4">
        <f t="shared" si="173"/>
        <v>472.62</v>
      </c>
      <c r="P2800" s="4">
        <f t="shared" si="174"/>
        <v>445.11</v>
      </c>
      <c r="Q2800" s="5">
        <f t="shared" si="175"/>
        <v>0.48501193161387335</v>
      </c>
    </row>
    <row r="2801" spans="1:17">
      <c r="A2801">
        <v>277200</v>
      </c>
      <c r="B2801">
        <v>3</v>
      </c>
      <c r="C2801" s="3">
        <v>44776</v>
      </c>
      <c r="D2801" s="3">
        <v>44776</v>
      </c>
      <c r="E2801">
        <v>1325918</v>
      </c>
      <c r="F2801">
        <v>620</v>
      </c>
      <c r="G2801">
        <v>1648</v>
      </c>
      <c r="H2801">
        <v>3</v>
      </c>
      <c r="I2801">
        <v>109.99</v>
      </c>
      <c r="J2801">
        <v>109.99</v>
      </c>
      <c r="K2801">
        <v>56.08</v>
      </c>
      <c r="L2801" t="str">
        <f>_xlfn.XLOOKUP($G2801, [1]Catalogo!$A$2:$A$2518, [1]Catalogo!$N$2:$N$2518)</f>
        <v>Movie DVD</v>
      </c>
      <c r="M2801" t="str">
        <f>_xlfn.XLOOKUP($G2801, [1]Catalogo!$A$2:$A$2518, [1]Catalogo!$F$2:$F$2518)</f>
        <v>Black</v>
      </c>
      <c r="N2801" s="4">
        <f t="shared" si="172"/>
        <v>329.96999999999997</v>
      </c>
      <c r="O2801" s="4">
        <f t="shared" si="173"/>
        <v>168.24</v>
      </c>
      <c r="P2801" s="4">
        <f t="shared" si="174"/>
        <v>161.72999999999996</v>
      </c>
      <c r="Q2801" s="5">
        <f t="shared" si="175"/>
        <v>0.49013546686062365</v>
      </c>
    </row>
    <row r="2802" spans="1:17">
      <c r="A2802">
        <v>277201</v>
      </c>
      <c r="B2802">
        <v>0</v>
      </c>
      <c r="C2802" s="3">
        <v>44776</v>
      </c>
      <c r="D2802" s="3">
        <v>44778</v>
      </c>
      <c r="E2802">
        <v>1160630</v>
      </c>
      <c r="F2802">
        <v>999999</v>
      </c>
      <c r="G2802">
        <v>1617</v>
      </c>
      <c r="H2802">
        <v>3</v>
      </c>
      <c r="I2802">
        <v>57.99</v>
      </c>
      <c r="J2802">
        <v>51.031199999999998</v>
      </c>
      <c r="K2802">
        <v>26.67</v>
      </c>
      <c r="L2802" t="str">
        <f>_xlfn.XLOOKUP($G2802, [1]Catalogo!$A$2:$A$2518, [1]Catalogo!$N$2:$N$2518)</f>
        <v>Movie DVD</v>
      </c>
      <c r="M2802" t="str">
        <f>_xlfn.XLOOKUP($G2802, [1]Catalogo!$A$2:$A$2518, [1]Catalogo!$F$2:$F$2518)</f>
        <v>Silver</v>
      </c>
      <c r="N2802" s="4">
        <f t="shared" si="172"/>
        <v>153.09359999999998</v>
      </c>
      <c r="O2802" s="4">
        <f t="shared" si="173"/>
        <v>80.010000000000005</v>
      </c>
      <c r="P2802" s="4">
        <f t="shared" si="174"/>
        <v>73.083599999999976</v>
      </c>
      <c r="Q2802" s="5">
        <f t="shared" si="175"/>
        <v>0.47737854489018472</v>
      </c>
    </row>
    <row r="2803" spans="1:17">
      <c r="A2803">
        <v>277201</v>
      </c>
      <c r="B2803">
        <v>1</v>
      </c>
      <c r="C2803" s="3">
        <v>44776</v>
      </c>
      <c r="D2803" s="3">
        <v>44778</v>
      </c>
      <c r="E2803">
        <v>1160630</v>
      </c>
      <c r="F2803">
        <v>999999</v>
      </c>
      <c r="G2803">
        <v>1454</v>
      </c>
      <c r="H2803">
        <v>1</v>
      </c>
      <c r="I2803">
        <v>199</v>
      </c>
      <c r="J2803">
        <v>197.01</v>
      </c>
      <c r="K2803">
        <v>91.51</v>
      </c>
      <c r="L2803" t="str">
        <f>_xlfn.XLOOKUP($G2803, [1]Catalogo!$A$2:$A$2518, [1]Catalogo!$N$2:$N$2518)</f>
        <v xml:space="preserve">Touch Screen Phones </v>
      </c>
      <c r="M2803" t="str">
        <f>_xlfn.XLOOKUP($G2803, [1]Catalogo!$A$2:$A$2518, [1]Catalogo!$F$2:$F$2518)</f>
        <v>Gold</v>
      </c>
      <c r="N2803" s="4">
        <f t="shared" si="172"/>
        <v>197.01</v>
      </c>
      <c r="O2803" s="4">
        <f t="shared" si="173"/>
        <v>91.51</v>
      </c>
      <c r="P2803" s="4">
        <f t="shared" si="174"/>
        <v>105.49999999999999</v>
      </c>
      <c r="Q2803" s="5">
        <f t="shared" si="175"/>
        <v>0.53550581188772139</v>
      </c>
    </row>
    <row r="2804" spans="1:17">
      <c r="A2804">
        <v>277201</v>
      </c>
      <c r="B2804">
        <v>2</v>
      </c>
      <c r="C2804" s="3">
        <v>44776</v>
      </c>
      <c r="D2804" s="3">
        <v>44778</v>
      </c>
      <c r="E2804">
        <v>1160630</v>
      </c>
      <c r="F2804">
        <v>999999</v>
      </c>
      <c r="G2804">
        <v>1845</v>
      </c>
      <c r="H2804">
        <v>6</v>
      </c>
      <c r="I2804">
        <v>1599</v>
      </c>
      <c r="J2804">
        <v>1599</v>
      </c>
      <c r="K2804">
        <v>815.22</v>
      </c>
      <c r="L2804" t="str">
        <f>_xlfn.XLOOKUP($G2804, [1]Catalogo!$A$2:$A$2518, [1]Catalogo!$N$2:$N$2518)</f>
        <v>Washers &amp; Dryers</v>
      </c>
      <c r="M2804" t="str">
        <f>_xlfn.XLOOKUP($G2804, [1]Catalogo!$A$2:$A$2518, [1]Catalogo!$F$2:$F$2518)</f>
        <v>Green</v>
      </c>
      <c r="N2804" s="4">
        <f t="shared" si="172"/>
        <v>9594</v>
      </c>
      <c r="O2804" s="4">
        <f t="shared" si="173"/>
        <v>4891.32</v>
      </c>
      <c r="P2804" s="4">
        <f t="shared" si="174"/>
        <v>4702.68</v>
      </c>
      <c r="Q2804" s="5">
        <f t="shared" si="175"/>
        <v>0.49016885553470924</v>
      </c>
    </row>
    <row r="2805" spans="1:17">
      <c r="A2805">
        <v>277201</v>
      </c>
      <c r="B2805">
        <v>3</v>
      </c>
      <c r="C2805" s="3">
        <v>44776</v>
      </c>
      <c r="D2805" s="3">
        <v>44778</v>
      </c>
      <c r="E2805">
        <v>1160630</v>
      </c>
      <c r="F2805">
        <v>999999</v>
      </c>
      <c r="G2805">
        <v>2456</v>
      </c>
      <c r="H2805">
        <v>1</v>
      </c>
      <c r="I2805">
        <v>19.989999999999998</v>
      </c>
      <c r="J2805">
        <v>17.991</v>
      </c>
      <c r="K2805">
        <v>10.19</v>
      </c>
      <c r="L2805" t="str">
        <f>_xlfn.XLOOKUP($G2805, [1]Catalogo!$A$2:$A$2518, [1]Catalogo!$N$2:$N$2518)</f>
        <v>Fans</v>
      </c>
      <c r="M2805" t="str">
        <f>_xlfn.XLOOKUP($G2805, [1]Catalogo!$A$2:$A$2518, [1]Catalogo!$F$2:$F$2518)</f>
        <v>White</v>
      </c>
      <c r="N2805" s="4">
        <f t="shared" si="172"/>
        <v>17.991</v>
      </c>
      <c r="O2805" s="4">
        <f t="shared" si="173"/>
        <v>10.19</v>
      </c>
      <c r="P2805" s="4">
        <f t="shared" si="174"/>
        <v>7.8010000000000002</v>
      </c>
      <c r="Q2805" s="5">
        <f t="shared" si="175"/>
        <v>0.43360569173475627</v>
      </c>
    </row>
    <row r="2806" spans="1:17">
      <c r="A2806">
        <v>277202</v>
      </c>
      <c r="B2806">
        <v>0</v>
      </c>
      <c r="C2806" s="3">
        <v>44776</v>
      </c>
      <c r="D2806" s="3">
        <v>44779</v>
      </c>
      <c r="E2806">
        <v>1394617</v>
      </c>
      <c r="F2806">
        <v>999999</v>
      </c>
      <c r="G2806">
        <v>1667</v>
      </c>
      <c r="H2806">
        <v>3</v>
      </c>
      <c r="I2806">
        <v>5.5</v>
      </c>
      <c r="J2806">
        <v>5.5</v>
      </c>
      <c r="K2806">
        <v>2.8</v>
      </c>
      <c r="L2806" t="str">
        <f>_xlfn.XLOOKUP($G2806, [1]Catalogo!$A$2:$A$2518, [1]Catalogo!$N$2:$N$2518)</f>
        <v>Boxed Games</v>
      </c>
      <c r="M2806" t="str">
        <f>_xlfn.XLOOKUP($G2806, [1]Catalogo!$A$2:$A$2518, [1]Catalogo!$F$2:$F$2518)</f>
        <v>Black</v>
      </c>
      <c r="N2806" s="4">
        <f t="shared" si="172"/>
        <v>16.5</v>
      </c>
      <c r="O2806" s="4">
        <f t="shared" si="173"/>
        <v>8.3999999999999986</v>
      </c>
      <c r="P2806" s="4">
        <f t="shared" si="174"/>
        <v>8.1000000000000014</v>
      </c>
      <c r="Q2806" s="5">
        <f t="shared" si="175"/>
        <v>0.49090909090909102</v>
      </c>
    </row>
    <row r="2807" spans="1:17">
      <c r="A2807">
        <v>277202</v>
      </c>
      <c r="B2807">
        <v>1</v>
      </c>
      <c r="C2807" s="3">
        <v>44776</v>
      </c>
      <c r="D2807" s="3">
        <v>44779</v>
      </c>
      <c r="E2807">
        <v>1394617</v>
      </c>
      <c r="F2807">
        <v>999999</v>
      </c>
      <c r="G2807">
        <v>1582</v>
      </c>
      <c r="H2807">
        <v>4</v>
      </c>
      <c r="I2807">
        <v>17.989999999999998</v>
      </c>
      <c r="J2807">
        <v>17.810099999999998</v>
      </c>
      <c r="K2807">
        <v>8.27</v>
      </c>
      <c r="L2807" t="str">
        <f>_xlfn.XLOOKUP($G2807, [1]Catalogo!$A$2:$A$2518, [1]Catalogo!$N$2:$N$2518)</f>
        <v>Movie DVD</v>
      </c>
      <c r="M2807" t="str">
        <f>_xlfn.XLOOKUP($G2807, [1]Catalogo!$A$2:$A$2518, [1]Catalogo!$F$2:$F$2518)</f>
        <v>Black</v>
      </c>
      <c r="N2807" s="4">
        <f t="shared" si="172"/>
        <v>71.240399999999994</v>
      </c>
      <c r="O2807" s="4">
        <f t="shared" si="173"/>
        <v>33.08</v>
      </c>
      <c r="P2807" s="4">
        <f t="shared" si="174"/>
        <v>38.160399999999996</v>
      </c>
      <c r="Q2807" s="5">
        <f t="shared" si="175"/>
        <v>0.53565673410031389</v>
      </c>
    </row>
    <row r="2808" spans="1:17">
      <c r="A2808">
        <v>277300</v>
      </c>
      <c r="B2808">
        <v>0</v>
      </c>
      <c r="C2808" s="3">
        <v>44777</v>
      </c>
      <c r="D2808" s="3">
        <v>44781</v>
      </c>
      <c r="E2808">
        <v>842173</v>
      </c>
      <c r="F2808">
        <v>999999</v>
      </c>
      <c r="G2808">
        <v>1585</v>
      </c>
      <c r="H2808">
        <v>10</v>
      </c>
      <c r="I2808">
        <v>22.89</v>
      </c>
      <c r="J2808">
        <v>22.89</v>
      </c>
      <c r="K2808">
        <v>7.58</v>
      </c>
      <c r="L2808" t="str">
        <f>_xlfn.XLOOKUP($G2808, [1]Catalogo!$A$2:$A$2518, [1]Catalogo!$N$2:$N$2518)</f>
        <v>Movie DVD</v>
      </c>
      <c r="M2808" t="str">
        <f>_xlfn.XLOOKUP($G2808, [1]Catalogo!$A$2:$A$2518, [1]Catalogo!$F$2:$F$2518)</f>
        <v>Black</v>
      </c>
      <c r="N2808" s="4">
        <f t="shared" si="172"/>
        <v>228.9</v>
      </c>
      <c r="O2808" s="4">
        <f t="shared" si="173"/>
        <v>75.8</v>
      </c>
      <c r="P2808" s="4">
        <f t="shared" si="174"/>
        <v>153.10000000000002</v>
      </c>
      <c r="Q2808" s="5">
        <f t="shared" si="175"/>
        <v>0.66885102664919183</v>
      </c>
    </row>
    <row r="2809" spans="1:17">
      <c r="A2809">
        <v>277300</v>
      </c>
      <c r="B2809">
        <v>1</v>
      </c>
      <c r="C2809" s="3">
        <v>44777</v>
      </c>
      <c r="D2809" s="3">
        <v>44781</v>
      </c>
      <c r="E2809">
        <v>842173</v>
      </c>
      <c r="F2809">
        <v>999999</v>
      </c>
      <c r="G2809">
        <v>596</v>
      </c>
      <c r="H2809">
        <v>6</v>
      </c>
      <c r="I2809">
        <v>190</v>
      </c>
      <c r="J2809">
        <v>190</v>
      </c>
      <c r="K2809">
        <v>62.95</v>
      </c>
      <c r="L2809" t="str">
        <f>_xlfn.XLOOKUP($G2809, [1]Catalogo!$A$2:$A$2518, [1]Catalogo!$N$2:$N$2518)</f>
        <v>Projectors &amp; Screens</v>
      </c>
      <c r="M2809" t="str">
        <f>_xlfn.XLOOKUP($G2809, [1]Catalogo!$A$2:$A$2518, [1]Catalogo!$F$2:$F$2518)</f>
        <v>White</v>
      </c>
      <c r="N2809" s="4">
        <f t="shared" si="172"/>
        <v>1140</v>
      </c>
      <c r="O2809" s="4">
        <f t="shared" si="173"/>
        <v>377.70000000000005</v>
      </c>
      <c r="P2809" s="4">
        <f t="shared" si="174"/>
        <v>762.3</v>
      </c>
      <c r="Q2809" s="5">
        <f t="shared" si="175"/>
        <v>0.66868421052631577</v>
      </c>
    </row>
    <row r="2810" spans="1:17">
      <c r="A2810">
        <v>277300</v>
      </c>
      <c r="B2810">
        <v>2</v>
      </c>
      <c r="C2810" s="3">
        <v>44777</v>
      </c>
      <c r="D2810" s="3">
        <v>44781</v>
      </c>
      <c r="E2810">
        <v>842173</v>
      </c>
      <c r="F2810">
        <v>999999</v>
      </c>
      <c r="G2810">
        <v>1533</v>
      </c>
      <c r="H2810">
        <v>6</v>
      </c>
      <c r="I2810">
        <v>299</v>
      </c>
      <c r="J2810">
        <v>293.02</v>
      </c>
      <c r="K2810">
        <v>137.5</v>
      </c>
      <c r="L2810" t="str">
        <f>_xlfn.XLOOKUP($G2810, [1]Catalogo!$A$2:$A$2518, [1]Catalogo!$N$2:$N$2518)</f>
        <v xml:space="preserve">Smart phones &amp; PDAs </v>
      </c>
      <c r="M2810" t="str">
        <f>_xlfn.XLOOKUP($G2810, [1]Catalogo!$A$2:$A$2518, [1]Catalogo!$F$2:$F$2518)</f>
        <v>Black</v>
      </c>
      <c r="N2810" s="4">
        <f t="shared" si="172"/>
        <v>1758.12</v>
      </c>
      <c r="O2810" s="4">
        <f t="shared" si="173"/>
        <v>825</v>
      </c>
      <c r="P2810" s="4">
        <f t="shared" si="174"/>
        <v>933.11999999999989</v>
      </c>
      <c r="Q2810" s="5">
        <f t="shared" si="175"/>
        <v>0.53074875435123881</v>
      </c>
    </row>
    <row r="2811" spans="1:17">
      <c r="A2811">
        <v>277301</v>
      </c>
      <c r="B2811">
        <v>0</v>
      </c>
      <c r="C2811" s="3">
        <v>44777</v>
      </c>
      <c r="D2811" s="3">
        <v>44778</v>
      </c>
      <c r="E2811">
        <v>1176031</v>
      </c>
      <c r="F2811">
        <v>999999</v>
      </c>
      <c r="G2811">
        <v>301</v>
      </c>
      <c r="H2811">
        <v>1</v>
      </c>
      <c r="I2811">
        <v>319</v>
      </c>
      <c r="J2811">
        <v>290.29000000000002</v>
      </c>
      <c r="K2811">
        <v>162.63999999999999</v>
      </c>
      <c r="L2811" t="str">
        <f>_xlfn.XLOOKUP($G2811, [1]Catalogo!$A$2:$A$2518, [1]Catalogo!$N$2:$N$2518)</f>
        <v>Car Video</v>
      </c>
      <c r="M2811" t="str">
        <f>_xlfn.XLOOKUP($G2811, [1]Catalogo!$A$2:$A$2518, [1]Catalogo!$F$2:$F$2518)</f>
        <v>Black</v>
      </c>
      <c r="N2811" s="4">
        <f t="shared" si="172"/>
        <v>290.29000000000002</v>
      </c>
      <c r="O2811" s="4">
        <f t="shared" si="173"/>
        <v>162.63999999999999</v>
      </c>
      <c r="P2811" s="4">
        <f t="shared" si="174"/>
        <v>127.65000000000003</v>
      </c>
      <c r="Q2811" s="5">
        <f t="shared" si="175"/>
        <v>0.43973268111199154</v>
      </c>
    </row>
    <row r="2812" spans="1:17">
      <c r="A2812">
        <v>277302</v>
      </c>
      <c r="B2812">
        <v>0</v>
      </c>
      <c r="C2812" s="3">
        <v>44777</v>
      </c>
      <c r="D2812" s="3">
        <v>44780</v>
      </c>
      <c r="E2812">
        <v>1598571</v>
      </c>
      <c r="F2812">
        <v>999999</v>
      </c>
      <c r="G2812">
        <v>130</v>
      </c>
      <c r="H2812">
        <v>7</v>
      </c>
      <c r="I2812">
        <v>200</v>
      </c>
      <c r="J2812">
        <v>200</v>
      </c>
      <c r="K2812">
        <v>101.97</v>
      </c>
      <c r="L2812" t="str">
        <f>_xlfn.XLOOKUP($G2812, [1]Catalogo!$A$2:$A$2518, [1]Catalogo!$N$2:$N$2518)</f>
        <v>Televisions</v>
      </c>
      <c r="M2812" t="str">
        <f>_xlfn.XLOOKUP($G2812, [1]Catalogo!$A$2:$A$2518, [1]Catalogo!$F$2:$F$2518)</f>
        <v>Black</v>
      </c>
      <c r="N2812" s="4">
        <f t="shared" si="172"/>
        <v>1400</v>
      </c>
      <c r="O2812" s="4">
        <f t="shared" si="173"/>
        <v>713.79</v>
      </c>
      <c r="P2812" s="4">
        <f t="shared" si="174"/>
        <v>686.21</v>
      </c>
      <c r="Q2812" s="5">
        <f t="shared" si="175"/>
        <v>0.49015000000000003</v>
      </c>
    </row>
    <row r="2813" spans="1:17">
      <c r="A2813">
        <v>277302</v>
      </c>
      <c r="B2813">
        <v>1</v>
      </c>
      <c r="C2813" s="3">
        <v>44777</v>
      </c>
      <c r="D2813" s="3">
        <v>44780</v>
      </c>
      <c r="E2813">
        <v>1598571</v>
      </c>
      <c r="F2813">
        <v>999999</v>
      </c>
      <c r="G2813">
        <v>430</v>
      </c>
      <c r="H2813">
        <v>2</v>
      </c>
      <c r="I2813">
        <v>269.95</v>
      </c>
      <c r="J2813">
        <v>237.55600000000001</v>
      </c>
      <c r="K2813">
        <v>137.63</v>
      </c>
      <c r="L2813" t="str">
        <f>_xlfn.XLOOKUP($G2813, [1]Catalogo!$A$2:$A$2518, [1]Catalogo!$N$2:$N$2518)</f>
        <v>Desktops</v>
      </c>
      <c r="M2813" t="str">
        <f>_xlfn.XLOOKUP($G2813, [1]Catalogo!$A$2:$A$2518, [1]Catalogo!$F$2:$F$2518)</f>
        <v>Brown</v>
      </c>
      <c r="N2813" s="4">
        <f t="shared" si="172"/>
        <v>475.11200000000002</v>
      </c>
      <c r="O2813" s="4">
        <f t="shared" si="173"/>
        <v>275.26</v>
      </c>
      <c r="P2813" s="4">
        <f t="shared" si="174"/>
        <v>199.85200000000003</v>
      </c>
      <c r="Q2813" s="5">
        <f t="shared" si="175"/>
        <v>0.42064186970651135</v>
      </c>
    </row>
    <row r="2814" spans="1:17">
      <c r="A2814">
        <v>277302</v>
      </c>
      <c r="B2814">
        <v>2</v>
      </c>
      <c r="C2814" s="3">
        <v>44777</v>
      </c>
      <c r="D2814" s="3">
        <v>44780</v>
      </c>
      <c r="E2814">
        <v>1598571</v>
      </c>
      <c r="F2814">
        <v>999999</v>
      </c>
      <c r="G2814">
        <v>1371</v>
      </c>
      <c r="H2814">
        <v>6</v>
      </c>
      <c r="I2814">
        <v>32.99</v>
      </c>
      <c r="J2814">
        <v>32.6601</v>
      </c>
      <c r="K2814">
        <v>15.17</v>
      </c>
      <c r="L2814" t="str">
        <f>_xlfn.XLOOKUP($G2814, [1]Catalogo!$A$2:$A$2518, [1]Catalogo!$N$2:$N$2518)</f>
        <v>Home &amp; Office Phones</v>
      </c>
      <c r="M2814" t="str">
        <f>_xlfn.XLOOKUP($G2814, [1]Catalogo!$A$2:$A$2518, [1]Catalogo!$F$2:$F$2518)</f>
        <v>White</v>
      </c>
      <c r="N2814" s="4">
        <f t="shared" si="172"/>
        <v>195.9606</v>
      </c>
      <c r="O2814" s="4">
        <f t="shared" si="173"/>
        <v>91.02</v>
      </c>
      <c r="P2814" s="4">
        <f t="shared" si="174"/>
        <v>104.9406</v>
      </c>
      <c r="Q2814" s="5">
        <f t="shared" si="175"/>
        <v>0.53551887471256976</v>
      </c>
    </row>
    <row r="2815" spans="1:17">
      <c r="A2815">
        <v>277302</v>
      </c>
      <c r="B2815">
        <v>3</v>
      </c>
      <c r="C2815" s="3">
        <v>44777</v>
      </c>
      <c r="D2815" s="3">
        <v>44780</v>
      </c>
      <c r="E2815">
        <v>1598571</v>
      </c>
      <c r="F2815">
        <v>999999</v>
      </c>
      <c r="G2815">
        <v>521</v>
      </c>
      <c r="H2815">
        <v>4</v>
      </c>
      <c r="I2815">
        <v>259</v>
      </c>
      <c r="J2815">
        <v>259</v>
      </c>
      <c r="K2815">
        <v>119.11</v>
      </c>
      <c r="L2815" t="str">
        <f>_xlfn.XLOOKUP($G2815, [1]Catalogo!$A$2:$A$2518, [1]Catalogo!$N$2:$N$2518)</f>
        <v>Monitors</v>
      </c>
      <c r="M2815" t="str">
        <f>_xlfn.XLOOKUP($G2815, [1]Catalogo!$A$2:$A$2518, [1]Catalogo!$F$2:$F$2518)</f>
        <v>Black</v>
      </c>
      <c r="N2815" s="4">
        <f t="shared" si="172"/>
        <v>1036</v>
      </c>
      <c r="O2815" s="4">
        <f t="shared" si="173"/>
        <v>476.44</v>
      </c>
      <c r="P2815" s="4">
        <f t="shared" si="174"/>
        <v>559.55999999999995</v>
      </c>
      <c r="Q2815" s="5">
        <f t="shared" si="175"/>
        <v>0.54011583011583009</v>
      </c>
    </row>
    <row r="2816" spans="1:17">
      <c r="A2816">
        <v>277302</v>
      </c>
      <c r="B2816">
        <v>4</v>
      </c>
      <c r="C2816" s="3">
        <v>44777</v>
      </c>
      <c r="D2816" s="3">
        <v>44780</v>
      </c>
      <c r="E2816">
        <v>1598571</v>
      </c>
      <c r="F2816">
        <v>999999</v>
      </c>
      <c r="G2816">
        <v>1657</v>
      </c>
      <c r="H2816">
        <v>4</v>
      </c>
      <c r="I2816">
        <v>179.99</v>
      </c>
      <c r="J2816">
        <v>160.19110000000001</v>
      </c>
      <c r="K2816">
        <v>82.77</v>
      </c>
      <c r="L2816" t="str">
        <f>_xlfn.XLOOKUP($G2816, [1]Catalogo!$A$2:$A$2518, [1]Catalogo!$N$2:$N$2518)</f>
        <v>Movie DVD</v>
      </c>
      <c r="M2816" t="str">
        <f>_xlfn.XLOOKUP($G2816, [1]Catalogo!$A$2:$A$2518, [1]Catalogo!$F$2:$F$2518)</f>
        <v>White</v>
      </c>
      <c r="N2816" s="4">
        <f t="shared" si="172"/>
        <v>640.76440000000002</v>
      </c>
      <c r="O2816" s="4">
        <f t="shared" si="173"/>
        <v>331.08</v>
      </c>
      <c r="P2816" s="4">
        <f t="shared" si="174"/>
        <v>309.68440000000004</v>
      </c>
      <c r="Q2816" s="5">
        <f t="shared" si="175"/>
        <v>0.48330462803489088</v>
      </c>
    </row>
    <row r="2817" spans="1:17">
      <c r="A2817">
        <v>277303</v>
      </c>
      <c r="B2817">
        <v>0</v>
      </c>
      <c r="C2817" s="3">
        <v>44777</v>
      </c>
      <c r="D2817" s="3">
        <v>44777</v>
      </c>
      <c r="E2817">
        <v>2074896</v>
      </c>
      <c r="F2817">
        <v>590</v>
      </c>
      <c r="G2817">
        <v>457</v>
      </c>
      <c r="H2817">
        <v>2</v>
      </c>
      <c r="I2817">
        <v>219.95</v>
      </c>
      <c r="J2817">
        <v>219.95</v>
      </c>
      <c r="K2817">
        <v>112.14</v>
      </c>
      <c r="L2817" t="str">
        <f>_xlfn.XLOOKUP($G2817, [1]Catalogo!$A$2:$A$2518, [1]Catalogo!$N$2:$N$2518)</f>
        <v>Desktops</v>
      </c>
      <c r="M2817" t="str">
        <f>_xlfn.XLOOKUP($G2817, [1]Catalogo!$A$2:$A$2518, [1]Catalogo!$F$2:$F$2518)</f>
        <v>White</v>
      </c>
      <c r="N2817" s="4">
        <f t="shared" si="172"/>
        <v>439.9</v>
      </c>
      <c r="O2817" s="4">
        <f t="shared" si="173"/>
        <v>224.28</v>
      </c>
      <c r="P2817" s="4">
        <f t="shared" si="174"/>
        <v>215.61999999999998</v>
      </c>
      <c r="Q2817" s="5">
        <f t="shared" si="175"/>
        <v>0.49015685383041596</v>
      </c>
    </row>
    <row r="2818" spans="1:17">
      <c r="A2818">
        <v>277400</v>
      </c>
      <c r="B2818">
        <v>0</v>
      </c>
      <c r="C2818" s="3">
        <v>44778</v>
      </c>
      <c r="D2818" s="3">
        <v>44778</v>
      </c>
      <c r="E2818">
        <v>277730</v>
      </c>
      <c r="F2818">
        <v>90</v>
      </c>
      <c r="G2818">
        <v>745</v>
      </c>
      <c r="H2818">
        <v>2</v>
      </c>
      <c r="I2818">
        <v>19.95</v>
      </c>
      <c r="J2818">
        <v>18.5535</v>
      </c>
      <c r="K2818">
        <v>9.17</v>
      </c>
      <c r="L2818" t="str">
        <f>_xlfn.XLOOKUP($G2818, [1]Catalogo!$A$2:$A$2518, [1]Catalogo!$N$2:$N$2518)</f>
        <v>Computers Accessories</v>
      </c>
      <c r="M2818" t="str">
        <f>_xlfn.XLOOKUP($G2818, [1]Catalogo!$A$2:$A$2518, [1]Catalogo!$F$2:$F$2518)</f>
        <v>Black</v>
      </c>
      <c r="N2818" s="4">
        <f t="shared" si="172"/>
        <v>37.106999999999999</v>
      </c>
      <c r="O2818" s="4">
        <f t="shared" si="173"/>
        <v>18.34</v>
      </c>
      <c r="P2818" s="4">
        <f t="shared" si="174"/>
        <v>18.766999999999999</v>
      </c>
      <c r="Q2818" s="5">
        <f t="shared" si="175"/>
        <v>0.50575363139030372</v>
      </c>
    </row>
    <row r="2819" spans="1:17">
      <c r="A2819">
        <v>277400</v>
      </c>
      <c r="B2819">
        <v>1</v>
      </c>
      <c r="C2819" s="3">
        <v>44778</v>
      </c>
      <c r="D2819" s="3">
        <v>44778</v>
      </c>
      <c r="E2819">
        <v>277730</v>
      </c>
      <c r="F2819">
        <v>90</v>
      </c>
      <c r="G2819">
        <v>1569</v>
      </c>
      <c r="H2819">
        <v>5</v>
      </c>
      <c r="I2819">
        <v>299</v>
      </c>
      <c r="J2819">
        <v>299</v>
      </c>
      <c r="K2819">
        <v>137.5</v>
      </c>
      <c r="L2819" t="str">
        <f>_xlfn.XLOOKUP($G2819, [1]Catalogo!$A$2:$A$2518, [1]Catalogo!$N$2:$N$2518)</f>
        <v xml:space="preserve">Smart phones &amp; PDAs </v>
      </c>
      <c r="M2819" t="str">
        <f>_xlfn.XLOOKUP($G2819, [1]Catalogo!$A$2:$A$2518, [1]Catalogo!$F$2:$F$2518)</f>
        <v>White</v>
      </c>
      <c r="N2819" s="4">
        <f t="shared" ref="N2819:N2882" si="176">+H2819*J2819</f>
        <v>1495</v>
      </c>
      <c r="O2819" s="4">
        <f t="shared" ref="O2819:O2882" si="177">+H2819*K2819</f>
        <v>687.5</v>
      </c>
      <c r="P2819" s="4">
        <f t="shared" ref="P2819:P2882" si="178">+N2819-O2819</f>
        <v>807.5</v>
      </c>
      <c r="Q2819" s="5">
        <f t="shared" ref="Q2819:Q2882" si="179">+P2819/N2819</f>
        <v>0.54013377926421402</v>
      </c>
    </row>
    <row r="2820" spans="1:17">
      <c r="A2820">
        <v>277400</v>
      </c>
      <c r="B2820">
        <v>2</v>
      </c>
      <c r="C2820" s="3">
        <v>44778</v>
      </c>
      <c r="D2820" s="3">
        <v>44778</v>
      </c>
      <c r="E2820">
        <v>277730</v>
      </c>
      <c r="F2820">
        <v>90</v>
      </c>
      <c r="G2820">
        <v>865</v>
      </c>
      <c r="H2820">
        <v>6</v>
      </c>
      <c r="I2820">
        <v>50.99</v>
      </c>
      <c r="J2820">
        <v>44.3613</v>
      </c>
      <c r="K2820">
        <v>23.45</v>
      </c>
      <c r="L2820" t="str">
        <f>_xlfn.XLOOKUP($G2820, [1]Catalogo!$A$2:$A$2518, [1]Catalogo!$N$2:$N$2518)</f>
        <v>Computers Accessories</v>
      </c>
      <c r="M2820" t="str">
        <f>_xlfn.XLOOKUP($G2820, [1]Catalogo!$A$2:$A$2518, [1]Catalogo!$F$2:$F$2518)</f>
        <v>Grey</v>
      </c>
      <c r="N2820" s="4">
        <f t="shared" si="176"/>
        <v>266.1678</v>
      </c>
      <c r="O2820" s="4">
        <f t="shared" si="177"/>
        <v>140.69999999999999</v>
      </c>
      <c r="P2820" s="4">
        <f t="shared" si="178"/>
        <v>125.46780000000001</v>
      </c>
      <c r="Q2820" s="5">
        <f t="shared" si="179"/>
        <v>0.47138609553822819</v>
      </c>
    </row>
    <row r="2821" spans="1:17">
      <c r="A2821">
        <v>277401</v>
      </c>
      <c r="B2821">
        <v>0</v>
      </c>
      <c r="C2821" s="3">
        <v>44778</v>
      </c>
      <c r="D2821" s="3">
        <v>44778</v>
      </c>
      <c r="E2821">
        <v>485930</v>
      </c>
      <c r="F2821">
        <v>230</v>
      </c>
      <c r="G2821">
        <v>212</v>
      </c>
      <c r="H2821">
        <v>1</v>
      </c>
      <c r="I2821">
        <v>269.89999999999998</v>
      </c>
      <c r="J2821">
        <v>269.89999999999998</v>
      </c>
      <c r="K2821">
        <v>137.6</v>
      </c>
      <c r="L2821" t="str">
        <f>_xlfn.XLOOKUP($G2821, [1]Catalogo!$A$2:$A$2518, [1]Catalogo!$N$2:$N$2518)</f>
        <v>Home Theater System</v>
      </c>
      <c r="M2821" t="str">
        <f>_xlfn.XLOOKUP($G2821, [1]Catalogo!$A$2:$A$2518, [1]Catalogo!$F$2:$F$2518)</f>
        <v>Silver</v>
      </c>
      <c r="N2821" s="4">
        <f t="shared" si="176"/>
        <v>269.89999999999998</v>
      </c>
      <c r="O2821" s="4">
        <f t="shared" si="177"/>
        <v>137.6</v>
      </c>
      <c r="P2821" s="4">
        <f t="shared" si="178"/>
        <v>132.29999999999998</v>
      </c>
      <c r="Q2821" s="5">
        <f t="shared" si="179"/>
        <v>0.49018154872174879</v>
      </c>
    </row>
    <row r="2822" spans="1:17">
      <c r="A2822">
        <v>277402</v>
      </c>
      <c r="B2822">
        <v>0</v>
      </c>
      <c r="C2822" s="3">
        <v>44778</v>
      </c>
      <c r="D2822" s="3">
        <v>44784</v>
      </c>
      <c r="E2822">
        <v>1525104</v>
      </c>
      <c r="F2822">
        <v>999999</v>
      </c>
      <c r="G2822">
        <v>1499</v>
      </c>
      <c r="H2822">
        <v>1</v>
      </c>
      <c r="I2822">
        <v>310</v>
      </c>
      <c r="J2822">
        <v>310</v>
      </c>
      <c r="K2822">
        <v>142.56</v>
      </c>
      <c r="L2822" t="str">
        <f>_xlfn.XLOOKUP($G2822, [1]Catalogo!$A$2:$A$2518, [1]Catalogo!$N$2:$N$2518)</f>
        <v xml:space="preserve">Smart phones &amp; PDAs </v>
      </c>
      <c r="M2822" t="str">
        <f>_xlfn.XLOOKUP($G2822, [1]Catalogo!$A$2:$A$2518, [1]Catalogo!$F$2:$F$2518)</f>
        <v>White</v>
      </c>
      <c r="N2822" s="4">
        <f t="shared" si="176"/>
        <v>310</v>
      </c>
      <c r="O2822" s="4">
        <f t="shared" si="177"/>
        <v>142.56</v>
      </c>
      <c r="P2822" s="4">
        <f t="shared" si="178"/>
        <v>167.44</v>
      </c>
      <c r="Q2822" s="5">
        <f t="shared" si="179"/>
        <v>0.54012903225806452</v>
      </c>
    </row>
    <row r="2823" spans="1:17">
      <c r="A2823">
        <v>277402</v>
      </c>
      <c r="B2823">
        <v>1</v>
      </c>
      <c r="C2823" s="3">
        <v>44778</v>
      </c>
      <c r="D2823" s="3">
        <v>44784</v>
      </c>
      <c r="E2823">
        <v>1525104</v>
      </c>
      <c r="F2823">
        <v>999999</v>
      </c>
      <c r="G2823">
        <v>646</v>
      </c>
      <c r="H2823">
        <v>3</v>
      </c>
      <c r="I2823">
        <v>219</v>
      </c>
      <c r="J2823">
        <v>219</v>
      </c>
      <c r="K2823">
        <v>72.56</v>
      </c>
      <c r="L2823" t="str">
        <f>_xlfn.XLOOKUP($G2823, [1]Catalogo!$A$2:$A$2518, [1]Catalogo!$N$2:$N$2518)</f>
        <v>Printers, Scanners &amp; Fax</v>
      </c>
      <c r="M2823" t="str">
        <f>_xlfn.XLOOKUP($G2823, [1]Catalogo!$A$2:$A$2518, [1]Catalogo!$F$2:$F$2518)</f>
        <v>Black</v>
      </c>
      <c r="N2823" s="4">
        <f t="shared" si="176"/>
        <v>657</v>
      </c>
      <c r="O2823" s="4">
        <f t="shared" si="177"/>
        <v>217.68</v>
      </c>
      <c r="P2823" s="4">
        <f t="shared" si="178"/>
        <v>439.32</v>
      </c>
      <c r="Q2823" s="5">
        <f t="shared" si="179"/>
        <v>0.668675799086758</v>
      </c>
    </row>
    <row r="2824" spans="1:17">
      <c r="A2824">
        <v>277500</v>
      </c>
      <c r="B2824">
        <v>0</v>
      </c>
      <c r="C2824" s="3">
        <v>44779</v>
      </c>
      <c r="D2824" s="3">
        <v>44781</v>
      </c>
      <c r="E2824">
        <v>1202969</v>
      </c>
      <c r="F2824">
        <v>999999</v>
      </c>
      <c r="G2824">
        <v>1985</v>
      </c>
      <c r="H2824">
        <v>1</v>
      </c>
      <c r="I2824">
        <v>179.99</v>
      </c>
      <c r="J2824">
        <v>165.5908</v>
      </c>
      <c r="K2824">
        <v>82.77</v>
      </c>
      <c r="L2824" t="str">
        <f>_xlfn.XLOOKUP($G2824, [1]Catalogo!$A$2:$A$2518, [1]Catalogo!$N$2:$N$2518)</f>
        <v>Microwaves</v>
      </c>
      <c r="M2824" t="str">
        <f>_xlfn.XLOOKUP($G2824, [1]Catalogo!$A$2:$A$2518, [1]Catalogo!$F$2:$F$2518)</f>
        <v>White</v>
      </c>
      <c r="N2824" s="4">
        <f t="shared" si="176"/>
        <v>165.5908</v>
      </c>
      <c r="O2824" s="4">
        <f t="shared" si="177"/>
        <v>82.77</v>
      </c>
      <c r="P2824" s="4">
        <f t="shared" si="178"/>
        <v>82.820800000000006</v>
      </c>
      <c r="Q2824" s="5">
        <f t="shared" si="179"/>
        <v>0.50015339016418792</v>
      </c>
    </row>
    <row r="2825" spans="1:17">
      <c r="A2825">
        <v>277500</v>
      </c>
      <c r="B2825">
        <v>1</v>
      </c>
      <c r="C2825" s="3">
        <v>44779</v>
      </c>
      <c r="D2825" s="3">
        <v>44781</v>
      </c>
      <c r="E2825">
        <v>1202969</v>
      </c>
      <c r="F2825">
        <v>999999</v>
      </c>
      <c r="G2825">
        <v>87</v>
      </c>
      <c r="H2825">
        <v>3</v>
      </c>
      <c r="I2825">
        <v>99.99</v>
      </c>
      <c r="J2825">
        <v>87.991200000000006</v>
      </c>
      <c r="K2825">
        <v>45.98</v>
      </c>
      <c r="L2825" t="str">
        <f>_xlfn.XLOOKUP($G2825, [1]Catalogo!$A$2:$A$2518, [1]Catalogo!$N$2:$N$2518)</f>
        <v>Bluetooth Headphones</v>
      </c>
      <c r="M2825" t="str">
        <f>_xlfn.XLOOKUP($G2825, [1]Catalogo!$A$2:$A$2518, [1]Catalogo!$F$2:$F$2518)</f>
        <v>Purple</v>
      </c>
      <c r="N2825" s="4">
        <f t="shared" si="176"/>
        <v>263.97360000000003</v>
      </c>
      <c r="O2825" s="4">
        <f t="shared" si="177"/>
        <v>137.94</v>
      </c>
      <c r="P2825" s="4">
        <f t="shared" si="178"/>
        <v>126.03360000000004</v>
      </c>
      <c r="Q2825" s="5">
        <f t="shared" si="179"/>
        <v>0.47744774477447754</v>
      </c>
    </row>
    <row r="2826" spans="1:17">
      <c r="A2826">
        <v>277500</v>
      </c>
      <c r="B2826">
        <v>2</v>
      </c>
      <c r="C2826" s="3">
        <v>44779</v>
      </c>
      <c r="D2826" s="3">
        <v>44781</v>
      </c>
      <c r="E2826">
        <v>1202969</v>
      </c>
      <c r="F2826">
        <v>999999</v>
      </c>
      <c r="G2826">
        <v>122</v>
      </c>
      <c r="H2826">
        <v>8</v>
      </c>
      <c r="I2826">
        <v>279.99</v>
      </c>
      <c r="J2826">
        <v>257.5908</v>
      </c>
      <c r="K2826">
        <v>128.76</v>
      </c>
      <c r="L2826" t="str">
        <f>_xlfn.XLOOKUP($G2826, [1]Catalogo!$A$2:$A$2518, [1]Catalogo!$N$2:$N$2518)</f>
        <v>Televisions</v>
      </c>
      <c r="M2826" t="str">
        <f>_xlfn.XLOOKUP($G2826, [1]Catalogo!$A$2:$A$2518, [1]Catalogo!$F$2:$F$2518)</f>
        <v>Silver</v>
      </c>
      <c r="N2826" s="4">
        <f t="shared" si="176"/>
        <v>2060.7264</v>
      </c>
      <c r="O2826" s="4">
        <f t="shared" si="177"/>
        <v>1030.08</v>
      </c>
      <c r="P2826" s="4">
        <f t="shared" si="178"/>
        <v>1030.6464000000001</v>
      </c>
      <c r="Q2826" s="5">
        <f t="shared" si="179"/>
        <v>0.50013742726836519</v>
      </c>
    </row>
    <row r="2827" spans="1:17">
      <c r="A2827">
        <v>277501</v>
      </c>
      <c r="B2827">
        <v>0</v>
      </c>
      <c r="C2827" s="3">
        <v>44779</v>
      </c>
      <c r="D2827" s="3">
        <v>44779</v>
      </c>
      <c r="E2827">
        <v>1328290</v>
      </c>
      <c r="F2827">
        <v>605</v>
      </c>
      <c r="G2827">
        <v>1593</v>
      </c>
      <c r="H2827">
        <v>7</v>
      </c>
      <c r="I2827">
        <v>13.89</v>
      </c>
      <c r="J2827">
        <v>12.500999999999999</v>
      </c>
      <c r="K2827">
        <v>6.39</v>
      </c>
      <c r="L2827" t="str">
        <f>_xlfn.XLOOKUP($G2827, [1]Catalogo!$A$2:$A$2518, [1]Catalogo!$N$2:$N$2518)</f>
        <v>Movie DVD</v>
      </c>
      <c r="M2827" t="str">
        <f>_xlfn.XLOOKUP($G2827, [1]Catalogo!$A$2:$A$2518, [1]Catalogo!$F$2:$F$2518)</f>
        <v>Red</v>
      </c>
      <c r="N2827" s="4">
        <f t="shared" si="176"/>
        <v>87.506999999999991</v>
      </c>
      <c r="O2827" s="4">
        <f t="shared" si="177"/>
        <v>44.73</v>
      </c>
      <c r="P2827" s="4">
        <f t="shared" si="178"/>
        <v>42.776999999999994</v>
      </c>
      <c r="Q2827" s="5">
        <f t="shared" si="179"/>
        <v>0.48884089272858172</v>
      </c>
    </row>
    <row r="2828" spans="1:17">
      <c r="A2828">
        <v>277502</v>
      </c>
      <c r="B2828">
        <v>0</v>
      </c>
      <c r="C2828" s="3">
        <v>44779</v>
      </c>
      <c r="D2828" s="3">
        <v>44780</v>
      </c>
      <c r="E2828">
        <v>1462494</v>
      </c>
      <c r="F2828">
        <v>999999</v>
      </c>
      <c r="G2828">
        <v>1660</v>
      </c>
      <c r="H2828">
        <v>4</v>
      </c>
      <c r="I2828">
        <v>289.99</v>
      </c>
      <c r="J2828">
        <v>289.99</v>
      </c>
      <c r="K2828">
        <v>96.08</v>
      </c>
      <c r="L2828" t="str">
        <f>_xlfn.XLOOKUP($G2828, [1]Catalogo!$A$2:$A$2518, [1]Catalogo!$N$2:$N$2518)</f>
        <v>Movie DVD</v>
      </c>
      <c r="M2828" t="str">
        <f>_xlfn.XLOOKUP($G2828, [1]Catalogo!$A$2:$A$2518, [1]Catalogo!$F$2:$F$2518)</f>
        <v>White</v>
      </c>
      <c r="N2828" s="4">
        <f t="shared" si="176"/>
        <v>1159.96</v>
      </c>
      <c r="O2828" s="4">
        <f t="shared" si="177"/>
        <v>384.32</v>
      </c>
      <c r="P2828" s="4">
        <f t="shared" si="178"/>
        <v>775.6400000000001</v>
      </c>
      <c r="Q2828" s="5">
        <f t="shared" si="179"/>
        <v>0.66867823028380291</v>
      </c>
    </row>
    <row r="2829" spans="1:17">
      <c r="A2829">
        <v>277503</v>
      </c>
      <c r="B2829">
        <v>0</v>
      </c>
      <c r="C2829" s="3">
        <v>44779</v>
      </c>
      <c r="D2829" s="3">
        <v>44779</v>
      </c>
      <c r="E2829">
        <v>346500</v>
      </c>
      <c r="F2829">
        <v>80</v>
      </c>
      <c r="G2829">
        <v>1436</v>
      </c>
      <c r="H2829">
        <v>1</v>
      </c>
      <c r="I2829">
        <v>258</v>
      </c>
      <c r="J2829">
        <v>258</v>
      </c>
      <c r="K2829">
        <v>118.65</v>
      </c>
      <c r="L2829" t="str">
        <f>_xlfn.XLOOKUP($G2829, [1]Catalogo!$A$2:$A$2518, [1]Catalogo!$N$2:$N$2518)</f>
        <v xml:space="preserve">Touch Screen Phones </v>
      </c>
      <c r="M2829" t="str">
        <f>_xlfn.XLOOKUP($G2829, [1]Catalogo!$A$2:$A$2518, [1]Catalogo!$F$2:$F$2518)</f>
        <v>Grey</v>
      </c>
      <c r="N2829" s="4">
        <f t="shared" si="176"/>
        <v>258</v>
      </c>
      <c r="O2829" s="4">
        <f t="shared" si="177"/>
        <v>118.65</v>
      </c>
      <c r="P2829" s="4">
        <f t="shared" si="178"/>
        <v>139.35</v>
      </c>
      <c r="Q2829" s="5">
        <f t="shared" si="179"/>
        <v>0.54011627906976745</v>
      </c>
    </row>
    <row r="2830" spans="1:17">
      <c r="A2830">
        <v>277503</v>
      </c>
      <c r="B2830">
        <v>1</v>
      </c>
      <c r="C2830" s="3">
        <v>44779</v>
      </c>
      <c r="D2830" s="3">
        <v>44779</v>
      </c>
      <c r="E2830">
        <v>346500</v>
      </c>
      <c r="F2830">
        <v>80</v>
      </c>
      <c r="G2830">
        <v>1848</v>
      </c>
      <c r="H2830">
        <v>1</v>
      </c>
      <c r="I2830">
        <v>1989.9</v>
      </c>
      <c r="J2830">
        <v>1989.9</v>
      </c>
      <c r="K2830">
        <v>915.08</v>
      </c>
      <c r="L2830" t="str">
        <f>_xlfn.XLOOKUP($G2830, [1]Catalogo!$A$2:$A$2518, [1]Catalogo!$N$2:$N$2518)</f>
        <v>Washers &amp; Dryers</v>
      </c>
      <c r="M2830" t="str">
        <f>_xlfn.XLOOKUP($G2830, [1]Catalogo!$A$2:$A$2518, [1]Catalogo!$F$2:$F$2518)</f>
        <v>White</v>
      </c>
      <c r="N2830" s="4">
        <f t="shared" si="176"/>
        <v>1989.9</v>
      </c>
      <c r="O2830" s="4">
        <f t="shared" si="177"/>
        <v>915.08</v>
      </c>
      <c r="P2830" s="4">
        <f t="shared" si="178"/>
        <v>1074.8200000000002</v>
      </c>
      <c r="Q2830" s="5">
        <f t="shared" si="179"/>
        <v>0.54013769536157596</v>
      </c>
    </row>
    <row r="2831" spans="1:17">
      <c r="A2831">
        <v>277503</v>
      </c>
      <c r="B2831">
        <v>2</v>
      </c>
      <c r="C2831" s="3">
        <v>44779</v>
      </c>
      <c r="D2831" s="3">
        <v>44779</v>
      </c>
      <c r="E2831">
        <v>346500</v>
      </c>
      <c r="F2831">
        <v>80</v>
      </c>
      <c r="G2831">
        <v>441</v>
      </c>
      <c r="H2831">
        <v>3</v>
      </c>
      <c r="I2831">
        <v>229.9</v>
      </c>
      <c r="J2831">
        <v>229.9</v>
      </c>
      <c r="K2831">
        <v>117.21</v>
      </c>
      <c r="L2831" t="str">
        <f>_xlfn.XLOOKUP($G2831, [1]Catalogo!$A$2:$A$2518, [1]Catalogo!$N$2:$N$2518)</f>
        <v>Desktops</v>
      </c>
      <c r="M2831" t="str">
        <f>_xlfn.XLOOKUP($G2831, [1]Catalogo!$A$2:$A$2518, [1]Catalogo!$F$2:$F$2518)</f>
        <v>Brown</v>
      </c>
      <c r="N2831" s="4">
        <f t="shared" si="176"/>
        <v>689.7</v>
      </c>
      <c r="O2831" s="4">
        <f t="shared" si="177"/>
        <v>351.63</v>
      </c>
      <c r="P2831" s="4">
        <f t="shared" si="178"/>
        <v>338.07000000000005</v>
      </c>
      <c r="Q2831" s="5">
        <f t="shared" si="179"/>
        <v>0.49016963897346677</v>
      </c>
    </row>
    <row r="2832" spans="1:17">
      <c r="A2832">
        <v>277504</v>
      </c>
      <c r="B2832">
        <v>0</v>
      </c>
      <c r="C2832" s="3">
        <v>44779</v>
      </c>
      <c r="D2832" s="3">
        <v>44779</v>
      </c>
      <c r="E2832">
        <v>33640</v>
      </c>
      <c r="F2832">
        <v>60</v>
      </c>
      <c r="G2832">
        <v>1100</v>
      </c>
      <c r="H2832">
        <v>7</v>
      </c>
      <c r="I2832">
        <v>632</v>
      </c>
      <c r="J2832">
        <v>562.48</v>
      </c>
      <c r="K2832">
        <v>209.39</v>
      </c>
      <c r="L2832" t="str">
        <f>_xlfn.XLOOKUP($G2832, [1]Catalogo!$A$2:$A$2518, [1]Catalogo!$N$2:$N$2518)</f>
        <v>Digital SLR Cameras</v>
      </c>
      <c r="M2832" t="str">
        <f>_xlfn.XLOOKUP($G2832, [1]Catalogo!$A$2:$A$2518, [1]Catalogo!$F$2:$F$2518)</f>
        <v>Blue</v>
      </c>
      <c r="N2832" s="4">
        <f t="shared" si="176"/>
        <v>3937.36</v>
      </c>
      <c r="O2832" s="4">
        <f t="shared" si="177"/>
        <v>1465.73</v>
      </c>
      <c r="P2832" s="4">
        <f t="shared" si="178"/>
        <v>2471.63</v>
      </c>
      <c r="Q2832" s="5">
        <f t="shared" si="179"/>
        <v>0.6277378751244489</v>
      </c>
    </row>
    <row r="2833" spans="1:17">
      <c r="A2833">
        <v>277504</v>
      </c>
      <c r="B2833">
        <v>1</v>
      </c>
      <c r="C2833" s="3">
        <v>44779</v>
      </c>
      <c r="D2833" s="3">
        <v>44779</v>
      </c>
      <c r="E2833">
        <v>33640</v>
      </c>
      <c r="F2833">
        <v>60</v>
      </c>
      <c r="G2833">
        <v>2516</v>
      </c>
      <c r="H2833">
        <v>2</v>
      </c>
      <c r="I2833">
        <v>3.35</v>
      </c>
      <c r="J2833">
        <v>2.9815</v>
      </c>
      <c r="K2833">
        <v>1.71</v>
      </c>
      <c r="L2833" t="str">
        <f>_xlfn.XLOOKUP($G2833, [1]Catalogo!$A$2:$A$2518, [1]Catalogo!$N$2:$N$2518)</f>
        <v>Cell phones Accessories</v>
      </c>
      <c r="M2833" t="str">
        <f>_xlfn.XLOOKUP($G2833, [1]Catalogo!$A$2:$A$2518, [1]Catalogo!$F$2:$F$2518)</f>
        <v>Black</v>
      </c>
      <c r="N2833" s="4">
        <f t="shared" si="176"/>
        <v>5.9630000000000001</v>
      </c>
      <c r="O2833" s="4">
        <f t="shared" si="177"/>
        <v>3.42</v>
      </c>
      <c r="P2833" s="4">
        <f t="shared" si="178"/>
        <v>2.5430000000000001</v>
      </c>
      <c r="Q2833" s="5">
        <f t="shared" si="179"/>
        <v>0.42646318966962943</v>
      </c>
    </row>
    <row r="2834" spans="1:17">
      <c r="A2834">
        <v>277504</v>
      </c>
      <c r="B2834">
        <v>2</v>
      </c>
      <c r="C2834" s="3">
        <v>44779</v>
      </c>
      <c r="D2834" s="3">
        <v>44779</v>
      </c>
      <c r="E2834">
        <v>33640</v>
      </c>
      <c r="F2834">
        <v>60</v>
      </c>
      <c r="G2834">
        <v>2488</v>
      </c>
      <c r="H2834">
        <v>2</v>
      </c>
      <c r="I2834">
        <v>14.99</v>
      </c>
      <c r="J2834">
        <v>14.690200000000001</v>
      </c>
      <c r="K2834">
        <v>7.64</v>
      </c>
      <c r="L2834" t="str">
        <f>_xlfn.XLOOKUP($G2834, [1]Catalogo!$A$2:$A$2518, [1]Catalogo!$N$2:$N$2518)</f>
        <v>Cell phones Accessories</v>
      </c>
      <c r="M2834" t="str">
        <f>_xlfn.XLOOKUP($G2834, [1]Catalogo!$A$2:$A$2518, [1]Catalogo!$F$2:$F$2518)</f>
        <v>Black</v>
      </c>
      <c r="N2834" s="4">
        <f t="shared" si="176"/>
        <v>29.380400000000002</v>
      </c>
      <c r="O2834" s="4">
        <f t="shared" si="177"/>
        <v>15.28</v>
      </c>
      <c r="P2834" s="4">
        <f t="shared" si="178"/>
        <v>14.100400000000002</v>
      </c>
      <c r="Q2834" s="5">
        <f t="shared" si="179"/>
        <v>0.47992539243849647</v>
      </c>
    </row>
    <row r="2835" spans="1:17">
      <c r="A2835">
        <v>277504</v>
      </c>
      <c r="B2835">
        <v>3</v>
      </c>
      <c r="C2835" s="3">
        <v>44779</v>
      </c>
      <c r="D2835" s="3">
        <v>44779</v>
      </c>
      <c r="E2835">
        <v>33640</v>
      </c>
      <c r="F2835">
        <v>60</v>
      </c>
      <c r="G2835">
        <v>1573</v>
      </c>
      <c r="H2835">
        <v>1</v>
      </c>
      <c r="I2835">
        <v>58.99</v>
      </c>
      <c r="J2835">
        <v>51.321300000000001</v>
      </c>
      <c r="K2835">
        <v>27.13</v>
      </c>
      <c r="L2835" t="str">
        <f>_xlfn.XLOOKUP($G2835, [1]Catalogo!$A$2:$A$2518, [1]Catalogo!$N$2:$N$2518)</f>
        <v>Movie DVD</v>
      </c>
      <c r="M2835" t="str">
        <f>_xlfn.XLOOKUP($G2835, [1]Catalogo!$A$2:$A$2518, [1]Catalogo!$F$2:$F$2518)</f>
        <v>White</v>
      </c>
      <c r="N2835" s="4">
        <f t="shared" si="176"/>
        <v>51.321300000000001</v>
      </c>
      <c r="O2835" s="4">
        <f t="shared" si="177"/>
        <v>27.13</v>
      </c>
      <c r="P2835" s="4">
        <f t="shared" si="178"/>
        <v>24.191300000000002</v>
      </c>
      <c r="Q2835" s="5">
        <f t="shared" si="179"/>
        <v>0.47136958728637041</v>
      </c>
    </row>
    <row r="2836" spans="1:17">
      <c r="A2836">
        <v>277504</v>
      </c>
      <c r="B2836">
        <v>4</v>
      </c>
      <c r="C2836" s="3">
        <v>44779</v>
      </c>
      <c r="D2836" s="3">
        <v>44779</v>
      </c>
      <c r="E2836">
        <v>33640</v>
      </c>
      <c r="F2836">
        <v>60</v>
      </c>
      <c r="G2836">
        <v>1337</v>
      </c>
      <c r="H2836">
        <v>2</v>
      </c>
      <c r="I2836">
        <v>47.44</v>
      </c>
      <c r="J2836">
        <v>47.44</v>
      </c>
      <c r="K2836">
        <v>21.82</v>
      </c>
      <c r="L2836" t="str">
        <f>_xlfn.XLOOKUP($G2836, [1]Catalogo!$A$2:$A$2518, [1]Catalogo!$N$2:$N$2518)</f>
        <v>Home &amp; Office Phones</v>
      </c>
      <c r="M2836" t="str">
        <f>_xlfn.XLOOKUP($G2836, [1]Catalogo!$A$2:$A$2518, [1]Catalogo!$F$2:$F$2518)</f>
        <v>Black</v>
      </c>
      <c r="N2836" s="4">
        <f t="shared" si="176"/>
        <v>94.88</v>
      </c>
      <c r="O2836" s="4">
        <f t="shared" si="177"/>
        <v>43.64</v>
      </c>
      <c r="P2836" s="4">
        <f t="shared" si="178"/>
        <v>51.239999999999995</v>
      </c>
      <c r="Q2836" s="5">
        <f t="shared" si="179"/>
        <v>0.5400505902192243</v>
      </c>
    </row>
    <row r="2837" spans="1:17">
      <c r="A2837">
        <v>277505</v>
      </c>
      <c r="B2837">
        <v>0</v>
      </c>
      <c r="C2837" s="3">
        <v>44779</v>
      </c>
      <c r="D2837" s="3">
        <v>44779</v>
      </c>
      <c r="E2837">
        <v>456210</v>
      </c>
      <c r="F2837">
        <v>240</v>
      </c>
      <c r="G2837">
        <v>1457</v>
      </c>
      <c r="H2837">
        <v>6</v>
      </c>
      <c r="I2837">
        <v>189</v>
      </c>
      <c r="J2837">
        <v>168.21</v>
      </c>
      <c r="K2837">
        <v>86.91</v>
      </c>
      <c r="L2837" t="str">
        <f>_xlfn.XLOOKUP($G2837, [1]Catalogo!$A$2:$A$2518, [1]Catalogo!$N$2:$N$2518)</f>
        <v xml:space="preserve">Touch Screen Phones </v>
      </c>
      <c r="M2837" t="str">
        <f>_xlfn.XLOOKUP($G2837, [1]Catalogo!$A$2:$A$2518, [1]Catalogo!$F$2:$F$2518)</f>
        <v>Gold</v>
      </c>
      <c r="N2837" s="4">
        <f t="shared" si="176"/>
        <v>1009.26</v>
      </c>
      <c r="O2837" s="4">
        <f t="shared" si="177"/>
        <v>521.46</v>
      </c>
      <c r="P2837" s="4">
        <f t="shared" si="178"/>
        <v>487.79999999999995</v>
      </c>
      <c r="Q2837" s="5">
        <f t="shared" si="179"/>
        <v>0.48332441590868552</v>
      </c>
    </row>
    <row r="2838" spans="1:17">
      <c r="A2838">
        <v>277505</v>
      </c>
      <c r="B2838">
        <v>1</v>
      </c>
      <c r="C2838" s="3">
        <v>44779</v>
      </c>
      <c r="D2838" s="3">
        <v>44779</v>
      </c>
      <c r="E2838">
        <v>456210</v>
      </c>
      <c r="F2838">
        <v>240</v>
      </c>
      <c r="G2838">
        <v>438</v>
      </c>
      <c r="H2838">
        <v>1</v>
      </c>
      <c r="I2838">
        <v>919</v>
      </c>
      <c r="J2838">
        <v>919</v>
      </c>
      <c r="K2838">
        <v>304.48</v>
      </c>
      <c r="L2838" t="str">
        <f>_xlfn.XLOOKUP($G2838, [1]Catalogo!$A$2:$A$2518, [1]Catalogo!$N$2:$N$2518)</f>
        <v>Desktops</v>
      </c>
      <c r="M2838" t="str">
        <f>_xlfn.XLOOKUP($G2838, [1]Catalogo!$A$2:$A$2518, [1]Catalogo!$F$2:$F$2518)</f>
        <v>Silver</v>
      </c>
      <c r="N2838" s="4">
        <f t="shared" si="176"/>
        <v>919</v>
      </c>
      <c r="O2838" s="4">
        <f t="shared" si="177"/>
        <v>304.48</v>
      </c>
      <c r="P2838" s="4">
        <f t="shared" si="178"/>
        <v>614.52</v>
      </c>
      <c r="Q2838" s="5">
        <f t="shared" si="179"/>
        <v>0.66868335146898805</v>
      </c>
    </row>
    <row r="2839" spans="1:17">
      <c r="A2839">
        <v>277700</v>
      </c>
      <c r="B2839">
        <v>0</v>
      </c>
      <c r="C2839" s="3">
        <v>44781</v>
      </c>
      <c r="D2839" s="3">
        <v>44783</v>
      </c>
      <c r="E2839">
        <v>580680</v>
      </c>
      <c r="F2839">
        <v>999999</v>
      </c>
      <c r="G2839">
        <v>377</v>
      </c>
      <c r="H2839">
        <v>6</v>
      </c>
      <c r="I2839">
        <v>599</v>
      </c>
      <c r="J2839">
        <v>521.13</v>
      </c>
      <c r="K2839">
        <v>275.45999999999998</v>
      </c>
      <c r="L2839" t="str">
        <f>_xlfn.XLOOKUP($G2839, [1]Catalogo!$A$2:$A$2518, [1]Catalogo!$N$2:$N$2518)</f>
        <v>Laptops</v>
      </c>
      <c r="M2839" t="str">
        <f>_xlfn.XLOOKUP($G2839, [1]Catalogo!$A$2:$A$2518, [1]Catalogo!$F$2:$F$2518)</f>
        <v>Silver</v>
      </c>
      <c r="N2839" s="4">
        <f t="shared" si="176"/>
        <v>3126.7799999999997</v>
      </c>
      <c r="O2839" s="4">
        <f t="shared" si="177"/>
        <v>1652.7599999999998</v>
      </c>
      <c r="P2839" s="4">
        <f t="shared" si="178"/>
        <v>1474.02</v>
      </c>
      <c r="Q2839" s="5">
        <f t="shared" si="179"/>
        <v>0.47141788037533822</v>
      </c>
    </row>
    <row r="2840" spans="1:17">
      <c r="A2840">
        <v>277700</v>
      </c>
      <c r="B2840">
        <v>1</v>
      </c>
      <c r="C2840" s="3">
        <v>44781</v>
      </c>
      <c r="D2840" s="3">
        <v>44783</v>
      </c>
      <c r="E2840">
        <v>580680</v>
      </c>
      <c r="F2840">
        <v>999999</v>
      </c>
      <c r="G2840">
        <v>1955</v>
      </c>
      <c r="H2840">
        <v>2</v>
      </c>
      <c r="I2840">
        <v>279.99</v>
      </c>
      <c r="J2840">
        <v>279.99</v>
      </c>
      <c r="K2840">
        <v>142.75</v>
      </c>
      <c r="L2840" t="str">
        <f>_xlfn.XLOOKUP($G2840, [1]Catalogo!$A$2:$A$2518, [1]Catalogo!$N$2:$N$2518)</f>
        <v>Refrigerators</v>
      </c>
      <c r="M2840" t="str">
        <f>_xlfn.XLOOKUP($G2840, [1]Catalogo!$A$2:$A$2518, [1]Catalogo!$F$2:$F$2518)</f>
        <v>Silver</v>
      </c>
      <c r="N2840" s="4">
        <f t="shared" si="176"/>
        <v>559.98</v>
      </c>
      <c r="O2840" s="4">
        <f t="shared" si="177"/>
        <v>285.5</v>
      </c>
      <c r="P2840" s="4">
        <f t="shared" si="178"/>
        <v>274.48</v>
      </c>
      <c r="Q2840" s="5">
        <f t="shared" si="179"/>
        <v>0.49016036287010251</v>
      </c>
    </row>
    <row r="2841" spans="1:17">
      <c r="A2841">
        <v>277700</v>
      </c>
      <c r="B2841">
        <v>2</v>
      </c>
      <c r="C2841" s="3">
        <v>44781</v>
      </c>
      <c r="D2841" s="3">
        <v>44783</v>
      </c>
      <c r="E2841">
        <v>580680</v>
      </c>
      <c r="F2841">
        <v>999999</v>
      </c>
      <c r="G2841">
        <v>219</v>
      </c>
      <c r="H2841">
        <v>3</v>
      </c>
      <c r="I2841">
        <v>799</v>
      </c>
      <c r="J2841">
        <v>799</v>
      </c>
      <c r="K2841">
        <v>264.72000000000003</v>
      </c>
      <c r="L2841" t="str">
        <f>_xlfn.XLOOKUP($G2841, [1]Catalogo!$A$2:$A$2518, [1]Catalogo!$N$2:$N$2518)</f>
        <v>Home Theater System</v>
      </c>
      <c r="M2841" t="str">
        <f>_xlfn.XLOOKUP($G2841, [1]Catalogo!$A$2:$A$2518, [1]Catalogo!$F$2:$F$2518)</f>
        <v>Silver</v>
      </c>
      <c r="N2841" s="4">
        <f t="shared" si="176"/>
        <v>2397</v>
      </c>
      <c r="O2841" s="4">
        <f t="shared" si="177"/>
        <v>794.16000000000008</v>
      </c>
      <c r="P2841" s="4">
        <f t="shared" si="178"/>
        <v>1602.84</v>
      </c>
      <c r="Q2841" s="5">
        <f t="shared" si="179"/>
        <v>0.66868585732165198</v>
      </c>
    </row>
    <row r="2842" spans="1:17">
      <c r="A2842">
        <v>277701</v>
      </c>
      <c r="B2842">
        <v>0</v>
      </c>
      <c r="C2842" s="3">
        <v>44781</v>
      </c>
      <c r="D2842" s="3">
        <v>44784</v>
      </c>
      <c r="E2842">
        <v>1781403</v>
      </c>
      <c r="F2842">
        <v>999999</v>
      </c>
      <c r="G2842">
        <v>131</v>
      </c>
      <c r="H2842">
        <v>3</v>
      </c>
      <c r="I2842">
        <v>200</v>
      </c>
      <c r="J2842">
        <v>178</v>
      </c>
      <c r="K2842">
        <v>101.97</v>
      </c>
      <c r="L2842" t="str">
        <f>_xlfn.XLOOKUP($G2842, [1]Catalogo!$A$2:$A$2518, [1]Catalogo!$N$2:$N$2518)</f>
        <v>Televisions</v>
      </c>
      <c r="M2842" t="str">
        <f>_xlfn.XLOOKUP($G2842, [1]Catalogo!$A$2:$A$2518, [1]Catalogo!$F$2:$F$2518)</f>
        <v>White</v>
      </c>
      <c r="N2842" s="4">
        <f t="shared" si="176"/>
        <v>534</v>
      </c>
      <c r="O2842" s="4">
        <f t="shared" si="177"/>
        <v>305.90999999999997</v>
      </c>
      <c r="P2842" s="4">
        <f t="shared" si="178"/>
        <v>228.09000000000003</v>
      </c>
      <c r="Q2842" s="5">
        <f t="shared" si="179"/>
        <v>0.42713483146067421</v>
      </c>
    </row>
    <row r="2843" spans="1:17">
      <c r="A2843">
        <v>277701</v>
      </c>
      <c r="B2843">
        <v>1</v>
      </c>
      <c r="C2843" s="3">
        <v>44781</v>
      </c>
      <c r="D2843" s="3">
        <v>44784</v>
      </c>
      <c r="E2843">
        <v>1781403</v>
      </c>
      <c r="F2843">
        <v>999999</v>
      </c>
      <c r="G2843">
        <v>1605</v>
      </c>
      <c r="H2843">
        <v>4</v>
      </c>
      <c r="I2843">
        <v>289.99</v>
      </c>
      <c r="J2843">
        <v>263.89089999999999</v>
      </c>
      <c r="K2843">
        <v>96.08</v>
      </c>
      <c r="L2843" t="str">
        <f>_xlfn.XLOOKUP($G2843, [1]Catalogo!$A$2:$A$2518, [1]Catalogo!$N$2:$N$2518)</f>
        <v>Movie DVD</v>
      </c>
      <c r="M2843" t="str">
        <f>_xlfn.XLOOKUP($G2843, [1]Catalogo!$A$2:$A$2518, [1]Catalogo!$F$2:$F$2518)</f>
        <v>Black</v>
      </c>
      <c r="N2843" s="4">
        <f t="shared" si="176"/>
        <v>1055.5636</v>
      </c>
      <c r="O2843" s="4">
        <f t="shared" si="177"/>
        <v>384.32</v>
      </c>
      <c r="P2843" s="4">
        <f t="shared" si="178"/>
        <v>671.24360000000001</v>
      </c>
      <c r="Q2843" s="5">
        <f t="shared" si="179"/>
        <v>0.63591014316901417</v>
      </c>
    </row>
    <row r="2844" spans="1:17">
      <c r="A2844">
        <v>277701</v>
      </c>
      <c r="B2844">
        <v>2</v>
      </c>
      <c r="C2844" s="3">
        <v>44781</v>
      </c>
      <c r="D2844" s="3">
        <v>44784</v>
      </c>
      <c r="E2844">
        <v>1781403</v>
      </c>
      <c r="F2844">
        <v>999999</v>
      </c>
      <c r="G2844">
        <v>1224</v>
      </c>
      <c r="H2844">
        <v>1</v>
      </c>
      <c r="I2844">
        <v>1030</v>
      </c>
      <c r="J2844">
        <v>957.9</v>
      </c>
      <c r="K2844">
        <v>341.26</v>
      </c>
      <c r="L2844" t="str">
        <f>_xlfn.XLOOKUP($G2844, [1]Catalogo!$A$2:$A$2518, [1]Catalogo!$N$2:$N$2518)</f>
        <v>Camcorders</v>
      </c>
      <c r="M2844" t="str">
        <f>_xlfn.XLOOKUP($G2844, [1]Catalogo!$A$2:$A$2518, [1]Catalogo!$F$2:$F$2518)</f>
        <v>Black</v>
      </c>
      <c r="N2844" s="4">
        <f t="shared" si="176"/>
        <v>957.9</v>
      </c>
      <c r="O2844" s="4">
        <f t="shared" si="177"/>
        <v>341.26</v>
      </c>
      <c r="P2844" s="4">
        <f t="shared" si="178"/>
        <v>616.64</v>
      </c>
      <c r="Q2844" s="5">
        <f t="shared" si="179"/>
        <v>0.64374151790374778</v>
      </c>
    </row>
    <row r="2845" spans="1:17">
      <c r="A2845">
        <v>277702</v>
      </c>
      <c r="B2845">
        <v>0</v>
      </c>
      <c r="C2845" s="3">
        <v>44781</v>
      </c>
      <c r="D2845" s="3">
        <v>44783</v>
      </c>
      <c r="E2845">
        <v>1117844</v>
      </c>
      <c r="F2845">
        <v>999999</v>
      </c>
      <c r="G2845">
        <v>2085</v>
      </c>
      <c r="H2845">
        <v>3</v>
      </c>
      <c r="I2845">
        <v>1475</v>
      </c>
      <c r="J2845">
        <v>1475</v>
      </c>
      <c r="K2845">
        <v>488.7</v>
      </c>
      <c r="L2845" t="str">
        <f>_xlfn.XLOOKUP($G2845, [1]Catalogo!$A$2:$A$2518, [1]Catalogo!$N$2:$N$2518)</f>
        <v>Water Heaters</v>
      </c>
      <c r="M2845" t="str">
        <f>_xlfn.XLOOKUP($G2845, [1]Catalogo!$A$2:$A$2518, [1]Catalogo!$F$2:$F$2518)</f>
        <v>White</v>
      </c>
      <c r="N2845" s="4">
        <f t="shared" si="176"/>
        <v>4425</v>
      </c>
      <c r="O2845" s="4">
        <f t="shared" si="177"/>
        <v>1466.1</v>
      </c>
      <c r="P2845" s="4">
        <f t="shared" si="178"/>
        <v>2958.9</v>
      </c>
      <c r="Q2845" s="5">
        <f t="shared" si="179"/>
        <v>0.66867796610169494</v>
      </c>
    </row>
    <row r="2846" spans="1:17">
      <c r="A2846">
        <v>277800</v>
      </c>
      <c r="B2846">
        <v>0</v>
      </c>
      <c r="C2846" s="3">
        <v>44782</v>
      </c>
      <c r="D2846" s="3">
        <v>44782</v>
      </c>
      <c r="E2846">
        <v>1642378</v>
      </c>
      <c r="F2846">
        <v>440</v>
      </c>
      <c r="G2846">
        <v>498</v>
      </c>
      <c r="H2846">
        <v>1</v>
      </c>
      <c r="I2846">
        <v>129</v>
      </c>
      <c r="J2846">
        <v>117.39</v>
      </c>
      <c r="K2846">
        <v>65.77</v>
      </c>
      <c r="L2846" t="str">
        <f>_xlfn.XLOOKUP($G2846, [1]Catalogo!$A$2:$A$2518, [1]Catalogo!$N$2:$N$2518)</f>
        <v>Monitors</v>
      </c>
      <c r="M2846" t="str">
        <f>_xlfn.XLOOKUP($G2846, [1]Catalogo!$A$2:$A$2518, [1]Catalogo!$F$2:$F$2518)</f>
        <v>Black</v>
      </c>
      <c r="N2846" s="4">
        <f t="shared" si="176"/>
        <v>117.39</v>
      </c>
      <c r="O2846" s="4">
        <f t="shared" si="177"/>
        <v>65.77</v>
      </c>
      <c r="P2846" s="4">
        <f t="shared" si="178"/>
        <v>51.620000000000005</v>
      </c>
      <c r="Q2846" s="5">
        <f t="shared" si="179"/>
        <v>0.43973081182383511</v>
      </c>
    </row>
    <row r="2847" spans="1:17">
      <c r="A2847">
        <v>277800</v>
      </c>
      <c r="B2847">
        <v>1</v>
      </c>
      <c r="C2847" s="3">
        <v>44782</v>
      </c>
      <c r="D2847" s="3">
        <v>44782</v>
      </c>
      <c r="E2847">
        <v>1642378</v>
      </c>
      <c r="F2847">
        <v>440</v>
      </c>
      <c r="G2847">
        <v>1641</v>
      </c>
      <c r="H2847">
        <v>2</v>
      </c>
      <c r="I2847">
        <v>12.66</v>
      </c>
      <c r="J2847">
        <v>11.1408</v>
      </c>
      <c r="K2847">
        <v>5.82</v>
      </c>
      <c r="L2847" t="str">
        <f>_xlfn.XLOOKUP($G2847, [1]Catalogo!$A$2:$A$2518, [1]Catalogo!$N$2:$N$2518)</f>
        <v>Movie DVD</v>
      </c>
      <c r="M2847" t="str">
        <f>_xlfn.XLOOKUP($G2847, [1]Catalogo!$A$2:$A$2518, [1]Catalogo!$F$2:$F$2518)</f>
        <v>Red</v>
      </c>
      <c r="N2847" s="4">
        <f t="shared" si="176"/>
        <v>22.281600000000001</v>
      </c>
      <c r="O2847" s="4">
        <f t="shared" si="177"/>
        <v>11.64</v>
      </c>
      <c r="P2847" s="4">
        <f t="shared" si="178"/>
        <v>10.6416</v>
      </c>
      <c r="Q2847" s="5">
        <f t="shared" si="179"/>
        <v>0.47759586385178804</v>
      </c>
    </row>
    <row r="2848" spans="1:17">
      <c r="A2848">
        <v>277801</v>
      </c>
      <c r="B2848">
        <v>0</v>
      </c>
      <c r="C2848" s="3">
        <v>44782</v>
      </c>
      <c r="D2848" s="3">
        <v>44782</v>
      </c>
      <c r="E2848">
        <v>2091190</v>
      </c>
      <c r="F2848">
        <v>650</v>
      </c>
      <c r="G2848">
        <v>1635</v>
      </c>
      <c r="H2848">
        <v>4</v>
      </c>
      <c r="I2848">
        <v>22.89</v>
      </c>
      <c r="J2848">
        <v>19.914300000000001</v>
      </c>
      <c r="K2848">
        <v>7.58</v>
      </c>
      <c r="L2848" t="str">
        <f>_xlfn.XLOOKUP($G2848, [1]Catalogo!$A$2:$A$2518, [1]Catalogo!$N$2:$N$2518)</f>
        <v>Movie DVD</v>
      </c>
      <c r="M2848" t="str">
        <f>_xlfn.XLOOKUP($G2848, [1]Catalogo!$A$2:$A$2518, [1]Catalogo!$F$2:$F$2518)</f>
        <v>Silver</v>
      </c>
      <c r="N2848" s="4">
        <f t="shared" si="176"/>
        <v>79.657200000000003</v>
      </c>
      <c r="O2848" s="4">
        <f t="shared" si="177"/>
        <v>30.32</v>
      </c>
      <c r="P2848" s="4">
        <f t="shared" si="178"/>
        <v>49.337200000000003</v>
      </c>
      <c r="Q2848" s="5">
        <f t="shared" si="179"/>
        <v>0.61936899614849628</v>
      </c>
    </row>
    <row r="2849" spans="1:17">
      <c r="A2849">
        <v>277801</v>
      </c>
      <c r="B2849">
        <v>1</v>
      </c>
      <c r="C2849" s="3">
        <v>44782</v>
      </c>
      <c r="D2849" s="3">
        <v>44782</v>
      </c>
      <c r="E2849">
        <v>2091190</v>
      </c>
      <c r="F2849">
        <v>650</v>
      </c>
      <c r="G2849">
        <v>423</v>
      </c>
      <c r="H2849">
        <v>1</v>
      </c>
      <c r="I2849">
        <v>599</v>
      </c>
      <c r="J2849">
        <v>527.12</v>
      </c>
      <c r="K2849">
        <v>275.45999999999998</v>
      </c>
      <c r="L2849" t="str">
        <f>_xlfn.XLOOKUP($G2849, [1]Catalogo!$A$2:$A$2518, [1]Catalogo!$N$2:$N$2518)</f>
        <v>Desktops</v>
      </c>
      <c r="M2849" t="str">
        <f>_xlfn.XLOOKUP($G2849, [1]Catalogo!$A$2:$A$2518, [1]Catalogo!$F$2:$F$2518)</f>
        <v>Black</v>
      </c>
      <c r="N2849" s="4">
        <f t="shared" si="176"/>
        <v>527.12</v>
      </c>
      <c r="O2849" s="4">
        <f t="shared" si="177"/>
        <v>275.45999999999998</v>
      </c>
      <c r="P2849" s="4">
        <f t="shared" si="178"/>
        <v>251.66000000000003</v>
      </c>
      <c r="Q2849" s="5">
        <f t="shared" si="179"/>
        <v>0.47742449537107307</v>
      </c>
    </row>
    <row r="2850" spans="1:17">
      <c r="A2850">
        <v>277802</v>
      </c>
      <c r="B2850">
        <v>0</v>
      </c>
      <c r="C2850" s="3">
        <v>44782</v>
      </c>
      <c r="D2850" s="3">
        <v>44785</v>
      </c>
      <c r="E2850">
        <v>1361034</v>
      </c>
      <c r="F2850">
        <v>999999</v>
      </c>
      <c r="G2850">
        <v>858</v>
      </c>
      <c r="H2850">
        <v>2</v>
      </c>
      <c r="I2850">
        <v>29.95</v>
      </c>
      <c r="J2850">
        <v>29.95</v>
      </c>
      <c r="K2850">
        <v>13.77</v>
      </c>
      <c r="L2850" t="str">
        <f>_xlfn.XLOOKUP($G2850, [1]Catalogo!$A$2:$A$2518, [1]Catalogo!$N$2:$N$2518)</f>
        <v>Computers Accessories</v>
      </c>
      <c r="M2850" t="str">
        <f>_xlfn.XLOOKUP($G2850, [1]Catalogo!$A$2:$A$2518, [1]Catalogo!$F$2:$F$2518)</f>
        <v>Black</v>
      </c>
      <c r="N2850" s="4">
        <f t="shared" si="176"/>
        <v>59.9</v>
      </c>
      <c r="O2850" s="4">
        <f t="shared" si="177"/>
        <v>27.54</v>
      </c>
      <c r="P2850" s="4">
        <f t="shared" si="178"/>
        <v>32.36</v>
      </c>
      <c r="Q2850" s="5">
        <f t="shared" si="179"/>
        <v>0.54023372287145244</v>
      </c>
    </row>
    <row r="2851" spans="1:17">
      <c r="A2851">
        <v>277802</v>
      </c>
      <c r="B2851">
        <v>1</v>
      </c>
      <c r="C2851" s="3">
        <v>44782</v>
      </c>
      <c r="D2851" s="3">
        <v>44785</v>
      </c>
      <c r="E2851">
        <v>1361034</v>
      </c>
      <c r="F2851">
        <v>999999</v>
      </c>
      <c r="G2851">
        <v>456</v>
      </c>
      <c r="H2851">
        <v>4</v>
      </c>
      <c r="I2851">
        <v>559</v>
      </c>
      <c r="J2851">
        <v>503.1</v>
      </c>
      <c r="K2851">
        <v>257.06</v>
      </c>
      <c r="L2851" t="str">
        <f>_xlfn.XLOOKUP($G2851, [1]Catalogo!$A$2:$A$2518, [1]Catalogo!$N$2:$N$2518)</f>
        <v>Desktops</v>
      </c>
      <c r="M2851" t="str">
        <f>_xlfn.XLOOKUP($G2851, [1]Catalogo!$A$2:$A$2518, [1]Catalogo!$F$2:$F$2518)</f>
        <v>White</v>
      </c>
      <c r="N2851" s="4">
        <f t="shared" si="176"/>
        <v>2012.4</v>
      </c>
      <c r="O2851" s="4">
        <f t="shared" si="177"/>
        <v>1028.24</v>
      </c>
      <c r="P2851" s="4">
        <f t="shared" si="178"/>
        <v>984.16000000000008</v>
      </c>
      <c r="Q2851" s="5">
        <f t="shared" si="179"/>
        <v>0.48904790300139139</v>
      </c>
    </row>
    <row r="2852" spans="1:17">
      <c r="A2852">
        <v>277802</v>
      </c>
      <c r="B2852">
        <v>2</v>
      </c>
      <c r="C2852" s="3">
        <v>44782</v>
      </c>
      <c r="D2852" s="3">
        <v>44785</v>
      </c>
      <c r="E2852">
        <v>1361034</v>
      </c>
      <c r="F2852">
        <v>999999</v>
      </c>
      <c r="G2852">
        <v>157</v>
      </c>
      <c r="H2852">
        <v>2</v>
      </c>
      <c r="I2852">
        <v>1099.99</v>
      </c>
      <c r="J2852">
        <v>989.99099999999999</v>
      </c>
      <c r="K2852">
        <v>505.85</v>
      </c>
      <c r="L2852" t="str">
        <f>_xlfn.XLOOKUP($G2852, [1]Catalogo!$A$2:$A$2518, [1]Catalogo!$N$2:$N$2518)</f>
        <v>Televisions</v>
      </c>
      <c r="M2852" t="str">
        <f>_xlfn.XLOOKUP($G2852, [1]Catalogo!$A$2:$A$2518, [1]Catalogo!$F$2:$F$2518)</f>
        <v>Silver</v>
      </c>
      <c r="N2852" s="4">
        <f t="shared" si="176"/>
        <v>1979.982</v>
      </c>
      <c r="O2852" s="4">
        <f t="shared" si="177"/>
        <v>1011.7</v>
      </c>
      <c r="P2852" s="4">
        <f t="shared" si="178"/>
        <v>968.28199999999993</v>
      </c>
      <c r="Q2852" s="5">
        <f t="shared" si="179"/>
        <v>0.48903575891093959</v>
      </c>
    </row>
    <row r="2853" spans="1:17">
      <c r="A2853">
        <v>277802</v>
      </c>
      <c r="B2853">
        <v>3</v>
      </c>
      <c r="C2853" s="3">
        <v>44782</v>
      </c>
      <c r="D2853" s="3">
        <v>44785</v>
      </c>
      <c r="E2853">
        <v>1361034</v>
      </c>
      <c r="F2853">
        <v>999999</v>
      </c>
      <c r="G2853">
        <v>435</v>
      </c>
      <c r="H2853">
        <v>2</v>
      </c>
      <c r="I2853">
        <v>269.95</v>
      </c>
      <c r="J2853">
        <v>242.95500000000001</v>
      </c>
      <c r="K2853">
        <v>137.63</v>
      </c>
      <c r="L2853" t="str">
        <f>_xlfn.XLOOKUP($G2853, [1]Catalogo!$A$2:$A$2518, [1]Catalogo!$N$2:$N$2518)</f>
        <v>Desktops</v>
      </c>
      <c r="M2853" t="str">
        <f>_xlfn.XLOOKUP($G2853, [1]Catalogo!$A$2:$A$2518, [1]Catalogo!$F$2:$F$2518)</f>
        <v>White</v>
      </c>
      <c r="N2853" s="4">
        <f t="shared" si="176"/>
        <v>485.91</v>
      </c>
      <c r="O2853" s="4">
        <f t="shared" si="177"/>
        <v>275.26</v>
      </c>
      <c r="P2853" s="4">
        <f t="shared" si="178"/>
        <v>210.65000000000003</v>
      </c>
      <c r="Q2853" s="5">
        <f t="shared" si="179"/>
        <v>0.43351649482414445</v>
      </c>
    </row>
    <row r="2854" spans="1:17">
      <c r="A2854">
        <v>277802</v>
      </c>
      <c r="B2854">
        <v>4</v>
      </c>
      <c r="C2854" s="3">
        <v>44782</v>
      </c>
      <c r="D2854" s="3">
        <v>44785</v>
      </c>
      <c r="E2854">
        <v>1361034</v>
      </c>
      <c r="F2854">
        <v>999999</v>
      </c>
      <c r="G2854">
        <v>1427</v>
      </c>
      <c r="H2854">
        <v>9</v>
      </c>
      <c r="I2854">
        <v>230</v>
      </c>
      <c r="J2854">
        <v>202.4</v>
      </c>
      <c r="K2854">
        <v>105.77</v>
      </c>
      <c r="L2854" t="str">
        <f>_xlfn.XLOOKUP($G2854, [1]Catalogo!$A$2:$A$2518, [1]Catalogo!$N$2:$N$2518)</f>
        <v xml:space="preserve">Touch Screen Phones </v>
      </c>
      <c r="M2854" t="str">
        <f>_xlfn.XLOOKUP($G2854, [1]Catalogo!$A$2:$A$2518, [1]Catalogo!$F$2:$F$2518)</f>
        <v>Grey</v>
      </c>
      <c r="N2854" s="4">
        <f t="shared" si="176"/>
        <v>1821.6000000000001</v>
      </c>
      <c r="O2854" s="4">
        <f t="shared" si="177"/>
        <v>951.93</v>
      </c>
      <c r="P2854" s="4">
        <f t="shared" si="178"/>
        <v>869.67000000000019</v>
      </c>
      <c r="Q2854" s="5">
        <f t="shared" si="179"/>
        <v>0.47742094861660084</v>
      </c>
    </row>
    <row r="2855" spans="1:17">
      <c r="A2855">
        <v>277803</v>
      </c>
      <c r="B2855">
        <v>0</v>
      </c>
      <c r="C2855" s="3">
        <v>44782</v>
      </c>
      <c r="D2855" s="3">
        <v>44782</v>
      </c>
      <c r="E2855">
        <v>1214993</v>
      </c>
      <c r="F2855">
        <v>470</v>
      </c>
      <c r="G2855">
        <v>1623</v>
      </c>
      <c r="H2855">
        <v>1</v>
      </c>
      <c r="I2855">
        <v>219</v>
      </c>
      <c r="J2855">
        <v>201.48</v>
      </c>
      <c r="K2855">
        <v>72.56</v>
      </c>
      <c r="L2855" t="str">
        <f>_xlfn.XLOOKUP($G2855, [1]Catalogo!$A$2:$A$2518, [1]Catalogo!$N$2:$N$2518)</f>
        <v>Movie DVD</v>
      </c>
      <c r="M2855" t="str">
        <f>_xlfn.XLOOKUP($G2855, [1]Catalogo!$A$2:$A$2518, [1]Catalogo!$F$2:$F$2518)</f>
        <v>Silver</v>
      </c>
      <c r="N2855" s="4">
        <f t="shared" si="176"/>
        <v>201.48</v>
      </c>
      <c r="O2855" s="4">
        <f t="shared" si="177"/>
        <v>72.56</v>
      </c>
      <c r="P2855" s="4">
        <f t="shared" si="178"/>
        <v>128.91999999999999</v>
      </c>
      <c r="Q2855" s="5">
        <f t="shared" si="179"/>
        <v>0.63986499900734561</v>
      </c>
    </row>
    <row r="2856" spans="1:17">
      <c r="A2856">
        <v>277803</v>
      </c>
      <c r="B2856">
        <v>1</v>
      </c>
      <c r="C2856" s="3">
        <v>44782</v>
      </c>
      <c r="D2856" s="3">
        <v>44782</v>
      </c>
      <c r="E2856">
        <v>1214993</v>
      </c>
      <c r="F2856">
        <v>470</v>
      </c>
      <c r="G2856">
        <v>1093</v>
      </c>
      <c r="H2856">
        <v>2</v>
      </c>
      <c r="I2856">
        <v>568</v>
      </c>
      <c r="J2856">
        <v>562.32000000000005</v>
      </c>
      <c r="K2856">
        <v>188.19</v>
      </c>
      <c r="L2856" t="str">
        <f>_xlfn.XLOOKUP($G2856, [1]Catalogo!$A$2:$A$2518, [1]Catalogo!$N$2:$N$2518)</f>
        <v>Digital SLR Cameras</v>
      </c>
      <c r="M2856" t="str">
        <f>_xlfn.XLOOKUP($G2856, [1]Catalogo!$A$2:$A$2518, [1]Catalogo!$F$2:$F$2518)</f>
        <v>Gold</v>
      </c>
      <c r="N2856" s="4">
        <f t="shared" si="176"/>
        <v>1124.6400000000001</v>
      </c>
      <c r="O2856" s="4">
        <f t="shared" si="177"/>
        <v>376.38</v>
      </c>
      <c r="P2856" s="4">
        <f t="shared" si="178"/>
        <v>748.2600000000001</v>
      </c>
      <c r="Q2856" s="5">
        <f t="shared" si="179"/>
        <v>0.6653329065300897</v>
      </c>
    </row>
    <row r="2857" spans="1:17">
      <c r="A2857">
        <v>277803</v>
      </c>
      <c r="B2857">
        <v>2</v>
      </c>
      <c r="C2857" s="3">
        <v>44782</v>
      </c>
      <c r="D2857" s="3">
        <v>44782</v>
      </c>
      <c r="E2857">
        <v>1214993</v>
      </c>
      <c r="F2857">
        <v>470</v>
      </c>
      <c r="G2857">
        <v>1615</v>
      </c>
      <c r="H2857">
        <v>2</v>
      </c>
      <c r="I2857">
        <v>289.99</v>
      </c>
      <c r="J2857">
        <v>258.09109999999998</v>
      </c>
      <c r="K2857">
        <v>96.08</v>
      </c>
      <c r="L2857" t="str">
        <f>_xlfn.XLOOKUP($G2857, [1]Catalogo!$A$2:$A$2518, [1]Catalogo!$N$2:$N$2518)</f>
        <v>Movie DVD</v>
      </c>
      <c r="M2857" t="str">
        <f>_xlfn.XLOOKUP($G2857, [1]Catalogo!$A$2:$A$2518, [1]Catalogo!$F$2:$F$2518)</f>
        <v>White</v>
      </c>
      <c r="N2857" s="4">
        <f t="shared" si="176"/>
        <v>516.18219999999997</v>
      </c>
      <c r="O2857" s="4">
        <f t="shared" si="177"/>
        <v>192.16</v>
      </c>
      <c r="P2857" s="4">
        <f t="shared" si="178"/>
        <v>324.0222</v>
      </c>
      <c r="Q2857" s="5">
        <f t="shared" si="179"/>
        <v>0.62772834863348648</v>
      </c>
    </row>
    <row r="2858" spans="1:17">
      <c r="A2858">
        <v>277900</v>
      </c>
      <c r="B2858">
        <v>0</v>
      </c>
      <c r="C2858" s="3">
        <v>44783</v>
      </c>
      <c r="D2858" s="3">
        <v>44785</v>
      </c>
      <c r="E2858">
        <v>1715636</v>
      </c>
      <c r="F2858">
        <v>999999</v>
      </c>
      <c r="G2858">
        <v>1658</v>
      </c>
      <c r="H2858">
        <v>2</v>
      </c>
      <c r="I2858">
        <v>109.99</v>
      </c>
      <c r="J2858">
        <v>109.99</v>
      </c>
      <c r="K2858">
        <v>56.08</v>
      </c>
      <c r="L2858" t="str">
        <f>_xlfn.XLOOKUP($G2858, [1]Catalogo!$A$2:$A$2518, [1]Catalogo!$N$2:$N$2518)</f>
        <v>Movie DVD</v>
      </c>
      <c r="M2858" t="str">
        <f>_xlfn.XLOOKUP($G2858, [1]Catalogo!$A$2:$A$2518, [1]Catalogo!$F$2:$F$2518)</f>
        <v>White</v>
      </c>
      <c r="N2858" s="4">
        <f t="shared" si="176"/>
        <v>219.98</v>
      </c>
      <c r="O2858" s="4">
        <f t="shared" si="177"/>
        <v>112.16</v>
      </c>
      <c r="P2858" s="4">
        <f t="shared" si="178"/>
        <v>107.82</v>
      </c>
      <c r="Q2858" s="5">
        <f t="shared" si="179"/>
        <v>0.4901354668606237</v>
      </c>
    </row>
    <row r="2859" spans="1:17">
      <c r="A2859">
        <v>277900</v>
      </c>
      <c r="B2859">
        <v>1</v>
      </c>
      <c r="C2859" s="3">
        <v>44783</v>
      </c>
      <c r="D2859" s="3">
        <v>44785</v>
      </c>
      <c r="E2859">
        <v>1715636</v>
      </c>
      <c r="F2859">
        <v>999999</v>
      </c>
      <c r="G2859">
        <v>2113</v>
      </c>
      <c r="H2859">
        <v>1</v>
      </c>
      <c r="I2859">
        <v>508</v>
      </c>
      <c r="J2859">
        <v>508</v>
      </c>
      <c r="K2859">
        <v>258.99</v>
      </c>
      <c r="L2859" t="str">
        <f>_xlfn.XLOOKUP($G2859, [1]Catalogo!$A$2:$A$2518, [1]Catalogo!$N$2:$N$2518)</f>
        <v>Water Heaters</v>
      </c>
      <c r="M2859" t="str">
        <f>_xlfn.XLOOKUP($G2859, [1]Catalogo!$A$2:$A$2518, [1]Catalogo!$F$2:$F$2518)</f>
        <v>Red</v>
      </c>
      <c r="N2859" s="4">
        <f t="shared" si="176"/>
        <v>508</v>
      </c>
      <c r="O2859" s="4">
        <f t="shared" si="177"/>
        <v>258.99</v>
      </c>
      <c r="P2859" s="4">
        <f t="shared" si="178"/>
        <v>249.01</v>
      </c>
      <c r="Q2859" s="5">
        <f t="shared" si="179"/>
        <v>0.4901771653543307</v>
      </c>
    </row>
    <row r="2860" spans="1:17">
      <c r="A2860">
        <v>277900</v>
      </c>
      <c r="B2860">
        <v>2</v>
      </c>
      <c r="C2860" s="3">
        <v>44783</v>
      </c>
      <c r="D2860" s="3">
        <v>44785</v>
      </c>
      <c r="E2860">
        <v>1715636</v>
      </c>
      <c r="F2860">
        <v>999999</v>
      </c>
      <c r="G2860">
        <v>93</v>
      </c>
      <c r="H2860">
        <v>1</v>
      </c>
      <c r="I2860">
        <v>67.400000000000006</v>
      </c>
      <c r="J2860">
        <v>60.66</v>
      </c>
      <c r="K2860">
        <v>34.36</v>
      </c>
      <c r="L2860" t="str">
        <f>_xlfn.XLOOKUP($G2860, [1]Catalogo!$A$2:$A$2518, [1]Catalogo!$N$2:$N$2518)</f>
        <v>Bluetooth Headphones</v>
      </c>
      <c r="M2860" t="str">
        <f>_xlfn.XLOOKUP($G2860, [1]Catalogo!$A$2:$A$2518, [1]Catalogo!$F$2:$F$2518)</f>
        <v>Blue</v>
      </c>
      <c r="N2860" s="4">
        <f t="shared" si="176"/>
        <v>60.66</v>
      </c>
      <c r="O2860" s="4">
        <f t="shared" si="177"/>
        <v>34.36</v>
      </c>
      <c r="P2860" s="4">
        <f t="shared" si="178"/>
        <v>26.299999999999997</v>
      </c>
      <c r="Q2860" s="5">
        <f t="shared" si="179"/>
        <v>0.43356412792614568</v>
      </c>
    </row>
    <row r="2861" spans="1:17">
      <c r="A2861">
        <v>277901</v>
      </c>
      <c r="B2861">
        <v>0</v>
      </c>
      <c r="C2861" s="3">
        <v>44783</v>
      </c>
      <c r="D2861" s="3">
        <v>44787</v>
      </c>
      <c r="E2861">
        <v>1188041</v>
      </c>
      <c r="F2861">
        <v>999999</v>
      </c>
      <c r="G2861">
        <v>664</v>
      </c>
      <c r="H2861">
        <v>1</v>
      </c>
      <c r="I2861">
        <v>229</v>
      </c>
      <c r="J2861">
        <v>203.81</v>
      </c>
      <c r="K2861">
        <v>75.87</v>
      </c>
      <c r="L2861" t="str">
        <f>_xlfn.XLOOKUP($G2861, [1]Catalogo!$A$2:$A$2518, [1]Catalogo!$N$2:$N$2518)</f>
        <v>Printers, Scanners &amp; Fax</v>
      </c>
      <c r="M2861" t="str">
        <f>_xlfn.XLOOKUP($G2861, [1]Catalogo!$A$2:$A$2518, [1]Catalogo!$F$2:$F$2518)</f>
        <v>Black</v>
      </c>
      <c r="N2861" s="4">
        <f t="shared" si="176"/>
        <v>203.81</v>
      </c>
      <c r="O2861" s="4">
        <f t="shared" si="177"/>
        <v>75.87</v>
      </c>
      <c r="P2861" s="4">
        <f t="shared" si="178"/>
        <v>127.94</v>
      </c>
      <c r="Q2861" s="5">
        <f t="shared" si="179"/>
        <v>0.62774152396840188</v>
      </c>
    </row>
    <row r="2862" spans="1:17">
      <c r="A2862">
        <v>277901</v>
      </c>
      <c r="B2862">
        <v>1</v>
      </c>
      <c r="C2862" s="3">
        <v>44783</v>
      </c>
      <c r="D2862" s="3">
        <v>44787</v>
      </c>
      <c r="E2862">
        <v>1188041</v>
      </c>
      <c r="F2862">
        <v>999999</v>
      </c>
      <c r="G2862">
        <v>1333</v>
      </c>
      <c r="H2862">
        <v>4</v>
      </c>
      <c r="I2862">
        <v>32.99</v>
      </c>
      <c r="J2862">
        <v>32.99</v>
      </c>
      <c r="K2862">
        <v>15.17</v>
      </c>
      <c r="L2862" t="str">
        <f>_xlfn.XLOOKUP($G2862, [1]Catalogo!$A$2:$A$2518, [1]Catalogo!$N$2:$N$2518)</f>
        <v>Home &amp; Office Phones</v>
      </c>
      <c r="M2862" t="str">
        <f>_xlfn.XLOOKUP($G2862, [1]Catalogo!$A$2:$A$2518, [1]Catalogo!$F$2:$F$2518)</f>
        <v>Black</v>
      </c>
      <c r="N2862" s="4">
        <f t="shared" si="176"/>
        <v>131.96</v>
      </c>
      <c r="O2862" s="4">
        <f t="shared" si="177"/>
        <v>60.68</v>
      </c>
      <c r="P2862" s="4">
        <f t="shared" si="178"/>
        <v>71.28</v>
      </c>
      <c r="Q2862" s="5">
        <f t="shared" si="179"/>
        <v>0.54016368596544406</v>
      </c>
    </row>
    <row r="2863" spans="1:17">
      <c r="A2863">
        <v>277902</v>
      </c>
      <c r="B2863">
        <v>0</v>
      </c>
      <c r="C2863" s="3">
        <v>44783</v>
      </c>
      <c r="D2863" s="3">
        <v>44783</v>
      </c>
      <c r="E2863">
        <v>449955</v>
      </c>
      <c r="F2863">
        <v>240</v>
      </c>
      <c r="G2863">
        <v>1378</v>
      </c>
      <c r="H2863">
        <v>3</v>
      </c>
      <c r="I2863">
        <v>22</v>
      </c>
      <c r="J2863">
        <v>22</v>
      </c>
      <c r="K2863">
        <v>10.119999999999999</v>
      </c>
      <c r="L2863" t="str">
        <f>_xlfn.XLOOKUP($G2863, [1]Catalogo!$A$2:$A$2518, [1]Catalogo!$N$2:$N$2518)</f>
        <v>Home &amp; Office Phones</v>
      </c>
      <c r="M2863" t="str">
        <f>_xlfn.XLOOKUP($G2863, [1]Catalogo!$A$2:$A$2518, [1]Catalogo!$F$2:$F$2518)</f>
        <v>White</v>
      </c>
      <c r="N2863" s="4">
        <f t="shared" si="176"/>
        <v>66</v>
      </c>
      <c r="O2863" s="4">
        <f t="shared" si="177"/>
        <v>30.36</v>
      </c>
      <c r="P2863" s="4">
        <f t="shared" si="178"/>
        <v>35.64</v>
      </c>
      <c r="Q2863" s="5">
        <f t="shared" si="179"/>
        <v>0.54</v>
      </c>
    </row>
    <row r="2864" spans="1:17">
      <c r="A2864">
        <v>277903</v>
      </c>
      <c r="B2864">
        <v>0</v>
      </c>
      <c r="C2864" s="3">
        <v>44783</v>
      </c>
      <c r="D2864" s="3">
        <v>44785</v>
      </c>
      <c r="E2864">
        <v>1294848</v>
      </c>
      <c r="F2864">
        <v>999999</v>
      </c>
      <c r="G2864">
        <v>571</v>
      </c>
      <c r="H2864">
        <v>2</v>
      </c>
      <c r="I2864">
        <v>251</v>
      </c>
      <c r="J2864">
        <v>251</v>
      </c>
      <c r="K2864">
        <v>115.43</v>
      </c>
      <c r="L2864" t="str">
        <f>_xlfn.XLOOKUP($G2864, [1]Catalogo!$A$2:$A$2518, [1]Catalogo!$N$2:$N$2518)</f>
        <v>Projectors &amp; Screens</v>
      </c>
      <c r="M2864" t="str">
        <f>_xlfn.XLOOKUP($G2864, [1]Catalogo!$A$2:$A$2518, [1]Catalogo!$F$2:$F$2518)</f>
        <v>Silver</v>
      </c>
      <c r="N2864" s="4">
        <f t="shared" si="176"/>
        <v>502</v>
      </c>
      <c r="O2864" s="4">
        <f t="shared" si="177"/>
        <v>230.86</v>
      </c>
      <c r="P2864" s="4">
        <f t="shared" si="178"/>
        <v>271.14</v>
      </c>
      <c r="Q2864" s="5">
        <f t="shared" si="179"/>
        <v>0.54011952191235058</v>
      </c>
    </row>
    <row r="2865" spans="1:17">
      <c r="A2865">
        <v>277903</v>
      </c>
      <c r="B2865">
        <v>1</v>
      </c>
      <c r="C2865" s="3">
        <v>44783</v>
      </c>
      <c r="D2865" s="3">
        <v>44785</v>
      </c>
      <c r="E2865">
        <v>1294848</v>
      </c>
      <c r="F2865">
        <v>999999</v>
      </c>
      <c r="G2865">
        <v>255</v>
      </c>
      <c r="H2865">
        <v>4</v>
      </c>
      <c r="I2865">
        <v>889</v>
      </c>
      <c r="J2865">
        <v>773.43</v>
      </c>
      <c r="K2865">
        <v>294.54000000000002</v>
      </c>
      <c r="L2865" t="str">
        <f>_xlfn.XLOOKUP($G2865, [1]Catalogo!$A$2:$A$2518, [1]Catalogo!$N$2:$N$2518)</f>
        <v>Home Theater System</v>
      </c>
      <c r="M2865" t="str">
        <f>_xlfn.XLOOKUP($G2865, [1]Catalogo!$A$2:$A$2518, [1]Catalogo!$F$2:$F$2518)</f>
        <v>Silver</v>
      </c>
      <c r="N2865" s="4">
        <f t="shared" si="176"/>
        <v>3093.72</v>
      </c>
      <c r="O2865" s="4">
        <f t="shared" si="177"/>
        <v>1178.1600000000001</v>
      </c>
      <c r="P2865" s="4">
        <f t="shared" si="178"/>
        <v>1915.5599999999997</v>
      </c>
      <c r="Q2865" s="5">
        <f t="shared" si="179"/>
        <v>0.6191769132306737</v>
      </c>
    </row>
    <row r="2866" spans="1:17">
      <c r="A2866">
        <v>277904</v>
      </c>
      <c r="B2866">
        <v>0</v>
      </c>
      <c r="C2866" s="3">
        <v>44783</v>
      </c>
      <c r="D2866" s="3">
        <v>44783</v>
      </c>
      <c r="E2866">
        <v>303479</v>
      </c>
      <c r="F2866">
        <v>80</v>
      </c>
      <c r="G2866">
        <v>1566</v>
      </c>
      <c r="H2866">
        <v>1</v>
      </c>
      <c r="I2866">
        <v>266</v>
      </c>
      <c r="J2866">
        <v>266</v>
      </c>
      <c r="K2866">
        <v>122.32</v>
      </c>
      <c r="L2866" t="str">
        <f>_xlfn.XLOOKUP($G2866, [1]Catalogo!$A$2:$A$2518, [1]Catalogo!$N$2:$N$2518)</f>
        <v xml:space="preserve">Smart phones &amp; PDAs </v>
      </c>
      <c r="M2866" t="str">
        <f>_xlfn.XLOOKUP($G2866, [1]Catalogo!$A$2:$A$2518, [1]Catalogo!$F$2:$F$2518)</f>
        <v>White</v>
      </c>
      <c r="N2866" s="4">
        <f t="shared" si="176"/>
        <v>266</v>
      </c>
      <c r="O2866" s="4">
        <f t="shared" si="177"/>
        <v>122.32</v>
      </c>
      <c r="P2866" s="4">
        <f t="shared" si="178"/>
        <v>143.68</v>
      </c>
      <c r="Q2866" s="5">
        <f t="shared" si="179"/>
        <v>0.5401503759398496</v>
      </c>
    </row>
    <row r="2867" spans="1:17">
      <c r="A2867">
        <v>277904</v>
      </c>
      <c r="B2867">
        <v>1</v>
      </c>
      <c r="C2867" s="3">
        <v>44783</v>
      </c>
      <c r="D2867" s="3">
        <v>44783</v>
      </c>
      <c r="E2867">
        <v>303479</v>
      </c>
      <c r="F2867">
        <v>80</v>
      </c>
      <c r="G2867">
        <v>1611</v>
      </c>
      <c r="H2867">
        <v>6</v>
      </c>
      <c r="I2867">
        <v>159.99</v>
      </c>
      <c r="J2867">
        <v>142.39109999999999</v>
      </c>
      <c r="K2867">
        <v>73.569999999999993</v>
      </c>
      <c r="L2867" t="str">
        <f>_xlfn.XLOOKUP($G2867, [1]Catalogo!$A$2:$A$2518, [1]Catalogo!$N$2:$N$2518)</f>
        <v>Movie DVD</v>
      </c>
      <c r="M2867" t="str">
        <f>_xlfn.XLOOKUP($G2867, [1]Catalogo!$A$2:$A$2518, [1]Catalogo!$F$2:$F$2518)</f>
        <v>White</v>
      </c>
      <c r="N2867" s="4">
        <f t="shared" si="176"/>
        <v>854.34659999999997</v>
      </c>
      <c r="O2867" s="4">
        <f t="shared" si="177"/>
        <v>441.41999999999996</v>
      </c>
      <c r="P2867" s="4">
        <f t="shared" si="178"/>
        <v>412.92660000000001</v>
      </c>
      <c r="Q2867" s="5">
        <f t="shared" si="179"/>
        <v>0.48332444935111818</v>
      </c>
    </row>
    <row r="2868" spans="1:17">
      <c r="A2868">
        <v>277904</v>
      </c>
      <c r="B2868">
        <v>2</v>
      </c>
      <c r="C2868" s="3">
        <v>44783</v>
      </c>
      <c r="D2868" s="3">
        <v>44783</v>
      </c>
      <c r="E2868">
        <v>303479</v>
      </c>
      <c r="F2868">
        <v>80</v>
      </c>
      <c r="G2868">
        <v>651</v>
      </c>
      <c r="H2868">
        <v>3</v>
      </c>
      <c r="I2868">
        <v>116</v>
      </c>
      <c r="J2868">
        <v>103.24</v>
      </c>
      <c r="K2868">
        <v>53.34</v>
      </c>
      <c r="L2868" t="str">
        <f>_xlfn.XLOOKUP($G2868, [1]Catalogo!$A$2:$A$2518, [1]Catalogo!$N$2:$N$2518)</f>
        <v>Printers, Scanners &amp; Fax</v>
      </c>
      <c r="M2868" t="str">
        <f>_xlfn.XLOOKUP($G2868, [1]Catalogo!$A$2:$A$2518, [1]Catalogo!$F$2:$F$2518)</f>
        <v>Black</v>
      </c>
      <c r="N2868" s="4">
        <f t="shared" si="176"/>
        <v>309.71999999999997</v>
      </c>
      <c r="O2868" s="4">
        <f t="shared" si="177"/>
        <v>160.02000000000001</v>
      </c>
      <c r="P2868" s="4">
        <f t="shared" si="178"/>
        <v>149.69999999999996</v>
      </c>
      <c r="Q2868" s="5">
        <f t="shared" si="179"/>
        <v>0.48333979077876782</v>
      </c>
    </row>
    <row r="2869" spans="1:17">
      <c r="A2869">
        <v>277905</v>
      </c>
      <c r="B2869">
        <v>0</v>
      </c>
      <c r="C2869" s="3">
        <v>44783</v>
      </c>
      <c r="D2869" s="3">
        <v>44783</v>
      </c>
      <c r="E2869">
        <v>884599</v>
      </c>
      <c r="F2869">
        <v>310</v>
      </c>
      <c r="G2869">
        <v>991</v>
      </c>
      <c r="H2869">
        <v>3</v>
      </c>
      <c r="I2869">
        <v>268</v>
      </c>
      <c r="J2869">
        <v>235.84</v>
      </c>
      <c r="K2869">
        <v>88.79</v>
      </c>
      <c r="L2869" t="str">
        <f>_xlfn.XLOOKUP($G2869, [1]Catalogo!$A$2:$A$2518, [1]Catalogo!$N$2:$N$2518)</f>
        <v>Digital Cameras</v>
      </c>
      <c r="M2869" t="str">
        <f>_xlfn.XLOOKUP($G2869, [1]Catalogo!$A$2:$A$2518, [1]Catalogo!$F$2:$F$2518)</f>
        <v>Silver</v>
      </c>
      <c r="N2869" s="4">
        <f t="shared" si="176"/>
        <v>707.52</v>
      </c>
      <c r="O2869" s="4">
        <f t="shared" si="177"/>
        <v>266.37</v>
      </c>
      <c r="P2869" s="4">
        <f t="shared" si="178"/>
        <v>441.15</v>
      </c>
      <c r="Q2869" s="5">
        <f t="shared" si="179"/>
        <v>0.62351594301221169</v>
      </c>
    </row>
    <row r="2870" spans="1:17">
      <c r="A2870">
        <v>277905</v>
      </c>
      <c r="B2870">
        <v>1</v>
      </c>
      <c r="C2870" s="3">
        <v>44783</v>
      </c>
      <c r="D2870" s="3">
        <v>44783</v>
      </c>
      <c r="E2870">
        <v>884599</v>
      </c>
      <c r="F2870">
        <v>310</v>
      </c>
      <c r="G2870">
        <v>851</v>
      </c>
      <c r="H2870">
        <v>3</v>
      </c>
      <c r="I2870">
        <v>230.9</v>
      </c>
      <c r="J2870">
        <v>230.9</v>
      </c>
      <c r="K2870">
        <v>76.5</v>
      </c>
      <c r="L2870" t="str">
        <f>_xlfn.XLOOKUP($G2870, [1]Catalogo!$A$2:$A$2518, [1]Catalogo!$N$2:$N$2518)</f>
        <v>Computers Accessories</v>
      </c>
      <c r="M2870" t="str">
        <f>_xlfn.XLOOKUP($G2870, [1]Catalogo!$A$2:$A$2518, [1]Catalogo!$F$2:$F$2518)</f>
        <v>White</v>
      </c>
      <c r="N2870" s="4">
        <f t="shared" si="176"/>
        <v>692.7</v>
      </c>
      <c r="O2870" s="4">
        <f t="shared" si="177"/>
        <v>229.5</v>
      </c>
      <c r="P2870" s="4">
        <f t="shared" si="178"/>
        <v>463.20000000000005</v>
      </c>
      <c r="Q2870" s="5">
        <f t="shared" si="179"/>
        <v>0.66868774361195327</v>
      </c>
    </row>
    <row r="2871" spans="1:17">
      <c r="A2871">
        <v>277905</v>
      </c>
      <c r="B2871">
        <v>2</v>
      </c>
      <c r="C2871" s="3">
        <v>44783</v>
      </c>
      <c r="D2871" s="3">
        <v>44783</v>
      </c>
      <c r="E2871">
        <v>884599</v>
      </c>
      <c r="F2871">
        <v>310</v>
      </c>
      <c r="G2871">
        <v>1415</v>
      </c>
      <c r="H2871">
        <v>6</v>
      </c>
      <c r="I2871">
        <v>300</v>
      </c>
      <c r="J2871">
        <v>267</v>
      </c>
      <c r="K2871">
        <v>137.96</v>
      </c>
      <c r="L2871" t="str">
        <f>_xlfn.XLOOKUP($G2871, [1]Catalogo!$A$2:$A$2518, [1]Catalogo!$N$2:$N$2518)</f>
        <v xml:space="preserve">Touch Screen Phones </v>
      </c>
      <c r="M2871" t="str">
        <f>_xlfn.XLOOKUP($G2871, [1]Catalogo!$A$2:$A$2518, [1]Catalogo!$F$2:$F$2518)</f>
        <v>Black</v>
      </c>
      <c r="N2871" s="4">
        <f t="shared" si="176"/>
        <v>1602</v>
      </c>
      <c r="O2871" s="4">
        <f t="shared" si="177"/>
        <v>827.76</v>
      </c>
      <c r="P2871" s="4">
        <f t="shared" si="178"/>
        <v>774.24</v>
      </c>
      <c r="Q2871" s="5">
        <f t="shared" si="179"/>
        <v>0.48329588014981273</v>
      </c>
    </row>
    <row r="2872" spans="1:17">
      <c r="A2872">
        <v>278000</v>
      </c>
      <c r="B2872">
        <v>0</v>
      </c>
      <c r="C2872" s="3">
        <v>44784</v>
      </c>
      <c r="D2872" s="3">
        <v>44784</v>
      </c>
      <c r="E2872">
        <v>1010871</v>
      </c>
      <c r="F2872">
        <v>400</v>
      </c>
      <c r="G2872">
        <v>562</v>
      </c>
      <c r="H2872">
        <v>4</v>
      </c>
      <c r="I2872">
        <v>109</v>
      </c>
      <c r="J2872">
        <v>109</v>
      </c>
      <c r="K2872">
        <v>55.57</v>
      </c>
      <c r="L2872" t="str">
        <f>_xlfn.XLOOKUP($G2872, [1]Catalogo!$A$2:$A$2518, [1]Catalogo!$N$2:$N$2518)</f>
        <v>Projectors &amp; Screens</v>
      </c>
      <c r="M2872" t="str">
        <f>_xlfn.XLOOKUP($G2872, [1]Catalogo!$A$2:$A$2518, [1]Catalogo!$F$2:$F$2518)</f>
        <v>White</v>
      </c>
      <c r="N2872" s="4">
        <f t="shared" si="176"/>
        <v>436</v>
      </c>
      <c r="O2872" s="4">
        <f t="shared" si="177"/>
        <v>222.28</v>
      </c>
      <c r="P2872" s="4">
        <f t="shared" si="178"/>
        <v>213.72</v>
      </c>
      <c r="Q2872" s="5">
        <f t="shared" si="179"/>
        <v>0.49018348623853208</v>
      </c>
    </row>
    <row r="2873" spans="1:17">
      <c r="A2873">
        <v>278000</v>
      </c>
      <c r="B2873">
        <v>1</v>
      </c>
      <c r="C2873" s="3">
        <v>44784</v>
      </c>
      <c r="D2873" s="3">
        <v>44784</v>
      </c>
      <c r="E2873">
        <v>1010871</v>
      </c>
      <c r="F2873">
        <v>400</v>
      </c>
      <c r="G2873">
        <v>170</v>
      </c>
      <c r="H2873">
        <v>3</v>
      </c>
      <c r="I2873">
        <v>109</v>
      </c>
      <c r="J2873">
        <v>98.1</v>
      </c>
      <c r="K2873">
        <v>50.13</v>
      </c>
      <c r="L2873" t="str">
        <f>_xlfn.XLOOKUP($G2873, [1]Catalogo!$A$2:$A$2518, [1]Catalogo!$N$2:$N$2518)</f>
        <v>VCD &amp; DVD</v>
      </c>
      <c r="M2873" t="str">
        <f>_xlfn.XLOOKUP($G2873, [1]Catalogo!$A$2:$A$2518, [1]Catalogo!$F$2:$F$2518)</f>
        <v>Black</v>
      </c>
      <c r="N2873" s="4">
        <f t="shared" si="176"/>
        <v>294.29999999999995</v>
      </c>
      <c r="O2873" s="4">
        <f t="shared" si="177"/>
        <v>150.39000000000001</v>
      </c>
      <c r="P2873" s="4">
        <f t="shared" si="178"/>
        <v>143.90999999999994</v>
      </c>
      <c r="Q2873" s="5">
        <f t="shared" si="179"/>
        <v>0.48899082568807328</v>
      </c>
    </row>
    <row r="2874" spans="1:17">
      <c r="A2874">
        <v>278001</v>
      </c>
      <c r="B2874">
        <v>0</v>
      </c>
      <c r="C2874" s="3">
        <v>44784</v>
      </c>
      <c r="D2874" s="3">
        <v>44784</v>
      </c>
      <c r="E2874">
        <v>1607824</v>
      </c>
      <c r="F2874">
        <v>620</v>
      </c>
      <c r="G2874">
        <v>1856</v>
      </c>
      <c r="H2874">
        <v>1</v>
      </c>
      <c r="I2874">
        <v>999.9</v>
      </c>
      <c r="J2874">
        <v>879.91200000000003</v>
      </c>
      <c r="K2874">
        <v>509.78</v>
      </c>
      <c r="L2874" t="str">
        <f>_xlfn.XLOOKUP($G2874, [1]Catalogo!$A$2:$A$2518, [1]Catalogo!$N$2:$N$2518)</f>
        <v>Washers &amp; Dryers</v>
      </c>
      <c r="M2874" t="str">
        <f>_xlfn.XLOOKUP($G2874, [1]Catalogo!$A$2:$A$2518, [1]Catalogo!$F$2:$F$2518)</f>
        <v>Silver</v>
      </c>
      <c r="N2874" s="4">
        <f t="shared" si="176"/>
        <v>879.91200000000003</v>
      </c>
      <c r="O2874" s="4">
        <f t="shared" si="177"/>
        <v>509.78</v>
      </c>
      <c r="P2874" s="4">
        <f t="shared" si="178"/>
        <v>370.13200000000006</v>
      </c>
      <c r="Q2874" s="5">
        <f t="shared" si="179"/>
        <v>0.42064661011555704</v>
      </c>
    </row>
    <row r="2875" spans="1:17">
      <c r="A2875">
        <v>278002</v>
      </c>
      <c r="B2875">
        <v>0</v>
      </c>
      <c r="C2875" s="3">
        <v>44784</v>
      </c>
      <c r="D2875" s="3">
        <v>44788</v>
      </c>
      <c r="E2875">
        <v>1937428</v>
      </c>
      <c r="F2875">
        <v>999999</v>
      </c>
      <c r="G2875">
        <v>1464</v>
      </c>
      <c r="H2875">
        <v>2</v>
      </c>
      <c r="I2875">
        <v>258</v>
      </c>
      <c r="J2875">
        <v>258</v>
      </c>
      <c r="K2875">
        <v>118.65</v>
      </c>
      <c r="L2875" t="str">
        <f>_xlfn.XLOOKUP($G2875, [1]Catalogo!$A$2:$A$2518, [1]Catalogo!$N$2:$N$2518)</f>
        <v xml:space="preserve">Touch Screen Phones </v>
      </c>
      <c r="M2875" t="str">
        <f>_xlfn.XLOOKUP($G2875, [1]Catalogo!$A$2:$A$2518, [1]Catalogo!$F$2:$F$2518)</f>
        <v>Black</v>
      </c>
      <c r="N2875" s="4">
        <f t="shared" si="176"/>
        <v>516</v>
      </c>
      <c r="O2875" s="4">
        <f t="shared" si="177"/>
        <v>237.3</v>
      </c>
      <c r="P2875" s="4">
        <f t="shared" si="178"/>
        <v>278.7</v>
      </c>
      <c r="Q2875" s="5">
        <f t="shared" si="179"/>
        <v>0.54011627906976745</v>
      </c>
    </row>
    <row r="2876" spans="1:17">
      <c r="A2876">
        <v>278002</v>
      </c>
      <c r="B2876">
        <v>1</v>
      </c>
      <c r="C2876" s="3">
        <v>44784</v>
      </c>
      <c r="D2876" s="3">
        <v>44788</v>
      </c>
      <c r="E2876">
        <v>1937428</v>
      </c>
      <c r="F2876">
        <v>999999</v>
      </c>
      <c r="G2876">
        <v>2088</v>
      </c>
      <c r="H2876">
        <v>4</v>
      </c>
      <c r="I2876">
        <v>508</v>
      </c>
      <c r="J2876">
        <v>502.92</v>
      </c>
      <c r="K2876">
        <v>258.99</v>
      </c>
      <c r="L2876" t="str">
        <f>_xlfn.XLOOKUP($G2876, [1]Catalogo!$A$2:$A$2518, [1]Catalogo!$N$2:$N$2518)</f>
        <v>Water Heaters</v>
      </c>
      <c r="M2876" t="str">
        <f>_xlfn.XLOOKUP($G2876, [1]Catalogo!$A$2:$A$2518, [1]Catalogo!$F$2:$F$2518)</f>
        <v>White</v>
      </c>
      <c r="N2876" s="4">
        <f t="shared" si="176"/>
        <v>2011.68</v>
      </c>
      <c r="O2876" s="4">
        <f t="shared" si="177"/>
        <v>1035.96</v>
      </c>
      <c r="P2876" s="4">
        <f t="shared" si="178"/>
        <v>975.72</v>
      </c>
      <c r="Q2876" s="5">
        <f t="shared" si="179"/>
        <v>0.4850274397518492</v>
      </c>
    </row>
    <row r="2877" spans="1:17">
      <c r="A2877">
        <v>278002</v>
      </c>
      <c r="B2877">
        <v>2</v>
      </c>
      <c r="C2877" s="3">
        <v>44784</v>
      </c>
      <c r="D2877" s="3">
        <v>44788</v>
      </c>
      <c r="E2877">
        <v>1937428</v>
      </c>
      <c r="F2877">
        <v>999999</v>
      </c>
      <c r="G2877">
        <v>1660</v>
      </c>
      <c r="H2877">
        <v>3</v>
      </c>
      <c r="I2877">
        <v>289.99</v>
      </c>
      <c r="J2877">
        <v>287.09010000000001</v>
      </c>
      <c r="K2877">
        <v>96.08</v>
      </c>
      <c r="L2877" t="str">
        <f>_xlfn.XLOOKUP($G2877, [1]Catalogo!$A$2:$A$2518, [1]Catalogo!$N$2:$N$2518)</f>
        <v>Movie DVD</v>
      </c>
      <c r="M2877" t="str">
        <f>_xlfn.XLOOKUP($G2877, [1]Catalogo!$A$2:$A$2518, [1]Catalogo!$F$2:$F$2518)</f>
        <v>White</v>
      </c>
      <c r="N2877" s="4">
        <f t="shared" si="176"/>
        <v>861.27030000000002</v>
      </c>
      <c r="O2877" s="4">
        <f t="shared" si="177"/>
        <v>288.24</v>
      </c>
      <c r="P2877" s="4">
        <f t="shared" si="178"/>
        <v>573.03030000000001</v>
      </c>
      <c r="Q2877" s="5">
        <f t="shared" si="179"/>
        <v>0.665331545741215</v>
      </c>
    </row>
    <row r="2878" spans="1:17">
      <c r="A2878">
        <v>278002</v>
      </c>
      <c r="B2878">
        <v>3</v>
      </c>
      <c r="C2878" s="3">
        <v>44784</v>
      </c>
      <c r="D2878" s="3">
        <v>44788</v>
      </c>
      <c r="E2878">
        <v>1937428</v>
      </c>
      <c r="F2878">
        <v>999999</v>
      </c>
      <c r="G2878">
        <v>1460</v>
      </c>
      <c r="H2878">
        <v>6</v>
      </c>
      <c r="I2878">
        <v>300</v>
      </c>
      <c r="J2878">
        <v>300</v>
      </c>
      <c r="K2878">
        <v>137.96</v>
      </c>
      <c r="L2878" t="str">
        <f>_xlfn.XLOOKUP($G2878, [1]Catalogo!$A$2:$A$2518, [1]Catalogo!$N$2:$N$2518)</f>
        <v xml:space="preserve">Touch Screen Phones </v>
      </c>
      <c r="M2878" t="str">
        <f>_xlfn.XLOOKUP($G2878, [1]Catalogo!$A$2:$A$2518, [1]Catalogo!$F$2:$F$2518)</f>
        <v>Black</v>
      </c>
      <c r="N2878" s="4">
        <f t="shared" si="176"/>
        <v>1800</v>
      </c>
      <c r="O2878" s="4">
        <f t="shared" si="177"/>
        <v>827.76</v>
      </c>
      <c r="P2878" s="4">
        <f t="shared" si="178"/>
        <v>972.24</v>
      </c>
      <c r="Q2878" s="5">
        <f t="shared" si="179"/>
        <v>0.54013333333333335</v>
      </c>
    </row>
    <row r="2879" spans="1:17">
      <c r="A2879">
        <v>278002</v>
      </c>
      <c r="B2879">
        <v>4</v>
      </c>
      <c r="C2879" s="3">
        <v>44784</v>
      </c>
      <c r="D2879" s="3">
        <v>44788</v>
      </c>
      <c r="E2879">
        <v>1937428</v>
      </c>
      <c r="F2879">
        <v>999999</v>
      </c>
      <c r="G2879">
        <v>982</v>
      </c>
      <c r="H2879">
        <v>2</v>
      </c>
      <c r="I2879">
        <v>186.9</v>
      </c>
      <c r="J2879">
        <v>186.9</v>
      </c>
      <c r="K2879">
        <v>85.95</v>
      </c>
      <c r="L2879" t="str">
        <f>_xlfn.XLOOKUP($G2879, [1]Catalogo!$A$2:$A$2518, [1]Catalogo!$N$2:$N$2518)</f>
        <v>Digital Cameras</v>
      </c>
      <c r="M2879" t="str">
        <f>_xlfn.XLOOKUP($G2879, [1]Catalogo!$A$2:$A$2518, [1]Catalogo!$F$2:$F$2518)</f>
        <v>Pink</v>
      </c>
      <c r="N2879" s="4">
        <f t="shared" si="176"/>
        <v>373.8</v>
      </c>
      <c r="O2879" s="4">
        <f t="shared" si="177"/>
        <v>171.9</v>
      </c>
      <c r="P2879" s="4">
        <f t="shared" si="178"/>
        <v>201.9</v>
      </c>
      <c r="Q2879" s="5">
        <f t="shared" si="179"/>
        <v>0.5401284109149278</v>
      </c>
    </row>
    <row r="2880" spans="1:17">
      <c r="A2880">
        <v>278002</v>
      </c>
      <c r="B2880">
        <v>5</v>
      </c>
      <c r="C2880" s="3">
        <v>44784</v>
      </c>
      <c r="D2880" s="3">
        <v>44788</v>
      </c>
      <c r="E2880">
        <v>1937428</v>
      </c>
      <c r="F2880">
        <v>999999</v>
      </c>
      <c r="G2880">
        <v>162</v>
      </c>
      <c r="H2880">
        <v>3</v>
      </c>
      <c r="I2880">
        <v>1592.2</v>
      </c>
      <c r="J2880">
        <v>1448.902</v>
      </c>
      <c r="K2880">
        <v>527.53</v>
      </c>
      <c r="L2880" t="str">
        <f>_xlfn.XLOOKUP($G2880, [1]Catalogo!$A$2:$A$2518, [1]Catalogo!$N$2:$N$2518)</f>
        <v>Televisions</v>
      </c>
      <c r="M2880" t="str">
        <f>_xlfn.XLOOKUP($G2880, [1]Catalogo!$A$2:$A$2518, [1]Catalogo!$F$2:$F$2518)</f>
        <v>Black</v>
      </c>
      <c r="N2880" s="4">
        <f t="shared" si="176"/>
        <v>4346.7060000000001</v>
      </c>
      <c r="O2880" s="4">
        <f t="shared" si="177"/>
        <v>1582.59</v>
      </c>
      <c r="P2880" s="4">
        <f t="shared" si="178"/>
        <v>2764.116</v>
      </c>
      <c r="Q2880" s="5">
        <f t="shared" si="179"/>
        <v>0.63591050326385079</v>
      </c>
    </row>
    <row r="2881" spans="1:17">
      <c r="A2881">
        <v>278003</v>
      </c>
      <c r="B2881">
        <v>0</v>
      </c>
      <c r="C2881" s="3">
        <v>44784</v>
      </c>
      <c r="D2881" s="3">
        <v>44785</v>
      </c>
      <c r="E2881">
        <v>670430</v>
      </c>
      <c r="F2881">
        <v>999999</v>
      </c>
      <c r="G2881">
        <v>46</v>
      </c>
      <c r="H2881">
        <v>4</v>
      </c>
      <c r="I2881">
        <v>149.94999999999999</v>
      </c>
      <c r="J2881">
        <v>134.95500000000001</v>
      </c>
      <c r="K2881">
        <v>76.45</v>
      </c>
      <c r="L2881" t="str">
        <f>_xlfn.XLOOKUP($G2881, [1]Catalogo!$A$2:$A$2518, [1]Catalogo!$N$2:$N$2518)</f>
        <v>Recording Pen</v>
      </c>
      <c r="M2881" t="str">
        <f>_xlfn.XLOOKUP($G2881, [1]Catalogo!$A$2:$A$2518, [1]Catalogo!$F$2:$F$2518)</f>
        <v>White</v>
      </c>
      <c r="N2881" s="4">
        <f t="shared" si="176"/>
        <v>539.82000000000005</v>
      </c>
      <c r="O2881" s="4">
        <f t="shared" si="177"/>
        <v>305.8</v>
      </c>
      <c r="P2881" s="4">
        <f t="shared" si="178"/>
        <v>234.02000000000004</v>
      </c>
      <c r="Q2881" s="5">
        <f t="shared" si="179"/>
        <v>0.43351487532881333</v>
      </c>
    </row>
    <row r="2882" spans="1:17">
      <c r="A2882">
        <v>278003</v>
      </c>
      <c r="B2882">
        <v>1</v>
      </c>
      <c r="C2882" s="3">
        <v>44784</v>
      </c>
      <c r="D2882" s="3">
        <v>44785</v>
      </c>
      <c r="E2882">
        <v>670430</v>
      </c>
      <c r="F2882">
        <v>999999</v>
      </c>
      <c r="G2882">
        <v>117</v>
      </c>
      <c r="H2882">
        <v>3</v>
      </c>
      <c r="I2882">
        <v>169.99</v>
      </c>
      <c r="J2882">
        <v>152.99100000000001</v>
      </c>
      <c r="K2882">
        <v>86.67</v>
      </c>
      <c r="L2882" t="str">
        <f>_xlfn.XLOOKUP($G2882, [1]Catalogo!$A$2:$A$2518, [1]Catalogo!$N$2:$N$2518)</f>
        <v>Televisions</v>
      </c>
      <c r="M2882" t="str">
        <f>_xlfn.XLOOKUP($G2882, [1]Catalogo!$A$2:$A$2518, [1]Catalogo!$F$2:$F$2518)</f>
        <v>Black</v>
      </c>
      <c r="N2882" s="4">
        <f t="shared" si="176"/>
        <v>458.97300000000007</v>
      </c>
      <c r="O2882" s="4">
        <f t="shared" si="177"/>
        <v>260.01</v>
      </c>
      <c r="P2882" s="4">
        <f t="shared" si="178"/>
        <v>198.96300000000008</v>
      </c>
      <c r="Q2882" s="5">
        <f t="shared" si="179"/>
        <v>0.43349608800517686</v>
      </c>
    </row>
    <row r="2883" spans="1:17">
      <c r="A2883">
        <v>278003</v>
      </c>
      <c r="B2883">
        <v>2</v>
      </c>
      <c r="C2883" s="3">
        <v>44784</v>
      </c>
      <c r="D2883" s="3">
        <v>44785</v>
      </c>
      <c r="E2883">
        <v>670430</v>
      </c>
      <c r="F2883">
        <v>999999</v>
      </c>
      <c r="G2883">
        <v>1431</v>
      </c>
      <c r="H2883">
        <v>7</v>
      </c>
      <c r="I2883">
        <v>256</v>
      </c>
      <c r="J2883">
        <v>256</v>
      </c>
      <c r="K2883">
        <v>117.73</v>
      </c>
      <c r="L2883" t="str">
        <f>_xlfn.XLOOKUP($G2883, [1]Catalogo!$A$2:$A$2518, [1]Catalogo!$N$2:$N$2518)</f>
        <v xml:space="preserve">Touch Screen Phones </v>
      </c>
      <c r="M2883" t="str">
        <f>_xlfn.XLOOKUP($G2883, [1]Catalogo!$A$2:$A$2518, [1]Catalogo!$F$2:$F$2518)</f>
        <v>Grey</v>
      </c>
      <c r="N2883" s="4">
        <f t="shared" ref="N2883:N2946" si="180">+H2883*J2883</f>
        <v>1792</v>
      </c>
      <c r="O2883" s="4">
        <f t="shared" ref="O2883:O2946" si="181">+H2883*K2883</f>
        <v>824.11</v>
      </c>
      <c r="P2883" s="4">
        <f t="shared" ref="P2883:P2946" si="182">+N2883-O2883</f>
        <v>967.89</v>
      </c>
      <c r="Q2883" s="5">
        <f t="shared" ref="Q2883:Q2946" si="183">+P2883/N2883</f>
        <v>0.54011718750000004</v>
      </c>
    </row>
    <row r="2884" spans="1:17">
      <c r="A2884">
        <v>278004</v>
      </c>
      <c r="B2884">
        <v>0</v>
      </c>
      <c r="C2884" s="3">
        <v>44784</v>
      </c>
      <c r="D2884" s="3">
        <v>44784</v>
      </c>
      <c r="E2884">
        <v>104363</v>
      </c>
      <c r="F2884">
        <v>60</v>
      </c>
      <c r="G2884">
        <v>1603</v>
      </c>
      <c r="H2884">
        <v>5</v>
      </c>
      <c r="I2884">
        <v>109.99</v>
      </c>
      <c r="J2884">
        <v>97.891099999999994</v>
      </c>
      <c r="K2884">
        <v>56.08</v>
      </c>
      <c r="L2884" t="str">
        <f>_xlfn.XLOOKUP($G2884, [1]Catalogo!$A$2:$A$2518, [1]Catalogo!$N$2:$N$2518)</f>
        <v>Movie DVD</v>
      </c>
      <c r="M2884" t="str">
        <f>_xlfn.XLOOKUP($G2884, [1]Catalogo!$A$2:$A$2518, [1]Catalogo!$F$2:$F$2518)</f>
        <v>Black</v>
      </c>
      <c r="N2884" s="4">
        <f t="shared" si="180"/>
        <v>489.45549999999997</v>
      </c>
      <c r="O2884" s="4">
        <f t="shared" si="181"/>
        <v>280.39999999999998</v>
      </c>
      <c r="P2884" s="4">
        <f t="shared" si="182"/>
        <v>209.05549999999999</v>
      </c>
      <c r="Q2884" s="5">
        <f t="shared" si="183"/>
        <v>0.42711850209058844</v>
      </c>
    </row>
    <row r="2885" spans="1:17">
      <c r="A2885">
        <v>278005</v>
      </c>
      <c r="B2885">
        <v>0</v>
      </c>
      <c r="C2885" s="3">
        <v>44784</v>
      </c>
      <c r="D2885" s="3">
        <v>44784</v>
      </c>
      <c r="E2885">
        <v>290146</v>
      </c>
      <c r="F2885">
        <v>90</v>
      </c>
      <c r="G2885">
        <v>1634</v>
      </c>
      <c r="H2885">
        <v>1</v>
      </c>
      <c r="I2885">
        <v>9.99</v>
      </c>
      <c r="J2885">
        <v>8.7911999999999999</v>
      </c>
      <c r="K2885">
        <v>5.09</v>
      </c>
      <c r="L2885" t="str">
        <f>_xlfn.XLOOKUP($G2885, [1]Catalogo!$A$2:$A$2518, [1]Catalogo!$N$2:$N$2518)</f>
        <v>Movie DVD</v>
      </c>
      <c r="M2885" t="str">
        <f>_xlfn.XLOOKUP($G2885, [1]Catalogo!$A$2:$A$2518, [1]Catalogo!$F$2:$F$2518)</f>
        <v>Silver</v>
      </c>
      <c r="N2885" s="4">
        <f t="shared" si="180"/>
        <v>8.7911999999999999</v>
      </c>
      <c r="O2885" s="4">
        <f t="shared" si="181"/>
        <v>5.09</v>
      </c>
      <c r="P2885" s="4">
        <f t="shared" si="182"/>
        <v>3.7012</v>
      </c>
      <c r="Q2885" s="5">
        <f t="shared" si="183"/>
        <v>0.42101192101192103</v>
      </c>
    </row>
    <row r="2886" spans="1:17">
      <c r="A2886">
        <v>278006</v>
      </c>
      <c r="B2886">
        <v>0</v>
      </c>
      <c r="C2886" s="3">
        <v>44784</v>
      </c>
      <c r="D2886" s="3">
        <v>44788</v>
      </c>
      <c r="E2886">
        <v>968812</v>
      </c>
      <c r="F2886">
        <v>999999</v>
      </c>
      <c r="G2886">
        <v>1610</v>
      </c>
      <c r="H2886">
        <v>1</v>
      </c>
      <c r="I2886">
        <v>289.99</v>
      </c>
      <c r="J2886">
        <v>289.99</v>
      </c>
      <c r="K2886">
        <v>96.08</v>
      </c>
      <c r="L2886" t="str">
        <f>_xlfn.XLOOKUP($G2886, [1]Catalogo!$A$2:$A$2518, [1]Catalogo!$N$2:$N$2518)</f>
        <v>Movie DVD</v>
      </c>
      <c r="M2886" t="str">
        <f>_xlfn.XLOOKUP($G2886, [1]Catalogo!$A$2:$A$2518, [1]Catalogo!$F$2:$F$2518)</f>
        <v>Silver</v>
      </c>
      <c r="N2886" s="4">
        <f t="shared" si="180"/>
        <v>289.99</v>
      </c>
      <c r="O2886" s="4">
        <f t="shared" si="181"/>
        <v>96.08</v>
      </c>
      <c r="P2886" s="4">
        <f t="shared" si="182"/>
        <v>193.91000000000003</v>
      </c>
      <c r="Q2886" s="5">
        <f t="shared" si="183"/>
        <v>0.66867823028380291</v>
      </c>
    </row>
    <row r="2887" spans="1:17">
      <c r="A2887">
        <v>278006</v>
      </c>
      <c r="B2887">
        <v>1</v>
      </c>
      <c r="C2887" s="3">
        <v>44784</v>
      </c>
      <c r="D2887" s="3">
        <v>44788</v>
      </c>
      <c r="E2887">
        <v>968812</v>
      </c>
      <c r="F2887">
        <v>999999</v>
      </c>
      <c r="G2887">
        <v>1585</v>
      </c>
      <c r="H2887">
        <v>3</v>
      </c>
      <c r="I2887">
        <v>22.89</v>
      </c>
      <c r="J2887">
        <v>21.974399999999999</v>
      </c>
      <c r="K2887">
        <v>7.58</v>
      </c>
      <c r="L2887" t="str">
        <f>_xlfn.XLOOKUP($G2887, [1]Catalogo!$A$2:$A$2518, [1]Catalogo!$N$2:$N$2518)</f>
        <v>Movie DVD</v>
      </c>
      <c r="M2887" t="str">
        <f>_xlfn.XLOOKUP($G2887, [1]Catalogo!$A$2:$A$2518, [1]Catalogo!$F$2:$F$2518)</f>
        <v>Black</v>
      </c>
      <c r="N2887" s="4">
        <f t="shared" si="180"/>
        <v>65.923199999999994</v>
      </c>
      <c r="O2887" s="4">
        <f t="shared" si="181"/>
        <v>22.740000000000002</v>
      </c>
      <c r="P2887" s="4">
        <f t="shared" si="182"/>
        <v>43.183199999999992</v>
      </c>
      <c r="Q2887" s="5">
        <f t="shared" si="183"/>
        <v>0.65505315275957476</v>
      </c>
    </row>
    <row r="2888" spans="1:17">
      <c r="A2888">
        <v>278006</v>
      </c>
      <c r="B2888">
        <v>2</v>
      </c>
      <c r="C2888" s="3">
        <v>44784</v>
      </c>
      <c r="D2888" s="3">
        <v>44788</v>
      </c>
      <c r="E2888">
        <v>968812</v>
      </c>
      <c r="F2888">
        <v>999999</v>
      </c>
      <c r="G2888">
        <v>2181</v>
      </c>
      <c r="H2888">
        <v>9</v>
      </c>
      <c r="I2888">
        <v>129.9</v>
      </c>
      <c r="J2888">
        <v>128.601</v>
      </c>
      <c r="K2888">
        <v>66.23</v>
      </c>
      <c r="L2888" t="str">
        <f>_xlfn.XLOOKUP($G2888, [1]Catalogo!$A$2:$A$2518, [1]Catalogo!$N$2:$N$2518)</f>
        <v>Coffee Machines</v>
      </c>
      <c r="M2888" t="str">
        <f>_xlfn.XLOOKUP($G2888, [1]Catalogo!$A$2:$A$2518, [1]Catalogo!$F$2:$F$2518)</f>
        <v>White</v>
      </c>
      <c r="N2888" s="4">
        <f t="shared" si="180"/>
        <v>1157.4090000000001</v>
      </c>
      <c r="O2888" s="4">
        <f t="shared" si="181"/>
        <v>596.07000000000005</v>
      </c>
      <c r="P2888" s="4">
        <f t="shared" si="182"/>
        <v>561.33900000000006</v>
      </c>
      <c r="Q2888" s="5">
        <f t="shared" si="183"/>
        <v>0.48499622864518938</v>
      </c>
    </row>
    <row r="2889" spans="1:17">
      <c r="A2889">
        <v>278006</v>
      </c>
      <c r="B2889">
        <v>3</v>
      </c>
      <c r="C2889" s="3">
        <v>44784</v>
      </c>
      <c r="D2889" s="3">
        <v>44788</v>
      </c>
      <c r="E2889">
        <v>968812</v>
      </c>
      <c r="F2889">
        <v>999999</v>
      </c>
      <c r="G2889">
        <v>2091</v>
      </c>
      <c r="H2889">
        <v>10</v>
      </c>
      <c r="I2889">
        <v>877.5</v>
      </c>
      <c r="J2889">
        <v>833.625</v>
      </c>
      <c r="K2889">
        <v>403.53</v>
      </c>
      <c r="L2889" t="str">
        <f>_xlfn.XLOOKUP($G2889, [1]Catalogo!$A$2:$A$2518, [1]Catalogo!$N$2:$N$2518)</f>
        <v>Water Heaters</v>
      </c>
      <c r="M2889" t="str">
        <f>_xlfn.XLOOKUP($G2889, [1]Catalogo!$A$2:$A$2518, [1]Catalogo!$F$2:$F$2518)</f>
        <v>Blue</v>
      </c>
      <c r="N2889" s="4">
        <f t="shared" si="180"/>
        <v>8336.25</v>
      </c>
      <c r="O2889" s="4">
        <f t="shared" si="181"/>
        <v>4035.2999999999997</v>
      </c>
      <c r="P2889" s="4">
        <f t="shared" si="182"/>
        <v>4300.9500000000007</v>
      </c>
      <c r="Q2889" s="5">
        <f t="shared" si="183"/>
        <v>0.51593342330184444</v>
      </c>
    </row>
    <row r="2890" spans="1:17">
      <c r="A2890">
        <v>278006</v>
      </c>
      <c r="B2890">
        <v>4</v>
      </c>
      <c r="C2890" s="3">
        <v>44784</v>
      </c>
      <c r="D2890" s="3">
        <v>44788</v>
      </c>
      <c r="E2890">
        <v>968812</v>
      </c>
      <c r="F2890">
        <v>999999</v>
      </c>
      <c r="G2890">
        <v>1489</v>
      </c>
      <c r="H2890">
        <v>1</v>
      </c>
      <c r="I2890">
        <v>310</v>
      </c>
      <c r="J2890">
        <v>310</v>
      </c>
      <c r="K2890">
        <v>142.56</v>
      </c>
      <c r="L2890" t="str">
        <f>_xlfn.XLOOKUP($G2890, [1]Catalogo!$A$2:$A$2518, [1]Catalogo!$N$2:$N$2518)</f>
        <v xml:space="preserve">Smart phones &amp; PDAs </v>
      </c>
      <c r="M2890" t="str">
        <f>_xlfn.XLOOKUP($G2890, [1]Catalogo!$A$2:$A$2518, [1]Catalogo!$F$2:$F$2518)</f>
        <v>Grey</v>
      </c>
      <c r="N2890" s="4">
        <f t="shared" si="180"/>
        <v>310</v>
      </c>
      <c r="O2890" s="4">
        <f t="shared" si="181"/>
        <v>142.56</v>
      </c>
      <c r="P2890" s="4">
        <f t="shared" si="182"/>
        <v>167.44</v>
      </c>
      <c r="Q2890" s="5">
        <f t="shared" si="183"/>
        <v>0.54012903225806452</v>
      </c>
    </row>
    <row r="2891" spans="1:17">
      <c r="A2891">
        <v>278006</v>
      </c>
      <c r="B2891">
        <v>5</v>
      </c>
      <c r="C2891" s="3">
        <v>44784</v>
      </c>
      <c r="D2891" s="3">
        <v>44788</v>
      </c>
      <c r="E2891">
        <v>968812</v>
      </c>
      <c r="F2891">
        <v>999999</v>
      </c>
      <c r="G2891">
        <v>1534</v>
      </c>
      <c r="H2891">
        <v>1</v>
      </c>
      <c r="I2891">
        <v>398</v>
      </c>
      <c r="J2891">
        <v>358.2</v>
      </c>
      <c r="K2891">
        <v>131.87</v>
      </c>
      <c r="L2891" t="str">
        <f>_xlfn.XLOOKUP($G2891, [1]Catalogo!$A$2:$A$2518, [1]Catalogo!$N$2:$N$2518)</f>
        <v xml:space="preserve">Smart phones &amp; PDAs </v>
      </c>
      <c r="M2891" t="str">
        <f>_xlfn.XLOOKUP($G2891, [1]Catalogo!$A$2:$A$2518, [1]Catalogo!$F$2:$F$2518)</f>
        <v>Black</v>
      </c>
      <c r="N2891" s="4">
        <f t="shared" si="180"/>
        <v>358.2</v>
      </c>
      <c r="O2891" s="4">
        <f t="shared" si="181"/>
        <v>131.87</v>
      </c>
      <c r="P2891" s="4">
        <f t="shared" si="182"/>
        <v>226.32999999999998</v>
      </c>
      <c r="Q2891" s="5">
        <f t="shared" si="183"/>
        <v>0.63185371300949189</v>
      </c>
    </row>
    <row r="2892" spans="1:17">
      <c r="A2892">
        <v>278100</v>
      </c>
      <c r="B2892">
        <v>0</v>
      </c>
      <c r="C2892" s="3">
        <v>44785</v>
      </c>
      <c r="D2892" s="3">
        <v>44791</v>
      </c>
      <c r="E2892">
        <v>159236</v>
      </c>
      <c r="F2892">
        <v>999999</v>
      </c>
      <c r="G2892">
        <v>1032</v>
      </c>
      <c r="H2892">
        <v>1</v>
      </c>
      <c r="I2892">
        <v>188</v>
      </c>
      <c r="J2892">
        <v>188</v>
      </c>
      <c r="K2892">
        <v>86.45</v>
      </c>
      <c r="L2892" t="str">
        <f>_xlfn.XLOOKUP($G2892, [1]Catalogo!$A$2:$A$2518, [1]Catalogo!$N$2:$N$2518)</f>
        <v>Digital Cameras</v>
      </c>
      <c r="M2892" t="str">
        <f>_xlfn.XLOOKUP($G2892, [1]Catalogo!$A$2:$A$2518, [1]Catalogo!$F$2:$F$2518)</f>
        <v>Azure</v>
      </c>
      <c r="N2892" s="4">
        <f t="shared" si="180"/>
        <v>188</v>
      </c>
      <c r="O2892" s="4">
        <f t="shared" si="181"/>
        <v>86.45</v>
      </c>
      <c r="P2892" s="4">
        <f t="shared" si="182"/>
        <v>101.55</v>
      </c>
      <c r="Q2892" s="5">
        <f t="shared" si="183"/>
        <v>0.54015957446808505</v>
      </c>
    </row>
    <row r="2893" spans="1:17">
      <c r="A2893">
        <v>278100</v>
      </c>
      <c r="B2893">
        <v>1</v>
      </c>
      <c r="C2893" s="3">
        <v>44785</v>
      </c>
      <c r="D2893" s="3">
        <v>44791</v>
      </c>
      <c r="E2893">
        <v>159236</v>
      </c>
      <c r="F2893">
        <v>999999</v>
      </c>
      <c r="G2893">
        <v>1599</v>
      </c>
      <c r="H2893">
        <v>5</v>
      </c>
      <c r="I2893">
        <v>57.88</v>
      </c>
      <c r="J2893">
        <v>52.6708</v>
      </c>
      <c r="K2893">
        <v>26.62</v>
      </c>
      <c r="L2893" t="str">
        <f>_xlfn.XLOOKUP($G2893, [1]Catalogo!$A$2:$A$2518, [1]Catalogo!$N$2:$N$2518)</f>
        <v>Movie DVD</v>
      </c>
      <c r="M2893" t="str">
        <f>_xlfn.XLOOKUP($G2893, [1]Catalogo!$A$2:$A$2518, [1]Catalogo!$F$2:$F$2518)</f>
        <v>Blue</v>
      </c>
      <c r="N2893" s="4">
        <f t="shared" si="180"/>
        <v>263.35399999999998</v>
      </c>
      <c r="O2893" s="4">
        <f t="shared" si="181"/>
        <v>133.1</v>
      </c>
      <c r="P2893" s="4">
        <f t="shared" si="182"/>
        <v>130.25399999999999</v>
      </c>
      <c r="Q2893" s="5">
        <f t="shared" si="183"/>
        <v>0.49459662659386222</v>
      </c>
    </row>
    <row r="2894" spans="1:17">
      <c r="A2894">
        <v>278100</v>
      </c>
      <c r="B2894">
        <v>2</v>
      </c>
      <c r="C2894" s="3">
        <v>44785</v>
      </c>
      <c r="D2894" s="3">
        <v>44791</v>
      </c>
      <c r="E2894">
        <v>159236</v>
      </c>
      <c r="F2894">
        <v>999999</v>
      </c>
      <c r="G2894">
        <v>171</v>
      </c>
      <c r="H2894">
        <v>3</v>
      </c>
      <c r="I2894">
        <v>99</v>
      </c>
      <c r="J2894">
        <v>99</v>
      </c>
      <c r="K2894">
        <v>45.53</v>
      </c>
      <c r="L2894" t="str">
        <f>_xlfn.XLOOKUP($G2894, [1]Catalogo!$A$2:$A$2518, [1]Catalogo!$N$2:$N$2518)</f>
        <v>VCD &amp; DVD</v>
      </c>
      <c r="M2894" t="str">
        <f>_xlfn.XLOOKUP($G2894, [1]Catalogo!$A$2:$A$2518, [1]Catalogo!$F$2:$F$2518)</f>
        <v>Black</v>
      </c>
      <c r="N2894" s="4">
        <f t="shared" si="180"/>
        <v>297</v>
      </c>
      <c r="O2894" s="4">
        <f t="shared" si="181"/>
        <v>136.59</v>
      </c>
      <c r="P2894" s="4">
        <f t="shared" si="182"/>
        <v>160.41</v>
      </c>
      <c r="Q2894" s="5">
        <f t="shared" si="183"/>
        <v>0.54010101010101008</v>
      </c>
    </row>
    <row r="2895" spans="1:17">
      <c r="A2895">
        <v>278100</v>
      </c>
      <c r="B2895">
        <v>3</v>
      </c>
      <c r="C2895" s="3">
        <v>44785</v>
      </c>
      <c r="D2895" s="3">
        <v>44791</v>
      </c>
      <c r="E2895">
        <v>159236</v>
      </c>
      <c r="F2895">
        <v>999999</v>
      </c>
      <c r="G2895">
        <v>2093</v>
      </c>
      <c r="H2895">
        <v>1</v>
      </c>
      <c r="I2895">
        <v>508</v>
      </c>
      <c r="J2895">
        <v>508</v>
      </c>
      <c r="K2895">
        <v>258.99</v>
      </c>
      <c r="L2895" t="str">
        <f>_xlfn.XLOOKUP($G2895, [1]Catalogo!$A$2:$A$2518, [1]Catalogo!$N$2:$N$2518)</f>
        <v>Water Heaters</v>
      </c>
      <c r="M2895" t="str">
        <f>_xlfn.XLOOKUP($G2895, [1]Catalogo!$A$2:$A$2518, [1]Catalogo!$F$2:$F$2518)</f>
        <v>Blue</v>
      </c>
      <c r="N2895" s="4">
        <f t="shared" si="180"/>
        <v>508</v>
      </c>
      <c r="O2895" s="4">
        <f t="shared" si="181"/>
        <v>258.99</v>
      </c>
      <c r="P2895" s="4">
        <f t="shared" si="182"/>
        <v>249.01</v>
      </c>
      <c r="Q2895" s="5">
        <f t="shared" si="183"/>
        <v>0.4901771653543307</v>
      </c>
    </row>
    <row r="2896" spans="1:17">
      <c r="A2896">
        <v>278100</v>
      </c>
      <c r="B2896">
        <v>4</v>
      </c>
      <c r="C2896" s="3">
        <v>44785</v>
      </c>
      <c r="D2896" s="3">
        <v>44791</v>
      </c>
      <c r="E2896">
        <v>159236</v>
      </c>
      <c r="F2896">
        <v>999999</v>
      </c>
      <c r="G2896">
        <v>1704</v>
      </c>
      <c r="H2896">
        <v>6</v>
      </c>
      <c r="I2896">
        <v>6.99</v>
      </c>
      <c r="J2896">
        <v>6.2910000000000004</v>
      </c>
      <c r="K2896">
        <v>3.56</v>
      </c>
      <c r="L2896" t="str">
        <f>_xlfn.XLOOKUP($G2896, [1]Catalogo!$A$2:$A$2518, [1]Catalogo!$N$2:$N$2518)</f>
        <v>Boxed Games</v>
      </c>
      <c r="M2896" t="str">
        <f>_xlfn.XLOOKUP($G2896, [1]Catalogo!$A$2:$A$2518, [1]Catalogo!$F$2:$F$2518)</f>
        <v>Silver</v>
      </c>
      <c r="N2896" s="4">
        <f t="shared" si="180"/>
        <v>37.746000000000002</v>
      </c>
      <c r="O2896" s="4">
        <f t="shared" si="181"/>
        <v>21.36</v>
      </c>
      <c r="P2896" s="4">
        <f t="shared" si="182"/>
        <v>16.386000000000003</v>
      </c>
      <c r="Q2896" s="5">
        <f t="shared" si="183"/>
        <v>0.43411222381179465</v>
      </c>
    </row>
    <row r="2897" spans="1:17">
      <c r="A2897">
        <v>278100</v>
      </c>
      <c r="B2897">
        <v>5</v>
      </c>
      <c r="C2897" s="3">
        <v>44785</v>
      </c>
      <c r="D2897" s="3">
        <v>44791</v>
      </c>
      <c r="E2897">
        <v>159236</v>
      </c>
      <c r="F2897">
        <v>999999</v>
      </c>
      <c r="G2897">
        <v>2462</v>
      </c>
      <c r="H2897">
        <v>4</v>
      </c>
      <c r="I2897">
        <v>215.62</v>
      </c>
      <c r="J2897">
        <v>187.58940000000001</v>
      </c>
      <c r="K2897">
        <v>71.44</v>
      </c>
      <c r="L2897" t="str">
        <f>_xlfn.XLOOKUP($G2897, [1]Catalogo!$A$2:$A$2518, [1]Catalogo!$N$2:$N$2518)</f>
        <v>Fans</v>
      </c>
      <c r="M2897" t="str">
        <f>_xlfn.XLOOKUP($G2897, [1]Catalogo!$A$2:$A$2518, [1]Catalogo!$F$2:$F$2518)</f>
        <v>Blue</v>
      </c>
      <c r="N2897" s="4">
        <f t="shared" si="180"/>
        <v>750.35760000000005</v>
      </c>
      <c r="O2897" s="4">
        <f t="shared" si="181"/>
        <v>285.76</v>
      </c>
      <c r="P2897" s="4">
        <f t="shared" si="182"/>
        <v>464.59760000000006</v>
      </c>
      <c r="Q2897" s="5">
        <f t="shared" si="183"/>
        <v>0.61916824724637964</v>
      </c>
    </row>
    <row r="2898" spans="1:17">
      <c r="A2898">
        <v>278101</v>
      </c>
      <c r="B2898">
        <v>0</v>
      </c>
      <c r="C2898" s="3">
        <v>44785</v>
      </c>
      <c r="D2898" s="3">
        <v>44785</v>
      </c>
      <c r="E2898">
        <v>241194</v>
      </c>
      <c r="F2898">
        <v>80</v>
      </c>
      <c r="G2898">
        <v>415</v>
      </c>
      <c r="H2898">
        <v>1</v>
      </c>
      <c r="I2898">
        <v>326</v>
      </c>
      <c r="J2898">
        <v>283.62</v>
      </c>
      <c r="K2898">
        <v>166.2</v>
      </c>
      <c r="L2898" t="str">
        <f>_xlfn.XLOOKUP($G2898, [1]Catalogo!$A$2:$A$2518, [1]Catalogo!$N$2:$N$2518)</f>
        <v>Laptops</v>
      </c>
      <c r="M2898" t="str">
        <f>_xlfn.XLOOKUP($G2898, [1]Catalogo!$A$2:$A$2518, [1]Catalogo!$F$2:$F$2518)</f>
        <v>White</v>
      </c>
      <c r="N2898" s="4">
        <f t="shared" si="180"/>
        <v>283.62</v>
      </c>
      <c r="O2898" s="4">
        <f t="shared" si="181"/>
        <v>166.2</v>
      </c>
      <c r="P2898" s="4">
        <f t="shared" si="182"/>
        <v>117.42000000000002</v>
      </c>
      <c r="Q2898" s="5">
        <f t="shared" si="183"/>
        <v>0.41400465411466053</v>
      </c>
    </row>
    <row r="2899" spans="1:17">
      <c r="A2899">
        <v>278101</v>
      </c>
      <c r="B2899">
        <v>1</v>
      </c>
      <c r="C2899" s="3">
        <v>44785</v>
      </c>
      <c r="D2899" s="3">
        <v>44785</v>
      </c>
      <c r="E2899">
        <v>241194</v>
      </c>
      <c r="F2899">
        <v>80</v>
      </c>
      <c r="G2899">
        <v>1661</v>
      </c>
      <c r="H2899">
        <v>2</v>
      </c>
      <c r="I2899">
        <v>5.5</v>
      </c>
      <c r="J2899">
        <v>4.8949999999999996</v>
      </c>
      <c r="K2899">
        <v>2.8</v>
      </c>
      <c r="L2899" t="str">
        <f>_xlfn.XLOOKUP($G2899, [1]Catalogo!$A$2:$A$2518, [1]Catalogo!$N$2:$N$2518)</f>
        <v>Boxed Games</v>
      </c>
      <c r="M2899" t="str">
        <f>_xlfn.XLOOKUP($G2899, [1]Catalogo!$A$2:$A$2518, [1]Catalogo!$F$2:$F$2518)</f>
        <v>Yellow</v>
      </c>
      <c r="N2899" s="4">
        <f t="shared" si="180"/>
        <v>9.7899999999999991</v>
      </c>
      <c r="O2899" s="4">
        <f t="shared" si="181"/>
        <v>5.6</v>
      </c>
      <c r="P2899" s="4">
        <f t="shared" si="182"/>
        <v>4.1899999999999995</v>
      </c>
      <c r="Q2899" s="5">
        <f t="shared" si="183"/>
        <v>0.42798774259448413</v>
      </c>
    </row>
    <row r="2900" spans="1:17">
      <c r="A2900">
        <v>278101</v>
      </c>
      <c r="B2900">
        <v>2</v>
      </c>
      <c r="C2900" s="3">
        <v>44785</v>
      </c>
      <c r="D2900" s="3">
        <v>44785</v>
      </c>
      <c r="E2900">
        <v>241194</v>
      </c>
      <c r="F2900">
        <v>80</v>
      </c>
      <c r="G2900">
        <v>1416</v>
      </c>
      <c r="H2900">
        <v>3</v>
      </c>
      <c r="I2900">
        <v>308</v>
      </c>
      <c r="J2900">
        <v>308</v>
      </c>
      <c r="K2900">
        <v>141.63999999999999</v>
      </c>
      <c r="L2900" t="str">
        <f>_xlfn.XLOOKUP($G2900, [1]Catalogo!$A$2:$A$2518, [1]Catalogo!$N$2:$N$2518)</f>
        <v xml:space="preserve">Touch Screen Phones </v>
      </c>
      <c r="M2900" t="str">
        <f>_xlfn.XLOOKUP($G2900, [1]Catalogo!$A$2:$A$2518, [1]Catalogo!$F$2:$F$2518)</f>
        <v>Black</v>
      </c>
      <c r="N2900" s="4">
        <f t="shared" si="180"/>
        <v>924</v>
      </c>
      <c r="O2900" s="4">
        <f t="shared" si="181"/>
        <v>424.91999999999996</v>
      </c>
      <c r="P2900" s="4">
        <f t="shared" si="182"/>
        <v>499.08000000000004</v>
      </c>
      <c r="Q2900" s="5">
        <f t="shared" si="183"/>
        <v>0.54012987012987013</v>
      </c>
    </row>
    <row r="2901" spans="1:17">
      <c r="A2901">
        <v>278102</v>
      </c>
      <c r="B2901">
        <v>0</v>
      </c>
      <c r="C2901" s="3">
        <v>44785</v>
      </c>
      <c r="D2901" s="3">
        <v>44785</v>
      </c>
      <c r="E2901">
        <v>991317</v>
      </c>
      <c r="F2901">
        <v>360</v>
      </c>
      <c r="G2901">
        <v>436</v>
      </c>
      <c r="H2901">
        <v>1</v>
      </c>
      <c r="I2901">
        <v>369</v>
      </c>
      <c r="J2901">
        <v>332.1</v>
      </c>
      <c r="K2901">
        <v>188.13</v>
      </c>
      <c r="L2901" t="str">
        <f>_xlfn.XLOOKUP($G2901, [1]Catalogo!$A$2:$A$2518, [1]Catalogo!$N$2:$N$2518)</f>
        <v>Desktops</v>
      </c>
      <c r="M2901" t="str">
        <f>_xlfn.XLOOKUP($G2901, [1]Catalogo!$A$2:$A$2518, [1]Catalogo!$F$2:$F$2518)</f>
        <v>White</v>
      </c>
      <c r="N2901" s="4">
        <f t="shared" si="180"/>
        <v>332.1</v>
      </c>
      <c r="O2901" s="4">
        <f t="shared" si="181"/>
        <v>188.13</v>
      </c>
      <c r="P2901" s="4">
        <f t="shared" si="182"/>
        <v>143.97000000000003</v>
      </c>
      <c r="Q2901" s="5">
        <f t="shared" si="183"/>
        <v>0.43351400180668481</v>
      </c>
    </row>
    <row r="2902" spans="1:17">
      <c r="A2902">
        <v>278102</v>
      </c>
      <c r="B2902">
        <v>1</v>
      </c>
      <c r="C2902" s="3">
        <v>44785</v>
      </c>
      <c r="D2902" s="3">
        <v>44785</v>
      </c>
      <c r="E2902">
        <v>991317</v>
      </c>
      <c r="F2902">
        <v>360</v>
      </c>
      <c r="G2902">
        <v>2171</v>
      </c>
      <c r="H2902">
        <v>2</v>
      </c>
      <c r="I2902">
        <v>745.99</v>
      </c>
      <c r="J2902">
        <v>745.99</v>
      </c>
      <c r="K2902">
        <v>343.05</v>
      </c>
      <c r="L2902" t="str">
        <f>_xlfn.XLOOKUP($G2902, [1]Catalogo!$A$2:$A$2518, [1]Catalogo!$N$2:$N$2518)</f>
        <v>Coffee Machines</v>
      </c>
      <c r="M2902" t="str">
        <f>_xlfn.XLOOKUP($G2902, [1]Catalogo!$A$2:$A$2518, [1]Catalogo!$F$2:$F$2518)</f>
        <v>Silver</v>
      </c>
      <c r="N2902" s="4">
        <f t="shared" si="180"/>
        <v>1491.98</v>
      </c>
      <c r="O2902" s="4">
        <f t="shared" si="181"/>
        <v>686.1</v>
      </c>
      <c r="P2902" s="4">
        <f t="shared" si="182"/>
        <v>805.88</v>
      </c>
      <c r="Q2902" s="5">
        <f t="shared" si="183"/>
        <v>0.54014128875722189</v>
      </c>
    </row>
    <row r="2903" spans="1:17">
      <c r="A2903">
        <v>278102</v>
      </c>
      <c r="B2903">
        <v>2</v>
      </c>
      <c r="C2903" s="3">
        <v>44785</v>
      </c>
      <c r="D2903" s="3">
        <v>44785</v>
      </c>
      <c r="E2903">
        <v>991317</v>
      </c>
      <c r="F2903">
        <v>360</v>
      </c>
      <c r="G2903">
        <v>1576</v>
      </c>
      <c r="H2903">
        <v>5</v>
      </c>
      <c r="I2903">
        <v>12.99</v>
      </c>
      <c r="J2903">
        <v>12.3405</v>
      </c>
      <c r="K2903">
        <v>6.62</v>
      </c>
      <c r="L2903" t="str">
        <f>_xlfn.XLOOKUP($G2903, [1]Catalogo!$A$2:$A$2518, [1]Catalogo!$N$2:$N$2518)</f>
        <v>Movie DVD</v>
      </c>
      <c r="M2903" t="str">
        <f>_xlfn.XLOOKUP($G2903, [1]Catalogo!$A$2:$A$2518, [1]Catalogo!$F$2:$F$2518)</f>
        <v>Yellow</v>
      </c>
      <c r="N2903" s="4">
        <f t="shared" si="180"/>
        <v>61.702500000000001</v>
      </c>
      <c r="O2903" s="4">
        <f t="shared" si="181"/>
        <v>33.1</v>
      </c>
      <c r="P2903" s="4">
        <f t="shared" si="182"/>
        <v>28.602499999999999</v>
      </c>
      <c r="Q2903" s="5">
        <f t="shared" si="183"/>
        <v>0.46355496130626794</v>
      </c>
    </row>
    <row r="2904" spans="1:17">
      <c r="A2904">
        <v>278102</v>
      </c>
      <c r="B2904">
        <v>3</v>
      </c>
      <c r="C2904" s="3">
        <v>44785</v>
      </c>
      <c r="D2904" s="3">
        <v>44785</v>
      </c>
      <c r="E2904">
        <v>991317</v>
      </c>
      <c r="F2904">
        <v>360</v>
      </c>
      <c r="G2904">
        <v>761</v>
      </c>
      <c r="H2904">
        <v>9</v>
      </c>
      <c r="I2904">
        <v>16.899999999999999</v>
      </c>
      <c r="J2904">
        <v>14.702999999999999</v>
      </c>
      <c r="K2904">
        <v>8.6199999999999992</v>
      </c>
      <c r="L2904" t="str">
        <f>_xlfn.XLOOKUP($G2904, [1]Catalogo!$A$2:$A$2518, [1]Catalogo!$N$2:$N$2518)</f>
        <v>Computers Accessories</v>
      </c>
      <c r="M2904" t="str">
        <f>_xlfn.XLOOKUP($G2904, [1]Catalogo!$A$2:$A$2518, [1]Catalogo!$F$2:$F$2518)</f>
        <v>Black</v>
      </c>
      <c r="N2904" s="4">
        <f t="shared" si="180"/>
        <v>132.327</v>
      </c>
      <c r="O2904" s="4">
        <f t="shared" si="181"/>
        <v>77.58</v>
      </c>
      <c r="P2904" s="4">
        <f t="shared" si="182"/>
        <v>54.747</v>
      </c>
      <c r="Q2904" s="5">
        <f t="shared" si="183"/>
        <v>0.41372509011766306</v>
      </c>
    </row>
    <row r="2905" spans="1:17">
      <c r="A2905">
        <v>278102</v>
      </c>
      <c r="B2905">
        <v>4</v>
      </c>
      <c r="C2905" s="3">
        <v>44785</v>
      </c>
      <c r="D2905" s="3">
        <v>44785</v>
      </c>
      <c r="E2905">
        <v>991317</v>
      </c>
      <c r="F2905">
        <v>360</v>
      </c>
      <c r="G2905">
        <v>188</v>
      </c>
      <c r="H2905">
        <v>1</v>
      </c>
      <c r="I2905">
        <v>116.9</v>
      </c>
      <c r="J2905">
        <v>106.379</v>
      </c>
      <c r="K2905">
        <v>53.76</v>
      </c>
      <c r="L2905" t="str">
        <f>_xlfn.XLOOKUP($G2905, [1]Catalogo!$A$2:$A$2518, [1]Catalogo!$N$2:$N$2518)</f>
        <v>VCD &amp; DVD</v>
      </c>
      <c r="M2905" t="str">
        <f>_xlfn.XLOOKUP($G2905, [1]Catalogo!$A$2:$A$2518, [1]Catalogo!$F$2:$F$2518)</f>
        <v>Silver</v>
      </c>
      <c r="N2905" s="4">
        <f t="shared" si="180"/>
        <v>106.379</v>
      </c>
      <c r="O2905" s="4">
        <f t="shared" si="181"/>
        <v>53.76</v>
      </c>
      <c r="P2905" s="4">
        <f t="shared" si="182"/>
        <v>52.619000000000007</v>
      </c>
      <c r="Q2905" s="5">
        <f t="shared" si="183"/>
        <v>0.49463709942751866</v>
      </c>
    </row>
    <row r="2906" spans="1:17">
      <c r="A2906">
        <v>278102</v>
      </c>
      <c r="B2906">
        <v>5</v>
      </c>
      <c r="C2906" s="3">
        <v>44785</v>
      </c>
      <c r="D2906" s="3">
        <v>44785</v>
      </c>
      <c r="E2906">
        <v>991317</v>
      </c>
      <c r="F2906">
        <v>360</v>
      </c>
      <c r="G2906">
        <v>633</v>
      </c>
      <c r="H2906">
        <v>4</v>
      </c>
      <c r="I2906">
        <v>2295</v>
      </c>
      <c r="J2906">
        <v>2295</v>
      </c>
      <c r="K2906">
        <v>760.38</v>
      </c>
      <c r="L2906" t="str">
        <f>_xlfn.XLOOKUP($G2906, [1]Catalogo!$A$2:$A$2518, [1]Catalogo!$N$2:$N$2518)</f>
        <v>Projectors &amp; Screens</v>
      </c>
      <c r="M2906" t="str">
        <f>_xlfn.XLOOKUP($G2906, [1]Catalogo!$A$2:$A$2518, [1]Catalogo!$F$2:$F$2518)</f>
        <v>Silver</v>
      </c>
      <c r="N2906" s="4">
        <f t="shared" si="180"/>
        <v>9180</v>
      </c>
      <c r="O2906" s="4">
        <f t="shared" si="181"/>
        <v>3041.52</v>
      </c>
      <c r="P2906" s="4">
        <f t="shared" si="182"/>
        <v>6138.48</v>
      </c>
      <c r="Q2906" s="5">
        <f t="shared" si="183"/>
        <v>0.66867973856209151</v>
      </c>
    </row>
    <row r="2907" spans="1:17">
      <c r="A2907">
        <v>278103</v>
      </c>
      <c r="B2907">
        <v>0</v>
      </c>
      <c r="C2907" s="3">
        <v>44785</v>
      </c>
      <c r="D2907" s="3">
        <v>44788</v>
      </c>
      <c r="E2907">
        <v>593285</v>
      </c>
      <c r="F2907">
        <v>999999</v>
      </c>
      <c r="G2907">
        <v>427</v>
      </c>
      <c r="H2907">
        <v>7</v>
      </c>
      <c r="I2907">
        <v>469</v>
      </c>
      <c r="J2907">
        <v>426.79</v>
      </c>
      <c r="K2907">
        <v>215.68</v>
      </c>
      <c r="L2907" t="str">
        <f>_xlfn.XLOOKUP($G2907, [1]Catalogo!$A$2:$A$2518, [1]Catalogo!$N$2:$N$2518)</f>
        <v>Desktops</v>
      </c>
      <c r="M2907" t="str">
        <f>_xlfn.XLOOKUP($G2907, [1]Catalogo!$A$2:$A$2518, [1]Catalogo!$F$2:$F$2518)</f>
        <v>Black</v>
      </c>
      <c r="N2907" s="4">
        <f t="shared" si="180"/>
        <v>2987.53</v>
      </c>
      <c r="O2907" s="4">
        <f t="shared" si="181"/>
        <v>1509.76</v>
      </c>
      <c r="P2907" s="4">
        <f t="shared" si="182"/>
        <v>1477.7700000000002</v>
      </c>
      <c r="Q2907" s="5">
        <f t="shared" si="183"/>
        <v>0.4946460788678273</v>
      </c>
    </row>
    <row r="2908" spans="1:17">
      <c r="A2908">
        <v>278200</v>
      </c>
      <c r="B2908">
        <v>0</v>
      </c>
      <c r="C2908" s="3">
        <v>44786</v>
      </c>
      <c r="D2908" s="3">
        <v>44788</v>
      </c>
      <c r="E2908">
        <v>1760525</v>
      </c>
      <c r="F2908">
        <v>999999</v>
      </c>
      <c r="G2908">
        <v>152</v>
      </c>
      <c r="H2908">
        <v>2</v>
      </c>
      <c r="I2908">
        <v>1184.97</v>
      </c>
      <c r="J2908">
        <v>1066.473</v>
      </c>
      <c r="K2908">
        <v>392.6</v>
      </c>
      <c r="L2908" t="str">
        <f>_xlfn.XLOOKUP($G2908, [1]Catalogo!$A$2:$A$2518, [1]Catalogo!$N$2:$N$2518)</f>
        <v>Televisions</v>
      </c>
      <c r="M2908" t="str">
        <f>_xlfn.XLOOKUP($G2908, [1]Catalogo!$A$2:$A$2518, [1]Catalogo!$F$2:$F$2518)</f>
        <v>Brown</v>
      </c>
      <c r="N2908" s="4">
        <f t="shared" si="180"/>
        <v>2132.9459999999999</v>
      </c>
      <c r="O2908" s="4">
        <f t="shared" si="181"/>
        <v>785.2</v>
      </c>
      <c r="P2908" s="4">
        <f t="shared" si="182"/>
        <v>1347.7459999999999</v>
      </c>
      <c r="Q2908" s="5">
        <f t="shared" si="183"/>
        <v>0.63187066151698168</v>
      </c>
    </row>
    <row r="2909" spans="1:17">
      <c r="A2909">
        <v>278200</v>
      </c>
      <c r="B2909">
        <v>1</v>
      </c>
      <c r="C2909" s="3">
        <v>44786</v>
      </c>
      <c r="D2909" s="3">
        <v>44788</v>
      </c>
      <c r="E2909">
        <v>1760525</v>
      </c>
      <c r="F2909">
        <v>999999</v>
      </c>
      <c r="G2909">
        <v>1614</v>
      </c>
      <c r="H2909">
        <v>1</v>
      </c>
      <c r="I2909">
        <v>259.99</v>
      </c>
      <c r="J2909">
        <v>259.99</v>
      </c>
      <c r="K2909">
        <v>86.14</v>
      </c>
      <c r="L2909" t="str">
        <f>_xlfn.XLOOKUP($G2909, [1]Catalogo!$A$2:$A$2518, [1]Catalogo!$N$2:$N$2518)</f>
        <v>Movie DVD</v>
      </c>
      <c r="M2909" t="str">
        <f>_xlfn.XLOOKUP($G2909, [1]Catalogo!$A$2:$A$2518, [1]Catalogo!$F$2:$F$2518)</f>
        <v>White</v>
      </c>
      <c r="N2909" s="4">
        <f t="shared" si="180"/>
        <v>259.99</v>
      </c>
      <c r="O2909" s="4">
        <f t="shared" si="181"/>
        <v>86.14</v>
      </c>
      <c r="P2909" s="4">
        <f t="shared" si="182"/>
        <v>173.85000000000002</v>
      </c>
      <c r="Q2909" s="5">
        <f t="shared" si="183"/>
        <v>0.66867956459863842</v>
      </c>
    </row>
    <row r="2910" spans="1:17">
      <c r="A2910">
        <v>278200</v>
      </c>
      <c r="B2910">
        <v>2</v>
      </c>
      <c r="C2910" s="3">
        <v>44786</v>
      </c>
      <c r="D2910" s="3">
        <v>44788</v>
      </c>
      <c r="E2910">
        <v>1760525</v>
      </c>
      <c r="F2910">
        <v>999999</v>
      </c>
      <c r="G2910">
        <v>2513</v>
      </c>
      <c r="H2910">
        <v>1</v>
      </c>
      <c r="I2910">
        <v>129.99</v>
      </c>
      <c r="J2910">
        <v>129.99</v>
      </c>
      <c r="K2910">
        <v>43.07</v>
      </c>
      <c r="L2910" t="str">
        <f>_xlfn.XLOOKUP($G2910, [1]Catalogo!$A$2:$A$2518, [1]Catalogo!$N$2:$N$2518)</f>
        <v>Cell phones Accessories</v>
      </c>
      <c r="M2910" t="str">
        <f>_xlfn.XLOOKUP($G2910, [1]Catalogo!$A$2:$A$2518, [1]Catalogo!$F$2:$F$2518)</f>
        <v>Red</v>
      </c>
      <c r="N2910" s="4">
        <f t="shared" si="180"/>
        <v>129.99</v>
      </c>
      <c r="O2910" s="4">
        <f t="shared" si="181"/>
        <v>43.07</v>
      </c>
      <c r="P2910" s="4">
        <f t="shared" si="182"/>
        <v>86.920000000000016</v>
      </c>
      <c r="Q2910" s="5">
        <f t="shared" si="183"/>
        <v>0.66866682052465587</v>
      </c>
    </row>
    <row r="2911" spans="1:17">
      <c r="A2911">
        <v>278200</v>
      </c>
      <c r="B2911">
        <v>3</v>
      </c>
      <c r="C2911" s="3">
        <v>44786</v>
      </c>
      <c r="D2911" s="3">
        <v>44788</v>
      </c>
      <c r="E2911">
        <v>1760525</v>
      </c>
      <c r="F2911">
        <v>999999</v>
      </c>
      <c r="G2911">
        <v>422</v>
      </c>
      <c r="H2911">
        <v>2</v>
      </c>
      <c r="I2911">
        <v>969</v>
      </c>
      <c r="J2911">
        <v>969</v>
      </c>
      <c r="K2911">
        <v>321.05</v>
      </c>
      <c r="L2911" t="str">
        <f>_xlfn.XLOOKUP($G2911, [1]Catalogo!$A$2:$A$2518, [1]Catalogo!$N$2:$N$2518)</f>
        <v>Desktops</v>
      </c>
      <c r="M2911" t="str">
        <f>_xlfn.XLOOKUP($G2911, [1]Catalogo!$A$2:$A$2518, [1]Catalogo!$F$2:$F$2518)</f>
        <v>Black</v>
      </c>
      <c r="N2911" s="4">
        <f t="shared" si="180"/>
        <v>1938</v>
      </c>
      <c r="O2911" s="4">
        <f t="shared" si="181"/>
        <v>642.1</v>
      </c>
      <c r="P2911" s="4">
        <f t="shared" si="182"/>
        <v>1295.9000000000001</v>
      </c>
      <c r="Q2911" s="5">
        <f t="shared" si="183"/>
        <v>0.66867905056759547</v>
      </c>
    </row>
    <row r="2912" spans="1:17">
      <c r="A2912">
        <v>278200</v>
      </c>
      <c r="B2912">
        <v>4</v>
      </c>
      <c r="C2912" s="3">
        <v>44786</v>
      </c>
      <c r="D2912" s="3">
        <v>44788</v>
      </c>
      <c r="E2912">
        <v>1760525</v>
      </c>
      <c r="F2912">
        <v>999999</v>
      </c>
      <c r="G2912">
        <v>1744</v>
      </c>
      <c r="H2912">
        <v>2</v>
      </c>
      <c r="I2912">
        <v>28</v>
      </c>
      <c r="J2912">
        <v>27.16</v>
      </c>
      <c r="K2912">
        <v>14.28</v>
      </c>
      <c r="L2912" t="str">
        <f>_xlfn.XLOOKUP($G2912, [1]Catalogo!$A$2:$A$2518, [1]Catalogo!$N$2:$N$2518)</f>
        <v>Download Games</v>
      </c>
      <c r="M2912" t="str">
        <f>_xlfn.XLOOKUP($G2912, [1]Catalogo!$A$2:$A$2518, [1]Catalogo!$F$2:$F$2518)</f>
        <v>Black</v>
      </c>
      <c r="N2912" s="4">
        <f t="shared" si="180"/>
        <v>54.32</v>
      </c>
      <c r="O2912" s="4">
        <f t="shared" si="181"/>
        <v>28.56</v>
      </c>
      <c r="P2912" s="4">
        <f t="shared" si="182"/>
        <v>25.76</v>
      </c>
      <c r="Q2912" s="5">
        <f t="shared" si="183"/>
        <v>0.47422680412371138</v>
      </c>
    </row>
    <row r="2913" spans="1:17">
      <c r="A2913">
        <v>278200</v>
      </c>
      <c r="B2913">
        <v>5</v>
      </c>
      <c r="C2913" s="3">
        <v>44786</v>
      </c>
      <c r="D2913" s="3">
        <v>44788</v>
      </c>
      <c r="E2913">
        <v>1760525</v>
      </c>
      <c r="F2913">
        <v>999999</v>
      </c>
      <c r="G2913">
        <v>1791</v>
      </c>
      <c r="H2913">
        <v>2</v>
      </c>
      <c r="I2913">
        <v>43</v>
      </c>
      <c r="J2913">
        <v>43</v>
      </c>
      <c r="K2913">
        <v>21.92</v>
      </c>
      <c r="L2913" t="str">
        <f>_xlfn.XLOOKUP($G2913, [1]Catalogo!$A$2:$A$2518, [1]Catalogo!$N$2:$N$2518)</f>
        <v>Download Games</v>
      </c>
      <c r="M2913" t="str">
        <f>_xlfn.XLOOKUP($G2913, [1]Catalogo!$A$2:$A$2518, [1]Catalogo!$F$2:$F$2518)</f>
        <v>Pink</v>
      </c>
      <c r="N2913" s="4">
        <f t="shared" si="180"/>
        <v>86</v>
      </c>
      <c r="O2913" s="4">
        <f t="shared" si="181"/>
        <v>43.84</v>
      </c>
      <c r="P2913" s="4">
        <f t="shared" si="182"/>
        <v>42.16</v>
      </c>
      <c r="Q2913" s="5">
        <f t="shared" si="183"/>
        <v>0.49023255813953487</v>
      </c>
    </row>
    <row r="2914" spans="1:17">
      <c r="A2914">
        <v>278200</v>
      </c>
      <c r="B2914">
        <v>6</v>
      </c>
      <c r="C2914" s="3">
        <v>44786</v>
      </c>
      <c r="D2914" s="3">
        <v>44788</v>
      </c>
      <c r="E2914">
        <v>1760525</v>
      </c>
      <c r="F2914">
        <v>999999</v>
      </c>
      <c r="G2914">
        <v>1573</v>
      </c>
      <c r="H2914">
        <v>2</v>
      </c>
      <c r="I2914">
        <v>58.99</v>
      </c>
      <c r="J2914">
        <v>58.99</v>
      </c>
      <c r="K2914">
        <v>27.13</v>
      </c>
      <c r="L2914" t="str">
        <f>_xlfn.XLOOKUP($G2914, [1]Catalogo!$A$2:$A$2518, [1]Catalogo!$N$2:$N$2518)</f>
        <v>Movie DVD</v>
      </c>
      <c r="M2914" t="str">
        <f>_xlfn.XLOOKUP($G2914, [1]Catalogo!$A$2:$A$2518, [1]Catalogo!$F$2:$F$2518)</f>
        <v>White</v>
      </c>
      <c r="N2914" s="4">
        <f t="shared" si="180"/>
        <v>117.98</v>
      </c>
      <c r="O2914" s="4">
        <f t="shared" si="181"/>
        <v>54.26</v>
      </c>
      <c r="P2914" s="4">
        <f t="shared" si="182"/>
        <v>63.720000000000006</v>
      </c>
      <c r="Q2914" s="5">
        <f t="shared" si="183"/>
        <v>0.54009154093914225</v>
      </c>
    </row>
    <row r="2915" spans="1:17">
      <c r="A2915">
        <v>278201</v>
      </c>
      <c r="B2915">
        <v>0</v>
      </c>
      <c r="C2915" s="3">
        <v>44786</v>
      </c>
      <c r="D2915" s="3">
        <v>44786</v>
      </c>
      <c r="E2915">
        <v>1648725</v>
      </c>
      <c r="F2915">
        <v>610</v>
      </c>
      <c r="G2915">
        <v>454</v>
      </c>
      <c r="H2915">
        <v>1</v>
      </c>
      <c r="I2915">
        <v>269.89999999999998</v>
      </c>
      <c r="J2915">
        <v>242.91</v>
      </c>
      <c r="K2915">
        <v>137.6</v>
      </c>
      <c r="L2915" t="str">
        <f>_xlfn.XLOOKUP($G2915, [1]Catalogo!$A$2:$A$2518, [1]Catalogo!$N$2:$N$2518)</f>
        <v>Desktops</v>
      </c>
      <c r="M2915" t="str">
        <f>_xlfn.XLOOKUP($G2915, [1]Catalogo!$A$2:$A$2518, [1]Catalogo!$F$2:$F$2518)</f>
        <v>Brown</v>
      </c>
      <c r="N2915" s="4">
        <f t="shared" si="180"/>
        <v>242.91</v>
      </c>
      <c r="O2915" s="4">
        <f t="shared" si="181"/>
        <v>137.6</v>
      </c>
      <c r="P2915" s="4">
        <f t="shared" si="182"/>
        <v>105.31</v>
      </c>
      <c r="Q2915" s="5">
        <f t="shared" si="183"/>
        <v>0.43353505413527643</v>
      </c>
    </row>
    <row r="2916" spans="1:17">
      <c r="A2916">
        <v>278201</v>
      </c>
      <c r="B2916">
        <v>1</v>
      </c>
      <c r="C2916" s="3">
        <v>44786</v>
      </c>
      <c r="D2916" s="3">
        <v>44786</v>
      </c>
      <c r="E2916">
        <v>1648725</v>
      </c>
      <c r="F2916">
        <v>610</v>
      </c>
      <c r="G2916">
        <v>1695</v>
      </c>
      <c r="H2916">
        <v>7</v>
      </c>
      <c r="I2916">
        <v>4.9800000000000004</v>
      </c>
      <c r="J2916">
        <v>4.4820000000000002</v>
      </c>
      <c r="K2916">
        <v>2.54</v>
      </c>
      <c r="L2916" t="str">
        <f>_xlfn.XLOOKUP($G2916, [1]Catalogo!$A$2:$A$2518, [1]Catalogo!$N$2:$N$2518)</f>
        <v>Boxed Games</v>
      </c>
      <c r="M2916" t="str">
        <f>_xlfn.XLOOKUP($G2916, [1]Catalogo!$A$2:$A$2518, [1]Catalogo!$F$2:$F$2518)</f>
        <v>Black</v>
      </c>
      <c r="N2916" s="4">
        <f t="shared" si="180"/>
        <v>31.374000000000002</v>
      </c>
      <c r="O2916" s="4">
        <f t="shared" si="181"/>
        <v>17.78</v>
      </c>
      <c r="P2916" s="4">
        <f t="shared" si="182"/>
        <v>13.594000000000001</v>
      </c>
      <c r="Q2916" s="5">
        <f t="shared" si="183"/>
        <v>0.43328871039714412</v>
      </c>
    </row>
    <row r="2917" spans="1:17">
      <c r="A2917">
        <v>278202</v>
      </c>
      <c r="B2917">
        <v>0</v>
      </c>
      <c r="C2917" s="3">
        <v>44786</v>
      </c>
      <c r="D2917" s="3">
        <v>44789</v>
      </c>
      <c r="E2917">
        <v>1800120</v>
      </c>
      <c r="F2917">
        <v>999999</v>
      </c>
      <c r="G2917">
        <v>468</v>
      </c>
      <c r="H2917">
        <v>1</v>
      </c>
      <c r="I2917">
        <v>179</v>
      </c>
      <c r="J2917">
        <v>155.72999999999999</v>
      </c>
      <c r="K2917">
        <v>82.32</v>
      </c>
      <c r="L2917" t="str">
        <f>_xlfn.XLOOKUP($G2917, [1]Catalogo!$A$2:$A$2518, [1]Catalogo!$N$2:$N$2518)</f>
        <v>Monitors</v>
      </c>
      <c r="M2917" t="str">
        <f>_xlfn.XLOOKUP($G2917, [1]Catalogo!$A$2:$A$2518, [1]Catalogo!$F$2:$F$2518)</f>
        <v>Black</v>
      </c>
      <c r="N2917" s="4">
        <f t="shared" si="180"/>
        <v>155.72999999999999</v>
      </c>
      <c r="O2917" s="4">
        <f t="shared" si="181"/>
        <v>82.32</v>
      </c>
      <c r="P2917" s="4">
        <f t="shared" si="182"/>
        <v>73.41</v>
      </c>
      <c r="Q2917" s="5">
        <f t="shared" si="183"/>
        <v>0.47139279522250049</v>
      </c>
    </row>
    <row r="2918" spans="1:17">
      <c r="A2918">
        <v>278202</v>
      </c>
      <c r="B2918">
        <v>1</v>
      </c>
      <c r="C2918" s="3">
        <v>44786</v>
      </c>
      <c r="D2918" s="3">
        <v>44789</v>
      </c>
      <c r="E2918">
        <v>1800120</v>
      </c>
      <c r="F2918">
        <v>999999</v>
      </c>
      <c r="G2918">
        <v>1653</v>
      </c>
      <c r="H2918">
        <v>2</v>
      </c>
      <c r="I2918">
        <v>109.99</v>
      </c>
      <c r="J2918">
        <v>96.791200000000003</v>
      </c>
      <c r="K2918">
        <v>56.08</v>
      </c>
      <c r="L2918" t="str">
        <f>_xlfn.XLOOKUP($G2918, [1]Catalogo!$A$2:$A$2518, [1]Catalogo!$N$2:$N$2518)</f>
        <v>Movie DVD</v>
      </c>
      <c r="M2918" t="str">
        <f>_xlfn.XLOOKUP($G2918, [1]Catalogo!$A$2:$A$2518, [1]Catalogo!$F$2:$F$2518)</f>
        <v>Silver</v>
      </c>
      <c r="N2918" s="4">
        <f t="shared" si="180"/>
        <v>193.58240000000001</v>
      </c>
      <c r="O2918" s="4">
        <f t="shared" si="181"/>
        <v>112.16</v>
      </c>
      <c r="P2918" s="4">
        <f t="shared" si="182"/>
        <v>81.42240000000001</v>
      </c>
      <c r="Q2918" s="5">
        <f t="shared" si="183"/>
        <v>0.42060848506889059</v>
      </c>
    </row>
    <row r="2919" spans="1:17">
      <c r="A2919">
        <v>278202</v>
      </c>
      <c r="B2919">
        <v>2</v>
      </c>
      <c r="C2919" s="3">
        <v>44786</v>
      </c>
      <c r="D2919" s="3">
        <v>44789</v>
      </c>
      <c r="E2919">
        <v>1800120</v>
      </c>
      <c r="F2919">
        <v>999999</v>
      </c>
      <c r="G2919">
        <v>454</v>
      </c>
      <c r="H2919">
        <v>4</v>
      </c>
      <c r="I2919">
        <v>269.89999999999998</v>
      </c>
      <c r="J2919">
        <v>245.60900000000001</v>
      </c>
      <c r="K2919">
        <v>137.6</v>
      </c>
      <c r="L2919" t="str">
        <f>_xlfn.XLOOKUP($G2919, [1]Catalogo!$A$2:$A$2518, [1]Catalogo!$N$2:$N$2518)</f>
        <v>Desktops</v>
      </c>
      <c r="M2919" t="str">
        <f>_xlfn.XLOOKUP($G2919, [1]Catalogo!$A$2:$A$2518, [1]Catalogo!$F$2:$F$2518)</f>
        <v>Brown</v>
      </c>
      <c r="N2919" s="4">
        <f t="shared" si="180"/>
        <v>982.43600000000004</v>
      </c>
      <c r="O2919" s="4">
        <f t="shared" si="181"/>
        <v>550.4</v>
      </c>
      <c r="P2919" s="4">
        <f t="shared" si="182"/>
        <v>432.03600000000006</v>
      </c>
      <c r="Q2919" s="5">
        <f t="shared" si="183"/>
        <v>0.43975994365027343</v>
      </c>
    </row>
    <row r="2920" spans="1:17">
      <c r="A2920">
        <v>278202</v>
      </c>
      <c r="B2920">
        <v>3</v>
      </c>
      <c r="C2920" s="3">
        <v>44786</v>
      </c>
      <c r="D2920" s="3">
        <v>44789</v>
      </c>
      <c r="E2920">
        <v>1800120</v>
      </c>
      <c r="F2920">
        <v>999999</v>
      </c>
      <c r="G2920">
        <v>126</v>
      </c>
      <c r="H2920">
        <v>2</v>
      </c>
      <c r="I2920">
        <v>143.4</v>
      </c>
      <c r="J2920">
        <v>143.4</v>
      </c>
      <c r="K2920">
        <v>73.11</v>
      </c>
      <c r="L2920" t="str">
        <f>_xlfn.XLOOKUP($G2920, [1]Catalogo!$A$2:$A$2518, [1]Catalogo!$N$2:$N$2518)</f>
        <v>Televisions</v>
      </c>
      <c r="M2920" t="str">
        <f>_xlfn.XLOOKUP($G2920, [1]Catalogo!$A$2:$A$2518, [1]Catalogo!$F$2:$F$2518)</f>
        <v>Black</v>
      </c>
      <c r="N2920" s="4">
        <f t="shared" si="180"/>
        <v>286.8</v>
      </c>
      <c r="O2920" s="4">
        <f t="shared" si="181"/>
        <v>146.22</v>
      </c>
      <c r="P2920" s="4">
        <f t="shared" si="182"/>
        <v>140.58000000000001</v>
      </c>
      <c r="Q2920" s="5">
        <f t="shared" si="183"/>
        <v>0.49016736401673644</v>
      </c>
    </row>
    <row r="2921" spans="1:17">
      <c r="A2921">
        <v>278202</v>
      </c>
      <c r="B2921">
        <v>4</v>
      </c>
      <c r="C2921" s="3">
        <v>44786</v>
      </c>
      <c r="D2921" s="3">
        <v>44789</v>
      </c>
      <c r="E2921">
        <v>1800120</v>
      </c>
      <c r="F2921">
        <v>999999</v>
      </c>
      <c r="G2921">
        <v>2513</v>
      </c>
      <c r="H2921">
        <v>8</v>
      </c>
      <c r="I2921">
        <v>129.99</v>
      </c>
      <c r="J2921">
        <v>124.79040000000001</v>
      </c>
      <c r="K2921">
        <v>43.07</v>
      </c>
      <c r="L2921" t="str">
        <f>_xlfn.XLOOKUP($G2921, [1]Catalogo!$A$2:$A$2518, [1]Catalogo!$N$2:$N$2518)</f>
        <v>Cell phones Accessories</v>
      </c>
      <c r="M2921" t="str">
        <f>_xlfn.XLOOKUP($G2921, [1]Catalogo!$A$2:$A$2518, [1]Catalogo!$F$2:$F$2518)</f>
        <v>Red</v>
      </c>
      <c r="N2921" s="4">
        <f t="shared" si="180"/>
        <v>998.32320000000004</v>
      </c>
      <c r="O2921" s="4">
        <f t="shared" si="181"/>
        <v>344.56</v>
      </c>
      <c r="P2921" s="4">
        <f t="shared" si="182"/>
        <v>653.7632000000001</v>
      </c>
      <c r="Q2921" s="5">
        <f t="shared" si="183"/>
        <v>0.65486127137984984</v>
      </c>
    </row>
    <row r="2922" spans="1:17">
      <c r="A2922">
        <v>278203</v>
      </c>
      <c r="B2922">
        <v>0</v>
      </c>
      <c r="C2922" s="3">
        <v>44786</v>
      </c>
      <c r="D2922" s="3">
        <v>44786</v>
      </c>
      <c r="E2922">
        <v>375076</v>
      </c>
      <c r="F2922">
        <v>100</v>
      </c>
      <c r="G2922">
        <v>1521</v>
      </c>
      <c r="H2922">
        <v>1</v>
      </c>
      <c r="I2922">
        <v>310</v>
      </c>
      <c r="J2922">
        <v>310</v>
      </c>
      <c r="K2922">
        <v>142.56</v>
      </c>
      <c r="L2922" t="str">
        <f>_xlfn.XLOOKUP($G2922, [1]Catalogo!$A$2:$A$2518, [1]Catalogo!$N$2:$N$2518)</f>
        <v xml:space="preserve">Smart phones &amp; PDAs </v>
      </c>
      <c r="M2922" t="str">
        <f>_xlfn.XLOOKUP($G2922, [1]Catalogo!$A$2:$A$2518, [1]Catalogo!$F$2:$F$2518)</f>
        <v>Black</v>
      </c>
      <c r="N2922" s="4">
        <f t="shared" si="180"/>
        <v>310</v>
      </c>
      <c r="O2922" s="4">
        <f t="shared" si="181"/>
        <v>142.56</v>
      </c>
      <c r="P2922" s="4">
        <f t="shared" si="182"/>
        <v>167.44</v>
      </c>
      <c r="Q2922" s="5">
        <f t="shared" si="183"/>
        <v>0.54012903225806452</v>
      </c>
    </row>
    <row r="2923" spans="1:17">
      <c r="A2923">
        <v>278204</v>
      </c>
      <c r="B2923">
        <v>0</v>
      </c>
      <c r="C2923" s="3">
        <v>44786</v>
      </c>
      <c r="D2923" s="3">
        <v>44786</v>
      </c>
      <c r="E2923">
        <v>250016</v>
      </c>
      <c r="F2923">
        <v>100</v>
      </c>
      <c r="G2923">
        <v>54</v>
      </c>
      <c r="H2923">
        <v>2</v>
      </c>
      <c r="I2923">
        <v>296</v>
      </c>
      <c r="J2923">
        <v>260.48</v>
      </c>
      <c r="K2923">
        <v>98.07</v>
      </c>
      <c r="L2923" t="str">
        <f>_xlfn.XLOOKUP($G2923, [1]Catalogo!$A$2:$A$2518, [1]Catalogo!$N$2:$N$2518)</f>
        <v>Recording Pen</v>
      </c>
      <c r="M2923" t="str">
        <f>_xlfn.XLOOKUP($G2923, [1]Catalogo!$A$2:$A$2518, [1]Catalogo!$F$2:$F$2518)</f>
        <v>Red</v>
      </c>
      <c r="N2923" s="4">
        <f t="shared" si="180"/>
        <v>520.96</v>
      </c>
      <c r="O2923" s="4">
        <f t="shared" si="181"/>
        <v>196.14</v>
      </c>
      <c r="P2923" s="4">
        <f t="shared" si="182"/>
        <v>324.82000000000005</v>
      </c>
      <c r="Q2923" s="5">
        <f t="shared" si="183"/>
        <v>0.62350276412776418</v>
      </c>
    </row>
    <row r="2924" spans="1:17">
      <c r="A2924">
        <v>278204</v>
      </c>
      <c r="B2924">
        <v>1</v>
      </c>
      <c r="C2924" s="3">
        <v>44786</v>
      </c>
      <c r="D2924" s="3">
        <v>44786</v>
      </c>
      <c r="E2924">
        <v>250016</v>
      </c>
      <c r="F2924">
        <v>100</v>
      </c>
      <c r="G2924">
        <v>1461</v>
      </c>
      <c r="H2924">
        <v>2</v>
      </c>
      <c r="I2924">
        <v>308</v>
      </c>
      <c r="J2924">
        <v>308</v>
      </c>
      <c r="K2924">
        <v>141.63999999999999</v>
      </c>
      <c r="L2924" t="str">
        <f>_xlfn.XLOOKUP($G2924, [1]Catalogo!$A$2:$A$2518, [1]Catalogo!$N$2:$N$2518)</f>
        <v xml:space="preserve">Touch Screen Phones </v>
      </c>
      <c r="M2924" t="str">
        <f>_xlfn.XLOOKUP($G2924, [1]Catalogo!$A$2:$A$2518, [1]Catalogo!$F$2:$F$2518)</f>
        <v>Black</v>
      </c>
      <c r="N2924" s="4">
        <f t="shared" si="180"/>
        <v>616</v>
      </c>
      <c r="O2924" s="4">
        <f t="shared" si="181"/>
        <v>283.27999999999997</v>
      </c>
      <c r="P2924" s="4">
        <f t="shared" si="182"/>
        <v>332.72</v>
      </c>
      <c r="Q2924" s="5">
        <f t="shared" si="183"/>
        <v>0.54012987012987013</v>
      </c>
    </row>
    <row r="2925" spans="1:17">
      <c r="A2925">
        <v>278204</v>
      </c>
      <c r="B2925">
        <v>2</v>
      </c>
      <c r="C2925" s="3">
        <v>44786</v>
      </c>
      <c r="D2925" s="3">
        <v>44786</v>
      </c>
      <c r="E2925">
        <v>250016</v>
      </c>
      <c r="F2925">
        <v>100</v>
      </c>
      <c r="G2925">
        <v>1666</v>
      </c>
      <c r="H2925">
        <v>2</v>
      </c>
      <c r="I2925">
        <v>16.89</v>
      </c>
      <c r="J2925">
        <v>15.0321</v>
      </c>
      <c r="K2925">
        <v>5.6</v>
      </c>
      <c r="L2925" t="str">
        <f>_xlfn.XLOOKUP($G2925, [1]Catalogo!$A$2:$A$2518, [1]Catalogo!$N$2:$N$2518)</f>
        <v>Boxed Games</v>
      </c>
      <c r="M2925" t="str">
        <f>_xlfn.XLOOKUP($G2925, [1]Catalogo!$A$2:$A$2518, [1]Catalogo!$F$2:$F$2518)</f>
        <v>Yellow</v>
      </c>
      <c r="N2925" s="4">
        <f t="shared" si="180"/>
        <v>30.0642</v>
      </c>
      <c r="O2925" s="4">
        <f t="shared" si="181"/>
        <v>11.2</v>
      </c>
      <c r="P2925" s="4">
        <f t="shared" si="182"/>
        <v>18.8642</v>
      </c>
      <c r="Q2925" s="5">
        <f t="shared" si="183"/>
        <v>0.62746389393364865</v>
      </c>
    </row>
    <row r="2926" spans="1:17">
      <c r="A2926">
        <v>278205</v>
      </c>
      <c r="B2926">
        <v>0</v>
      </c>
      <c r="C2926" s="3">
        <v>44786</v>
      </c>
      <c r="D2926" s="3">
        <v>44786</v>
      </c>
      <c r="E2926">
        <v>2054043</v>
      </c>
      <c r="F2926">
        <v>610</v>
      </c>
      <c r="G2926">
        <v>1616</v>
      </c>
      <c r="H2926">
        <v>5</v>
      </c>
      <c r="I2926">
        <v>56.99</v>
      </c>
      <c r="J2926">
        <v>56.99</v>
      </c>
      <c r="K2926">
        <v>26.21</v>
      </c>
      <c r="L2926" t="str">
        <f>_xlfn.XLOOKUP($G2926, [1]Catalogo!$A$2:$A$2518, [1]Catalogo!$N$2:$N$2518)</f>
        <v>Movie DVD</v>
      </c>
      <c r="M2926" t="str">
        <f>_xlfn.XLOOKUP($G2926, [1]Catalogo!$A$2:$A$2518, [1]Catalogo!$F$2:$F$2518)</f>
        <v>Black</v>
      </c>
      <c r="N2926" s="4">
        <f t="shared" si="180"/>
        <v>284.95</v>
      </c>
      <c r="O2926" s="4">
        <f t="shared" si="181"/>
        <v>131.05000000000001</v>
      </c>
      <c r="P2926" s="4">
        <f t="shared" si="182"/>
        <v>153.89999999999998</v>
      </c>
      <c r="Q2926" s="5">
        <f t="shared" si="183"/>
        <v>0.54009475346552016</v>
      </c>
    </row>
    <row r="2927" spans="1:17">
      <c r="A2927">
        <v>278205</v>
      </c>
      <c r="B2927">
        <v>1</v>
      </c>
      <c r="C2927" s="3">
        <v>44786</v>
      </c>
      <c r="D2927" s="3">
        <v>44786</v>
      </c>
      <c r="E2927">
        <v>2054043</v>
      </c>
      <c r="F2927">
        <v>610</v>
      </c>
      <c r="G2927">
        <v>1625</v>
      </c>
      <c r="H2927">
        <v>1</v>
      </c>
      <c r="I2927">
        <v>219</v>
      </c>
      <c r="J2927">
        <v>197.1</v>
      </c>
      <c r="K2927">
        <v>72.56</v>
      </c>
      <c r="L2927" t="str">
        <f>_xlfn.XLOOKUP($G2927, [1]Catalogo!$A$2:$A$2518, [1]Catalogo!$N$2:$N$2518)</f>
        <v>Movie DVD</v>
      </c>
      <c r="M2927" t="str">
        <f>_xlfn.XLOOKUP($G2927, [1]Catalogo!$A$2:$A$2518, [1]Catalogo!$F$2:$F$2518)</f>
        <v>Grey</v>
      </c>
      <c r="N2927" s="4">
        <f t="shared" si="180"/>
        <v>197.1</v>
      </c>
      <c r="O2927" s="4">
        <f t="shared" si="181"/>
        <v>72.56</v>
      </c>
      <c r="P2927" s="4">
        <f t="shared" si="182"/>
        <v>124.53999999999999</v>
      </c>
      <c r="Q2927" s="5">
        <f t="shared" si="183"/>
        <v>0.63186199898528661</v>
      </c>
    </row>
    <row r="2928" spans="1:17">
      <c r="A2928">
        <v>278205</v>
      </c>
      <c r="B2928">
        <v>2</v>
      </c>
      <c r="C2928" s="3">
        <v>44786</v>
      </c>
      <c r="D2928" s="3">
        <v>44786</v>
      </c>
      <c r="E2928">
        <v>2054043</v>
      </c>
      <c r="F2928">
        <v>610</v>
      </c>
      <c r="G2928">
        <v>420</v>
      </c>
      <c r="H2928">
        <v>8</v>
      </c>
      <c r="I2928">
        <v>499.9</v>
      </c>
      <c r="J2928">
        <v>464.90699999999998</v>
      </c>
      <c r="K2928">
        <v>254.86</v>
      </c>
      <c r="L2928" t="str">
        <f>_xlfn.XLOOKUP($G2928, [1]Catalogo!$A$2:$A$2518, [1]Catalogo!$N$2:$N$2518)</f>
        <v>Desktops</v>
      </c>
      <c r="M2928" t="str">
        <f>_xlfn.XLOOKUP($G2928, [1]Catalogo!$A$2:$A$2518, [1]Catalogo!$F$2:$F$2518)</f>
        <v>Silver</v>
      </c>
      <c r="N2928" s="4">
        <f t="shared" si="180"/>
        <v>3719.2559999999999</v>
      </c>
      <c r="O2928" s="4">
        <f t="shared" si="181"/>
        <v>2038.88</v>
      </c>
      <c r="P2928" s="4">
        <f t="shared" si="182"/>
        <v>1680.3759999999997</v>
      </c>
      <c r="Q2928" s="5">
        <f t="shared" si="183"/>
        <v>0.45180433936249609</v>
      </c>
    </row>
    <row r="2929" spans="1:17">
      <c r="A2929">
        <v>278206</v>
      </c>
      <c r="B2929">
        <v>0</v>
      </c>
      <c r="C2929" s="3">
        <v>44786</v>
      </c>
      <c r="D2929" s="3">
        <v>44786</v>
      </c>
      <c r="E2929">
        <v>2001742</v>
      </c>
      <c r="F2929">
        <v>510</v>
      </c>
      <c r="G2929">
        <v>1443</v>
      </c>
      <c r="H2929">
        <v>2</v>
      </c>
      <c r="I2929">
        <v>589</v>
      </c>
      <c r="J2929">
        <v>518.32000000000005</v>
      </c>
      <c r="K2929">
        <v>195.15</v>
      </c>
      <c r="L2929" t="str">
        <f>_xlfn.XLOOKUP($G2929, [1]Catalogo!$A$2:$A$2518, [1]Catalogo!$N$2:$N$2518)</f>
        <v xml:space="preserve">Touch Screen Phones </v>
      </c>
      <c r="M2929" t="str">
        <f>_xlfn.XLOOKUP($G2929, [1]Catalogo!$A$2:$A$2518, [1]Catalogo!$F$2:$F$2518)</f>
        <v>Gold</v>
      </c>
      <c r="N2929" s="4">
        <f t="shared" si="180"/>
        <v>1036.6400000000001</v>
      </c>
      <c r="O2929" s="4">
        <f t="shared" si="181"/>
        <v>390.3</v>
      </c>
      <c r="P2929" s="4">
        <f t="shared" si="182"/>
        <v>646.34000000000015</v>
      </c>
      <c r="Q2929" s="5">
        <f t="shared" si="183"/>
        <v>0.62349513813860169</v>
      </c>
    </row>
    <row r="2930" spans="1:17">
      <c r="A2930">
        <v>278206</v>
      </c>
      <c r="B2930">
        <v>1</v>
      </c>
      <c r="C2930" s="3">
        <v>44786</v>
      </c>
      <c r="D2930" s="3">
        <v>44786</v>
      </c>
      <c r="E2930">
        <v>2001742</v>
      </c>
      <c r="F2930">
        <v>510</v>
      </c>
      <c r="G2930">
        <v>1677</v>
      </c>
      <c r="H2930">
        <v>1</v>
      </c>
      <c r="I2930">
        <v>4.99</v>
      </c>
      <c r="J2930">
        <v>4.3413000000000004</v>
      </c>
      <c r="K2930">
        <v>2.54</v>
      </c>
      <c r="L2930" t="str">
        <f>_xlfn.XLOOKUP($G2930, [1]Catalogo!$A$2:$A$2518, [1]Catalogo!$N$2:$N$2518)</f>
        <v>Boxed Games</v>
      </c>
      <c r="M2930" t="str">
        <f>_xlfn.XLOOKUP($G2930, [1]Catalogo!$A$2:$A$2518, [1]Catalogo!$F$2:$F$2518)</f>
        <v>Red</v>
      </c>
      <c r="N2930" s="4">
        <f t="shared" si="180"/>
        <v>4.3413000000000004</v>
      </c>
      <c r="O2930" s="4">
        <f t="shared" si="181"/>
        <v>2.54</v>
      </c>
      <c r="P2930" s="4">
        <f t="shared" si="182"/>
        <v>1.8013000000000003</v>
      </c>
      <c r="Q2930" s="5">
        <f t="shared" si="183"/>
        <v>0.41492179761822501</v>
      </c>
    </row>
    <row r="2931" spans="1:17">
      <c r="A2931">
        <v>278207</v>
      </c>
      <c r="B2931">
        <v>0</v>
      </c>
      <c r="C2931" s="3">
        <v>44786</v>
      </c>
      <c r="D2931" s="3">
        <v>44788</v>
      </c>
      <c r="E2931">
        <v>191771</v>
      </c>
      <c r="F2931">
        <v>999999</v>
      </c>
      <c r="G2931">
        <v>436</v>
      </c>
      <c r="H2931">
        <v>1</v>
      </c>
      <c r="I2931">
        <v>369</v>
      </c>
      <c r="J2931">
        <v>335.79</v>
      </c>
      <c r="K2931">
        <v>188.13</v>
      </c>
      <c r="L2931" t="str">
        <f>_xlfn.XLOOKUP($G2931, [1]Catalogo!$A$2:$A$2518, [1]Catalogo!$N$2:$N$2518)</f>
        <v>Desktops</v>
      </c>
      <c r="M2931" t="str">
        <f>_xlfn.XLOOKUP($G2931, [1]Catalogo!$A$2:$A$2518, [1]Catalogo!$F$2:$F$2518)</f>
        <v>White</v>
      </c>
      <c r="N2931" s="4">
        <f t="shared" si="180"/>
        <v>335.79</v>
      </c>
      <c r="O2931" s="4">
        <f t="shared" si="181"/>
        <v>188.13</v>
      </c>
      <c r="P2931" s="4">
        <f t="shared" si="182"/>
        <v>147.66000000000003</v>
      </c>
      <c r="Q2931" s="5">
        <f t="shared" si="183"/>
        <v>0.439739122665952</v>
      </c>
    </row>
    <row r="2932" spans="1:17">
      <c r="A2932">
        <v>278207</v>
      </c>
      <c r="B2932">
        <v>1</v>
      </c>
      <c r="C2932" s="3">
        <v>44786</v>
      </c>
      <c r="D2932" s="3">
        <v>44788</v>
      </c>
      <c r="E2932">
        <v>191771</v>
      </c>
      <c r="F2932">
        <v>999999</v>
      </c>
      <c r="G2932">
        <v>50</v>
      </c>
      <c r="H2932">
        <v>3</v>
      </c>
      <c r="I2932">
        <v>199.95</v>
      </c>
      <c r="J2932">
        <v>177.9555</v>
      </c>
      <c r="K2932">
        <v>91.95</v>
      </c>
      <c r="L2932" t="str">
        <f>_xlfn.XLOOKUP($G2932, [1]Catalogo!$A$2:$A$2518, [1]Catalogo!$N$2:$N$2518)</f>
        <v>Recording Pen</v>
      </c>
      <c r="M2932" t="str">
        <f>_xlfn.XLOOKUP($G2932, [1]Catalogo!$A$2:$A$2518, [1]Catalogo!$F$2:$F$2518)</f>
        <v>Black</v>
      </c>
      <c r="N2932" s="4">
        <f t="shared" si="180"/>
        <v>533.86649999999997</v>
      </c>
      <c r="O2932" s="4">
        <f t="shared" si="181"/>
        <v>275.85000000000002</v>
      </c>
      <c r="P2932" s="4">
        <f t="shared" si="182"/>
        <v>258.01649999999995</v>
      </c>
      <c r="Q2932" s="5">
        <f t="shared" si="183"/>
        <v>0.48329779073981971</v>
      </c>
    </row>
    <row r="2933" spans="1:17">
      <c r="A2933">
        <v>278207</v>
      </c>
      <c r="B2933">
        <v>2</v>
      </c>
      <c r="C2933" s="3">
        <v>44786</v>
      </c>
      <c r="D2933" s="3">
        <v>44788</v>
      </c>
      <c r="E2933">
        <v>191771</v>
      </c>
      <c r="F2933">
        <v>999999</v>
      </c>
      <c r="G2933">
        <v>1634</v>
      </c>
      <c r="H2933">
        <v>2</v>
      </c>
      <c r="I2933">
        <v>9.99</v>
      </c>
      <c r="J2933">
        <v>9.99</v>
      </c>
      <c r="K2933">
        <v>5.09</v>
      </c>
      <c r="L2933" t="str">
        <f>_xlfn.XLOOKUP($G2933, [1]Catalogo!$A$2:$A$2518, [1]Catalogo!$N$2:$N$2518)</f>
        <v>Movie DVD</v>
      </c>
      <c r="M2933" t="str">
        <f>_xlfn.XLOOKUP($G2933, [1]Catalogo!$A$2:$A$2518, [1]Catalogo!$F$2:$F$2518)</f>
        <v>Silver</v>
      </c>
      <c r="N2933" s="4">
        <f t="shared" si="180"/>
        <v>19.98</v>
      </c>
      <c r="O2933" s="4">
        <f t="shared" si="181"/>
        <v>10.18</v>
      </c>
      <c r="P2933" s="4">
        <f t="shared" si="182"/>
        <v>9.8000000000000007</v>
      </c>
      <c r="Q2933" s="5">
        <f t="shared" si="183"/>
        <v>0.49049049049049054</v>
      </c>
    </row>
    <row r="2934" spans="1:17">
      <c r="A2934">
        <v>278207</v>
      </c>
      <c r="B2934">
        <v>3</v>
      </c>
      <c r="C2934" s="3">
        <v>44786</v>
      </c>
      <c r="D2934" s="3">
        <v>44788</v>
      </c>
      <c r="E2934">
        <v>191771</v>
      </c>
      <c r="F2934">
        <v>999999</v>
      </c>
      <c r="G2934">
        <v>1338</v>
      </c>
      <c r="H2934">
        <v>8</v>
      </c>
      <c r="I2934">
        <v>32.99</v>
      </c>
      <c r="J2934">
        <v>29.3611</v>
      </c>
      <c r="K2934">
        <v>15.17</v>
      </c>
      <c r="L2934" t="str">
        <f>_xlfn.XLOOKUP($G2934, [1]Catalogo!$A$2:$A$2518, [1]Catalogo!$N$2:$N$2518)</f>
        <v>Home &amp; Office Phones</v>
      </c>
      <c r="M2934" t="str">
        <f>_xlfn.XLOOKUP($G2934, [1]Catalogo!$A$2:$A$2518, [1]Catalogo!$F$2:$F$2518)</f>
        <v>Black</v>
      </c>
      <c r="N2934" s="4">
        <f t="shared" si="180"/>
        <v>234.8888</v>
      </c>
      <c r="O2934" s="4">
        <f t="shared" si="181"/>
        <v>121.36</v>
      </c>
      <c r="P2934" s="4">
        <f t="shared" si="182"/>
        <v>113.5288</v>
      </c>
      <c r="Q2934" s="5">
        <f t="shared" si="183"/>
        <v>0.48332998423083606</v>
      </c>
    </row>
    <row r="2935" spans="1:17">
      <c r="A2935">
        <v>278207</v>
      </c>
      <c r="B2935">
        <v>4</v>
      </c>
      <c r="C2935" s="3">
        <v>44786</v>
      </c>
      <c r="D2935" s="3">
        <v>44788</v>
      </c>
      <c r="E2935">
        <v>191771</v>
      </c>
      <c r="F2935">
        <v>999999</v>
      </c>
      <c r="G2935">
        <v>151</v>
      </c>
      <c r="H2935">
        <v>2</v>
      </c>
      <c r="I2935">
        <v>1184.97</v>
      </c>
      <c r="J2935">
        <v>1184.97</v>
      </c>
      <c r="K2935">
        <v>392.6</v>
      </c>
      <c r="L2935" t="str">
        <f>_xlfn.XLOOKUP($G2935, [1]Catalogo!$A$2:$A$2518, [1]Catalogo!$N$2:$N$2518)</f>
        <v>Televisions</v>
      </c>
      <c r="M2935" t="str">
        <f>_xlfn.XLOOKUP($G2935, [1]Catalogo!$A$2:$A$2518, [1]Catalogo!$F$2:$F$2518)</f>
        <v>White</v>
      </c>
      <c r="N2935" s="4">
        <f t="shared" si="180"/>
        <v>2369.94</v>
      </c>
      <c r="O2935" s="4">
        <f t="shared" si="181"/>
        <v>785.2</v>
      </c>
      <c r="P2935" s="4">
        <f t="shared" si="182"/>
        <v>1584.74</v>
      </c>
      <c r="Q2935" s="5">
        <f t="shared" si="183"/>
        <v>0.66868359536528355</v>
      </c>
    </row>
    <row r="2936" spans="1:17">
      <c r="A2936">
        <v>278207</v>
      </c>
      <c r="B2936">
        <v>5</v>
      </c>
      <c r="C2936" s="3">
        <v>44786</v>
      </c>
      <c r="D2936" s="3">
        <v>44788</v>
      </c>
      <c r="E2936">
        <v>191771</v>
      </c>
      <c r="F2936">
        <v>999999</v>
      </c>
      <c r="G2936">
        <v>370</v>
      </c>
      <c r="H2936">
        <v>8</v>
      </c>
      <c r="I2936">
        <v>382.95</v>
      </c>
      <c r="J2936">
        <v>348.48450000000003</v>
      </c>
      <c r="K2936">
        <v>195.24</v>
      </c>
      <c r="L2936" t="str">
        <f>_xlfn.XLOOKUP($G2936, [1]Catalogo!$A$2:$A$2518, [1]Catalogo!$N$2:$N$2518)</f>
        <v>Laptops</v>
      </c>
      <c r="M2936" t="str">
        <f>_xlfn.XLOOKUP($G2936, [1]Catalogo!$A$2:$A$2518, [1]Catalogo!$F$2:$F$2518)</f>
        <v>White</v>
      </c>
      <c r="N2936" s="4">
        <f t="shared" si="180"/>
        <v>2787.8760000000002</v>
      </c>
      <c r="O2936" s="4">
        <f t="shared" si="181"/>
        <v>1561.92</v>
      </c>
      <c r="P2936" s="4">
        <f t="shared" si="182"/>
        <v>1225.9560000000001</v>
      </c>
      <c r="Q2936" s="5">
        <f t="shared" si="183"/>
        <v>0.43974552670204847</v>
      </c>
    </row>
    <row r="2937" spans="1:17">
      <c r="A2937">
        <v>278207</v>
      </c>
      <c r="B2937">
        <v>6</v>
      </c>
      <c r="C2937" s="3">
        <v>44786</v>
      </c>
      <c r="D2937" s="3">
        <v>44788</v>
      </c>
      <c r="E2937">
        <v>191771</v>
      </c>
      <c r="F2937">
        <v>999999</v>
      </c>
      <c r="G2937">
        <v>430</v>
      </c>
      <c r="H2937">
        <v>1</v>
      </c>
      <c r="I2937">
        <v>269.95</v>
      </c>
      <c r="J2937">
        <v>269.95</v>
      </c>
      <c r="K2937">
        <v>137.63</v>
      </c>
      <c r="L2937" t="str">
        <f>_xlfn.XLOOKUP($G2937, [1]Catalogo!$A$2:$A$2518, [1]Catalogo!$N$2:$N$2518)</f>
        <v>Desktops</v>
      </c>
      <c r="M2937" t="str">
        <f>_xlfn.XLOOKUP($G2937, [1]Catalogo!$A$2:$A$2518, [1]Catalogo!$F$2:$F$2518)</f>
        <v>Brown</v>
      </c>
      <c r="N2937" s="4">
        <f t="shared" si="180"/>
        <v>269.95</v>
      </c>
      <c r="O2937" s="4">
        <f t="shared" si="181"/>
        <v>137.63</v>
      </c>
      <c r="P2937" s="4">
        <f t="shared" si="182"/>
        <v>132.32</v>
      </c>
      <c r="Q2937" s="5">
        <f t="shared" si="183"/>
        <v>0.49016484534172994</v>
      </c>
    </row>
    <row r="2938" spans="1:17">
      <c r="A2938">
        <v>278400</v>
      </c>
      <c r="B2938">
        <v>0</v>
      </c>
      <c r="C2938" s="3">
        <v>44788</v>
      </c>
      <c r="D2938" s="3">
        <v>44790</v>
      </c>
      <c r="E2938">
        <v>298495</v>
      </c>
      <c r="F2938">
        <v>999999</v>
      </c>
      <c r="G2938">
        <v>606</v>
      </c>
      <c r="H2938">
        <v>2</v>
      </c>
      <c r="I2938">
        <v>299</v>
      </c>
      <c r="J2938">
        <v>266.11</v>
      </c>
      <c r="K2938">
        <v>137.5</v>
      </c>
      <c r="L2938" t="str">
        <f>_xlfn.XLOOKUP($G2938, [1]Catalogo!$A$2:$A$2518, [1]Catalogo!$N$2:$N$2518)</f>
        <v>Projectors &amp; Screens</v>
      </c>
      <c r="M2938" t="str">
        <f>_xlfn.XLOOKUP($G2938, [1]Catalogo!$A$2:$A$2518, [1]Catalogo!$F$2:$F$2518)</f>
        <v>Silver</v>
      </c>
      <c r="N2938" s="4">
        <f t="shared" si="180"/>
        <v>532.22</v>
      </c>
      <c r="O2938" s="4">
        <f t="shared" si="181"/>
        <v>275</v>
      </c>
      <c r="P2938" s="4">
        <f t="shared" si="182"/>
        <v>257.22000000000003</v>
      </c>
      <c r="Q2938" s="5">
        <f t="shared" si="183"/>
        <v>0.48329638119574614</v>
      </c>
    </row>
    <row r="2939" spans="1:17">
      <c r="A2939">
        <v>278401</v>
      </c>
      <c r="B2939">
        <v>0</v>
      </c>
      <c r="C2939" s="3">
        <v>44788</v>
      </c>
      <c r="D2939" s="3">
        <v>44788</v>
      </c>
      <c r="E2939">
        <v>2035091</v>
      </c>
      <c r="F2939">
        <v>510</v>
      </c>
      <c r="G2939">
        <v>1601</v>
      </c>
      <c r="H2939">
        <v>2</v>
      </c>
      <c r="I2939">
        <v>159.99</v>
      </c>
      <c r="J2939">
        <v>142.39109999999999</v>
      </c>
      <c r="K2939">
        <v>73.569999999999993</v>
      </c>
      <c r="L2939" t="str">
        <f>_xlfn.XLOOKUP($G2939, [1]Catalogo!$A$2:$A$2518, [1]Catalogo!$N$2:$N$2518)</f>
        <v>Movie DVD</v>
      </c>
      <c r="M2939" t="str">
        <f>_xlfn.XLOOKUP($G2939, [1]Catalogo!$A$2:$A$2518, [1]Catalogo!$F$2:$F$2518)</f>
        <v>Black</v>
      </c>
      <c r="N2939" s="4">
        <f t="shared" si="180"/>
        <v>284.78219999999999</v>
      </c>
      <c r="O2939" s="4">
        <f t="shared" si="181"/>
        <v>147.13999999999999</v>
      </c>
      <c r="P2939" s="4">
        <f t="shared" si="182"/>
        <v>137.6422</v>
      </c>
      <c r="Q2939" s="5">
        <f t="shared" si="183"/>
        <v>0.48332444935111818</v>
      </c>
    </row>
    <row r="2940" spans="1:17">
      <c r="A2940">
        <v>278402</v>
      </c>
      <c r="B2940">
        <v>0</v>
      </c>
      <c r="C2940" s="3">
        <v>44788</v>
      </c>
      <c r="D2940" s="3">
        <v>44792</v>
      </c>
      <c r="E2940">
        <v>1978647</v>
      </c>
      <c r="F2940">
        <v>999999</v>
      </c>
      <c r="G2940">
        <v>1928</v>
      </c>
      <c r="H2940">
        <v>4</v>
      </c>
      <c r="I2940">
        <v>899</v>
      </c>
      <c r="J2940">
        <v>818.09</v>
      </c>
      <c r="K2940">
        <v>413.42</v>
      </c>
      <c r="L2940" t="str">
        <f>_xlfn.XLOOKUP($G2940, [1]Catalogo!$A$2:$A$2518, [1]Catalogo!$N$2:$N$2518)</f>
        <v>Refrigerators</v>
      </c>
      <c r="M2940" t="str">
        <f>_xlfn.XLOOKUP($G2940, [1]Catalogo!$A$2:$A$2518, [1]Catalogo!$F$2:$F$2518)</f>
        <v>Grey</v>
      </c>
      <c r="N2940" s="4">
        <f t="shared" si="180"/>
        <v>3272.36</v>
      </c>
      <c r="O2940" s="4">
        <f t="shared" si="181"/>
        <v>1653.68</v>
      </c>
      <c r="P2940" s="4">
        <f t="shared" si="182"/>
        <v>1618.68</v>
      </c>
      <c r="Q2940" s="5">
        <f t="shared" si="183"/>
        <v>0.49465217763326774</v>
      </c>
    </row>
    <row r="2941" spans="1:17">
      <c r="A2941">
        <v>278402</v>
      </c>
      <c r="B2941">
        <v>1</v>
      </c>
      <c r="C2941" s="3">
        <v>44788</v>
      </c>
      <c r="D2941" s="3">
        <v>44792</v>
      </c>
      <c r="E2941">
        <v>1978647</v>
      </c>
      <c r="F2941">
        <v>999999</v>
      </c>
      <c r="G2941">
        <v>2505</v>
      </c>
      <c r="H2941">
        <v>3</v>
      </c>
      <c r="I2941">
        <v>9.99</v>
      </c>
      <c r="J2941">
        <v>9.0908999999999995</v>
      </c>
      <c r="K2941">
        <v>5.09</v>
      </c>
      <c r="L2941" t="str">
        <f>_xlfn.XLOOKUP($G2941, [1]Catalogo!$A$2:$A$2518, [1]Catalogo!$N$2:$N$2518)</f>
        <v>Cell phones Accessories</v>
      </c>
      <c r="M2941" t="str">
        <f>_xlfn.XLOOKUP($G2941, [1]Catalogo!$A$2:$A$2518, [1]Catalogo!$F$2:$F$2518)</f>
        <v>Red</v>
      </c>
      <c r="N2941" s="4">
        <f t="shared" si="180"/>
        <v>27.2727</v>
      </c>
      <c r="O2941" s="4">
        <f t="shared" si="181"/>
        <v>15.27</v>
      </c>
      <c r="P2941" s="4">
        <f t="shared" si="182"/>
        <v>12.002700000000001</v>
      </c>
      <c r="Q2941" s="5">
        <f t="shared" si="183"/>
        <v>0.44009944009944013</v>
      </c>
    </row>
    <row r="2942" spans="1:17">
      <c r="A2942">
        <v>278500</v>
      </c>
      <c r="B2942">
        <v>0</v>
      </c>
      <c r="C2942" s="3">
        <v>44789</v>
      </c>
      <c r="D2942" s="3">
        <v>44792</v>
      </c>
      <c r="E2942">
        <v>1972541</v>
      </c>
      <c r="F2942">
        <v>999999</v>
      </c>
      <c r="G2942">
        <v>2092</v>
      </c>
      <c r="H2942">
        <v>4</v>
      </c>
      <c r="I2942">
        <v>791</v>
      </c>
      <c r="J2942">
        <v>711.9</v>
      </c>
      <c r="K2942">
        <v>363.75</v>
      </c>
      <c r="L2942" t="str">
        <f>_xlfn.XLOOKUP($G2942, [1]Catalogo!$A$2:$A$2518, [1]Catalogo!$N$2:$N$2518)</f>
        <v>Water Heaters</v>
      </c>
      <c r="M2942" t="str">
        <f>_xlfn.XLOOKUP($G2942, [1]Catalogo!$A$2:$A$2518, [1]Catalogo!$F$2:$F$2518)</f>
        <v>Blue</v>
      </c>
      <c r="N2942" s="4">
        <f t="shared" si="180"/>
        <v>2847.6</v>
      </c>
      <c r="O2942" s="4">
        <f t="shared" si="181"/>
        <v>1455</v>
      </c>
      <c r="P2942" s="4">
        <f t="shared" si="182"/>
        <v>1392.6</v>
      </c>
      <c r="Q2942" s="5">
        <f t="shared" si="183"/>
        <v>0.48904340497260851</v>
      </c>
    </row>
    <row r="2943" spans="1:17">
      <c r="A2943">
        <v>278500</v>
      </c>
      <c r="B2943">
        <v>1</v>
      </c>
      <c r="C2943" s="3">
        <v>44789</v>
      </c>
      <c r="D2943" s="3">
        <v>44792</v>
      </c>
      <c r="E2943">
        <v>1972541</v>
      </c>
      <c r="F2943">
        <v>999999</v>
      </c>
      <c r="G2943">
        <v>2493</v>
      </c>
      <c r="H2943">
        <v>6</v>
      </c>
      <c r="I2943">
        <v>24.99</v>
      </c>
      <c r="J2943">
        <v>24.99</v>
      </c>
      <c r="K2943">
        <v>12.74</v>
      </c>
      <c r="L2943" t="str">
        <f>_xlfn.XLOOKUP($G2943, [1]Catalogo!$A$2:$A$2518, [1]Catalogo!$N$2:$N$2518)</f>
        <v>Cell phones Accessories</v>
      </c>
      <c r="M2943" t="str">
        <f>_xlfn.XLOOKUP($G2943, [1]Catalogo!$A$2:$A$2518, [1]Catalogo!$F$2:$F$2518)</f>
        <v>Red</v>
      </c>
      <c r="N2943" s="4">
        <f t="shared" si="180"/>
        <v>149.94</v>
      </c>
      <c r="O2943" s="4">
        <f t="shared" si="181"/>
        <v>76.44</v>
      </c>
      <c r="P2943" s="4">
        <f t="shared" si="182"/>
        <v>73.5</v>
      </c>
      <c r="Q2943" s="5">
        <f t="shared" si="183"/>
        <v>0.49019607843137258</v>
      </c>
    </row>
    <row r="2944" spans="1:17">
      <c r="A2944">
        <v>278501</v>
      </c>
      <c r="B2944">
        <v>0</v>
      </c>
      <c r="C2944" s="3">
        <v>44789</v>
      </c>
      <c r="D2944" s="3">
        <v>44791</v>
      </c>
      <c r="E2944">
        <v>1933834</v>
      </c>
      <c r="F2944">
        <v>999999</v>
      </c>
      <c r="G2944">
        <v>1375</v>
      </c>
      <c r="H2944">
        <v>2</v>
      </c>
      <c r="I2944">
        <v>42</v>
      </c>
      <c r="J2944">
        <v>40.32</v>
      </c>
      <c r="K2944">
        <v>13.92</v>
      </c>
      <c r="L2944" t="str">
        <f>_xlfn.XLOOKUP($G2944, [1]Catalogo!$A$2:$A$2518, [1]Catalogo!$N$2:$N$2518)</f>
        <v>Home &amp; Office Phones</v>
      </c>
      <c r="M2944" t="str">
        <f>_xlfn.XLOOKUP($G2944, [1]Catalogo!$A$2:$A$2518, [1]Catalogo!$F$2:$F$2518)</f>
        <v>White</v>
      </c>
      <c r="N2944" s="4">
        <f t="shared" si="180"/>
        <v>80.64</v>
      </c>
      <c r="O2944" s="4">
        <f t="shared" si="181"/>
        <v>27.84</v>
      </c>
      <c r="P2944" s="4">
        <f t="shared" si="182"/>
        <v>52.8</v>
      </c>
      <c r="Q2944" s="5">
        <f t="shared" si="183"/>
        <v>0.65476190476190477</v>
      </c>
    </row>
    <row r="2945" spans="1:17">
      <c r="A2945">
        <v>278501</v>
      </c>
      <c r="B2945">
        <v>1</v>
      </c>
      <c r="C2945" s="3">
        <v>44789</v>
      </c>
      <c r="D2945" s="3">
        <v>44791</v>
      </c>
      <c r="E2945">
        <v>1933834</v>
      </c>
      <c r="F2945">
        <v>999999</v>
      </c>
      <c r="G2945">
        <v>2021</v>
      </c>
      <c r="H2945">
        <v>4</v>
      </c>
      <c r="I2945">
        <v>179.99</v>
      </c>
      <c r="J2945">
        <v>179.99</v>
      </c>
      <c r="K2945">
        <v>82.77</v>
      </c>
      <c r="L2945" t="str">
        <f>_xlfn.XLOOKUP($G2945, [1]Catalogo!$A$2:$A$2518, [1]Catalogo!$N$2:$N$2518)</f>
        <v>Microwaves</v>
      </c>
      <c r="M2945" t="str">
        <f>_xlfn.XLOOKUP($G2945, [1]Catalogo!$A$2:$A$2518, [1]Catalogo!$F$2:$F$2518)</f>
        <v>White</v>
      </c>
      <c r="N2945" s="4">
        <f t="shared" si="180"/>
        <v>719.96</v>
      </c>
      <c r="O2945" s="4">
        <f t="shared" si="181"/>
        <v>331.08</v>
      </c>
      <c r="P2945" s="4">
        <f t="shared" si="182"/>
        <v>388.88000000000005</v>
      </c>
      <c r="Q2945" s="5">
        <f t="shared" si="183"/>
        <v>0.54014111895105288</v>
      </c>
    </row>
    <row r="2946" spans="1:17">
      <c r="A2946">
        <v>278501</v>
      </c>
      <c r="B2946">
        <v>2</v>
      </c>
      <c r="C2946" s="3">
        <v>44789</v>
      </c>
      <c r="D2946" s="3">
        <v>44791</v>
      </c>
      <c r="E2946">
        <v>1933834</v>
      </c>
      <c r="F2946">
        <v>999999</v>
      </c>
      <c r="G2946">
        <v>2493</v>
      </c>
      <c r="H2946">
        <v>4</v>
      </c>
      <c r="I2946">
        <v>24.99</v>
      </c>
      <c r="J2946">
        <v>24.99</v>
      </c>
      <c r="K2946">
        <v>12.74</v>
      </c>
      <c r="L2946" t="str">
        <f>_xlfn.XLOOKUP($G2946, [1]Catalogo!$A$2:$A$2518, [1]Catalogo!$N$2:$N$2518)</f>
        <v>Cell phones Accessories</v>
      </c>
      <c r="M2946" t="str">
        <f>_xlfn.XLOOKUP($G2946, [1]Catalogo!$A$2:$A$2518, [1]Catalogo!$F$2:$F$2518)</f>
        <v>Red</v>
      </c>
      <c r="N2946" s="4">
        <f t="shared" si="180"/>
        <v>99.96</v>
      </c>
      <c r="O2946" s="4">
        <f t="shared" si="181"/>
        <v>50.96</v>
      </c>
      <c r="P2946" s="4">
        <f t="shared" si="182"/>
        <v>48.999999999999993</v>
      </c>
      <c r="Q2946" s="5">
        <f t="shared" si="183"/>
        <v>0.49019607843137253</v>
      </c>
    </row>
    <row r="2947" spans="1:17">
      <c r="A2947">
        <v>278502</v>
      </c>
      <c r="B2947">
        <v>0</v>
      </c>
      <c r="C2947" s="3">
        <v>44789</v>
      </c>
      <c r="D2947" s="3">
        <v>44789</v>
      </c>
      <c r="E2947">
        <v>884758</v>
      </c>
      <c r="F2947">
        <v>340</v>
      </c>
      <c r="G2947">
        <v>1385</v>
      </c>
      <c r="H2947">
        <v>1</v>
      </c>
      <c r="I2947">
        <v>22.99</v>
      </c>
      <c r="J2947">
        <v>22.99</v>
      </c>
      <c r="K2947">
        <v>10.57</v>
      </c>
      <c r="L2947" t="str">
        <f>_xlfn.XLOOKUP($G2947, [1]Catalogo!$A$2:$A$2518, [1]Catalogo!$N$2:$N$2518)</f>
        <v>Home &amp; Office Phones</v>
      </c>
      <c r="M2947" t="str">
        <f>_xlfn.XLOOKUP($G2947, [1]Catalogo!$A$2:$A$2518, [1]Catalogo!$F$2:$F$2518)</f>
        <v>Grey</v>
      </c>
      <c r="N2947" s="4">
        <f t="shared" ref="N2947:N3010" si="184">+H2947*J2947</f>
        <v>22.99</v>
      </c>
      <c r="O2947" s="4">
        <f t="shared" ref="O2947:O3010" si="185">+H2947*K2947</f>
        <v>10.57</v>
      </c>
      <c r="P2947" s="4">
        <f t="shared" ref="P2947:P3010" si="186">+N2947-O2947</f>
        <v>12.419999999999998</v>
      </c>
      <c r="Q2947" s="5">
        <f t="shared" ref="Q2947:Q3010" si="187">+P2947/N2947</f>
        <v>0.54023488473249237</v>
      </c>
    </row>
    <row r="2948" spans="1:17">
      <c r="A2948">
        <v>278502</v>
      </c>
      <c r="B2948">
        <v>1</v>
      </c>
      <c r="C2948" s="3">
        <v>44789</v>
      </c>
      <c r="D2948" s="3">
        <v>44789</v>
      </c>
      <c r="E2948">
        <v>884758</v>
      </c>
      <c r="F2948">
        <v>340</v>
      </c>
      <c r="G2948">
        <v>1591</v>
      </c>
      <c r="H2948">
        <v>1</v>
      </c>
      <c r="I2948">
        <v>12.66</v>
      </c>
      <c r="J2948">
        <v>12.026999999999999</v>
      </c>
      <c r="K2948">
        <v>5.82</v>
      </c>
      <c r="L2948" t="str">
        <f>_xlfn.XLOOKUP($G2948, [1]Catalogo!$A$2:$A$2518, [1]Catalogo!$N$2:$N$2518)</f>
        <v>Movie DVD</v>
      </c>
      <c r="M2948" t="str">
        <f>_xlfn.XLOOKUP($G2948, [1]Catalogo!$A$2:$A$2518, [1]Catalogo!$F$2:$F$2518)</f>
        <v>Silver</v>
      </c>
      <c r="N2948" s="4">
        <f t="shared" si="184"/>
        <v>12.026999999999999</v>
      </c>
      <c r="O2948" s="4">
        <f t="shared" si="185"/>
        <v>5.82</v>
      </c>
      <c r="P2948" s="4">
        <f t="shared" si="186"/>
        <v>6.206999999999999</v>
      </c>
      <c r="Q2948" s="5">
        <f t="shared" si="187"/>
        <v>0.51608880019955095</v>
      </c>
    </row>
    <row r="2949" spans="1:17">
      <c r="A2949">
        <v>278503</v>
      </c>
      <c r="B2949">
        <v>0</v>
      </c>
      <c r="C2949" s="3">
        <v>44789</v>
      </c>
      <c r="D2949" s="3">
        <v>44789</v>
      </c>
      <c r="E2949">
        <v>1682314</v>
      </c>
      <c r="F2949">
        <v>440</v>
      </c>
      <c r="G2949">
        <v>1528</v>
      </c>
      <c r="H2949">
        <v>2</v>
      </c>
      <c r="I2949">
        <v>302</v>
      </c>
      <c r="J2949">
        <v>302</v>
      </c>
      <c r="K2949">
        <v>100.06</v>
      </c>
      <c r="L2949" t="str">
        <f>_xlfn.XLOOKUP($G2949, [1]Catalogo!$A$2:$A$2518, [1]Catalogo!$N$2:$N$2518)</f>
        <v xml:space="preserve">Smart phones &amp; PDAs </v>
      </c>
      <c r="M2949" t="str">
        <f>_xlfn.XLOOKUP($G2949, [1]Catalogo!$A$2:$A$2518, [1]Catalogo!$F$2:$F$2518)</f>
        <v>Black</v>
      </c>
      <c r="N2949" s="4">
        <f t="shared" si="184"/>
        <v>604</v>
      </c>
      <c r="O2949" s="4">
        <f t="shared" si="185"/>
        <v>200.12</v>
      </c>
      <c r="P2949" s="4">
        <f t="shared" si="186"/>
        <v>403.88</v>
      </c>
      <c r="Q2949" s="5">
        <f t="shared" si="187"/>
        <v>0.66867549668874171</v>
      </c>
    </row>
    <row r="2950" spans="1:17">
      <c r="A2950">
        <v>278503</v>
      </c>
      <c r="B2950">
        <v>1</v>
      </c>
      <c r="C2950" s="3">
        <v>44789</v>
      </c>
      <c r="D2950" s="3">
        <v>44789</v>
      </c>
      <c r="E2950">
        <v>1682314</v>
      </c>
      <c r="F2950">
        <v>440</v>
      </c>
      <c r="G2950">
        <v>768</v>
      </c>
      <c r="H2950">
        <v>2</v>
      </c>
      <c r="I2950">
        <v>17.899999999999999</v>
      </c>
      <c r="J2950">
        <v>17.721</v>
      </c>
      <c r="K2950">
        <v>9.1300000000000008</v>
      </c>
      <c r="L2950" t="str">
        <f>_xlfn.XLOOKUP($G2950, [1]Catalogo!$A$2:$A$2518, [1]Catalogo!$N$2:$N$2518)</f>
        <v>Computers Accessories</v>
      </c>
      <c r="M2950" t="str">
        <f>_xlfn.XLOOKUP($G2950, [1]Catalogo!$A$2:$A$2518, [1]Catalogo!$F$2:$F$2518)</f>
        <v>Black</v>
      </c>
      <c r="N2950" s="4">
        <f t="shared" si="184"/>
        <v>35.442</v>
      </c>
      <c r="O2950" s="4">
        <f t="shared" si="185"/>
        <v>18.260000000000002</v>
      </c>
      <c r="P2950" s="4">
        <f t="shared" si="186"/>
        <v>17.181999999999999</v>
      </c>
      <c r="Q2950" s="5">
        <f t="shared" si="187"/>
        <v>0.48479205462445679</v>
      </c>
    </row>
    <row r="2951" spans="1:17">
      <c r="A2951">
        <v>278600</v>
      </c>
      <c r="B2951">
        <v>0</v>
      </c>
      <c r="C2951" s="3">
        <v>44790</v>
      </c>
      <c r="D2951" s="3">
        <v>44791</v>
      </c>
      <c r="E2951">
        <v>1542404</v>
      </c>
      <c r="F2951">
        <v>999999</v>
      </c>
      <c r="G2951">
        <v>435</v>
      </c>
      <c r="H2951">
        <v>1</v>
      </c>
      <c r="I2951">
        <v>269.95</v>
      </c>
      <c r="J2951">
        <v>237.55600000000001</v>
      </c>
      <c r="K2951">
        <v>137.63</v>
      </c>
      <c r="L2951" t="str">
        <f>_xlfn.XLOOKUP($G2951, [1]Catalogo!$A$2:$A$2518, [1]Catalogo!$N$2:$N$2518)</f>
        <v>Desktops</v>
      </c>
      <c r="M2951" t="str">
        <f>_xlfn.XLOOKUP($G2951, [1]Catalogo!$A$2:$A$2518, [1]Catalogo!$F$2:$F$2518)</f>
        <v>White</v>
      </c>
      <c r="N2951" s="4">
        <f t="shared" si="184"/>
        <v>237.55600000000001</v>
      </c>
      <c r="O2951" s="4">
        <f t="shared" si="185"/>
        <v>137.63</v>
      </c>
      <c r="P2951" s="4">
        <f t="shared" si="186"/>
        <v>99.926000000000016</v>
      </c>
      <c r="Q2951" s="5">
        <f t="shared" si="187"/>
        <v>0.42064186970651135</v>
      </c>
    </row>
    <row r="2952" spans="1:17">
      <c r="A2952">
        <v>278601</v>
      </c>
      <c r="B2952">
        <v>0</v>
      </c>
      <c r="C2952" s="3">
        <v>44790</v>
      </c>
      <c r="D2952" s="3">
        <v>44790</v>
      </c>
      <c r="E2952">
        <v>1581926</v>
      </c>
      <c r="F2952">
        <v>470</v>
      </c>
      <c r="G2952">
        <v>437</v>
      </c>
      <c r="H2952">
        <v>6</v>
      </c>
      <c r="I2952">
        <v>499.9</v>
      </c>
      <c r="J2952">
        <v>439.91199999999998</v>
      </c>
      <c r="K2952">
        <v>254.86</v>
      </c>
      <c r="L2952" t="str">
        <f>_xlfn.XLOOKUP($G2952, [1]Catalogo!$A$2:$A$2518, [1]Catalogo!$N$2:$N$2518)</f>
        <v>Desktops</v>
      </c>
      <c r="M2952" t="str">
        <f>_xlfn.XLOOKUP($G2952, [1]Catalogo!$A$2:$A$2518, [1]Catalogo!$F$2:$F$2518)</f>
        <v>White</v>
      </c>
      <c r="N2952" s="4">
        <f t="shared" si="184"/>
        <v>2639.4719999999998</v>
      </c>
      <c r="O2952" s="4">
        <f t="shared" si="185"/>
        <v>1529.16</v>
      </c>
      <c r="P2952" s="4">
        <f t="shared" si="186"/>
        <v>1110.3119999999997</v>
      </c>
      <c r="Q2952" s="5">
        <f t="shared" si="187"/>
        <v>0.42065685864445607</v>
      </c>
    </row>
    <row r="2953" spans="1:17">
      <c r="A2953">
        <v>278601</v>
      </c>
      <c r="B2953">
        <v>1</v>
      </c>
      <c r="C2953" s="3">
        <v>44790</v>
      </c>
      <c r="D2953" s="3">
        <v>44790</v>
      </c>
      <c r="E2953">
        <v>1581926</v>
      </c>
      <c r="F2953">
        <v>470</v>
      </c>
      <c r="G2953">
        <v>1810</v>
      </c>
      <c r="H2953">
        <v>3</v>
      </c>
      <c r="I2953">
        <v>32</v>
      </c>
      <c r="J2953">
        <v>28.16</v>
      </c>
      <c r="K2953">
        <v>16.309999999999999</v>
      </c>
      <c r="L2953" t="str">
        <f>_xlfn.XLOOKUP($G2953, [1]Catalogo!$A$2:$A$2518, [1]Catalogo!$N$2:$N$2518)</f>
        <v>Download Games</v>
      </c>
      <c r="M2953" t="str">
        <f>_xlfn.XLOOKUP($G2953, [1]Catalogo!$A$2:$A$2518, [1]Catalogo!$F$2:$F$2518)</f>
        <v>Blue</v>
      </c>
      <c r="N2953" s="4">
        <f t="shared" si="184"/>
        <v>84.48</v>
      </c>
      <c r="O2953" s="4">
        <f t="shared" si="185"/>
        <v>48.929999999999993</v>
      </c>
      <c r="P2953" s="4">
        <f t="shared" si="186"/>
        <v>35.550000000000011</v>
      </c>
      <c r="Q2953" s="5">
        <f t="shared" si="187"/>
        <v>0.42080965909090923</v>
      </c>
    </row>
    <row r="2954" spans="1:17">
      <c r="A2954">
        <v>278601</v>
      </c>
      <c r="B2954">
        <v>2</v>
      </c>
      <c r="C2954" s="3">
        <v>44790</v>
      </c>
      <c r="D2954" s="3">
        <v>44790</v>
      </c>
      <c r="E2954">
        <v>1581926</v>
      </c>
      <c r="F2954">
        <v>470</v>
      </c>
      <c r="G2954">
        <v>1582</v>
      </c>
      <c r="H2954">
        <v>2</v>
      </c>
      <c r="I2954">
        <v>17.989999999999998</v>
      </c>
      <c r="J2954">
        <v>17.989999999999998</v>
      </c>
      <c r="K2954">
        <v>8.27</v>
      </c>
      <c r="L2954" t="str">
        <f>_xlfn.XLOOKUP($G2954, [1]Catalogo!$A$2:$A$2518, [1]Catalogo!$N$2:$N$2518)</f>
        <v>Movie DVD</v>
      </c>
      <c r="M2954" t="str">
        <f>_xlfn.XLOOKUP($G2954, [1]Catalogo!$A$2:$A$2518, [1]Catalogo!$F$2:$F$2518)</f>
        <v>Black</v>
      </c>
      <c r="N2954" s="4">
        <f t="shared" si="184"/>
        <v>35.979999999999997</v>
      </c>
      <c r="O2954" s="4">
        <f t="shared" si="185"/>
        <v>16.54</v>
      </c>
      <c r="P2954" s="4">
        <f t="shared" si="186"/>
        <v>19.439999999999998</v>
      </c>
      <c r="Q2954" s="5">
        <f t="shared" si="187"/>
        <v>0.5403001667593107</v>
      </c>
    </row>
    <row r="2955" spans="1:17">
      <c r="A2955">
        <v>278602</v>
      </c>
      <c r="B2955">
        <v>0</v>
      </c>
      <c r="C2955" s="3">
        <v>44790</v>
      </c>
      <c r="D2955" s="3">
        <v>44790</v>
      </c>
      <c r="E2955">
        <v>1530476</v>
      </c>
      <c r="F2955">
        <v>540</v>
      </c>
      <c r="G2955">
        <v>1639</v>
      </c>
      <c r="H2955">
        <v>5</v>
      </c>
      <c r="I2955">
        <v>9.99</v>
      </c>
      <c r="J2955">
        <v>8.7911999999999999</v>
      </c>
      <c r="K2955">
        <v>5.09</v>
      </c>
      <c r="L2955" t="str">
        <f>_xlfn.XLOOKUP($G2955, [1]Catalogo!$A$2:$A$2518, [1]Catalogo!$N$2:$N$2518)</f>
        <v>Movie DVD</v>
      </c>
      <c r="M2955" t="str">
        <f>_xlfn.XLOOKUP($G2955, [1]Catalogo!$A$2:$A$2518, [1]Catalogo!$F$2:$F$2518)</f>
        <v>Red</v>
      </c>
      <c r="N2955" s="4">
        <f t="shared" si="184"/>
        <v>43.956000000000003</v>
      </c>
      <c r="O2955" s="4">
        <f t="shared" si="185"/>
        <v>25.45</v>
      </c>
      <c r="P2955" s="4">
        <f t="shared" si="186"/>
        <v>18.506000000000004</v>
      </c>
      <c r="Q2955" s="5">
        <f t="shared" si="187"/>
        <v>0.42101192101192109</v>
      </c>
    </row>
    <row r="2956" spans="1:17">
      <c r="A2956">
        <v>278602</v>
      </c>
      <c r="B2956">
        <v>1</v>
      </c>
      <c r="C2956" s="3">
        <v>44790</v>
      </c>
      <c r="D2956" s="3">
        <v>44790</v>
      </c>
      <c r="E2956">
        <v>1530476</v>
      </c>
      <c r="F2956">
        <v>540</v>
      </c>
      <c r="G2956">
        <v>1765</v>
      </c>
      <c r="H2956">
        <v>1</v>
      </c>
      <c r="I2956">
        <v>598.79999999999995</v>
      </c>
      <c r="J2956">
        <v>514.96799999999996</v>
      </c>
      <c r="K2956">
        <v>198.39</v>
      </c>
      <c r="L2956" t="str">
        <f>_xlfn.XLOOKUP($G2956, [1]Catalogo!$A$2:$A$2518, [1]Catalogo!$N$2:$N$2518)</f>
        <v>Download Games</v>
      </c>
      <c r="M2956" t="str">
        <f>_xlfn.XLOOKUP($G2956, [1]Catalogo!$A$2:$A$2518, [1]Catalogo!$F$2:$F$2518)</f>
        <v>Blue</v>
      </c>
      <c r="N2956" s="4">
        <f t="shared" si="184"/>
        <v>514.96799999999996</v>
      </c>
      <c r="O2956" s="4">
        <f t="shared" si="185"/>
        <v>198.39</v>
      </c>
      <c r="P2956" s="4">
        <f t="shared" si="186"/>
        <v>316.57799999999997</v>
      </c>
      <c r="Q2956" s="5">
        <f t="shared" si="187"/>
        <v>0.61475276133662671</v>
      </c>
    </row>
    <row r="2957" spans="1:17">
      <c r="A2957">
        <v>278602</v>
      </c>
      <c r="B2957">
        <v>2</v>
      </c>
      <c r="C2957" s="3">
        <v>44790</v>
      </c>
      <c r="D2957" s="3">
        <v>44790</v>
      </c>
      <c r="E2957">
        <v>1530476</v>
      </c>
      <c r="F2957">
        <v>540</v>
      </c>
      <c r="G2957">
        <v>1455</v>
      </c>
      <c r="H2957">
        <v>8</v>
      </c>
      <c r="I2957">
        <v>290</v>
      </c>
      <c r="J2957">
        <v>281.3</v>
      </c>
      <c r="K2957">
        <v>133.36000000000001</v>
      </c>
      <c r="L2957" t="str">
        <f>_xlfn.XLOOKUP($G2957, [1]Catalogo!$A$2:$A$2518, [1]Catalogo!$N$2:$N$2518)</f>
        <v xml:space="preserve">Touch Screen Phones </v>
      </c>
      <c r="M2957" t="str">
        <f>_xlfn.XLOOKUP($G2957, [1]Catalogo!$A$2:$A$2518, [1]Catalogo!$F$2:$F$2518)</f>
        <v>Gold</v>
      </c>
      <c r="N2957" s="4">
        <f t="shared" si="184"/>
        <v>2250.4</v>
      </c>
      <c r="O2957" s="4">
        <f t="shared" si="185"/>
        <v>1066.8800000000001</v>
      </c>
      <c r="P2957" s="4">
        <f t="shared" si="186"/>
        <v>1183.52</v>
      </c>
      <c r="Q2957" s="5">
        <f t="shared" si="187"/>
        <v>0.52591539281905431</v>
      </c>
    </row>
    <row r="2958" spans="1:17">
      <c r="A2958">
        <v>278602</v>
      </c>
      <c r="B2958">
        <v>3</v>
      </c>
      <c r="C2958" s="3">
        <v>44790</v>
      </c>
      <c r="D2958" s="3">
        <v>44790</v>
      </c>
      <c r="E2958">
        <v>1530476</v>
      </c>
      <c r="F2958">
        <v>540</v>
      </c>
      <c r="G2958">
        <v>1584</v>
      </c>
      <c r="H2958">
        <v>2</v>
      </c>
      <c r="I2958">
        <v>9.99</v>
      </c>
      <c r="J2958">
        <v>8.6913</v>
      </c>
      <c r="K2958">
        <v>5.09</v>
      </c>
      <c r="L2958" t="str">
        <f>_xlfn.XLOOKUP($G2958, [1]Catalogo!$A$2:$A$2518, [1]Catalogo!$N$2:$N$2518)</f>
        <v>Movie DVD</v>
      </c>
      <c r="M2958" t="str">
        <f>_xlfn.XLOOKUP($G2958, [1]Catalogo!$A$2:$A$2518, [1]Catalogo!$F$2:$F$2518)</f>
        <v>Black</v>
      </c>
      <c r="N2958" s="4">
        <f t="shared" si="184"/>
        <v>17.3826</v>
      </c>
      <c r="O2958" s="4">
        <f t="shared" si="185"/>
        <v>10.18</v>
      </c>
      <c r="P2958" s="4">
        <f t="shared" si="186"/>
        <v>7.2026000000000003</v>
      </c>
      <c r="Q2958" s="5">
        <f t="shared" si="187"/>
        <v>0.41435688562125345</v>
      </c>
    </row>
    <row r="2959" spans="1:17">
      <c r="A2959">
        <v>278603</v>
      </c>
      <c r="B2959">
        <v>0</v>
      </c>
      <c r="C2959" s="3">
        <v>44790</v>
      </c>
      <c r="D2959" s="3">
        <v>44790</v>
      </c>
      <c r="E2959">
        <v>420336</v>
      </c>
      <c r="F2959">
        <v>270</v>
      </c>
      <c r="G2959">
        <v>1591</v>
      </c>
      <c r="H2959">
        <v>1</v>
      </c>
      <c r="I2959">
        <v>12.66</v>
      </c>
      <c r="J2959">
        <v>12.66</v>
      </c>
      <c r="K2959">
        <v>5.82</v>
      </c>
      <c r="L2959" t="str">
        <f>_xlfn.XLOOKUP($G2959, [1]Catalogo!$A$2:$A$2518, [1]Catalogo!$N$2:$N$2518)</f>
        <v>Movie DVD</v>
      </c>
      <c r="M2959" t="str">
        <f>_xlfn.XLOOKUP($G2959, [1]Catalogo!$A$2:$A$2518, [1]Catalogo!$F$2:$F$2518)</f>
        <v>Silver</v>
      </c>
      <c r="N2959" s="4">
        <f t="shared" si="184"/>
        <v>12.66</v>
      </c>
      <c r="O2959" s="4">
        <f t="shared" si="185"/>
        <v>5.82</v>
      </c>
      <c r="P2959" s="4">
        <f t="shared" si="186"/>
        <v>6.84</v>
      </c>
      <c r="Q2959" s="5">
        <f t="shared" si="187"/>
        <v>0.54028436018957349</v>
      </c>
    </row>
    <row r="2960" spans="1:17">
      <c r="A2960">
        <v>278603</v>
      </c>
      <c r="B2960">
        <v>1</v>
      </c>
      <c r="C2960" s="3">
        <v>44790</v>
      </c>
      <c r="D2960" s="3">
        <v>44790</v>
      </c>
      <c r="E2960">
        <v>420336</v>
      </c>
      <c r="F2960">
        <v>270</v>
      </c>
      <c r="G2960">
        <v>1454</v>
      </c>
      <c r="H2960">
        <v>2</v>
      </c>
      <c r="I2960">
        <v>199</v>
      </c>
      <c r="J2960">
        <v>199</v>
      </c>
      <c r="K2960">
        <v>91.51</v>
      </c>
      <c r="L2960" t="str">
        <f>_xlfn.XLOOKUP($G2960, [1]Catalogo!$A$2:$A$2518, [1]Catalogo!$N$2:$N$2518)</f>
        <v xml:space="preserve">Touch Screen Phones </v>
      </c>
      <c r="M2960" t="str">
        <f>_xlfn.XLOOKUP($G2960, [1]Catalogo!$A$2:$A$2518, [1]Catalogo!$F$2:$F$2518)</f>
        <v>Gold</v>
      </c>
      <c r="N2960" s="4">
        <f t="shared" si="184"/>
        <v>398</v>
      </c>
      <c r="O2960" s="4">
        <f t="shared" si="185"/>
        <v>183.02</v>
      </c>
      <c r="P2960" s="4">
        <f t="shared" si="186"/>
        <v>214.98</v>
      </c>
      <c r="Q2960" s="5">
        <f t="shared" si="187"/>
        <v>0.54015075376884425</v>
      </c>
    </row>
    <row r="2961" spans="1:17">
      <c r="A2961">
        <v>278603</v>
      </c>
      <c r="B2961">
        <v>2</v>
      </c>
      <c r="C2961" s="3">
        <v>44790</v>
      </c>
      <c r="D2961" s="3">
        <v>44790</v>
      </c>
      <c r="E2961">
        <v>420336</v>
      </c>
      <c r="F2961">
        <v>270</v>
      </c>
      <c r="G2961">
        <v>80</v>
      </c>
      <c r="H2961">
        <v>1</v>
      </c>
      <c r="I2961">
        <v>40.549999999999997</v>
      </c>
      <c r="J2961">
        <v>40.549999999999997</v>
      </c>
      <c r="K2961">
        <v>18.649999999999999</v>
      </c>
      <c r="L2961" t="str">
        <f>_xlfn.XLOOKUP($G2961, [1]Catalogo!$A$2:$A$2518, [1]Catalogo!$N$2:$N$2518)</f>
        <v>Bluetooth Headphones</v>
      </c>
      <c r="M2961" t="str">
        <f>_xlfn.XLOOKUP($G2961, [1]Catalogo!$A$2:$A$2518, [1]Catalogo!$F$2:$F$2518)</f>
        <v>Yellow</v>
      </c>
      <c r="N2961" s="4">
        <f t="shared" si="184"/>
        <v>40.549999999999997</v>
      </c>
      <c r="O2961" s="4">
        <f t="shared" si="185"/>
        <v>18.649999999999999</v>
      </c>
      <c r="P2961" s="4">
        <f t="shared" si="186"/>
        <v>21.9</v>
      </c>
      <c r="Q2961" s="5">
        <f t="shared" si="187"/>
        <v>0.54007398273736129</v>
      </c>
    </row>
    <row r="2962" spans="1:17">
      <c r="A2962">
        <v>278603</v>
      </c>
      <c r="B2962">
        <v>3</v>
      </c>
      <c r="C2962" s="3">
        <v>44790</v>
      </c>
      <c r="D2962" s="3">
        <v>44790</v>
      </c>
      <c r="E2962">
        <v>420336</v>
      </c>
      <c r="F2962">
        <v>270</v>
      </c>
      <c r="G2962">
        <v>1649</v>
      </c>
      <c r="H2962">
        <v>3</v>
      </c>
      <c r="I2962">
        <v>259.99</v>
      </c>
      <c r="J2962">
        <v>259.99</v>
      </c>
      <c r="K2962">
        <v>86.14</v>
      </c>
      <c r="L2962" t="str">
        <f>_xlfn.XLOOKUP($G2962, [1]Catalogo!$A$2:$A$2518, [1]Catalogo!$N$2:$N$2518)</f>
        <v>Movie DVD</v>
      </c>
      <c r="M2962" t="str">
        <f>_xlfn.XLOOKUP($G2962, [1]Catalogo!$A$2:$A$2518, [1]Catalogo!$F$2:$F$2518)</f>
        <v>Black</v>
      </c>
      <c r="N2962" s="4">
        <f t="shared" si="184"/>
        <v>779.97</v>
      </c>
      <c r="O2962" s="4">
        <f t="shared" si="185"/>
        <v>258.42</v>
      </c>
      <c r="P2962" s="4">
        <f t="shared" si="186"/>
        <v>521.54999999999995</v>
      </c>
      <c r="Q2962" s="5">
        <f t="shared" si="187"/>
        <v>0.66867956459863831</v>
      </c>
    </row>
    <row r="2963" spans="1:17">
      <c r="A2963">
        <v>278604</v>
      </c>
      <c r="B2963">
        <v>0</v>
      </c>
      <c r="C2963" s="3">
        <v>44790</v>
      </c>
      <c r="D2963" s="3">
        <v>44792</v>
      </c>
      <c r="E2963">
        <v>498953</v>
      </c>
      <c r="F2963">
        <v>999999</v>
      </c>
      <c r="G2963">
        <v>456</v>
      </c>
      <c r="H2963">
        <v>2</v>
      </c>
      <c r="I2963">
        <v>559</v>
      </c>
      <c r="J2963">
        <v>559</v>
      </c>
      <c r="K2963">
        <v>257.06</v>
      </c>
      <c r="L2963" t="str">
        <f>_xlfn.XLOOKUP($G2963, [1]Catalogo!$A$2:$A$2518, [1]Catalogo!$N$2:$N$2518)</f>
        <v>Desktops</v>
      </c>
      <c r="M2963" t="str">
        <f>_xlfn.XLOOKUP($G2963, [1]Catalogo!$A$2:$A$2518, [1]Catalogo!$F$2:$F$2518)</f>
        <v>White</v>
      </c>
      <c r="N2963" s="4">
        <f t="shared" si="184"/>
        <v>1118</v>
      </c>
      <c r="O2963" s="4">
        <f t="shared" si="185"/>
        <v>514.12</v>
      </c>
      <c r="P2963" s="4">
        <f t="shared" si="186"/>
        <v>603.88</v>
      </c>
      <c r="Q2963" s="5">
        <f t="shared" si="187"/>
        <v>0.54014311270125226</v>
      </c>
    </row>
    <row r="2964" spans="1:17">
      <c r="A2964">
        <v>278605</v>
      </c>
      <c r="B2964">
        <v>0</v>
      </c>
      <c r="C2964" s="3">
        <v>44790</v>
      </c>
      <c r="D2964" s="3">
        <v>44794</v>
      </c>
      <c r="E2964">
        <v>581977</v>
      </c>
      <c r="F2964">
        <v>999999</v>
      </c>
      <c r="G2964">
        <v>2103</v>
      </c>
      <c r="H2964">
        <v>3</v>
      </c>
      <c r="I2964">
        <v>508</v>
      </c>
      <c r="J2964">
        <v>508</v>
      </c>
      <c r="K2964">
        <v>258.99</v>
      </c>
      <c r="L2964" t="str">
        <f>_xlfn.XLOOKUP($G2964, [1]Catalogo!$A$2:$A$2518, [1]Catalogo!$N$2:$N$2518)</f>
        <v>Water Heaters</v>
      </c>
      <c r="M2964" t="str">
        <f>_xlfn.XLOOKUP($G2964, [1]Catalogo!$A$2:$A$2518, [1]Catalogo!$F$2:$F$2518)</f>
        <v>Silver</v>
      </c>
      <c r="N2964" s="4">
        <f t="shared" si="184"/>
        <v>1524</v>
      </c>
      <c r="O2964" s="4">
        <f t="shared" si="185"/>
        <v>776.97</v>
      </c>
      <c r="P2964" s="4">
        <f t="shared" si="186"/>
        <v>747.03</v>
      </c>
      <c r="Q2964" s="5">
        <f t="shared" si="187"/>
        <v>0.4901771653543307</v>
      </c>
    </row>
    <row r="2965" spans="1:17">
      <c r="A2965">
        <v>278700</v>
      </c>
      <c r="B2965">
        <v>0</v>
      </c>
      <c r="C2965" s="3">
        <v>44791</v>
      </c>
      <c r="D2965" s="3">
        <v>44791</v>
      </c>
      <c r="E2965">
        <v>471940</v>
      </c>
      <c r="F2965">
        <v>270</v>
      </c>
      <c r="G2965">
        <v>1551</v>
      </c>
      <c r="H2965">
        <v>6</v>
      </c>
      <c r="I2965">
        <v>299</v>
      </c>
      <c r="J2965">
        <v>269.10000000000002</v>
      </c>
      <c r="K2965">
        <v>137.5</v>
      </c>
      <c r="L2965" t="str">
        <f>_xlfn.XLOOKUP($G2965, [1]Catalogo!$A$2:$A$2518, [1]Catalogo!$N$2:$N$2518)</f>
        <v xml:space="preserve">Smart phones &amp; PDAs </v>
      </c>
      <c r="M2965" t="str">
        <f>_xlfn.XLOOKUP($G2965, [1]Catalogo!$A$2:$A$2518, [1]Catalogo!$F$2:$F$2518)</f>
        <v>Silver</v>
      </c>
      <c r="N2965" s="4">
        <f t="shared" si="184"/>
        <v>1614.6000000000001</v>
      </c>
      <c r="O2965" s="4">
        <f t="shared" si="185"/>
        <v>825</v>
      </c>
      <c r="P2965" s="4">
        <f t="shared" si="186"/>
        <v>789.60000000000014</v>
      </c>
      <c r="Q2965" s="5">
        <f t="shared" si="187"/>
        <v>0.4890375325157934</v>
      </c>
    </row>
    <row r="2966" spans="1:17">
      <c r="A2966">
        <v>278700</v>
      </c>
      <c r="B2966">
        <v>1</v>
      </c>
      <c r="C2966" s="3">
        <v>44791</v>
      </c>
      <c r="D2966" s="3">
        <v>44791</v>
      </c>
      <c r="E2966">
        <v>471940</v>
      </c>
      <c r="F2966">
        <v>270</v>
      </c>
      <c r="G2966">
        <v>1413</v>
      </c>
      <c r="H2966">
        <v>7</v>
      </c>
      <c r="I2966">
        <v>299</v>
      </c>
      <c r="J2966">
        <v>272.08999999999997</v>
      </c>
      <c r="K2966">
        <v>137.5</v>
      </c>
      <c r="L2966" t="str">
        <f>_xlfn.XLOOKUP($G2966, [1]Catalogo!$A$2:$A$2518, [1]Catalogo!$N$2:$N$2518)</f>
        <v xml:space="preserve">Touch Screen Phones </v>
      </c>
      <c r="M2966" t="str">
        <f>_xlfn.XLOOKUP($G2966, [1]Catalogo!$A$2:$A$2518, [1]Catalogo!$F$2:$F$2518)</f>
        <v>Black</v>
      </c>
      <c r="N2966" s="4">
        <f t="shared" si="184"/>
        <v>1904.6299999999999</v>
      </c>
      <c r="O2966" s="4">
        <f t="shared" si="185"/>
        <v>962.5</v>
      </c>
      <c r="P2966" s="4">
        <f t="shared" si="186"/>
        <v>942.12999999999988</v>
      </c>
      <c r="Q2966" s="5">
        <f t="shared" si="187"/>
        <v>0.49465250468594946</v>
      </c>
    </row>
    <row r="2967" spans="1:17">
      <c r="A2967">
        <v>278700</v>
      </c>
      <c r="B2967">
        <v>2</v>
      </c>
      <c r="C2967" s="3">
        <v>44791</v>
      </c>
      <c r="D2967" s="3">
        <v>44791</v>
      </c>
      <c r="E2967">
        <v>471940</v>
      </c>
      <c r="F2967">
        <v>270</v>
      </c>
      <c r="G2967">
        <v>444</v>
      </c>
      <c r="H2967">
        <v>3</v>
      </c>
      <c r="I2967">
        <v>919</v>
      </c>
      <c r="J2967">
        <v>919</v>
      </c>
      <c r="K2967">
        <v>304.48</v>
      </c>
      <c r="L2967" t="str">
        <f>_xlfn.XLOOKUP($G2967, [1]Catalogo!$A$2:$A$2518, [1]Catalogo!$N$2:$N$2518)</f>
        <v>Desktops</v>
      </c>
      <c r="M2967" t="str">
        <f>_xlfn.XLOOKUP($G2967, [1]Catalogo!$A$2:$A$2518, [1]Catalogo!$F$2:$F$2518)</f>
        <v>Black</v>
      </c>
      <c r="N2967" s="4">
        <f t="shared" si="184"/>
        <v>2757</v>
      </c>
      <c r="O2967" s="4">
        <f t="shared" si="185"/>
        <v>913.44</v>
      </c>
      <c r="P2967" s="4">
        <f t="shared" si="186"/>
        <v>1843.56</v>
      </c>
      <c r="Q2967" s="5">
        <f t="shared" si="187"/>
        <v>0.66868335146898805</v>
      </c>
    </row>
    <row r="2968" spans="1:17">
      <c r="A2968">
        <v>278701</v>
      </c>
      <c r="B2968">
        <v>0</v>
      </c>
      <c r="C2968" s="3">
        <v>44791</v>
      </c>
      <c r="D2968" s="3">
        <v>44791</v>
      </c>
      <c r="E2968">
        <v>1415768</v>
      </c>
      <c r="F2968">
        <v>550</v>
      </c>
      <c r="G2968">
        <v>1690</v>
      </c>
      <c r="H2968">
        <v>2</v>
      </c>
      <c r="I2968">
        <v>16.989999999999998</v>
      </c>
      <c r="J2968">
        <v>15.630800000000001</v>
      </c>
      <c r="K2968">
        <v>5.63</v>
      </c>
      <c r="L2968" t="str">
        <f>_xlfn.XLOOKUP($G2968, [1]Catalogo!$A$2:$A$2518, [1]Catalogo!$N$2:$N$2518)</f>
        <v>Boxed Games</v>
      </c>
      <c r="M2968" t="str">
        <f>_xlfn.XLOOKUP($G2968, [1]Catalogo!$A$2:$A$2518, [1]Catalogo!$F$2:$F$2518)</f>
        <v>Yellow</v>
      </c>
      <c r="N2968" s="4">
        <f t="shared" si="184"/>
        <v>31.261600000000001</v>
      </c>
      <c r="O2968" s="4">
        <f t="shared" si="185"/>
        <v>11.26</v>
      </c>
      <c r="P2968" s="4">
        <f t="shared" si="186"/>
        <v>20.001600000000003</v>
      </c>
      <c r="Q2968" s="5">
        <f t="shared" si="187"/>
        <v>0.63981370115413172</v>
      </c>
    </row>
    <row r="2969" spans="1:17">
      <c r="A2969">
        <v>278701</v>
      </c>
      <c r="B2969">
        <v>1</v>
      </c>
      <c r="C2969" s="3">
        <v>44791</v>
      </c>
      <c r="D2969" s="3">
        <v>44791</v>
      </c>
      <c r="E2969">
        <v>1415768</v>
      </c>
      <c r="F2969">
        <v>550</v>
      </c>
      <c r="G2969">
        <v>454</v>
      </c>
      <c r="H2969">
        <v>4</v>
      </c>
      <c r="I2969">
        <v>269.89999999999998</v>
      </c>
      <c r="J2969">
        <v>269.89999999999998</v>
      </c>
      <c r="K2969">
        <v>137.6</v>
      </c>
      <c r="L2969" t="str">
        <f>_xlfn.XLOOKUP($G2969, [1]Catalogo!$A$2:$A$2518, [1]Catalogo!$N$2:$N$2518)</f>
        <v>Desktops</v>
      </c>
      <c r="M2969" t="str">
        <f>_xlfn.XLOOKUP($G2969, [1]Catalogo!$A$2:$A$2518, [1]Catalogo!$F$2:$F$2518)</f>
        <v>Brown</v>
      </c>
      <c r="N2969" s="4">
        <f t="shared" si="184"/>
        <v>1079.5999999999999</v>
      </c>
      <c r="O2969" s="4">
        <f t="shared" si="185"/>
        <v>550.4</v>
      </c>
      <c r="P2969" s="4">
        <f t="shared" si="186"/>
        <v>529.19999999999993</v>
      </c>
      <c r="Q2969" s="5">
        <f t="shared" si="187"/>
        <v>0.49018154872174879</v>
      </c>
    </row>
    <row r="2970" spans="1:17">
      <c r="A2970">
        <v>278701</v>
      </c>
      <c r="B2970">
        <v>2</v>
      </c>
      <c r="C2970" s="3">
        <v>44791</v>
      </c>
      <c r="D2970" s="3">
        <v>44791</v>
      </c>
      <c r="E2970">
        <v>1415768</v>
      </c>
      <c r="F2970">
        <v>550</v>
      </c>
      <c r="G2970">
        <v>1680</v>
      </c>
      <c r="H2970">
        <v>2</v>
      </c>
      <c r="I2970">
        <v>6.99</v>
      </c>
      <c r="J2970">
        <v>6.0812999999999997</v>
      </c>
      <c r="K2970">
        <v>3.56</v>
      </c>
      <c r="L2970" t="str">
        <f>_xlfn.XLOOKUP($G2970, [1]Catalogo!$A$2:$A$2518, [1]Catalogo!$N$2:$N$2518)</f>
        <v>Boxed Games</v>
      </c>
      <c r="M2970" t="str">
        <f>_xlfn.XLOOKUP($G2970, [1]Catalogo!$A$2:$A$2518, [1]Catalogo!$F$2:$F$2518)</f>
        <v>Silver</v>
      </c>
      <c r="N2970" s="4">
        <f t="shared" si="184"/>
        <v>12.162599999999999</v>
      </c>
      <c r="O2970" s="4">
        <f t="shared" si="185"/>
        <v>7.12</v>
      </c>
      <c r="P2970" s="4">
        <f t="shared" si="186"/>
        <v>5.0425999999999993</v>
      </c>
      <c r="Q2970" s="5">
        <f t="shared" si="187"/>
        <v>0.41459885221909787</v>
      </c>
    </row>
    <row r="2971" spans="1:17">
      <c r="A2971">
        <v>278702</v>
      </c>
      <c r="B2971">
        <v>0</v>
      </c>
      <c r="C2971" s="3">
        <v>44791</v>
      </c>
      <c r="D2971" s="3">
        <v>44793</v>
      </c>
      <c r="E2971">
        <v>670244</v>
      </c>
      <c r="F2971">
        <v>999999</v>
      </c>
      <c r="G2971">
        <v>1486</v>
      </c>
      <c r="H2971">
        <v>3</v>
      </c>
      <c r="I2971">
        <v>288</v>
      </c>
      <c r="J2971">
        <v>253.44</v>
      </c>
      <c r="K2971">
        <v>132.44</v>
      </c>
      <c r="L2971" t="str">
        <f>_xlfn.XLOOKUP($G2971, [1]Catalogo!$A$2:$A$2518, [1]Catalogo!$N$2:$N$2518)</f>
        <v xml:space="preserve">Smart phones &amp; PDAs </v>
      </c>
      <c r="M2971" t="str">
        <f>_xlfn.XLOOKUP($G2971, [1]Catalogo!$A$2:$A$2518, [1]Catalogo!$F$2:$F$2518)</f>
        <v>Grey</v>
      </c>
      <c r="N2971" s="4">
        <f t="shared" si="184"/>
        <v>760.31999999999994</v>
      </c>
      <c r="O2971" s="4">
        <f t="shared" si="185"/>
        <v>397.32</v>
      </c>
      <c r="P2971" s="4">
        <f t="shared" si="186"/>
        <v>362.99999999999994</v>
      </c>
      <c r="Q2971" s="5">
        <f t="shared" si="187"/>
        <v>0.47743055555555552</v>
      </c>
    </row>
    <row r="2972" spans="1:17">
      <c r="A2972">
        <v>278702</v>
      </c>
      <c r="B2972">
        <v>1</v>
      </c>
      <c r="C2972" s="3">
        <v>44791</v>
      </c>
      <c r="D2972" s="3">
        <v>44793</v>
      </c>
      <c r="E2972">
        <v>670244</v>
      </c>
      <c r="F2972">
        <v>999999</v>
      </c>
      <c r="G2972">
        <v>1516</v>
      </c>
      <c r="H2972">
        <v>4</v>
      </c>
      <c r="I2972">
        <v>288</v>
      </c>
      <c r="J2972">
        <v>270.72000000000003</v>
      </c>
      <c r="K2972">
        <v>132.44</v>
      </c>
      <c r="L2972" t="str">
        <f>_xlfn.XLOOKUP($G2972, [1]Catalogo!$A$2:$A$2518, [1]Catalogo!$N$2:$N$2518)</f>
        <v xml:space="preserve">Smart phones &amp; PDAs </v>
      </c>
      <c r="M2972" t="str">
        <f>_xlfn.XLOOKUP($G2972, [1]Catalogo!$A$2:$A$2518, [1]Catalogo!$F$2:$F$2518)</f>
        <v>Gold</v>
      </c>
      <c r="N2972" s="4">
        <f t="shared" si="184"/>
        <v>1082.8800000000001</v>
      </c>
      <c r="O2972" s="4">
        <f t="shared" si="185"/>
        <v>529.76</v>
      </c>
      <c r="P2972" s="4">
        <f t="shared" si="186"/>
        <v>553.12000000000012</v>
      </c>
      <c r="Q2972" s="5">
        <f t="shared" si="187"/>
        <v>0.51078605200945637</v>
      </c>
    </row>
    <row r="2973" spans="1:17">
      <c r="A2973">
        <v>278702</v>
      </c>
      <c r="B2973">
        <v>2</v>
      </c>
      <c r="C2973" s="3">
        <v>44791</v>
      </c>
      <c r="D2973" s="3">
        <v>44793</v>
      </c>
      <c r="E2973">
        <v>670244</v>
      </c>
      <c r="F2973">
        <v>999999</v>
      </c>
      <c r="G2973">
        <v>2425</v>
      </c>
      <c r="H2973">
        <v>2</v>
      </c>
      <c r="I2973">
        <v>39.99</v>
      </c>
      <c r="J2973">
        <v>39.99</v>
      </c>
      <c r="K2973">
        <v>20.39</v>
      </c>
      <c r="L2973" t="str">
        <f>_xlfn.XLOOKUP($G2973, [1]Catalogo!$A$2:$A$2518, [1]Catalogo!$N$2:$N$2518)</f>
        <v>Fans</v>
      </c>
      <c r="M2973" t="str">
        <f>_xlfn.XLOOKUP($G2973, [1]Catalogo!$A$2:$A$2518, [1]Catalogo!$F$2:$F$2518)</f>
        <v>Yellow</v>
      </c>
      <c r="N2973" s="4">
        <f t="shared" si="184"/>
        <v>79.98</v>
      </c>
      <c r="O2973" s="4">
        <f t="shared" si="185"/>
        <v>40.78</v>
      </c>
      <c r="P2973" s="4">
        <f t="shared" si="186"/>
        <v>39.200000000000003</v>
      </c>
      <c r="Q2973" s="5">
        <f t="shared" si="187"/>
        <v>0.49012253063265815</v>
      </c>
    </row>
    <row r="2974" spans="1:17">
      <c r="A2974">
        <v>278702</v>
      </c>
      <c r="B2974">
        <v>3</v>
      </c>
      <c r="C2974" s="3">
        <v>44791</v>
      </c>
      <c r="D2974" s="3">
        <v>44793</v>
      </c>
      <c r="E2974">
        <v>670244</v>
      </c>
      <c r="F2974">
        <v>999999</v>
      </c>
      <c r="G2974">
        <v>422</v>
      </c>
      <c r="H2974">
        <v>7</v>
      </c>
      <c r="I2974">
        <v>969</v>
      </c>
      <c r="J2974">
        <v>969</v>
      </c>
      <c r="K2974">
        <v>321.05</v>
      </c>
      <c r="L2974" t="str">
        <f>_xlfn.XLOOKUP($G2974, [1]Catalogo!$A$2:$A$2518, [1]Catalogo!$N$2:$N$2518)</f>
        <v>Desktops</v>
      </c>
      <c r="M2974" t="str">
        <f>_xlfn.XLOOKUP($G2974, [1]Catalogo!$A$2:$A$2518, [1]Catalogo!$F$2:$F$2518)</f>
        <v>Black</v>
      </c>
      <c r="N2974" s="4">
        <f t="shared" si="184"/>
        <v>6783</v>
      </c>
      <c r="O2974" s="4">
        <f t="shared" si="185"/>
        <v>2247.35</v>
      </c>
      <c r="P2974" s="4">
        <f t="shared" si="186"/>
        <v>4535.6499999999996</v>
      </c>
      <c r="Q2974" s="5">
        <f t="shared" si="187"/>
        <v>0.66867905056759536</v>
      </c>
    </row>
    <row r="2975" spans="1:17">
      <c r="A2975">
        <v>278703</v>
      </c>
      <c r="B2975">
        <v>0</v>
      </c>
      <c r="C2975" s="3">
        <v>44791</v>
      </c>
      <c r="D2975" s="3">
        <v>44791</v>
      </c>
      <c r="E2975">
        <v>320992</v>
      </c>
      <c r="F2975">
        <v>74</v>
      </c>
      <c r="G2975">
        <v>2100</v>
      </c>
      <c r="H2975">
        <v>2</v>
      </c>
      <c r="I2975">
        <v>1475</v>
      </c>
      <c r="J2975">
        <v>1283.25</v>
      </c>
      <c r="K2975">
        <v>488.7</v>
      </c>
      <c r="L2975" t="str">
        <f>_xlfn.XLOOKUP($G2975, [1]Catalogo!$A$2:$A$2518, [1]Catalogo!$N$2:$N$2518)</f>
        <v>Water Heaters</v>
      </c>
      <c r="M2975" t="str">
        <f>_xlfn.XLOOKUP($G2975, [1]Catalogo!$A$2:$A$2518, [1]Catalogo!$F$2:$F$2518)</f>
        <v>Silver</v>
      </c>
      <c r="N2975" s="4">
        <f t="shared" si="184"/>
        <v>2566.5</v>
      </c>
      <c r="O2975" s="4">
        <f t="shared" si="185"/>
        <v>977.4</v>
      </c>
      <c r="P2975" s="4">
        <f t="shared" si="186"/>
        <v>1589.1</v>
      </c>
      <c r="Q2975" s="5">
        <f t="shared" si="187"/>
        <v>0.61917007597895968</v>
      </c>
    </row>
    <row r="2976" spans="1:17">
      <c r="A2976">
        <v>278703</v>
      </c>
      <c r="B2976">
        <v>1</v>
      </c>
      <c r="C2976" s="3">
        <v>44791</v>
      </c>
      <c r="D2976" s="3">
        <v>44791</v>
      </c>
      <c r="E2976">
        <v>320992</v>
      </c>
      <c r="F2976">
        <v>74</v>
      </c>
      <c r="G2976">
        <v>600</v>
      </c>
      <c r="H2976">
        <v>5</v>
      </c>
      <c r="I2976">
        <v>2499</v>
      </c>
      <c r="J2976">
        <v>2499</v>
      </c>
      <c r="K2976">
        <v>827.97</v>
      </c>
      <c r="L2976" t="str">
        <f>_xlfn.XLOOKUP($G2976, [1]Catalogo!$A$2:$A$2518, [1]Catalogo!$N$2:$N$2518)</f>
        <v>Projectors &amp; Screens</v>
      </c>
      <c r="M2976" t="str">
        <f>_xlfn.XLOOKUP($G2976, [1]Catalogo!$A$2:$A$2518, [1]Catalogo!$F$2:$F$2518)</f>
        <v>Silver</v>
      </c>
      <c r="N2976" s="4">
        <f t="shared" si="184"/>
        <v>12495</v>
      </c>
      <c r="O2976" s="4">
        <f t="shared" si="185"/>
        <v>4139.8500000000004</v>
      </c>
      <c r="P2976" s="4">
        <f t="shared" si="186"/>
        <v>8355.15</v>
      </c>
      <c r="Q2976" s="5">
        <f t="shared" si="187"/>
        <v>0.66867947178871545</v>
      </c>
    </row>
    <row r="2977" spans="1:17">
      <c r="A2977">
        <v>278703</v>
      </c>
      <c r="B2977">
        <v>2</v>
      </c>
      <c r="C2977" s="3">
        <v>44791</v>
      </c>
      <c r="D2977" s="3">
        <v>44791</v>
      </c>
      <c r="E2977">
        <v>320992</v>
      </c>
      <c r="F2977">
        <v>74</v>
      </c>
      <c r="G2977">
        <v>811</v>
      </c>
      <c r="H2977">
        <v>2</v>
      </c>
      <c r="I2977">
        <v>16.5</v>
      </c>
      <c r="J2977">
        <v>16.5</v>
      </c>
      <c r="K2977">
        <v>7.59</v>
      </c>
      <c r="L2977" t="str">
        <f>_xlfn.XLOOKUP($G2977, [1]Catalogo!$A$2:$A$2518, [1]Catalogo!$N$2:$N$2518)</f>
        <v>Computers Accessories</v>
      </c>
      <c r="M2977" t="str">
        <f>_xlfn.XLOOKUP($G2977, [1]Catalogo!$A$2:$A$2518, [1]Catalogo!$F$2:$F$2518)</f>
        <v>Grey</v>
      </c>
      <c r="N2977" s="4">
        <f t="shared" si="184"/>
        <v>33</v>
      </c>
      <c r="O2977" s="4">
        <f t="shared" si="185"/>
        <v>15.18</v>
      </c>
      <c r="P2977" s="4">
        <f t="shared" si="186"/>
        <v>17.82</v>
      </c>
      <c r="Q2977" s="5">
        <f t="shared" si="187"/>
        <v>0.54</v>
      </c>
    </row>
    <row r="2978" spans="1:17">
      <c r="A2978">
        <v>278704</v>
      </c>
      <c r="B2978">
        <v>0</v>
      </c>
      <c r="C2978" s="3">
        <v>44791</v>
      </c>
      <c r="D2978" s="3">
        <v>44793</v>
      </c>
      <c r="E2978">
        <v>933060</v>
      </c>
      <c r="F2978">
        <v>999999</v>
      </c>
      <c r="G2978">
        <v>2369</v>
      </c>
      <c r="H2978">
        <v>2</v>
      </c>
      <c r="I2978">
        <v>635.99</v>
      </c>
      <c r="J2978">
        <v>635.99</v>
      </c>
      <c r="K2978">
        <v>210.72</v>
      </c>
      <c r="L2978" t="str">
        <f>_xlfn.XLOOKUP($G2978, [1]Catalogo!$A$2:$A$2518, [1]Catalogo!$N$2:$N$2518)</f>
        <v>Air Conditioners</v>
      </c>
      <c r="M2978" t="str">
        <f>_xlfn.XLOOKUP($G2978, [1]Catalogo!$A$2:$A$2518, [1]Catalogo!$F$2:$F$2518)</f>
        <v>Grey</v>
      </c>
      <c r="N2978" s="4">
        <f t="shared" si="184"/>
        <v>1271.98</v>
      </c>
      <c r="O2978" s="4">
        <f t="shared" si="185"/>
        <v>421.44</v>
      </c>
      <c r="P2978" s="4">
        <f t="shared" si="186"/>
        <v>850.54</v>
      </c>
      <c r="Q2978" s="5">
        <f t="shared" si="187"/>
        <v>0.66867403575527917</v>
      </c>
    </row>
    <row r="2979" spans="1:17">
      <c r="A2979">
        <v>278705</v>
      </c>
      <c r="B2979">
        <v>0</v>
      </c>
      <c r="C2979" s="3">
        <v>44791</v>
      </c>
      <c r="D2979" s="3">
        <v>44793</v>
      </c>
      <c r="E2979">
        <v>1480867</v>
      </c>
      <c r="F2979">
        <v>999999</v>
      </c>
      <c r="G2979">
        <v>2435</v>
      </c>
      <c r="H2979">
        <v>3</v>
      </c>
      <c r="I2979">
        <v>44.99</v>
      </c>
      <c r="J2979">
        <v>39.141300000000001</v>
      </c>
      <c r="K2979">
        <v>22.94</v>
      </c>
      <c r="L2979" t="str">
        <f>_xlfn.XLOOKUP($G2979, [1]Catalogo!$A$2:$A$2518, [1]Catalogo!$N$2:$N$2518)</f>
        <v>Fans</v>
      </c>
      <c r="M2979" t="str">
        <f>_xlfn.XLOOKUP($G2979, [1]Catalogo!$A$2:$A$2518, [1]Catalogo!$F$2:$F$2518)</f>
        <v>Silver</v>
      </c>
      <c r="N2979" s="4">
        <f t="shared" si="184"/>
        <v>117.4239</v>
      </c>
      <c r="O2979" s="4">
        <f t="shared" si="185"/>
        <v>68.820000000000007</v>
      </c>
      <c r="P2979" s="4">
        <f t="shared" si="186"/>
        <v>48.603899999999996</v>
      </c>
      <c r="Q2979" s="5">
        <f t="shared" si="187"/>
        <v>0.41391829091011278</v>
      </c>
    </row>
    <row r="2980" spans="1:17">
      <c r="A2980">
        <v>278705</v>
      </c>
      <c r="B2980">
        <v>1</v>
      </c>
      <c r="C2980" s="3">
        <v>44791</v>
      </c>
      <c r="D2980" s="3">
        <v>44793</v>
      </c>
      <c r="E2980">
        <v>1480867</v>
      </c>
      <c r="F2980">
        <v>999999</v>
      </c>
      <c r="G2980">
        <v>501</v>
      </c>
      <c r="H2980">
        <v>1</v>
      </c>
      <c r="I2980">
        <v>59</v>
      </c>
      <c r="J2980">
        <v>51.33</v>
      </c>
      <c r="K2980">
        <v>30.08</v>
      </c>
      <c r="L2980" t="str">
        <f>_xlfn.XLOOKUP($G2980, [1]Catalogo!$A$2:$A$2518, [1]Catalogo!$N$2:$N$2518)</f>
        <v>Monitors</v>
      </c>
      <c r="M2980" t="str">
        <f>_xlfn.XLOOKUP($G2980, [1]Catalogo!$A$2:$A$2518, [1]Catalogo!$F$2:$F$2518)</f>
        <v>Black</v>
      </c>
      <c r="N2980" s="4">
        <f t="shared" si="184"/>
        <v>51.33</v>
      </c>
      <c r="O2980" s="4">
        <f t="shared" si="185"/>
        <v>30.08</v>
      </c>
      <c r="P2980" s="4">
        <f t="shared" si="186"/>
        <v>21.25</v>
      </c>
      <c r="Q2980" s="5">
        <f t="shared" si="187"/>
        <v>0.41398792129359052</v>
      </c>
    </row>
    <row r="2981" spans="1:17">
      <c r="A2981">
        <v>278705</v>
      </c>
      <c r="B2981">
        <v>2</v>
      </c>
      <c r="C2981" s="3">
        <v>44791</v>
      </c>
      <c r="D2981" s="3">
        <v>44793</v>
      </c>
      <c r="E2981">
        <v>1480867</v>
      </c>
      <c r="F2981">
        <v>999999</v>
      </c>
      <c r="G2981">
        <v>686</v>
      </c>
      <c r="H2981">
        <v>4</v>
      </c>
      <c r="I2981">
        <v>149</v>
      </c>
      <c r="J2981">
        <v>135.59</v>
      </c>
      <c r="K2981">
        <v>68.52</v>
      </c>
      <c r="L2981" t="str">
        <f>_xlfn.XLOOKUP($G2981, [1]Catalogo!$A$2:$A$2518, [1]Catalogo!$N$2:$N$2518)</f>
        <v>Printers, Scanners &amp; Fax</v>
      </c>
      <c r="M2981" t="str">
        <f>_xlfn.XLOOKUP($G2981, [1]Catalogo!$A$2:$A$2518, [1]Catalogo!$F$2:$F$2518)</f>
        <v>Grey</v>
      </c>
      <c r="N2981" s="4">
        <f t="shared" si="184"/>
        <v>542.36</v>
      </c>
      <c r="O2981" s="4">
        <f t="shared" si="185"/>
        <v>274.08</v>
      </c>
      <c r="P2981" s="4">
        <f t="shared" si="186"/>
        <v>268.28000000000003</v>
      </c>
      <c r="Q2981" s="5">
        <f t="shared" si="187"/>
        <v>0.49465299800870277</v>
      </c>
    </row>
    <row r="2982" spans="1:17">
      <c r="A2982">
        <v>278706</v>
      </c>
      <c r="B2982">
        <v>0</v>
      </c>
      <c r="C2982" s="3">
        <v>44791</v>
      </c>
      <c r="D2982" s="3">
        <v>44794</v>
      </c>
      <c r="E2982">
        <v>1562706</v>
      </c>
      <c r="F2982">
        <v>999999</v>
      </c>
      <c r="G2982">
        <v>1641</v>
      </c>
      <c r="H2982">
        <v>3</v>
      </c>
      <c r="I2982">
        <v>12.66</v>
      </c>
      <c r="J2982">
        <v>11.394</v>
      </c>
      <c r="K2982">
        <v>5.82</v>
      </c>
      <c r="L2982" t="str">
        <f>_xlfn.XLOOKUP($G2982, [1]Catalogo!$A$2:$A$2518, [1]Catalogo!$N$2:$N$2518)</f>
        <v>Movie DVD</v>
      </c>
      <c r="M2982" t="str">
        <f>_xlfn.XLOOKUP($G2982, [1]Catalogo!$A$2:$A$2518, [1]Catalogo!$F$2:$F$2518)</f>
        <v>Red</v>
      </c>
      <c r="N2982" s="4">
        <f t="shared" si="184"/>
        <v>34.182000000000002</v>
      </c>
      <c r="O2982" s="4">
        <f t="shared" si="185"/>
        <v>17.46</v>
      </c>
      <c r="P2982" s="4">
        <f t="shared" si="186"/>
        <v>16.722000000000001</v>
      </c>
      <c r="Q2982" s="5">
        <f t="shared" si="187"/>
        <v>0.48920484465508163</v>
      </c>
    </row>
    <row r="2983" spans="1:17">
      <c r="A2983">
        <v>278706</v>
      </c>
      <c r="B2983">
        <v>1</v>
      </c>
      <c r="C2983" s="3">
        <v>44791</v>
      </c>
      <c r="D2983" s="3">
        <v>44794</v>
      </c>
      <c r="E2983">
        <v>1562706</v>
      </c>
      <c r="F2983">
        <v>999999</v>
      </c>
      <c r="G2983">
        <v>499</v>
      </c>
      <c r="H2983">
        <v>2</v>
      </c>
      <c r="I2983">
        <v>99</v>
      </c>
      <c r="J2983">
        <v>99</v>
      </c>
      <c r="K2983">
        <v>50.47</v>
      </c>
      <c r="L2983" t="str">
        <f>_xlfn.XLOOKUP($G2983, [1]Catalogo!$A$2:$A$2518, [1]Catalogo!$N$2:$N$2518)</f>
        <v>Monitors</v>
      </c>
      <c r="M2983" t="str">
        <f>_xlfn.XLOOKUP($G2983, [1]Catalogo!$A$2:$A$2518, [1]Catalogo!$F$2:$F$2518)</f>
        <v>Black</v>
      </c>
      <c r="N2983" s="4">
        <f t="shared" si="184"/>
        <v>198</v>
      </c>
      <c r="O2983" s="4">
        <f t="shared" si="185"/>
        <v>100.94</v>
      </c>
      <c r="P2983" s="4">
        <f t="shared" si="186"/>
        <v>97.06</v>
      </c>
      <c r="Q2983" s="5">
        <f t="shared" si="187"/>
        <v>0.49020202020202019</v>
      </c>
    </row>
    <row r="2984" spans="1:17">
      <c r="A2984">
        <v>278800</v>
      </c>
      <c r="B2984">
        <v>0</v>
      </c>
      <c r="C2984" s="3">
        <v>44792</v>
      </c>
      <c r="D2984" s="3">
        <v>44792</v>
      </c>
      <c r="E2984">
        <v>1394473</v>
      </c>
      <c r="F2984">
        <v>480</v>
      </c>
      <c r="G2984">
        <v>493</v>
      </c>
      <c r="H2984">
        <v>2</v>
      </c>
      <c r="I2984">
        <v>259</v>
      </c>
      <c r="J2984">
        <v>227.92</v>
      </c>
      <c r="K2984">
        <v>119.11</v>
      </c>
      <c r="L2984" t="str">
        <f>_xlfn.XLOOKUP($G2984, [1]Catalogo!$A$2:$A$2518, [1]Catalogo!$N$2:$N$2518)</f>
        <v>Monitors</v>
      </c>
      <c r="M2984" t="str">
        <f>_xlfn.XLOOKUP($G2984, [1]Catalogo!$A$2:$A$2518, [1]Catalogo!$F$2:$F$2518)</f>
        <v>Black</v>
      </c>
      <c r="N2984" s="4">
        <f t="shared" si="184"/>
        <v>455.84</v>
      </c>
      <c r="O2984" s="4">
        <f t="shared" si="185"/>
        <v>238.22</v>
      </c>
      <c r="P2984" s="4">
        <f t="shared" si="186"/>
        <v>217.61999999999998</v>
      </c>
      <c r="Q2984" s="5">
        <f t="shared" si="187"/>
        <v>0.47740435240435236</v>
      </c>
    </row>
    <row r="2985" spans="1:17">
      <c r="A2985">
        <v>278800</v>
      </c>
      <c r="B2985">
        <v>1</v>
      </c>
      <c r="C2985" s="3">
        <v>44792</v>
      </c>
      <c r="D2985" s="3">
        <v>44792</v>
      </c>
      <c r="E2985">
        <v>1394473</v>
      </c>
      <c r="F2985">
        <v>480</v>
      </c>
      <c r="G2985">
        <v>1470</v>
      </c>
      <c r="H2985">
        <v>6</v>
      </c>
      <c r="I2985">
        <v>129</v>
      </c>
      <c r="J2985">
        <v>129</v>
      </c>
      <c r="K2985">
        <v>65.77</v>
      </c>
      <c r="L2985" t="str">
        <f>_xlfn.XLOOKUP($G2985, [1]Catalogo!$A$2:$A$2518, [1]Catalogo!$N$2:$N$2518)</f>
        <v xml:space="preserve">Smart phones &amp; PDAs </v>
      </c>
      <c r="M2985" t="str">
        <f>_xlfn.XLOOKUP($G2985, [1]Catalogo!$A$2:$A$2518, [1]Catalogo!$F$2:$F$2518)</f>
        <v>Black</v>
      </c>
      <c r="N2985" s="4">
        <f t="shared" si="184"/>
        <v>774</v>
      </c>
      <c r="O2985" s="4">
        <f t="shared" si="185"/>
        <v>394.62</v>
      </c>
      <c r="P2985" s="4">
        <f t="shared" si="186"/>
        <v>379.38</v>
      </c>
      <c r="Q2985" s="5">
        <f t="shared" si="187"/>
        <v>0.49015503875968991</v>
      </c>
    </row>
    <row r="2986" spans="1:17">
      <c r="A2986">
        <v>278800</v>
      </c>
      <c r="B2986">
        <v>2</v>
      </c>
      <c r="C2986" s="3">
        <v>44792</v>
      </c>
      <c r="D2986" s="3">
        <v>44792</v>
      </c>
      <c r="E2986">
        <v>1394473</v>
      </c>
      <c r="F2986">
        <v>480</v>
      </c>
      <c r="G2986">
        <v>82</v>
      </c>
      <c r="H2986">
        <v>1</v>
      </c>
      <c r="I2986">
        <v>40.549999999999997</v>
      </c>
      <c r="J2986">
        <v>40.549999999999997</v>
      </c>
      <c r="K2986">
        <v>18.649999999999999</v>
      </c>
      <c r="L2986" t="str">
        <f>_xlfn.XLOOKUP($G2986, [1]Catalogo!$A$2:$A$2518, [1]Catalogo!$N$2:$N$2518)</f>
        <v>Bluetooth Headphones</v>
      </c>
      <c r="M2986" t="str">
        <f>_xlfn.XLOOKUP($G2986, [1]Catalogo!$A$2:$A$2518, [1]Catalogo!$F$2:$F$2518)</f>
        <v>Pink</v>
      </c>
      <c r="N2986" s="4">
        <f t="shared" si="184"/>
        <v>40.549999999999997</v>
      </c>
      <c r="O2986" s="4">
        <f t="shared" si="185"/>
        <v>18.649999999999999</v>
      </c>
      <c r="P2986" s="4">
        <f t="shared" si="186"/>
        <v>21.9</v>
      </c>
      <c r="Q2986" s="5">
        <f t="shared" si="187"/>
        <v>0.54007398273736129</v>
      </c>
    </row>
    <row r="2987" spans="1:17">
      <c r="A2987">
        <v>278801</v>
      </c>
      <c r="B2987">
        <v>0</v>
      </c>
      <c r="C2987" s="3">
        <v>44792</v>
      </c>
      <c r="D2987" s="3">
        <v>44792</v>
      </c>
      <c r="E2987">
        <v>664407</v>
      </c>
      <c r="F2987">
        <v>130</v>
      </c>
      <c r="G2987">
        <v>2505</v>
      </c>
      <c r="H2987">
        <v>2</v>
      </c>
      <c r="I2987">
        <v>9.99</v>
      </c>
      <c r="J2987">
        <v>9.99</v>
      </c>
      <c r="K2987">
        <v>5.09</v>
      </c>
      <c r="L2987" t="str">
        <f>_xlfn.XLOOKUP($G2987, [1]Catalogo!$A$2:$A$2518, [1]Catalogo!$N$2:$N$2518)</f>
        <v>Cell phones Accessories</v>
      </c>
      <c r="M2987" t="str">
        <f>_xlfn.XLOOKUP($G2987, [1]Catalogo!$A$2:$A$2518, [1]Catalogo!$F$2:$F$2518)</f>
        <v>Red</v>
      </c>
      <c r="N2987" s="4">
        <f t="shared" si="184"/>
        <v>19.98</v>
      </c>
      <c r="O2987" s="4">
        <f t="shared" si="185"/>
        <v>10.18</v>
      </c>
      <c r="P2987" s="4">
        <f t="shared" si="186"/>
        <v>9.8000000000000007</v>
      </c>
      <c r="Q2987" s="5">
        <f t="shared" si="187"/>
        <v>0.49049049049049054</v>
      </c>
    </row>
    <row r="2988" spans="1:17">
      <c r="A2988">
        <v>278801</v>
      </c>
      <c r="B2988">
        <v>1</v>
      </c>
      <c r="C2988" s="3">
        <v>44792</v>
      </c>
      <c r="D2988" s="3">
        <v>44792</v>
      </c>
      <c r="E2988">
        <v>664407</v>
      </c>
      <c r="F2988">
        <v>130</v>
      </c>
      <c r="G2988">
        <v>1424</v>
      </c>
      <c r="H2988">
        <v>8</v>
      </c>
      <c r="I2988">
        <v>200</v>
      </c>
      <c r="J2988">
        <v>200</v>
      </c>
      <c r="K2988">
        <v>91.97</v>
      </c>
      <c r="L2988" t="str">
        <f>_xlfn.XLOOKUP($G2988, [1]Catalogo!$A$2:$A$2518, [1]Catalogo!$N$2:$N$2518)</f>
        <v xml:space="preserve">Touch Screen Phones </v>
      </c>
      <c r="M2988" t="str">
        <f>_xlfn.XLOOKUP($G2988, [1]Catalogo!$A$2:$A$2518, [1]Catalogo!$F$2:$F$2518)</f>
        <v>Black</v>
      </c>
      <c r="N2988" s="4">
        <f t="shared" si="184"/>
        <v>1600</v>
      </c>
      <c r="O2988" s="4">
        <f t="shared" si="185"/>
        <v>735.76</v>
      </c>
      <c r="P2988" s="4">
        <f t="shared" si="186"/>
        <v>864.24</v>
      </c>
      <c r="Q2988" s="5">
        <f t="shared" si="187"/>
        <v>0.54015000000000002</v>
      </c>
    </row>
    <row r="2989" spans="1:17">
      <c r="A2989">
        <v>278801</v>
      </c>
      <c r="B2989">
        <v>2</v>
      </c>
      <c r="C2989" s="3">
        <v>44792</v>
      </c>
      <c r="D2989" s="3">
        <v>44792</v>
      </c>
      <c r="E2989">
        <v>664407</v>
      </c>
      <c r="F2989">
        <v>130</v>
      </c>
      <c r="G2989">
        <v>2488</v>
      </c>
      <c r="H2989">
        <v>6</v>
      </c>
      <c r="I2989">
        <v>14.99</v>
      </c>
      <c r="J2989">
        <v>14.99</v>
      </c>
      <c r="K2989">
        <v>7.64</v>
      </c>
      <c r="L2989" t="str">
        <f>_xlfn.XLOOKUP($G2989, [1]Catalogo!$A$2:$A$2518, [1]Catalogo!$N$2:$N$2518)</f>
        <v>Cell phones Accessories</v>
      </c>
      <c r="M2989" t="str">
        <f>_xlfn.XLOOKUP($G2989, [1]Catalogo!$A$2:$A$2518, [1]Catalogo!$F$2:$F$2518)</f>
        <v>Black</v>
      </c>
      <c r="N2989" s="4">
        <f t="shared" si="184"/>
        <v>89.94</v>
      </c>
      <c r="O2989" s="4">
        <f t="shared" si="185"/>
        <v>45.839999999999996</v>
      </c>
      <c r="P2989" s="4">
        <f t="shared" si="186"/>
        <v>44.1</v>
      </c>
      <c r="Q2989" s="5">
        <f t="shared" si="187"/>
        <v>0.49032688458972651</v>
      </c>
    </row>
    <row r="2990" spans="1:17">
      <c r="A2990">
        <v>278801</v>
      </c>
      <c r="B2990">
        <v>3</v>
      </c>
      <c r="C2990" s="3">
        <v>44792</v>
      </c>
      <c r="D2990" s="3">
        <v>44792</v>
      </c>
      <c r="E2990">
        <v>664407</v>
      </c>
      <c r="F2990">
        <v>130</v>
      </c>
      <c r="G2990">
        <v>1606</v>
      </c>
      <c r="H2990">
        <v>1</v>
      </c>
      <c r="I2990">
        <v>159.99</v>
      </c>
      <c r="J2990">
        <v>139.19130000000001</v>
      </c>
      <c r="K2990">
        <v>73.569999999999993</v>
      </c>
      <c r="L2990" t="str">
        <f>_xlfn.XLOOKUP($G2990, [1]Catalogo!$A$2:$A$2518, [1]Catalogo!$N$2:$N$2518)</f>
        <v>Movie DVD</v>
      </c>
      <c r="M2990" t="str">
        <f>_xlfn.XLOOKUP($G2990, [1]Catalogo!$A$2:$A$2518, [1]Catalogo!$F$2:$F$2518)</f>
        <v>Silver</v>
      </c>
      <c r="N2990" s="4">
        <f t="shared" si="184"/>
        <v>139.19130000000001</v>
      </c>
      <c r="O2990" s="4">
        <f t="shared" si="185"/>
        <v>73.569999999999993</v>
      </c>
      <c r="P2990" s="4">
        <f t="shared" si="186"/>
        <v>65.621300000000019</v>
      </c>
      <c r="Q2990" s="5">
        <f t="shared" si="187"/>
        <v>0.47144685048562673</v>
      </c>
    </row>
    <row r="2991" spans="1:17">
      <c r="A2991">
        <v>278802</v>
      </c>
      <c r="B2991">
        <v>0</v>
      </c>
      <c r="C2991" s="3">
        <v>44792</v>
      </c>
      <c r="D2991" s="3">
        <v>44792</v>
      </c>
      <c r="E2991">
        <v>553436</v>
      </c>
      <c r="F2991">
        <v>210</v>
      </c>
      <c r="G2991">
        <v>1615</v>
      </c>
      <c r="H2991">
        <v>7</v>
      </c>
      <c r="I2991">
        <v>289.99</v>
      </c>
      <c r="J2991">
        <v>289.99</v>
      </c>
      <c r="K2991">
        <v>96.08</v>
      </c>
      <c r="L2991" t="str">
        <f>_xlfn.XLOOKUP($G2991, [1]Catalogo!$A$2:$A$2518, [1]Catalogo!$N$2:$N$2518)</f>
        <v>Movie DVD</v>
      </c>
      <c r="M2991" t="str">
        <f>_xlfn.XLOOKUP($G2991, [1]Catalogo!$A$2:$A$2518, [1]Catalogo!$F$2:$F$2518)</f>
        <v>White</v>
      </c>
      <c r="N2991" s="4">
        <f t="shared" si="184"/>
        <v>2029.93</v>
      </c>
      <c r="O2991" s="4">
        <f t="shared" si="185"/>
        <v>672.56</v>
      </c>
      <c r="P2991" s="4">
        <f t="shared" si="186"/>
        <v>1357.3700000000001</v>
      </c>
      <c r="Q2991" s="5">
        <f t="shared" si="187"/>
        <v>0.66867823028380291</v>
      </c>
    </row>
    <row r="2992" spans="1:17">
      <c r="A2992">
        <v>278802</v>
      </c>
      <c r="B2992">
        <v>1</v>
      </c>
      <c r="C2992" s="3">
        <v>44792</v>
      </c>
      <c r="D2992" s="3">
        <v>44792</v>
      </c>
      <c r="E2992">
        <v>553436</v>
      </c>
      <c r="F2992">
        <v>210</v>
      </c>
      <c r="G2992">
        <v>1634</v>
      </c>
      <c r="H2992">
        <v>3</v>
      </c>
      <c r="I2992">
        <v>9.99</v>
      </c>
      <c r="J2992">
        <v>8.6913</v>
      </c>
      <c r="K2992">
        <v>5.09</v>
      </c>
      <c r="L2992" t="str">
        <f>_xlfn.XLOOKUP($G2992, [1]Catalogo!$A$2:$A$2518, [1]Catalogo!$N$2:$N$2518)</f>
        <v>Movie DVD</v>
      </c>
      <c r="M2992" t="str">
        <f>_xlfn.XLOOKUP($G2992, [1]Catalogo!$A$2:$A$2518, [1]Catalogo!$F$2:$F$2518)</f>
        <v>Silver</v>
      </c>
      <c r="N2992" s="4">
        <f t="shared" si="184"/>
        <v>26.073900000000002</v>
      </c>
      <c r="O2992" s="4">
        <f t="shared" si="185"/>
        <v>15.27</v>
      </c>
      <c r="P2992" s="4">
        <f t="shared" si="186"/>
        <v>10.803900000000002</v>
      </c>
      <c r="Q2992" s="5">
        <f t="shared" si="187"/>
        <v>0.4143568856212535</v>
      </c>
    </row>
    <row r="2993" spans="1:17">
      <c r="A2993">
        <v>278802</v>
      </c>
      <c r="B2993">
        <v>2</v>
      </c>
      <c r="C2993" s="3">
        <v>44792</v>
      </c>
      <c r="D2993" s="3">
        <v>44792</v>
      </c>
      <c r="E2993">
        <v>553436</v>
      </c>
      <c r="F2993">
        <v>210</v>
      </c>
      <c r="G2993">
        <v>528</v>
      </c>
      <c r="H2993">
        <v>3</v>
      </c>
      <c r="I2993">
        <v>819</v>
      </c>
      <c r="J2993">
        <v>745.29</v>
      </c>
      <c r="K2993">
        <v>271.35000000000002</v>
      </c>
      <c r="L2993" t="str">
        <f>_xlfn.XLOOKUP($G2993, [1]Catalogo!$A$2:$A$2518, [1]Catalogo!$N$2:$N$2518)</f>
        <v>Monitors</v>
      </c>
      <c r="M2993" t="str">
        <f>_xlfn.XLOOKUP($G2993, [1]Catalogo!$A$2:$A$2518, [1]Catalogo!$F$2:$F$2518)</f>
        <v>White</v>
      </c>
      <c r="N2993" s="4">
        <f t="shared" si="184"/>
        <v>2235.87</v>
      </c>
      <c r="O2993" s="4">
        <f t="shared" si="185"/>
        <v>814.05000000000007</v>
      </c>
      <c r="P2993" s="4">
        <f t="shared" si="186"/>
        <v>1421.8199999999997</v>
      </c>
      <c r="Q2993" s="5">
        <f t="shared" si="187"/>
        <v>0.63591353701243802</v>
      </c>
    </row>
    <row r="2994" spans="1:17">
      <c r="A2994">
        <v>278802</v>
      </c>
      <c r="B2994">
        <v>3</v>
      </c>
      <c r="C2994" s="3">
        <v>44792</v>
      </c>
      <c r="D2994" s="3">
        <v>44792</v>
      </c>
      <c r="E2994">
        <v>553436</v>
      </c>
      <c r="F2994">
        <v>210</v>
      </c>
      <c r="G2994">
        <v>752</v>
      </c>
      <c r="H2994">
        <v>2</v>
      </c>
      <c r="I2994">
        <v>9.5</v>
      </c>
      <c r="J2994">
        <v>9.5</v>
      </c>
      <c r="K2994">
        <v>4.84</v>
      </c>
      <c r="L2994" t="str">
        <f>_xlfn.XLOOKUP($G2994, [1]Catalogo!$A$2:$A$2518, [1]Catalogo!$N$2:$N$2518)</f>
        <v>Computers Accessories</v>
      </c>
      <c r="M2994" t="str">
        <f>_xlfn.XLOOKUP($G2994, [1]Catalogo!$A$2:$A$2518, [1]Catalogo!$F$2:$F$2518)</f>
        <v>Black</v>
      </c>
      <c r="N2994" s="4">
        <f t="shared" si="184"/>
        <v>19</v>
      </c>
      <c r="O2994" s="4">
        <f t="shared" si="185"/>
        <v>9.68</v>
      </c>
      <c r="P2994" s="4">
        <f t="shared" si="186"/>
        <v>9.32</v>
      </c>
      <c r="Q2994" s="5">
        <f t="shared" si="187"/>
        <v>0.4905263157894737</v>
      </c>
    </row>
    <row r="2995" spans="1:17">
      <c r="A2995">
        <v>278803</v>
      </c>
      <c r="B2995">
        <v>0</v>
      </c>
      <c r="C2995" s="3">
        <v>44792</v>
      </c>
      <c r="D2995" s="3">
        <v>44796</v>
      </c>
      <c r="E2995">
        <v>1477218</v>
      </c>
      <c r="F2995">
        <v>999999</v>
      </c>
      <c r="G2995">
        <v>1608</v>
      </c>
      <c r="H2995">
        <v>2</v>
      </c>
      <c r="I2995">
        <v>109.99</v>
      </c>
      <c r="J2995">
        <v>96.791200000000003</v>
      </c>
      <c r="K2995">
        <v>56.08</v>
      </c>
      <c r="L2995" t="str">
        <f>_xlfn.XLOOKUP($G2995, [1]Catalogo!$A$2:$A$2518, [1]Catalogo!$N$2:$N$2518)</f>
        <v>Movie DVD</v>
      </c>
      <c r="M2995" t="str">
        <f>_xlfn.XLOOKUP($G2995, [1]Catalogo!$A$2:$A$2518, [1]Catalogo!$F$2:$F$2518)</f>
        <v>Silver</v>
      </c>
      <c r="N2995" s="4">
        <f t="shared" si="184"/>
        <v>193.58240000000001</v>
      </c>
      <c r="O2995" s="4">
        <f t="shared" si="185"/>
        <v>112.16</v>
      </c>
      <c r="P2995" s="4">
        <f t="shared" si="186"/>
        <v>81.42240000000001</v>
      </c>
      <c r="Q2995" s="5">
        <f t="shared" si="187"/>
        <v>0.42060848506889059</v>
      </c>
    </row>
    <row r="2996" spans="1:17">
      <c r="A2996">
        <v>278803</v>
      </c>
      <c r="B2996">
        <v>1</v>
      </c>
      <c r="C2996" s="3">
        <v>44792</v>
      </c>
      <c r="D2996" s="3">
        <v>44796</v>
      </c>
      <c r="E2996">
        <v>1477218</v>
      </c>
      <c r="F2996">
        <v>999999</v>
      </c>
      <c r="G2996">
        <v>1515</v>
      </c>
      <c r="H2996">
        <v>1</v>
      </c>
      <c r="I2996">
        <v>230</v>
      </c>
      <c r="J2996">
        <v>211.6</v>
      </c>
      <c r="K2996">
        <v>105.77</v>
      </c>
      <c r="L2996" t="str">
        <f>_xlfn.XLOOKUP($G2996, [1]Catalogo!$A$2:$A$2518, [1]Catalogo!$N$2:$N$2518)</f>
        <v xml:space="preserve">Smart phones &amp; PDAs </v>
      </c>
      <c r="M2996" t="str">
        <f>_xlfn.XLOOKUP($G2996, [1]Catalogo!$A$2:$A$2518, [1]Catalogo!$F$2:$F$2518)</f>
        <v>Gold</v>
      </c>
      <c r="N2996" s="4">
        <f t="shared" si="184"/>
        <v>211.6</v>
      </c>
      <c r="O2996" s="4">
        <f t="shared" si="185"/>
        <v>105.77</v>
      </c>
      <c r="P2996" s="4">
        <f t="shared" si="186"/>
        <v>105.83</v>
      </c>
      <c r="Q2996" s="5">
        <f t="shared" si="187"/>
        <v>0.50014177693761819</v>
      </c>
    </row>
    <row r="2997" spans="1:17">
      <c r="A2997">
        <v>278803</v>
      </c>
      <c r="B2997">
        <v>2</v>
      </c>
      <c r="C2997" s="3">
        <v>44792</v>
      </c>
      <c r="D2997" s="3">
        <v>44796</v>
      </c>
      <c r="E2997">
        <v>1477218</v>
      </c>
      <c r="F2997">
        <v>999999</v>
      </c>
      <c r="G2997">
        <v>1723</v>
      </c>
      <c r="H2997">
        <v>3</v>
      </c>
      <c r="I2997">
        <v>56</v>
      </c>
      <c r="J2997">
        <v>50.96</v>
      </c>
      <c r="K2997">
        <v>28.55</v>
      </c>
      <c r="L2997" t="str">
        <f>_xlfn.XLOOKUP($G2997, [1]Catalogo!$A$2:$A$2518, [1]Catalogo!$N$2:$N$2518)</f>
        <v>Download Games</v>
      </c>
      <c r="M2997" t="str">
        <f>_xlfn.XLOOKUP($G2997, [1]Catalogo!$A$2:$A$2518, [1]Catalogo!$F$2:$F$2518)</f>
        <v>Pink</v>
      </c>
      <c r="N2997" s="4">
        <f t="shared" si="184"/>
        <v>152.88</v>
      </c>
      <c r="O2997" s="4">
        <f t="shared" si="185"/>
        <v>85.65</v>
      </c>
      <c r="P2997" s="4">
        <f t="shared" si="186"/>
        <v>67.22999999999999</v>
      </c>
      <c r="Q2997" s="5">
        <f t="shared" si="187"/>
        <v>0.43975667189952899</v>
      </c>
    </row>
    <row r="2998" spans="1:17">
      <c r="A2998">
        <v>278900</v>
      </c>
      <c r="B2998">
        <v>0</v>
      </c>
      <c r="C2998" s="3">
        <v>44793</v>
      </c>
      <c r="D2998" s="3">
        <v>44793</v>
      </c>
      <c r="E2998">
        <v>1331831</v>
      </c>
      <c r="F2998">
        <v>590</v>
      </c>
      <c r="G2998">
        <v>2504</v>
      </c>
      <c r="H2998">
        <v>2</v>
      </c>
      <c r="I2998">
        <v>9.99</v>
      </c>
      <c r="J2998">
        <v>9.99</v>
      </c>
      <c r="K2998">
        <v>5.09</v>
      </c>
      <c r="L2998" t="str">
        <f>_xlfn.XLOOKUP($G2998, [1]Catalogo!$A$2:$A$2518, [1]Catalogo!$N$2:$N$2518)</f>
        <v>Cell phones Accessories</v>
      </c>
      <c r="M2998" t="str">
        <f>_xlfn.XLOOKUP($G2998, [1]Catalogo!$A$2:$A$2518, [1]Catalogo!$F$2:$F$2518)</f>
        <v>White</v>
      </c>
      <c r="N2998" s="4">
        <f t="shared" si="184"/>
        <v>19.98</v>
      </c>
      <c r="O2998" s="4">
        <f t="shared" si="185"/>
        <v>10.18</v>
      </c>
      <c r="P2998" s="4">
        <f t="shared" si="186"/>
        <v>9.8000000000000007</v>
      </c>
      <c r="Q2998" s="5">
        <f t="shared" si="187"/>
        <v>0.49049049049049054</v>
      </c>
    </row>
    <row r="2999" spans="1:17">
      <c r="A2999">
        <v>278900</v>
      </c>
      <c r="B2999">
        <v>1</v>
      </c>
      <c r="C2999" s="3">
        <v>44793</v>
      </c>
      <c r="D2999" s="3">
        <v>44793</v>
      </c>
      <c r="E2999">
        <v>1331831</v>
      </c>
      <c r="F2999">
        <v>590</v>
      </c>
      <c r="G2999">
        <v>437</v>
      </c>
      <c r="H2999">
        <v>1</v>
      </c>
      <c r="I2999">
        <v>499.9</v>
      </c>
      <c r="J2999">
        <v>484.90300000000002</v>
      </c>
      <c r="K2999">
        <v>254.86</v>
      </c>
      <c r="L2999" t="str">
        <f>_xlfn.XLOOKUP($G2999, [1]Catalogo!$A$2:$A$2518, [1]Catalogo!$N$2:$N$2518)</f>
        <v>Desktops</v>
      </c>
      <c r="M2999" t="str">
        <f>_xlfn.XLOOKUP($G2999, [1]Catalogo!$A$2:$A$2518, [1]Catalogo!$F$2:$F$2518)</f>
        <v>White</v>
      </c>
      <c r="N2999" s="4">
        <f t="shared" si="184"/>
        <v>484.90300000000002</v>
      </c>
      <c r="O2999" s="4">
        <f t="shared" si="185"/>
        <v>254.86</v>
      </c>
      <c r="P2999" s="4">
        <f t="shared" si="186"/>
        <v>230.04300000000001</v>
      </c>
      <c r="Q2999" s="5">
        <f t="shared" si="187"/>
        <v>0.4744103459867231</v>
      </c>
    </row>
    <row r="3000" spans="1:17">
      <c r="A3000">
        <v>278901</v>
      </c>
      <c r="B3000">
        <v>0</v>
      </c>
      <c r="C3000" s="3">
        <v>44793</v>
      </c>
      <c r="D3000" s="3">
        <v>44796</v>
      </c>
      <c r="E3000">
        <v>496096</v>
      </c>
      <c r="F3000">
        <v>999999</v>
      </c>
      <c r="G3000">
        <v>1383</v>
      </c>
      <c r="H3000">
        <v>2</v>
      </c>
      <c r="I3000">
        <v>12.99</v>
      </c>
      <c r="J3000">
        <v>12.99</v>
      </c>
      <c r="K3000">
        <v>6.62</v>
      </c>
      <c r="L3000" t="str">
        <f>_xlfn.XLOOKUP($G3000, [1]Catalogo!$A$2:$A$2518, [1]Catalogo!$N$2:$N$2518)</f>
        <v>Home &amp; Office Phones</v>
      </c>
      <c r="M3000" t="str">
        <f>_xlfn.XLOOKUP($G3000, [1]Catalogo!$A$2:$A$2518, [1]Catalogo!$F$2:$F$2518)</f>
        <v>Grey</v>
      </c>
      <c r="N3000" s="4">
        <f t="shared" si="184"/>
        <v>25.98</v>
      </c>
      <c r="O3000" s="4">
        <f t="shared" si="185"/>
        <v>13.24</v>
      </c>
      <c r="P3000" s="4">
        <f t="shared" si="186"/>
        <v>12.74</v>
      </c>
      <c r="Q3000" s="5">
        <f t="shared" si="187"/>
        <v>0.49037721324095457</v>
      </c>
    </row>
    <row r="3001" spans="1:17">
      <c r="A3001">
        <v>278901</v>
      </c>
      <c r="B3001">
        <v>1</v>
      </c>
      <c r="C3001" s="3">
        <v>44793</v>
      </c>
      <c r="D3001" s="3">
        <v>44796</v>
      </c>
      <c r="E3001">
        <v>496096</v>
      </c>
      <c r="F3001">
        <v>999999</v>
      </c>
      <c r="G3001">
        <v>427</v>
      </c>
      <c r="H3001">
        <v>3</v>
      </c>
      <c r="I3001">
        <v>469</v>
      </c>
      <c r="J3001">
        <v>412.72</v>
      </c>
      <c r="K3001">
        <v>215.68</v>
      </c>
      <c r="L3001" t="str">
        <f>_xlfn.XLOOKUP($G3001, [1]Catalogo!$A$2:$A$2518, [1]Catalogo!$N$2:$N$2518)</f>
        <v>Desktops</v>
      </c>
      <c r="M3001" t="str">
        <f>_xlfn.XLOOKUP($G3001, [1]Catalogo!$A$2:$A$2518, [1]Catalogo!$F$2:$F$2518)</f>
        <v>Black</v>
      </c>
      <c r="N3001" s="4">
        <f t="shared" si="184"/>
        <v>1238.1600000000001</v>
      </c>
      <c r="O3001" s="4">
        <f t="shared" si="185"/>
        <v>647.04</v>
      </c>
      <c r="P3001" s="4">
        <f t="shared" si="186"/>
        <v>591.12000000000012</v>
      </c>
      <c r="Q3001" s="5">
        <f t="shared" si="187"/>
        <v>0.47741810428377601</v>
      </c>
    </row>
    <row r="3002" spans="1:17">
      <c r="A3002">
        <v>278901</v>
      </c>
      <c r="B3002">
        <v>2</v>
      </c>
      <c r="C3002" s="3">
        <v>44793</v>
      </c>
      <c r="D3002" s="3">
        <v>44796</v>
      </c>
      <c r="E3002">
        <v>496096</v>
      </c>
      <c r="F3002">
        <v>999999</v>
      </c>
      <c r="G3002">
        <v>468</v>
      </c>
      <c r="H3002">
        <v>2</v>
      </c>
      <c r="I3002">
        <v>179</v>
      </c>
      <c r="J3002">
        <v>166.47</v>
      </c>
      <c r="K3002">
        <v>82.32</v>
      </c>
      <c r="L3002" t="str">
        <f>_xlfn.XLOOKUP($G3002, [1]Catalogo!$A$2:$A$2518, [1]Catalogo!$N$2:$N$2518)</f>
        <v>Monitors</v>
      </c>
      <c r="M3002" t="str">
        <f>_xlfn.XLOOKUP($G3002, [1]Catalogo!$A$2:$A$2518, [1]Catalogo!$F$2:$F$2518)</f>
        <v>Black</v>
      </c>
      <c r="N3002" s="4">
        <f t="shared" si="184"/>
        <v>332.94</v>
      </c>
      <c r="O3002" s="4">
        <f t="shared" si="185"/>
        <v>164.64</v>
      </c>
      <c r="P3002" s="4">
        <f t="shared" si="186"/>
        <v>168.3</v>
      </c>
      <c r="Q3002" s="5">
        <f t="shared" si="187"/>
        <v>0.50549648585330698</v>
      </c>
    </row>
    <row r="3003" spans="1:17">
      <c r="A3003">
        <v>278901</v>
      </c>
      <c r="B3003">
        <v>3</v>
      </c>
      <c r="C3003" s="3">
        <v>44793</v>
      </c>
      <c r="D3003" s="3">
        <v>44796</v>
      </c>
      <c r="E3003">
        <v>496096</v>
      </c>
      <c r="F3003">
        <v>999999</v>
      </c>
      <c r="G3003">
        <v>2502</v>
      </c>
      <c r="H3003">
        <v>1</v>
      </c>
      <c r="I3003">
        <v>9.99</v>
      </c>
      <c r="J3003">
        <v>9.99</v>
      </c>
      <c r="K3003">
        <v>5.09</v>
      </c>
      <c r="L3003" t="str">
        <f>_xlfn.XLOOKUP($G3003, [1]Catalogo!$A$2:$A$2518, [1]Catalogo!$N$2:$N$2518)</f>
        <v>Cell phones Accessories</v>
      </c>
      <c r="M3003" t="str">
        <f>_xlfn.XLOOKUP($G3003, [1]Catalogo!$A$2:$A$2518, [1]Catalogo!$F$2:$F$2518)</f>
        <v>Black</v>
      </c>
      <c r="N3003" s="4">
        <f t="shared" si="184"/>
        <v>9.99</v>
      </c>
      <c r="O3003" s="4">
        <f t="shared" si="185"/>
        <v>5.09</v>
      </c>
      <c r="P3003" s="4">
        <f t="shared" si="186"/>
        <v>4.9000000000000004</v>
      </c>
      <c r="Q3003" s="5">
        <f t="shared" si="187"/>
        <v>0.49049049049049054</v>
      </c>
    </row>
    <row r="3004" spans="1:17">
      <c r="A3004">
        <v>278901</v>
      </c>
      <c r="B3004">
        <v>4</v>
      </c>
      <c r="C3004" s="3">
        <v>44793</v>
      </c>
      <c r="D3004" s="3">
        <v>44796</v>
      </c>
      <c r="E3004">
        <v>496096</v>
      </c>
      <c r="F3004">
        <v>999999</v>
      </c>
      <c r="G3004">
        <v>2273</v>
      </c>
      <c r="H3004">
        <v>2</v>
      </c>
      <c r="I3004">
        <v>229.99</v>
      </c>
      <c r="J3004">
        <v>229.99</v>
      </c>
      <c r="K3004">
        <v>105.76</v>
      </c>
      <c r="L3004" t="str">
        <f>_xlfn.XLOOKUP($G3004, [1]Catalogo!$A$2:$A$2518, [1]Catalogo!$N$2:$N$2518)</f>
        <v>Lamps</v>
      </c>
      <c r="M3004" t="str">
        <f>_xlfn.XLOOKUP($G3004, [1]Catalogo!$A$2:$A$2518, [1]Catalogo!$F$2:$F$2518)</f>
        <v>Black</v>
      </c>
      <c r="N3004" s="4">
        <f t="shared" si="184"/>
        <v>459.98</v>
      </c>
      <c r="O3004" s="4">
        <f t="shared" si="185"/>
        <v>211.52</v>
      </c>
      <c r="P3004" s="4">
        <f t="shared" si="186"/>
        <v>248.46</v>
      </c>
      <c r="Q3004" s="5">
        <f t="shared" si="187"/>
        <v>0.54015391973564064</v>
      </c>
    </row>
    <row r="3005" spans="1:17">
      <c r="A3005">
        <v>278901</v>
      </c>
      <c r="B3005">
        <v>5</v>
      </c>
      <c r="C3005" s="3">
        <v>44793</v>
      </c>
      <c r="D3005" s="3">
        <v>44796</v>
      </c>
      <c r="E3005">
        <v>496096</v>
      </c>
      <c r="F3005">
        <v>999999</v>
      </c>
      <c r="G3005">
        <v>2114</v>
      </c>
      <c r="H3005">
        <v>3</v>
      </c>
      <c r="I3005">
        <v>257.5</v>
      </c>
      <c r="J3005">
        <v>257.5</v>
      </c>
      <c r="K3005">
        <v>131.28</v>
      </c>
      <c r="L3005" t="str">
        <f>_xlfn.XLOOKUP($G3005, [1]Catalogo!$A$2:$A$2518, [1]Catalogo!$N$2:$N$2518)</f>
        <v>Water Heaters</v>
      </c>
      <c r="M3005" t="str">
        <f>_xlfn.XLOOKUP($G3005, [1]Catalogo!$A$2:$A$2518, [1]Catalogo!$F$2:$F$2518)</f>
        <v>Red</v>
      </c>
      <c r="N3005" s="4">
        <f t="shared" si="184"/>
        <v>772.5</v>
      </c>
      <c r="O3005" s="4">
        <f t="shared" si="185"/>
        <v>393.84000000000003</v>
      </c>
      <c r="P3005" s="4">
        <f t="shared" si="186"/>
        <v>378.65999999999997</v>
      </c>
      <c r="Q3005" s="5">
        <f t="shared" si="187"/>
        <v>0.49017475728155335</v>
      </c>
    </row>
    <row r="3006" spans="1:17">
      <c r="A3006">
        <v>278901</v>
      </c>
      <c r="B3006">
        <v>6</v>
      </c>
      <c r="C3006" s="3">
        <v>44793</v>
      </c>
      <c r="D3006" s="3">
        <v>44796</v>
      </c>
      <c r="E3006">
        <v>496096</v>
      </c>
      <c r="F3006">
        <v>999999</v>
      </c>
      <c r="G3006">
        <v>353</v>
      </c>
      <c r="H3006">
        <v>4</v>
      </c>
      <c r="I3006">
        <v>384.9</v>
      </c>
      <c r="J3006">
        <v>384.9</v>
      </c>
      <c r="K3006">
        <v>196.23</v>
      </c>
      <c r="L3006" t="str">
        <f>_xlfn.XLOOKUP($G3006, [1]Catalogo!$A$2:$A$2518, [1]Catalogo!$N$2:$N$2518)</f>
        <v>Laptops</v>
      </c>
      <c r="M3006" t="str">
        <f>_xlfn.XLOOKUP($G3006, [1]Catalogo!$A$2:$A$2518, [1]Catalogo!$F$2:$F$2518)</f>
        <v>Silver</v>
      </c>
      <c r="N3006" s="4">
        <f t="shared" si="184"/>
        <v>1539.6</v>
      </c>
      <c r="O3006" s="4">
        <f t="shared" si="185"/>
        <v>784.92</v>
      </c>
      <c r="P3006" s="4">
        <f t="shared" si="186"/>
        <v>754.68</v>
      </c>
      <c r="Q3006" s="5">
        <f t="shared" si="187"/>
        <v>0.49017926734216677</v>
      </c>
    </row>
    <row r="3007" spans="1:17">
      <c r="A3007">
        <v>278902</v>
      </c>
      <c r="B3007">
        <v>0</v>
      </c>
      <c r="C3007" s="3">
        <v>44793</v>
      </c>
      <c r="D3007" s="3">
        <v>44795</v>
      </c>
      <c r="E3007">
        <v>1737467</v>
      </c>
      <c r="F3007">
        <v>999999</v>
      </c>
      <c r="G3007">
        <v>1589</v>
      </c>
      <c r="H3007">
        <v>3</v>
      </c>
      <c r="I3007">
        <v>9.99</v>
      </c>
      <c r="J3007">
        <v>9.99</v>
      </c>
      <c r="K3007">
        <v>5.09</v>
      </c>
      <c r="L3007" t="str">
        <f>_xlfn.XLOOKUP($G3007, [1]Catalogo!$A$2:$A$2518, [1]Catalogo!$N$2:$N$2518)</f>
        <v>Movie DVD</v>
      </c>
      <c r="M3007" t="str">
        <f>_xlfn.XLOOKUP($G3007, [1]Catalogo!$A$2:$A$2518, [1]Catalogo!$F$2:$F$2518)</f>
        <v>Silver</v>
      </c>
      <c r="N3007" s="4">
        <f t="shared" si="184"/>
        <v>29.97</v>
      </c>
      <c r="O3007" s="4">
        <f t="shared" si="185"/>
        <v>15.27</v>
      </c>
      <c r="P3007" s="4">
        <f t="shared" si="186"/>
        <v>14.7</v>
      </c>
      <c r="Q3007" s="5">
        <f t="shared" si="187"/>
        <v>0.49049049049049048</v>
      </c>
    </row>
    <row r="3008" spans="1:17">
      <c r="A3008">
        <v>278902</v>
      </c>
      <c r="B3008">
        <v>1</v>
      </c>
      <c r="C3008" s="3">
        <v>44793</v>
      </c>
      <c r="D3008" s="3">
        <v>44795</v>
      </c>
      <c r="E3008">
        <v>1737467</v>
      </c>
      <c r="F3008">
        <v>999999</v>
      </c>
      <c r="G3008">
        <v>96</v>
      </c>
      <c r="H3008">
        <v>7</v>
      </c>
      <c r="I3008">
        <v>67.400000000000006</v>
      </c>
      <c r="J3008">
        <v>67.400000000000006</v>
      </c>
      <c r="K3008">
        <v>34.36</v>
      </c>
      <c r="L3008" t="str">
        <f>_xlfn.XLOOKUP($G3008, [1]Catalogo!$A$2:$A$2518, [1]Catalogo!$N$2:$N$2518)</f>
        <v>Bluetooth Headphones</v>
      </c>
      <c r="M3008" t="str">
        <f>_xlfn.XLOOKUP($G3008, [1]Catalogo!$A$2:$A$2518, [1]Catalogo!$F$2:$F$2518)</f>
        <v>White</v>
      </c>
      <c r="N3008" s="4">
        <f t="shared" si="184"/>
        <v>471.80000000000007</v>
      </c>
      <c r="O3008" s="4">
        <f t="shared" si="185"/>
        <v>240.51999999999998</v>
      </c>
      <c r="P3008" s="4">
        <f t="shared" si="186"/>
        <v>231.28000000000009</v>
      </c>
      <c r="Q3008" s="5">
        <f t="shared" si="187"/>
        <v>0.49020771513353129</v>
      </c>
    </row>
    <row r="3009" spans="1:17">
      <c r="A3009">
        <v>278902</v>
      </c>
      <c r="B3009">
        <v>3</v>
      </c>
      <c r="C3009" s="3">
        <v>44793</v>
      </c>
      <c r="D3009" s="3">
        <v>44795</v>
      </c>
      <c r="E3009">
        <v>1737467</v>
      </c>
      <c r="F3009">
        <v>999999</v>
      </c>
      <c r="G3009">
        <v>1139</v>
      </c>
      <c r="H3009">
        <v>9</v>
      </c>
      <c r="I3009">
        <v>328</v>
      </c>
      <c r="J3009">
        <v>295.2</v>
      </c>
      <c r="K3009">
        <v>150.84</v>
      </c>
      <c r="L3009" t="str">
        <f>_xlfn.XLOOKUP($G3009, [1]Catalogo!$A$2:$A$2518, [1]Catalogo!$N$2:$N$2518)</f>
        <v>Digital SLR Cameras</v>
      </c>
      <c r="M3009" t="str">
        <f>_xlfn.XLOOKUP($G3009, [1]Catalogo!$A$2:$A$2518, [1]Catalogo!$F$2:$F$2518)</f>
        <v>Orange</v>
      </c>
      <c r="N3009" s="4">
        <f t="shared" si="184"/>
        <v>2656.7999999999997</v>
      </c>
      <c r="O3009" s="4">
        <f t="shared" si="185"/>
        <v>1357.56</v>
      </c>
      <c r="P3009" s="4">
        <f t="shared" si="186"/>
        <v>1299.2399999999998</v>
      </c>
      <c r="Q3009" s="5">
        <f t="shared" si="187"/>
        <v>0.48902439024390243</v>
      </c>
    </row>
    <row r="3010" spans="1:17">
      <c r="A3010">
        <v>278902</v>
      </c>
      <c r="B3010">
        <v>4</v>
      </c>
      <c r="C3010" s="3">
        <v>44793</v>
      </c>
      <c r="D3010" s="3">
        <v>44795</v>
      </c>
      <c r="E3010">
        <v>1737467</v>
      </c>
      <c r="F3010">
        <v>999999</v>
      </c>
      <c r="G3010">
        <v>598</v>
      </c>
      <c r="H3010">
        <v>2</v>
      </c>
      <c r="I3010">
        <v>109</v>
      </c>
      <c r="J3010">
        <v>109</v>
      </c>
      <c r="K3010">
        <v>55.57</v>
      </c>
      <c r="L3010" t="str">
        <f>_xlfn.XLOOKUP($G3010, [1]Catalogo!$A$2:$A$2518, [1]Catalogo!$N$2:$N$2518)</f>
        <v>Projectors &amp; Screens</v>
      </c>
      <c r="M3010" t="str">
        <f>_xlfn.XLOOKUP($G3010, [1]Catalogo!$A$2:$A$2518, [1]Catalogo!$F$2:$F$2518)</f>
        <v>White</v>
      </c>
      <c r="N3010" s="4">
        <f t="shared" si="184"/>
        <v>218</v>
      </c>
      <c r="O3010" s="4">
        <f t="shared" si="185"/>
        <v>111.14</v>
      </c>
      <c r="P3010" s="4">
        <f t="shared" si="186"/>
        <v>106.86</v>
      </c>
      <c r="Q3010" s="5">
        <f t="shared" si="187"/>
        <v>0.49018348623853208</v>
      </c>
    </row>
    <row r="3011" spans="1:17">
      <c r="A3011">
        <v>278902</v>
      </c>
      <c r="B3011">
        <v>5</v>
      </c>
      <c r="C3011" s="3">
        <v>44793</v>
      </c>
      <c r="D3011" s="3">
        <v>44795</v>
      </c>
      <c r="E3011">
        <v>1737467</v>
      </c>
      <c r="F3011">
        <v>999999</v>
      </c>
      <c r="G3011">
        <v>420</v>
      </c>
      <c r="H3011">
        <v>1</v>
      </c>
      <c r="I3011">
        <v>499.9</v>
      </c>
      <c r="J3011">
        <v>499.9</v>
      </c>
      <c r="K3011">
        <v>254.86</v>
      </c>
      <c r="L3011" t="str">
        <f>_xlfn.XLOOKUP($G3011, [1]Catalogo!$A$2:$A$2518, [1]Catalogo!$N$2:$N$2518)</f>
        <v>Desktops</v>
      </c>
      <c r="M3011" t="str">
        <f>_xlfn.XLOOKUP($G3011, [1]Catalogo!$A$2:$A$2518, [1]Catalogo!$F$2:$F$2518)</f>
        <v>Silver</v>
      </c>
      <c r="N3011" s="4">
        <f t="shared" ref="N3011:N3074" si="188">+H3011*J3011</f>
        <v>499.9</v>
      </c>
      <c r="O3011" s="4">
        <f t="shared" ref="O3011:O3074" si="189">+H3011*K3011</f>
        <v>254.86</v>
      </c>
      <c r="P3011" s="4">
        <f t="shared" ref="P3011:P3074" si="190">+N3011-O3011</f>
        <v>245.03999999999996</v>
      </c>
      <c r="Q3011" s="5">
        <f t="shared" ref="Q3011:Q3074" si="191">+P3011/N3011</f>
        <v>0.49017803560712137</v>
      </c>
    </row>
    <row r="3012" spans="1:17">
      <c r="A3012">
        <v>278903</v>
      </c>
      <c r="B3012">
        <v>0</v>
      </c>
      <c r="C3012" s="3">
        <v>44793</v>
      </c>
      <c r="D3012" s="3">
        <v>44793</v>
      </c>
      <c r="E3012">
        <v>2072418</v>
      </c>
      <c r="F3012">
        <v>490</v>
      </c>
      <c r="G3012">
        <v>612</v>
      </c>
      <c r="H3012">
        <v>3</v>
      </c>
      <c r="I3012">
        <v>2499</v>
      </c>
      <c r="J3012">
        <v>2499</v>
      </c>
      <c r="K3012">
        <v>827.97</v>
      </c>
      <c r="L3012" t="str">
        <f>_xlfn.XLOOKUP($G3012, [1]Catalogo!$A$2:$A$2518, [1]Catalogo!$N$2:$N$2518)</f>
        <v>Projectors &amp; Screens</v>
      </c>
      <c r="M3012" t="str">
        <f>_xlfn.XLOOKUP($G3012, [1]Catalogo!$A$2:$A$2518, [1]Catalogo!$F$2:$F$2518)</f>
        <v>Black</v>
      </c>
      <c r="N3012" s="4">
        <f t="shared" si="188"/>
        <v>7497</v>
      </c>
      <c r="O3012" s="4">
        <f t="shared" si="189"/>
        <v>2483.91</v>
      </c>
      <c r="P3012" s="4">
        <f t="shared" si="190"/>
        <v>5013.09</v>
      </c>
      <c r="Q3012" s="5">
        <f t="shared" si="191"/>
        <v>0.66867947178871545</v>
      </c>
    </row>
    <row r="3013" spans="1:17">
      <c r="A3013">
        <v>278904</v>
      </c>
      <c r="B3013">
        <v>0</v>
      </c>
      <c r="C3013" s="3">
        <v>44793</v>
      </c>
      <c r="D3013" s="3">
        <v>44793</v>
      </c>
      <c r="E3013">
        <v>239914</v>
      </c>
      <c r="F3013">
        <v>100</v>
      </c>
      <c r="G3013">
        <v>1514</v>
      </c>
      <c r="H3013">
        <v>6</v>
      </c>
      <c r="I3013">
        <v>208</v>
      </c>
      <c r="J3013">
        <v>187.2</v>
      </c>
      <c r="K3013">
        <v>95.65</v>
      </c>
      <c r="L3013" t="str">
        <f>_xlfn.XLOOKUP($G3013, [1]Catalogo!$A$2:$A$2518, [1]Catalogo!$N$2:$N$2518)</f>
        <v xml:space="preserve">Smart phones &amp; PDAs </v>
      </c>
      <c r="M3013" t="str">
        <f>_xlfn.XLOOKUP($G3013, [1]Catalogo!$A$2:$A$2518, [1]Catalogo!$F$2:$F$2518)</f>
        <v>Gold</v>
      </c>
      <c r="N3013" s="4">
        <f t="shared" si="188"/>
        <v>1123.1999999999998</v>
      </c>
      <c r="O3013" s="4">
        <f t="shared" si="189"/>
        <v>573.90000000000009</v>
      </c>
      <c r="P3013" s="4">
        <f t="shared" si="190"/>
        <v>549.29999999999973</v>
      </c>
      <c r="Q3013" s="5">
        <f t="shared" si="191"/>
        <v>0.48904914529914512</v>
      </c>
    </row>
    <row r="3014" spans="1:17">
      <c r="A3014">
        <v>278905</v>
      </c>
      <c r="B3014">
        <v>0</v>
      </c>
      <c r="C3014" s="3">
        <v>44793</v>
      </c>
      <c r="D3014" s="3">
        <v>44793</v>
      </c>
      <c r="E3014">
        <v>439515</v>
      </c>
      <c r="F3014">
        <v>270</v>
      </c>
      <c r="G3014">
        <v>327</v>
      </c>
      <c r="H3014">
        <v>3</v>
      </c>
      <c r="I3014">
        <v>279</v>
      </c>
      <c r="J3014">
        <v>279</v>
      </c>
      <c r="K3014">
        <v>142.24</v>
      </c>
      <c r="L3014" t="str">
        <f>_xlfn.XLOOKUP($G3014, [1]Catalogo!$A$2:$A$2518, [1]Catalogo!$N$2:$N$2518)</f>
        <v>Car Video</v>
      </c>
      <c r="M3014" t="str">
        <f>_xlfn.XLOOKUP($G3014, [1]Catalogo!$A$2:$A$2518, [1]Catalogo!$F$2:$F$2518)</f>
        <v>Brown</v>
      </c>
      <c r="N3014" s="4">
        <f t="shared" si="188"/>
        <v>837</v>
      </c>
      <c r="O3014" s="4">
        <f t="shared" si="189"/>
        <v>426.72</v>
      </c>
      <c r="P3014" s="4">
        <f t="shared" si="190"/>
        <v>410.28</v>
      </c>
      <c r="Q3014" s="5">
        <f t="shared" si="191"/>
        <v>0.49017921146953403</v>
      </c>
    </row>
    <row r="3015" spans="1:17">
      <c r="A3015">
        <v>278905</v>
      </c>
      <c r="B3015">
        <v>1</v>
      </c>
      <c r="C3015" s="3">
        <v>44793</v>
      </c>
      <c r="D3015" s="3">
        <v>44793</v>
      </c>
      <c r="E3015">
        <v>439515</v>
      </c>
      <c r="F3015">
        <v>270</v>
      </c>
      <c r="G3015">
        <v>910</v>
      </c>
      <c r="H3015">
        <v>4</v>
      </c>
      <c r="I3015">
        <v>102</v>
      </c>
      <c r="J3015">
        <v>92.82</v>
      </c>
      <c r="K3015">
        <v>52</v>
      </c>
      <c r="L3015" t="str">
        <f>_xlfn.XLOOKUP($G3015, [1]Catalogo!$A$2:$A$2518, [1]Catalogo!$N$2:$N$2518)</f>
        <v>Computers Accessories</v>
      </c>
      <c r="M3015" t="str">
        <f>_xlfn.XLOOKUP($G3015, [1]Catalogo!$A$2:$A$2518, [1]Catalogo!$F$2:$F$2518)</f>
        <v>Yellow</v>
      </c>
      <c r="N3015" s="4">
        <f t="shared" si="188"/>
        <v>371.28</v>
      </c>
      <c r="O3015" s="4">
        <f t="shared" si="189"/>
        <v>208</v>
      </c>
      <c r="P3015" s="4">
        <f t="shared" si="190"/>
        <v>163.27999999999997</v>
      </c>
      <c r="Q3015" s="5">
        <f t="shared" si="191"/>
        <v>0.43977591036414559</v>
      </c>
    </row>
    <row r="3016" spans="1:17">
      <c r="A3016">
        <v>278906</v>
      </c>
      <c r="B3016">
        <v>0</v>
      </c>
      <c r="C3016" s="3">
        <v>44793</v>
      </c>
      <c r="D3016" s="3">
        <v>44793</v>
      </c>
      <c r="E3016">
        <v>542416</v>
      </c>
      <c r="F3016">
        <v>255</v>
      </c>
      <c r="G3016">
        <v>424</v>
      </c>
      <c r="H3016">
        <v>3</v>
      </c>
      <c r="I3016">
        <v>269.95</v>
      </c>
      <c r="J3016">
        <v>240.25550000000001</v>
      </c>
      <c r="K3016">
        <v>137.63</v>
      </c>
      <c r="L3016" t="str">
        <f>_xlfn.XLOOKUP($G3016, [1]Catalogo!$A$2:$A$2518, [1]Catalogo!$N$2:$N$2518)</f>
        <v>Desktops</v>
      </c>
      <c r="M3016" t="str">
        <f>_xlfn.XLOOKUP($G3016, [1]Catalogo!$A$2:$A$2518, [1]Catalogo!$F$2:$F$2518)</f>
        <v>Black</v>
      </c>
      <c r="N3016" s="4">
        <f t="shared" si="188"/>
        <v>720.76650000000006</v>
      </c>
      <c r="O3016" s="4">
        <f t="shared" si="189"/>
        <v>412.89</v>
      </c>
      <c r="P3016" s="4">
        <f t="shared" si="190"/>
        <v>307.87650000000008</v>
      </c>
      <c r="Q3016" s="5">
        <f t="shared" si="191"/>
        <v>0.42715151161992138</v>
      </c>
    </row>
    <row r="3017" spans="1:17">
      <c r="A3017">
        <v>278906</v>
      </c>
      <c r="B3017">
        <v>1</v>
      </c>
      <c r="C3017" s="3">
        <v>44793</v>
      </c>
      <c r="D3017" s="3">
        <v>44793</v>
      </c>
      <c r="E3017">
        <v>542416</v>
      </c>
      <c r="F3017">
        <v>255</v>
      </c>
      <c r="G3017">
        <v>2089</v>
      </c>
      <c r="H3017">
        <v>5</v>
      </c>
      <c r="I3017">
        <v>257.5</v>
      </c>
      <c r="J3017">
        <v>257.5</v>
      </c>
      <c r="K3017">
        <v>131.28</v>
      </c>
      <c r="L3017" t="str">
        <f>_xlfn.XLOOKUP($G3017, [1]Catalogo!$A$2:$A$2518, [1]Catalogo!$N$2:$N$2518)</f>
        <v>Water Heaters</v>
      </c>
      <c r="M3017" t="str">
        <f>_xlfn.XLOOKUP($G3017, [1]Catalogo!$A$2:$A$2518, [1]Catalogo!$F$2:$F$2518)</f>
        <v>White</v>
      </c>
      <c r="N3017" s="4">
        <f t="shared" si="188"/>
        <v>1287.5</v>
      </c>
      <c r="O3017" s="4">
        <f t="shared" si="189"/>
        <v>656.4</v>
      </c>
      <c r="P3017" s="4">
        <f t="shared" si="190"/>
        <v>631.1</v>
      </c>
      <c r="Q3017" s="5">
        <f t="shared" si="191"/>
        <v>0.49017475728155341</v>
      </c>
    </row>
    <row r="3018" spans="1:17">
      <c r="A3018">
        <v>278907</v>
      </c>
      <c r="B3018">
        <v>0</v>
      </c>
      <c r="C3018" s="3">
        <v>44793</v>
      </c>
      <c r="D3018" s="3">
        <v>44793</v>
      </c>
      <c r="E3018">
        <v>1407862</v>
      </c>
      <c r="F3018">
        <v>510</v>
      </c>
      <c r="G3018">
        <v>1512</v>
      </c>
      <c r="H3018">
        <v>2</v>
      </c>
      <c r="I3018">
        <v>239</v>
      </c>
      <c r="J3018">
        <v>210.32</v>
      </c>
      <c r="K3018">
        <v>109.91</v>
      </c>
      <c r="L3018" t="str">
        <f>_xlfn.XLOOKUP($G3018, [1]Catalogo!$A$2:$A$2518, [1]Catalogo!$N$2:$N$2518)</f>
        <v xml:space="preserve">Smart phones &amp; PDAs </v>
      </c>
      <c r="M3018" t="str">
        <f>_xlfn.XLOOKUP($G3018, [1]Catalogo!$A$2:$A$2518, [1]Catalogo!$F$2:$F$2518)</f>
        <v>Gold</v>
      </c>
      <c r="N3018" s="4">
        <f t="shared" si="188"/>
        <v>420.64</v>
      </c>
      <c r="O3018" s="4">
        <f t="shared" si="189"/>
        <v>219.82</v>
      </c>
      <c r="P3018" s="4">
        <f t="shared" si="190"/>
        <v>200.82</v>
      </c>
      <c r="Q3018" s="5">
        <f t="shared" si="191"/>
        <v>0.47741536705971854</v>
      </c>
    </row>
    <row r="3019" spans="1:17">
      <c r="A3019">
        <v>279100</v>
      </c>
      <c r="B3019">
        <v>0</v>
      </c>
      <c r="C3019" s="3">
        <v>44795</v>
      </c>
      <c r="D3019" s="3">
        <v>44795</v>
      </c>
      <c r="E3019">
        <v>184124</v>
      </c>
      <c r="F3019">
        <v>50</v>
      </c>
      <c r="G3019">
        <v>1341</v>
      </c>
      <c r="H3019">
        <v>5</v>
      </c>
      <c r="I3019">
        <v>16</v>
      </c>
      <c r="J3019">
        <v>14.24</v>
      </c>
      <c r="K3019">
        <v>8.16</v>
      </c>
      <c r="L3019" t="str">
        <f>_xlfn.XLOOKUP($G3019, [1]Catalogo!$A$2:$A$2518, [1]Catalogo!$N$2:$N$2518)</f>
        <v>Home &amp; Office Phones</v>
      </c>
      <c r="M3019" t="str">
        <f>_xlfn.XLOOKUP($G3019, [1]Catalogo!$A$2:$A$2518, [1]Catalogo!$F$2:$F$2518)</f>
        <v>Black</v>
      </c>
      <c r="N3019" s="4">
        <f t="shared" si="188"/>
        <v>71.2</v>
      </c>
      <c r="O3019" s="4">
        <f t="shared" si="189"/>
        <v>40.799999999999997</v>
      </c>
      <c r="P3019" s="4">
        <f t="shared" si="190"/>
        <v>30.400000000000006</v>
      </c>
      <c r="Q3019" s="5">
        <f t="shared" si="191"/>
        <v>0.4269662921348315</v>
      </c>
    </row>
    <row r="3020" spans="1:17">
      <c r="A3020">
        <v>279100</v>
      </c>
      <c r="B3020">
        <v>1</v>
      </c>
      <c r="C3020" s="3">
        <v>44795</v>
      </c>
      <c r="D3020" s="3">
        <v>44795</v>
      </c>
      <c r="E3020">
        <v>184124</v>
      </c>
      <c r="F3020">
        <v>50</v>
      </c>
      <c r="G3020">
        <v>1650</v>
      </c>
      <c r="H3020">
        <v>2</v>
      </c>
      <c r="I3020">
        <v>289.99</v>
      </c>
      <c r="J3020">
        <v>289.99</v>
      </c>
      <c r="K3020">
        <v>96.08</v>
      </c>
      <c r="L3020" t="str">
        <f>_xlfn.XLOOKUP($G3020, [1]Catalogo!$A$2:$A$2518, [1]Catalogo!$N$2:$N$2518)</f>
        <v>Movie DVD</v>
      </c>
      <c r="M3020" t="str">
        <f>_xlfn.XLOOKUP($G3020, [1]Catalogo!$A$2:$A$2518, [1]Catalogo!$F$2:$F$2518)</f>
        <v>Black</v>
      </c>
      <c r="N3020" s="4">
        <f t="shared" si="188"/>
        <v>579.98</v>
      </c>
      <c r="O3020" s="4">
        <f t="shared" si="189"/>
        <v>192.16</v>
      </c>
      <c r="P3020" s="4">
        <f t="shared" si="190"/>
        <v>387.82000000000005</v>
      </c>
      <c r="Q3020" s="5">
        <f t="shared" si="191"/>
        <v>0.66867823028380291</v>
      </c>
    </row>
    <row r="3021" spans="1:17">
      <c r="A3021">
        <v>279102</v>
      </c>
      <c r="B3021">
        <v>0</v>
      </c>
      <c r="C3021" s="3">
        <v>44795</v>
      </c>
      <c r="D3021" s="3">
        <v>44797</v>
      </c>
      <c r="E3021">
        <v>314275</v>
      </c>
      <c r="F3021">
        <v>999999</v>
      </c>
      <c r="G3021">
        <v>2513</v>
      </c>
      <c r="H3021">
        <v>3</v>
      </c>
      <c r="I3021">
        <v>129.99</v>
      </c>
      <c r="J3021">
        <v>111.7914</v>
      </c>
      <c r="K3021">
        <v>43.07</v>
      </c>
      <c r="L3021" t="str">
        <f>_xlfn.XLOOKUP($G3021, [1]Catalogo!$A$2:$A$2518, [1]Catalogo!$N$2:$N$2518)</f>
        <v>Cell phones Accessories</v>
      </c>
      <c r="M3021" t="str">
        <f>_xlfn.XLOOKUP($G3021, [1]Catalogo!$A$2:$A$2518, [1]Catalogo!$F$2:$F$2518)</f>
        <v>Red</v>
      </c>
      <c r="N3021" s="4">
        <f t="shared" si="188"/>
        <v>335.37419999999997</v>
      </c>
      <c r="O3021" s="4">
        <f t="shared" si="189"/>
        <v>129.21</v>
      </c>
      <c r="P3021" s="4">
        <f t="shared" si="190"/>
        <v>206.16419999999997</v>
      </c>
      <c r="Q3021" s="5">
        <f t="shared" si="191"/>
        <v>0.61472886107518099</v>
      </c>
    </row>
    <row r="3022" spans="1:17">
      <c r="A3022">
        <v>279200</v>
      </c>
      <c r="B3022">
        <v>0</v>
      </c>
      <c r="C3022" s="3">
        <v>44796</v>
      </c>
      <c r="D3022" s="3">
        <v>44799</v>
      </c>
      <c r="E3022">
        <v>1370156</v>
      </c>
      <c r="F3022">
        <v>999999</v>
      </c>
      <c r="G3022">
        <v>1199</v>
      </c>
      <c r="H3022">
        <v>1</v>
      </c>
      <c r="I3022">
        <v>410</v>
      </c>
      <c r="J3022">
        <v>356.7</v>
      </c>
      <c r="K3022">
        <v>209.03</v>
      </c>
      <c r="L3022" t="str">
        <f>_xlfn.XLOOKUP($G3022, [1]Catalogo!$A$2:$A$2518, [1]Catalogo!$N$2:$N$2518)</f>
        <v>Camcorders</v>
      </c>
      <c r="M3022" t="str">
        <f>_xlfn.XLOOKUP($G3022, [1]Catalogo!$A$2:$A$2518, [1]Catalogo!$F$2:$F$2518)</f>
        <v>Grey</v>
      </c>
      <c r="N3022" s="4">
        <f t="shared" si="188"/>
        <v>356.7</v>
      </c>
      <c r="O3022" s="4">
        <f t="shared" si="189"/>
        <v>209.03</v>
      </c>
      <c r="P3022" s="4">
        <f t="shared" si="190"/>
        <v>147.66999999999999</v>
      </c>
      <c r="Q3022" s="5">
        <f t="shared" si="191"/>
        <v>0.41398934679001959</v>
      </c>
    </row>
    <row r="3023" spans="1:17">
      <c r="A3023">
        <v>279201</v>
      </c>
      <c r="B3023">
        <v>0</v>
      </c>
      <c r="C3023" s="3">
        <v>44796</v>
      </c>
      <c r="D3023" s="3">
        <v>44796</v>
      </c>
      <c r="E3023">
        <v>81586</v>
      </c>
      <c r="F3023">
        <v>40</v>
      </c>
      <c r="G3023">
        <v>692</v>
      </c>
      <c r="H3023">
        <v>1</v>
      </c>
      <c r="I3023">
        <v>248</v>
      </c>
      <c r="J3023">
        <v>220.72</v>
      </c>
      <c r="K3023">
        <v>82.17</v>
      </c>
      <c r="L3023" t="str">
        <f>_xlfn.XLOOKUP($G3023, [1]Catalogo!$A$2:$A$2518, [1]Catalogo!$N$2:$N$2518)</f>
        <v>Printers, Scanners &amp; Fax</v>
      </c>
      <c r="M3023" t="str">
        <f>_xlfn.XLOOKUP($G3023, [1]Catalogo!$A$2:$A$2518, [1]Catalogo!$F$2:$F$2518)</f>
        <v>Grey</v>
      </c>
      <c r="N3023" s="4">
        <f t="shared" si="188"/>
        <v>220.72</v>
      </c>
      <c r="O3023" s="4">
        <f t="shared" si="189"/>
        <v>82.17</v>
      </c>
      <c r="P3023" s="4">
        <f t="shared" si="190"/>
        <v>138.55000000000001</v>
      </c>
      <c r="Q3023" s="5">
        <f t="shared" si="191"/>
        <v>0.62771837622326931</v>
      </c>
    </row>
    <row r="3024" spans="1:17">
      <c r="A3024">
        <v>279202</v>
      </c>
      <c r="B3024">
        <v>0</v>
      </c>
      <c r="C3024" s="3">
        <v>44796</v>
      </c>
      <c r="D3024" s="3">
        <v>44796</v>
      </c>
      <c r="E3024">
        <v>2073362</v>
      </c>
      <c r="F3024">
        <v>510</v>
      </c>
      <c r="G3024">
        <v>1812</v>
      </c>
      <c r="H3024">
        <v>2</v>
      </c>
      <c r="I3024">
        <v>32</v>
      </c>
      <c r="J3024">
        <v>27.52</v>
      </c>
      <c r="K3024">
        <v>16.309999999999999</v>
      </c>
      <c r="L3024" t="str">
        <f>_xlfn.XLOOKUP($G3024, [1]Catalogo!$A$2:$A$2518, [1]Catalogo!$N$2:$N$2518)</f>
        <v>Download Games</v>
      </c>
      <c r="M3024" t="str">
        <f>_xlfn.XLOOKUP($G3024, [1]Catalogo!$A$2:$A$2518, [1]Catalogo!$F$2:$F$2518)</f>
        <v>Blue</v>
      </c>
      <c r="N3024" s="4">
        <f t="shared" si="188"/>
        <v>55.04</v>
      </c>
      <c r="O3024" s="4">
        <f t="shared" si="189"/>
        <v>32.619999999999997</v>
      </c>
      <c r="P3024" s="4">
        <f t="shared" si="190"/>
        <v>22.42</v>
      </c>
      <c r="Q3024" s="5">
        <f t="shared" si="191"/>
        <v>0.4073401162790698</v>
      </c>
    </row>
    <row r="3025" spans="1:17">
      <c r="A3025">
        <v>279202</v>
      </c>
      <c r="B3025">
        <v>1</v>
      </c>
      <c r="C3025" s="3">
        <v>44796</v>
      </c>
      <c r="D3025" s="3">
        <v>44796</v>
      </c>
      <c r="E3025">
        <v>2073362</v>
      </c>
      <c r="F3025">
        <v>510</v>
      </c>
      <c r="G3025">
        <v>786</v>
      </c>
      <c r="H3025">
        <v>1</v>
      </c>
      <c r="I3025">
        <v>11.5</v>
      </c>
      <c r="J3025">
        <v>10.119999999999999</v>
      </c>
      <c r="K3025">
        <v>5.86</v>
      </c>
      <c r="L3025" t="str">
        <f>_xlfn.XLOOKUP($G3025, [1]Catalogo!$A$2:$A$2518, [1]Catalogo!$N$2:$N$2518)</f>
        <v>Computers Accessories</v>
      </c>
      <c r="M3025" t="str">
        <f>_xlfn.XLOOKUP($G3025, [1]Catalogo!$A$2:$A$2518, [1]Catalogo!$F$2:$F$2518)</f>
        <v>White</v>
      </c>
      <c r="N3025" s="4">
        <f t="shared" si="188"/>
        <v>10.119999999999999</v>
      </c>
      <c r="O3025" s="4">
        <f t="shared" si="189"/>
        <v>5.86</v>
      </c>
      <c r="P3025" s="4">
        <f t="shared" si="190"/>
        <v>4.2599999999999989</v>
      </c>
      <c r="Q3025" s="5">
        <f t="shared" si="191"/>
        <v>0.42094861660079042</v>
      </c>
    </row>
    <row r="3026" spans="1:17">
      <c r="A3026">
        <v>279202</v>
      </c>
      <c r="B3026">
        <v>2</v>
      </c>
      <c r="C3026" s="3">
        <v>44796</v>
      </c>
      <c r="D3026" s="3">
        <v>44796</v>
      </c>
      <c r="E3026">
        <v>2073362</v>
      </c>
      <c r="F3026">
        <v>510</v>
      </c>
      <c r="G3026">
        <v>458</v>
      </c>
      <c r="H3026">
        <v>4</v>
      </c>
      <c r="I3026">
        <v>229.9</v>
      </c>
      <c r="J3026">
        <v>202.31200000000001</v>
      </c>
      <c r="K3026">
        <v>117.21</v>
      </c>
      <c r="L3026" t="str">
        <f>_xlfn.XLOOKUP($G3026, [1]Catalogo!$A$2:$A$2518, [1]Catalogo!$N$2:$N$2518)</f>
        <v>Desktops</v>
      </c>
      <c r="M3026" t="str">
        <f>_xlfn.XLOOKUP($G3026, [1]Catalogo!$A$2:$A$2518, [1]Catalogo!$F$2:$F$2518)</f>
        <v>White</v>
      </c>
      <c r="N3026" s="4">
        <f t="shared" si="188"/>
        <v>809.24800000000005</v>
      </c>
      <c r="O3026" s="4">
        <f t="shared" si="189"/>
        <v>468.84</v>
      </c>
      <c r="P3026" s="4">
        <f t="shared" si="190"/>
        <v>340.40800000000007</v>
      </c>
      <c r="Q3026" s="5">
        <f t="shared" si="191"/>
        <v>0.42064731701530317</v>
      </c>
    </row>
    <row r="3027" spans="1:17">
      <c r="A3027">
        <v>279202</v>
      </c>
      <c r="B3027">
        <v>3</v>
      </c>
      <c r="C3027" s="3">
        <v>44796</v>
      </c>
      <c r="D3027" s="3">
        <v>44796</v>
      </c>
      <c r="E3027">
        <v>2073362</v>
      </c>
      <c r="F3027">
        <v>510</v>
      </c>
      <c r="G3027">
        <v>1638</v>
      </c>
      <c r="H3027">
        <v>2</v>
      </c>
      <c r="I3027">
        <v>13.89</v>
      </c>
      <c r="J3027">
        <v>12.084300000000001</v>
      </c>
      <c r="K3027">
        <v>6.39</v>
      </c>
      <c r="L3027" t="str">
        <f>_xlfn.XLOOKUP($G3027, [1]Catalogo!$A$2:$A$2518, [1]Catalogo!$N$2:$N$2518)</f>
        <v>Movie DVD</v>
      </c>
      <c r="M3027" t="str">
        <f>_xlfn.XLOOKUP($G3027, [1]Catalogo!$A$2:$A$2518, [1]Catalogo!$F$2:$F$2518)</f>
        <v>Red</v>
      </c>
      <c r="N3027" s="4">
        <f t="shared" si="188"/>
        <v>24.168600000000001</v>
      </c>
      <c r="O3027" s="4">
        <f t="shared" si="189"/>
        <v>12.78</v>
      </c>
      <c r="P3027" s="4">
        <f t="shared" si="190"/>
        <v>11.388600000000002</v>
      </c>
      <c r="Q3027" s="5">
        <f t="shared" si="191"/>
        <v>0.47121471661577424</v>
      </c>
    </row>
    <row r="3028" spans="1:17">
      <c r="A3028">
        <v>279202</v>
      </c>
      <c r="B3028">
        <v>4</v>
      </c>
      <c r="C3028" s="3">
        <v>44796</v>
      </c>
      <c r="D3028" s="3">
        <v>44796</v>
      </c>
      <c r="E3028">
        <v>2073362</v>
      </c>
      <c r="F3028">
        <v>510</v>
      </c>
      <c r="G3028">
        <v>444</v>
      </c>
      <c r="H3028">
        <v>1</v>
      </c>
      <c r="I3028">
        <v>919</v>
      </c>
      <c r="J3028">
        <v>919</v>
      </c>
      <c r="K3028">
        <v>304.48</v>
      </c>
      <c r="L3028" t="str">
        <f>_xlfn.XLOOKUP($G3028, [1]Catalogo!$A$2:$A$2518, [1]Catalogo!$N$2:$N$2518)</f>
        <v>Desktops</v>
      </c>
      <c r="M3028" t="str">
        <f>_xlfn.XLOOKUP($G3028, [1]Catalogo!$A$2:$A$2518, [1]Catalogo!$F$2:$F$2518)</f>
        <v>Black</v>
      </c>
      <c r="N3028" s="4">
        <f t="shared" si="188"/>
        <v>919</v>
      </c>
      <c r="O3028" s="4">
        <f t="shared" si="189"/>
        <v>304.48</v>
      </c>
      <c r="P3028" s="4">
        <f t="shared" si="190"/>
        <v>614.52</v>
      </c>
      <c r="Q3028" s="5">
        <f t="shared" si="191"/>
        <v>0.66868335146898805</v>
      </c>
    </row>
    <row r="3029" spans="1:17">
      <c r="A3029">
        <v>279202</v>
      </c>
      <c r="B3029">
        <v>5</v>
      </c>
      <c r="C3029" s="3">
        <v>44796</v>
      </c>
      <c r="D3029" s="3">
        <v>44796</v>
      </c>
      <c r="E3029">
        <v>2073362</v>
      </c>
      <c r="F3029">
        <v>510</v>
      </c>
      <c r="G3029">
        <v>396</v>
      </c>
      <c r="H3029">
        <v>3</v>
      </c>
      <c r="I3029">
        <v>1299</v>
      </c>
      <c r="J3029">
        <v>1299</v>
      </c>
      <c r="K3029">
        <v>430.38</v>
      </c>
      <c r="L3029" t="str">
        <f>_xlfn.XLOOKUP($G3029, [1]Catalogo!$A$2:$A$2518, [1]Catalogo!$N$2:$N$2518)</f>
        <v>Laptops</v>
      </c>
      <c r="M3029" t="str">
        <f>_xlfn.XLOOKUP($G3029, [1]Catalogo!$A$2:$A$2518, [1]Catalogo!$F$2:$F$2518)</f>
        <v>White</v>
      </c>
      <c r="N3029" s="4">
        <f t="shared" si="188"/>
        <v>3897</v>
      </c>
      <c r="O3029" s="4">
        <f t="shared" si="189"/>
        <v>1291.1399999999999</v>
      </c>
      <c r="P3029" s="4">
        <f t="shared" si="190"/>
        <v>2605.86</v>
      </c>
      <c r="Q3029" s="5">
        <f t="shared" si="191"/>
        <v>0.66868360277136263</v>
      </c>
    </row>
    <row r="3030" spans="1:17">
      <c r="A3030">
        <v>279203</v>
      </c>
      <c r="B3030">
        <v>0</v>
      </c>
      <c r="C3030" s="3">
        <v>44796</v>
      </c>
      <c r="D3030" s="3">
        <v>44796</v>
      </c>
      <c r="E3030">
        <v>1666686</v>
      </c>
      <c r="F3030">
        <v>560</v>
      </c>
      <c r="G3030">
        <v>380</v>
      </c>
      <c r="H3030">
        <v>2</v>
      </c>
      <c r="I3030">
        <v>1299</v>
      </c>
      <c r="J3030">
        <v>1299</v>
      </c>
      <c r="K3030">
        <v>430.38</v>
      </c>
      <c r="L3030" t="str">
        <f>_xlfn.XLOOKUP($G3030, [1]Catalogo!$A$2:$A$2518, [1]Catalogo!$N$2:$N$2518)</f>
        <v>Laptops</v>
      </c>
      <c r="M3030" t="str">
        <f>_xlfn.XLOOKUP($G3030, [1]Catalogo!$A$2:$A$2518, [1]Catalogo!$F$2:$F$2518)</f>
        <v>Red</v>
      </c>
      <c r="N3030" s="4">
        <f t="shared" si="188"/>
        <v>2598</v>
      </c>
      <c r="O3030" s="4">
        <f t="shared" si="189"/>
        <v>860.76</v>
      </c>
      <c r="P3030" s="4">
        <f t="shared" si="190"/>
        <v>1737.24</v>
      </c>
      <c r="Q3030" s="5">
        <f t="shared" si="191"/>
        <v>0.66868360277136263</v>
      </c>
    </row>
    <row r="3031" spans="1:17">
      <c r="A3031">
        <v>279300</v>
      </c>
      <c r="B3031">
        <v>0</v>
      </c>
      <c r="C3031" s="3">
        <v>44797</v>
      </c>
      <c r="D3031" s="3">
        <v>44799</v>
      </c>
      <c r="E3031">
        <v>877603</v>
      </c>
      <c r="F3031">
        <v>999999</v>
      </c>
      <c r="G3031">
        <v>360</v>
      </c>
      <c r="H3031">
        <v>2</v>
      </c>
      <c r="I3031">
        <v>380</v>
      </c>
      <c r="J3031">
        <v>330.6</v>
      </c>
      <c r="K3031">
        <v>193.74</v>
      </c>
      <c r="L3031" t="str">
        <f>_xlfn.XLOOKUP($G3031, [1]Catalogo!$A$2:$A$2518, [1]Catalogo!$N$2:$N$2518)</f>
        <v>Laptops</v>
      </c>
      <c r="M3031" t="str">
        <f>_xlfn.XLOOKUP($G3031, [1]Catalogo!$A$2:$A$2518, [1]Catalogo!$F$2:$F$2518)</f>
        <v>Red</v>
      </c>
      <c r="N3031" s="4">
        <f t="shared" si="188"/>
        <v>661.2</v>
      </c>
      <c r="O3031" s="4">
        <f t="shared" si="189"/>
        <v>387.48</v>
      </c>
      <c r="P3031" s="4">
        <f t="shared" si="190"/>
        <v>273.72000000000003</v>
      </c>
      <c r="Q3031" s="5">
        <f t="shared" si="191"/>
        <v>0.41397459165154266</v>
      </c>
    </row>
    <row r="3032" spans="1:17">
      <c r="A3032">
        <v>279300</v>
      </c>
      <c r="B3032">
        <v>1</v>
      </c>
      <c r="C3032" s="3">
        <v>44797</v>
      </c>
      <c r="D3032" s="3">
        <v>44799</v>
      </c>
      <c r="E3032">
        <v>877603</v>
      </c>
      <c r="F3032">
        <v>999999</v>
      </c>
      <c r="G3032">
        <v>1691</v>
      </c>
      <c r="H3032">
        <v>1</v>
      </c>
      <c r="I3032">
        <v>5.39</v>
      </c>
      <c r="J3032">
        <v>4.6893000000000002</v>
      </c>
      <c r="K3032">
        <v>2.75</v>
      </c>
      <c r="L3032" t="str">
        <f>_xlfn.XLOOKUP($G3032, [1]Catalogo!$A$2:$A$2518, [1]Catalogo!$N$2:$N$2518)</f>
        <v>Boxed Games</v>
      </c>
      <c r="M3032" t="str">
        <f>_xlfn.XLOOKUP($G3032, [1]Catalogo!$A$2:$A$2518, [1]Catalogo!$F$2:$F$2518)</f>
        <v>Black</v>
      </c>
      <c r="N3032" s="4">
        <f t="shared" si="188"/>
        <v>4.6893000000000002</v>
      </c>
      <c r="O3032" s="4">
        <f t="shared" si="189"/>
        <v>2.75</v>
      </c>
      <c r="P3032" s="4">
        <f t="shared" si="190"/>
        <v>1.9393000000000002</v>
      </c>
      <c r="Q3032" s="5">
        <f t="shared" si="191"/>
        <v>0.4135585268590195</v>
      </c>
    </row>
    <row r="3033" spans="1:17">
      <c r="A3033">
        <v>279300</v>
      </c>
      <c r="B3033">
        <v>2</v>
      </c>
      <c r="C3033" s="3">
        <v>44797</v>
      </c>
      <c r="D3033" s="3">
        <v>44799</v>
      </c>
      <c r="E3033">
        <v>877603</v>
      </c>
      <c r="F3033">
        <v>999999</v>
      </c>
      <c r="G3033">
        <v>1755</v>
      </c>
      <c r="H3033">
        <v>3</v>
      </c>
      <c r="I3033">
        <v>64.900000000000006</v>
      </c>
      <c r="J3033">
        <v>64.900000000000006</v>
      </c>
      <c r="K3033">
        <v>33.090000000000003</v>
      </c>
      <c r="L3033" t="str">
        <f>_xlfn.XLOOKUP($G3033, [1]Catalogo!$A$2:$A$2518, [1]Catalogo!$N$2:$N$2518)</f>
        <v>Download Games</v>
      </c>
      <c r="M3033" t="str">
        <f>_xlfn.XLOOKUP($G3033, [1]Catalogo!$A$2:$A$2518, [1]Catalogo!$F$2:$F$2518)</f>
        <v>Black</v>
      </c>
      <c r="N3033" s="4">
        <f t="shared" si="188"/>
        <v>194.70000000000002</v>
      </c>
      <c r="O3033" s="4">
        <f t="shared" si="189"/>
        <v>99.27000000000001</v>
      </c>
      <c r="P3033" s="4">
        <f t="shared" si="190"/>
        <v>95.43</v>
      </c>
      <c r="Q3033" s="5">
        <f t="shared" si="191"/>
        <v>0.49013867488443758</v>
      </c>
    </row>
    <row r="3034" spans="1:17">
      <c r="A3034">
        <v>279301</v>
      </c>
      <c r="B3034">
        <v>0</v>
      </c>
      <c r="C3034" s="3">
        <v>44797</v>
      </c>
      <c r="D3034" s="3">
        <v>44799</v>
      </c>
      <c r="E3034">
        <v>963599</v>
      </c>
      <c r="F3034">
        <v>999999</v>
      </c>
      <c r="G3034">
        <v>1461</v>
      </c>
      <c r="H3034">
        <v>4</v>
      </c>
      <c r="I3034">
        <v>308</v>
      </c>
      <c r="J3034">
        <v>308</v>
      </c>
      <c r="K3034">
        <v>141.63999999999999</v>
      </c>
      <c r="L3034" t="str">
        <f>_xlfn.XLOOKUP($G3034, [1]Catalogo!$A$2:$A$2518, [1]Catalogo!$N$2:$N$2518)</f>
        <v xml:space="preserve">Touch Screen Phones </v>
      </c>
      <c r="M3034" t="str">
        <f>_xlfn.XLOOKUP($G3034, [1]Catalogo!$A$2:$A$2518, [1]Catalogo!$F$2:$F$2518)</f>
        <v>Black</v>
      </c>
      <c r="N3034" s="4">
        <f t="shared" si="188"/>
        <v>1232</v>
      </c>
      <c r="O3034" s="4">
        <f t="shared" si="189"/>
        <v>566.55999999999995</v>
      </c>
      <c r="P3034" s="4">
        <f t="shared" si="190"/>
        <v>665.44</v>
      </c>
      <c r="Q3034" s="5">
        <f t="shared" si="191"/>
        <v>0.54012987012987013</v>
      </c>
    </row>
    <row r="3035" spans="1:17">
      <c r="A3035">
        <v>279302</v>
      </c>
      <c r="B3035">
        <v>0</v>
      </c>
      <c r="C3035" s="3">
        <v>44797</v>
      </c>
      <c r="D3035" s="3">
        <v>44797</v>
      </c>
      <c r="E3035">
        <v>2054116</v>
      </c>
      <c r="F3035">
        <v>610</v>
      </c>
      <c r="G3035">
        <v>2283</v>
      </c>
      <c r="H3035">
        <v>2</v>
      </c>
      <c r="I3035">
        <v>101.99</v>
      </c>
      <c r="J3035">
        <v>92.810900000000004</v>
      </c>
      <c r="K3035">
        <v>52</v>
      </c>
      <c r="L3035" t="str">
        <f>_xlfn.XLOOKUP($G3035, [1]Catalogo!$A$2:$A$2518, [1]Catalogo!$N$2:$N$2518)</f>
        <v>Lamps</v>
      </c>
      <c r="M3035" t="str">
        <f>_xlfn.XLOOKUP($G3035, [1]Catalogo!$A$2:$A$2518, [1]Catalogo!$F$2:$F$2518)</f>
        <v>White</v>
      </c>
      <c r="N3035" s="4">
        <f t="shared" si="188"/>
        <v>185.62180000000001</v>
      </c>
      <c r="O3035" s="4">
        <f t="shared" si="189"/>
        <v>104</v>
      </c>
      <c r="P3035" s="4">
        <f t="shared" si="190"/>
        <v>81.621800000000007</v>
      </c>
      <c r="Q3035" s="5">
        <f t="shared" si="191"/>
        <v>0.43972098104856222</v>
      </c>
    </row>
    <row r="3036" spans="1:17">
      <c r="A3036">
        <v>279302</v>
      </c>
      <c r="B3036">
        <v>1</v>
      </c>
      <c r="C3036" s="3">
        <v>44797</v>
      </c>
      <c r="D3036" s="3">
        <v>44797</v>
      </c>
      <c r="E3036">
        <v>2054116</v>
      </c>
      <c r="F3036">
        <v>610</v>
      </c>
      <c r="G3036">
        <v>529</v>
      </c>
      <c r="H3036">
        <v>6</v>
      </c>
      <c r="I3036">
        <v>869</v>
      </c>
      <c r="J3036">
        <v>808.17</v>
      </c>
      <c r="K3036">
        <v>287.92</v>
      </c>
      <c r="L3036" t="str">
        <f>_xlfn.XLOOKUP($G3036, [1]Catalogo!$A$2:$A$2518, [1]Catalogo!$N$2:$N$2518)</f>
        <v>Monitors</v>
      </c>
      <c r="M3036" t="str">
        <f>_xlfn.XLOOKUP($G3036, [1]Catalogo!$A$2:$A$2518, [1]Catalogo!$F$2:$F$2518)</f>
        <v>White</v>
      </c>
      <c r="N3036" s="4">
        <f t="shared" si="188"/>
        <v>4849.0199999999995</v>
      </c>
      <c r="O3036" s="4">
        <f t="shared" si="189"/>
        <v>1727.52</v>
      </c>
      <c r="P3036" s="4">
        <f t="shared" si="190"/>
        <v>3121.4999999999995</v>
      </c>
      <c r="Q3036" s="5">
        <f t="shared" si="191"/>
        <v>0.64373832238266693</v>
      </c>
    </row>
    <row r="3037" spans="1:17">
      <c r="A3037">
        <v>279302</v>
      </c>
      <c r="B3037">
        <v>2</v>
      </c>
      <c r="C3037" s="3">
        <v>44797</v>
      </c>
      <c r="D3037" s="3">
        <v>44797</v>
      </c>
      <c r="E3037">
        <v>2054116</v>
      </c>
      <c r="F3037">
        <v>610</v>
      </c>
      <c r="G3037">
        <v>1753</v>
      </c>
      <c r="H3037">
        <v>6</v>
      </c>
      <c r="I3037">
        <v>89</v>
      </c>
      <c r="J3037">
        <v>84.55</v>
      </c>
      <c r="K3037">
        <v>40.93</v>
      </c>
      <c r="L3037" t="str">
        <f>_xlfn.XLOOKUP($G3037, [1]Catalogo!$A$2:$A$2518, [1]Catalogo!$N$2:$N$2518)</f>
        <v>Download Games</v>
      </c>
      <c r="M3037" t="str">
        <f>_xlfn.XLOOKUP($G3037, [1]Catalogo!$A$2:$A$2518, [1]Catalogo!$F$2:$F$2518)</f>
        <v>Pink</v>
      </c>
      <c r="N3037" s="4">
        <f t="shared" si="188"/>
        <v>507.29999999999995</v>
      </c>
      <c r="O3037" s="4">
        <f t="shared" si="189"/>
        <v>245.57999999999998</v>
      </c>
      <c r="P3037" s="4">
        <f t="shared" si="190"/>
        <v>261.71999999999997</v>
      </c>
      <c r="Q3037" s="5">
        <f t="shared" si="191"/>
        <v>0.51590774689532815</v>
      </c>
    </row>
    <row r="3038" spans="1:17">
      <c r="A3038">
        <v>279302</v>
      </c>
      <c r="B3038">
        <v>3</v>
      </c>
      <c r="C3038" s="3">
        <v>44797</v>
      </c>
      <c r="D3038" s="3">
        <v>44797</v>
      </c>
      <c r="E3038">
        <v>2054116</v>
      </c>
      <c r="F3038">
        <v>610</v>
      </c>
      <c r="G3038">
        <v>1584</v>
      </c>
      <c r="H3038">
        <v>3</v>
      </c>
      <c r="I3038">
        <v>9.99</v>
      </c>
      <c r="J3038">
        <v>9.0908999999999995</v>
      </c>
      <c r="K3038">
        <v>5.09</v>
      </c>
      <c r="L3038" t="str">
        <f>_xlfn.XLOOKUP($G3038, [1]Catalogo!$A$2:$A$2518, [1]Catalogo!$N$2:$N$2518)</f>
        <v>Movie DVD</v>
      </c>
      <c r="M3038" t="str">
        <f>_xlfn.XLOOKUP($G3038, [1]Catalogo!$A$2:$A$2518, [1]Catalogo!$F$2:$F$2518)</f>
        <v>Black</v>
      </c>
      <c r="N3038" s="4">
        <f t="shared" si="188"/>
        <v>27.2727</v>
      </c>
      <c r="O3038" s="4">
        <f t="shared" si="189"/>
        <v>15.27</v>
      </c>
      <c r="P3038" s="4">
        <f t="shared" si="190"/>
        <v>12.002700000000001</v>
      </c>
      <c r="Q3038" s="5">
        <f t="shared" si="191"/>
        <v>0.44009944009944013</v>
      </c>
    </row>
    <row r="3039" spans="1:17">
      <c r="A3039">
        <v>279303</v>
      </c>
      <c r="B3039">
        <v>0</v>
      </c>
      <c r="C3039" s="3">
        <v>44797</v>
      </c>
      <c r="D3039" s="3">
        <v>44797</v>
      </c>
      <c r="E3039">
        <v>634553</v>
      </c>
      <c r="F3039">
        <v>120</v>
      </c>
      <c r="G3039">
        <v>453</v>
      </c>
      <c r="H3039">
        <v>6</v>
      </c>
      <c r="I3039">
        <v>229.9</v>
      </c>
      <c r="J3039">
        <v>229.9</v>
      </c>
      <c r="K3039">
        <v>117.21</v>
      </c>
      <c r="L3039" t="str">
        <f>_xlfn.XLOOKUP($G3039, [1]Catalogo!$A$2:$A$2518, [1]Catalogo!$N$2:$N$2518)</f>
        <v>Desktops</v>
      </c>
      <c r="M3039" t="str">
        <f>_xlfn.XLOOKUP($G3039, [1]Catalogo!$A$2:$A$2518, [1]Catalogo!$F$2:$F$2518)</f>
        <v>Silver</v>
      </c>
      <c r="N3039" s="4">
        <f t="shared" si="188"/>
        <v>1379.4</v>
      </c>
      <c r="O3039" s="4">
        <f t="shared" si="189"/>
        <v>703.26</v>
      </c>
      <c r="P3039" s="4">
        <f t="shared" si="190"/>
        <v>676.1400000000001</v>
      </c>
      <c r="Q3039" s="5">
        <f t="shared" si="191"/>
        <v>0.49016963897346677</v>
      </c>
    </row>
    <row r="3040" spans="1:17">
      <c r="A3040">
        <v>279303</v>
      </c>
      <c r="B3040">
        <v>1</v>
      </c>
      <c r="C3040" s="3">
        <v>44797</v>
      </c>
      <c r="D3040" s="3">
        <v>44797</v>
      </c>
      <c r="E3040">
        <v>634553</v>
      </c>
      <c r="F3040">
        <v>120</v>
      </c>
      <c r="G3040">
        <v>1478</v>
      </c>
      <c r="H3040">
        <v>2</v>
      </c>
      <c r="I3040">
        <v>300</v>
      </c>
      <c r="J3040">
        <v>267</v>
      </c>
      <c r="K3040">
        <v>137.96</v>
      </c>
      <c r="L3040" t="str">
        <f>_xlfn.XLOOKUP($G3040, [1]Catalogo!$A$2:$A$2518, [1]Catalogo!$N$2:$N$2518)</f>
        <v xml:space="preserve">Smart phones &amp; PDAs </v>
      </c>
      <c r="M3040" t="str">
        <f>_xlfn.XLOOKUP($G3040, [1]Catalogo!$A$2:$A$2518, [1]Catalogo!$F$2:$F$2518)</f>
        <v>Black</v>
      </c>
      <c r="N3040" s="4">
        <f t="shared" si="188"/>
        <v>534</v>
      </c>
      <c r="O3040" s="4">
        <f t="shared" si="189"/>
        <v>275.92</v>
      </c>
      <c r="P3040" s="4">
        <f t="shared" si="190"/>
        <v>258.08</v>
      </c>
      <c r="Q3040" s="5">
        <f t="shared" si="191"/>
        <v>0.48329588014981273</v>
      </c>
    </row>
    <row r="3041" spans="1:17">
      <c r="A3041">
        <v>279304</v>
      </c>
      <c r="B3041">
        <v>0</v>
      </c>
      <c r="C3041" s="3">
        <v>44797</v>
      </c>
      <c r="D3041" s="3">
        <v>44797</v>
      </c>
      <c r="E3041">
        <v>915850</v>
      </c>
      <c r="F3041">
        <v>360</v>
      </c>
      <c r="G3041">
        <v>1598</v>
      </c>
      <c r="H3041">
        <v>2</v>
      </c>
      <c r="I3041">
        <v>57.88</v>
      </c>
      <c r="J3041">
        <v>54.407200000000003</v>
      </c>
      <c r="K3041">
        <v>26.62</v>
      </c>
      <c r="L3041" t="str">
        <f>_xlfn.XLOOKUP($G3041, [1]Catalogo!$A$2:$A$2518, [1]Catalogo!$N$2:$N$2518)</f>
        <v>Movie DVD</v>
      </c>
      <c r="M3041" t="str">
        <f>_xlfn.XLOOKUP($G3041, [1]Catalogo!$A$2:$A$2518, [1]Catalogo!$F$2:$F$2518)</f>
        <v>Grey</v>
      </c>
      <c r="N3041" s="4">
        <f t="shared" si="188"/>
        <v>108.81440000000001</v>
      </c>
      <c r="O3041" s="4">
        <f t="shared" si="189"/>
        <v>53.24</v>
      </c>
      <c r="P3041" s="4">
        <f t="shared" si="190"/>
        <v>55.574400000000004</v>
      </c>
      <c r="Q3041" s="5">
        <f t="shared" si="191"/>
        <v>0.5107265214898028</v>
      </c>
    </row>
    <row r="3042" spans="1:17">
      <c r="A3042">
        <v>279305</v>
      </c>
      <c r="B3042">
        <v>0</v>
      </c>
      <c r="C3042" s="3">
        <v>44797</v>
      </c>
      <c r="D3042" s="3">
        <v>44797</v>
      </c>
      <c r="E3042">
        <v>1998834</v>
      </c>
      <c r="F3042">
        <v>590</v>
      </c>
      <c r="G3042">
        <v>721</v>
      </c>
      <c r="H3042">
        <v>3</v>
      </c>
      <c r="I3042">
        <v>248</v>
      </c>
      <c r="J3042">
        <v>248</v>
      </c>
      <c r="K3042">
        <v>82.17</v>
      </c>
      <c r="L3042" t="str">
        <f>_xlfn.XLOOKUP($G3042, [1]Catalogo!$A$2:$A$2518, [1]Catalogo!$N$2:$N$2518)</f>
        <v>Printers, Scanners &amp; Fax</v>
      </c>
      <c r="M3042" t="str">
        <f>_xlfn.XLOOKUP($G3042, [1]Catalogo!$A$2:$A$2518, [1]Catalogo!$F$2:$F$2518)</f>
        <v>White</v>
      </c>
      <c r="N3042" s="4">
        <f t="shared" si="188"/>
        <v>744</v>
      </c>
      <c r="O3042" s="4">
        <f t="shared" si="189"/>
        <v>246.51</v>
      </c>
      <c r="P3042" s="4">
        <f t="shared" si="190"/>
        <v>497.49</v>
      </c>
      <c r="Q3042" s="5">
        <f t="shared" si="191"/>
        <v>0.66866935483870971</v>
      </c>
    </row>
    <row r="3043" spans="1:17">
      <c r="A3043">
        <v>279305</v>
      </c>
      <c r="B3043">
        <v>1</v>
      </c>
      <c r="C3043" s="3">
        <v>44797</v>
      </c>
      <c r="D3043" s="3">
        <v>44797</v>
      </c>
      <c r="E3043">
        <v>1998834</v>
      </c>
      <c r="F3043">
        <v>590</v>
      </c>
      <c r="G3043">
        <v>1705</v>
      </c>
      <c r="H3043">
        <v>2</v>
      </c>
      <c r="I3043">
        <v>6.88</v>
      </c>
      <c r="J3043">
        <v>6.88</v>
      </c>
      <c r="K3043">
        <v>3.16</v>
      </c>
      <c r="L3043" t="str">
        <f>_xlfn.XLOOKUP($G3043, [1]Catalogo!$A$2:$A$2518, [1]Catalogo!$N$2:$N$2518)</f>
        <v>Boxed Games</v>
      </c>
      <c r="M3043" t="str">
        <f>_xlfn.XLOOKUP($G3043, [1]Catalogo!$A$2:$A$2518, [1]Catalogo!$F$2:$F$2518)</f>
        <v>Silver</v>
      </c>
      <c r="N3043" s="4">
        <f t="shared" si="188"/>
        <v>13.76</v>
      </c>
      <c r="O3043" s="4">
        <f t="shared" si="189"/>
        <v>6.32</v>
      </c>
      <c r="P3043" s="4">
        <f t="shared" si="190"/>
        <v>7.4399999999999995</v>
      </c>
      <c r="Q3043" s="5">
        <f t="shared" si="191"/>
        <v>0.54069767441860461</v>
      </c>
    </row>
    <row r="3044" spans="1:17">
      <c r="A3044">
        <v>279400</v>
      </c>
      <c r="B3044">
        <v>0</v>
      </c>
      <c r="C3044" s="3">
        <v>44798</v>
      </c>
      <c r="D3044" s="3">
        <v>44798</v>
      </c>
      <c r="E3044">
        <v>265400</v>
      </c>
      <c r="F3044">
        <v>74</v>
      </c>
      <c r="G3044">
        <v>433</v>
      </c>
      <c r="H3044">
        <v>1</v>
      </c>
      <c r="I3044">
        <v>969</v>
      </c>
      <c r="J3044">
        <v>969</v>
      </c>
      <c r="K3044">
        <v>321.05</v>
      </c>
      <c r="L3044" t="str">
        <f>_xlfn.XLOOKUP($G3044, [1]Catalogo!$A$2:$A$2518, [1]Catalogo!$N$2:$N$2518)</f>
        <v>Desktops</v>
      </c>
      <c r="M3044" t="str">
        <f>_xlfn.XLOOKUP($G3044, [1]Catalogo!$A$2:$A$2518, [1]Catalogo!$F$2:$F$2518)</f>
        <v>White</v>
      </c>
      <c r="N3044" s="4">
        <f t="shared" si="188"/>
        <v>969</v>
      </c>
      <c r="O3044" s="4">
        <f t="shared" si="189"/>
        <v>321.05</v>
      </c>
      <c r="P3044" s="4">
        <f t="shared" si="190"/>
        <v>647.95000000000005</v>
      </c>
      <c r="Q3044" s="5">
        <f t="shared" si="191"/>
        <v>0.66867905056759547</v>
      </c>
    </row>
    <row r="3045" spans="1:17">
      <c r="A3045">
        <v>279400</v>
      </c>
      <c r="B3045">
        <v>1</v>
      </c>
      <c r="C3045" s="3">
        <v>44798</v>
      </c>
      <c r="D3045" s="3">
        <v>44798</v>
      </c>
      <c r="E3045">
        <v>265400</v>
      </c>
      <c r="F3045">
        <v>74</v>
      </c>
      <c r="G3045">
        <v>1659</v>
      </c>
      <c r="H3045">
        <v>2</v>
      </c>
      <c r="I3045">
        <v>259.99</v>
      </c>
      <c r="J3045">
        <v>239.1908</v>
      </c>
      <c r="K3045">
        <v>86.14</v>
      </c>
      <c r="L3045" t="str">
        <f>_xlfn.XLOOKUP($G3045, [1]Catalogo!$A$2:$A$2518, [1]Catalogo!$N$2:$N$2518)</f>
        <v>Movie DVD</v>
      </c>
      <c r="M3045" t="str">
        <f>_xlfn.XLOOKUP($G3045, [1]Catalogo!$A$2:$A$2518, [1]Catalogo!$F$2:$F$2518)</f>
        <v>White</v>
      </c>
      <c r="N3045" s="4">
        <f t="shared" si="188"/>
        <v>478.38159999999999</v>
      </c>
      <c r="O3045" s="4">
        <f t="shared" si="189"/>
        <v>172.28</v>
      </c>
      <c r="P3045" s="4">
        <f t="shared" si="190"/>
        <v>306.10159999999996</v>
      </c>
      <c r="Q3045" s="5">
        <f t="shared" si="191"/>
        <v>0.63986909195504171</v>
      </c>
    </row>
    <row r="3046" spans="1:17">
      <c r="A3046">
        <v>279400</v>
      </c>
      <c r="B3046">
        <v>2</v>
      </c>
      <c r="C3046" s="3">
        <v>44798</v>
      </c>
      <c r="D3046" s="3">
        <v>44798</v>
      </c>
      <c r="E3046">
        <v>265400</v>
      </c>
      <c r="F3046">
        <v>74</v>
      </c>
      <c r="G3046">
        <v>1602</v>
      </c>
      <c r="H3046">
        <v>3</v>
      </c>
      <c r="I3046">
        <v>179.99</v>
      </c>
      <c r="J3046">
        <v>158.3912</v>
      </c>
      <c r="K3046">
        <v>82.77</v>
      </c>
      <c r="L3046" t="str">
        <f>_xlfn.XLOOKUP($G3046, [1]Catalogo!$A$2:$A$2518, [1]Catalogo!$N$2:$N$2518)</f>
        <v>Movie DVD</v>
      </c>
      <c r="M3046" t="str">
        <f>_xlfn.XLOOKUP($G3046, [1]Catalogo!$A$2:$A$2518, [1]Catalogo!$F$2:$F$2518)</f>
        <v>Black</v>
      </c>
      <c r="N3046" s="4">
        <f t="shared" si="188"/>
        <v>475.17359999999996</v>
      </c>
      <c r="O3046" s="4">
        <f t="shared" si="189"/>
        <v>248.31</v>
      </c>
      <c r="P3046" s="4">
        <f t="shared" si="190"/>
        <v>226.86359999999996</v>
      </c>
      <c r="Q3046" s="5">
        <f t="shared" si="191"/>
        <v>0.47743308971710546</v>
      </c>
    </row>
    <row r="3047" spans="1:17">
      <c r="A3047">
        <v>279401</v>
      </c>
      <c r="B3047">
        <v>0</v>
      </c>
      <c r="C3047" s="3">
        <v>44798</v>
      </c>
      <c r="D3047" s="3">
        <v>44801</v>
      </c>
      <c r="E3047">
        <v>467255</v>
      </c>
      <c r="F3047">
        <v>999999</v>
      </c>
      <c r="G3047">
        <v>1636</v>
      </c>
      <c r="H3047">
        <v>3</v>
      </c>
      <c r="I3047">
        <v>12.66</v>
      </c>
      <c r="J3047">
        <v>11.7738</v>
      </c>
      <c r="K3047">
        <v>5.82</v>
      </c>
      <c r="L3047" t="str">
        <f>_xlfn.XLOOKUP($G3047, [1]Catalogo!$A$2:$A$2518, [1]Catalogo!$N$2:$N$2518)</f>
        <v>Movie DVD</v>
      </c>
      <c r="M3047" t="str">
        <f>_xlfn.XLOOKUP($G3047, [1]Catalogo!$A$2:$A$2518, [1]Catalogo!$F$2:$F$2518)</f>
        <v>Silver</v>
      </c>
      <c r="N3047" s="4">
        <f t="shared" si="188"/>
        <v>35.321399999999997</v>
      </c>
      <c r="O3047" s="4">
        <f t="shared" si="189"/>
        <v>17.46</v>
      </c>
      <c r="P3047" s="4">
        <f t="shared" si="190"/>
        <v>17.861399999999996</v>
      </c>
      <c r="Q3047" s="5">
        <f t="shared" si="191"/>
        <v>0.50568210773072408</v>
      </c>
    </row>
    <row r="3048" spans="1:17">
      <c r="A3048">
        <v>279402</v>
      </c>
      <c r="B3048">
        <v>0</v>
      </c>
      <c r="C3048" s="3">
        <v>44798</v>
      </c>
      <c r="D3048" s="3">
        <v>44800</v>
      </c>
      <c r="E3048">
        <v>1212411</v>
      </c>
      <c r="F3048">
        <v>999999</v>
      </c>
      <c r="G3048">
        <v>91</v>
      </c>
      <c r="H3048">
        <v>3</v>
      </c>
      <c r="I3048">
        <v>149.99</v>
      </c>
      <c r="J3048">
        <v>128.9914</v>
      </c>
      <c r="K3048">
        <v>49.69</v>
      </c>
      <c r="L3048" t="str">
        <f>_xlfn.XLOOKUP($G3048, [1]Catalogo!$A$2:$A$2518, [1]Catalogo!$N$2:$N$2518)</f>
        <v>Bluetooth Headphones</v>
      </c>
      <c r="M3048" t="str">
        <f>_xlfn.XLOOKUP($G3048, [1]Catalogo!$A$2:$A$2518, [1]Catalogo!$F$2:$F$2518)</f>
        <v>Green</v>
      </c>
      <c r="N3048" s="4">
        <f t="shared" si="188"/>
        <v>386.9742</v>
      </c>
      <c r="O3048" s="4">
        <f t="shared" si="189"/>
        <v>149.07</v>
      </c>
      <c r="P3048" s="4">
        <f t="shared" si="190"/>
        <v>237.9042</v>
      </c>
      <c r="Q3048" s="5">
        <f t="shared" si="191"/>
        <v>0.61478052025173768</v>
      </c>
    </row>
    <row r="3049" spans="1:17">
      <c r="A3049">
        <v>279402</v>
      </c>
      <c r="B3049">
        <v>2</v>
      </c>
      <c r="C3049" s="3">
        <v>44798</v>
      </c>
      <c r="D3049" s="3">
        <v>44800</v>
      </c>
      <c r="E3049">
        <v>1212411</v>
      </c>
      <c r="F3049">
        <v>999999</v>
      </c>
      <c r="G3049">
        <v>1636</v>
      </c>
      <c r="H3049">
        <v>3</v>
      </c>
      <c r="I3049">
        <v>12.66</v>
      </c>
      <c r="J3049">
        <v>11.014200000000001</v>
      </c>
      <c r="K3049">
        <v>5.82</v>
      </c>
      <c r="L3049" t="str">
        <f>_xlfn.XLOOKUP($G3049, [1]Catalogo!$A$2:$A$2518, [1]Catalogo!$N$2:$N$2518)</f>
        <v>Movie DVD</v>
      </c>
      <c r="M3049" t="str">
        <f>_xlfn.XLOOKUP($G3049, [1]Catalogo!$A$2:$A$2518, [1]Catalogo!$F$2:$F$2518)</f>
        <v>Silver</v>
      </c>
      <c r="N3049" s="4">
        <f t="shared" si="188"/>
        <v>33.0426</v>
      </c>
      <c r="O3049" s="4">
        <f t="shared" si="189"/>
        <v>17.46</v>
      </c>
      <c r="P3049" s="4">
        <f t="shared" si="190"/>
        <v>15.582599999999999</v>
      </c>
      <c r="Q3049" s="5">
        <f t="shared" si="191"/>
        <v>0.47159121860870512</v>
      </c>
    </row>
    <row r="3050" spans="1:17">
      <c r="A3050">
        <v>279403</v>
      </c>
      <c r="B3050">
        <v>0</v>
      </c>
      <c r="C3050" s="3">
        <v>44798</v>
      </c>
      <c r="D3050" s="3">
        <v>44801</v>
      </c>
      <c r="E3050">
        <v>1025616</v>
      </c>
      <c r="F3050">
        <v>999999</v>
      </c>
      <c r="G3050">
        <v>2498</v>
      </c>
      <c r="H3050">
        <v>2</v>
      </c>
      <c r="I3050">
        <v>23.72</v>
      </c>
      <c r="J3050">
        <v>21.347999999999999</v>
      </c>
      <c r="K3050">
        <v>12.09</v>
      </c>
      <c r="L3050" t="str">
        <f>_xlfn.XLOOKUP($G3050, [1]Catalogo!$A$2:$A$2518, [1]Catalogo!$N$2:$N$2518)</f>
        <v>Cell phones Accessories</v>
      </c>
      <c r="M3050" t="str">
        <f>_xlfn.XLOOKUP($G3050, [1]Catalogo!$A$2:$A$2518, [1]Catalogo!$F$2:$F$2518)</f>
        <v>Black</v>
      </c>
      <c r="N3050" s="4">
        <f t="shared" si="188"/>
        <v>42.695999999999998</v>
      </c>
      <c r="O3050" s="4">
        <f t="shared" si="189"/>
        <v>24.18</v>
      </c>
      <c r="P3050" s="4">
        <f t="shared" si="190"/>
        <v>18.515999999999998</v>
      </c>
      <c r="Q3050" s="5">
        <f t="shared" si="191"/>
        <v>0.43367060146149522</v>
      </c>
    </row>
    <row r="3051" spans="1:17">
      <c r="A3051">
        <v>279403</v>
      </c>
      <c r="B3051">
        <v>1</v>
      </c>
      <c r="C3051" s="3">
        <v>44798</v>
      </c>
      <c r="D3051" s="3">
        <v>44801</v>
      </c>
      <c r="E3051">
        <v>1025616</v>
      </c>
      <c r="F3051">
        <v>999999</v>
      </c>
      <c r="G3051">
        <v>47</v>
      </c>
      <c r="H3051">
        <v>4</v>
      </c>
      <c r="I3051">
        <v>149.94999999999999</v>
      </c>
      <c r="J3051">
        <v>149.94999999999999</v>
      </c>
      <c r="K3051">
        <v>76.45</v>
      </c>
      <c r="L3051" t="str">
        <f>_xlfn.XLOOKUP($G3051, [1]Catalogo!$A$2:$A$2518, [1]Catalogo!$N$2:$N$2518)</f>
        <v>Recording Pen</v>
      </c>
      <c r="M3051" t="str">
        <f>_xlfn.XLOOKUP($G3051, [1]Catalogo!$A$2:$A$2518, [1]Catalogo!$F$2:$F$2518)</f>
        <v>Black</v>
      </c>
      <c r="N3051" s="4">
        <f t="shared" si="188"/>
        <v>599.79999999999995</v>
      </c>
      <c r="O3051" s="4">
        <f t="shared" si="189"/>
        <v>305.8</v>
      </c>
      <c r="P3051" s="4">
        <f t="shared" si="190"/>
        <v>293.99999999999994</v>
      </c>
      <c r="Q3051" s="5">
        <f t="shared" si="191"/>
        <v>0.49016338779593194</v>
      </c>
    </row>
    <row r="3052" spans="1:17">
      <c r="A3052">
        <v>279404</v>
      </c>
      <c r="B3052">
        <v>0</v>
      </c>
      <c r="C3052" s="3">
        <v>44798</v>
      </c>
      <c r="D3052" s="3">
        <v>44802</v>
      </c>
      <c r="E3052">
        <v>1265163</v>
      </c>
      <c r="F3052">
        <v>999999</v>
      </c>
      <c r="G3052">
        <v>1555</v>
      </c>
      <c r="H3052">
        <v>6</v>
      </c>
      <c r="I3052">
        <v>368</v>
      </c>
      <c r="J3052">
        <v>327.52</v>
      </c>
      <c r="K3052">
        <v>121.93</v>
      </c>
      <c r="L3052" t="str">
        <f>_xlfn.XLOOKUP($G3052, [1]Catalogo!$A$2:$A$2518, [1]Catalogo!$N$2:$N$2518)</f>
        <v xml:space="preserve">Smart phones &amp; PDAs </v>
      </c>
      <c r="M3052" t="str">
        <f>_xlfn.XLOOKUP($G3052, [1]Catalogo!$A$2:$A$2518, [1]Catalogo!$F$2:$F$2518)</f>
        <v>Silver</v>
      </c>
      <c r="N3052" s="4">
        <f t="shared" si="188"/>
        <v>1965.12</v>
      </c>
      <c r="O3052" s="4">
        <f t="shared" si="189"/>
        <v>731.58</v>
      </c>
      <c r="P3052" s="4">
        <f t="shared" si="190"/>
        <v>1233.54</v>
      </c>
      <c r="Q3052" s="5">
        <f t="shared" si="191"/>
        <v>0.62771739130434789</v>
      </c>
    </row>
    <row r="3053" spans="1:17">
      <c r="A3053">
        <v>279404</v>
      </c>
      <c r="B3053">
        <v>1</v>
      </c>
      <c r="C3053" s="3">
        <v>44798</v>
      </c>
      <c r="D3053" s="3">
        <v>44802</v>
      </c>
      <c r="E3053">
        <v>1265163</v>
      </c>
      <c r="F3053">
        <v>999999</v>
      </c>
      <c r="G3053">
        <v>897</v>
      </c>
      <c r="H3053">
        <v>4</v>
      </c>
      <c r="I3053">
        <v>41.73</v>
      </c>
      <c r="J3053">
        <v>36.7224</v>
      </c>
      <c r="K3053">
        <v>21.28</v>
      </c>
      <c r="L3053" t="str">
        <f>_xlfn.XLOOKUP($G3053, [1]Catalogo!$A$2:$A$2518, [1]Catalogo!$N$2:$N$2518)</f>
        <v>Computers Accessories</v>
      </c>
      <c r="M3053" t="str">
        <f>_xlfn.XLOOKUP($G3053, [1]Catalogo!$A$2:$A$2518, [1]Catalogo!$F$2:$F$2518)</f>
        <v>Black</v>
      </c>
      <c r="N3053" s="4">
        <f t="shared" si="188"/>
        <v>146.8896</v>
      </c>
      <c r="O3053" s="4">
        <f t="shared" si="189"/>
        <v>85.12</v>
      </c>
      <c r="P3053" s="4">
        <f t="shared" si="190"/>
        <v>61.769599999999997</v>
      </c>
      <c r="Q3053" s="5">
        <f t="shared" si="191"/>
        <v>0.42051717752652329</v>
      </c>
    </row>
    <row r="3054" spans="1:17">
      <c r="A3054">
        <v>279404</v>
      </c>
      <c r="B3054">
        <v>2</v>
      </c>
      <c r="C3054" s="3">
        <v>44798</v>
      </c>
      <c r="D3054" s="3">
        <v>44802</v>
      </c>
      <c r="E3054">
        <v>1265163</v>
      </c>
      <c r="F3054">
        <v>999999</v>
      </c>
      <c r="G3054">
        <v>138</v>
      </c>
      <c r="H3054">
        <v>3</v>
      </c>
      <c r="I3054">
        <v>499.99</v>
      </c>
      <c r="J3054">
        <v>449.99099999999999</v>
      </c>
      <c r="K3054">
        <v>229.93</v>
      </c>
      <c r="L3054" t="str">
        <f>_xlfn.XLOOKUP($G3054, [1]Catalogo!$A$2:$A$2518, [1]Catalogo!$N$2:$N$2518)</f>
        <v>Televisions</v>
      </c>
      <c r="M3054" t="str">
        <f>_xlfn.XLOOKUP($G3054, [1]Catalogo!$A$2:$A$2518, [1]Catalogo!$F$2:$F$2518)</f>
        <v>Black</v>
      </c>
      <c r="N3054" s="4">
        <f t="shared" si="188"/>
        <v>1349.973</v>
      </c>
      <c r="O3054" s="4">
        <f t="shared" si="189"/>
        <v>689.79</v>
      </c>
      <c r="P3054" s="4">
        <f t="shared" si="190"/>
        <v>660.18299999999999</v>
      </c>
      <c r="Q3054" s="5">
        <f t="shared" si="191"/>
        <v>0.48903422512894701</v>
      </c>
    </row>
    <row r="3055" spans="1:17">
      <c r="A3055">
        <v>279404</v>
      </c>
      <c r="B3055">
        <v>3</v>
      </c>
      <c r="C3055" s="3">
        <v>44798</v>
      </c>
      <c r="D3055" s="3">
        <v>44802</v>
      </c>
      <c r="E3055">
        <v>1265163</v>
      </c>
      <c r="F3055">
        <v>999999</v>
      </c>
      <c r="G3055">
        <v>489</v>
      </c>
      <c r="H3055">
        <v>3</v>
      </c>
      <c r="I3055">
        <v>819</v>
      </c>
      <c r="J3055">
        <v>745.29</v>
      </c>
      <c r="K3055">
        <v>271.35000000000002</v>
      </c>
      <c r="L3055" t="str">
        <f>_xlfn.XLOOKUP($G3055, [1]Catalogo!$A$2:$A$2518, [1]Catalogo!$N$2:$N$2518)</f>
        <v>Monitors</v>
      </c>
      <c r="M3055" t="str">
        <f>_xlfn.XLOOKUP($G3055, [1]Catalogo!$A$2:$A$2518, [1]Catalogo!$F$2:$F$2518)</f>
        <v>Black</v>
      </c>
      <c r="N3055" s="4">
        <f t="shared" si="188"/>
        <v>2235.87</v>
      </c>
      <c r="O3055" s="4">
        <f t="shared" si="189"/>
        <v>814.05000000000007</v>
      </c>
      <c r="P3055" s="4">
        <f t="shared" si="190"/>
        <v>1421.8199999999997</v>
      </c>
      <c r="Q3055" s="5">
        <f t="shared" si="191"/>
        <v>0.63591353701243802</v>
      </c>
    </row>
    <row r="3056" spans="1:17">
      <c r="A3056">
        <v>279405</v>
      </c>
      <c r="B3056">
        <v>0</v>
      </c>
      <c r="C3056" s="3">
        <v>44798</v>
      </c>
      <c r="D3056" s="3">
        <v>44798</v>
      </c>
      <c r="E3056">
        <v>1436332</v>
      </c>
      <c r="F3056">
        <v>470</v>
      </c>
      <c r="G3056">
        <v>716</v>
      </c>
      <c r="H3056">
        <v>1</v>
      </c>
      <c r="I3056">
        <v>209</v>
      </c>
      <c r="J3056">
        <v>183.92</v>
      </c>
      <c r="K3056">
        <v>69.25</v>
      </c>
      <c r="L3056" t="str">
        <f>_xlfn.XLOOKUP($G3056, [1]Catalogo!$A$2:$A$2518, [1]Catalogo!$N$2:$N$2518)</f>
        <v>Printers, Scanners &amp; Fax</v>
      </c>
      <c r="M3056" t="str">
        <f>_xlfn.XLOOKUP($G3056, [1]Catalogo!$A$2:$A$2518, [1]Catalogo!$F$2:$F$2518)</f>
        <v>White</v>
      </c>
      <c r="N3056" s="4">
        <f t="shared" si="188"/>
        <v>183.92</v>
      </c>
      <c r="O3056" s="4">
        <f t="shared" si="189"/>
        <v>69.25</v>
      </c>
      <c r="P3056" s="4">
        <f t="shared" si="190"/>
        <v>114.66999999999999</v>
      </c>
      <c r="Q3056" s="5">
        <f t="shared" si="191"/>
        <v>0.6234775989560678</v>
      </c>
    </row>
    <row r="3057" spans="1:17">
      <c r="A3057">
        <v>279405</v>
      </c>
      <c r="B3057">
        <v>1</v>
      </c>
      <c r="C3057" s="3">
        <v>44798</v>
      </c>
      <c r="D3057" s="3">
        <v>44798</v>
      </c>
      <c r="E3057">
        <v>1436332</v>
      </c>
      <c r="F3057">
        <v>470</v>
      </c>
      <c r="G3057">
        <v>30</v>
      </c>
      <c r="H3057">
        <v>1</v>
      </c>
      <c r="I3057">
        <v>255</v>
      </c>
      <c r="J3057">
        <v>255</v>
      </c>
      <c r="K3057">
        <v>84.49</v>
      </c>
      <c r="L3057" t="str">
        <f>_xlfn.XLOOKUP($G3057, [1]Catalogo!$A$2:$A$2518, [1]Catalogo!$N$2:$N$2518)</f>
        <v>MP4&amp;MP3</v>
      </c>
      <c r="M3057" t="str">
        <f>_xlfn.XLOOKUP($G3057, [1]Catalogo!$A$2:$A$2518, [1]Catalogo!$F$2:$F$2518)</f>
        <v>Red</v>
      </c>
      <c r="N3057" s="4">
        <f t="shared" si="188"/>
        <v>255</v>
      </c>
      <c r="O3057" s="4">
        <f t="shared" si="189"/>
        <v>84.49</v>
      </c>
      <c r="P3057" s="4">
        <f t="shared" si="190"/>
        <v>170.51</v>
      </c>
      <c r="Q3057" s="5">
        <f t="shared" si="191"/>
        <v>0.66866666666666663</v>
      </c>
    </row>
    <row r="3058" spans="1:17">
      <c r="A3058">
        <v>279406</v>
      </c>
      <c r="B3058">
        <v>0</v>
      </c>
      <c r="C3058" s="3">
        <v>44798</v>
      </c>
      <c r="D3058" s="3">
        <v>44798</v>
      </c>
      <c r="E3058">
        <v>608466</v>
      </c>
      <c r="F3058">
        <v>150</v>
      </c>
      <c r="G3058">
        <v>1461</v>
      </c>
      <c r="H3058">
        <v>3</v>
      </c>
      <c r="I3058">
        <v>308</v>
      </c>
      <c r="J3058">
        <v>308</v>
      </c>
      <c r="K3058">
        <v>141.63999999999999</v>
      </c>
      <c r="L3058" t="str">
        <f>_xlfn.XLOOKUP($G3058, [1]Catalogo!$A$2:$A$2518, [1]Catalogo!$N$2:$N$2518)</f>
        <v xml:space="preserve">Touch Screen Phones </v>
      </c>
      <c r="M3058" t="str">
        <f>_xlfn.XLOOKUP($G3058, [1]Catalogo!$A$2:$A$2518, [1]Catalogo!$F$2:$F$2518)</f>
        <v>Black</v>
      </c>
      <c r="N3058" s="4">
        <f t="shared" si="188"/>
        <v>924</v>
      </c>
      <c r="O3058" s="4">
        <f t="shared" si="189"/>
        <v>424.91999999999996</v>
      </c>
      <c r="P3058" s="4">
        <f t="shared" si="190"/>
        <v>499.08000000000004</v>
      </c>
      <c r="Q3058" s="5">
        <f t="shared" si="191"/>
        <v>0.54012987012987013</v>
      </c>
    </row>
    <row r="3059" spans="1:17">
      <c r="A3059">
        <v>279500</v>
      </c>
      <c r="B3059">
        <v>0</v>
      </c>
      <c r="C3059" s="3">
        <v>44799</v>
      </c>
      <c r="D3059" s="3">
        <v>44799</v>
      </c>
      <c r="E3059">
        <v>1216896</v>
      </c>
      <c r="F3059">
        <v>590</v>
      </c>
      <c r="G3059">
        <v>1559</v>
      </c>
      <c r="H3059">
        <v>1</v>
      </c>
      <c r="I3059">
        <v>299</v>
      </c>
      <c r="J3059">
        <v>287.04000000000002</v>
      </c>
      <c r="K3059">
        <v>137.5</v>
      </c>
      <c r="L3059" t="str">
        <f>_xlfn.XLOOKUP($G3059, [1]Catalogo!$A$2:$A$2518, [1]Catalogo!$N$2:$N$2518)</f>
        <v xml:space="preserve">Smart phones &amp; PDAs </v>
      </c>
      <c r="M3059" t="str">
        <f>_xlfn.XLOOKUP($G3059, [1]Catalogo!$A$2:$A$2518, [1]Catalogo!$F$2:$F$2518)</f>
        <v>White</v>
      </c>
      <c r="N3059" s="4">
        <f t="shared" si="188"/>
        <v>287.04000000000002</v>
      </c>
      <c r="O3059" s="4">
        <f t="shared" si="189"/>
        <v>137.5</v>
      </c>
      <c r="P3059" s="4">
        <f t="shared" si="190"/>
        <v>149.54000000000002</v>
      </c>
      <c r="Q3059" s="5">
        <f t="shared" si="191"/>
        <v>0.52097268673355634</v>
      </c>
    </row>
    <row r="3060" spans="1:17">
      <c r="A3060">
        <v>279500</v>
      </c>
      <c r="B3060">
        <v>1</v>
      </c>
      <c r="C3060" s="3">
        <v>44799</v>
      </c>
      <c r="D3060" s="3">
        <v>44799</v>
      </c>
      <c r="E3060">
        <v>1216896</v>
      </c>
      <c r="F3060">
        <v>590</v>
      </c>
      <c r="G3060">
        <v>2516</v>
      </c>
      <c r="H3060">
        <v>1</v>
      </c>
      <c r="I3060">
        <v>3.35</v>
      </c>
      <c r="J3060">
        <v>3.2160000000000002</v>
      </c>
      <c r="K3060">
        <v>1.71</v>
      </c>
      <c r="L3060" t="str">
        <f>_xlfn.XLOOKUP($G3060, [1]Catalogo!$A$2:$A$2518, [1]Catalogo!$N$2:$N$2518)</f>
        <v>Cell phones Accessories</v>
      </c>
      <c r="M3060" t="str">
        <f>_xlfn.XLOOKUP($G3060, [1]Catalogo!$A$2:$A$2518, [1]Catalogo!$F$2:$F$2518)</f>
        <v>Black</v>
      </c>
      <c r="N3060" s="4">
        <f t="shared" si="188"/>
        <v>3.2160000000000002</v>
      </c>
      <c r="O3060" s="4">
        <f t="shared" si="189"/>
        <v>1.71</v>
      </c>
      <c r="P3060" s="4">
        <f t="shared" si="190"/>
        <v>1.5060000000000002</v>
      </c>
      <c r="Q3060" s="5">
        <f t="shared" si="191"/>
        <v>0.46828358208955229</v>
      </c>
    </row>
    <row r="3061" spans="1:17">
      <c r="A3061">
        <v>279501</v>
      </c>
      <c r="B3061">
        <v>0</v>
      </c>
      <c r="C3061" s="3">
        <v>44799</v>
      </c>
      <c r="D3061" s="3">
        <v>44799</v>
      </c>
      <c r="E3061">
        <v>1487688</v>
      </c>
      <c r="F3061">
        <v>560</v>
      </c>
      <c r="G3061">
        <v>1088</v>
      </c>
      <c r="H3061">
        <v>8</v>
      </c>
      <c r="I3061">
        <v>673</v>
      </c>
      <c r="J3061">
        <v>592.24</v>
      </c>
      <c r="K3061">
        <v>222.98</v>
      </c>
      <c r="L3061" t="str">
        <f>_xlfn.XLOOKUP($G3061, [1]Catalogo!$A$2:$A$2518, [1]Catalogo!$N$2:$N$2518)</f>
        <v>Digital SLR Cameras</v>
      </c>
      <c r="M3061" t="str">
        <f>_xlfn.XLOOKUP($G3061, [1]Catalogo!$A$2:$A$2518, [1]Catalogo!$F$2:$F$2518)</f>
        <v>Silver Grey</v>
      </c>
      <c r="N3061" s="4">
        <f t="shared" si="188"/>
        <v>4737.92</v>
      </c>
      <c r="O3061" s="4">
        <f t="shared" si="189"/>
        <v>1783.84</v>
      </c>
      <c r="P3061" s="4">
        <f t="shared" si="190"/>
        <v>2954.08</v>
      </c>
      <c r="Q3061" s="5">
        <f t="shared" si="191"/>
        <v>0.62349723085235709</v>
      </c>
    </row>
    <row r="3062" spans="1:17">
      <c r="A3062">
        <v>279501</v>
      </c>
      <c r="B3062">
        <v>1</v>
      </c>
      <c r="C3062" s="3">
        <v>44799</v>
      </c>
      <c r="D3062" s="3">
        <v>44799</v>
      </c>
      <c r="E3062">
        <v>1487688</v>
      </c>
      <c r="F3062">
        <v>560</v>
      </c>
      <c r="G3062">
        <v>1786</v>
      </c>
      <c r="H3062">
        <v>4</v>
      </c>
      <c r="I3062">
        <v>43</v>
      </c>
      <c r="J3062">
        <v>37.409999999999997</v>
      </c>
      <c r="K3062">
        <v>21.92</v>
      </c>
      <c r="L3062" t="str">
        <f>_xlfn.XLOOKUP($G3062, [1]Catalogo!$A$2:$A$2518, [1]Catalogo!$N$2:$N$2518)</f>
        <v>Download Games</v>
      </c>
      <c r="M3062" t="str">
        <f>_xlfn.XLOOKUP($G3062, [1]Catalogo!$A$2:$A$2518, [1]Catalogo!$F$2:$F$2518)</f>
        <v>Pink</v>
      </c>
      <c r="N3062" s="4">
        <f t="shared" si="188"/>
        <v>149.63999999999999</v>
      </c>
      <c r="O3062" s="4">
        <f t="shared" si="189"/>
        <v>87.68</v>
      </c>
      <c r="P3062" s="4">
        <f t="shared" si="190"/>
        <v>61.95999999999998</v>
      </c>
      <c r="Q3062" s="5">
        <f t="shared" si="191"/>
        <v>0.41406041165463769</v>
      </c>
    </row>
    <row r="3063" spans="1:17">
      <c r="A3063">
        <v>279502</v>
      </c>
      <c r="B3063">
        <v>0</v>
      </c>
      <c r="C3063" s="3">
        <v>44799</v>
      </c>
      <c r="D3063" s="3">
        <v>44804</v>
      </c>
      <c r="E3063">
        <v>1715330</v>
      </c>
      <c r="F3063">
        <v>999999</v>
      </c>
      <c r="G3063">
        <v>1477</v>
      </c>
      <c r="H3063">
        <v>1</v>
      </c>
      <c r="I3063">
        <v>267</v>
      </c>
      <c r="J3063">
        <v>237.63</v>
      </c>
      <c r="K3063">
        <v>122.78</v>
      </c>
      <c r="L3063" t="str">
        <f>_xlfn.XLOOKUP($G3063, [1]Catalogo!$A$2:$A$2518, [1]Catalogo!$N$2:$N$2518)</f>
        <v xml:space="preserve">Smart phones &amp; PDAs </v>
      </c>
      <c r="M3063" t="str">
        <f>_xlfn.XLOOKUP($G3063, [1]Catalogo!$A$2:$A$2518, [1]Catalogo!$F$2:$F$2518)</f>
        <v>Black</v>
      </c>
      <c r="N3063" s="4">
        <f t="shared" si="188"/>
        <v>237.63</v>
      </c>
      <c r="O3063" s="4">
        <f t="shared" si="189"/>
        <v>122.78</v>
      </c>
      <c r="P3063" s="4">
        <f t="shared" si="190"/>
        <v>114.85</v>
      </c>
      <c r="Q3063" s="5">
        <f t="shared" si="191"/>
        <v>0.48331439633042966</v>
      </c>
    </row>
    <row r="3064" spans="1:17">
      <c r="A3064">
        <v>279503</v>
      </c>
      <c r="B3064">
        <v>0</v>
      </c>
      <c r="C3064" s="3">
        <v>44799</v>
      </c>
      <c r="D3064" s="3">
        <v>44799</v>
      </c>
      <c r="E3064">
        <v>693537</v>
      </c>
      <c r="F3064">
        <v>170</v>
      </c>
      <c r="G3064">
        <v>1688</v>
      </c>
      <c r="H3064">
        <v>4</v>
      </c>
      <c r="I3064">
        <v>8.8800000000000008</v>
      </c>
      <c r="J3064">
        <v>7.9032</v>
      </c>
      <c r="K3064">
        <v>4.08</v>
      </c>
      <c r="L3064" t="str">
        <f>_xlfn.XLOOKUP($G3064, [1]Catalogo!$A$2:$A$2518, [1]Catalogo!$N$2:$N$2518)</f>
        <v>Boxed Games</v>
      </c>
      <c r="M3064" t="str">
        <f>_xlfn.XLOOKUP($G3064, [1]Catalogo!$A$2:$A$2518, [1]Catalogo!$F$2:$F$2518)</f>
        <v>Yellow</v>
      </c>
      <c r="N3064" s="4">
        <f t="shared" si="188"/>
        <v>31.6128</v>
      </c>
      <c r="O3064" s="4">
        <f t="shared" si="189"/>
        <v>16.32</v>
      </c>
      <c r="P3064" s="4">
        <f t="shared" si="190"/>
        <v>15.2928</v>
      </c>
      <c r="Q3064" s="5">
        <f t="shared" si="191"/>
        <v>0.48375341633768598</v>
      </c>
    </row>
    <row r="3065" spans="1:17">
      <c r="A3065">
        <v>279600</v>
      </c>
      <c r="B3065">
        <v>0</v>
      </c>
      <c r="C3065" s="3">
        <v>44800</v>
      </c>
      <c r="D3065" s="3">
        <v>44800</v>
      </c>
      <c r="E3065">
        <v>1388962</v>
      </c>
      <c r="F3065">
        <v>610</v>
      </c>
      <c r="G3065">
        <v>551</v>
      </c>
      <c r="H3065">
        <v>2</v>
      </c>
      <c r="I3065">
        <v>2295</v>
      </c>
      <c r="J3065">
        <v>2065.5</v>
      </c>
      <c r="K3065">
        <v>760.38</v>
      </c>
      <c r="L3065" t="str">
        <f>_xlfn.XLOOKUP($G3065, [1]Catalogo!$A$2:$A$2518, [1]Catalogo!$N$2:$N$2518)</f>
        <v>Projectors &amp; Screens</v>
      </c>
      <c r="M3065" t="str">
        <f>_xlfn.XLOOKUP($G3065, [1]Catalogo!$A$2:$A$2518, [1]Catalogo!$F$2:$F$2518)</f>
        <v>White</v>
      </c>
      <c r="N3065" s="4">
        <f t="shared" si="188"/>
        <v>4131</v>
      </c>
      <c r="O3065" s="4">
        <f t="shared" si="189"/>
        <v>1520.76</v>
      </c>
      <c r="P3065" s="4">
        <f t="shared" si="190"/>
        <v>2610.2399999999998</v>
      </c>
      <c r="Q3065" s="5">
        <f t="shared" si="191"/>
        <v>0.63186637618010166</v>
      </c>
    </row>
    <row r="3066" spans="1:17">
      <c r="A3066">
        <v>279600</v>
      </c>
      <c r="B3066">
        <v>1</v>
      </c>
      <c r="C3066" s="3">
        <v>44800</v>
      </c>
      <c r="D3066" s="3">
        <v>44800</v>
      </c>
      <c r="E3066">
        <v>1388962</v>
      </c>
      <c r="F3066">
        <v>610</v>
      </c>
      <c r="G3066">
        <v>309</v>
      </c>
      <c r="H3066">
        <v>3</v>
      </c>
      <c r="I3066">
        <v>499</v>
      </c>
      <c r="J3066">
        <v>499</v>
      </c>
      <c r="K3066">
        <v>229.47</v>
      </c>
      <c r="L3066" t="str">
        <f>_xlfn.XLOOKUP($G3066, [1]Catalogo!$A$2:$A$2518, [1]Catalogo!$N$2:$N$2518)</f>
        <v>Car Video</v>
      </c>
      <c r="M3066" t="str">
        <f>_xlfn.XLOOKUP($G3066, [1]Catalogo!$A$2:$A$2518, [1]Catalogo!$F$2:$F$2518)</f>
        <v>Silver</v>
      </c>
      <c r="N3066" s="4">
        <f t="shared" si="188"/>
        <v>1497</v>
      </c>
      <c r="O3066" s="4">
        <f t="shared" si="189"/>
        <v>688.41</v>
      </c>
      <c r="P3066" s="4">
        <f t="shared" si="190"/>
        <v>808.59</v>
      </c>
      <c r="Q3066" s="5">
        <f t="shared" si="191"/>
        <v>0.54014028056112229</v>
      </c>
    </row>
    <row r="3067" spans="1:17">
      <c r="A3067">
        <v>279600</v>
      </c>
      <c r="B3067">
        <v>2</v>
      </c>
      <c r="C3067" s="3">
        <v>44800</v>
      </c>
      <c r="D3067" s="3">
        <v>44800</v>
      </c>
      <c r="E3067">
        <v>1388962</v>
      </c>
      <c r="F3067">
        <v>610</v>
      </c>
      <c r="G3067">
        <v>1643</v>
      </c>
      <c r="H3067">
        <v>1</v>
      </c>
      <c r="I3067">
        <v>57.88</v>
      </c>
      <c r="J3067">
        <v>53.828400000000002</v>
      </c>
      <c r="K3067">
        <v>26.62</v>
      </c>
      <c r="L3067" t="str">
        <f>_xlfn.XLOOKUP($G3067, [1]Catalogo!$A$2:$A$2518, [1]Catalogo!$N$2:$N$2518)</f>
        <v>Movie DVD</v>
      </c>
      <c r="M3067" t="str">
        <f>_xlfn.XLOOKUP($G3067, [1]Catalogo!$A$2:$A$2518, [1]Catalogo!$F$2:$F$2518)</f>
        <v>Grey</v>
      </c>
      <c r="N3067" s="4">
        <f t="shared" si="188"/>
        <v>53.828400000000002</v>
      </c>
      <c r="O3067" s="4">
        <f t="shared" si="189"/>
        <v>26.62</v>
      </c>
      <c r="P3067" s="4">
        <f t="shared" si="190"/>
        <v>27.208400000000001</v>
      </c>
      <c r="Q3067" s="5">
        <f t="shared" si="191"/>
        <v>0.50546551634453185</v>
      </c>
    </row>
    <row r="3068" spans="1:17">
      <c r="A3068">
        <v>279601</v>
      </c>
      <c r="B3068">
        <v>0</v>
      </c>
      <c r="C3068" s="3">
        <v>44800</v>
      </c>
      <c r="D3068" s="3">
        <v>44800</v>
      </c>
      <c r="E3068">
        <v>1957602</v>
      </c>
      <c r="F3068">
        <v>440</v>
      </c>
      <c r="G3068">
        <v>1247</v>
      </c>
      <c r="H3068">
        <v>1</v>
      </c>
      <c r="I3068">
        <v>49.99</v>
      </c>
      <c r="J3068">
        <v>44.491100000000003</v>
      </c>
      <c r="K3068">
        <v>25.49</v>
      </c>
      <c r="L3068" t="str">
        <f>_xlfn.XLOOKUP($G3068, [1]Catalogo!$A$2:$A$2518, [1]Catalogo!$N$2:$N$2518)</f>
        <v>Cameras &amp; Camcorders Accessories</v>
      </c>
      <c r="M3068" t="str">
        <f>_xlfn.XLOOKUP($G3068, [1]Catalogo!$A$2:$A$2518, [1]Catalogo!$F$2:$F$2518)</f>
        <v>Silver</v>
      </c>
      <c r="N3068" s="4">
        <f t="shared" si="188"/>
        <v>44.491100000000003</v>
      </c>
      <c r="O3068" s="4">
        <f t="shared" si="189"/>
        <v>25.49</v>
      </c>
      <c r="P3068" s="4">
        <f t="shared" si="190"/>
        <v>19.001100000000005</v>
      </c>
      <c r="Q3068" s="5">
        <f t="shared" si="191"/>
        <v>0.42707642652125938</v>
      </c>
    </row>
    <row r="3069" spans="1:17">
      <c r="A3069">
        <v>279602</v>
      </c>
      <c r="B3069">
        <v>0</v>
      </c>
      <c r="C3069" s="3">
        <v>44800</v>
      </c>
      <c r="D3069" s="3">
        <v>44803</v>
      </c>
      <c r="E3069">
        <v>1486986</v>
      </c>
      <c r="F3069">
        <v>999999</v>
      </c>
      <c r="G3069">
        <v>1576</v>
      </c>
      <c r="H3069">
        <v>1</v>
      </c>
      <c r="I3069">
        <v>12.99</v>
      </c>
      <c r="J3069">
        <v>12.99</v>
      </c>
      <c r="K3069">
        <v>6.62</v>
      </c>
      <c r="L3069" t="str">
        <f>_xlfn.XLOOKUP($G3069, [1]Catalogo!$A$2:$A$2518, [1]Catalogo!$N$2:$N$2518)</f>
        <v>Movie DVD</v>
      </c>
      <c r="M3069" t="str">
        <f>_xlfn.XLOOKUP($G3069, [1]Catalogo!$A$2:$A$2518, [1]Catalogo!$F$2:$F$2518)</f>
        <v>Yellow</v>
      </c>
      <c r="N3069" s="4">
        <f t="shared" si="188"/>
        <v>12.99</v>
      </c>
      <c r="O3069" s="4">
        <f t="shared" si="189"/>
        <v>6.62</v>
      </c>
      <c r="P3069" s="4">
        <f t="shared" si="190"/>
        <v>6.37</v>
      </c>
      <c r="Q3069" s="5">
        <f t="shared" si="191"/>
        <v>0.49037721324095457</v>
      </c>
    </row>
    <row r="3070" spans="1:17">
      <c r="A3070">
        <v>279602</v>
      </c>
      <c r="B3070">
        <v>1</v>
      </c>
      <c r="C3070" s="3">
        <v>44800</v>
      </c>
      <c r="D3070" s="3">
        <v>44803</v>
      </c>
      <c r="E3070">
        <v>1486986</v>
      </c>
      <c r="F3070">
        <v>999999</v>
      </c>
      <c r="G3070">
        <v>971</v>
      </c>
      <c r="H3070">
        <v>6</v>
      </c>
      <c r="I3070">
        <v>231</v>
      </c>
      <c r="J3070">
        <v>205.59</v>
      </c>
      <c r="K3070">
        <v>76.53</v>
      </c>
      <c r="L3070" t="str">
        <f>_xlfn.XLOOKUP($G3070, [1]Catalogo!$A$2:$A$2518, [1]Catalogo!$N$2:$N$2518)</f>
        <v>Digital Cameras</v>
      </c>
      <c r="M3070" t="str">
        <f>_xlfn.XLOOKUP($G3070, [1]Catalogo!$A$2:$A$2518, [1]Catalogo!$F$2:$F$2518)</f>
        <v>Grey</v>
      </c>
      <c r="N3070" s="4">
        <f t="shared" si="188"/>
        <v>1233.54</v>
      </c>
      <c r="O3070" s="4">
        <f t="shared" si="189"/>
        <v>459.18</v>
      </c>
      <c r="P3070" s="4">
        <f t="shared" si="190"/>
        <v>774.3599999999999</v>
      </c>
      <c r="Q3070" s="5">
        <f t="shared" si="191"/>
        <v>0.62775426820370639</v>
      </c>
    </row>
    <row r="3071" spans="1:17">
      <c r="A3071">
        <v>279602</v>
      </c>
      <c r="B3071">
        <v>2</v>
      </c>
      <c r="C3071" s="3">
        <v>44800</v>
      </c>
      <c r="D3071" s="3">
        <v>44803</v>
      </c>
      <c r="E3071">
        <v>1486986</v>
      </c>
      <c r="F3071">
        <v>999999</v>
      </c>
      <c r="G3071">
        <v>87</v>
      </c>
      <c r="H3071">
        <v>1</v>
      </c>
      <c r="I3071">
        <v>99.99</v>
      </c>
      <c r="J3071">
        <v>87.991200000000006</v>
      </c>
      <c r="K3071">
        <v>45.98</v>
      </c>
      <c r="L3071" t="str">
        <f>_xlfn.XLOOKUP($G3071, [1]Catalogo!$A$2:$A$2518, [1]Catalogo!$N$2:$N$2518)</f>
        <v>Bluetooth Headphones</v>
      </c>
      <c r="M3071" t="str">
        <f>_xlfn.XLOOKUP($G3071, [1]Catalogo!$A$2:$A$2518, [1]Catalogo!$F$2:$F$2518)</f>
        <v>Purple</v>
      </c>
      <c r="N3071" s="4">
        <f t="shared" si="188"/>
        <v>87.991200000000006</v>
      </c>
      <c r="O3071" s="4">
        <f t="shared" si="189"/>
        <v>45.98</v>
      </c>
      <c r="P3071" s="4">
        <f t="shared" si="190"/>
        <v>42.011200000000009</v>
      </c>
      <c r="Q3071" s="5">
        <f t="shared" si="191"/>
        <v>0.47744774477447754</v>
      </c>
    </row>
    <row r="3072" spans="1:17">
      <c r="A3072">
        <v>279602</v>
      </c>
      <c r="B3072">
        <v>3</v>
      </c>
      <c r="C3072" s="3">
        <v>44800</v>
      </c>
      <c r="D3072" s="3">
        <v>44803</v>
      </c>
      <c r="E3072">
        <v>1486986</v>
      </c>
      <c r="F3072">
        <v>999999</v>
      </c>
      <c r="G3072">
        <v>1625</v>
      </c>
      <c r="H3072">
        <v>3</v>
      </c>
      <c r="I3072">
        <v>219</v>
      </c>
      <c r="J3072">
        <v>188.34</v>
      </c>
      <c r="K3072">
        <v>72.56</v>
      </c>
      <c r="L3072" t="str">
        <f>_xlfn.XLOOKUP($G3072, [1]Catalogo!$A$2:$A$2518, [1]Catalogo!$N$2:$N$2518)</f>
        <v>Movie DVD</v>
      </c>
      <c r="M3072" t="str">
        <f>_xlfn.XLOOKUP($G3072, [1]Catalogo!$A$2:$A$2518, [1]Catalogo!$F$2:$F$2518)</f>
        <v>Grey</v>
      </c>
      <c r="N3072" s="4">
        <f t="shared" si="188"/>
        <v>565.02</v>
      </c>
      <c r="O3072" s="4">
        <f t="shared" si="189"/>
        <v>217.68</v>
      </c>
      <c r="P3072" s="4">
        <f t="shared" si="190"/>
        <v>347.34</v>
      </c>
      <c r="Q3072" s="5">
        <f t="shared" si="191"/>
        <v>0.61473930126367204</v>
      </c>
    </row>
    <row r="3073" spans="1:17">
      <c r="A3073">
        <v>279602</v>
      </c>
      <c r="B3073">
        <v>4</v>
      </c>
      <c r="C3073" s="3">
        <v>44800</v>
      </c>
      <c r="D3073" s="3">
        <v>44803</v>
      </c>
      <c r="E3073">
        <v>1486986</v>
      </c>
      <c r="F3073">
        <v>999999</v>
      </c>
      <c r="G3073">
        <v>2033</v>
      </c>
      <c r="H3073">
        <v>3</v>
      </c>
      <c r="I3073">
        <v>179.99</v>
      </c>
      <c r="J3073">
        <v>179.99</v>
      </c>
      <c r="K3073">
        <v>82.77</v>
      </c>
      <c r="L3073" t="str">
        <f>_xlfn.XLOOKUP($G3073, [1]Catalogo!$A$2:$A$2518, [1]Catalogo!$N$2:$N$2518)</f>
        <v>Microwaves</v>
      </c>
      <c r="M3073" t="str">
        <f>_xlfn.XLOOKUP($G3073, [1]Catalogo!$A$2:$A$2518, [1]Catalogo!$F$2:$F$2518)</f>
        <v>Grey</v>
      </c>
      <c r="N3073" s="4">
        <f t="shared" si="188"/>
        <v>539.97</v>
      </c>
      <c r="O3073" s="4">
        <f t="shared" si="189"/>
        <v>248.31</v>
      </c>
      <c r="P3073" s="4">
        <f t="shared" si="190"/>
        <v>291.66000000000003</v>
      </c>
      <c r="Q3073" s="5">
        <f t="shared" si="191"/>
        <v>0.54014111895105288</v>
      </c>
    </row>
    <row r="3074" spans="1:17">
      <c r="A3074">
        <v>279603</v>
      </c>
      <c r="B3074">
        <v>0</v>
      </c>
      <c r="C3074" s="3">
        <v>44800</v>
      </c>
      <c r="D3074" s="3">
        <v>44805</v>
      </c>
      <c r="E3074">
        <v>1212224</v>
      </c>
      <c r="F3074">
        <v>999999</v>
      </c>
      <c r="G3074">
        <v>1414</v>
      </c>
      <c r="H3074">
        <v>3</v>
      </c>
      <c r="I3074">
        <v>256</v>
      </c>
      <c r="J3074">
        <v>222.72</v>
      </c>
      <c r="K3074">
        <v>117.73</v>
      </c>
      <c r="L3074" t="str">
        <f>_xlfn.XLOOKUP($G3074, [1]Catalogo!$A$2:$A$2518, [1]Catalogo!$N$2:$N$2518)</f>
        <v xml:space="preserve">Touch Screen Phones </v>
      </c>
      <c r="M3074" t="str">
        <f>_xlfn.XLOOKUP($G3074, [1]Catalogo!$A$2:$A$2518, [1]Catalogo!$F$2:$F$2518)</f>
        <v>Black</v>
      </c>
      <c r="N3074" s="4">
        <f t="shared" si="188"/>
        <v>668.16</v>
      </c>
      <c r="O3074" s="4">
        <f t="shared" si="189"/>
        <v>353.19</v>
      </c>
      <c r="P3074" s="4">
        <f t="shared" si="190"/>
        <v>314.96999999999997</v>
      </c>
      <c r="Q3074" s="5">
        <f t="shared" si="191"/>
        <v>0.47139906609195398</v>
      </c>
    </row>
    <row r="3075" spans="1:17">
      <c r="A3075">
        <v>279603</v>
      </c>
      <c r="B3075">
        <v>1</v>
      </c>
      <c r="C3075" s="3">
        <v>44800</v>
      </c>
      <c r="D3075" s="3">
        <v>44805</v>
      </c>
      <c r="E3075">
        <v>1212224</v>
      </c>
      <c r="F3075">
        <v>999999</v>
      </c>
      <c r="G3075">
        <v>197</v>
      </c>
      <c r="H3075">
        <v>8</v>
      </c>
      <c r="I3075">
        <v>299.89999999999998</v>
      </c>
      <c r="J3075">
        <v>299.89999999999998</v>
      </c>
      <c r="K3075">
        <v>152.9</v>
      </c>
      <c r="L3075" t="str">
        <f>_xlfn.XLOOKUP($G3075, [1]Catalogo!$A$2:$A$2518, [1]Catalogo!$N$2:$N$2518)</f>
        <v>Home Theater System</v>
      </c>
      <c r="M3075" t="str">
        <f>_xlfn.XLOOKUP($G3075, [1]Catalogo!$A$2:$A$2518, [1]Catalogo!$F$2:$F$2518)</f>
        <v>Black</v>
      </c>
      <c r="N3075" s="4">
        <f t="shared" ref="N3075:N3138" si="192">+H3075*J3075</f>
        <v>2399.1999999999998</v>
      </c>
      <c r="O3075" s="4">
        <f t="shared" ref="O3075:O3138" si="193">+H3075*K3075</f>
        <v>1223.2</v>
      </c>
      <c r="P3075" s="4">
        <f t="shared" ref="P3075:P3138" si="194">+N3075-O3075</f>
        <v>1175.9999999999998</v>
      </c>
      <c r="Q3075" s="5">
        <f t="shared" ref="Q3075:Q3138" si="195">+P3075/N3075</f>
        <v>0.49016338779593194</v>
      </c>
    </row>
    <row r="3076" spans="1:17">
      <c r="A3076">
        <v>279604</v>
      </c>
      <c r="B3076">
        <v>0</v>
      </c>
      <c r="C3076" s="3">
        <v>44800</v>
      </c>
      <c r="D3076" s="3">
        <v>44800</v>
      </c>
      <c r="E3076">
        <v>1242461</v>
      </c>
      <c r="F3076">
        <v>585</v>
      </c>
      <c r="G3076">
        <v>1609</v>
      </c>
      <c r="H3076">
        <v>3</v>
      </c>
      <c r="I3076">
        <v>259.99</v>
      </c>
      <c r="J3076">
        <v>239.1908</v>
      </c>
      <c r="K3076">
        <v>86.14</v>
      </c>
      <c r="L3076" t="str">
        <f>_xlfn.XLOOKUP($G3076, [1]Catalogo!$A$2:$A$2518, [1]Catalogo!$N$2:$N$2518)</f>
        <v>Movie DVD</v>
      </c>
      <c r="M3076" t="str">
        <f>_xlfn.XLOOKUP($G3076, [1]Catalogo!$A$2:$A$2518, [1]Catalogo!$F$2:$F$2518)</f>
        <v>Silver</v>
      </c>
      <c r="N3076" s="4">
        <f t="shared" si="192"/>
        <v>717.57240000000002</v>
      </c>
      <c r="O3076" s="4">
        <f t="shared" si="193"/>
        <v>258.42</v>
      </c>
      <c r="P3076" s="4">
        <f t="shared" si="194"/>
        <v>459.1524</v>
      </c>
      <c r="Q3076" s="5">
        <f t="shared" si="195"/>
        <v>0.63986909195504171</v>
      </c>
    </row>
    <row r="3077" spans="1:17">
      <c r="A3077">
        <v>279604</v>
      </c>
      <c r="B3077">
        <v>1</v>
      </c>
      <c r="C3077" s="3">
        <v>44800</v>
      </c>
      <c r="D3077" s="3">
        <v>44800</v>
      </c>
      <c r="E3077">
        <v>1242461</v>
      </c>
      <c r="F3077">
        <v>585</v>
      </c>
      <c r="G3077">
        <v>1656</v>
      </c>
      <c r="H3077">
        <v>2</v>
      </c>
      <c r="I3077">
        <v>159.99</v>
      </c>
      <c r="J3077">
        <v>159.99</v>
      </c>
      <c r="K3077">
        <v>73.569999999999993</v>
      </c>
      <c r="L3077" t="str">
        <f>_xlfn.XLOOKUP($G3077, [1]Catalogo!$A$2:$A$2518, [1]Catalogo!$N$2:$N$2518)</f>
        <v>Movie DVD</v>
      </c>
      <c r="M3077" t="str">
        <f>_xlfn.XLOOKUP($G3077, [1]Catalogo!$A$2:$A$2518, [1]Catalogo!$F$2:$F$2518)</f>
        <v>White</v>
      </c>
      <c r="N3077" s="4">
        <f t="shared" si="192"/>
        <v>319.98</v>
      </c>
      <c r="O3077" s="4">
        <f t="shared" si="193"/>
        <v>147.13999999999999</v>
      </c>
      <c r="P3077" s="4">
        <f t="shared" si="194"/>
        <v>172.84000000000003</v>
      </c>
      <c r="Q3077" s="5">
        <f t="shared" si="195"/>
        <v>0.54015875992249518</v>
      </c>
    </row>
    <row r="3078" spans="1:17">
      <c r="A3078">
        <v>279604</v>
      </c>
      <c r="B3078">
        <v>2</v>
      </c>
      <c r="C3078" s="3">
        <v>44800</v>
      </c>
      <c r="D3078" s="3">
        <v>44800</v>
      </c>
      <c r="E3078">
        <v>1242461</v>
      </c>
      <c r="F3078">
        <v>585</v>
      </c>
      <c r="G3078">
        <v>465</v>
      </c>
      <c r="H3078">
        <v>1</v>
      </c>
      <c r="I3078">
        <v>259</v>
      </c>
      <c r="J3078">
        <v>238.28</v>
      </c>
      <c r="K3078">
        <v>119.11</v>
      </c>
      <c r="L3078" t="str">
        <f>_xlfn.XLOOKUP($G3078, [1]Catalogo!$A$2:$A$2518, [1]Catalogo!$N$2:$N$2518)</f>
        <v>Monitors</v>
      </c>
      <c r="M3078" t="str">
        <f>_xlfn.XLOOKUP($G3078, [1]Catalogo!$A$2:$A$2518, [1]Catalogo!$F$2:$F$2518)</f>
        <v>Black</v>
      </c>
      <c r="N3078" s="4">
        <f t="shared" si="192"/>
        <v>238.28</v>
      </c>
      <c r="O3078" s="4">
        <f t="shared" si="193"/>
        <v>119.11</v>
      </c>
      <c r="P3078" s="4">
        <f t="shared" si="194"/>
        <v>119.17</v>
      </c>
      <c r="Q3078" s="5">
        <f t="shared" si="195"/>
        <v>0.50012590229981535</v>
      </c>
    </row>
    <row r="3079" spans="1:17">
      <c r="A3079">
        <v>279604</v>
      </c>
      <c r="B3079">
        <v>3</v>
      </c>
      <c r="C3079" s="3">
        <v>44800</v>
      </c>
      <c r="D3079" s="3">
        <v>44800</v>
      </c>
      <c r="E3079">
        <v>1242461</v>
      </c>
      <c r="F3079">
        <v>585</v>
      </c>
      <c r="G3079">
        <v>1644</v>
      </c>
      <c r="H3079">
        <v>1</v>
      </c>
      <c r="I3079">
        <v>57.88</v>
      </c>
      <c r="J3079">
        <v>50.934399999999997</v>
      </c>
      <c r="K3079">
        <v>26.62</v>
      </c>
      <c r="L3079" t="str">
        <f>_xlfn.XLOOKUP($G3079, [1]Catalogo!$A$2:$A$2518, [1]Catalogo!$N$2:$N$2518)</f>
        <v>Movie DVD</v>
      </c>
      <c r="M3079" t="str">
        <f>_xlfn.XLOOKUP($G3079, [1]Catalogo!$A$2:$A$2518, [1]Catalogo!$F$2:$F$2518)</f>
        <v>Blue</v>
      </c>
      <c r="N3079" s="4">
        <f t="shared" si="192"/>
        <v>50.934399999999997</v>
      </c>
      <c r="O3079" s="4">
        <f t="shared" si="193"/>
        <v>26.62</v>
      </c>
      <c r="P3079" s="4">
        <f t="shared" si="194"/>
        <v>24.314399999999996</v>
      </c>
      <c r="Q3079" s="5">
        <f t="shared" si="195"/>
        <v>0.47736696613683477</v>
      </c>
    </row>
    <row r="3080" spans="1:17">
      <c r="A3080">
        <v>279605</v>
      </c>
      <c r="B3080">
        <v>0</v>
      </c>
      <c r="C3080" s="3">
        <v>44800</v>
      </c>
      <c r="D3080" s="3">
        <v>44800</v>
      </c>
      <c r="E3080">
        <v>1360695</v>
      </c>
      <c r="F3080">
        <v>490</v>
      </c>
      <c r="G3080">
        <v>1634</v>
      </c>
      <c r="H3080">
        <v>1</v>
      </c>
      <c r="I3080">
        <v>9.99</v>
      </c>
      <c r="J3080">
        <v>9.0908999999999995</v>
      </c>
      <c r="K3080">
        <v>5.09</v>
      </c>
      <c r="L3080" t="str">
        <f>_xlfn.XLOOKUP($G3080, [1]Catalogo!$A$2:$A$2518, [1]Catalogo!$N$2:$N$2518)</f>
        <v>Movie DVD</v>
      </c>
      <c r="M3080" t="str">
        <f>_xlfn.XLOOKUP($G3080, [1]Catalogo!$A$2:$A$2518, [1]Catalogo!$F$2:$F$2518)</f>
        <v>Silver</v>
      </c>
      <c r="N3080" s="4">
        <f t="shared" si="192"/>
        <v>9.0908999999999995</v>
      </c>
      <c r="O3080" s="4">
        <f t="shared" si="193"/>
        <v>5.09</v>
      </c>
      <c r="P3080" s="4">
        <f t="shared" si="194"/>
        <v>4.0008999999999997</v>
      </c>
      <c r="Q3080" s="5">
        <f t="shared" si="195"/>
        <v>0.44009944009944008</v>
      </c>
    </row>
    <row r="3081" spans="1:17">
      <c r="A3081">
        <v>279605</v>
      </c>
      <c r="B3081">
        <v>1</v>
      </c>
      <c r="C3081" s="3">
        <v>44800</v>
      </c>
      <c r="D3081" s="3">
        <v>44800</v>
      </c>
      <c r="E3081">
        <v>1360695</v>
      </c>
      <c r="F3081">
        <v>490</v>
      </c>
      <c r="G3081">
        <v>469</v>
      </c>
      <c r="H3081">
        <v>2</v>
      </c>
      <c r="I3081">
        <v>99</v>
      </c>
      <c r="J3081">
        <v>86.13</v>
      </c>
      <c r="K3081">
        <v>50.47</v>
      </c>
      <c r="L3081" t="str">
        <f>_xlfn.XLOOKUP($G3081, [1]Catalogo!$A$2:$A$2518, [1]Catalogo!$N$2:$N$2518)</f>
        <v>Monitors</v>
      </c>
      <c r="M3081" t="str">
        <f>_xlfn.XLOOKUP($G3081, [1]Catalogo!$A$2:$A$2518, [1]Catalogo!$F$2:$F$2518)</f>
        <v>Black</v>
      </c>
      <c r="N3081" s="4">
        <f t="shared" si="192"/>
        <v>172.26</v>
      </c>
      <c r="O3081" s="4">
        <f t="shared" si="193"/>
        <v>100.94</v>
      </c>
      <c r="P3081" s="4">
        <f t="shared" si="194"/>
        <v>71.319999999999993</v>
      </c>
      <c r="Q3081" s="5">
        <f t="shared" si="195"/>
        <v>0.41402531057703468</v>
      </c>
    </row>
    <row r="3082" spans="1:17">
      <c r="A3082">
        <v>279606</v>
      </c>
      <c r="B3082">
        <v>0</v>
      </c>
      <c r="C3082" s="3">
        <v>44800</v>
      </c>
      <c r="D3082" s="3">
        <v>44801</v>
      </c>
      <c r="E3082">
        <v>1835060</v>
      </c>
      <c r="F3082">
        <v>999999</v>
      </c>
      <c r="G3082">
        <v>1610</v>
      </c>
      <c r="H3082">
        <v>2</v>
      </c>
      <c r="I3082">
        <v>289.99</v>
      </c>
      <c r="J3082">
        <v>252.29130000000001</v>
      </c>
      <c r="K3082">
        <v>96.08</v>
      </c>
      <c r="L3082" t="str">
        <f>_xlfn.XLOOKUP($G3082, [1]Catalogo!$A$2:$A$2518, [1]Catalogo!$N$2:$N$2518)</f>
        <v>Movie DVD</v>
      </c>
      <c r="M3082" t="str">
        <f>_xlfn.XLOOKUP($G3082, [1]Catalogo!$A$2:$A$2518, [1]Catalogo!$F$2:$F$2518)</f>
        <v>Silver</v>
      </c>
      <c r="N3082" s="4">
        <f t="shared" si="192"/>
        <v>504.58260000000001</v>
      </c>
      <c r="O3082" s="4">
        <f t="shared" si="193"/>
        <v>192.16</v>
      </c>
      <c r="P3082" s="4">
        <f t="shared" si="194"/>
        <v>312.42259999999999</v>
      </c>
      <c r="Q3082" s="5">
        <f t="shared" si="195"/>
        <v>0.61917037963655497</v>
      </c>
    </row>
    <row r="3083" spans="1:17">
      <c r="A3083">
        <v>279606</v>
      </c>
      <c r="B3083">
        <v>1</v>
      </c>
      <c r="C3083" s="3">
        <v>44800</v>
      </c>
      <c r="D3083" s="3">
        <v>44801</v>
      </c>
      <c r="E3083">
        <v>1835060</v>
      </c>
      <c r="F3083">
        <v>999999</v>
      </c>
      <c r="G3083">
        <v>91</v>
      </c>
      <c r="H3083">
        <v>2</v>
      </c>
      <c r="I3083">
        <v>149.99</v>
      </c>
      <c r="J3083">
        <v>131.99119999999999</v>
      </c>
      <c r="K3083">
        <v>49.69</v>
      </c>
      <c r="L3083" t="str">
        <f>_xlfn.XLOOKUP($G3083, [1]Catalogo!$A$2:$A$2518, [1]Catalogo!$N$2:$N$2518)</f>
        <v>Bluetooth Headphones</v>
      </c>
      <c r="M3083" t="str">
        <f>_xlfn.XLOOKUP($G3083, [1]Catalogo!$A$2:$A$2518, [1]Catalogo!$F$2:$F$2518)</f>
        <v>Green</v>
      </c>
      <c r="N3083" s="4">
        <f t="shared" si="192"/>
        <v>263.98239999999998</v>
      </c>
      <c r="O3083" s="4">
        <f t="shared" si="193"/>
        <v>99.38</v>
      </c>
      <c r="P3083" s="4">
        <f t="shared" si="194"/>
        <v>164.60239999999999</v>
      </c>
      <c r="Q3083" s="5">
        <f t="shared" si="195"/>
        <v>0.62353550842783456</v>
      </c>
    </row>
    <row r="3084" spans="1:17">
      <c r="A3084">
        <v>279607</v>
      </c>
      <c r="B3084">
        <v>0</v>
      </c>
      <c r="C3084" s="3">
        <v>44800</v>
      </c>
      <c r="D3084" s="3">
        <v>44802</v>
      </c>
      <c r="E3084">
        <v>1561454</v>
      </c>
      <c r="F3084">
        <v>999999</v>
      </c>
      <c r="G3084">
        <v>1918</v>
      </c>
      <c r="H3084">
        <v>2</v>
      </c>
      <c r="I3084">
        <v>299.99</v>
      </c>
      <c r="J3084">
        <v>284.9905</v>
      </c>
      <c r="K3084">
        <v>152.94</v>
      </c>
      <c r="L3084" t="str">
        <f>_xlfn.XLOOKUP($G3084, [1]Catalogo!$A$2:$A$2518, [1]Catalogo!$N$2:$N$2518)</f>
        <v>Refrigerators</v>
      </c>
      <c r="M3084" t="str">
        <f>_xlfn.XLOOKUP($G3084, [1]Catalogo!$A$2:$A$2518, [1]Catalogo!$F$2:$F$2518)</f>
        <v>Green</v>
      </c>
      <c r="N3084" s="4">
        <f t="shared" si="192"/>
        <v>569.98099999999999</v>
      </c>
      <c r="O3084" s="4">
        <f t="shared" si="193"/>
        <v>305.88</v>
      </c>
      <c r="P3084" s="4">
        <f t="shared" si="194"/>
        <v>264.101</v>
      </c>
      <c r="Q3084" s="5">
        <f t="shared" si="195"/>
        <v>0.46335053273705618</v>
      </c>
    </row>
    <row r="3085" spans="1:17">
      <c r="A3085">
        <v>279800</v>
      </c>
      <c r="B3085">
        <v>0</v>
      </c>
      <c r="C3085" s="3">
        <v>44802</v>
      </c>
      <c r="D3085" s="3">
        <v>44802</v>
      </c>
      <c r="E3085">
        <v>1200842</v>
      </c>
      <c r="F3085">
        <v>560</v>
      </c>
      <c r="G3085">
        <v>916</v>
      </c>
      <c r="H3085">
        <v>9</v>
      </c>
      <c r="I3085">
        <v>179</v>
      </c>
      <c r="J3085">
        <v>179</v>
      </c>
      <c r="K3085">
        <v>59.31</v>
      </c>
      <c r="L3085" t="str">
        <f>_xlfn.XLOOKUP($G3085, [1]Catalogo!$A$2:$A$2518, [1]Catalogo!$N$2:$N$2518)</f>
        <v>Computers Accessories</v>
      </c>
      <c r="M3085" t="str">
        <f>_xlfn.XLOOKUP($G3085, [1]Catalogo!$A$2:$A$2518, [1]Catalogo!$F$2:$F$2518)</f>
        <v>Blue</v>
      </c>
      <c r="N3085" s="4">
        <f t="shared" si="192"/>
        <v>1611</v>
      </c>
      <c r="O3085" s="4">
        <f t="shared" si="193"/>
        <v>533.79</v>
      </c>
      <c r="P3085" s="4">
        <f t="shared" si="194"/>
        <v>1077.21</v>
      </c>
      <c r="Q3085" s="5">
        <f t="shared" si="195"/>
        <v>0.66865921787709504</v>
      </c>
    </row>
    <row r="3086" spans="1:17">
      <c r="A3086">
        <v>279800</v>
      </c>
      <c r="B3086">
        <v>1</v>
      </c>
      <c r="C3086" s="3">
        <v>44802</v>
      </c>
      <c r="D3086" s="3">
        <v>44802</v>
      </c>
      <c r="E3086">
        <v>1200842</v>
      </c>
      <c r="F3086">
        <v>560</v>
      </c>
      <c r="G3086">
        <v>399</v>
      </c>
      <c r="H3086">
        <v>5</v>
      </c>
      <c r="I3086">
        <v>599</v>
      </c>
      <c r="J3086">
        <v>599</v>
      </c>
      <c r="K3086">
        <v>275.45999999999998</v>
      </c>
      <c r="L3086" t="str">
        <f>_xlfn.XLOOKUP($G3086, [1]Catalogo!$A$2:$A$2518, [1]Catalogo!$N$2:$N$2518)</f>
        <v>Laptops</v>
      </c>
      <c r="M3086" t="str">
        <f>_xlfn.XLOOKUP($G3086, [1]Catalogo!$A$2:$A$2518, [1]Catalogo!$F$2:$F$2518)</f>
        <v>White</v>
      </c>
      <c r="N3086" s="4">
        <f t="shared" si="192"/>
        <v>2995</v>
      </c>
      <c r="O3086" s="4">
        <f t="shared" si="193"/>
        <v>1377.3</v>
      </c>
      <c r="P3086" s="4">
        <f t="shared" si="194"/>
        <v>1617.7</v>
      </c>
      <c r="Q3086" s="5">
        <f t="shared" si="195"/>
        <v>0.54013355592654422</v>
      </c>
    </row>
    <row r="3087" spans="1:17">
      <c r="A3087">
        <v>279801</v>
      </c>
      <c r="B3087">
        <v>0</v>
      </c>
      <c r="C3087" s="3">
        <v>44802</v>
      </c>
      <c r="D3087" s="3">
        <v>44802</v>
      </c>
      <c r="E3087">
        <v>1276444</v>
      </c>
      <c r="F3087">
        <v>610</v>
      </c>
      <c r="G3087">
        <v>1623</v>
      </c>
      <c r="H3087">
        <v>7</v>
      </c>
      <c r="I3087">
        <v>219</v>
      </c>
      <c r="J3087">
        <v>219</v>
      </c>
      <c r="K3087">
        <v>72.56</v>
      </c>
      <c r="L3087" t="str">
        <f>_xlfn.XLOOKUP($G3087, [1]Catalogo!$A$2:$A$2518, [1]Catalogo!$N$2:$N$2518)</f>
        <v>Movie DVD</v>
      </c>
      <c r="M3087" t="str">
        <f>_xlfn.XLOOKUP($G3087, [1]Catalogo!$A$2:$A$2518, [1]Catalogo!$F$2:$F$2518)</f>
        <v>Silver</v>
      </c>
      <c r="N3087" s="4">
        <f t="shared" si="192"/>
        <v>1533</v>
      </c>
      <c r="O3087" s="4">
        <f t="shared" si="193"/>
        <v>507.92</v>
      </c>
      <c r="P3087" s="4">
        <f t="shared" si="194"/>
        <v>1025.08</v>
      </c>
      <c r="Q3087" s="5">
        <f t="shared" si="195"/>
        <v>0.66867579908675789</v>
      </c>
    </row>
    <row r="3088" spans="1:17">
      <c r="A3088">
        <v>279801</v>
      </c>
      <c r="B3088">
        <v>1</v>
      </c>
      <c r="C3088" s="3">
        <v>44802</v>
      </c>
      <c r="D3088" s="3">
        <v>44802</v>
      </c>
      <c r="E3088">
        <v>1276444</v>
      </c>
      <c r="F3088">
        <v>610</v>
      </c>
      <c r="G3088">
        <v>1442</v>
      </c>
      <c r="H3088">
        <v>3</v>
      </c>
      <c r="I3088">
        <v>529</v>
      </c>
      <c r="J3088">
        <v>465.52</v>
      </c>
      <c r="K3088">
        <v>175.27</v>
      </c>
      <c r="L3088" t="str">
        <f>_xlfn.XLOOKUP($G3088, [1]Catalogo!$A$2:$A$2518, [1]Catalogo!$N$2:$N$2518)</f>
        <v xml:space="preserve">Touch Screen Phones </v>
      </c>
      <c r="M3088" t="str">
        <f>_xlfn.XLOOKUP($G3088, [1]Catalogo!$A$2:$A$2518, [1]Catalogo!$F$2:$F$2518)</f>
        <v>Gold</v>
      </c>
      <c r="N3088" s="4">
        <f t="shared" si="192"/>
        <v>1396.56</v>
      </c>
      <c r="O3088" s="4">
        <f t="shared" si="193"/>
        <v>525.81000000000006</v>
      </c>
      <c r="P3088" s="4">
        <f t="shared" si="194"/>
        <v>870.74999999999989</v>
      </c>
      <c r="Q3088" s="5">
        <f t="shared" si="195"/>
        <v>0.62349630520708021</v>
      </c>
    </row>
    <row r="3089" spans="1:17">
      <c r="A3089">
        <v>279801</v>
      </c>
      <c r="B3089">
        <v>2</v>
      </c>
      <c r="C3089" s="3">
        <v>44802</v>
      </c>
      <c r="D3089" s="3">
        <v>44802</v>
      </c>
      <c r="E3089">
        <v>1276444</v>
      </c>
      <c r="F3089">
        <v>610</v>
      </c>
      <c r="G3089">
        <v>2508</v>
      </c>
      <c r="H3089">
        <v>8</v>
      </c>
      <c r="I3089">
        <v>4.74</v>
      </c>
      <c r="J3089">
        <v>4.74</v>
      </c>
      <c r="K3089">
        <v>2.42</v>
      </c>
      <c r="L3089" t="str">
        <f>_xlfn.XLOOKUP($G3089, [1]Catalogo!$A$2:$A$2518, [1]Catalogo!$N$2:$N$2518)</f>
        <v>Cell phones Accessories</v>
      </c>
      <c r="M3089" t="str">
        <f>_xlfn.XLOOKUP($G3089, [1]Catalogo!$A$2:$A$2518, [1]Catalogo!$F$2:$F$2518)</f>
        <v>Silver</v>
      </c>
      <c r="N3089" s="4">
        <f t="shared" si="192"/>
        <v>37.92</v>
      </c>
      <c r="O3089" s="4">
        <f t="shared" si="193"/>
        <v>19.36</v>
      </c>
      <c r="P3089" s="4">
        <f t="shared" si="194"/>
        <v>18.560000000000002</v>
      </c>
      <c r="Q3089" s="5">
        <f t="shared" si="195"/>
        <v>0.48945147679324896</v>
      </c>
    </row>
    <row r="3090" spans="1:17">
      <c r="A3090">
        <v>279801</v>
      </c>
      <c r="B3090">
        <v>3</v>
      </c>
      <c r="C3090" s="3">
        <v>44802</v>
      </c>
      <c r="D3090" s="3">
        <v>44802</v>
      </c>
      <c r="E3090">
        <v>1276444</v>
      </c>
      <c r="F3090">
        <v>610</v>
      </c>
      <c r="G3090">
        <v>184</v>
      </c>
      <c r="H3090">
        <v>2</v>
      </c>
      <c r="I3090">
        <v>99</v>
      </c>
      <c r="J3090">
        <v>89.1</v>
      </c>
      <c r="K3090">
        <v>45.53</v>
      </c>
      <c r="L3090" t="str">
        <f>_xlfn.XLOOKUP($G3090, [1]Catalogo!$A$2:$A$2518, [1]Catalogo!$N$2:$N$2518)</f>
        <v>VCD &amp; DVD</v>
      </c>
      <c r="M3090" t="str">
        <f>_xlfn.XLOOKUP($G3090, [1]Catalogo!$A$2:$A$2518, [1]Catalogo!$F$2:$F$2518)</f>
        <v>Silver</v>
      </c>
      <c r="N3090" s="4">
        <f t="shared" si="192"/>
        <v>178.2</v>
      </c>
      <c r="O3090" s="4">
        <f t="shared" si="193"/>
        <v>91.06</v>
      </c>
      <c r="P3090" s="4">
        <f t="shared" si="194"/>
        <v>87.139999999999986</v>
      </c>
      <c r="Q3090" s="5">
        <f t="shared" si="195"/>
        <v>0.48900112233445564</v>
      </c>
    </row>
    <row r="3091" spans="1:17">
      <c r="A3091">
        <v>279802</v>
      </c>
      <c r="B3091">
        <v>0</v>
      </c>
      <c r="C3091" s="3">
        <v>44802</v>
      </c>
      <c r="D3091" s="3">
        <v>44802</v>
      </c>
      <c r="E3091">
        <v>1530512</v>
      </c>
      <c r="F3091">
        <v>560</v>
      </c>
      <c r="G3091">
        <v>1084</v>
      </c>
      <c r="H3091">
        <v>6</v>
      </c>
      <c r="I3091">
        <v>646</v>
      </c>
      <c r="J3091">
        <v>568.48</v>
      </c>
      <c r="K3091">
        <v>214.03</v>
      </c>
      <c r="L3091" t="str">
        <f>_xlfn.XLOOKUP($G3091, [1]Catalogo!$A$2:$A$2518, [1]Catalogo!$N$2:$N$2518)</f>
        <v>Digital SLR Cameras</v>
      </c>
      <c r="M3091" t="str">
        <f>_xlfn.XLOOKUP($G3091, [1]Catalogo!$A$2:$A$2518, [1]Catalogo!$F$2:$F$2518)</f>
        <v>Grey</v>
      </c>
      <c r="N3091" s="4">
        <f t="shared" si="192"/>
        <v>3410.88</v>
      </c>
      <c r="O3091" s="4">
        <f t="shared" si="193"/>
        <v>1284.18</v>
      </c>
      <c r="P3091" s="4">
        <f t="shared" si="194"/>
        <v>2126.6999999999998</v>
      </c>
      <c r="Q3091" s="5">
        <f t="shared" si="195"/>
        <v>0.62350478468899517</v>
      </c>
    </row>
    <row r="3092" spans="1:17">
      <c r="A3092">
        <v>279900</v>
      </c>
      <c r="B3092">
        <v>0</v>
      </c>
      <c r="C3092" s="3">
        <v>44803</v>
      </c>
      <c r="D3092" s="3">
        <v>44807</v>
      </c>
      <c r="E3092">
        <v>1241157</v>
      </c>
      <c r="F3092">
        <v>999999</v>
      </c>
      <c r="G3092">
        <v>1319</v>
      </c>
      <c r="H3092">
        <v>3</v>
      </c>
      <c r="I3092">
        <v>22.99</v>
      </c>
      <c r="J3092">
        <v>21.380700000000001</v>
      </c>
      <c r="K3092">
        <v>10.57</v>
      </c>
      <c r="L3092" t="str">
        <f>_xlfn.XLOOKUP($G3092, [1]Catalogo!$A$2:$A$2518, [1]Catalogo!$N$2:$N$2518)</f>
        <v>Home &amp; Office Phones</v>
      </c>
      <c r="M3092" t="str">
        <f>_xlfn.XLOOKUP($G3092, [1]Catalogo!$A$2:$A$2518, [1]Catalogo!$F$2:$F$2518)</f>
        <v>Black</v>
      </c>
      <c r="N3092" s="4">
        <f t="shared" si="192"/>
        <v>64.142099999999999</v>
      </c>
      <c r="O3092" s="4">
        <f t="shared" si="193"/>
        <v>31.71</v>
      </c>
      <c r="P3092" s="4">
        <f t="shared" si="194"/>
        <v>32.432099999999998</v>
      </c>
      <c r="Q3092" s="5">
        <f t="shared" si="195"/>
        <v>0.50562890831450791</v>
      </c>
    </row>
    <row r="3093" spans="1:17">
      <c r="A3093">
        <v>279901</v>
      </c>
      <c r="B3093">
        <v>0</v>
      </c>
      <c r="C3093" s="3">
        <v>44803</v>
      </c>
      <c r="D3093" s="3">
        <v>44805</v>
      </c>
      <c r="E3093">
        <v>1589674</v>
      </c>
      <c r="F3093">
        <v>999999</v>
      </c>
      <c r="G3093">
        <v>114</v>
      </c>
      <c r="H3093">
        <v>1</v>
      </c>
      <c r="I3093">
        <v>249.99</v>
      </c>
      <c r="J3093">
        <v>222.49109999999999</v>
      </c>
      <c r="K3093">
        <v>82.83</v>
      </c>
      <c r="L3093" t="str">
        <f>_xlfn.XLOOKUP($G3093, [1]Catalogo!$A$2:$A$2518, [1]Catalogo!$N$2:$N$2518)</f>
        <v>Bluetooth Headphones</v>
      </c>
      <c r="M3093" t="str">
        <f>_xlfn.XLOOKUP($G3093, [1]Catalogo!$A$2:$A$2518, [1]Catalogo!$F$2:$F$2518)</f>
        <v>Red</v>
      </c>
      <c r="N3093" s="4">
        <f t="shared" si="192"/>
        <v>222.49109999999999</v>
      </c>
      <c r="O3093" s="4">
        <f t="shared" si="193"/>
        <v>82.83</v>
      </c>
      <c r="P3093" s="4">
        <f t="shared" si="194"/>
        <v>139.66109999999998</v>
      </c>
      <c r="Q3093" s="5">
        <f t="shared" si="195"/>
        <v>0.62771544569647952</v>
      </c>
    </row>
    <row r="3094" spans="1:17">
      <c r="A3094">
        <v>279902</v>
      </c>
      <c r="B3094">
        <v>0</v>
      </c>
      <c r="C3094" s="3">
        <v>44803</v>
      </c>
      <c r="D3094" s="3">
        <v>44806</v>
      </c>
      <c r="E3094">
        <v>346957</v>
      </c>
      <c r="F3094">
        <v>999999</v>
      </c>
      <c r="G3094">
        <v>2492</v>
      </c>
      <c r="H3094">
        <v>1</v>
      </c>
      <c r="I3094">
        <v>24.99</v>
      </c>
      <c r="J3094">
        <v>23.2407</v>
      </c>
      <c r="K3094">
        <v>12.74</v>
      </c>
      <c r="L3094" t="str">
        <f>_xlfn.XLOOKUP($G3094, [1]Catalogo!$A$2:$A$2518, [1]Catalogo!$N$2:$N$2518)</f>
        <v>Cell phones Accessories</v>
      </c>
      <c r="M3094" t="str">
        <f>_xlfn.XLOOKUP($G3094, [1]Catalogo!$A$2:$A$2518, [1]Catalogo!$F$2:$F$2518)</f>
        <v>White</v>
      </c>
      <c r="N3094" s="4">
        <f t="shared" si="192"/>
        <v>23.2407</v>
      </c>
      <c r="O3094" s="4">
        <f t="shared" si="193"/>
        <v>12.74</v>
      </c>
      <c r="P3094" s="4">
        <f t="shared" si="194"/>
        <v>10.5007</v>
      </c>
      <c r="Q3094" s="5">
        <f t="shared" si="195"/>
        <v>0.45182374024878769</v>
      </c>
    </row>
    <row r="3095" spans="1:17">
      <c r="A3095">
        <v>279902</v>
      </c>
      <c r="B3095">
        <v>1</v>
      </c>
      <c r="C3095" s="3">
        <v>44803</v>
      </c>
      <c r="D3095" s="3">
        <v>44806</v>
      </c>
      <c r="E3095">
        <v>346957</v>
      </c>
      <c r="F3095">
        <v>999999</v>
      </c>
      <c r="G3095">
        <v>1424</v>
      </c>
      <c r="H3095">
        <v>3</v>
      </c>
      <c r="I3095">
        <v>200</v>
      </c>
      <c r="J3095">
        <v>176</v>
      </c>
      <c r="K3095">
        <v>91.97</v>
      </c>
      <c r="L3095" t="str">
        <f>_xlfn.XLOOKUP($G3095, [1]Catalogo!$A$2:$A$2518, [1]Catalogo!$N$2:$N$2518)</f>
        <v xml:space="preserve">Touch Screen Phones </v>
      </c>
      <c r="M3095" t="str">
        <f>_xlfn.XLOOKUP($G3095, [1]Catalogo!$A$2:$A$2518, [1]Catalogo!$F$2:$F$2518)</f>
        <v>Black</v>
      </c>
      <c r="N3095" s="4">
        <f t="shared" si="192"/>
        <v>528</v>
      </c>
      <c r="O3095" s="4">
        <f t="shared" si="193"/>
        <v>275.90999999999997</v>
      </c>
      <c r="P3095" s="4">
        <f t="shared" si="194"/>
        <v>252.09000000000003</v>
      </c>
      <c r="Q3095" s="5">
        <f t="shared" si="195"/>
        <v>0.47744318181818191</v>
      </c>
    </row>
    <row r="3096" spans="1:17">
      <c r="A3096">
        <v>279902</v>
      </c>
      <c r="B3096">
        <v>2</v>
      </c>
      <c r="C3096" s="3">
        <v>44803</v>
      </c>
      <c r="D3096" s="3">
        <v>44806</v>
      </c>
      <c r="E3096">
        <v>346957</v>
      </c>
      <c r="F3096">
        <v>999999</v>
      </c>
      <c r="G3096">
        <v>587</v>
      </c>
      <c r="H3096">
        <v>3</v>
      </c>
      <c r="I3096">
        <v>2295</v>
      </c>
      <c r="J3096">
        <v>2295</v>
      </c>
      <c r="K3096">
        <v>760.38</v>
      </c>
      <c r="L3096" t="str">
        <f>_xlfn.XLOOKUP($G3096, [1]Catalogo!$A$2:$A$2518, [1]Catalogo!$N$2:$N$2518)</f>
        <v>Projectors &amp; Screens</v>
      </c>
      <c r="M3096" t="str">
        <f>_xlfn.XLOOKUP($G3096, [1]Catalogo!$A$2:$A$2518, [1]Catalogo!$F$2:$F$2518)</f>
        <v>White</v>
      </c>
      <c r="N3096" s="4">
        <f t="shared" si="192"/>
        <v>6885</v>
      </c>
      <c r="O3096" s="4">
        <f t="shared" si="193"/>
        <v>2281.14</v>
      </c>
      <c r="P3096" s="4">
        <f t="shared" si="194"/>
        <v>4603.8600000000006</v>
      </c>
      <c r="Q3096" s="5">
        <f t="shared" si="195"/>
        <v>0.66867973856209162</v>
      </c>
    </row>
    <row r="3097" spans="1:17">
      <c r="A3097">
        <v>279903</v>
      </c>
      <c r="B3097">
        <v>0</v>
      </c>
      <c r="C3097" s="3">
        <v>44803</v>
      </c>
      <c r="D3097" s="3">
        <v>44803</v>
      </c>
      <c r="E3097">
        <v>442725</v>
      </c>
      <c r="F3097">
        <v>190</v>
      </c>
      <c r="G3097">
        <v>2500</v>
      </c>
      <c r="H3097">
        <v>3</v>
      </c>
      <c r="I3097">
        <v>23.72</v>
      </c>
      <c r="J3097">
        <v>23.72</v>
      </c>
      <c r="K3097">
        <v>12.09</v>
      </c>
      <c r="L3097" t="str">
        <f>_xlfn.XLOOKUP($G3097, [1]Catalogo!$A$2:$A$2518, [1]Catalogo!$N$2:$N$2518)</f>
        <v>Cell phones Accessories</v>
      </c>
      <c r="M3097" t="str">
        <f>_xlfn.XLOOKUP($G3097, [1]Catalogo!$A$2:$A$2518, [1]Catalogo!$F$2:$F$2518)</f>
        <v>Silver</v>
      </c>
      <c r="N3097" s="4">
        <f t="shared" si="192"/>
        <v>71.16</v>
      </c>
      <c r="O3097" s="4">
        <f t="shared" si="193"/>
        <v>36.269999999999996</v>
      </c>
      <c r="P3097" s="4">
        <f t="shared" si="194"/>
        <v>34.89</v>
      </c>
      <c r="Q3097" s="5">
        <f t="shared" si="195"/>
        <v>0.49030354131534576</v>
      </c>
    </row>
    <row r="3098" spans="1:17">
      <c r="A3098">
        <v>280000</v>
      </c>
      <c r="B3098">
        <v>0</v>
      </c>
      <c r="C3098" s="3">
        <v>44804</v>
      </c>
      <c r="D3098" s="3">
        <v>44804</v>
      </c>
      <c r="E3098">
        <v>1113517</v>
      </c>
      <c r="F3098">
        <v>370</v>
      </c>
      <c r="G3098">
        <v>442</v>
      </c>
      <c r="H3098">
        <v>2</v>
      </c>
      <c r="I3098">
        <v>269.89999999999998</v>
      </c>
      <c r="J3098">
        <v>237.512</v>
      </c>
      <c r="K3098">
        <v>137.6</v>
      </c>
      <c r="L3098" t="str">
        <f>_xlfn.XLOOKUP($G3098, [1]Catalogo!$A$2:$A$2518, [1]Catalogo!$N$2:$N$2518)</f>
        <v>Desktops</v>
      </c>
      <c r="M3098" t="str">
        <f>_xlfn.XLOOKUP($G3098, [1]Catalogo!$A$2:$A$2518, [1]Catalogo!$F$2:$F$2518)</f>
        <v>Silver</v>
      </c>
      <c r="N3098" s="4">
        <f t="shared" si="192"/>
        <v>475.024</v>
      </c>
      <c r="O3098" s="4">
        <f t="shared" si="193"/>
        <v>275.2</v>
      </c>
      <c r="P3098" s="4">
        <f t="shared" si="194"/>
        <v>199.82400000000001</v>
      </c>
      <c r="Q3098" s="5">
        <f t="shared" si="195"/>
        <v>0.42066085082016913</v>
      </c>
    </row>
    <row r="3099" spans="1:17">
      <c r="A3099">
        <v>280000</v>
      </c>
      <c r="B3099">
        <v>1</v>
      </c>
      <c r="C3099" s="3">
        <v>44804</v>
      </c>
      <c r="D3099" s="3">
        <v>44804</v>
      </c>
      <c r="E3099">
        <v>1113517</v>
      </c>
      <c r="F3099">
        <v>370</v>
      </c>
      <c r="G3099">
        <v>1333</v>
      </c>
      <c r="H3099">
        <v>1</v>
      </c>
      <c r="I3099">
        <v>32.99</v>
      </c>
      <c r="J3099">
        <v>32.99</v>
      </c>
      <c r="K3099">
        <v>15.17</v>
      </c>
      <c r="L3099" t="str">
        <f>_xlfn.XLOOKUP($G3099, [1]Catalogo!$A$2:$A$2518, [1]Catalogo!$N$2:$N$2518)</f>
        <v>Home &amp; Office Phones</v>
      </c>
      <c r="M3099" t="str">
        <f>_xlfn.XLOOKUP($G3099, [1]Catalogo!$A$2:$A$2518, [1]Catalogo!$F$2:$F$2518)</f>
        <v>Black</v>
      </c>
      <c r="N3099" s="4">
        <f t="shared" si="192"/>
        <v>32.99</v>
      </c>
      <c r="O3099" s="4">
        <f t="shared" si="193"/>
        <v>15.17</v>
      </c>
      <c r="P3099" s="4">
        <f t="shared" si="194"/>
        <v>17.82</v>
      </c>
      <c r="Q3099" s="5">
        <f t="shared" si="195"/>
        <v>0.54016368596544406</v>
      </c>
    </row>
    <row r="3100" spans="1:17">
      <c r="A3100">
        <v>280001</v>
      </c>
      <c r="B3100">
        <v>0</v>
      </c>
      <c r="C3100" s="3">
        <v>44804</v>
      </c>
      <c r="D3100" s="3">
        <v>44804</v>
      </c>
      <c r="E3100">
        <v>1570396</v>
      </c>
      <c r="F3100">
        <v>480</v>
      </c>
      <c r="G3100">
        <v>2386</v>
      </c>
      <c r="H3100">
        <v>3</v>
      </c>
      <c r="I3100">
        <v>399.99</v>
      </c>
      <c r="J3100">
        <v>399.99</v>
      </c>
      <c r="K3100">
        <v>183.94</v>
      </c>
      <c r="L3100" t="str">
        <f>_xlfn.XLOOKUP($G3100, [1]Catalogo!$A$2:$A$2518, [1]Catalogo!$N$2:$N$2518)</f>
        <v>Air Conditioners</v>
      </c>
      <c r="M3100" t="str">
        <f>_xlfn.XLOOKUP($G3100, [1]Catalogo!$A$2:$A$2518, [1]Catalogo!$F$2:$F$2518)</f>
        <v>White</v>
      </c>
      <c r="N3100" s="4">
        <f t="shared" si="192"/>
        <v>1199.97</v>
      </c>
      <c r="O3100" s="4">
        <f t="shared" si="193"/>
        <v>551.81999999999994</v>
      </c>
      <c r="P3100" s="4">
        <f t="shared" si="194"/>
        <v>648.15000000000009</v>
      </c>
      <c r="Q3100" s="5">
        <f t="shared" si="195"/>
        <v>0.54013850346258663</v>
      </c>
    </row>
    <row r="3101" spans="1:17">
      <c r="A3101">
        <v>280002</v>
      </c>
      <c r="B3101">
        <v>0</v>
      </c>
      <c r="C3101" s="3">
        <v>44804</v>
      </c>
      <c r="D3101" s="3">
        <v>44810</v>
      </c>
      <c r="E3101">
        <v>676193</v>
      </c>
      <c r="F3101">
        <v>999999</v>
      </c>
      <c r="G3101">
        <v>398</v>
      </c>
      <c r="H3101">
        <v>2</v>
      </c>
      <c r="I3101">
        <v>382.95</v>
      </c>
      <c r="J3101">
        <v>382.95</v>
      </c>
      <c r="K3101">
        <v>195.24</v>
      </c>
      <c r="L3101" t="str">
        <f>_xlfn.XLOOKUP($G3101, [1]Catalogo!$A$2:$A$2518, [1]Catalogo!$N$2:$N$2518)</f>
        <v>Laptops</v>
      </c>
      <c r="M3101" t="str">
        <f>_xlfn.XLOOKUP($G3101, [1]Catalogo!$A$2:$A$2518, [1]Catalogo!$F$2:$F$2518)</f>
        <v>White</v>
      </c>
      <c r="N3101" s="4">
        <f t="shared" si="192"/>
        <v>765.9</v>
      </c>
      <c r="O3101" s="4">
        <f t="shared" si="193"/>
        <v>390.48</v>
      </c>
      <c r="P3101" s="4">
        <f t="shared" si="194"/>
        <v>375.41999999999996</v>
      </c>
      <c r="Q3101" s="5">
        <f t="shared" si="195"/>
        <v>0.49016842929886406</v>
      </c>
    </row>
    <row r="3102" spans="1:17">
      <c r="A3102">
        <v>280002</v>
      </c>
      <c r="B3102">
        <v>1</v>
      </c>
      <c r="C3102" s="3">
        <v>44804</v>
      </c>
      <c r="D3102" s="3">
        <v>44810</v>
      </c>
      <c r="E3102">
        <v>676193</v>
      </c>
      <c r="F3102">
        <v>999999</v>
      </c>
      <c r="G3102">
        <v>1541</v>
      </c>
      <c r="H3102">
        <v>3</v>
      </c>
      <c r="I3102">
        <v>299</v>
      </c>
      <c r="J3102">
        <v>263.12</v>
      </c>
      <c r="K3102">
        <v>137.5</v>
      </c>
      <c r="L3102" t="str">
        <f>_xlfn.XLOOKUP($G3102, [1]Catalogo!$A$2:$A$2518, [1]Catalogo!$N$2:$N$2518)</f>
        <v xml:space="preserve">Smart phones &amp; PDAs </v>
      </c>
      <c r="M3102" t="str">
        <f>_xlfn.XLOOKUP($G3102, [1]Catalogo!$A$2:$A$2518, [1]Catalogo!$F$2:$F$2518)</f>
        <v>Silver</v>
      </c>
      <c r="N3102" s="4">
        <f t="shared" si="192"/>
        <v>789.36</v>
      </c>
      <c r="O3102" s="4">
        <f t="shared" si="193"/>
        <v>412.5</v>
      </c>
      <c r="P3102" s="4">
        <f t="shared" si="194"/>
        <v>376.86</v>
      </c>
      <c r="Q3102" s="5">
        <f t="shared" si="195"/>
        <v>0.47742474916387961</v>
      </c>
    </row>
    <row r="3103" spans="1:17">
      <c r="A3103">
        <v>280002</v>
      </c>
      <c r="B3103">
        <v>2</v>
      </c>
      <c r="C3103" s="3">
        <v>44804</v>
      </c>
      <c r="D3103" s="3">
        <v>44810</v>
      </c>
      <c r="E3103">
        <v>676193</v>
      </c>
      <c r="F3103">
        <v>999999</v>
      </c>
      <c r="G3103">
        <v>534</v>
      </c>
      <c r="H3103">
        <v>5</v>
      </c>
      <c r="I3103">
        <v>139</v>
      </c>
      <c r="J3103">
        <v>139</v>
      </c>
      <c r="K3103">
        <v>70.87</v>
      </c>
      <c r="L3103" t="str">
        <f>_xlfn.XLOOKUP($G3103, [1]Catalogo!$A$2:$A$2518, [1]Catalogo!$N$2:$N$2518)</f>
        <v>Monitors</v>
      </c>
      <c r="M3103" t="str">
        <f>_xlfn.XLOOKUP($G3103, [1]Catalogo!$A$2:$A$2518, [1]Catalogo!$F$2:$F$2518)</f>
        <v>White</v>
      </c>
      <c r="N3103" s="4">
        <f t="shared" si="192"/>
        <v>695</v>
      </c>
      <c r="O3103" s="4">
        <f t="shared" si="193"/>
        <v>354.35</v>
      </c>
      <c r="P3103" s="4">
        <f t="shared" si="194"/>
        <v>340.65</v>
      </c>
      <c r="Q3103" s="5">
        <f t="shared" si="195"/>
        <v>0.49014388489208632</v>
      </c>
    </row>
    <row r="3104" spans="1:17">
      <c r="A3104">
        <v>280003</v>
      </c>
      <c r="B3104">
        <v>0</v>
      </c>
      <c r="C3104" s="3">
        <v>44804</v>
      </c>
      <c r="D3104" s="3">
        <v>44807</v>
      </c>
      <c r="E3104">
        <v>903768</v>
      </c>
      <c r="F3104">
        <v>999999</v>
      </c>
      <c r="G3104">
        <v>433</v>
      </c>
      <c r="H3104">
        <v>1</v>
      </c>
      <c r="I3104">
        <v>969</v>
      </c>
      <c r="J3104">
        <v>852.72</v>
      </c>
      <c r="K3104">
        <v>321.05</v>
      </c>
      <c r="L3104" t="str">
        <f>_xlfn.XLOOKUP($G3104, [1]Catalogo!$A$2:$A$2518, [1]Catalogo!$N$2:$N$2518)</f>
        <v>Desktops</v>
      </c>
      <c r="M3104" t="str">
        <f>_xlfn.XLOOKUP($G3104, [1]Catalogo!$A$2:$A$2518, [1]Catalogo!$F$2:$F$2518)</f>
        <v>White</v>
      </c>
      <c r="N3104" s="4">
        <f t="shared" si="192"/>
        <v>852.72</v>
      </c>
      <c r="O3104" s="4">
        <f t="shared" si="193"/>
        <v>321.05</v>
      </c>
      <c r="P3104" s="4">
        <f t="shared" si="194"/>
        <v>531.67000000000007</v>
      </c>
      <c r="Q3104" s="5">
        <f t="shared" si="195"/>
        <v>0.62349892109954042</v>
      </c>
    </row>
    <row r="3105" spans="1:17">
      <c r="A3105">
        <v>280003</v>
      </c>
      <c r="B3105">
        <v>1</v>
      </c>
      <c r="C3105" s="3">
        <v>44804</v>
      </c>
      <c r="D3105" s="3">
        <v>44807</v>
      </c>
      <c r="E3105">
        <v>903768</v>
      </c>
      <c r="F3105">
        <v>999999</v>
      </c>
      <c r="G3105">
        <v>1680</v>
      </c>
      <c r="H3105">
        <v>2</v>
      </c>
      <c r="I3105">
        <v>6.99</v>
      </c>
      <c r="J3105">
        <v>6.0114000000000001</v>
      </c>
      <c r="K3105">
        <v>3.56</v>
      </c>
      <c r="L3105" t="str">
        <f>_xlfn.XLOOKUP($G3105, [1]Catalogo!$A$2:$A$2518, [1]Catalogo!$N$2:$N$2518)</f>
        <v>Boxed Games</v>
      </c>
      <c r="M3105" t="str">
        <f>_xlfn.XLOOKUP($G3105, [1]Catalogo!$A$2:$A$2518, [1]Catalogo!$F$2:$F$2518)</f>
        <v>Silver</v>
      </c>
      <c r="N3105" s="4">
        <f t="shared" si="192"/>
        <v>12.0228</v>
      </c>
      <c r="O3105" s="4">
        <f t="shared" si="193"/>
        <v>7.12</v>
      </c>
      <c r="P3105" s="4">
        <f t="shared" si="194"/>
        <v>4.9028</v>
      </c>
      <c r="Q3105" s="5">
        <f t="shared" si="195"/>
        <v>0.40779186212862228</v>
      </c>
    </row>
    <row r="3106" spans="1:17">
      <c r="A3106">
        <v>280003</v>
      </c>
      <c r="B3106">
        <v>2</v>
      </c>
      <c r="C3106" s="3">
        <v>44804</v>
      </c>
      <c r="D3106" s="3">
        <v>44807</v>
      </c>
      <c r="E3106">
        <v>903768</v>
      </c>
      <c r="F3106">
        <v>999999</v>
      </c>
      <c r="G3106">
        <v>1426</v>
      </c>
      <c r="H3106">
        <v>2</v>
      </c>
      <c r="I3106">
        <v>589</v>
      </c>
      <c r="J3106">
        <v>518.32000000000005</v>
      </c>
      <c r="K3106">
        <v>195.15</v>
      </c>
      <c r="L3106" t="str">
        <f>_xlfn.XLOOKUP($G3106, [1]Catalogo!$A$2:$A$2518, [1]Catalogo!$N$2:$N$2518)</f>
        <v xml:space="preserve">Touch Screen Phones </v>
      </c>
      <c r="M3106" t="str">
        <f>_xlfn.XLOOKUP($G3106, [1]Catalogo!$A$2:$A$2518, [1]Catalogo!$F$2:$F$2518)</f>
        <v>Grey</v>
      </c>
      <c r="N3106" s="4">
        <f t="shared" si="192"/>
        <v>1036.6400000000001</v>
      </c>
      <c r="O3106" s="4">
        <f t="shared" si="193"/>
        <v>390.3</v>
      </c>
      <c r="P3106" s="4">
        <f t="shared" si="194"/>
        <v>646.34000000000015</v>
      </c>
      <c r="Q3106" s="5">
        <f t="shared" si="195"/>
        <v>0.62349513813860169</v>
      </c>
    </row>
    <row r="3107" spans="1:17">
      <c r="A3107">
        <v>280003</v>
      </c>
      <c r="B3107">
        <v>3</v>
      </c>
      <c r="C3107" s="3">
        <v>44804</v>
      </c>
      <c r="D3107" s="3">
        <v>44807</v>
      </c>
      <c r="E3107">
        <v>903768</v>
      </c>
      <c r="F3107">
        <v>999999</v>
      </c>
      <c r="G3107">
        <v>2015</v>
      </c>
      <c r="H3107">
        <v>7</v>
      </c>
      <c r="I3107">
        <v>179.99</v>
      </c>
      <c r="J3107">
        <v>154.79140000000001</v>
      </c>
      <c r="K3107">
        <v>82.77</v>
      </c>
      <c r="L3107" t="str">
        <f>_xlfn.XLOOKUP($G3107, [1]Catalogo!$A$2:$A$2518, [1]Catalogo!$N$2:$N$2518)</f>
        <v>Microwaves</v>
      </c>
      <c r="M3107" t="str">
        <f>_xlfn.XLOOKUP($G3107, [1]Catalogo!$A$2:$A$2518, [1]Catalogo!$F$2:$F$2518)</f>
        <v>Blue</v>
      </c>
      <c r="N3107" s="4">
        <f t="shared" si="192"/>
        <v>1083.5398</v>
      </c>
      <c r="O3107" s="4">
        <f t="shared" si="193"/>
        <v>579.39</v>
      </c>
      <c r="P3107" s="4">
        <f t="shared" si="194"/>
        <v>504.14980000000003</v>
      </c>
      <c r="Q3107" s="5">
        <f t="shared" si="195"/>
        <v>0.46528037087331725</v>
      </c>
    </row>
    <row r="3108" spans="1:17">
      <c r="A3108">
        <v>280004</v>
      </c>
      <c r="B3108">
        <v>0</v>
      </c>
      <c r="C3108" s="3">
        <v>44804</v>
      </c>
      <c r="D3108" s="3">
        <v>44804</v>
      </c>
      <c r="E3108">
        <v>1839518</v>
      </c>
      <c r="F3108">
        <v>650</v>
      </c>
      <c r="G3108">
        <v>441</v>
      </c>
      <c r="H3108">
        <v>3</v>
      </c>
      <c r="I3108">
        <v>229.9</v>
      </c>
      <c r="J3108">
        <v>229.9</v>
      </c>
      <c r="K3108">
        <v>117.21</v>
      </c>
      <c r="L3108" t="str">
        <f>_xlfn.XLOOKUP($G3108, [1]Catalogo!$A$2:$A$2518, [1]Catalogo!$N$2:$N$2518)</f>
        <v>Desktops</v>
      </c>
      <c r="M3108" t="str">
        <f>_xlfn.XLOOKUP($G3108, [1]Catalogo!$A$2:$A$2518, [1]Catalogo!$F$2:$F$2518)</f>
        <v>Brown</v>
      </c>
      <c r="N3108" s="4">
        <f t="shared" si="192"/>
        <v>689.7</v>
      </c>
      <c r="O3108" s="4">
        <f t="shared" si="193"/>
        <v>351.63</v>
      </c>
      <c r="P3108" s="4">
        <f t="shared" si="194"/>
        <v>338.07000000000005</v>
      </c>
      <c r="Q3108" s="5">
        <f t="shared" si="195"/>
        <v>0.49016963897346677</v>
      </c>
    </row>
    <row r="3109" spans="1:17">
      <c r="A3109">
        <v>280004</v>
      </c>
      <c r="B3109">
        <v>1</v>
      </c>
      <c r="C3109" s="3">
        <v>44804</v>
      </c>
      <c r="D3109" s="3">
        <v>44804</v>
      </c>
      <c r="E3109">
        <v>1839518</v>
      </c>
      <c r="F3109">
        <v>650</v>
      </c>
      <c r="G3109">
        <v>1999</v>
      </c>
      <c r="H3109">
        <v>2</v>
      </c>
      <c r="I3109">
        <v>99.99</v>
      </c>
      <c r="J3109">
        <v>99.99</v>
      </c>
      <c r="K3109">
        <v>50.98</v>
      </c>
      <c r="L3109" t="str">
        <f>_xlfn.XLOOKUP($G3109, [1]Catalogo!$A$2:$A$2518, [1]Catalogo!$N$2:$N$2518)</f>
        <v>Microwaves</v>
      </c>
      <c r="M3109" t="str">
        <f>_xlfn.XLOOKUP($G3109, [1]Catalogo!$A$2:$A$2518, [1]Catalogo!$F$2:$F$2518)</f>
        <v>Grey</v>
      </c>
      <c r="N3109" s="4">
        <f t="shared" si="192"/>
        <v>199.98</v>
      </c>
      <c r="O3109" s="4">
        <f t="shared" si="193"/>
        <v>101.96</v>
      </c>
      <c r="P3109" s="4">
        <f t="shared" si="194"/>
        <v>98.02</v>
      </c>
      <c r="Q3109" s="5">
        <f t="shared" si="195"/>
        <v>0.49014901490149015</v>
      </c>
    </row>
    <row r="3110" spans="1:17">
      <c r="A3110">
        <v>280004</v>
      </c>
      <c r="B3110">
        <v>2</v>
      </c>
      <c r="C3110" s="3">
        <v>44804</v>
      </c>
      <c r="D3110" s="3">
        <v>44804</v>
      </c>
      <c r="E3110">
        <v>1839518</v>
      </c>
      <c r="F3110">
        <v>650</v>
      </c>
      <c r="G3110">
        <v>1541</v>
      </c>
      <c r="H3110">
        <v>2</v>
      </c>
      <c r="I3110">
        <v>299</v>
      </c>
      <c r="J3110">
        <v>299</v>
      </c>
      <c r="K3110">
        <v>137.5</v>
      </c>
      <c r="L3110" t="str">
        <f>_xlfn.XLOOKUP($G3110, [1]Catalogo!$A$2:$A$2518, [1]Catalogo!$N$2:$N$2518)</f>
        <v xml:space="preserve">Smart phones &amp; PDAs </v>
      </c>
      <c r="M3110" t="str">
        <f>_xlfn.XLOOKUP($G3110, [1]Catalogo!$A$2:$A$2518, [1]Catalogo!$F$2:$F$2518)</f>
        <v>Silver</v>
      </c>
      <c r="N3110" s="4">
        <f t="shared" si="192"/>
        <v>598</v>
      </c>
      <c r="O3110" s="4">
        <f t="shared" si="193"/>
        <v>275</v>
      </c>
      <c r="P3110" s="4">
        <f t="shared" si="194"/>
        <v>323</v>
      </c>
      <c r="Q3110" s="5">
        <f t="shared" si="195"/>
        <v>0.54013377926421402</v>
      </c>
    </row>
    <row r="3111" spans="1:17">
      <c r="A3111">
        <v>280005</v>
      </c>
      <c r="B3111">
        <v>0</v>
      </c>
      <c r="C3111" s="3">
        <v>44804</v>
      </c>
      <c r="D3111" s="3">
        <v>44804</v>
      </c>
      <c r="E3111">
        <v>1686209</v>
      </c>
      <c r="F3111">
        <v>590</v>
      </c>
      <c r="G3111">
        <v>1563</v>
      </c>
      <c r="H3111">
        <v>3</v>
      </c>
      <c r="I3111">
        <v>268</v>
      </c>
      <c r="J3111">
        <v>233.16</v>
      </c>
      <c r="K3111">
        <v>123.24</v>
      </c>
      <c r="L3111" t="str">
        <f>_xlfn.XLOOKUP($G3111, [1]Catalogo!$A$2:$A$2518, [1]Catalogo!$N$2:$N$2518)</f>
        <v xml:space="preserve">Smart phones &amp; PDAs </v>
      </c>
      <c r="M3111" t="str">
        <f>_xlfn.XLOOKUP($G3111, [1]Catalogo!$A$2:$A$2518, [1]Catalogo!$F$2:$F$2518)</f>
        <v>White</v>
      </c>
      <c r="N3111" s="4">
        <f t="shared" si="192"/>
        <v>699.48</v>
      </c>
      <c r="O3111" s="4">
        <f t="shared" si="193"/>
        <v>369.71999999999997</v>
      </c>
      <c r="P3111" s="4">
        <f t="shared" si="194"/>
        <v>329.76000000000005</v>
      </c>
      <c r="Q3111" s="5">
        <f t="shared" si="195"/>
        <v>0.47143592382913024</v>
      </c>
    </row>
    <row r="3112" spans="1:17">
      <c r="A3112">
        <v>280005</v>
      </c>
      <c r="B3112">
        <v>1</v>
      </c>
      <c r="C3112" s="3">
        <v>44804</v>
      </c>
      <c r="D3112" s="3">
        <v>44804</v>
      </c>
      <c r="E3112">
        <v>1686209</v>
      </c>
      <c r="F3112">
        <v>590</v>
      </c>
      <c r="G3112">
        <v>2497</v>
      </c>
      <c r="H3112">
        <v>5</v>
      </c>
      <c r="I3112">
        <v>9.99</v>
      </c>
      <c r="J3112">
        <v>9.0908999999999995</v>
      </c>
      <c r="K3112">
        <v>5.09</v>
      </c>
      <c r="L3112" t="str">
        <f>_xlfn.XLOOKUP($G3112, [1]Catalogo!$A$2:$A$2518, [1]Catalogo!$N$2:$N$2518)</f>
        <v>Cell phones Accessories</v>
      </c>
      <c r="M3112" t="str">
        <f>_xlfn.XLOOKUP($G3112, [1]Catalogo!$A$2:$A$2518, [1]Catalogo!$F$2:$F$2518)</f>
        <v>White</v>
      </c>
      <c r="N3112" s="4">
        <f t="shared" si="192"/>
        <v>45.454499999999996</v>
      </c>
      <c r="O3112" s="4">
        <f t="shared" si="193"/>
        <v>25.45</v>
      </c>
      <c r="P3112" s="4">
        <f t="shared" si="194"/>
        <v>20.004499999999997</v>
      </c>
      <c r="Q3112" s="5">
        <f t="shared" si="195"/>
        <v>0.44009944009944008</v>
      </c>
    </row>
    <row r="3113" spans="1:17">
      <c r="A3113">
        <v>280005</v>
      </c>
      <c r="B3113">
        <v>2</v>
      </c>
      <c r="C3113" s="3">
        <v>44804</v>
      </c>
      <c r="D3113" s="3">
        <v>44804</v>
      </c>
      <c r="E3113">
        <v>1686209</v>
      </c>
      <c r="F3113">
        <v>590</v>
      </c>
      <c r="G3113">
        <v>424</v>
      </c>
      <c r="H3113">
        <v>1</v>
      </c>
      <c r="I3113">
        <v>269.95</v>
      </c>
      <c r="J3113">
        <v>269.95</v>
      </c>
      <c r="K3113">
        <v>137.63</v>
      </c>
      <c r="L3113" t="str">
        <f>_xlfn.XLOOKUP($G3113, [1]Catalogo!$A$2:$A$2518, [1]Catalogo!$N$2:$N$2518)</f>
        <v>Desktops</v>
      </c>
      <c r="M3113" t="str">
        <f>_xlfn.XLOOKUP($G3113, [1]Catalogo!$A$2:$A$2518, [1]Catalogo!$F$2:$F$2518)</f>
        <v>Black</v>
      </c>
      <c r="N3113" s="4">
        <f t="shared" si="192"/>
        <v>269.95</v>
      </c>
      <c r="O3113" s="4">
        <f t="shared" si="193"/>
        <v>137.63</v>
      </c>
      <c r="P3113" s="4">
        <f t="shared" si="194"/>
        <v>132.32</v>
      </c>
      <c r="Q3113" s="5">
        <f t="shared" si="195"/>
        <v>0.49016484534172994</v>
      </c>
    </row>
    <row r="3114" spans="1:17">
      <c r="A3114">
        <v>280005</v>
      </c>
      <c r="B3114">
        <v>3</v>
      </c>
      <c r="C3114" s="3">
        <v>44804</v>
      </c>
      <c r="D3114" s="3">
        <v>44804</v>
      </c>
      <c r="E3114">
        <v>1686209</v>
      </c>
      <c r="F3114">
        <v>590</v>
      </c>
      <c r="G3114">
        <v>1558</v>
      </c>
      <c r="H3114">
        <v>4</v>
      </c>
      <c r="I3114">
        <v>380</v>
      </c>
      <c r="J3114">
        <v>380</v>
      </c>
      <c r="K3114">
        <v>125.9</v>
      </c>
      <c r="L3114" t="str">
        <f>_xlfn.XLOOKUP($G3114, [1]Catalogo!$A$2:$A$2518, [1]Catalogo!$N$2:$N$2518)</f>
        <v xml:space="preserve">Smart phones &amp; PDAs </v>
      </c>
      <c r="M3114" t="str">
        <f>_xlfn.XLOOKUP($G3114, [1]Catalogo!$A$2:$A$2518, [1]Catalogo!$F$2:$F$2518)</f>
        <v>White</v>
      </c>
      <c r="N3114" s="4">
        <f t="shared" si="192"/>
        <v>1520</v>
      </c>
      <c r="O3114" s="4">
        <f t="shared" si="193"/>
        <v>503.6</v>
      </c>
      <c r="P3114" s="4">
        <f t="shared" si="194"/>
        <v>1016.4</v>
      </c>
      <c r="Q3114" s="5">
        <f t="shared" si="195"/>
        <v>0.66868421052631577</v>
      </c>
    </row>
    <row r="3115" spans="1:17">
      <c r="A3115">
        <v>280005</v>
      </c>
      <c r="B3115">
        <v>4</v>
      </c>
      <c r="C3115" s="3">
        <v>44804</v>
      </c>
      <c r="D3115" s="3">
        <v>44804</v>
      </c>
      <c r="E3115">
        <v>1686209</v>
      </c>
      <c r="F3115">
        <v>590</v>
      </c>
      <c r="G3115">
        <v>395</v>
      </c>
      <c r="H3115">
        <v>2</v>
      </c>
      <c r="I3115">
        <v>326</v>
      </c>
      <c r="J3115">
        <v>290.14</v>
      </c>
      <c r="K3115">
        <v>166.2</v>
      </c>
      <c r="L3115" t="str">
        <f>_xlfn.XLOOKUP($G3115, [1]Catalogo!$A$2:$A$2518, [1]Catalogo!$N$2:$N$2518)</f>
        <v>Laptops</v>
      </c>
      <c r="M3115" t="str">
        <f>_xlfn.XLOOKUP($G3115, [1]Catalogo!$A$2:$A$2518, [1]Catalogo!$F$2:$F$2518)</f>
        <v>Black</v>
      </c>
      <c r="N3115" s="4">
        <f t="shared" si="192"/>
        <v>580.28</v>
      </c>
      <c r="O3115" s="4">
        <f t="shared" si="193"/>
        <v>332.4</v>
      </c>
      <c r="P3115" s="4">
        <f t="shared" si="194"/>
        <v>247.88</v>
      </c>
      <c r="Q3115" s="5">
        <f t="shared" si="195"/>
        <v>0.42717308885365685</v>
      </c>
    </row>
    <row r="3116" spans="1:17">
      <c r="A3116">
        <v>280100</v>
      </c>
      <c r="B3116">
        <v>0</v>
      </c>
      <c r="C3116" s="3">
        <v>44805</v>
      </c>
      <c r="D3116" s="3">
        <v>44807</v>
      </c>
      <c r="E3116">
        <v>187807</v>
      </c>
      <c r="F3116">
        <v>999999</v>
      </c>
      <c r="G3116">
        <v>779</v>
      </c>
      <c r="H3116">
        <v>3</v>
      </c>
      <c r="I3116">
        <v>39.9</v>
      </c>
      <c r="J3116">
        <v>39.500999999999998</v>
      </c>
      <c r="K3116">
        <v>20.34</v>
      </c>
      <c r="L3116" t="str">
        <f>_xlfn.XLOOKUP($G3116, [1]Catalogo!$A$2:$A$2518, [1]Catalogo!$N$2:$N$2518)</f>
        <v>Computers Accessories</v>
      </c>
      <c r="M3116" t="str">
        <f>_xlfn.XLOOKUP($G3116, [1]Catalogo!$A$2:$A$2518, [1]Catalogo!$F$2:$F$2518)</f>
        <v>White</v>
      </c>
      <c r="N3116" s="4">
        <f t="shared" si="192"/>
        <v>118.50299999999999</v>
      </c>
      <c r="O3116" s="4">
        <f t="shared" si="193"/>
        <v>61.019999999999996</v>
      </c>
      <c r="P3116" s="4">
        <f t="shared" si="194"/>
        <v>57.48299999999999</v>
      </c>
      <c r="Q3116" s="5">
        <f t="shared" si="195"/>
        <v>0.48507632718159033</v>
      </c>
    </row>
    <row r="3117" spans="1:17">
      <c r="A3117">
        <v>280100</v>
      </c>
      <c r="B3117">
        <v>1</v>
      </c>
      <c r="C3117" s="3">
        <v>44805</v>
      </c>
      <c r="D3117" s="3">
        <v>44807</v>
      </c>
      <c r="E3117">
        <v>187807</v>
      </c>
      <c r="F3117">
        <v>999999</v>
      </c>
      <c r="G3117">
        <v>1630</v>
      </c>
      <c r="H3117">
        <v>2</v>
      </c>
      <c r="I3117">
        <v>22.89</v>
      </c>
      <c r="J3117">
        <v>19.914300000000001</v>
      </c>
      <c r="K3117">
        <v>7.58</v>
      </c>
      <c r="L3117" t="str">
        <f>_xlfn.XLOOKUP($G3117, [1]Catalogo!$A$2:$A$2518, [1]Catalogo!$N$2:$N$2518)</f>
        <v>Movie DVD</v>
      </c>
      <c r="M3117" t="str">
        <f>_xlfn.XLOOKUP($G3117, [1]Catalogo!$A$2:$A$2518, [1]Catalogo!$F$2:$F$2518)</f>
        <v>Black</v>
      </c>
      <c r="N3117" s="4">
        <f t="shared" si="192"/>
        <v>39.828600000000002</v>
      </c>
      <c r="O3117" s="4">
        <f t="shared" si="193"/>
        <v>15.16</v>
      </c>
      <c r="P3117" s="4">
        <f t="shared" si="194"/>
        <v>24.668600000000001</v>
      </c>
      <c r="Q3117" s="5">
        <f t="shared" si="195"/>
        <v>0.61936899614849628</v>
      </c>
    </row>
    <row r="3118" spans="1:17">
      <c r="A3118">
        <v>280100</v>
      </c>
      <c r="B3118">
        <v>2</v>
      </c>
      <c r="C3118" s="3">
        <v>44805</v>
      </c>
      <c r="D3118" s="3">
        <v>44807</v>
      </c>
      <c r="E3118">
        <v>187807</v>
      </c>
      <c r="F3118">
        <v>999999</v>
      </c>
      <c r="G3118">
        <v>1612</v>
      </c>
      <c r="H3118">
        <v>3</v>
      </c>
      <c r="I3118">
        <v>179.99</v>
      </c>
      <c r="J3118">
        <v>179.99</v>
      </c>
      <c r="K3118">
        <v>82.77</v>
      </c>
      <c r="L3118" t="str">
        <f>_xlfn.XLOOKUP($G3118, [1]Catalogo!$A$2:$A$2518, [1]Catalogo!$N$2:$N$2518)</f>
        <v>Movie DVD</v>
      </c>
      <c r="M3118" t="str">
        <f>_xlfn.XLOOKUP($G3118, [1]Catalogo!$A$2:$A$2518, [1]Catalogo!$F$2:$F$2518)</f>
        <v>White</v>
      </c>
      <c r="N3118" s="4">
        <f t="shared" si="192"/>
        <v>539.97</v>
      </c>
      <c r="O3118" s="4">
        <f t="shared" si="193"/>
        <v>248.31</v>
      </c>
      <c r="P3118" s="4">
        <f t="shared" si="194"/>
        <v>291.66000000000003</v>
      </c>
      <c r="Q3118" s="5">
        <f t="shared" si="195"/>
        <v>0.54014111895105288</v>
      </c>
    </row>
    <row r="3119" spans="1:17">
      <c r="A3119">
        <v>280101</v>
      </c>
      <c r="B3119">
        <v>0</v>
      </c>
      <c r="C3119" s="3">
        <v>44805</v>
      </c>
      <c r="D3119" s="3">
        <v>44807</v>
      </c>
      <c r="E3119">
        <v>225716</v>
      </c>
      <c r="F3119">
        <v>999999</v>
      </c>
      <c r="G3119">
        <v>1051</v>
      </c>
      <c r="H3119">
        <v>7</v>
      </c>
      <c r="I3119">
        <v>338</v>
      </c>
      <c r="J3119">
        <v>338</v>
      </c>
      <c r="K3119">
        <v>155.43</v>
      </c>
      <c r="L3119" t="str">
        <f>_xlfn.XLOOKUP($G3119, [1]Catalogo!$A$2:$A$2518, [1]Catalogo!$N$2:$N$2518)</f>
        <v>Digital SLR Cameras</v>
      </c>
      <c r="M3119" t="str">
        <f>_xlfn.XLOOKUP($G3119, [1]Catalogo!$A$2:$A$2518, [1]Catalogo!$F$2:$F$2518)</f>
        <v>Silver</v>
      </c>
      <c r="N3119" s="4">
        <f t="shared" si="192"/>
        <v>2366</v>
      </c>
      <c r="O3119" s="4">
        <f t="shared" si="193"/>
        <v>1088.01</v>
      </c>
      <c r="P3119" s="4">
        <f t="shared" si="194"/>
        <v>1277.99</v>
      </c>
      <c r="Q3119" s="5">
        <f t="shared" si="195"/>
        <v>0.54014792899408282</v>
      </c>
    </row>
    <row r="3120" spans="1:17">
      <c r="A3120">
        <v>280101</v>
      </c>
      <c r="B3120">
        <v>1</v>
      </c>
      <c r="C3120" s="3">
        <v>44805</v>
      </c>
      <c r="D3120" s="3">
        <v>44807</v>
      </c>
      <c r="E3120">
        <v>225716</v>
      </c>
      <c r="F3120">
        <v>999999</v>
      </c>
      <c r="G3120">
        <v>1425</v>
      </c>
      <c r="H3120">
        <v>2</v>
      </c>
      <c r="I3120">
        <v>529</v>
      </c>
      <c r="J3120">
        <v>529</v>
      </c>
      <c r="K3120">
        <v>175.27</v>
      </c>
      <c r="L3120" t="str">
        <f>_xlfn.XLOOKUP($G3120, [1]Catalogo!$A$2:$A$2518, [1]Catalogo!$N$2:$N$2518)</f>
        <v xml:space="preserve">Touch Screen Phones </v>
      </c>
      <c r="M3120" t="str">
        <f>_xlfn.XLOOKUP($G3120, [1]Catalogo!$A$2:$A$2518, [1]Catalogo!$F$2:$F$2518)</f>
        <v>Grey</v>
      </c>
      <c r="N3120" s="4">
        <f t="shared" si="192"/>
        <v>1058</v>
      </c>
      <c r="O3120" s="4">
        <f t="shared" si="193"/>
        <v>350.54</v>
      </c>
      <c r="P3120" s="4">
        <f t="shared" si="194"/>
        <v>707.46</v>
      </c>
      <c r="Q3120" s="5">
        <f t="shared" si="195"/>
        <v>0.6686767485822307</v>
      </c>
    </row>
    <row r="3121" spans="1:17">
      <c r="A3121">
        <v>280101</v>
      </c>
      <c r="B3121">
        <v>2</v>
      </c>
      <c r="C3121" s="3">
        <v>44805</v>
      </c>
      <c r="D3121" s="3">
        <v>44807</v>
      </c>
      <c r="E3121">
        <v>225716</v>
      </c>
      <c r="F3121">
        <v>999999</v>
      </c>
      <c r="G3121">
        <v>52</v>
      </c>
      <c r="H3121">
        <v>2</v>
      </c>
      <c r="I3121">
        <v>199.95</v>
      </c>
      <c r="J3121">
        <v>177.9555</v>
      </c>
      <c r="K3121">
        <v>91.95</v>
      </c>
      <c r="L3121" t="str">
        <f>_xlfn.XLOOKUP($G3121, [1]Catalogo!$A$2:$A$2518, [1]Catalogo!$N$2:$N$2518)</f>
        <v>Recording Pen</v>
      </c>
      <c r="M3121" t="str">
        <f>_xlfn.XLOOKUP($G3121, [1]Catalogo!$A$2:$A$2518, [1]Catalogo!$F$2:$F$2518)</f>
        <v>Silver</v>
      </c>
      <c r="N3121" s="4">
        <f t="shared" si="192"/>
        <v>355.911</v>
      </c>
      <c r="O3121" s="4">
        <f t="shared" si="193"/>
        <v>183.9</v>
      </c>
      <c r="P3121" s="4">
        <f t="shared" si="194"/>
        <v>172.011</v>
      </c>
      <c r="Q3121" s="5">
        <f t="shared" si="195"/>
        <v>0.48329779073981977</v>
      </c>
    </row>
    <row r="3122" spans="1:17">
      <c r="A3122">
        <v>280102</v>
      </c>
      <c r="B3122">
        <v>0</v>
      </c>
      <c r="C3122" s="3">
        <v>44805</v>
      </c>
      <c r="D3122" s="3">
        <v>44808</v>
      </c>
      <c r="E3122">
        <v>1377668</v>
      </c>
      <c r="F3122">
        <v>999999</v>
      </c>
      <c r="G3122">
        <v>59</v>
      </c>
      <c r="H3122">
        <v>2</v>
      </c>
      <c r="I3122">
        <v>156</v>
      </c>
      <c r="J3122">
        <v>154.44</v>
      </c>
      <c r="K3122">
        <v>79.53</v>
      </c>
      <c r="L3122" t="str">
        <f>_xlfn.XLOOKUP($G3122, [1]Catalogo!$A$2:$A$2518, [1]Catalogo!$N$2:$N$2518)</f>
        <v>Recording Pen</v>
      </c>
      <c r="M3122" t="str">
        <f>_xlfn.XLOOKUP($G3122, [1]Catalogo!$A$2:$A$2518, [1]Catalogo!$F$2:$F$2518)</f>
        <v>Pink</v>
      </c>
      <c r="N3122" s="4">
        <f t="shared" si="192"/>
        <v>308.88</v>
      </c>
      <c r="O3122" s="4">
        <f t="shared" si="193"/>
        <v>159.06</v>
      </c>
      <c r="P3122" s="4">
        <f t="shared" si="194"/>
        <v>149.82</v>
      </c>
      <c r="Q3122" s="5">
        <f t="shared" si="195"/>
        <v>0.48504273504273504</v>
      </c>
    </row>
    <row r="3123" spans="1:17">
      <c r="A3123">
        <v>280102</v>
      </c>
      <c r="B3123">
        <v>1</v>
      </c>
      <c r="C3123" s="3">
        <v>44805</v>
      </c>
      <c r="D3123" s="3">
        <v>44808</v>
      </c>
      <c r="E3123">
        <v>1377668</v>
      </c>
      <c r="F3123">
        <v>999999</v>
      </c>
      <c r="G3123">
        <v>1874</v>
      </c>
      <c r="H3123">
        <v>4</v>
      </c>
      <c r="I3123">
        <v>1818</v>
      </c>
      <c r="J3123">
        <v>1818</v>
      </c>
      <c r="K3123">
        <v>836.03</v>
      </c>
      <c r="L3123" t="str">
        <f>_xlfn.XLOOKUP($G3123, [1]Catalogo!$A$2:$A$2518, [1]Catalogo!$N$2:$N$2518)</f>
        <v>Washers &amp; Dryers</v>
      </c>
      <c r="M3123" t="str">
        <f>_xlfn.XLOOKUP($G3123, [1]Catalogo!$A$2:$A$2518, [1]Catalogo!$F$2:$F$2518)</f>
        <v>Silver</v>
      </c>
      <c r="N3123" s="4">
        <f t="shared" si="192"/>
        <v>7272</v>
      </c>
      <c r="O3123" s="4">
        <f t="shared" si="193"/>
        <v>3344.12</v>
      </c>
      <c r="P3123" s="4">
        <f t="shared" si="194"/>
        <v>3927.88</v>
      </c>
      <c r="Q3123" s="5">
        <f t="shared" si="195"/>
        <v>0.5401375137513752</v>
      </c>
    </row>
    <row r="3124" spans="1:17">
      <c r="A3124">
        <v>280102</v>
      </c>
      <c r="B3124">
        <v>2</v>
      </c>
      <c r="C3124" s="3">
        <v>44805</v>
      </c>
      <c r="D3124" s="3">
        <v>44808</v>
      </c>
      <c r="E3124">
        <v>1377668</v>
      </c>
      <c r="F3124">
        <v>999999</v>
      </c>
      <c r="G3124">
        <v>1130</v>
      </c>
      <c r="H3124">
        <v>2</v>
      </c>
      <c r="I3124">
        <v>319</v>
      </c>
      <c r="J3124">
        <v>296.67</v>
      </c>
      <c r="K3124">
        <v>146.69999999999999</v>
      </c>
      <c r="L3124" t="str">
        <f>_xlfn.XLOOKUP($G3124, [1]Catalogo!$A$2:$A$2518, [1]Catalogo!$N$2:$N$2518)</f>
        <v>Digital SLR Cameras</v>
      </c>
      <c r="M3124" t="str">
        <f>_xlfn.XLOOKUP($G3124, [1]Catalogo!$A$2:$A$2518, [1]Catalogo!$F$2:$F$2518)</f>
        <v>Pink</v>
      </c>
      <c r="N3124" s="4">
        <f t="shared" si="192"/>
        <v>593.34</v>
      </c>
      <c r="O3124" s="4">
        <f t="shared" si="193"/>
        <v>293.39999999999998</v>
      </c>
      <c r="P3124" s="4">
        <f t="shared" si="194"/>
        <v>299.94000000000005</v>
      </c>
      <c r="Q3124" s="5">
        <f t="shared" si="195"/>
        <v>0.5055111740317525</v>
      </c>
    </row>
    <row r="3125" spans="1:17">
      <c r="A3125">
        <v>280103</v>
      </c>
      <c r="B3125">
        <v>0</v>
      </c>
      <c r="C3125" s="3">
        <v>44805</v>
      </c>
      <c r="D3125" s="3">
        <v>44805</v>
      </c>
      <c r="E3125">
        <v>217137</v>
      </c>
      <c r="F3125">
        <v>80</v>
      </c>
      <c r="G3125">
        <v>8</v>
      </c>
      <c r="H3125">
        <v>6</v>
      </c>
      <c r="I3125">
        <v>59.99</v>
      </c>
      <c r="J3125">
        <v>52.191299999999998</v>
      </c>
      <c r="K3125">
        <v>30.58</v>
      </c>
      <c r="L3125" t="str">
        <f>_xlfn.XLOOKUP($G3125, [1]Catalogo!$A$2:$A$2518, [1]Catalogo!$N$2:$N$2518)</f>
        <v>MP4&amp;MP3</v>
      </c>
      <c r="M3125" t="str">
        <f>_xlfn.XLOOKUP($G3125, [1]Catalogo!$A$2:$A$2518, [1]Catalogo!$F$2:$F$2518)</f>
        <v>Silver</v>
      </c>
      <c r="N3125" s="4">
        <f t="shared" si="192"/>
        <v>313.14779999999996</v>
      </c>
      <c r="O3125" s="4">
        <f t="shared" si="193"/>
        <v>183.48</v>
      </c>
      <c r="P3125" s="4">
        <f t="shared" si="194"/>
        <v>129.66779999999997</v>
      </c>
      <c r="Q3125" s="5">
        <f t="shared" si="195"/>
        <v>0.41407859164266836</v>
      </c>
    </row>
    <row r="3126" spans="1:17">
      <c r="A3126">
        <v>280104</v>
      </c>
      <c r="B3126">
        <v>0</v>
      </c>
      <c r="C3126" s="3">
        <v>44805</v>
      </c>
      <c r="D3126" s="3">
        <v>44806</v>
      </c>
      <c r="E3126">
        <v>483933</v>
      </c>
      <c r="F3126">
        <v>999999</v>
      </c>
      <c r="G3126">
        <v>418</v>
      </c>
      <c r="H3126">
        <v>1</v>
      </c>
      <c r="I3126">
        <v>269.95</v>
      </c>
      <c r="J3126">
        <v>256.45249999999999</v>
      </c>
      <c r="K3126">
        <v>137.63</v>
      </c>
      <c r="L3126" t="str">
        <f>_xlfn.XLOOKUP($G3126, [1]Catalogo!$A$2:$A$2518, [1]Catalogo!$N$2:$N$2518)</f>
        <v>Desktops</v>
      </c>
      <c r="M3126" t="str">
        <f>_xlfn.XLOOKUP($G3126, [1]Catalogo!$A$2:$A$2518, [1]Catalogo!$F$2:$F$2518)</f>
        <v>Silver</v>
      </c>
      <c r="N3126" s="4">
        <f t="shared" si="192"/>
        <v>256.45249999999999</v>
      </c>
      <c r="O3126" s="4">
        <f t="shared" si="193"/>
        <v>137.63</v>
      </c>
      <c r="P3126" s="4">
        <f t="shared" si="194"/>
        <v>118.82249999999999</v>
      </c>
      <c r="Q3126" s="5">
        <f t="shared" si="195"/>
        <v>0.46333141614918943</v>
      </c>
    </row>
    <row r="3127" spans="1:17">
      <c r="A3127">
        <v>280104</v>
      </c>
      <c r="B3127">
        <v>1</v>
      </c>
      <c r="C3127" s="3">
        <v>44805</v>
      </c>
      <c r="D3127" s="3">
        <v>44806</v>
      </c>
      <c r="E3127">
        <v>483933</v>
      </c>
      <c r="F3127">
        <v>999999</v>
      </c>
      <c r="G3127">
        <v>1064</v>
      </c>
      <c r="H3127">
        <v>4</v>
      </c>
      <c r="I3127">
        <v>627</v>
      </c>
      <c r="J3127">
        <v>627</v>
      </c>
      <c r="K3127">
        <v>207.74</v>
      </c>
      <c r="L3127" t="str">
        <f>_xlfn.XLOOKUP($G3127, [1]Catalogo!$A$2:$A$2518, [1]Catalogo!$N$2:$N$2518)</f>
        <v>Digital SLR Cameras</v>
      </c>
      <c r="M3127" t="str">
        <f>_xlfn.XLOOKUP($G3127, [1]Catalogo!$A$2:$A$2518, [1]Catalogo!$F$2:$F$2518)</f>
        <v>Pink</v>
      </c>
      <c r="N3127" s="4">
        <f t="shared" si="192"/>
        <v>2508</v>
      </c>
      <c r="O3127" s="4">
        <f t="shared" si="193"/>
        <v>830.96</v>
      </c>
      <c r="P3127" s="4">
        <f t="shared" si="194"/>
        <v>1677.04</v>
      </c>
      <c r="Q3127" s="5">
        <f t="shared" si="195"/>
        <v>0.66867623604465709</v>
      </c>
    </row>
    <row r="3128" spans="1:17">
      <c r="A3128">
        <v>280105</v>
      </c>
      <c r="B3128">
        <v>0</v>
      </c>
      <c r="C3128" s="3">
        <v>44805</v>
      </c>
      <c r="D3128" s="3">
        <v>44805</v>
      </c>
      <c r="E3128">
        <v>280962</v>
      </c>
      <c r="F3128">
        <v>90</v>
      </c>
      <c r="G3128">
        <v>491</v>
      </c>
      <c r="H3128">
        <v>9</v>
      </c>
      <c r="I3128">
        <v>619</v>
      </c>
      <c r="J3128">
        <v>619</v>
      </c>
      <c r="K3128">
        <v>205.09</v>
      </c>
      <c r="L3128" t="str">
        <f>_xlfn.XLOOKUP($G3128, [1]Catalogo!$A$2:$A$2518, [1]Catalogo!$N$2:$N$2518)</f>
        <v>Monitors</v>
      </c>
      <c r="M3128" t="str">
        <f>_xlfn.XLOOKUP($G3128, [1]Catalogo!$A$2:$A$2518, [1]Catalogo!$F$2:$F$2518)</f>
        <v>Black</v>
      </c>
      <c r="N3128" s="4">
        <f t="shared" si="192"/>
        <v>5571</v>
      </c>
      <c r="O3128" s="4">
        <f t="shared" si="193"/>
        <v>1845.81</v>
      </c>
      <c r="P3128" s="4">
        <f t="shared" si="194"/>
        <v>3725.19</v>
      </c>
      <c r="Q3128" s="5">
        <f t="shared" si="195"/>
        <v>0.66867528271405496</v>
      </c>
    </row>
    <row r="3129" spans="1:17">
      <c r="A3129">
        <v>280105</v>
      </c>
      <c r="B3129">
        <v>1</v>
      </c>
      <c r="C3129" s="3">
        <v>44805</v>
      </c>
      <c r="D3129" s="3">
        <v>44805</v>
      </c>
      <c r="E3129">
        <v>280962</v>
      </c>
      <c r="F3129">
        <v>90</v>
      </c>
      <c r="G3129">
        <v>1611</v>
      </c>
      <c r="H3129">
        <v>3</v>
      </c>
      <c r="I3129">
        <v>159.99</v>
      </c>
      <c r="J3129">
        <v>158.39009999999999</v>
      </c>
      <c r="K3129">
        <v>73.569999999999993</v>
      </c>
      <c r="L3129" t="str">
        <f>_xlfn.XLOOKUP($G3129, [1]Catalogo!$A$2:$A$2518, [1]Catalogo!$N$2:$N$2518)</f>
        <v>Movie DVD</v>
      </c>
      <c r="M3129" t="str">
        <f>_xlfn.XLOOKUP($G3129, [1]Catalogo!$A$2:$A$2518, [1]Catalogo!$F$2:$F$2518)</f>
        <v>White</v>
      </c>
      <c r="N3129" s="4">
        <f t="shared" si="192"/>
        <v>475.1703</v>
      </c>
      <c r="O3129" s="4">
        <f t="shared" si="193"/>
        <v>220.70999999999998</v>
      </c>
      <c r="P3129" s="4">
        <f t="shared" si="194"/>
        <v>254.46030000000002</v>
      </c>
      <c r="Q3129" s="5">
        <f t="shared" si="195"/>
        <v>0.53551389891161127</v>
      </c>
    </row>
    <row r="3130" spans="1:17">
      <c r="A3130">
        <v>280105</v>
      </c>
      <c r="B3130">
        <v>2</v>
      </c>
      <c r="C3130" s="3">
        <v>44805</v>
      </c>
      <c r="D3130" s="3">
        <v>44805</v>
      </c>
      <c r="E3130">
        <v>280962</v>
      </c>
      <c r="F3130">
        <v>90</v>
      </c>
      <c r="G3130">
        <v>136</v>
      </c>
      <c r="H3130">
        <v>2</v>
      </c>
      <c r="I3130">
        <v>349.95</v>
      </c>
      <c r="J3130">
        <v>314.95499999999998</v>
      </c>
      <c r="K3130">
        <v>160.93</v>
      </c>
      <c r="L3130" t="str">
        <f>_xlfn.XLOOKUP($G3130, [1]Catalogo!$A$2:$A$2518, [1]Catalogo!$N$2:$N$2518)</f>
        <v>Televisions</v>
      </c>
      <c r="M3130" t="str">
        <f>_xlfn.XLOOKUP($G3130, [1]Catalogo!$A$2:$A$2518, [1]Catalogo!$F$2:$F$2518)</f>
        <v>Brown</v>
      </c>
      <c r="N3130" s="4">
        <f t="shared" si="192"/>
        <v>629.91</v>
      </c>
      <c r="O3130" s="4">
        <f t="shared" si="193"/>
        <v>321.86</v>
      </c>
      <c r="P3130" s="4">
        <f t="shared" si="194"/>
        <v>308.04999999999995</v>
      </c>
      <c r="Q3130" s="5">
        <f t="shared" si="195"/>
        <v>0.48903811655633339</v>
      </c>
    </row>
    <row r="3131" spans="1:17">
      <c r="A3131">
        <v>280200</v>
      </c>
      <c r="B3131">
        <v>0</v>
      </c>
      <c r="C3131" s="3">
        <v>44806</v>
      </c>
      <c r="D3131" s="3">
        <v>44807</v>
      </c>
      <c r="E3131">
        <v>1461658</v>
      </c>
      <c r="F3131">
        <v>999999</v>
      </c>
      <c r="G3131">
        <v>431</v>
      </c>
      <c r="H3131">
        <v>7</v>
      </c>
      <c r="I3131">
        <v>369</v>
      </c>
      <c r="J3131">
        <v>369</v>
      </c>
      <c r="K3131">
        <v>188.13</v>
      </c>
      <c r="L3131" t="str">
        <f>_xlfn.XLOOKUP($G3131, [1]Catalogo!$A$2:$A$2518, [1]Catalogo!$N$2:$N$2518)</f>
        <v>Desktops</v>
      </c>
      <c r="M3131" t="str">
        <f>_xlfn.XLOOKUP($G3131, [1]Catalogo!$A$2:$A$2518, [1]Catalogo!$F$2:$F$2518)</f>
        <v>Brown</v>
      </c>
      <c r="N3131" s="4">
        <f t="shared" si="192"/>
        <v>2583</v>
      </c>
      <c r="O3131" s="4">
        <f t="shared" si="193"/>
        <v>1316.9099999999999</v>
      </c>
      <c r="P3131" s="4">
        <f t="shared" si="194"/>
        <v>1266.0900000000001</v>
      </c>
      <c r="Q3131" s="5">
        <f t="shared" si="195"/>
        <v>0.49016260162601633</v>
      </c>
    </row>
    <row r="3132" spans="1:17">
      <c r="A3132">
        <v>280201</v>
      </c>
      <c r="B3132">
        <v>0</v>
      </c>
      <c r="C3132" s="3">
        <v>44806</v>
      </c>
      <c r="D3132" s="3">
        <v>44810</v>
      </c>
      <c r="E3132">
        <v>254091</v>
      </c>
      <c r="F3132">
        <v>999999</v>
      </c>
      <c r="G3132">
        <v>1594</v>
      </c>
      <c r="H3132">
        <v>1</v>
      </c>
      <c r="I3132">
        <v>9.99</v>
      </c>
      <c r="J3132">
        <v>9.99</v>
      </c>
      <c r="K3132">
        <v>5.09</v>
      </c>
      <c r="L3132" t="str">
        <f>_xlfn.XLOOKUP($G3132, [1]Catalogo!$A$2:$A$2518, [1]Catalogo!$N$2:$N$2518)</f>
        <v>Movie DVD</v>
      </c>
      <c r="M3132" t="str">
        <f>_xlfn.XLOOKUP($G3132, [1]Catalogo!$A$2:$A$2518, [1]Catalogo!$F$2:$F$2518)</f>
        <v>Red</v>
      </c>
      <c r="N3132" s="4">
        <f t="shared" si="192"/>
        <v>9.99</v>
      </c>
      <c r="O3132" s="4">
        <f t="shared" si="193"/>
        <v>5.09</v>
      </c>
      <c r="P3132" s="4">
        <f t="shared" si="194"/>
        <v>4.9000000000000004</v>
      </c>
      <c r="Q3132" s="5">
        <f t="shared" si="195"/>
        <v>0.49049049049049054</v>
      </c>
    </row>
    <row r="3133" spans="1:17">
      <c r="A3133">
        <v>280201</v>
      </c>
      <c r="B3133">
        <v>1</v>
      </c>
      <c r="C3133" s="3">
        <v>44806</v>
      </c>
      <c r="D3133" s="3">
        <v>44810</v>
      </c>
      <c r="E3133">
        <v>254091</v>
      </c>
      <c r="F3133">
        <v>999999</v>
      </c>
      <c r="G3133">
        <v>2502</v>
      </c>
      <c r="H3133">
        <v>1</v>
      </c>
      <c r="I3133">
        <v>9.99</v>
      </c>
      <c r="J3133">
        <v>9.0908999999999995</v>
      </c>
      <c r="K3133">
        <v>5.09</v>
      </c>
      <c r="L3133" t="str">
        <f>_xlfn.XLOOKUP($G3133, [1]Catalogo!$A$2:$A$2518, [1]Catalogo!$N$2:$N$2518)</f>
        <v>Cell phones Accessories</v>
      </c>
      <c r="M3133" t="str">
        <f>_xlfn.XLOOKUP($G3133, [1]Catalogo!$A$2:$A$2518, [1]Catalogo!$F$2:$F$2518)</f>
        <v>Black</v>
      </c>
      <c r="N3133" s="4">
        <f t="shared" si="192"/>
        <v>9.0908999999999995</v>
      </c>
      <c r="O3133" s="4">
        <f t="shared" si="193"/>
        <v>5.09</v>
      </c>
      <c r="P3133" s="4">
        <f t="shared" si="194"/>
        <v>4.0008999999999997</v>
      </c>
      <c r="Q3133" s="5">
        <f t="shared" si="195"/>
        <v>0.44009944009944008</v>
      </c>
    </row>
    <row r="3134" spans="1:17">
      <c r="A3134">
        <v>280201</v>
      </c>
      <c r="B3134">
        <v>2</v>
      </c>
      <c r="C3134" s="3">
        <v>44806</v>
      </c>
      <c r="D3134" s="3">
        <v>44810</v>
      </c>
      <c r="E3134">
        <v>254091</v>
      </c>
      <c r="F3134">
        <v>999999</v>
      </c>
      <c r="G3134">
        <v>1604</v>
      </c>
      <c r="H3134">
        <v>6</v>
      </c>
      <c r="I3134">
        <v>259.99</v>
      </c>
      <c r="J3134">
        <v>259.99</v>
      </c>
      <c r="K3134">
        <v>86.14</v>
      </c>
      <c r="L3134" t="str">
        <f>_xlfn.XLOOKUP($G3134, [1]Catalogo!$A$2:$A$2518, [1]Catalogo!$N$2:$N$2518)</f>
        <v>Movie DVD</v>
      </c>
      <c r="M3134" t="str">
        <f>_xlfn.XLOOKUP($G3134, [1]Catalogo!$A$2:$A$2518, [1]Catalogo!$F$2:$F$2518)</f>
        <v>Black</v>
      </c>
      <c r="N3134" s="4">
        <f t="shared" si="192"/>
        <v>1559.94</v>
      </c>
      <c r="O3134" s="4">
        <f t="shared" si="193"/>
        <v>516.84</v>
      </c>
      <c r="P3134" s="4">
        <f t="shared" si="194"/>
        <v>1043.0999999999999</v>
      </c>
      <c r="Q3134" s="5">
        <f t="shared" si="195"/>
        <v>0.66867956459863831</v>
      </c>
    </row>
    <row r="3135" spans="1:17">
      <c r="A3135">
        <v>280202</v>
      </c>
      <c r="B3135">
        <v>0</v>
      </c>
      <c r="C3135" s="3">
        <v>44806</v>
      </c>
      <c r="D3135" s="3">
        <v>44809</v>
      </c>
      <c r="E3135">
        <v>1944366</v>
      </c>
      <c r="F3135">
        <v>999999</v>
      </c>
      <c r="G3135">
        <v>617</v>
      </c>
      <c r="H3135">
        <v>1</v>
      </c>
      <c r="I3135">
        <v>459</v>
      </c>
      <c r="J3135">
        <v>422.28</v>
      </c>
      <c r="K3135">
        <v>152.08000000000001</v>
      </c>
      <c r="L3135" t="str">
        <f>_xlfn.XLOOKUP($G3135, [1]Catalogo!$A$2:$A$2518, [1]Catalogo!$N$2:$N$2518)</f>
        <v>Projectors &amp; Screens</v>
      </c>
      <c r="M3135" t="str">
        <f>_xlfn.XLOOKUP($G3135, [1]Catalogo!$A$2:$A$2518, [1]Catalogo!$F$2:$F$2518)</f>
        <v>Black</v>
      </c>
      <c r="N3135" s="4">
        <f t="shared" si="192"/>
        <v>422.28</v>
      </c>
      <c r="O3135" s="4">
        <f t="shared" si="193"/>
        <v>152.08000000000001</v>
      </c>
      <c r="P3135" s="4">
        <f t="shared" si="194"/>
        <v>270.19999999999993</v>
      </c>
      <c r="Q3135" s="5">
        <f t="shared" si="195"/>
        <v>0.63985980865776249</v>
      </c>
    </row>
    <row r="3136" spans="1:17">
      <c r="A3136">
        <v>280202</v>
      </c>
      <c r="B3136">
        <v>1</v>
      </c>
      <c r="C3136" s="3">
        <v>44806</v>
      </c>
      <c r="D3136" s="3">
        <v>44809</v>
      </c>
      <c r="E3136">
        <v>1944366</v>
      </c>
      <c r="F3136">
        <v>999999</v>
      </c>
      <c r="G3136">
        <v>1590</v>
      </c>
      <c r="H3136">
        <v>3</v>
      </c>
      <c r="I3136">
        <v>22.89</v>
      </c>
      <c r="J3136">
        <v>19.914300000000001</v>
      </c>
      <c r="K3136">
        <v>7.58</v>
      </c>
      <c r="L3136" t="str">
        <f>_xlfn.XLOOKUP($G3136, [1]Catalogo!$A$2:$A$2518, [1]Catalogo!$N$2:$N$2518)</f>
        <v>Movie DVD</v>
      </c>
      <c r="M3136" t="str">
        <f>_xlfn.XLOOKUP($G3136, [1]Catalogo!$A$2:$A$2518, [1]Catalogo!$F$2:$F$2518)</f>
        <v>Silver</v>
      </c>
      <c r="N3136" s="4">
        <f t="shared" si="192"/>
        <v>59.742900000000006</v>
      </c>
      <c r="O3136" s="4">
        <f t="shared" si="193"/>
        <v>22.740000000000002</v>
      </c>
      <c r="P3136" s="4">
        <f t="shared" si="194"/>
        <v>37.002900000000004</v>
      </c>
      <c r="Q3136" s="5">
        <f t="shared" si="195"/>
        <v>0.61936899614849628</v>
      </c>
    </row>
    <row r="3137" spans="1:17">
      <c r="A3137">
        <v>280203</v>
      </c>
      <c r="B3137">
        <v>0</v>
      </c>
      <c r="C3137" s="3">
        <v>44806</v>
      </c>
      <c r="D3137" s="3">
        <v>44809</v>
      </c>
      <c r="E3137">
        <v>1960251</v>
      </c>
      <c r="F3137">
        <v>999999</v>
      </c>
      <c r="G3137">
        <v>455</v>
      </c>
      <c r="H3137">
        <v>1</v>
      </c>
      <c r="I3137">
        <v>919</v>
      </c>
      <c r="J3137">
        <v>817.91</v>
      </c>
      <c r="K3137">
        <v>304.48</v>
      </c>
      <c r="L3137" t="str">
        <f>_xlfn.XLOOKUP($G3137, [1]Catalogo!$A$2:$A$2518, [1]Catalogo!$N$2:$N$2518)</f>
        <v>Desktops</v>
      </c>
      <c r="M3137" t="str">
        <f>_xlfn.XLOOKUP($G3137, [1]Catalogo!$A$2:$A$2518, [1]Catalogo!$F$2:$F$2518)</f>
        <v>White</v>
      </c>
      <c r="N3137" s="4">
        <f t="shared" si="192"/>
        <v>817.91</v>
      </c>
      <c r="O3137" s="4">
        <f t="shared" si="193"/>
        <v>304.48</v>
      </c>
      <c r="P3137" s="4">
        <f t="shared" si="194"/>
        <v>513.42999999999995</v>
      </c>
      <c r="Q3137" s="5">
        <f t="shared" si="195"/>
        <v>0.62773410277414377</v>
      </c>
    </row>
    <row r="3138" spans="1:17">
      <c r="A3138">
        <v>280203</v>
      </c>
      <c r="B3138">
        <v>1</v>
      </c>
      <c r="C3138" s="3">
        <v>44806</v>
      </c>
      <c r="D3138" s="3">
        <v>44809</v>
      </c>
      <c r="E3138">
        <v>1960251</v>
      </c>
      <c r="F3138">
        <v>999999</v>
      </c>
      <c r="G3138">
        <v>1401</v>
      </c>
      <c r="H3138">
        <v>6</v>
      </c>
      <c r="I3138">
        <v>40.19</v>
      </c>
      <c r="J3138">
        <v>35.769100000000002</v>
      </c>
      <c r="K3138">
        <v>18.48</v>
      </c>
      <c r="L3138" t="str">
        <f>_xlfn.XLOOKUP($G3138, [1]Catalogo!$A$2:$A$2518, [1]Catalogo!$N$2:$N$2518)</f>
        <v>Home &amp; Office Phones</v>
      </c>
      <c r="M3138" t="str">
        <f>_xlfn.XLOOKUP($G3138, [1]Catalogo!$A$2:$A$2518, [1]Catalogo!$F$2:$F$2518)</f>
        <v>Grey</v>
      </c>
      <c r="N3138" s="4">
        <f t="shared" si="192"/>
        <v>214.6146</v>
      </c>
      <c r="O3138" s="4">
        <f t="shared" si="193"/>
        <v>110.88</v>
      </c>
      <c r="P3138" s="4">
        <f t="shared" si="194"/>
        <v>103.7346</v>
      </c>
      <c r="Q3138" s="5">
        <f t="shared" si="195"/>
        <v>0.48335294989250499</v>
      </c>
    </row>
    <row r="3139" spans="1:17">
      <c r="A3139">
        <v>280203</v>
      </c>
      <c r="B3139">
        <v>2</v>
      </c>
      <c r="C3139" s="3">
        <v>44806</v>
      </c>
      <c r="D3139" s="3">
        <v>44809</v>
      </c>
      <c r="E3139">
        <v>1960251</v>
      </c>
      <c r="F3139">
        <v>999999</v>
      </c>
      <c r="G3139">
        <v>1027</v>
      </c>
      <c r="H3139">
        <v>7</v>
      </c>
      <c r="I3139">
        <v>231</v>
      </c>
      <c r="J3139">
        <v>205.59</v>
      </c>
      <c r="K3139">
        <v>76.53</v>
      </c>
      <c r="L3139" t="str">
        <f>_xlfn.XLOOKUP($G3139, [1]Catalogo!$A$2:$A$2518, [1]Catalogo!$N$2:$N$2518)</f>
        <v>Digital Cameras</v>
      </c>
      <c r="M3139" t="str">
        <f>_xlfn.XLOOKUP($G3139, [1]Catalogo!$A$2:$A$2518, [1]Catalogo!$F$2:$F$2518)</f>
        <v>Green</v>
      </c>
      <c r="N3139" s="4">
        <f t="shared" ref="N3139:N3202" si="196">+H3139*J3139</f>
        <v>1439.13</v>
      </c>
      <c r="O3139" s="4">
        <f t="shared" ref="O3139:O3202" si="197">+H3139*K3139</f>
        <v>535.71</v>
      </c>
      <c r="P3139" s="4">
        <f t="shared" ref="P3139:P3202" si="198">+N3139-O3139</f>
        <v>903.42000000000007</v>
      </c>
      <c r="Q3139" s="5">
        <f t="shared" ref="Q3139:Q3202" si="199">+P3139/N3139</f>
        <v>0.62775426820370639</v>
      </c>
    </row>
    <row r="3140" spans="1:17">
      <c r="A3140">
        <v>280203</v>
      </c>
      <c r="B3140">
        <v>3</v>
      </c>
      <c r="C3140" s="3">
        <v>44806</v>
      </c>
      <c r="D3140" s="3">
        <v>44809</v>
      </c>
      <c r="E3140">
        <v>1960251</v>
      </c>
      <c r="F3140">
        <v>999999</v>
      </c>
      <c r="G3140">
        <v>2505</v>
      </c>
      <c r="H3140">
        <v>1</v>
      </c>
      <c r="I3140">
        <v>9.99</v>
      </c>
      <c r="J3140">
        <v>8.7911999999999999</v>
      </c>
      <c r="K3140">
        <v>5.09</v>
      </c>
      <c r="L3140" t="str">
        <f>_xlfn.XLOOKUP($G3140, [1]Catalogo!$A$2:$A$2518, [1]Catalogo!$N$2:$N$2518)</f>
        <v>Cell phones Accessories</v>
      </c>
      <c r="M3140" t="str">
        <f>_xlfn.XLOOKUP($G3140, [1]Catalogo!$A$2:$A$2518, [1]Catalogo!$F$2:$F$2518)</f>
        <v>Red</v>
      </c>
      <c r="N3140" s="4">
        <f t="shared" si="196"/>
        <v>8.7911999999999999</v>
      </c>
      <c r="O3140" s="4">
        <f t="shared" si="197"/>
        <v>5.09</v>
      </c>
      <c r="P3140" s="4">
        <f t="shared" si="198"/>
        <v>3.7012</v>
      </c>
      <c r="Q3140" s="5">
        <f t="shared" si="199"/>
        <v>0.42101192101192103</v>
      </c>
    </row>
    <row r="3141" spans="1:17">
      <c r="A3141">
        <v>280203</v>
      </c>
      <c r="B3141">
        <v>4</v>
      </c>
      <c r="C3141" s="3">
        <v>44806</v>
      </c>
      <c r="D3141" s="3">
        <v>44809</v>
      </c>
      <c r="E3141">
        <v>1960251</v>
      </c>
      <c r="F3141">
        <v>999999</v>
      </c>
      <c r="G3141">
        <v>170</v>
      </c>
      <c r="H3141">
        <v>1</v>
      </c>
      <c r="I3141">
        <v>109</v>
      </c>
      <c r="J3141">
        <v>109</v>
      </c>
      <c r="K3141">
        <v>50.13</v>
      </c>
      <c r="L3141" t="str">
        <f>_xlfn.XLOOKUP($G3141, [1]Catalogo!$A$2:$A$2518, [1]Catalogo!$N$2:$N$2518)</f>
        <v>VCD &amp; DVD</v>
      </c>
      <c r="M3141" t="str">
        <f>_xlfn.XLOOKUP($G3141, [1]Catalogo!$A$2:$A$2518, [1]Catalogo!$F$2:$F$2518)</f>
        <v>Black</v>
      </c>
      <c r="N3141" s="4">
        <f t="shared" si="196"/>
        <v>109</v>
      </c>
      <c r="O3141" s="4">
        <f t="shared" si="197"/>
        <v>50.13</v>
      </c>
      <c r="P3141" s="4">
        <f t="shared" si="198"/>
        <v>58.87</v>
      </c>
      <c r="Q3141" s="5">
        <f t="shared" si="199"/>
        <v>0.540091743119266</v>
      </c>
    </row>
    <row r="3142" spans="1:17">
      <c r="A3142">
        <v>280203</v>
      </c>
      <c r="B3142">
        <v>5</v>
      </c>
      <c r="C3142" s="3">
        <v>44806</v>
      </c>
      <c r="D3142" s="3">
        <v>44809</v>
      </c>
      <c r="E3142">
        <v>1960251</v>
      </c>
      <c r="F3142">
        <v>999999</v>
      </c>
      <c r="G3142">
        <v>520</v>
      </c>
      <c r="H3142">
        <v>6</v>
      </c>
      <c r="I3142">
        <v>679</v>
      </c>
      <c r="J3142">
        <v>679</v>
      </c>
      <c r="K3142">
        <v>224.97</v>
      </c>
      <c r="L3142" t="str">
        <f>_xlfn.XLOOKUP($G3142, [1]Catalogo!$A$2:$A$2518, [1]Catalogo!$N$2:$N$2518)</f>
        <v>Monitors</v>
      </c>
      <c r="M3142" t="str">
        <f>_xlfn.XLOOKUP($G3142, [1]Catalogo!$A$2:$A$2518, [1]Catalogo!$F$2:$F$2518)</f>
        <v>Black</v>
      </c>
      <c r="N3142" s="4">
        <f t="shared" si="196"/>
        <v>4074</v>
      </c>
      <c r="O3142" s="4">
        <f t="shared" si="197"/>
        <v>1349.82</v>
      </c>
      <c r="P3142" s="4">
        <f t="shared" si="198"/>
        <v>2724.1800000000003</v>
      </c>
      <c r="Q3142" s="5">
        <f t="shared" si="199"/>
        <v>0.66867452135493377</v>
      </c>
    </row>
    <row r="3143" spans="1:17">
      <c r="A3143">
        <v>280300</v>
      </c>
      <c r="B3143">
        <v>0</v>
      </c>
      <c r="C3143" s="3">
        <v>44807</v>
      </c>
      <c r="D3143" s="3">
        <v>44813</v>
      </c>
      <c r="E3143">
        <v>804694</v>
      </c>
      <c r="F3143">
        <v>999999</v>
      </c>
      <c r="G3143">
        <v>1499</v>
      </c>
      <c r="H3143">
        <v>7</v>
      </c>
      <c r="I3143">
        <v>310</v>
      </c>
      <c r="J3143">
        <v>310</v>
      </c>
      <c r="K3143">
        <v>142.56</v>
      </c>
      <c r="L3143" t="str">
        <f>_xlfn.XLOOKUP($G3143, [1]Catalogo!$A$2:$A$2518, [1]Catalogo!$N$2:$N$2518)</f>
        <v xml:space="preserve">Smart phones &amp; PDAs </v>
      </c>
      <c r="M3143" t="str">
        <f>_xlfn.XLOOKUP($G3143, [1]Catalogo!$A$2:$A$2518, [1]Catalogo!$F$2:$F$2518)</f>
        <v>White</v>
      </c>
      <c r="N3143" s="4">
        <f t="shared" si="196"/>
        <v>2170</v>
      </c>
      <c r="O3143" s="4">
        <f t="shared" si="197"/>
        <v>997.92000000000007</v>
      </c>
      <c r="P3143" s="4">
        <f t="shared" si="198"/>
        <v>1172.08</v>
      </c>
      <c r="Q3143" s="5">
        <f t="shared" si="199"/>
        <v>0.54012903225806452</v>
      </c>
    </row>
    <row r="3144" spans="1:17">
      <c r="A3144">
        <v>280301</v>
      </c>
      <c r="B3144">
        <v>0</v>
      </c>
      <c r="C3144" s="3">
        <v>44807</v>
      </c>
      <c r="D3144" s="3">
        <v>44808</v>
      </c>
      <c r="E3144">
        <v>1339785</v>
      </c>
      <c r="F3144">
        <v>999999</v>
      </c>
      <c r="G3144">
        <v>451</v>
      </c>
      <c r="H3144">
        <v>1</v>
      </c>
      <c r="I3144">
        <v>559</v>
      </c>
      <c r="J3144">
        <v>553.41</v>
      </c>
      <c r="K3144">
        <v>257.06</v>
      </c>
      <c r="L3144" t="str">
        <f>_xlfn.XLOOKUP($G3144, [1]Catalogo!$A$2:$A$2518, [1]Catalogo!$N$2:$N$2518)</f>
        <v>Desktops</v>
      </c>
      <c r="M3144" t="str">
        <f>_xlfn.XLOOKUP($G3144, [1]Catalogo!$A$2:$A$2518, [1]Catalogo!$F$2:$F$2518)</f>
        <v>Silver</v>
      </c>
      <c r="N3144" s="4">
        <f t="shared" si="196"/>
        <v>553.41</v>
      </c>
      <c r="O3144" s="4">
        <f t="shared" si="197"/>
        <v>257.06</v>
      </c>
      <c r="P3144" s="4">
        <f t="shared" si="198"/>
        <v>296.34999999999997</v>
      </c>
      <c r="Q3144" s="5">
        <f t="shared" si="199"/>
        <v>0.53549809363762846</v>
      </c>
    </row>
    <row r="3145" spans="1:17">
      <c r="A3145">
        <v>280301</v>
      </c>
      <c r="B3145">
        <v>1</v>
      </c>
      <c r="C3145" s="3">
        <v>44807</v>
      </c>
      <c r="D3145" s="3">
        <v>44808</v>
      </c>
      <c r="E3145">
        <v>1339785</v>
      </c>
      <c r="F3145">
        <v>999999</v>
      </c>
      <c r="G3145">
        <v>433</v>
      </c>
      <c r="H3145">
        <v>6</v>
      </c>
      <c r="I3145">
        <v>969</v>
      </c>
      <c r="J3145">
        <v>852.72</v>
      </c>
      <c r="K3145">
        <v>321.05</v>
      </c>
      <c r="L3145" t="str">
        <f>_xlfn.XLOOKUP($G3145, [1]Catalogo!$A$2:$A$2518, [1]Catalogo!$N$2:$N$2518)</f>
        <v>Desktops</v>
      </c>
      <c r="M3145" t="str">
        <f>_xlfn.XLOOKUP($G3145, [1]Catalogo!$A$2:$A$2518, [1]Catalogo!$F$2:$F$2518)</f>
        <v>White</v>
      </c>
      <c r="N3145" s="4">
        <f t="shared" si="196"/>
        <v>5116.32</v>
      </c>
      <c r="O3145" s="4">
        <f t="shared" si="197"/>
        <v>1926.3000000000002</v>
      </c>
      <c r="P3145" s="4">
        <f t="shared" si="198"/>
        <v>3190.0199999999995</v>
      </c>
      <c r="Q3145" s="5">
        <f t="shared" si="199"/>
        <v>0.62349892109954019</v>
      </c>
    </row>
    <row r="3146" spans="1:17">
      <c r="A3146">
        <v>280301</v>
      </c>
      <c r="B3146">
        <v>2</v>
      </c>
      <c r="C3146" s="3">
        <v>44807</v>
      </c>
      <c r="D3146" s="3">
        <v>44808</v>
      </c>
      <c r="E3146">
        <v>1339785</v>
      </c>
      <c r="F3146">
        <v>999999</v>
      </c>
      <c r="G3146">
        <v>281</v>
      </c>
      <c r="H3146">
        <v>1</v>
      </c>
      <c r="I3146">
        <v>889</v>
      </c>
      <c r="J3146">
        <v>800.1</v>
      </c>
      <c r="K3146">
        <v>294.54000000000002</v>
      </c>
      <c r="L3146" t="str">
        <f>_xlfn.XLOOKUP($G3146, [1]Catalogo!$A$2:$A$2518, [1]Catalogo!$N$2:$N$2518)</f>
        <v>Home Theater System</v>
      </c>
      <c r="M3146" t="str">
        <f>_xlfn.XLOOKUP($G3146, [1]Catalogo!$A$2:$A$2518, [1]Catalogo!$F$2:$F$2518)</f>
        <v>Brown</v>
      </c>
      <c r="N3146" s="4">
        <f t="shared" si="196"/>
        <v>800.1</v>
      </c>
      <c r="O3146" s="4">
        <f t="shared" si="197"/>
        <v>294.54000000000002</v>
      </c>
      <c r="P3146" s="4">
        <f t="shared" si="198"/>
        <v>505.56</v>
      </c>
      <c r="Q3146" s="5">
        <f t="shared" si="199"/>
        <v>0.63187101612298457</v>
      </c>
    </row>
    <row r="3147" spans="1:17">
      <c r="A3147">
        <v>280302</v>
      </c>
      <c r="B3147">
        <v>0</v>
      </c>
      <c r="C3147" s="3">
        <v>44807</v>
      </c>
      <c r="D3147" s="3">
        <v>44811</v>
      </c>
      <c r="E3147">
        <v>889545</v>
      </c>
      <c r="F3147">
        <v>999999</v>
      </c>
      <c r="G3147">
        <v>632</v>
      </c>
      <c r="H3147">
        <v>1</v>
      </c>
      <c r="I3147">
        <v>139</v>
      </c>
      <c r="J3147">
        <v>136.22</v>
      </c>
      <c r="K3147">
        <v>70.87</v>
      </c>
      <c r="L3147" t="str">
        <f>_xlfn.XLOOKUP($G3147, [1]Catalogo!$A$2:$A$2518, [1]Catalogo!$N$2:$N$2518)</f>
        <v>Projectors &amp; Screens</v>
      </c>
      <c r="M3147" t="str">
        <f>_xlfn.XLOOKUP($G3147, [1]Catalogo!$A$2:$A$2518, [1]Catalogo!$F$2:$F$2518)</f>
        <v>White</v>
      </c>
      <c r="N3147" s="4">
        <f t="shared" si="196"/>
        <v>136.22</v>
      </c>
      <c r="O3147" s="4">
        <f t="shared" si="197"/>
        <v>70.87</v>
      </c>
      <c r="P3147" s="4">
        <f t="shared" si="198"/>
        <v>65.349999999999994</v>
      </c>
      <c r="Q3147" s="5">
        <f t="shared" si="199"/>
        <v>0.4797386580531493</v>
      </c>
    </row>
    <row r="3148" spans="1:17">
      <c r="A3148">
        <v>280302</v>
      </c>
      <c r="B3148">
        <v>1</v>
      </c>
      <c r="C3148" s="3">
        <v>44807</v>
      </c>
      <c r="D3148" s="3">
        <v>44811</v>
      </c>
      <c r="E3148">
        <v>889545</v>
      </c>
      <c r="F3148">
        <v>999999</v>
      </c>
      <c r="G3148">
        <v>1454</v>
      </c>
      <c r="H3148">
        <v>1</v>
      </c>
      <c r="I3148">
        <v>199</v>
      </c>
      <c r="J3148">
        <v>199</v>
      </c>
      <c r="K3148">
        <v>91.51</v>
      </c>
      <c r="L3148" t="str">
        <f>_xlfn.XLOOKUP($G3148, [1]Catalogo!$A$2:$A$2518, [1]Catalogo!$N$2:$N$2518)</f>
        <v xml:space="preserve">Touch Screen Phones </v>
      </c>
      <c r="M3148" t="str">
        <f>_xlfn.XLOOKUP($G3148, [1]Catalogo!$A$2:$A$2518, [1]Catalogo!$F$2:$F$2518)</f>
        <v>Gold</v>
      </c>
      <c r="N3148" s="4">
        <f t="shared" si="196"/>
        <v>199</v>
      </c>
      <c r="O3148" s="4">
        <f t="shared" si="197"/>
        <v>91.51</v>
      </c>
      <c r="P3148" s="4">
        <f t="shared" si="198"/>
        <v>107.49</v>
      </c>
      <c r="Q3148" s="5">
        <f t="shared" si="199"/>
        <v>0.54015075376884425</v>
      </c>
    </row>
    <row r="3149" spans="1:17">
      <c r="A3149">
        <v>280302</v>
      </c>
      <c r="B3149">
        <v>2</v>
      </c>
      <c r="C3149" s="3">
        <v>44807</v>
      </c>
      <c r="D3149" s="3">
        <v>44811</v>
      </c>
      <c r="E3149">
        <v>889545</v>
      </c>
      <c r="F3149">
        <v>999999</v>
      </c>
      <c r="G3149">
        <v>1181</v>
      </c>
      <c r="H3149">
        <v>3</v>
      </c>
      <c r="I3149">
        <v>1580</v>
      </c>
      <c r="J3149">
        <v>1580</v>
      </c>
      <c r="K3149">
        <v>523.49</v>
      </c>
      <c r="L3149" t="str">
        <f>_xlfn.XLOOKUP($G3149, [1]Catalogo!$A$2:$A$2518, [1]Catalogo!$N$2:$N$2518)</f>
        <v>Camcorders</v>
      </c>
      <c r="M3149" t="str">
        <f>_xlfn.XLOOKUP($G3149, [1]Catalogo!$A$2:$A$2518, [1]Catalogo!$F$2:$F$2518)</f>
        <v>White</v>
      </c>
      <c r="N3149" s="4">
        <f t="shared" si="196"/>
        <v>4740</v>
      </c>
      <c r="O3149" s="4">
        <f t="shared" si="197"/>
        <v>1570.47</v>
      </c>
      <c r="P3149" s="4">
        <f t="shared" si="198"/>
        <v>3169.5299999999997</v>
      </c>
      <c r="Q3149" s="5">
        <f t="shared" si="199"/>
        <v>0.66867721518987333</v>
      </c>
    </row>
    <row r="3150" spans="1:17">
      <c r="A3150">
        <v>280302</v>
      </c>
      <c r="B3150">
        <v>3</v>
      </c>
      <c r="C3150" s="3">
        <v>44807</v>
      </c>
      <c r="D3150" s="3">
        <v>44811</v>
      </c>
      <c r="E3150">
        <v>889545</v>
      </c>
      <c r="F3150">
        <v>999999</v>
      </c>
      <c r="G3150">
        <v>667</v>
      </c>
      <c r="H3150">
        <v>6</v>
      </c>
      <c r="I3150">
        <v>190</v>
      </c>
      <c r="J3150">
        <v>165.3</v>
      </c>
      <c r="K3150">
        <v>87.37</v>
      </c>
      <c r="L3150" t="str">
        <f>_xlfn.XLOOKUP($G3150, [1]Catalogo!$A$2:$A$2518, [1]Catalogo!$N$2:$N$2518)</f>
        <v>Printers, Scanners &amp; Fax</v>
      </c>
      <c r="M3150" t="str">
        <f>_xlfn.XLOOKUP($G3150, [1]Catalogo!$A$2:$A$2518, [1]Catalogo!$F$2:$F$2518)</f>
        <v>Black</v>
      </c>
      <c r="N3150" s="4">
        <f t="shared" si="196"/>
        <v>991.80000000000007</v>
      </c>
      <c r="O3150" s="4">
        <f t="shared" si="197"/>
        <v>524.22</v>
      </c>
      <c r="P3150" s="4">
        <f t="shared" si="198"/>
        <v>467.58000000000004</v>
      </c>
      <c r="Q3150" s="5">
        <f t="shared" si="199"/>
        <v>0.47144585601935873</v>
      </c>
    </row>
    <row r="3151" spans="1:17">
      <c r="A3151">
        <v>280303</v>
      </c>
      <c r="B3151">
        <v>0</v>
      </c>
      <c r="C3151" s="3">
        <v>44807</v>
      </c>
      <c r="D3151" s="3">
        <v>44807</v>
      </c>
      <c r="E3151">
        <v>1429437</v>
      </c>
      <c r="F3151">
        <v>650</v>
      </c>
      <c r="G3151">
        <v>191</v>
      </c>
      <c r="H3151">
        <v>1</v>
      </c>
      <c r="I3151">
        <v>66</v>
      </c>
      <c r="J3151">
        <v>63.36</v>
      </c>
      <c r="K3151">
        <v>33.65</v>
      </c>
      <c r="L3151" t="str">
        <f>_xlfn.XLOOKUP($G3151, [1]Catalogo!$A$2:$A$2518, [1]Catalogo!$N$2:$N$2518)</f>
        <v>VCD &amp; DVD</v>
      </c>
      <c r="M3151" t="str">
        <f>_xlfn.XLOOKUP($G3151, [1]Catalogo!$A$2:$A$2518, [1]Catalogo!$F$2:$F$2518)</f>
        <v>Silver</v>
      </c>
      <c r="N3151" s="4">
        <f t="shared" si="196"/>
        <v>63.36</v>
      </c>
      <c r="O3151" s="4">
        <f t="shared" si="197"/>
        <v>33.65</v>
      </c>
      <c r="P3151" s="4">
        <f t="shared" si="198"/>
        <v>29.71</v>
      </c>
      <c r="Q3151" s="5">
        <f t="shared" si="199"/>
        <v>0.46890782828282829</v>
      </c>
    </row>
    <row r="3152" spans="1:17">
      <c r="A3152">
        <v>280303</v>
      </c>
      <c r="B3152">
        <v>1</v>
      </c>
      <c r="C3152" s="3">
        <v>44807</v>
      </c>
      <c r="D3152" s="3">
        <v>44807</v>
      </c>
      <c r="E3152">
        <v>1429437</v>
      </c>
      <c r="F3152">
        <v>650</v>
      </c>
      <c r="G3152">
        <v>178</v>
      </c>
      <c r="H3152">
        <v>4</v>
      </c>
      <c r="I3152">
        <v>66</v>
      </c>
      <c r="J3152">
        <v>62.7</v>
      </c>
      <c r="K3152">
        <v>33.65</v>
      </c>
      <c r="L3152" t="str">
        <f>_xlfn.XLOOKUP($G3152, [1]Catalogo!$A$2:$A$2518, [1]Catalogo!$N$2:$N$2518)</f>
        <v>VCD &amp; DVD</v>
      </c>
      <c r="M3152" t="str">
        <f>_xlfn.XLOOKUP($G3152, [1]Catalogo!$A$2:$A$2518, [1]Catalogo!$F$2:$F$2518)</f>
        <v>Black</v>
      </c>
      <c r="N3152" s="4">
        <f t="shared" si="196"/>
        <v>250.8</v>
      </c>
      <c r="O3152" s="4">
        <f t="shared" si="197"/>
        <v>134.6</v>
      </c>
      <c r="P3152" s="4">
        <f t="shared" si="198"/>
        <v>116.20000000000002</v>
      </c>
      <c r="Q3152" s="5">
        <f t="shared" si="199"/>
        <v>0.46331738437001602</v>
      </c>
    </row>
    <row r="3153" spans="1:17">
      <c r="A3153">
        <v>280304</v>
      </c>
      <c r="B3153">
        <v>0</v>
      </c>
      <c r="C3153" s="3">
        <v>44807</v>
      </c>
      <c r="D3153" s="3">
        <v>44807</v>
      </c>
      <c r="E3153">
        <v>565208</v>
      </c>
      <c r="F3153">
        <v>220</v>
      </c>
      <c r="G3153">
        <v>1722</v>
      </c>
      <c r="H3153">
        <v>4</v>
      </c>
      <c r="I3153">
        <v>56</v>
      </c>
      <c r="J3153">
        <v>49.28</v>
      </c>
      <c r="K3153">
        <v>28.55</v>
      </c>
      <c r="L3153" t="str">
        <f>_xlfn.XLOOKUP($G3153, [1]Catalogo!$A$2:$A$2518, [1]Catalogo!$N$2:$N$2518)</f>
        <v>Download Games</v>
      </c>
      <c r="M3153" t="str">
        <f>_xlfn.XLOOKUP($G3153, [1]Catalogo!$A$2:$A$2518, [1]Catalogo!$F$2:$F$2518)</f>
        <v>Silver</v>
      </c>
      <c r="N3153" s="4">
        <f t="shared" si="196"/>
        <v>197.12</v>
      </c>
      <c r="O3153" s="4">
        <f t="shared" si="197"/>
        <v>114.2</v>
      </c>
      <c r="P3153" s="4">
        <f t="shared" si="198"/>
        <v>82.92</v>
      </c>
      <c r="Q3153" s="5">
        <f t="shared" si="199"/>
        <v>0.42065746753246752</v>
      </c>
    </row>
    <row r="3154" spans="1:17">
      <c r="A3154">
        <v>280305</v>
      </c>
      <c r="B3154">
        <v>0</v>
      </c>
      <c r="C3154" s="3">
        <v>44807</v>
      </c>
      <c r="D3154" s="3">
        <v>44809</v>
      </c>
      <c r="E3154">
        <v>1174844</v>
      </c>
      <c r="F3154">
        <v>999999</v>
      </c>
      <c r="G3154">
        <v>1521</v>
      </c>
      <c r="H3154">
        <v>2</v>
      </c>
      <c r="I3154">
        <v>310</v>
      </c>
      <c r="J3154">
        <v>303.8</v>
      </c>
      <c r="K3154">
        <v>142.56</v>
      </c>
      <c r="L3154" t="str">
        <f>_xlfn.XLOOKUP($G3154, [1]Catalogo!$A$2:$A$2518, [1]Catalogo!$N$2:$N$2518)</f>
        <v xml:space="preserve">Smart phones &amp; PDAs </v>
      </c>
      <c r="M3154" t="str">
        <f>_xlfn.XLOOKUP($G3154, [1]Catalogo!$A$2:$A$2518, [1]Catalogo!$F$2:$F$2518)</f>
        <v>Black</v>
      </c>
      <c r="N3154" s="4">
        <f t="shared" si="196"/>
        <v>607.6</v>
      </c>
      <c r="O3154" s="4">
        <f t="shared" si="197"/>
        <v>285.12</v>
      </c>
      <c r="P3154" s="4">
        <f t="shared" si="198"/>
        <v>322.48</v>
      </c>
      <c r="Q3154" s="5">
        <f t="shared" si="199"/>
        <v>0.53074391046741276</v>
      </c>
    </row>
    <row r="3155" spans="1:17">
      <c r="A3155">
        <v>280305</v>
      </c>
      <c r="B3155">
        <v>1</v>
      </c>
      <c r="C3155" s="3">
        <v>44807</v>
      </c>
      <c r="D3155" s="3">
        <v>44809</v>
      </c>
      <c r="E3155">
        <v>1174844</v>
      </c>
      <c r="F3155">
        <v>999999</v>
      </c>
      <c r="G3155">
        <v>700</v>
      </c>
      <c r="H3155">
        <v>3</v>
      </c>
      <c r="I3155">
        <v>159</v>
      </c>
      <c r="J3155">
        <v>139.91999999999999</v>
      </c>
      <c r="K3155">
        <v>73.12</v>
      </c>
      <c r="L3155" t="str">
        <f>_xlfn.XLOOKUP($G3155, [1]Catalogo!$A$2:$A$2518, [1]Catalogo!$N$2:$N$2518)</f>
        <v>Printers, Scanners &amp; Fax</v>
      </c>
      <c r="M3155" t="str">
        <f>_xlfn.XLOOKUP($G3155, [1]Catalogo!$A$2:$A$2518, [1]Catalogo!$F$2:$F$2518)</f>
        <v>White</v>
      </c>
      <c r="N3155" s="4">
        <f t="shared" si="196"/>
        <v>419.76</v>
      </c>
      <c r="O3155" s="4">
        <f t="shared" si="197"/>
        <v>219.36</v>
      </c>
      <c r="P3155" s="4">
        <f t="shared" si="198"/>
        <v>200.39999999999998</v>
      </c>
      <c r="Q3155" s="5">
        <f t="shared" si="199"/>
        <v>0.47741566609491132</v>
      </c>
    </row>
    <row r="3156" spans="1:17">
      <c r="A3156">
        <v>280305</v>
      </c>
      <c r="B3156">
        <v>2</v>
      </c>
      <c r="C3156" s="3">
        <v>44807</v>
      </c>
      <c r="D3156" s="3">
        <v>44809</v>
      </c>
      <c r="E3156">
        <v>1174844</v>
      </c>
      <c r="F3156">
        <v>999999</v>
      </c>
      <c r="G3156">
        <v>2301</v>
      </c>
      <c r="H3156">
        <v>2</v>
      </c>
      <c r="I3156">
        <v>29.99</v>
      </c>
      <c r="J3156">
        <v>29.99</v>
      </c>
      <c r="K3156">
        <v>15.29</v>
      </c>
      <c r="L3156" t="str">
        <f>_xlfn.XLOOKUP($G3156, [1]Catalogo!$A$2:$A$2518, [1]Catalogo!$N$2:$N$2518)</f>
        <v>Lamps</v>
      </c>
      <c r="M3156" t="str">
        <f>_xlfn.XLOOKUP($G3156, [1]Catalogo!$A$2:$A$2518, [1]Catalogo!$F$2:$F$2518)</f>
        <v>Grey</v>
      </c>
      <c r="N3156" s="4">
        <f t="shared" si="196"/>
        <v>59.98</v>
      </c>
      <c r="O3156" s="4">
        <f t="shared" si="197"/>
        <v>30.58</v>
      </c>
      <c r="P3156" s="4">
        <f t="shared" si="198"/>
        <v>29.4</v>
      </c>
      <c r="Q3156" s="5">
        <f t="shared" si="199"/>
        <v>0.49016338779593199</v>
      </c>
    </row>
    <row r="3157" spans="1:17">
      <c r="A3157">
        <v>280305</v>
      </c>
      <c r="B3157">
        <v>3</v>
      </c>
      <c r="C3157" s="3">
        <v>44807</v>
      </c>
      <c r="D3157" s="3">
        <v>44809</v>
      </c>
      <c r="E3157">
        <v>1174844</v>
      </c>
      <c r="F3157">
        <v>999999</v>
      </c>
      <c r="G3157">
        <v>1416</v>
      </c>
      <c r="H3157">
        <v>2</v>
      </c>
      <c r="I3157">
        <v>308</v>
      </c>
      <c r="J3157">
        <v>308</v>
      </c>
      <c r="K3157">
        <v>141.63999999999999</v>
      </c>
      <c r="L3157" t="str">
        <f>_xlfn.XLOOKUP($G3157, [1]Catalogo!$A$2:$A$2518, [1]Catalogo!$N$2:$N$2518)</f>
        <v xml:space="preserve">Touch Screen Phones </v>
      </c>
      <c r="M3157" t="str">
        <f>_xlfn.XLOOKUP($G3157, [1]Catalogo!$A$2:$A$2518, [1]Catalogo!$F$2:$F$2518)</f>
        <v>Black</v>
      </c>
      <c r="N3157" s="4">
        <f t="shared" si="196"/>
        <v>616</v>
      </c>
      <c r="O3157" s="4">
        <f t="shared" si="197"/>
        <v>283.27999999999997</v>
      </c>
      <c r="P3157" s="4">
        <f t="shared" si="198"/>
        <v>332.72</v>
      </c>
      <c r="Q3157" s="5">
        <f t="shared" si="199"/>
        <v>0.54012987012987013</v>
      </c>
    </row>
    <row r="3158" spans="1:17">
      <c r="A3158">
        <v>280305</v>
      </c>
      <c r="B3158">
        <v>4</v>
      </c>
      <c r="C3158" s="3">
        <v>44807</v>
      </c>
      <c r="D3158" s="3">
        <v>44809</v>
      </c>
      <c r="E3158">
        <v>1174844</v>
      </c>
      <c r="F3158">
        <v>999999</v>
      </c>
      <c r="G3158">
        <v>1621</v>
      </c>
      <c r="H3158">
        <v>3</v>
      </c>
      <c r="I3158">
        <v>12.99</v>
      </c>
      <c r="J3158">
        <v>11.4312</v>
      </c>
      <c r="K3158">
        <v>6.62</v>
      </c>
      <c r="L3158" t="str">
        <f>_xlfn.XLOOKUP($G3158, [1]Catalogo!$A$2:$A$2518, [1]Catalogo!$N$2:$N$2518)</f>
        <v>Movie DVD</v>
      </c>
      <c r="M3158" t="str">
        <f>_xlfn.XLOOKUP($G3158, [1]Catalogo!$A$2:$A$2518, [1]Catalogo!$F$2:$F$2518)</f>
        <v>Yellow</v>
      </c>
      <c r="N3158" s="4">
        <f t="shared" si="196"/>
        <v>34.293599999999998</v>
      </c>
      <c r="O3158" s="4">
        <f t="shared" si="197"/>
        <v>19.86</v>
      </c>
      <c r="P3158" s="4">
        <f t="shared" si="198"/>
        <v>14.433599999999998</v>
      </c>
      <c r="Q3158" s="5">
        <f t="shared" si="199"/>
        <v>0.42088319686472109</v>
      </c>
    </row>
    <row r="3159" spans="1:17">
      <c r="A3159">
        <v>280305</v>
      </c>
      <c r="B3159">
        <v>5</v>
      </c>
      <c r="C3159" s="3">
        <v>44807</v>
      </c>
      <c r="D3159" s="3">
        <v>44809</v>
      </c>
      <c r="E3159">
        <v>1174844</v>
      </c>
      <c r="F3159">
        <v>999999</v>
      </c>
      <c r="G3159">
        <v>1578</v>
      </c>
      <c r="H3159">
        <v>3</v>
      </c>
      <c r="I3159">
        <v>219</v>
      </c>
      <c r="J3159">
        <v>197.1</v>
      </c>
      <c r="K3159">
        <v>72.56</v>
      </c>
      <c r="L3159" t="str">
        <f>_xlfn.XLOOKUP($G3159, [1]Catalogo!$A$2:$A$2518, [1]Catalogo!$N$2:$N$2518)</f>
        <v>Movie DVD</v>
      </c>
      <c r="M3159" t="str">
        <f>_xlfn.XLOOKUP($G3159, [1]Catalogo!$A$2:$A$2518, [1]Catalogo!$F$2:$F$2518)</f>
        <v>Silver</v>
      </c>
      <c r="N3159" s="4">
        <f t="shared" si="196"/>
        <v>591.29999999999995</v>
      </c>
      <c r="O3159" s="4">
        <f t="shared" si="197"/>
        <v>217.68</v>
      </c>
      <c r="P3159" s="4">
        <f t="shared" si="198"/>
        <v>373.61999999999995</v>
      </c>
      <c r="Q3159" s="5">
        <f t="shared" si="199"/>
        <v>0.63186199898528661</v>
      </c>
    </row>
    <row r="3160" spans="1:17">
      <c r="A3160">
        <v>280306</v>
      </c>
      <c r="B3160">
        <v>0</v>
      </c>
      <c r="C3160" s="3">
        <v>44807</v>
      </c>
      <c r="D3160" s="3">
        <v>44807</v>
      </c>
      <c r="E3160">
        <v>2028477</v>
      </c>
      <c r="F3160">
        <v>610</v>
      </c>
      <c r="G3160">
        <v>1640</v>
      </c>
      <c r="H3160">
        <v>2</v>
      </c>
      <c r="I3160">
        <v>22.89</v>
      </c>
      <c r="J3160">
        <v>22.89</v>
      </c>
      <c r="K3160">
        <v>7.58</v>
      </c>
      <c r="L3160" t="str">
        <f>_xlfn.XLOOKUP($G3160, [1]Catalogo!$A$2:$A$2518, [1]Catalogo!$N$2:$N$2518)</f>
        <v>Movie DVD</v>
      </c>
      <c r="M3160" t="str">
        <f>_xlfn.XLOOKUP($G3160, [1]Catalogo!$A$2:$A$2518, [1]Catalogo!$F$2:$F$2518)</f>
        <v>Red</v>
      </c>
      <c r="N3160" s="4">
        <f t="shared" si="196"/>
        <v>45.78</v>
      </c>
      <c r="O3160" s="4">
        <f t="shared" si="197"/>
        <v>15.16</v>
      </c>
      <c r="P3160" s="4">
        <f t="shared" si="198"/>
        <v>30.62</v>
      </c>
      <c r="Q3160" s="5">
        <f t="shared" si="199"/>
        <v>0.66885102664919183</v>
      </c>
    </row>
    <row r="3161" spans="1:17">
      <c r="A3161">
        <v>280306</v>
      </c>
      <c r="B3161">
        <v>1</v>
      </c>
      <c r="C3161" s="3">
        <v>44807</v>
      </c>
      <c r="D3161" s="3">
        <v>44807</v>
      </c>
      <c r="E3161">
        <v>2028477</v>
      </c>
      <c r="F3161">
        <v>610</v>
      </c>
      <c r="G3161">
        <v>1530</v>
      </c>
      <c r="H3161">
        <v>6</v>
      </c>
      <c r="I3161">
        <v>266</v>
      </c>
      <c r="J3161">
        <v>266</v>
      </c>
      <c r="K3161">
        <v>122.32</v>
      </c>
      <c r="L3161" t="str">
        <f>_xlfn.XLOOKUP($G3161, [1]Catalogo!$A$2:$A$2518, [1]Catalogo!$N$2:$N$2518)</f>
        <v xml:space="preserve">Smart phones &amp; PDAs </v>
      </c>
      <c r="M3161" t="str">
        <f>_xlfn.XLOOKUP($G3161, [1]Catalogo!$A$2:$A$2518, [1]Catalogo!$F$2:$F$2518)</f>
        <v>Black</v>
      </c>
      <c r="N3161" s="4">
        <f t="shared" si="196"/>
        <v>1596</v>
      </c>
      <c r="O3161" s="4">
        <f t="shared" si="197"/>
        <v>733.92</v>
      </c>
      <c r="P3161" s="4">
        <f t="shared" si="198"/>
        <v>862.08</v>
      </c>
      <c r="Q3161" s="5">
        <f t="shared" si="199"/>
        <v>0.5401503759398496</v>
      </c>
    </row>
    <row r="3162" spans="1:17">
      <c r="A3162">
        <v>280307</v>
      </c>
      <c r="B3162">
        <v>0</v>
      </c>
      <c r="C3162" s="3">
        <v>44807</v>
      </c>
      <c r="D3162" s="3">
        <v>44810</v>
      </c>
      <c r="E3162">
        <v>833189</v>
      </c>
      <c r="F3162">
        <v>999999</v>
      </c>
      <c r="G3162">
        <v>1700</v>
      </c>
      <c r="H3162">
        <v>2</v>
      </c>
      <c r="I3162">
        <v>8.8800000000000008</v>
      </c>
      <c r="J3162">
        <v>7.7256</v>
      </c>
      <c r="K3162">
        <v>4.08</v>
      </c>
      <c r="L3162" t="str">
        <f>_xlfn.XLOOKUP($G3162, [1]Catalogo!$A$2:$A$2518, [1]Catalogo!$N$2:$N$2518)</f>
        <v>Boxed Games</v>
      </c>
      <c r="M3162" t="str">
        <f>_xlfn.XLOOKUP($G3162, [1]Catalogo!$A$2:$A$2518, [1]Catalogo!$F$2:$F$2518)</f>
        <v>Red</v>
      </c>
      <c r="N3162" s="4">
        <f t="shared" si="196"/>
        <v>15.4512</v>
      </c>
      <c r="O3162" s="4">
        <f t="shared" si="197"/>
        <v>8.16</v>
      </c>
      <c r="P3162" s="4">
        <f t="shared" si="198"/>
        <v>7.2911999999999999</v>
      </c>
      <c r="Q3162" s="5">
        <f t="shared" si="199"/>
        <v>0.47188567878223048</v>
      </c>
    </row>
    <row r="3163" spans="1:17">
      <c r="A3163">
        <v>280307</v>
      </c>
      <c r="B3163">
        <v>1</v>
      </c>
      <c r="C3163" s="3">
        <v>44807</v>
      </c>
      <c r="D3163" s="3">
        <v>44810</v>
      </c>
      <c r="E3163">
        <v>833189</v>
      </c>
      <c r="F3163">
        <v>999999</v>
      </c>
      <c r="G3163">
        <v>1570</v>
      </c>
      <c r="H3163">
        <v>1</v>
      </c>
      <c r="I3163">
        <v>398</v>
      </c>
      <c r="J3163">
        <v>346.26</v>
      </c>
      <c r="K3163">
        <v>131.87</v>
      </c>
      <c r="L3163" t="str">
        <f>_xlfn.XLOOKUP($G3163, [1]Catalogo!$A$2:$A$2518, [1]Catalogo!$N$2:$N$2518)</f>
        <v xml:space="preserve">Smart phones &amp; PDAs </v>
      </c>
      <c r="M3163" t="str">
        <f>_xlfn.XLOOKUP($G3163, [1]Catalogo!$A$2:$A$2518, [1]Catalogo!$F$2:$F$2518)</f>
        <v>White</v>
      </c>
      <c r="N3163" s="4">
        <f t="shared" si="196"/>
        <v>346.26</v>
      </c>
      <c r="O3163" s="4">
        <f t="shared" si="197"/>
        <v>131.87</v>
      </c>
      <c r="P3163" s="4">
        <f t="shared" si="198"/>
        <v>214.39</v>
      </c>
      <c r="Q3163" s="5">
        <f t="shared" si="199"/>
        <v>0.6191590134580951</v>
      </c>
    </row>
    <row r="3164" spans="1:17">
      <c r="A3164">
        <v>280500</v>
      </c>
      <c r="B3164">
        <v>0</v>
      </c>
      <c r="C3164" s="3">
        <v>44809</v>
      </c>
      <c r="D3164" s="3">
        <v>44809</v>
      </c>
      <c r="E3164">
        <v>1709964</v>
      </c>
      <c r="F3164">
        <v>585</v>
      </c>
      <c r="G3164">
        <v>1514</v>
      </c>
      <c r="H3164">
        <v>1</v>
      </c>
      <c r="I3164">
        <v>208</v>
      </c>
      <c r="J3164">
        <v>185.12</v>
      </c>
      <c r="K3164">
        <v>95.65</v>
      </c>
      <c r="L3164" t="str">
        <f>_xlfn.XLOOKUP($G3164, [1]Catalogo!$A$2:$A$2518, [1]Catalogo!$N$2:$N$2518)</f>
        <v xml:space="preserve">Smart phones &amp; PDAs </v>
      </c>
      <c r="M3164" t="str">
        <f>_xlfn.XLOOKUP($G3164, [1]Catalogo!$A$2:$A$2518, [1]Catalogo!$F$2:$F$2518)</f>
        <v>Gold</v>
      </c>
      <c r="N3164" s="4">
        <f t="shared" si="196"/>
        <v>185.12</v>
      </c>
      <c r="O3164" s="4">
        <f t="shared" si="197"/>
        <v>95.65</v>
      </c>
      <c r="P3164" s="4">
        <f t="shared" si="198"/>
        <v>89.47</v>
      </c>
      <c r="Q3164" s="5">
        <f t="shared" si="199"/>
        <v>0.48330812445980986</v>
      </c>
    </row>
    <row r="3165" spans="1:17">
      <c r="A3165">
        <v>280500</v>
      </c>
      <c r="B3165">
        <v>1</v>
      </c>
      <c r="C3165" s="3">
        <v>44809</v>
      </c>
      <c r="D3165" s="3">
        <v>44809</v>
      </c>
      <c r="E3165">
        <v>1709964</v>
      </c>
      <c r="F3165">
        <v>585</v>
      </c>
      <c r="G3165">
        <v>609</v>
      </c>
      <c r="H3165">
        <v>1</v>
      </c>
      <c r="I3165">
        <v>139</v>
      </c>
      <c r="J3165">
        <v>139</v>
      </c>
      <c r="K3165">
        <v>70.87</v>
      </c>
      <c r="L3165" t="str">
        <f>_xlfn.XLOOKUP($G3165, [1]Catalogo!$A$2:$A$2518, [1]Catalogo!$N$2:$N$2518)</f>
        <v>Projectors &amp; Screens</v>
      </c>
      <c r="M3165" t="str">
        <f>_xlfn.XLOOKUP($G3165, [1]Catalogo!$A$2:$A$2518, [1]Catalogo!$F$2:$F$2518)</f>
        <v>Silver</v>
      </c>
      <c r="N3165" s="4">
        <f t="shared" si="196"/>
        <v>139</v>
      </c>
      <c r="O3165" s="4">
        <f t="shared" si="197"/>
        <v>70.87</v>
      </c>
      <c r="P3165" s="4">
        <f t="shared" si="198"/>
        <v>68.13</v>
      </c>
      <c r="Q3165" s="5">
        <f t="shared" si="199"/>
        <v>0.49014388489208632</v>
      </c>
    </row>
    <row r="3166" spans="1:17">
      <c r="A3166">
        <v>280500</v>
      </c>
      <c r="B3166">
        <v>2</v>
      </c>
      <c r="C3166" s="3">
        <v>44809</v>
      </c>
      <c r="D3166" s="3">
        <v>44809</v>
      </c>
      <c r="E3166">
        <v>1709964</v>
      </c>
      <c r="F3166">
        <v>585</v>
      </c>
      <c r="G3166">
        <v>1780</v>
      </c>
      <c r="H3166">
        <v>10</v>
      </c>
      <c r="I3166">
        <v>43</v>
      </c>
      <c r="J3166">
        <v>39.99</v>
      </c>
      <c r="K3166">
        <v>21.92</v>
      </c>
      <c r="L3166" t="str">
        <f>_xlfn.XLOOKUP($G3166, [1]Catalogo!$A$2:$A$2518, [1]Catalogo!$N$2:$N$2518)</f>
        <v>Download Games</v>
      </c>
      <c r="M3166" t="str">
        <f>_xlfn.XLOOKUP($G3166, [1]Catalogo!$A$2:$A$2518, [1]Catalogo!$F$2:$F$2518)</f>
        <v>Blue</v>
      </c>
      <c r="N3166" s="4">
        <f t="shared" si="196"/>
        <v>399.90000000000003</v>
      </c>
      <c r="O3166" s="4">
        <f t="shared" si="197"/>
        <v>219.20000000000002</v>
      </c>
      <c r="P3166" s="4">
        <f t="shared" si="198"/>
        <v>180.70000000000002</v>
      </c>
      <c r="Q3166" s="5">
        <f t="shared" si="199"/>
        <v>0.45186296574143536</v>
      </c>
    </row>
    <row r="3167" spans="1:17">
      <c r="A3167">
        <v>280501</v>
      </c>
      <c r="B3167">
        <v>0</v>
      </c>
      <c r="C3167" s="3">
        <v>44809</v>
      </c>
      <c r="D3167" s="3">
        <v>44809</v>
      </c>
      <c r="E3167">
        <v>15259</v>
      </c>
      <c r="F3167">
        <v>35</v>
      </c>
      <c r="G3167">
        <v>2492</v>
      </c>
      <c r="H3167">
        <v>2</v>
      </c>
      <c r="I3167">
        <v>24.99</v>
      </c>
      <c r="J3167">
        <v>22.491</v>
      </c>
      <c r="K3167">
        <v>12.74</v>
      </c>
      <c r="L3167" t="str">
        <f>_xlfn.XLOOKUP($G3167, [1]Catalogo!$A$2:$A$2518, [1]Catalogo!$N$2:$N$2518)</f>
        <v>Cell phones Accessories</v>
      </c>
      <c r="M3167" t="str">
        <f>_xlfn.XLOOKUP($G3167, [1]Catalogo!$A$2:$A$2518, [1]Catalogo!$F$2:$F$2518)</f>
        <v>White</v>
      </c>
      <c r="N3167" s="4">
        <f t="shared" si="196"/>
        <v>44.981999999999999</v>
      </c>
      <c r="O3167" s="4">
        <f t="shared" si="197"/>
        <v>25.48</v>
      </c>
      <c r="P3167" s="4">
        <f t="shared" si="198"/>
        <v>19.501999999999999</v>
      </c>
      <c r="Q3167" s="5">
        <f t="shared" si="199"/>
        <v>0.43355119825708061</v>
      </c>
    </row>
    <row r="3168" spans="1:17">
      <c r="A3168">
        <v>280501</v>
      </c>
      <c r="B3168">
        <v>1</v>
      </c>
      <c r="C3168" s="3">
        <v>44809</v>
      </c>
      <c r="D3168" s="3">
        <v>44809</v>
      </c>
      <c r="E3168">
        <v>15259</v>
      </c>
      <c r="F3168">
        <v>35</v>
      </c>
      <c r="G3168">
        <v>65</v>
      </c>
      <c r="H3168">
        <v>4</v>
      </c>
      <c r="I3168">
        <v>181</v>
      </c>
      <c r="J3168">
        <v>181</v>
      </c>
      <c r="K3168">
        <v>83.24</v>
      </c>
      <c r="L3168" t="str">
        <f>_xlfn.XLOOKUP($G3168, [1]Catalogo!$A$2:$A$2518, [1]Catalogo!$N$2:$N$2518)</f>
        <v>Recording Pen</v>
      </c>
      <c r="M3168" t="str">
        <f>_xlfn.XLOOKUP($G3168, [1]Catalogo!$A$2:$A$2518, [1]Catalogo!$F$2:$F$2518)</f>
        <v>Purple</v>
      </c>
      <c r="N3168" s="4">
        <f t="shared" si="196"/>
        <v>724</v>
      </c>
      <c r="O3168" s="4">
        <f t="shared" si="197"/>
        <v>332.96</v>
      </c>
      <c r="P3168" s="4">
        <f t="shared" si="198"/>
        <v>391.04</v>
      </c>
      <c r="Q3168" s="5">
        <f t="shared" si="199"/>
        <v>0.5401104972375691</v>
      </c>
    </row>
    <row r="3169" spans="1:17">
      <c r="A3169">
        <v>280501</v>
      </c>
      <c r="B3169">
        <v>2</v>
      </c>
      <c r="C3169" s="3">
        <v>44809</v>
      </c>
      <c r="D3169" s="3">
        <v>44809</v>
      </c>
      <c r="E3169">
        <v>15259</v>
      </c>
      <c r="F3169">
        <v>35</v>
      </c>
      <c r="G3169">
        <v>468</v>
      </c>
      <c r="H3169">
        <v>2</v>
      </c>
      <c r="I3169">
        <v>179</v>
      </c>
      <c r="J3169">
        <v>161.1</v>
      </c>
      <c r="K3169">
        <v>82.32</v>
      </c>
      <c r="L3169" t="str">
        <f>_xlfn.XLOOKUP($G3169, [1]Catalogo!$A$2:$A$2518, [1]Catalogo!$N$2:$N$2518)</f>
        <v>Monitors</v>
      </c>
      <c r="M3169" t="str">
        <f>_xlfn.XLOOKUP($G3169, [1]Catalogo!$A$2:$A$2518, [1]Catalogo!$F$2:$F$2518)</f>
        <v>Black</v>
      </c>
      <c r="N3169" s="4">
        <f t="shared" si="196"/>
        <v>322.2</v>
      </c>
      <c r="O3169" s="4">
        <f t="shared" si="197"/>
        <v>164.64</v>
      </c>
      <c r="P3169" s="4">
        <f t="shared" si="198"/>
        <v>157.56</v>
      </c>
      <c r="Q3169" s="5">
        <f t="shared" si="199"/>
        <v>0.4890130353817505</v>
      </c>
    </row>
    <row r="3170" spans="1:17">
      <c r="A3170">
        <v>280502</v>
      </c>
      <c r="B3170">
        <v>0</v>
      </c>
      <c r="C3170" s="3">
        <v>44809</v>
      </c>
      <c r="D3170" s="3">
        <v>44810</v>
      </c>
      <c r="E3170">
        <v>1292570</v>
      </c>
      <c r="F3170">
        <v>999999</v>
      </c>
      <c r="G3170">
        <v>1528</v>
      </c>
      <c r="H3170">
        <v>6</v>
      </c>
      <c r="I3170">
        <v>302</v>
      </c>
      <c r="J3170">
        <v>302</v>
      </c>
      <c r="K3170">
        <v>100.06</v>
      </c>
      <c r="L3170" t="str">
        <f>_xlfn.XLOOKUP($G3170, [1]Catalogo!$A$2:$A$2518, [1]Catalogo!$N$2:$N$2518)</f>
        <v xml:space="preserve">Smart phones &amp; PDAs </v>
      </c>
      <c r="M3170" t="str">
        <f>_xlfn.XLOOKUP($G3170, [1]Catalogo!$A$2:$A$2518, [1]Catalogo!$F$2:$F$2518)</f>
        <v>Black</v>
      </c>
      <c r="N3170" s="4">
        <f t="shared" si="196"/>
        <v>1812</v>
      </c>
      <c r="O3170" s="4">
        <f t="shared" si="197"/>
        <v>600.36</v>
      </c>
      <c r="P3170" s="4">
        <f t="shared" si="198"/>
        <v>1211.6399999999999</v>
      </c>
      <c r="Q3170" s="5">
        <f t="shared" si="199"/>
        <v>0.6686754966887416</v>
      </c>
    </row>
    <row r="3171" spans="1:17">
      <c r="A3171">
        <v>280502</v>
      </c>
      <c r="B3171">
        <v>1</v>
      </c>
      <c r="C3171" s="3">
        <v>44809</v>
      </c>
      <c r="D3171" s="3">
        <v>44810</v>
      </c>
      <c r="E3171">
        <v>1292570</v>
      </c>
      <c r="F3171">
        <v>999999</v>
      </c>
      <c r="G3171">
        <v>2511</v>
      </c>
      <c r="H3171">
        <v>3</v>
      </c>
      <c r="I3171">
        <v>4.0599999999999996</v>
      </c>
      <c r="J3171">
        <v>4.0599999999999996</v>
      </c>
      <c r="K3171">
        <v>2.0699999999999998</v>
      </c>
      <c r="L3171" t="str">
        <f>_xlfn.XLOOKUP($G3171, [1]Catalogo!$A$2:$A$2518, [1]Catalogo!$N$2:$N$2518)</f>
        <v>Cell phones Accessories</v>
      </c>
      <c r="M3171" t="str">
        <f>_xlfn.XLOOKUP($G3171, [1]Catalogo!$A$2:$A$2518, [1]Catalogo!$F$2:$F$2518)</f>
        <v>Silver</v>
      </c>
      <c r="N3171" s="4">
        <f t="shared" si="196"/>
        <v>12.18</v>
      </c>
      <c r="O3171" s="4">
        <f t="shared" si="197"/>
        <v>6.2099999999999991</v>
      </c>
      <c r="P3171" s="4">
        <f t="shared" si="198"/>
        <v>5.9700000000000006</v>
      </c>
      <c r="Q3171" s="5">
        <f t="shared" si="199"/>
        <v>0.49014778325123159</v>
      </c>
    </row>
    <row r="3172" spans="1:17">
      <c r="A3172">
        <v>280600</v>
      </c>
      <c r="B3172">
        <v>0</v>
      </c>
      <c r="C3172" s="3">
        <v>44810</v>
      </c>
      <c r="D3172" s="3">
        <v>44811</v>
      </c>
      <c r="E3172">
        <v>1393228</v>
      </c>
      <c r="F3172">
        <v>999999</v>
      </c>
      <c r="G3172">
        <v>331</v>
      </c>
      <c r="H3172">
        <v>2</v>
      </c>
      <c r="I3172">
        <v>199</v>
      </c>
      <c r="J3172">
        <v>175.12</v>
      </c>
      <c r="K3172">
        <v>101.46</v>
      </c>
      <c r="L3172" t="str">
        <f>_xlfn.XLOOKUP($G3172, [1]Catalogo!$A$2:$A$2518, [1]Catalogo!$N$2:$N$2518)</f>
        <v>Car Video</v>
      </c>
      <c r="M3172" t="str">
        <f>_xlfn.XLOOKUP($G3172, [1]Catalogo!$A$2:$A$2518, [1]Catalogo!$F$2:$F$2518)</f>
        <v>Brown</v>
      </c>
      <c r="N3172" s="4">
        <f t="shared" si="196"/>
        <v>350.24</v>
      </c>
      <c r="O3172" s="4">
        <f t="shared" si="197"/>
        <v>202.92</v>
      </c>
      <c r="P3172" s="4">
        <f t="shared" si="198"/>
        <v>147.32000000000002</v>
      </c>
      <c r="Q3172" s="5">
        <f t="shared" si="199"/>
        <v>0.42062585655550483</v>
      </c>
    </row>
    <row r="3173" spans="1:17">
      <c r="A3173">
        <v>280601</v>
      </c>
      <c r="B3173">
        <v>0</v>
      </c>
      <c r="C3173" s="3">
        <v>44810</v>
      </c>
      <c r="D3173" s="3">
        <v>44810</v>
      </c>
      <c r="E3173">
        <v>1380216</v>
      </c>
      <c r="F3173">
        <v>605</v>
      </c>
      <c r="G3173">
        <v>662</v>
      </c>
      <c r="H3173">
        <v>2</v>
      </c>
      <c r="I3173">
        <v>236</v>
      </c>
      <c r="J3173">
        <v>212.4</v>
      </c>
      <c r="K3173">
        <v>78.19</v>
      </c>
      <c r="L3173" t="str">
        <f>_xlfn.XLOOKUP($G3173, [1]Catalogo!$A$2:$A$2518, [1]Catalogo!$N$2:$N$2518)</f>
        <v>Printers, Scanners &amp; Fax</v>
      </c>
      <c r="M3173" t="str">
        <f>_xlfn.XLOOKUP($G3173, [1]Catalogo!$A$2:$A$2518, [1]Catalogo!$F$2:$F$2518)</f>
        <v>Black</v>
      </c>
      <c r="N3173" s="4">
        <f t="shared" si="196"/>
        <v>424.8</v>
      </c>
      <c r="O3173" s="4">
        <f t="shared" si="197"/>
        <v>156.38</v>
      </c>
      <c r="P3173" s="4">
        <f t="shared" si="198"/>
        <v>268.42</v>
      </c>
      <c r="Q3173" s="5">
        <f t="shared" si="199"/>
        <v>0.63187382297551786</v>
      </c>
    </row>
    <row r="3174" spans="1:17">
      <c r="A3174">
        <v>280602</v>
      </c>
      <c r="B3174">
        <v>0</v>
      </c>
      <c r="C3174" s="3">
        <v>44810</v>
      </c>
      <c r="D3174" s="3">
        <v>44810</v>
      </c>
      <c r="E3174">
        <v>1889509</v>
      </c>
      <c r="F3174">
        <v>590</v>
      </c>
      <c r="G3174">
        <v>947</v>
      </c>
      <c r="H3174">
        <v>4</v>
      </c>
      <c r="I3174">
        <v>165</v>
      </c>
      <c r="J3174">
        <v>165</v>
      </c>
      <c r="K3174">
        <v>75.88</v>
      </c>
      <c r="L3174" t="str">
        <f>_xlfn.XLOOKUP($G3174, [1]Catalogo!$A$2:$A$2518, [1]Catalogo!$N$2:$N$2518)</f>
        <v>Digital Cameras</v>
      </c>
      <c r="M3174" t="str">
        <f>_xlfn.XLOOKUP($G3174, [1]Catalogo!$A$2:$A$2518, [1]Catalogo!$F$2:$F$2518)</f>
        <v>Black</v>
      </c>
      <c r="N3174" s="4">
        <f t="shared" si="196"/>
        <v>660</v>
      </c>
      <c r="O3174" s="4">
        <f t="shared" si="197"/>
        <v>303.52</v>
      </c>
      <c r="P3174" s="4">
        <f t="shared" si="198"/>
        <v>356.48</v>
      </c>
      <c r="Q3174" s="5">
        <f t="shared" si="199"/>
        <v>0.54012121212121211</v>
      </c>
    </row>
    <row r="3175" spans="1:17">
      <c r="A3175">
        <v>280602</v>
      </c>
      <c r="B3175">
        <v>1</v>
      </c>
      <c r="C3175" s="3">
        <v>44810</v>
      </c>
      <c r="D3175" s="3">
        <v>44810</v>
      </c>
      <c r="E3175">
        <v>1889509</v>
      </c>
      <c r="F3175">
        <v>590</v>
      </c>
      <c r="G3175">
        <v>1602</v>
      </c>
      <c r="H3175">
        <v>1</v>
      </c>
      <c r="I3175">
        <v>179.99</v>
      </c>
      <c r="J3175">
        <v>158.3912</v>
      </c>
      <c r="K3175">
        <v>82.77</v>
      </c>
      <c r="L3175" t="str">
        <f>_xlfn.XLOOKUP($G3175, [1]Catalogo!$A$2:$A$2518, [1]Catalogo!$N$2:$N$2518)</f>
        <v>Movie DVD</v>
      </c>
      <c r="M3175" t="str">
        <f>_xlfn.XLOOKUP($G3175, [1]Catalogo!$A$2:$A$2518, [1]Catalogo!$F$2:$F$2518)</f>
        <v>Black</v>
      </c>
      <c r="N3175" s="4">
        <f t="shared" si="196"/>
        <v>158.3912</v>
      </c>
      <c r="O3175" s="4">
        <f t="shared" si="197"/>
        <v>82.77</v>
      </c>
      <c r="P3175" s="4">
        <f t="shared" si="198"/>
        <v>75.621200000000002</v>
      </c>
      <c r="Q3175" s="5">
        <f t="shared" si="199"/>
        <v>0.47743308971710552</v>
      </c>
    </row>
    <row r="3176" spans="1:17">
      <c r="A3176">
        <v>280603</v>
      </c>
      <c r="B3176">
        <v>0</v>
      </c>
      <c r="C3176" s="3">
        <v>44810</v>
      </c>
      <c r="D3176" s="3">
        <v>44810</v>
      </c>
      <c r="E3176">
        <v>483038</v>
      </c>
      <c r="F3176">
        <v>190</v>
      </c>
      <c r="G3176">
        <v>1371</v>
      </c>
      <c r="H3176">
        <v>1</v>
      </c>
      <c r="I3176">
        <v>32.99</v>
      </c>
      <c r="J3176">
        <v>32.99</v>
      </c>
      <c r="K3176">
        <v>15.17</v>
      </c>
      <c r="L3176" t="str">
        <f>_xlfn.XLOOKUP($G3176, [1]Catalogo!$A$2:$A$2518, [1]Catalogo!$N$2:$N$2518)</f>
        <v>Home &amp; Office Phones</v>
      </c>
      <c r="M3176" t="str">
        <f>_xlfn.XLOOKUP($G3176, [1]Catalogo!$A$2:$A$2518, [1]Catalogo!$F$2:$F$2518)</f>
        <v>White</v>
      </c>
      <c r="N3176" s="4">
        <f t="shared" si="196"/>
        <v>32.99</v>
      </c>
      <c r="O3176" s="4">
        <f t="shared" si="197"/>
        <v>15.17</v>
      </c>
      <c r="P3176" s="4">
        <f t="shared" si="198"/>
        <v>17.82</v>
      </c>
      <c r="Q3176" s="5">
        <f t="shared" si="199"/>
        <v>0.54016368596544406</v>
      </c>
    </row>
    <row r="3177" spans="1:17">
      <c r="A3177">
        <v>280603</v>
      </c>
      <c r="B3177">
        <v>1</v>
      </c>
      <c r="C3177" s="3">
        <v>44810</v>
      </c>
      <c r="D3177" s="3">
        <v>44810</v>
      </c>
      <c r="E3177">
        <v>483038</v>
      </c>
      <c r="F3177">
        <v>190</v>
      </c>
      <c r="G3177">
        <v>371</v>
      </c>
      <c r="H3177">
        <v>1</v>
      </c>
      <c r="I3177">
        <v>599</v>
      </c>
      <c r="J3177">
        <v>599</v>
      </c>
      <c r="K3177">
        <v>275.45999999999998</v>
      </c>
      <c r="L3177" t="str">
        <f>_xlfn.XLOOKUP($G3177, [1]Catalogo!$A$2:$A$2518, [1]Catalogo!$N$2:$N$2518)</f>
        <v>Laptops</v>
      </c>
      <c r="M3177" t="str">
        <f>_xlfn.XLOOKUP($G3177, [1]Catalogo!$A$2:$A$2518, [1]Catalogo!$F$2:$F$2518)</f>
        <v>White</v>
      </c>
      <c r="N3177" s="4">
        <f t="shared" si="196"/>
        <v>599</v>
      </c>
      <c r="O3177" s="4">
        <f t="shared" si="197"/>
        <v>275.45999999999998</v>
      </c>
      <c r="P3177" s="4">
        <f t="shared" si="198"/>
        <v>323.54000000000002</v>
      </c>
      <c r="Q3177" s="5">
        <f t="shared" si="199"/>
        <v>0.54013355592654433</v>
      </c>
    </row>
    <row r="3178" spans="1:17">
      <c r="A3178">
        <v>280700</v>
      </c>
      <c r="B3178">
        <v>0</v>
      </c>
      <c r="C3178" s="3">
        <v>44811</v>
      </c>
      <c r="D3178" s="3">
        <v>44811</v>
      </c>
      <c r="E3178">
        <v>560851</v>
      </c>
      <c r="F3178">
        <v>255</v>
      </c>
      <c r="G3178">
        <v>1332</v>
      </c>
      <c r="H3178">
        <v>3</v>
      </c>
      <c r="I3178">
        <v>28.99</v>
      </c>
      <c r="J3178">
        <v>28.99</v>
      </c>
      <c r="K3178">
        <v>13.33</v>
      </c>
      <c r="L3178" t="str">
        <f>_xlfn.XLOOKUP($G3178, [1]Catalogo!$A$2:$A$2518, [1]Catalogo!$N$2:$N$2518)</f>
        <v>Home &amp; Office Phones</v>
      </c>
      <c r="M3178" t="str">
        <f>_xlfn.XLOOKUP($G3178, [1]Catalogo!$A$2:$A$2518, [1]Catalogo!$F$2:$F$2518)</f>
        <v>Black</v>
      </c>
      <c r="N3178" s="4">
        <f t="shared" si="196"/>
        <v>86.97</v>
      </c>
      <c r="O3178" s="4">
        <f t="shared" si="197"/>
        <v>39.99</v>
      </c>
      <c r="P3178" s="4">
        <f t="shared" si="198"/>
        <v>46.98</v>
      </c>
      <c r="Q3178" s="5">
        <f t="shared" si="199"/>
        <v>0.54018627112797513</v>
      </c>
    </row>
    <row r="3179" spans="1:17">
      <c r="A3179">
        <v>280700</v>
      </c>
      <c r="B3179">
        <v>1</v>
      </c>
      <c r="C3179" s="3">
        <v>44811</v>
      </c>
      <c r="D3179" s="3">
        <v>44811</v>
      </c>
      <c r="E3179">
        <v>560851</v>
      </c>
      <c r="F3179">
        <v>255</v>
      </c>
      <c r="G3179">
        <v>1578</v>
      </c>
      <c r="H3179">
        <v>2</v>
      </c>
      <c r="I3179">
        <v>219</v>
      </c>
      <c r="J3179">
        <v>188.34</v>
      </c>
      <c r="K3179">
        <v>72.56</v>
      </c>
      <c r="L3179" t="str">
        <f>_xlfn.XLOOKUP($G3179, [1]Catalogo!$A$2:$A$2518, [1]Catalogo!$N$2:$N$2518)</f>
        <v>Movie DVD</v>
      </c>
      <c r="M3179" t="str">
        <f>_xlfn.XLOOKUP($G3179, [1]Catalogo!$A$2:$A$2518, [1]Catalogo!$F$2:$F$2518)</f>
        <v>Silver</v>
      </c>
      <c r="N3179" s="4">
        <f t="shared" si="196"/>
        <v>376.68</v>
      </c>
      <c r="O3179" s="4">
        <f t="shared" si="197"/>
        <v>145.12</v>
      </c>
      <c r="P3179" s="4">
        <f t="shared" si="198"/>
        <v>231.56</v>
      </c>
      <c r="Q3179" s="5">
        <f t="shared" si="199"/>
        <v>0.61473930126367204</v>
      </c>
    </row>
    <row r="3180" spans="1:17">
      <c r="A3180">
        <v>280701</v>
      </c>
      <c r="B3180">
        <v>0</v>
      </c>
      <c r="C3180" s="3">
        <v>44811</v>
      </c>
      <c r="D3180" s="3">
        <v>44811</v>
      </c>
      <c r="E3180">
        <v>1581926</v>
      </c>
      <c r="F3180">
        <v>670</v>
      </c>
      <c r="G3180">
        <v>1507</v>
      </c>
      <c r="H3180">
        <v>3</v>
      </c>
      <c r="I3180">
        <v>267</v>
      </c>
      <c r="J3180">
        <v>232.29</v>
      </c>
      <c r="K3180">
        <v>122.78</v>
      </c>
      <c r="L3180" t="str">
        <f>_xlfn.XLOOKUP($G3180, [1]Catalogo!$A$2:$A$2518, [1]Catalogo!$N$2:$N$2518)</f>
        <v xml:space="preserve">Smart phones &amp; PDAs </v>
      </c>
      <c r="M3180" t="str">
        <f>_xlfn.XLOOKUP($G3180, [1]Catalogo!$A$2:$A$2518, [1]Catalogo!$F$2:$F$2518)</f>
        <v>Pink</v>
      </c>
      <c r="N3180" s="4">
        <f t="shared" si="196"/>
        <v>696.87</v>
      </c>
      <c r="O3180" s="4">
        <f t="shared" si="197"/>
        <v>368.34000000000003</v>
      </c>
      <c r="P3180" s="4">
        <f t="shared" si="198"/>
        <v>328.53</v>
      </c>
      <c r="Q3180" s="5">
        <f t="shared" si="199"/>
        <v>0.47143656636101422</v>
      </c>
    </row>
    <row r="3181" spans="1:17">
      <c r="A3181">
        <v>280701</v>
      </c>
      <c r="B3181">
        <v>1</v>
      </c>
      <c r="C3181" s="3">
        <v>44811</v>
      </c>
      <c r="D3181" s="3">
        <v>44811</v>
      </c>
      <c r="E3181">
        <v>1581926</v>
      </c>
      <c r="F3181">
        <v>670</v>
      </c>
      <c r="G3181">
        <v>529</v>
      </c>
      <c r="H3181">
        <v>7</v>
      </c>
      <c r="I3181">
        <v>869</v>
      </c>
      <c r="J3181">
        <v>808.17</v>
      </c>
      <c r="K3181">
        <v>287.92</v>
      </c>
      <c r="L3181" t="str">
        <f>_xlfn.XLOOKUP($G3181, [1]Catalogo!$A$2:$A$2518, [1]Catalogo!$N$2:$N$2518)</f>
        <v>Monitors</v>
      </c>
      <c r="M3181" t="str">
        <f>_xlfn.XLOOKUP($G3181, [1]Catalogo!$A$2:$A$2518, [1]Catalogo!$F$2:$F$2518)</f>
        <v>White</v>
      </c>
      <c r="N3181" s="4">
        <f t="shared" si="196"/>
        <v>5657.19</v>
      </c>
      <c r="O3181" s="4">
        <f t="shared" si="197"/>
        <v>2015.44</v>
      </c>
      <c r="P3181" s="4">
        <f t="shared" si="198"/>
        <v>3641.7499999999995</v>
      </c>
      <c r="Q3181" s="5">
        <f t="shared" si="199"/>
        <v>0.64373832238266693</v>
      </c>
    </row>
    <row r="3182" spans="1:17">
      <c r="A3182">
        <v>280702</v>
      </c>
      <c r="B3182">
        <v>0</v>
      </c>
      <c r="C3182" s="3">
        <v>44811</v>
      </c>
      <c r="D3182" s="3">
        <v>44811</v>
      </c>
      <c r="E3182">
        <v>213576</v>
      </c>
      <c r="F3182">
        <v>90</v>
      </c>
      <c r="G3182">
        <v>1300</v>
      </c>
      <c r="H3182">
        <v>1</v>
      </c>
      <c r="I3182">
        <v>95</v>
      </c>
      <c r="J3182">
        <v>83.6</v>
      </c>
      <c r="K3182">
        <v>43.69</v>
      </c>
      <c r="L3182" t="str">
        <f>_xlfn.XLOOKUP($G3182, [1]Catalogo!$A$2:$A$2518, [1]Catalogo!$N$2:$N$2518)</f>
        <v>Cameras &amp; Camcorders Accessories</v>
      </c>
      <c r="M3182" t="str">
        <f>_xlfn.XLOOKUP($G3182, [1]Catalogo!$A$2:$A$2518, [1]Catalogo!$F$2:$F$2518)</f>
        <v>Black</v>
      </c>
      <c r="N3182" s="4">
        <f t="shared" si="196"/>
        <v>83.6</v>
      </c>
      <c r="O3182" s="4">
        <f t="shared" si="197"/>
        <v>43.69</v>
      </c>
      <c r="P3182" s="4">
        <f t="shared" si="198"/>
        <v>39.909999999999997</v>
      </c>
      <c r="Q3182" s="5">
        <f t="shared" si="199"/>
        <v>0.47739234449760765</v>
      </c>
    </row>
    <row r="3183" spans="1:17">
      <c r="A3183">
        <v>280702</v>
      </c>
      <c r="B3183">
        <v>1</v>
      </c>
      <c r="C3183" s="3">
        <v>44811</v>
      </c>
      <c r="D3183" s="3">
        <v>44811</v>
      </c>
      <c r="E3183">
        <v>213576</v>
      </c>
      <c r="F3183">
        <v>90</v>
      </c>
      <c r="G3183">
        <v>2512</v>
      </c>
      <c r="H3183">
        <v>1</v>
      </c>
      <c r="I3183">
        <v>129.99</v>
      </c>
      <c r="J3183">
        <v>115.69110000000001</v>
      </c>
      <c r="K3183">
        <v>43.07</v>
      </c>
      <c r="L3183" t="str">
        <f>_xlfn.XLOOKUP($G3183, [1]Catalogo!$A$2:$A$2518, [1]Catalogo!$N$2:$N$2518)</f>
        <v>Cell phones Accessories</v>
      </c>
      <c r="M3183" t="str">
        <f>_xlfn.XLOOKUP($G3183, [1]Catalogo!$A$2:$A$2518, [1]Catalogo!$F$2:$F$2518)</f>
        <v>Black</v>
      </c>
      <c r="N3183" s="4">
        <f t="shared" si="196"/>
        <v>115.69110000000001</v>
      </c>
      <c r="O3183" s="4">
        <f t="shared" si="197"/>
        <v>43.07</v>
      </c>
      <c r="P3183" s="4">
        <f t="shared" si="198"/>
        <v>72.621100000000013</v>
      </c>
      <c r="Q3183" s="5">
        <f t="shared" si="199"/>
        <v>0.62771552867938851</v>
      </c>
    </row>
    <row r="3184" spans="1:17">
      <c r="A3184">
        <v>280702</v>
      </c>
      <c r="B3184">
        <v>2</v>
      </c>
      <c r="C3184" s="3">
        <v>44811</v>
      </c>
      <c r="D3184" s="3">
        <v>44811</v>
      </c>
      <c r="E3184">
        <v>213576</v>
      </c>
      <c r="F3184">
        <v>90</v>
      </c>
      <c r="G3184">
        <v>542</v>
      </c>
      <c r="H3184">
        <v>1</v>
      </c>
      <c r="I3184">
        <v>999</v>
      </c>
      <c r="J3184">
        <v>899.1</v>
      </c>
      <c r="K3184">
        <v>459.4</v>
      </c>
      <c r="L3184" t="str">
        <f>_xlfn.XLOOKUP($G3184, [1]Catalogo!$A$2:$A$2518, [1]Catalogo!$N$2:$N$2518)</f>
        <v>Projectors &amp; Screens</v>
      </c>
      <c r="M3184" t="str">
        <f>_xlfn.XLOOKUP($G3184, [1]Catalogo!$A$2:$A$2518, [1]Catalogo!$F$2:$F$2518)</f>
        <v>Black</v>
      </c>
      <c r="N3184" s="4">
        <f t="shared" si="196"/>
        <v>899.1</v>
      </c>
      <c r="O3184" s="4">
        <f t="shared" si="197"/>
        <v>459.4</v>
      </c>
      <c r="P3184" s="4">
        <f t="shared" si="198"/>
        <v>439.70000000000005</v>
      </c>
      <c r="Q3184" s="5">
        <f t="shared" si="199"/>
        <v>0.48904460015571133</v>
      </c>
    </row>
    <row r="3185" spans="1:17">
      <c r="A3185">
        <v>280703</v>
      </c>
      <c r="B3185">
        <v>0</v>
      </c>
      <c r="C3185" s="3">
        <v>44811</v>
      </c>
      <c r="D3185" s="3">
        <v>44816</v>
      </c>
      <c r="E3185">
        <v>494201</v>
      </c>
      <c r="F3185">
        <v>999999</v>
      </c>
      <c r="G3185">
        <v>1518</v>
      </c>
      <c r="H3185">
        <v>3</v>
      </c>
      <c r="I3185">
        <v>300</v>
      </c>
      <c r="J3185">
        <v>300</v>
      </c>
      <c r="K3185">
        <v>137.96</v>
      </c>
      <c r="L3185" t="str">
        <f>_xlfn.XLOOKUP($G3185, [1]Catalogo!$A$2:$A$2518, [1]Catalogo!$N$2:$N$2518)</f>
        <v xml:space="preserve">Smart phones &amp; PDAs </v>
      </c>
      <c r="M3185" t="str">
        <f>_xlfn.XLOOKUP($G3185, [1]Catalogo!$A$2:$A$2518, [1]Catalogo!$F$2:$F$2518)</f>
        <v>Gold</v>
      </c>
      <c r="N3185" s="4">
        <f t="shared" si="196"/>
        <v>900</v>
      </c>
      <c r="O3185" s="4">
        <f t="shared" si="197"/>
        <v>413.88</v>
      </c>
      <c r="P3185" s="4">
        <f t="shared" si="198"/>
        <v>486.12</v>
      </c>
      <c r="Q3185" s="5">
        <f t="shared" si="199"/>
        <v>0.54013333333333335</v>
      </c>
    </row>
    <row r="3186" spans="1:17">
      <c r="A3186">
        <v>280704</v>
      </c>
      <c r="B3186">
        <v>0</v>
      </c>
      <c r="C3186" s="3">
        <v>44811</v>
      </c>
      <c r="D3186" s="3">
        <v>44813</v>
      </c>
      <c r="E3186">
        <v>1517361</v>
      </c>
      <c r="F3186">
        <v>999999</v>
      </c>
      <c r="G3186">
        <v>2501</v>
      </c>
      <c r="H3186">
        <v>5</v>
      </c>
      <c r="I3186">
        <v>23.72</v>
      </c>
      <c r="J3186">
        <v>21.347999999999999</v>
      </c>
      <c r="K3186">
        <v>12.09</v>
      </c>
      <c r="L3186" t="str">
        <f>_xlfn.XLOOKUP($G3186, [1]Catalogo!$A$2:$A$2518, [1]Catalogo!$N$2:$N$2518)</f>
        <v>Cell phones Accessories</v>
      </c>
      <c r="M3186" t="str">
        <f>_xlfn.XLOOKUP($G3186, [1]Catalogo!$A$2:$A$2518, [1]Catalogo!$F$2:$F$2518)</f>
        <v>Pink</v>
      </c>
      <c r="N3186" s="4">
        <f t="shared" si="196"/>
        <v>106.74</v>
      </c>
      <c r="O3186" s="4">
        <f t="shared" si="197"/>
        <v>60.45</v>
      </c>
      <c r="P3186" s="4">
        <f t="shared" si="198"/>
        <v>46.289999999999992</v>
      </c>
      <c r="Q3186" s="5">
        <f t="shared" si="199"/>
        <v>0.43367060146149516</v>
      </c>
    </row>
    <row r="3187" spans="1:17">
      <c r="A3187">
        <v>280705</v>
      </c>
      <c r="B3187">
        <v>0</v>
      </c>
      <c r="C3187" s="3">
        <v>44811</v>
      </c>
      <c r="D3187" s="3">
        <v>44813</v>
      </c>
      <c r="E3187">
        <v>1156065</v>
      </c>
      <c r="F3187">
        <v>999999</v>
      </c>
      <c r="G3187">
        <v>2505</v>
      </c>
      <c r="H3187">
        <v>3</v>
      </c>
      <c r="I3187">
        <v>9.99</v>
      </c>
      <c r="J3187">
        <v>8.5914000000000001</v>
      </c>
      <c r="K3187">
        <v>5.09</v>
      </c>
      <c r="L3187" t="str">
        <f>_xlfn.XLOOKUP($G3187, [1]Catalogo!$A$2:$A$2518, [1]Catalogo!$N$2:$N$2518)</f>
        <v>Cell phones Accessories</v>
      </c>
      <c r="M3187" t="str">
        <f>_xlfn.XLOOKUP($G3187, [1]Catalogo!$A$2:$A$2518, [1]Catalogo!$F$2:$F$2518)</f>
        <v>Red</v>
      </c>
      <c r="N3187" s="4">
        <f t="shared" si="196"/>
        <v>25.7742</v>
      </c>
      <c r="O3187" s="4">
        <f t="shared" si="197"/>
        <v>15.27</v>
      </c>
      <c r="P3187" s="4">
        <f t="shared" si="198"/>
        <v>10.504200000000001</v>
      </c>
      <c r="Q3187" s="5">
        <f t="shared" si="199"/>
        <v>0.40754708196568662</v>
      </c>
    </row>
    <row r="3188" spans="1:17">
      <c r="A3188">
        <v>280705</v>
      </c>
      <c r="B3188">
        <v>1</v>
      </c>
      <c r="C3188" s="3">
        <v>44811</v>
      </c>
      <c r="D3188" s="3">
        <v>44813</v>
      </c>
      <c r="E3188">
        <v>1156065</v>
      </c>
      <c r="F3188">
        <v>999999</v>
      </c>
      <c r="G3188">
        <v>171</v>
      </c>
      <c r="H3188">
        <v>6</v>
      </c>
      <c r="I3188">
        <v>99</v>
      </c>
      <c r="J3188">
        <v>99</v>
      </c>
      <c r="K3188">
        <v>45.53</v>
      </c>
      <c r="L3188" t="str">
        <f>_xlfn.XLOOKUP($G3188, [1]Catalogo!$A$2:$A$2518, [1]Catalogo!$N$2:$N$2518)</f>
        <v>VCD &amp; DVD</v>
      </c>
      <c r="M3188" t="str">
        <f>_xlfn.XLOOKUP($G3188, [1]Catalogo!$A$2:$A$2518, [1]Catalogo!$F$2:$F$2518)</f>
        <v>Black</v>
      </c>
      <c r="N3188" s="4">
        <f t="shared" si="196"/>
        <v>594</v>
      </c>
      <c r="O3188" s="4">
        <f t="shared" si="197"/>
        <v>273.18</v>
      </c>
      <c r="P3188" s="4">
        <f t="shared" si="198"/>
        <v>320.82</v>
      </c>
      <c r="Q3188" s="5">
        <f t="shared" si="199"/>
        <v>0.54010101010101008</v>
      </c>
    </row>
    <row r="3189" spans="1:17">
      <c r="A3189">
        <v>280800</v>
      </c>
      <c r="B3189">
        <v>0</v>
      </c>
      <c r="C3189" s="3">
        <v>44812</v>
      </c>
      <c r="D3189" s="3">
        <v>44812</v>
      </c>
      <c r="E3189">
        <v>1945559</v>
      </c>
      <c r="F3189">
        <v>430</v>
      </c>
      <c r="G3189">
        <v>487</v>
      </c>
      <c r="H3189">
        <v>1</v>
      </c>
      <c r="I3189">
        <v>59</v>
      </c>
      <c r="J3189">
        <v>59</v>
      </c>
      <c r="K3189">
        <v>30.08</v>
      </c>
      <c r="L3189" t="str">
        <f>_xlfn.XLOOKUP($G3189, [1]Catalogo!$A$2:$A$2518, [1]Catalogo!$N$2:$N$2518)</f>
        <v>Monitors</v>
      </c>
      <c r="M3189" t="str">
        <f>_xlfn.XLOOKUP($G3189, [1]Catalogo!$A$2:$A$2518, [1]Catalogo!$F$2:$F$2518)</f>
        <v>White</v>
      </c>
      <c r="N3189" s="4">
        <f t="shared" si="196"/>
        <v>59</v>
      </c>
      <c r="O3189" s="4">
        <f t="shared" si="197"/>
        <v>30.08</v>
      </c>
      <c r="P3189" s="4">
        <f t="shared" si="198"/>
        <v>28.92</v>
      </c>
      <c r="Q3189" s="5">
        <f t="shared" si="199"/>
        <v>0.49016949152542377</v>
      </c>
    </row>
    <row r="3190" spans="1:17">
      <c r="A3190">
        <v>280801</v>
      </c>
      <c r="B3190">
        <v>0</v>
      </c>
      <c r="C3190" s="3">
        <v>44812</v>
      </c>
      <c r="D3190" s="3">
        <v>44812</v>
      </c>
      <c r="E3190">
        <v>1735013</v>
      </c>
      <c r="F3190">
        <v>490</v>
      </c>
      <c r="G3190">
        <v>1422</v>
      </c>
      <c r="H3190">
        <v>3</v>
      </c>
      <c r="I3190">
        <v>301</v>
      </c>
      <c r="J3190">
        <v>301</v>
      </c>
      <c r="K3190">
        <v>138.41999999999999</v>
      </c>
      <c r="L3190" t="str">
        <f>_xlfn.XLOOKUP($G3190, [1]Catalogo!$A$2:$A$2518, [1]Catalogo!$N$2:$N$2518)</f>
        <v xml:space="preserve">Touch Screen Phones </v>
      </c>
      <c r="M3190" t="str">
        <f>_xlfn.XLOOKUP($G3190, [1]Catalogo!$A$2:$A$2518, [1]Catalogo!$F$2:$F$2518)</f>
        <v>Black</v>
      </c>
      <c r="N3190" s="4">
        <f t="shared" si="196"/>
        <v>903</v>
      </c>
      <c r="O3190" s="4">
        <f t="shared" si="197"/>
        <v>415.26</v>
      </c>
      <c r="P3190" s="4">
        <f t="shared" si="198"/>
        <v>487.74</v>
      </c>
      <c r="Q3190" s="5">
        <f t="shared" si="199"/>
        <v>0.54013289036544854</v>
      </c>
    </row>
    <row r="3191" spans="1:17">
      <c r="A3191">
        <v>280801</v>
      </c>
      <c r="B3191">
        <v>1</v>
      </c>
      <c r="C3191" s="3">
        <v>44812</v>
      </c>
      <c r="D3191" s="3">
        <v>44812</v>
      </c>
      <c r="E3191">
        <v>1735013</v>
      </c>
      <c r="F3191">
        <v>490</v>
      </c>
      <c r="G3191">
        <v>1361</v>
      </c>
      <c r="H3191">
        <v>2</v>
      </c>
      <c r="I3191">
        <v>49.99</v>
      </c>
      <c r="J3191">
        <v>45.9908</v>
      </c>
      <c r="K3191">
        <v>16.559999999999999</v>
      </c>
      <c r="L3191" t="str">
        <f>_xlfn.XLOOKUP($G3191, [1]Catalogo!$A$2:$A$2518, [1]Catalogo!$N$2:$N$2518)</f>
        <v>Home &amp; Office Phones</v>
      </c>
      <c r="M3191" t="str">
        <f>_xlfn.XLOOKUP($G3191, [1]Catalogo!$A$2:$A$2518, [1]Catalogo!$F$2:$F$2518)</f>
        <v>White</v>
      </c>
      <c r="N3191" s="4">
        <f t="shared" si="196"/>
        <v>91.9816</v>
      </c>
      <c r="O3191" s="4">
        <f t="shared" si="197"/>
        <v>33.119999999999997</v>
      </c>
      <c r="P3191" s="4">
        <f t="shared" si="198"/>
        <v>58.861600000000003</v>
      </c>
      <c r="Q3191" s="5">
        <f t="shared" si="199"/>
        <v>0.6399279855971195</v>
      </c>
    </row>
    <row r="3192" spans="1:17">
      <c r="A3192">
        <v>280801</v>
      </c>
      <c r="B3192">
        <v>2</v>
      </c>
      <c r="C3192" s="3">
        <v>44812</v>
      </c>
      <c r="D3192" s="3">
        <v>44812</v>
      </c>
      <c r="E3192">
        <v>1735013</v>
      </c>
      <c r="F3192">
        <v>490</v>
      </c>
      <c r="G3192">
        <v>423</v>
      </c>
      <c r="H3192">
        <v>7</v>
      </c>
      <c r="I3192">
        <v>599</v>
      </c>
      <c r="J3192">
        <v>599</v>
      </c>
      <c r="K3192">
        <v>275.45999999999998</v>
      </c>
      <c r="L3192" t="str">
        <f>_xlfn.XLOOKUP($G3192, [1]Catalogo!$A$2:$A$2518, [1]Catalogo!$N$2:$N$2518)</f>
        <v>Desktops</v>
      </c>
      <c r="M3192" t="str">
        <f>_xlfn.XLOOKUP($G3192, [1]Catalogo!$A$2:$A$2518, [1]Catalogo!$F$2:$F$2518)</f>
        <v>Black</v>
      </c>
      <c r="N3192" s="4">
        <f t="shared" si="196"/>
        <v>4193</v>
      </c>
      <c r="O3192" s="4">
        <f t="shared" si="197"/>
        <v>1928.2199999999998</v>
      </c>
      <c r="P3192" s="4">
        <f t="shared" si="198"/>
        <v>2264.7800000000002</v>
      </c>
      <c r="Q3192" s="5">
        <f t="shared" si="199"/>
        <v>0.54013355592654433</v>
      </c>
    </row>
    <row r="3193" spans="1:17">
      <c r="A3193">
        <v>280802</v>
      </c>
      <c r="B3193">
        <v>0</v>
      </c>
      <c r="C3193" s="3">
        <v>44812</v>
      </c>
      <c r="D3193" s="3">
        <v>44812</v>
      </c>
      <c r="E3193">
        <v>270688</v>
      </c>
      <c r="F3193">
        <v>90</v>
      </c>
      <c r="G3193">
        <v>1677</v>
      </c>
      <c r="H3193">
        <v>1</v>
      </c>
      <c r="I3193">
        <v>4.99</v>
      </c>
      <c r="J3193">
        <v>4.9401000000000002</v>
      </c>
      <c r="K3193">
        <v>2.54</v>
      </c>
      <c r="L3193" t="str">
        <f>_xlfn.XLOOKUP($G3193, [1]Catalogo!$A$2:$A$2518, [1]Catalogo!$N$2:$N$2518)</f>
        <v>Boxed Games</v>
      </c>
      <c r="M3193" t="str">
        <f>_xlfn.XLOOKUP($G3193, [1]Catalogo!$A$2:$A$2518, [1]Catalogo!$F$2:$F$2518)</f>
        <v>Red</v>
      </c>
      <c r="N3193" s="4">
        <f t="shared" si="196"/>
        <v>4.9401000000000002</v>
      </c>
      <c r="O3193" s="4">
        <f t="shared" si="197"/>
        <v>2.54</v>
      </c>
      <c r="P3193" s="4">
        <f t="shared" si="198"/>
        <v>2.4001000000000001</v>
      </c>
      <c r="Q3193" s="5">
        <f t="shared" si="199"/>
        <v>0.48584036760389465</v>
      </c>
    </row>
    <row r="3194" spans="1:17">
      <c r="A3194">
        <v>280803</v>
      </c>
      <c r="B3194">
        <v>0</v>
      </c>
      <c r="C3194" s="3">
        <v>44812</v>
      </c>
      <c r="D3194" s="3">
        <v>44812</v>
      </c>
      <c r="E3194">
        <v>528377</v>
      </c>
      <c r="F3194">
        <v>260</v>
      </c>
      <c r="G3194">
        <v>686</v>
      </c>
      <c r="H3194">
        <v>6</v>
      </c>
      <c r="I3194">
        <v>149</v>
      </c>
      <c r="J3194">
        <v>135.59</v>
      </c>
      <c r="K3194">
        <v>68.52</v>
      </c>
      <c r="L3194" t="str">
        <f>_xlfn.XLOOKUP($G3194, [1]Catalogo!$A$2:$A$2518, [1]Catalogo!$N$2:$N$2518)</f>
        <v>Printers, Scanners &amp; Fax</v>
      </c>
      <c r="M3194" t="str">
        <f>_xlfn.XLOOKUP($G3194, [1]Catalogo!$A$2:$A$2518, [1]Catalogo!$F$2:$F$2518)</f>
        <v>Grey</v>
      </c>
      <c r="N3194" s="4">
        <f t="shared" si="196"/>
        <v>813.54</v>
      </c>
      <c r="O3194" s="4">
        <f t="shared" si="197"/>
        <v>411.12</v>
      </c>
      <c r="P3194" s="4">
        <f t="shared" si="198"/>
        <v>402.41999999999996</v>
      </c>
      <c r="Q3194" s="5">
        <f t="shared" si="199"/>
        <v>0.49465299800870266</v>
      </c>
    </row>
    <row r="3195" spans="1:17">
      <c r="A3195">
        <v>280804</v>
      </c>
      <c r="B3195">
        <v>0</v>
      </c>
      <c r="C3195" s="3">
        <v>44812</v>
      </c>
      <c r="D3195" s="3">
        <v>44817</v>
      </c>
      <c r="E3195">
        <v>2012152</v>
      </c>
      <c r="F3195">
        <v>999999</v>
      </c>
      <c r="G3195">
        <v>449</v>
      </c>
      <c r="H3195">
        <v>3</v>
      </c>
      <c r="I3195">
        <v>349</v>
      </c>
      <c r="J3195">
        <v>307.12</v>
      </c>
      <c r="K3195">
        <v>160.49</v>
      </c>
      <c r="L3195" t="str">
        <f>_xlfn.XLOOKUP($G3195, [1]Catalogo!$A$2:$A$2518, [1]Catalogo!$N$2:$N$2518)</f>
        <v>Desktops</v>
      </c>
      <c r="M3195" t="str">
        <f>_xlfn.XLOOKUP($G3195, [1]Catalogo!$A$2:$A$2518, [1]Catalogo!$F$2:$F$2518)</f>
        <v>Black</v>
      </c>
      <c r="N3195" s="4">
        <f t="shared" si="196"/>
        <v>921.36</v>
      </c>
      <c r="O3195" s="4">
        <f t="shared" si="197"/>
        <v>481.47</v>
      </c>
      <c r="P3195" s="4">
        <f t="shared" si="198"/>
        <v>439.89</v>
      </c>
      <c r="Q3195" s="5">
        <f t="shared" si="199"/>
        <v>0.47743553008595985</v>
      </c>
    </row>
    <row r="3196" spans="1:17">
      <c r="A3196">
        <v>280805</v>
      </c>
      <c r="B3196">
        <v>0</v>
      </c>
      <c r="C3196" s="3">
        <v>44812</v>
      </c>
      <c r="D3196" s="3">
        <v>44812</v>
      </c>
      <c r="E3196">
        <v>1316320</v>
      </c>
      <c r="F3196">
        <v>450</v>
      </c>
      <c r="G3196">
        <v>545</v>
      </c>
      <c r="H3196">
        <v>4</v>
      </c>
      <c r="I3196">
        <v>459</v>
      </c>
      <c r="J3196">
        <v>413.1</v>
      </c>
      <c r="K3196">
        <v>152.08000000000001</v>
      </c>
      <c r="L3196" t="str">
        <f>_xlfn.XLOOKUP($G3196, [1]Catalogo!$A$2:$A$2518, [1]Catalogo!$N$2:$N$2518)</f>
        <v>Projectors &amp; Screens</v>
      </c>
      <c r="M3196" t="str">
        <f>_xlfn.XLOOKUP($G3196, [1]Catalogo!$A$2:$A$2518, [1]Catalogo!$F$2:$F$2518)</f>
        <v>Black</v>
      </c>
      <c r="N3196" s="4">
        <f t="shared" si="196"/>
        <v>1652.4</v>
      </c>
      <c r="O3196" s="4">
        <f t="shared" si="197"/>
        <v>608.32000000000005</v>
      </c>
      <c r="P3196" s="4">
        <f t="shared" si="198"/>
        <v>1044.08</v>
      </c>
      <c r="Q3196" s="5">
        <f t="shared" si="199"/>
        <v>0.6318566932946017</v>
      </c>
    </row>
    <row r="3197" spans="1:17">
      <c r="A3197">
        <v>280805</v>
      </c>
      <c r="B3197">
        <v>1</v>
      </c>
      <c r="C3197" s="3">
        <v>44812</v>
      </c>
      <c r="D3197" s="3">
        <v>44812</v>
      </c>
      <c r="E3197">
        <v>1316320</v>
      </c>
      <c r="F3197">
        <v>450</v>
      </c>
      <c r="G3197">
        <v>546</v>
      </c>
      <c r="H3197">
        <v>1</v>
      </c>
      <c r="I3197">
        <v>299</v>
      </c>
      <c r="J3197">
        <v>296.01</v>
      </c>
      <c r="K3197">
        <v>99.06</v>
      </c>
      <c r="L3197" t="str">
        <f>_xlfn.XLOOKUP($G3197, [1]Catalogo!$A$2:$A$2518, [1]Catalogo!$N$2:$N$2518)</f>
        <v>Projectors &amp; Screens</v>
      </c>
      <c r="M3197" t="str">
        <f>_xlfn.XLOOKUP($G3197, [1]Catalogo!$A$2:$A$2518, [1]Catalogo!$F$2:$F$2518)</f>
        <v>Black</v>
      </c>
      <c r="N3197" s="4">
        <f t="shared" si="196"/>
        <v>296.01</v>
      </c>
      <c r="O3197" s="4">
        <f t="shared" si="197"/>
        <v>99.06</v>
      </c>
      <c r="P3197" s="4">
        <f t="shared" si="198"/>
        <v>196.95</v>
      </c>
      <c r="Q3197" s="5">
        <f t="shared" si="199"/>
        <v>0.66534914361001318</v>
      </c>
    </row>
    <row r="3198" spans="1:17">
      <c r="A3198">
        <v>280805</v>
      </c>
      <c r="B3198">
        <v>2</v>
      </c>
      <c r="C3198" s="3">
        <v>44812</v>
      </c>
      <c r="D3198" s="3">
        <v>44812</v>
      </c>
      <c r="E3198">
        <v>1316320</v>
      </c>
      <c r="F3198">
        <v>450</v>
      </c>
      <c r="G3198">
        <v>1700</v>
      </c>
      <c r="H3198">
        <v>4</v>
      </c>
      <c r="I3198">
        <v>8.8800000000000008</v>
      </c>
      <c r="J3198">
        <v>8.7911999999999999</v>
      </c>
      <c r="K3198">
        <v>4.08</v>
      </c>
      <c r="L3198" t="str">
        <f>_xlfn.XLOOKUP($G3198, [1]Catalogo!$A$2:$A$2518, [1]Catalogo!$N$2:$N$2518)</f>
        <v>Boxed Games</v>
      </c>
      <c r="M3198" t="str">
        <f>_xlfn.XLOOKUP($G3198, [1]Catalogo!$A$2:$A$2518, [1]Catalogo!$F$2:$F$2518)</f>
        <v>Red</v>
      </c>
      <c r="N3198" s="4">
        <f t="shared" si="196"/>
        <v>35.1648</v>
      </c>
      <c r="O3198" s="4">
        <f t="shared" si="197"/>
        <v>16.32</v>
      </c>
      <c r="P3198" s="4">
        <f t="shared" si="198"/>
        <v>18.844799999999999</v>
      </c>
      <c r="Q3198" s="5">
        <f t="shared" si="199"/>
        <v>0.53589953589953587</v>
      </c>
    </row>
    <row r="3199" spans="1:17">
      <c r="A3199">
        <v>280805</v>
      </c>
      <c r="B3199">
        <v>3</v>
      </c>
      <c r="C3199" s="3">
        <v>44812</v>
      </c>
      <c r="D3199" s="3">
        <v>44812</v>
      </c>
      <c r="E3199">
        <v>1316320</v>
      </c>
      <c r="F3199">
        <v>450</v>
      </c>
      <c r="G3199">
        <v>378</v>
      </c>
      <c r="H3199">
        <v>7</v>
      </c>
      <c r="I3199">
        <v>758</v>
      </c>
      <c r="J3199">
        <v>689.78</v>
      </c>
      <c r="K3199">
        <v>348.58</v>
      </c>
      <c r="L3199" t="str">
        <f>_xlfn.XLOOKUP($G3199, [1]Catalogo!$A$2:$A$2518, [1]Catalogo!$N$2:$N$2518)</f>
        <v>Laptops</v>
      </c>
      <c r="M3199" t="str">
        <f>_xlfn.XLOOKUP($G3199, [1]Catalogo!$A$2:$A$2518, [1]Catalogo!$F$2:$F$2518)</f>
        <v>Silver</v>
      </c>
      <c r="N3199" s="4">
        <f t="shared" si="196"/>
        <v>4828.46</v>
      </c>
      <c r="O3199" s="4">
        <f t="shared" si="197"/>
        <v>2440.06</v>
      </c>
      <c r="P3199" s="4">
        <f t="shared" si="198"/>
        <v>2388.4</v>
      </c>
      <c r="Q3199" s="5">
        <f t="shared" si="199"/>
        <v>0.494650468265244</v>
      </c>
    </row>
    <row r="3200" spans="1:17">
      <c r="A3200">
        <v>280900</v>
      </c>
      <c r="B3200">
        <v>0</v>
      </c>
      <c r="C3200" s="3">
        <v>44813</v>
      </c>
      <c r="D3200" s="3">
        <v>44813</v>
      </c>
      <c r="E3200">
        <v>1585465</v>
      </c>
      <c r="F3200">
        <v>540</v>
      </c>
      <c r="G3200">
        <v>758</v>
      </c>
      <c r="H3200">
        <v>5</v>
      </c>
      <c r="I3200">
        <v>27.9</v>
      </c>
      <c r="J3200">
        <v>24.273</v>
      </c>
      <c r="K3200">
        <v>12.83</v>
      </c>
      <c r="L3200" t="str">
        <f>_xlfn.XLOOKUP($G3200, [1]Catalogo!$A$2:$A$2518, [1]Catalogo!$N$2:$N$2518)</f>
        <v>Computers Accessories</v>
      </c>
      <c r="M3200" t="str">
        <f>_xlfn.XLOOKUP($G3200, [1]Catalogo!$A$2:$A$2518, [1]Catalogo!$F$2:$F$2518)</f>
        <v>Black</v>
      </c>
      <c r="N3200" s="4">
        <f t="shared" si="196"/>
        <v>121.36499999999999</v>
      </c>
      <c r="O3200" s="4">
        <f t="shared" si="197"/>
        <v>64.150000000000006</v>
      </c>
      <c r="P3200" s="4">
        <f t="shared" si="198"/>
        <v>57.214999999999989</v>
      </c>
      <c r="Q3200" s="5">
        <f t="shared" si="199"/>
        <v>0.47142915997198526</v>
      </c>
    </row>
    <row r="3201" spans="1:17">
      <c r="A3201">
        <v>280900</v>
      </c>
      <c r="B3201">
        <v>1</v>
      </c>
      <c r="C3201" s="3">
        <v>44813</v>
      </c>
      <c r="D3201" s="3">
        <v>44813</v>
      </c>
      <c r="E3201">
        <v>1585465</v>
      </c>
      <c r="F3201">
        <v>540</v>
      </c>
      <c r="G3201">
        <v>1536</v>
      </c>
      <c r="H3201">
        <v>6</v>
      </c>
      <c r="I3201">
        <v>298</v>
      </c>
      <c r="J3201">
        <v>262.24</v>
      </c>
      <c r="K3201">
        <v>137.04</v>
      </c>
      <c r="L3201" t="str">
        <f>_xlfn.XLOOKUP($G3201, [1]Catalogo!$A$2:$A$2518, [1]Catalogo!$N$2:$N$2518)</f>
        <v xml:space="preserve">Smart phones &amp; PDAs </v>
      </c>
      <c r="M3201" t="str">
        <f>_xlfn.XLOOKUP($G3201, [1]Catalogo!$A$2:$A$2518, [1]Catalogo!$F$2:$F$2518)</f>
        <v>Black</v>
      </c>
      <c r="N3201" s="4">
        <f t="shared" si="196"/>
        <v>1573.44</v>
      </c>
      <c r="O3201" s="4">
        <f t="shared" si="197"/>
        <v>822.24</v>
      </c>
      <c r="P3201" s="4">
        <f t="shared" si="198"/>
        <v>751.2</v>
      </c>
      <c r="Q3201" s="5">
        <f t="shared" si="199"/>
        <v>0.47742525930445395</v>
      </c>
    </row>
    <row r="3202" spans="1:17">
      <c r="A3202">
        <v>280900</v>
      </c>
      <c r="B3202">
        <v>2</v>
      </c>
      <c r="C3202" s="3">
        <v>44813</v>
      </c>
      <c r="D3202" s="3">
        <v>44813</v>
      </c>
      <c r="E3202">
        <v>1585465</v>
      </c>
      <c r="F3202">
        <v>540</v>
      </c>
      <c r="G3202">
        <v>1440</v>
      </c>
      <c r="H3202">
        <v>2</v>
      </c>
      <c r="I3202">
        <v>189</v>
      </c>
      <c r="J3202">
        <v>168.21</v>
      </c>
      <c r="K3202">
        <v>86.91</v>
      </c>
      <c r="L3202" t="str">
        <f>_xlfn.XLOOKUP($G3202, [1]Catalogo!$A$2:$A$2518, [1]Catalogo!$N$2:$N$2518)</f>
        <v xml:space="preserve">Touch Screen Phones </v>
      </c>
      <c r="M3202" t="str">
        <f>_xlfn.XLOOKUP($G3202, [1]Catalogo!$A$2:$A$2518, [1]Catalogo!$F$2:$F$2518)</f>
        <v>Grey</v>
      </c>
      <c r="N3202" s="4">
        <f t="shared" si="196"/>
        <v>336.42</v>
      </c>
      <c r="O3202" s="4">
        <f t="shared" si="197"/>
        <v>173.82</v>
      </c>
      <c r="P3202" s="4">
        <f t="shared" si="198"/>
        <v>162.60000000000002</v>
      </c>
      <c r="Q3202" s="5">
        <f t="shared" si="199"/>
        <v>0.48332441590868563</v>
      </c>
    </row>
    <row r="3203" spans="1:17">
      <c r="A3203">
        <v>280901</v>
      </c>
      <c r="B3203">
        <v>0</v>
      </c>
      <c r="C3203" s="3">
        <v>44813</v>
      </c>
      <c r="D3203" s="3">
        <v>44813</v>
      </c>
      <c r="E3203">
        <v>1691809</v>
      </c>
      <c r="F3203">
        <v>620</v>
      </c>
      <c r="G3203">
        <v>1597</v>
      </c>
      <c r="H3203">
        <v>1</v>
      </c>
      <c r="I3203">
        <v>57.88</v>
      </c>
      <c r="J3203">
        <v>50.934399999999997</v>
      </c>
      <c r="K3203">
        <v>26.62</v>
      </c>
      <c r="L3203" t="str">
        <f>_xlfn.XLOOKUP($G3203, [1]Catalogo!$A$2:$A$2518, [1]Catalogo!$N$2:$N$2518)</f>
        <v>Movie DVD</v>
      </c>
      <c r="M3203" t="str">
        <f>_xlfn.XLOOKUP($G3203, [1]Catalogo!$A$2:$A$2518, [1]Catalogo!$F$2:$F$2518)</f>
        <v>Black</v>
      </c>
      <c r="N3203" s="4">
        <f t="shared" ref="N3203:N3266" si="200">+H3203*J3203</f>
        <v>50.934399999999997</v>
      </c>
      <c r="O3203" s="4">
        <f t="shared" ref="O3203:O3266" si="201">+H3203*K3203</f>
        <v>26.62</v>
      </c>
      <c r="P3203" s="4">
        <f t="shared" ref="P3203:P3266" si="202">+N3203-O3203</f>
        <v>24.314399999999996</v>
      </c>
      <c r="Q3203" s="5">
        <f t="shared" ref="Q3203:Q3266" si="203">+P3203/N3203</f>
        <v>0.47736696613683477</v>
      </c>
    </row>
    <row r="3204" spans="1:17">
      <c r="A3204">
        <v>280902</v>
      </c>
      <c r="B3204">
        <v>0</v>
      </c>
      <c r="C3204" s="3">
        <v>44813</v>
      </c>
      <c r="D3204" s="3">
        <v>44816</v>
      </c>
      <c r="E3204">
        <v>219309</v>
      </c>
      <c r="F3204">
        <v>999999</v>
      </c>
      <c r="G3204">
        <v>1787</v>
      </c>
      <c r="H3204">
        <v>3</v>
      </c>
      <c r="I3204">
        <v>43</v>
      </c>
      <c r="J3204">
        <v>37.840000000000003</v>
      </c>
      <c r="K3204">
        <v>21.92</v>
      </c>
      <c r="L3204" t="str">
        <f>_xlfn.XLOOKUP($G3204, [1]Catalogo!$A$2:$A$2518, [1]Catalogo!$N$2:$N$2518)</f>
        <v>Download Games</v>
      </c>
      <c r="M3204" t="str">
        <f>_xlfn.XLOOKUP($G3204, [1]Catalogo!$A$2:$A$2518, [1]Catalogo!$F$2:$F$2518)</f>
        <v>Pink</v>
      </c>
      <c r="N3204" s="4">
        <f t="shared" si="200"/>
        <v>113.52000000000001</v>
      </c>
      <c r="O3204" s="4">
        <f t="shared" si="201"/>
        <v>65.760000000000005</v>
      </c>
      <c r="P3204" s="4">
        <f t="shared" si="202"/>
        <v>47.760000000000005</v>
      </c>
      <c r="Q3204" s="5">
        <f t="shared" si="203"/>
        <v>0.42071881606765327</v>
      </c>
    </row>
    <row r="3205" spans="1:17">
      <c r="A3205">
        <v>280902</v>
      </c>
      <c r="B3205">
        <v>1</v>
      </c>
      <c r="C3205" s="3">
        <v>44813</v>
      </c>
      <c r="D3205" s="3">
        <v>44816</v>
      </c>
      <c r="E3205">
        <v>219309</v>
      </c>
      <c r="F3205">
        <v>999999</v>
      </c>
      <c r="G3205">
        <v>1750</v>
      </c>
      <c r="H3205">
        <v>3</v>
      </c>
      <c r="I3205">
        <v>109</v>
      </c>
      <c r="J3205">
        <v>101.37</v>
      </c>
      <c r="K3205">
        <v>36.11</v>
      </c>
      <c r="L3205" t="str">
        <f>_xlfn.XLOOKUP($G3205, [1]Catalogo!$A$2:$A$2518, [1]Catalogo!$N$2:$N$2518)</f>
        <v>Download Games</v>
      </c>
      <c r="M3205" t="str">
        <f>_xlfn.XLOOKUP($G3205, [1]Catalogo!$A$2:$A$2518, [1]Catalogo!$F$2:$F$2518)</f>
        <v>White</v>
      </c>
      <c r="N3205" s="4">
        <f t="shared" si="200"/>
        <v>304.11</v>
      </c>
      <c r="O3205" s="4">
        <f t="shared" si="201"/>
        <v>108.33</v>
      </c>
      <c r="P3205" s="4">
        <f t="shared" si="202"/>
        <v>195.78000000000003</v>
      </c>
      <c r="Q3205" s="5">
        <f t="shared" si="203"/>
        <v>0.64378021110782291</v>
      </c>
    </row>
    <row r="3206" spans="1:17">
      <c r="A3206">
        <v>280902</v>
      </c>
      <c r="B3206">
        <v>2</v>
      </c>
      <c r="C3206" s="3">
        <v>44813</v>
      </c>
      <c r="D3206" s="3">
        <v>44816</v>
      </c>
      <c r="E3206">
        <v>219309</v>
      </c>
      <c r="F3206">
        <v>999999</v>
      </c>
      <c r="G3206">
        <v>1032</v>
      </c>
      <c r="H3206">
        <v>2</v>
      </c>
      <c r="I3206">
        <v>188</v>
      </c>
      <c r="J3206">
        <v>188</v>
      </c>
      <c r="K3206">
        <v>86.45</v>
      </c>
      <c r="L3206" t="str">
        <f>_xlfn.XLOOKUP($G3206, [1]Catalogo!$A$2:$A$2518, [1]Catalogo!$N$2:$N$2518)</f>
        <v>Digital Cameras</v>
      </c>
      <c r="M3206" t="str">
        <f>_xlfn.XLOOKUP($G3206, [1]Catalogo!$A$2:$A$2518, [1]Catalogo!$F$2:$F$2518)</f>
        <v>Azure</v>
      </c>
      <c r="N3206" s="4">
        <f t="shared" si="200"/>
        <v>376</v>
      </c>
      <c r="O3206" s="4">
        <f t="shared" si="201"/>
        <v>172.9</v>
      </c>
      <c r="P3206" s="4">
        <f t="shared" si="202"/>
        <v>203.1</v>
      </c>
      <c r="Q3206" s="5">
        <f t="shared" si="203"/>
        <v>0.54015957446808505</v>
      </c>
    </row>
    <row r="3207" spans="1:17">
      <c r="A3207">
        <v>280902</v>
      </c>
      <c r="B3207">
        <v>3</v>
      </c>
      <c r="C3207" s="3">
        <v>44813</v>
      </c>
      <c r="D3207" s="3">
        <v>44816</v>
      </c>
      <c r="E3207">
        <v>219309</v>
      </c>
      <c r="F3207">
        <v>999999</v>
      </c>
      <c r="G3207">
        <v>105</v>
      </c>
      <c r="H3207">
        <v>2</v>
      </c>
      <c r="I3207">
        <v>115</v>
      </c>
      <c r="J3207">
        <v>100.05</v>
      </c>
      <c r="K3207">
        <v>52.88</v>
      </c>
      <c r="L3207" t="str">
        <f>_xlfn.XLOOKUP($G3207, [1]Catalogo!$A$2:$A$2518, [1]Catalogo!$N$2:$N$2518)</f>
        <v>Bluetooth Headphones</v>
      </c>
      <c r="M3207" t="str">
        <f>_xlfn.XLOOKUP($G3207, [1]Catalogo!$A$2:$A$2518, [1]Catalogo!$F$2:$F$2518)</f>
        <v>Pink</v>
      </c>
      <c r="N3207" s="4">
        <f t="shared" si="200"/>
        <v>200.1</v>
      </c>
      <c r="O3207" s="4">
        <f t="shared" si="201"/>
        <v>105.76</v>
      </c>
      <c r="P3207" s="4">
        <f t="shared" si="202"/>
        <v>94.339999999999989</v>
      </c>
      <c r="Q3207" s="5">
        <f t="shared" si="203"/>
        <v>0.47146426786606693</v>
      </c>
    </row>
    <row r="3208" spans="1:17">
      <c r="A3208">
        <v>280903</v>
      </c>
      <c r="B3208">
        <v>0</v>
      </c>
      <c r="C3208" s="3">
        <v>44813</v>
      </c>
      <c r="D3208" s="3">
        <v>44813</v>
      </c>
      <c r="E3208">
        <v>1852105</v>
      </c>
      <c r="F3208">
        <v>430</v>
      </c>
      <c r="G3208">
        <v>143</v>
      </c>
      <c r="H3208">
        <v>2</v>
      </c>
      <c r="I3208">
        <v>299.99</v>
      </c>
      <c r="J3208">
        <v>278.9907</v>
      </c>
      <c r="K3208">
        <v>152.94</v>
      </c>
      <c r="L3208" t="str">
        <f>_xlfn.XLOOKUP($G3208, [1]Catalogo!$A$2:$A$2518, [1]Catalogo!$N$2:$N$2518)</f>
        <v>Televisions</v>
      </c>
      <c r="M3208" t="str">
        <f>_xlfn.XLOOKUP($G3208, [1]Catalogo!$A$2:$A$2518, [1]Catalogo!$F$2:$F$2518)</f>
        <v>White</v>
      </c>
      <c r="N3208" s="4">
        <f t="shared" si="200"/>
        <v>557.98140000000001</v>
      </c>
      <c r="O3208" s="4">
        <f t="shared" si="201"/>
        <v>305.88</v>
      </c>
      <c r="P3208" s="4">
        <f t="shared" si="202"/>
        <v>252.10140000000001</v>
      </c>
      <c r="Q3208" s="5">
        <f t="shared" si="203"/>
        <v>0.45180968397871329</v>
      </c>
    </row>
    <row r="3209" spans="1:17">
      <c r="A3209">
        <v>280903</v>
      </c>
      <c r="B3209">
        <v>1</v>
      </c>
      <c r="C3209" s="3">
        <v>44813</v>
      </c>
      <c r="D3209" s="3">
        <v>44813</v>
      </c>
      <c r="E3209">
        <v>1852105</v>
      </c>
      <c r="F3209">
        <v>430</v>
      </c>
      <c r="G3209">
        <v>377</v>
      </c>
      <c r="H3209">
        <v>3</v>
      </c>
      <c r="I3209">
        <v>599</v>
      </c>
      <c r="J3209">
        <v>527.12</v>
      </c>
      <c r="K3209">
        <v>275.45999999999998</v>
      </c>
      <c r="L3209" t="str">
        <f>_xlfn.XLOOKUP($G3209, [1]Catalogo!$A$2:$A$2518, [1]Catalogo!$N$2:$N$2518)</f>
        <v>Laptops</v>
      </c>
      <c r="M3209" t="str">
        <f>_xlfn.XLOOKUP($G3209, [1]Catalogo!$A$2:$A$2518, [1]Catalogo!$F$2:$F$2518)</f>
        <v>Silver</v>
      </c>
      <c r="N3209" s="4">
        <f t="shared" si="200"/>
        <v>1581.3600000000001</v>
      </c>
      <c r="O3209" s="4">
        <f t="shared" si="201"/>
        <v>826.37999999999988</v>
      </c>
      <c r="P3209" s="4">
        <f t="shared" si="202"/>
        <v>754.98000000000025</v>
      </c>
      <c r="Q3209" s="5">
        <f t="shared" si="203"/>
        <v>0.47742449537107312</v>
      </c>
    </row>
    <row r="3210" spans="1:17">
      <c r="A3210">
        <v>280903</v>
      </c>
      <c r="B3210">
        <v>2</v>
      </c>
      <c r="C3210" s="3">
        <v>44813</v>
      </c>
      <c r="D3210" s="3">
        <v>44813</v>
      </c>
      <c r="E3210">
        <v>1852105</v>
      </c>
      <c r="F3210">
        <v>430</v>
      </c>
      <c r="G3210">
        <v>2516</v>
      </c>
      <c r="H3210">
        <v>3</v>
      </c>
      <c r="I3210">
        <v>3.35</v>
      </c>
      <c r="J3210">
        <v>3.35</v>
      </c>
      <c r="K3210">
        <v>1.71</v>
      </c>
      <c r="L3210" t="str">
        <f>_xlfn.XLOOKUP($G3210, [1]Catalogo!$A$2:$A$2518, [1]Catalogo!$N$2:$N$2518)</f>
        <v>Cell phones Accessories</v>
      </c>
      <c r="M3210" t="str">
        <f>_xlfn.XLOOKUP($G3210, [1]Catalogo!$A$2:$A$2518, [1]Catalogo!$F$2:$F$2518)</f>
        <v>Black</v>
      </c>
      <c r="N3210" s="4">
        <f t="shared" si="200"/>
        <v>10.050000000000001</v>
      </c>
      <c r="O3210" s="4">
        <f t="shared" si="201"/>
        <v>5.13</v>
      </c>
      <c r="P3210" s="4">
        <f t="shared" si="202"/>
        <v>4.9200000000000008</v>
      </c>
      <c r="Q3210" s="5">
        <f t="shared" si="203"/>
        <v>0.48955223880597021</v>
      </c>
    </row>
    <row r="3211" spans="1:17">
      <c r="A3211">
        <v>280903</v>
      </c>
      <c r="B3211">
        <v>3</v>
      </c>
      <c r="C3211" s="3">
        <v>44813</v>
      </c>
      <c r="D3211" s="3">
        <v>44813</v>
      </c>
      <c r="E3211">
        <v>1852105</v>
      </c>
      <c r="F3211">
        <v>430</v>
      </c>
      <c r="G3211">
        <v>188</v>
      </c>
      <c r="H3211">
        <v>4</v>
      </c>
      <c r="I3211">
        <v>116.9</v>
      </c>
      <c r="J3211">
        <v>116.9</v>
      </c>
      <c r="K3211">
        <v>53.76</v>
      </c>
      <c r="L3211" t="str">
        <f>_xlfn.XLOOKUP($G3211, [1]Catalogo!$A$2:$A$2518, [1]Catalogo!$N$2:$N$2518)</f>
        <v>VCD &amp; DVD</v>
      </c>
      <c r="M3211" t="str">
        <f>_xlfn.XLOOKUP($G3211, [1]Catalogo!$A$2:$A$2518, [1]Catalogo!$F$2:$F$2518)</f>
        <v>Silver</v>
      </c>
      <c r="N3211" s="4">
        <f t="shared" si="200"/>
        <v>467.6</v>
      </c>
      <c r="O3211" s="4">
        <f t="shared" si="201"/>
        <v>215.04</v>
      </c>
      <c r="P3211" s="4">
        <f t="shared" si="202"/>
        <v>252.56000000000003</v>
      </c>
      <c r="Q3211" s="5">
        <f t="shared" si="203"/>
        <v>0.54011976047904198</v>
      </c>
    </row>
    <row r="3212" spans="1:17">
      <c r="A3212">
        <v>280903</v>
      </c>
      <c r="B3212">
        <v>5</v>
      </c>
      <c r="C3212" s="3">
        <v>44813</v>
      </c>
      <c r="D3212" s="3">
        <v>44813</v>
      </c>
      <c r="E3212">
        <v>1852105</v>
      </c>
      <c r="F3212">
        <v>430</v>
      </c>
      <c r="G3212">
        <v>1997</v>
      </c>
      <c r="H3212">
        <v>5</v>
      </c>
      <c r="I3212">
        <v>179.99</v>
      </c>
      <c r="J3212">
        <v>156.59129999999999</v>
      </c>
      <c r="K3212">
        <v>82.77</v>
      </c>
      <c r="L3212" t="str">
        <f>_xlfn.XLOOKUP($G3212, [1]Catalogo!$A$2:$A$2518, [1]Catalogo!$N$2:$N$2518)</f>
        <v>Microwaves</v>
      </c>
      <c r="M3212" t="str">
        <f>_xlfn.XLOOKUP($G3212, [1]Catalogo!$A$2:$A$2518, [1]Catalogo!$F$2:$F$2518)</f>
        <v>Grey</v>
      </c>
      <c r="N3212" s="4">
        <f t="shared" si="200"/>
        <v>782.95650000000001</v>
      </c>
      <c r="O3212" s="4">
        <f t="shared" si="201"/>
        <v>413.84999999999997</v>
      </c>
      <c r="P3212" s="4">
        <f t="shared" si="202"/>
        <v>369.10650000000004</v>
      </c>
      <c r="Q3212" s="5">
        <f t="shared" si="203"/>
        <v>0.47142657350695732</v>
      </c>
    </row>
    <row r="3213" spans="1:17">
      <c r="A3213">
        <v>281000</v>
      </c>
      <c r="B3213">
        <v>0</v>
      </c>
      <c r="C3213" s="3">
        <v>44814</v>
      </c>
      <c r="D3213" s="3">
        <v>44815</v>
      </c>
      <c r="E3213">
        <v>1151504</v>
      </c>
      <c r="F3213">
        <v>999999</v>
      </c>
      <c r="G3213">
        <v>428</v>
      </c>
      <c r="H3213">
        <v>5</v>
      </c>
      <c r="I3213">
        <v>969</v>
      </c>
      <c r="J3213">
        <v>881.79</v>
      </c>
      <c r="K3213">
        <v>321.05</v>
      </c>
      <c r="L3213" t="str">
        <f>_xlfn.XLOOKUP($G3213, [1]Catalogo!$A$2:$A$2518, [1]Catalogo!$N$2:$N$2518)</f>
        <v>Desktops</v>
      </c>
      <c r="M3213" t="str">
        <f>_xlfn.XLOOKUP($G3213, [1]Catalogo!$A$2:$A$2518, [1]Catalogo!$F$2:$F$2518)</f>
        <v>Brown</v>
      </c>
      <c r="N3213" s="4">
        <f t="shared" si="200"/>
        <v>4408.95</v>
      </c>
      <c r="O3213" s="4">
        <f t="shared" si="201"/>
        <v>1605.25</v>
      </c>
      <c r="P3213" s="4">
        <f t="shared" si="202"/>
        <v>2803.7</v>
      </c>
      <c r="Q3213" s="5">
        <f t="shared" si="203"/>
        <v>0.63591104457977521</v>
      </c>
    </row>
    <row r="3214" spans="1:17">
      <c r="A3214">
        <v>281000</v>
      </c>
      <c r="B3214">
        <v>1</v>
      </c>
      <c r="C3214" s="3">
        <v>44814</v>
      </c>
      <c r="D3214" s="3">
        <v>44815</v>
      </c>
      <c r="E3214">
        <v>1151504</v>
      </c>
      <c r="F3214">
        <v>999999</v>
      </c>
      <c r="G3214">
        <v>1587</v>
      </c>
      <c r="H3214">
        <v>1</v>
      </c>
      <c r="I3214">
        <v>17.989999999999998</v>
      </c>
      <c r="J3214">
        <v>17.989999999999998</v>
      </c>
      <c r="K3214">
        <v>8.27</v>
      </c>
      <c r="L3214" t="str">
        <f>_xlfn.XLOOKUP($G3214, [1]Catalogo!$A$2:$A$2518, [1]Catalogo!$N$2:$N$2518)</f>
        <v>Movie DVD</v>
      </c>
      <c r="M3214" t="str">
        <f>_xlfn.XLOOKUP($G3214, [1]Catalogo!$A$2:$A$2518, [1]Catalogo!$F$2:$F$2518)</f>
        <v>Silver</v>
      </c>
      <c r="N3214" s="4">
        <f t="shared" si="200"/>
        <v>17.989999999999998</v>
      </c>
      <c r="O3214" s="4">
        <f t="shared" si="201"/>
        <v>8.27</v>
      </c>
      <c r="P3214" s="4">
        <f t="shared" si="202"/>
        <v>9.7199999999999989</v>
      </c>
      <c r="Q3214" s="5">
        <f t="shared" si="203"/>
        <v>0.5403001667593107</v>
      </c>
    </row>
    <row r="3215" spans="1:17">
      <c r="A3215">
        <v>281000</v>
      </c>
      <c r="B3215">
        <v>2</v>
      </c>
      <c r="C3215" s="3">
        <v>44814</v>
      </c>
      <c r="D3215" s="3">
        <v>44815</v>
      </c>
      <c r="E3215">
        <v>1151504</v>
      </c>
      <c r="F3215">
        <v>999999</v>
      </c>
      <c r="G3215">
        <v>1620</v>
      </c>
      <c r="H3215">
        <v>3</v>
      </c>
      <c r="I3215">
        <v>60.99</v>
      </c>
      <c r="J3215">
        <v>54.281100000000002</v>
      </c>
      <c r="K3215">
        <v>28.05</v>
      </c>
      <c r="L3215" t="str">
        <f>_xlfn.XLOOKUP($G3215, [1]Catalogo!$A$2:$A$2518, [1]Catalogo!$N$2:$N$2518)</f>
        <v>Movie DVD</v>
      </c>
      <c r="M3215" t="str">
        <f>_xlfn.XLOOKUP($G3215, [1]Catalogo!$A$2:$A$2518, [1]Catalogo!$F$2:$F$2518)</f>
        <v>Gold</v>
      </c>
      <c r="N3215" s="4">
        <f t="shared" si="200"/>
        <v>162.8433</v>
      </c>
      <c r="O3215" s="4">
        <f t="shared" si="201"/>
        <v>84.15</v>
      </c>
      <c r="P3215" s="4">
        <f t="shared" si="202"/>
        <v>78.693299999999994</v>
      </c>
      <c r="Q3215" s="5">
        <f t="shared" si="203"/>
        <v>0.48324554955592275</v>
      </c>
    </row>
    <row r="3216" spans="1:17">
      <c r="A3216">
        <v>281000</v>
      </c>
      <c r="B3216">
        <v>3</v>
      </c>
      <c r="C3216" s="3">
        <v>44814</v>
      </c>
      <c r="D3216" s="3">
        <v>44815</v>
      </c>
      <c r="E3216">
        <v>1151504</v>
      </c>
      <c r="F3216">
        <v>999999</v>
      </c>
      <c r="G3216">
        <v>1474</v>
      </c>
      <c r="H3216">
        <v>2</v>
      </c>
      <c r="I3216">
        <v>208</v>
      </c>
      <c r="J3216">
        <v>208</v>
      </c>
      <c r="K3216">
        <v>95.65</v>
      </c>
      <c r="L3216" t="str">
        <f>_xlfn.XLOOKUP($G3216, [1]Catalogo!$A$2:$A$2518, [1]Catalogo!$N$2:$N$2518)</f>
        <v xml:space="preserve">Smart phones &amp; PDAs </v>
      </c>
      <c r="M3216" t="str">
        <f>_xlfn.XLOOKUP($G3216, [1]Catalogo!$A$2:$A$2518, [1]Catalogo!$F$2:$F$2518)</f>
        <v>Black</v>
      </c>
      <c r="N3216" s="4">
        <f t="shared" si="200"/>
        <v>416</v>
      </c>
      <c r="O3216" s="4">
        <f t="shared" si="201"/>
        <v>191.3</v>
      </c>
      <c r="P3216" s="4">
        <f t="shared" si="202"/>
        <v>224.7</v>
      </c>
      <c r="Q3216" s="5">
        <f t="shared" si="203"/>
        <v>0.54014423076923079</v>
      </c>
    </row>
    <row r="3217" spans="1:17">
      <c r="A3217">
        <v>281001</v>
      </c>
      <c r="B3217">
        <v>0</v>
      </c>
      <c r="C3217" s="3">
        <v>44814</v>
      </c>
      <c r="D3217" s="3">
        <v>44815</v>
      </c>
      <c r="E3217">
        <v>368603</v>
      </c>
      <c r="F3217">
        <v>999999</v>
      </c>
      <c r="G3217">
        <v>825</v>
      </c>
      <c r="H3217">
        <v>1</v>
      </c>
      <c r="I3217">
        <v>13.9</v>
      </c>
      <c r="J3217">
        <v>13.343999999999999</v>
      </c>
      <c r="K3217">
        <v>7.09</v>
      </c>
      <c r="L3217" t="str">
        <f>_xlfn.XLOOKUP($G3217, [1]Catalogo!$A$2:$A$2518, [1]Catalogo!$N$2:$N$2518)</f>
        <v>Computers Accessories</v>
      </c>
      <c r="M3217" t="str">
        <f>_xlfn.XLOOKUP($G3217, [1]Catalogo!$A$2:$A$2518, [1]Catalogo!$F$2:$F$2518)</f>
        <v>Grey</v>
      </c>
      <c r="N3217" s="4">
        <f t="shared" si="200"/>
        <v>13.343999999999999</v>
      </c>
      <c r="O3217" s="4">
        <f t="shared" si="201"/>
        <v>7.09</v>
      </c>
      <c r="P3217" s="4">
        <f t="shared" si="202"/>
        <v>6.2539999999999996</v>
      </c>
      <c r="Q3217" s="5">
        <f t="shared" si="203"/>
        <v>0.46867505995203834</v>
      </c>
    </row>
    <row r="3218" spans="1:17">
      <c r="A3218">
        <v>281002</v>
      </c>
      <c r="B3218">
        <v>0</v>
      </c>
      <c r="C3218" s="3">
        <v>44814</v>
      </c>
      <c r="D3218" s="3">
        <v>44819</v>
      </c>
      <c r="E3218">
        <v>1629304</v>
      </c>
      <c r="F3218">
        <v>999999</v>
      </c>
      <c r="G3218">
        <v>1590</v>
      </c>
      <c r="H3218">
        <v>6</v>
      </c>
      <c r="I3218">
        <v>22.89</v>
      </c>
      <c r="J3218">
        <v>22.89</v>
      </c>
      <c r="K3218">
        <v>7.58</v>
      </c>
      <c r="L3218" t="str">
        <f>_xlfn.XLOOKUP($G3218, [1]Catalogo!$A$2:$A$2518, [1]Catalogo!$N$2:$N$2518)</f>
        <v>Movie DVD</v>
      </c>
      <c r="M3218" t="str">
        <f>_xlfn.XLOOKUP($G3218, [1]Catalogo!$A$2:$A$2518, [1]Catalogo!$F$2:$F$2518)</f>
        <v>Silver</v>
      </c>
      <c r="N3218" s="4">
        <f t="shared" si="200"/>
        <v>137.34</v>
      </c>
      <c r="O3218" s="4">
        <f t="shared" si="201"/>
        <v>45.480000000000004</v>
      </c>
      <c r="P3218" s="4">
        <f t="shared" si="202"/>
        <v>91.86</v>
      </c>
      <c r="Q3218" s="5">
        <f t="shared" si="203"/>
        <v>0.66885102664919172</v>
      </c>
    </row>
    <row r="3219" spans="1:17">
      <c r="A3219">
        <v>281003</v>
      </c>
      <c r="B3219">
        <v>0</v>
      </c>
      <c r="C3219" s="3">
        <v>44814</v>
      </c>
      <c r="D3219" s="3">
        <v>44814</v>
      </c>
      <c r="E3219">
        <v>1756394</v>
      </c>
      <c r="F3219">
        <v>470</v>
      </c>
      <c r="G3219">
        <v>378</v>
      </c>
      <c r="H3219">
        <v>2</v>
      </c>
      <c r="I3219">
        <v>758</v>
      </c>
      <c r="J3219">
        <v>758</v>
      </c>
      <c r="K3219">
        <v>348.58</v>
      </c>
      <c r="L3219" t="str">
        <f>_xlfn.XLOOKUP($G3219, [1]Catalogo!$A$2:$A$2518, [1]Catalogo!$N$2:$N$2518)</f>
        <v>Laptops</v>
      </c>
      <c r="M3219" t="str">
        <f>_xlfn.XLOOKUP($G3219, [1]Catalogo!$A$2:$A$2518, [1]Catalogo!$F$2:$F$2518)</f>
        <v>Silver</v>
      </c>
      <c r="N3219" s="4">
        <f t="shared" si="200"/>
        <v>1516</v>
      </c>
      <c r="O3219" s="4">
        <f t="shared" si="201"/>
        <v>697.16</v>
      </c>
      <c r="P3219" s="4">
        <f t="shared" si="202"/>
        <v>818.84</v>
      </c>
      <c r="Q3219" s="5">
        <f t="shared" si="203"/>
        <v>0.54013192612137206</v>
      </c>
    </row>
    <row r="3220" spans="1:17">
      <c r="A3220">
        <v>281003</v>
      </c>
      <c r="B3220">
        <v>1</v>
      </c>
      <c r="C3220" s="3">
        <v>44814</v>
      </c>
      <c r="D3220" s="3">
        <v>44814</v>
      </c>
      <c r="E3220">
        <v>1756394</v>
      </c>
      <c r="F3220">
        <v>470</v>
      </c>
      <c r="G3220">
        <v>1413</v>
      </c>
      <c r="H3220">
        <v>10</v>
      </c>
      <c r="I3220">
        <v>299</v>
      </c>
      <c r="J3220">
        <v>299</v>
      </c>
      <c r="K3220">
        <v>137.5</v>
      </c>
      <c r="L3220" t="str">
        <f>_xlfn.XLOOKUP($G3220, [1]Catalogo!$A$2:$A$2518, [1]Catalogo!$N$2:$N$2518)</f>
        <v xml:space="preserve">Touch Screen Phones </v>
      </c>
      <c r="M3220" t="str">
        <f>_xlfn.XLOOKUP($G3220, [1]Catalogo!$A$2:$A$2518, [1]Catalogo!$F$2:$F$2518)</f>
        <v>Black</v>
      </c>
      <c r="N3220" s="4">
        <f t="shared" si="200"/>
        <v>2990</v>
      </c>
      <c r="O3220" s="4">
        <f t="shared" si="201"/>
        <v>1375</v>
      </c>
      <c r="P3220" s="4">
        <f t="shared" si="202"/>
        <v>1615</v>
      </c>
      <c r="Q3220" s="5">
        <f t="shared" si="203"/>
        <v>0.54013377926421402</v>
      </c>
    </row>
    <row r="3221" spans="1:17">
      <c r="A3221">
        <v>281003</v>
      </c>
      <c r="B3221">
        <v>2</v>
      </c>
      <c r="C3221" s="3">
        <v>44814</v>
      </c>
      <c r="D3221" s="3">
        <v>44814</v>
      </c>
      <c r="E3221">
        <v>1756394</v>
      </c>
      <c r="F3221">
        <v>470</v>
      </c>
      <c r="G3221">
        <v>1433</v>
      </c>
      <c r="H3221">
        <v>3</v>
      </c>
      <c r="I3221">
        <v>308</v>
      </c>
      <c r="J3221">
        <v>271.04000000000002</v>
      </c>
      <c r="K3221">
        <v>141.63999999999999</v>
      </c>
      <c r="L3221" t="str">
        <f>_xlfn.XLOOKUP($G3221, [1]Catalogo!$A$2:$A$2518, [1]Catalogo!$N$2:$N$2518)</f>
        <v xml:space="preserve">Touch Screen Phones </v>
      </c>
      <c r="M3221" t="str">
        <f>_xlfn.XLOOKUP($G3221, [1]Catalogo!$A$2:$A$2518, [1]Catalogo!$F$2:$F$2518)</f>
        <v>Grey</v>
      </c>
      <c r="N3221" s="4">
        <f t="shared" si="200"/>
        <v>813.12000000000012</v>
      </c>
      <c r="O3221" s="4">
        <f t="shared" si="201"/>
        <v>424.91999999999996</v>
      </c>
      <c r="P3221" s="4">
        <f t="shared" si="202"/>
        <v>388.20000000000016</v>
      </c>
      <c r="Q3221" s="5">
        <f t="shared" si="203"/>
        <v>0.47742030696576165</v>
      </c>
    </row>
    <row r="3222" spans="1:17">
      <c r="A3222">
        <v>281003</v>
      </c>
      <c r="B3222">
        <v>3</v>
      </c>
      <c r="C3222" s="3">
        <v>44814</v>
      </c>
      <c r="D3222" s="3">
        <v>44814</v>
      </c>
      <c r="E3222">
        <v>1756394</v>
      </c>
      <c r="F3222">
        <v>470</v>
      </c>
      <c r="G3222">
        <v>431</v>
      </c>
      <c r="H3222">
        <v>2</v>
      </c>
      <c r="I3222">
        <v>369</v>
      </c>
      <c r="J3222">
        <v>369</v>
      </c>
      <c r="K3222">
        <v>188.13</v>
      </c>
      <c r="L3222" t="str">
        <f>_xlfn.XLOOKUP($G3222, [1]Catalogo!$A$2:$A$2518, [1]Catalogo!$N$2:$N$2518)</f>
        <v>Desktops</v>
      </c>
      <c r="M3222" t="str">
        <f>_xlfn.XLOOKUP($G3222, [1]Catalogo!$A$2:$A$2518, [1]Catalogo!$F$2:$F$2518)</f>
        <v>Brown</v>
      </c>
      <c r="N3222" s="4">
        <f t="shared" si="200"/>
        <v>738</v>
      </c>
      <c r="O3222" s="4">
        <f t="shared" si="201"/>
        <v>376.26</v>
      </c>
      <c r="P3222" s="4">
        <f t="shared" si="202"/>
        <v>361.74</v>
      </c>
      <c r="Q3222" s="5">
        <f t="shared" si="203"/>
        <v>0.49016260162601627</v>
      </c>
    </row>
    <row r="3223" spans="1:17">
      <c r="A3223">
        <v>281004</v>
      </c>
      <c r="B3223">
        <v>0</v>
      </c>
      <c r="C3223" s="3">
        <v>44814</v>
      </c>
      <c r="D3223" s="3">
        <v>44821</v>
      </c>
      <c r="E3223">
        <v>421034</v>
      </c>
      <c r="F3223">
        <v>999999</v>
      </c>
      <c r="G3223">
        <v>1547</v>
      </c>
      <c r="H3223">
        <v>3</v>
      </c>
      <c r="I3223">
        <v>255</v>
      </c>
      <c r="J3223">
        <v>219.3</v>
      </c>
      <c r="K3223">
        <v>117.27</v>
      </c>
      <c r="L3223" t="str">
        <f>_xlfn.XLOOKUP($G3223, [1]Catalogo!$A$2:$A$2518, [1]Catalogo!$N$2:$N$2518)</f>
        <v xml:space="preserve">Smart phones &amp; PDAs </v>
      </c>
      <c r="M3223" t="str">
        <f>_xlfn.XLOOKUP($G3223, [1]Catalogo!$A$2:$A$2518, [1]Catalogo!$F$2:$F$2518)</f>
        <v>Silver</v>
      </c>
      <c r="N3223" s="4">
        <f t="shared" si="200"/>
        <v>657.90000000000009</v>
      </c>
      <c r="O3223" s="4">
        <f t="shared" si="201"/>
        <v>351.81</v>
      </c>
      <c r="P3223" s="4">
        <f t="shared" si="202"/>
        <v>306.09000000000009</v>
      </c>
      <c r="Q3223" s="5">
        <f t="shared" si="203"/>
        <v>0.46525307797537629</v>
      </c>
    </row>
    <row r="3224" spans="1:17">
      <c r="A3224">
        <v>281005</v>
      </c>
      <c r="B3224">
        <v>0</v>
      </c>
      <c r="C3224" s="3">
        <v>44814</v>
      </c>
      <c r="D3224" s="3">
        <v>44819</v>
      </c>
      <c r="E3224">
        <v>658549</v>
      </c>
      <c r="F3224">
        <v>999999</v>
      </c>
      <c r="G3224">
        <v>1736</v>
      </c>
      <c r="H3224">
        <v>1</v>
      </c>
      <c r="I3224">
        <v>28</v>
      </c>
      <c r="J3224">
        <v>25.2</v>
      </c>
      <c r="K3224">
        <v>14.28</v>
      </c>
      <c r="L3224" t="str">
        <f>_xlfn.XLOOKUP($G3224, [1]Catalogo!$A$2:$A$2518, [1]Catalogo!$N$2:$N$2518)</f>
        <v>Download Games</v>
      </c>
      <c r="M3224" t="str">
        <f>_xlfn.XLOOKUP($G3224, [1]Catalogo!$A$2:$A$2518, [1]Catalogo!$F$2:$F$2518)</f>
        <v>White</v>
      </c>
      <c r="N3224" s="4">
        <f t="shared" si="200"/>
        <v>25.2</v>
      </c>
      <c r="O3224" s="4">
        <f t="shared" si="201"/>
        <v>14.28</v>
      </c>
      <c r="P3224" s="4">
        <f t="shared" si="202"/>
        <v>10.92</v>
      </c>
      <c r="Q3224" s="5">
        <f t="shared" si="203"/>
        <v>0.43333333333333335</v>
      </c>
    </row>
    <row r="3225" spans="1:17">
      <c r="A3225">
        <v>281006</v>
      </c>
      <c r="B3225">
        <v>0</v>
      </c>
      <c r="C3225" s="3">
        <v>44814</v>
      </c>
      <c r="D3225" s="3">
        <v>44814</v>
      </c>
      <c r="E3225">
        <v>884052</v>
      </c>
      <c r="F3225">
        <v>310</v>
      </c>
      <c r="G3225">
        <v>1000</v>
      </c>
      <c r="H3225">
        <v>1</v>
      </c>
      <c r="I3225">
        <v>129</v>
      </c>
      <c r="J3225">
        <v>127.71</v>
      </c>
      <c r="K3225">
        <v>59.32</v>
      </c>
      <c r="L3225" t="str">
        <f>_xlfn.XLOOKUP($G3225, [1]Catalogo!$A$2:$A$2518, [1]Catalogo!$N$2:$N$2518)</f>
        <v>Digital Cameras</v>
      </c>
      <c r="M3225" t="str">
        <f>_xlfn.XLOOKUP($G3225, [1]Catalogo!$A$2:$A$2518, [1]Catalogo!$F$2:$F$2518)</f>
        <v>Orange</v>
      </c>
      <c r="N3225" s="4">
        <f t="shared" si="200"/>
        <v>127.71</v>
      </c>
      <c r="O3225" s="4">
        <f t="shared" si="201"/>
        <v>59.32</v>
      </c>
      <c r="P3225" s="4">
        <f t="shared" si="202"/>
        <v>68.389999999999986</v>
      </c>
      <c r="Q3225" s="5">
        <f t="shared" si="203"/>
        <v>0.53551014016130283</v>
      </c>
    </row>
    <row r="3226" spans="1:17">
      <c r="A3226">
        <v>281006</v>
      </c>
      <c r="B3226">
        <v>1</v>
      </c>
      <c r="C3226" s="3">
        <v>44814</v>
      </c>
      <c r="D3226" s="3">
        <v>44814</v>
      </c>
      <c r="E3226">
        <v>884052</v>
      </c>
      <c r="F3226">
        <v>310</v>
      </c>
      <c r="G3226">
        <v>102</v>
      </c>
      <c r="H3226">
        <v>5</v>
      </c>
      <c r="I3226">
        <v>115</v>
      </c>
      <c r="J3226">
        <v>101.2</v>
      </c>
      <c r="K3226">
        <v>52.88</v>
      </c>
      <c r="L3226" t="str">
        <f>_xlfn.XLOOKUP($G3226, [1]Catalogo!$A$2:$A$2518, [1]Catalogo!$N$2:$N$2518)</f>
        <v>Bluetooth Headphones</v>
      </c>
      <c r="M3226" t="str">
        <f>_xlfn.XLOOKUP($G3226, [1]Catalogo!$A$2:$A$2518, [1]Catalogo!$F$2:$F$2518)</f>
        <v>Silver</v>
      </c>
      <c r="N3226" s="4">
        <f t="shared" si="200"/>
        <v>506</v>
      </c>
      <c r="O3226" s="4">
        <f t="shared" si="201"/>
        <v>264.40000000000003</v>
      </c>
      <c r="P3226" s="4">
        <f t="shared" si="202"/>
        <v>241.59999999999997</v>
      </c>
      <c r="Q3226" s="5">
        <f t="shared" si="203"/>
        <v>0.4774703557312252</v>
      </c>
    </row>
    <row r="3227" spans="1:17">
      <c r="A3227">
        <v>281007</v>
      </c>
      <c r="B3227">
        <v>0</v>
      </c>
      <c r="C3227" s="3">
        <v>44814</v>
      </c>
      <c r="D3227" s="3">
        <v>44817</v>
      </c>
      <c r="E3227">
        <v>1327485</v>
      </c>
      <c r="F3227">
        <v>999999</v>
      </c>
      <c r="G3227">
        <v>1576</v>
      </c>
      <c r="H3227">
        <v>2</v>
      </c>
      <c r="I3227">
        <v>12.99</v>
      </c>
      <c r="J3227">
        <v>12.99</v>
      </c>
      <c r="K3227">
        <v>6.62</v>
      </c>
      <c r="L3227" t="str">
        <f>_xlfn.XLOOKUP($G3227, [1]Catalogo!$A$2:$A$2518, [1]Catalogo!$N$2:$N$2518)</f>
        <v>Movie DVD</v>
      </c>
      <c r="M3227" t="str">
        <f>_xlfn.XLOOKUP($G3227, [1]Catalogo!$A$2:$A$2518, [1]Catalogo!$F$2:$F$2518)</f>
        <v>Yellow</v>
      </c>
      <c r="N3227" s="4">
        <f t="shared" si="200"/>
        <v>25.98</v>
      </c>
      <c r="O3227" s="4">
        <f t="shared" si="201"/>
        <v>13.24</v>
      </c>
      <c r="P3227" s="4">
        <f t="shared" si="202"/>
        <v>12.74</v>
      </c>
      <c r="Q3227" s="5">
        <f t="shared" si="203"/>
        <v>0.49037721324095457</v>
      </c>
    </row>
    <row r="3228" spans="1:17">
      <c r="A3228">
        <v>281007</v>
      </c>
      <c r="B3228">
        <v>1</v>
      </c>
      <c r="C3228" s="3">
        <v>44814</v>
      </c>
      <c r="D3228" s="3">
        <v>44817</v>
      </c>
      <c r="E3228">
        <v>1327485</v>
      </c>
      <c r="F3228">
        <v>999999</v>
      </c>
      <c r="G3228">
        <v>1487</v>
      </c>
      <c r="H3228">
        <v>5</v>
      </c>
      <c r="I3228">
        <v>267</v>
      </c>
      <c r="J3228">
        <v>245.64</v>
      </c>
      <c r="K3228">
        <v>122.78</v>
      </c>
      <c r="L3228" t="str">
        <f>_xlfn.XLOOKUP($G3228, [1]Catalogo!$A$2:$A$2518, [1]Catalogo!$N$2:$N$2518)</f>
        <v xml:space="preserve">Smart phones &amp; PDAs </v>
      </c>
      <c r="M3228" t="str">
        <f>_xlfn.XLOOKUP($G3228, [1]Catalogo!$A$2:$A$2518, [1]Catalogo!$F$2:$F$2518)</f>
        <v>Grey</v>
      </c>
      <c r="N3228" s="4">
        <f t="shared" si="200"/>
        <v>1228.1999999999998</v>
      </c>
      <c r="O3228" s="4">
        <f t="shared" si="201"/>
        <v>613.9</v>
      </c>
      <c r="P3228" s="4">
        <f t="shared" si="202"/>
        <v>614.29999999999984</v>
      </c>
      <c r="Q3228" s="5">
        <f t="shared" si="203"/>
        <v>0.50016283992835042</v>
      </c>
    </row>
    <row r="3229" spans="1:17">
      <c r="A3229">
        <v>281007</v>
      </c>
      <c r="B3229">
        <v>2</v>
      </c>
      <c r="C3229" s="3">
        <v>44814</v>
      </c>
      <c r="D3229" s="3">
        <v>44817</v>
      </c>
      <c r="E3229">
        <v>1327485</v>
      </c>
      <c r="F3229">
        <v>999999</v>
      </c>
      <c r="G3229">
        <v>1538</v>
      </c>
      <c r="H3229">
        <v>3</v>
      </c>
      <c r="I3229">
        <v>280</v>
      </c>
      <c r="J3229">
        <v>243.6</v>
      </c>
      <c r="K3229">
        <v>128.76</v>
      </c>
      <c r="L3229" t="str">
        <f>_xlfn.XLOOKUP($G3229, [1]Catalogo!$A$2:$A$2518, [1]Catalogo!$N$2:$N$2518)</f>
        <v xml:space="preserve">Smart phones &amp; PDAs </v>
      </c>
      <c r="M3229" t="str">
        <f>_xlfn.XLOOKUP($G3229, [1]Catalogo!$A$2:$A$2518, [1]Catalogo!$F$2:$F$2518)</f>
        <v>Silver</v>
      </c>
      <c r="N3229" s="4">
        <f t="shared" si="200"/>
        <v>730.8</v>
      </c>
      <c r="O3229" s="4">
        <f t="shared" si="201"/>
        <v>386.28</v>
      </c>
      <c r="P3229" s="4">
        <f t="shared" si="202"/>
        <v>344.52</v>
      </c>
      <c r="Q3229" s="5">
        <f t="shared" si="203"/>
        <v>0.47142857142857142</v>
      </c>
    </row>
    <row r="3230" spans="1:17">
      <c r="A3230">
        <v>281200</v>
      </c>
      <c r="B3230">
        <v>0</v>
      </c>
      <c r="C3230" s="3">
        <v>44816</v>
      </c>
      <c r="D3230" s="3">
        <v>44819</v>
      </c>
      <c r="E3230">
        <v>1682492</v>
      </c>
      <c r="F3230">
        <v>999999</v>
      </c>
      <c r="G3230">
        <v>459</v>
      </c>
      <c r="H3230">
        <v>1</v>
      </c>
      <c r="I3230">
        <v>269.89999999999998</v>
      </c>
      <c r="J3230">
        <v>245.60900000000001</v>
      </c>
      <c r="K3230">
        <v>137.6</v>
      </c>
      <c r="L3230" t="str">
        <f>_xlfn.XLOOKUP($G3230, [1]Catalogo!$A$2:$A$2518, [1]Catalogo!$N$2:$N$2518)</f>
        <v>Desktops</v>
      </c>
      <c r="M3230" t="str">
        <f>_xlfn.XLOOKUP($G3230, [1]Catalogo!$A$2:$A$2518, [1]Catalogo!$F$2:$F$2518)</f>
        <v>White</v>
      </c>
      <c r="N3230" s="4">
        <f t="shared" si="200"/>
        <v>245.60900000000001</v>
      </c>
      <c r="O3230" s="4">
        <f t="shared" si="201"/>
        <v>137.6</v>
      </c>
      <c r="P3230" s="4">
        <f t="shared" si="202"/>
        <v>108.00900000000001</v>
      </c>
      <c r="Q3230" s="5">
        <f t="shared" si="203"/>
        <v>0.43975994365027343</v>
      </c>
    </row>
    <row r="3231" spans="1:17">
      <c r="A3231">
        <v>281201</v>
      </c>
      <c r="B3231">
        <v>0</v>
      </c>
      <c r="C3231" s="3">
        <v>44816</v>
      </c>
      <c r="D3231" s="3">
        <v>44819</v>
      </c>
      <c r="E3231">
        <v>296576</v>
      </c>
      <c r="F3231">
        <v>999999</v>
      </c>
      <c r="G3231">
        <v>1623</v>
      </c>
      <c r="H3231">
        <v>7</v>
      </c>
      <c r="I3231">
        <v>219</v>
      </c>
      <c r="J3231">
        <v>188.34</v>
      </c>
      <c r="K3231">
        <v>72.56</v>
      </c>
      <c r="L3231" t="str">
        <f>_xlfn.XLOOKUP($G3231, [1]Catalogo!$A$2:$A$2518, [1]Catalogo!$N$2:$N$2518)</f>
        <v>Movie DVD</v>
      </c>
      <c r="M3231" t="str">
        <f>_xlfn.XLOOKUP($G3231, [1]Catalogo!$A$2:$A$2518, [1]Catalogo!$F$2:$F$2518)</f>
        <v>Silver</v>
      </c>
      <c r="N3231" s="4">
        <f t="shared" si="200"/>
        <v>1318.38</v>
      </c>
      <c r="O3231" s="4">
        <f t="shared" si="201"/>
        <v>507.92</v>
      </c>
      <c r="P3231" s="4">
        <f t="shared" si="202"/>
        <v>810.46</v>
      </c>
      <c r="Q3231" s="5">
        <f t="shared" si="203"/>
        <v>0.61473930126367204</v>
      </c>
    </row>
    <row r="3232" spans="1:17">
      <c r="A3232">
        <v>281202</v>
      </c>
      <c r="B3232">
        <v>0</v>
      </c>
      <c r="C3232" s="3">
        <v>44816</v>
      </c>
      <c r="D3232" s="3">
        <v>44819</v>
      </c>
      <c r="E3232">
        <v>1930343</v>
      </c>
      <c r="F3232">
        <v>999999</v>
      </c>
      <c r="G3232">
        <v>1443</v>
      </c>
      <c r="H3232">
        <v>2</v>
      </c>
      <c r="I3232">
        <v>589</v>
      </c>
      <c r="J3232">
        <v>589</v>
      </c>
      <c r="K3232">
        <v>195.15</v>
      </c>
      <c r="L3232" t="str">
        <f>_xlfn.XLOOKUP($G3232, [1]Catalogo!$A$2:$A$2518, [1]Catalogo!$N$2:$N$2518)</f>
        <v xml:space="preserve">Touch Screen Phones </v>
      </c>
      <c r="M3232" t="str">
        <f>_xlfn.XLOOKUP($G3232, [1]Catalogo!$A$2:$A$2518, [1]Catalogo!$F$2:$F$2518)</f>
        <v>Gold</v>
      </c>
      <c r="N3232" s="4">
        <f t="shared" si="200"/>
        <v>1178</v>
      </c>
      <c r="O3232" s="4">
        <f t="shared" si="201"/>
        <v>390.3</v>
      </c>
      <c r="P3232" s="4">
        <f t="shared" si="202"/>
        <v>787.7</v>
      </c>
      <c r="Q3232" s="5">
        <f t="shared" si="203"/>
        <v>0.66867572156196953</v>
      </c>
    </row>
    <row r="3233" spans="1:17">
      <c r="A3233">
        <v>281202</v>
      </c>
      <c r="B3233">
        <v>1</v>
      </c>
      <c r="C3233" s="3">
        <v>44816</v>
      </c>
      <c r="D3233" s="3">
        <v>44819</v>
      </c>
      <c r="E3233">
        <v>1930343</v>
      </c>
      <c r="F3233">
        <v>999999</v>
      </c>
      <c r="G3233">
        <v>1195</v>
      </c>
      <c r="H3233">
        <v>2</v>
      </c>
      <c r="I3233">
        <v>655</v>
      </c>
      <c r="J3233">
        <v>589.5</v>
      </c>
      <c r="K3233">
        <v>301.20999999999998</v>
      </c>
      <c r="L3233" t="str">
        <f>_xlfn.XLOOKUP($G3233, [1]Catalogo!$A$2:$A$2518, [1]Catalogo!$N$2:$N$2518)</f>
        <v>Camcorders</v>
      </c>
      <c r="M3233" t="str">
        <f>_xlfn.XLOOKUP($G3233, [1]Catalogo!$A$2:$A$2518, [1]Catalogo!$F$2:$F$2518)</f>
        <v>Grey</v>
      </c>
      <c r="N3233" s="4">
        <f t="shared" si="200"/>
        <v>1179</v>
      </c>
      <c r="O3233" s="4">
        <f t="shared" si="201"/>
        <v>602.41999999999996</v>
      </c>
      <c r="P3233" s="4">
        <f t="shared" si="202"/>
        <v>576.58000000000004</v>
      </c>
      <c r="Q3233" s="5">
        <f t="shared" si="203"/>
        <v>0.48904156064461413</v>
      </c>
    </row>
    <row r="3234" spans="1:17">
      <c r="A3234">
        <v>281300</v>
      </c>
      <c r="B3234">
        <v>0</v>
      </c>
      <c r="C3234" s="3">
        <v>44817</v>
      </c>
      <c r="D3234" s="3">
        <v>44820</v>
      </c>
      <c r="E3234">
        <v>778351</v>
      </c>
      <c r="F3234">
        <v>999999</v>
      </c>
      <c r="G3234">
        <v>1704</v>
      </c>
      <c r="H3234">
        <v>3</v>
      </c>
      <c r="I3234">
        <v>6.99</v>
      </c>
      <c r="J3234">
        <v>6.1512000000000002</v>
      </c>
      <c r="K3234">
        <v>3.56</v>
      </c>
      <c r="L3234" t="str">
        <f>_xlfn.XLOOKUP($G3234, [1]Catalogo!$A$2:$A$2518, [1]Catalogo!$N$2:$N$2518)</f>
        <v>Boxed Games</v>
      </c>
      <c r="M3234" t="str">
        <f>_xlfn.XLOOKUP($G3234, [1]Catalogo!$A$2:$A$2518, [1]Catalogo!$F$2:$F$2518)</f>
        <v>Silver</v>
      </c>
      <c r="N3234" s="4">
        <f t="shared" si="200"/>
        <v>18.453600000000002</v>
      </c>
      <c r="O3234" s="4">
        <f t="shared" si="201"/>
        <v>10.68</v>
      </c>
      <c r="P3234" s="4">
        <f t="shared" si="202"/>
        <v>7.7736000000000018</v>
      </c>
      <c r="Q3234" s="5">
        <f t="shared" si="203"/>
        <v>0.4212511379893355</v>
      </c>
    </row>
    <row r="3235" spans="1:17">
      <c r="A3235">
        <v>281300</v>
      </c>
      <c r="B3235">
        <v>1</v>
      </c>
      <c r="C3235" s="3">
        <v>44817</v>
      </c>
      <c r="D3235" s="3">
        <v>44820</v>
      </c>
      <c r="E3235">
        <v>778351</v>
      </c>
      <c r="F3235">
        <v>999999</v>
      </c>
      <c r="G3235">
        <v>439</v>
      </c>
      <c r="H3235">
        <v>2</v>
      </c>
      <c r="I3235">
        <v>559</v>
      </c>
      <c r="J3235">
        <v>486.33</v>
      </c>
      <c r="K3235">
        <v>257.06</v>
      </c>
      <c r="L3235" t="str">
        <f>_xlfn.XLOOKUP($G3235, [1]Catalogo!$A$2:$A$2518, [1]Catalogo!$N$2:$N$2518)</f>
        <v>Desktops</v>
      </c>
      <c r="M3235" t="str">
        <f>_xlfn.XLOOKUP($G3235, [1]Catalogo!$A$2:$A$2518, [1]Catalogo!$F$2:$F$2518)</f>
        <v>Brown</v>
      </c>
      <c r="N3235" s="4">
        <f t="shared" si="200"/>
        <v>972.66</v>
      </c>
      <c r="O3235" s="4">
        <f t="shared" si="201"/>
        <v>514.12</v>
      </c>
      <c r="P3235" s="4">
        <f t="shared" si="202"/>
        <v>458.53999999999996</v>
      </c>
      <c r="Q3235" s="5">
        <f t="shared" si="203"/>
        <v>0.47142886517385313</v>
      </c>
    </row>
    <row r="3236" spans="1:17">
      <c r="A3236">
        <v>281300</v>
      </c>
      <c r="B3236">
        <v>2</v>
      </c>
      <c r="C3236" s="3">
        <v>44817</v>
      </c>
      <c r="D3236" s="3">
        <v>44820</v>
      </c>
      <c r="E3236">
        <v>778351</v>
      </c>
      <c r="F3236">
        <v>999999</v>
      </c>
      <c r="G3236">
        <v>1358</v>
      </c>
      <c r="H3236">
        <v>2</v>
      </c>
      <c r="I3236">
        <v>39.99</v>
      </c>
      <c r="J3236">
        <v>35.191200000000002</v>
      </c>
      <c r="K3236">
        <v>18.39</v>
      </c>
      <c r="L3236" t="str">
        <f>_xlfn.XLOOKUP($G3236, [1]Catalogo!$A$2:$A$2518, [1]Catalogo!$N$2:$N$2518)</f>
        <v>Home &amp; Office Phones</v>
      </c>
      <c r="M3236" t="str">
        <f>_xlfn.XLOOKUP($G3236, [1]Catalogo!$A$2:$A$2518, [1]Catalogo!$F$2:$F$2518)</f>
        <v>White</v>
      </c>
      <c r="N3236" s="4">
        <f t="shared" si="200"/>
        <v>70.382400000000004</v>
      </c>
      <c r="O3236" s="4">
        <f t="shared" si="201"/>
        <v>36.78</v>
      </c>
      <c r="P3236" s="4">
        <f t="shared" si="202"/>
        <v>33.602400000000003</v>
      </c>
      <c r="Q3236" s="5">
        <f t="shared" si="203"/>
        <v>0.47742617472549959</v>
      </c>
    </row>
    <row r="3237" spans="1:17">
      <c r="A3237">
        <v>281300</v>
      </c>
      <c r="B3237">
        <v>3</v>
      </c>
      <c r="C3237" s="3">
        <v>44817</v>
      </c>
      <c r="D3237" s="3">
        <v>44820</v>
      </c>
      <c r="E3237">
        <v>778351</v>
      </c>
      <c r="F3237">
        <v>999999</v>
      </c>
      <c r="G3237">
        <v>451</v>
      </c>
      <c r="H3237">
        <v>3</v>
      </c>
      <c r="I3237">
        <v>559</v>
      </c>
      <c r="J3237">
        <v>486.33</v>
      </c>
      <c r="K3237">
        <v>257.06</v>
      </c>
      <c r="L3237" t="str">
        <f>_xlfn.XLOOKUP($G3237, [1]Catalogo!$A$2:$A$2518, [1]Catalogo!$N$2:$N$2518)</f>
        <v>Desktops</v>
      </c>
      <c r="M3237" t="str">
        <f>_xlfn.XLOOKUP($G3237, [1]Catalogo!$A$2:$A$2518, [1]Catalogo!$F$2:$F$2518)</f>
        <v>Silver</v>
      </c>
      <c r="N3237" s="4">
        <f t="shared" si="200"/>
        <v>1458.99</v>
      </c>
      <c r="O3237" s="4">
        <f t="shared" si="201"/>
        <v>771.18000000000006</v>
      </c>
      <c r="P3237" s="4">
        <f t="shared" si="202"/>
        <v>687.81</v>
      </c>
      <c r="Q3237" s="5">
        <f t="shared" si="203"/>
        <v>0.47142886517385313</v>
      </c>
    </row>
    <row r="3238" spans="1:17">
      <c r="A3238">
        <v>281301</v>
      </c>
      <c r="B3238">
        <v>0</v>
      </c>
      <c r="C3238" s="3">
        <v>44817</v>
      </c>
      <c r="D3238" s="3">
        <v>44817</v>
      </c>
      <c r="E3238">
        <v>229032</v>
      </c>
      <c r="F3238">
        <v>80</v>
      </c>
      <c r="G3238">
        <v>1667</v>
      </c>
      <c r="H3238">
        <v>1</v>
      </c>
      <c r="I3238">
        <v>5.5</v>
      </c>
      <c r="J3238">
        <v>4.95</v>
      </c>
      <c r="K3238">
        <v>2.8</v>
      </c>
      <c r="L3238" t="str">
        <f>_xlfn.XLOOKUP($G3238, [1]Catalogo!$A$2:$A$2518, [1]Catalogo!$N$2:$N$2518)</f>
        <v>Boxed Games</v>
      </c>
      <c r="M3238" t="str">
        <f>_xlfn.XLOOKUP($G3238, [1]Catalogo!$A$2:$A$2518, [1]Catalogo!$F$2:$F$2518)</f>
        <v>Black</v>
      </c>
      <c r="N3238" s="4">
        <f t="shared" si="200"/>
        <v>4.95</v>
      </c>
      <c r="O3238" s="4">
        <f t="shared" si="201"/>
        <v>2.8</v>
      </c>
      <c r="P3238" s="4">
        <f t="shared" si="202"/>
        <v>2.1500000000000004</v>
      </c>
      <c r="Q3238" s="5">
        <f t="shared" si="203"/>
        <v>0.43434343434343442</v>
      </c>
    </row>
    <row r="3239" spans="1:17">
      <c r="A3239">
        <v>281301</v>
      </c>
      <c r="B3239">
        <v>1</v>
      </c>
      <c r="C3239" s="3">
        <v>44817</v>
      </c>
      <c r="D3239" s="3">
        <v>44817</v>
      </c>
      <c r="E3239">
        <v>229032</v>
      </c>
      <c r="F3239">
        <v>80</v>
      </c>
      <c r="G3239">
        <v>644</v>
      </c>
      <c r="H3239">
        <v>1</v>
      </c>
      <c r="I3239">
        <v>79</v>
      </c>
      <c r="J3239">
        <v>67.94</v>
      </c>
      <c r="K3239">
        <v>40.28</v>
      </c>
      <c r="L3239" t="str">
        <f>_xlfn.XLOOKUP($G3239, [1]Catalogo!$A$2:$A$2518, [1]Catalogo!$N$2:$N$2518)</f>
        <v>Printers, Scanners &amp; Fax</v>
      </c>
      <c r="M3239" t="str">
        <f>_xlfn.XLOOKUP($G3239, [1]Catalogo!$A$2:$A$2518, [1]Catalogo!$F$2:$F$2518)</f>
        <v>Black</v>
      </c>
      <c r="N3239" s="4">
        <f t="shared" si="200"/>
        <v>67.94</v>
      </c>
      <c r="O3239" s="4">
        <f t="shared" si="201"/>
        <v>40.28</v>
      </c>
      <c r="P3239" s="4">
        <f t="shared" si="202"/>
        <v>27.659999999999997</v>
      </c>
      <c r="Q3239" s="5">
        <f t="shared" si="203"/>
        <v>0.40712393288195464</v>
      </c>
    </row>
    <row r="3240" spans="1:17">
      <c r="A3240">
        <v>281302</v>
      </c>
      <c r="B3240">
        <v>0</v>
      </c>
      <c r="C3240" s="3">
        <v>44817</v>
      </c>
      <c r="D3240" s="3">
        <v>44820</v>
      </c>
      <c r="E3240">
        <v>1558414</v>
      </c>
      <c r="F3240">
        <v>999999</v>
      </c>
      <c r="G3240">
        <v>319</v>
      </c>
      <c r="H3240">
        <v>2</v>
      </c>
      <c r="I3240">
        <v>869</v>
      </c>
      <c r="J3240">
        <v>773.41</v>
      </c>
      <c r="K3240">
        <v>287.92</v>
      </c>
      <c r="L3240" t="str">
        <f>_xlfn.XLOOKUP($G3240, [1]Catalogo!$A$2:$A$2518, [1]Catalogo!$N$2:$N$2518)</f>
        <v>Car Video</v>
      </c>
      <c r="M3240" t="str">
        <f>_xlfn.XLOOKUP($G3240, [1]Catalogo!$A$2:$A$2518, [1]Catalogo!$F$2:$F$2518)</f>
        <v>Silver</v>
      </c>
      <c r="N3240" s="4">
        <f t="shared" si="200"/>
        <v>1546.82</v>
      </c>
      <c r="O3240" s="4">
        <f t="shared" si="201"/>
        <v>575.84</v>
      </c>
      <c r="P3240" s="4">
        <f t="shared" si="202"/>
        <v>970.9799999999999</v>
      </c>
      <c r="Q3240" s="5">
        <f t="shared" si="203"/>
        <v>0.6277265615908767</v>
      </c>
    </row>
    <row r="3241" spans="1:17">
      <c r="A3241">
        <v>281302</v>
      </c>
      <c r="B3241">
        <v>1</v>
      </c>
      <c r="C3241" s="3">
        <v>44817</v>
      </c>
      <c r="D3241" s="3">
        <v>44820</v>
      </c>
      <c r="E3241">
        <v>1558414</v>
      </c>
      <c r="F3241">
        <v>999999</v>
      </c>
      <c r="G3241">
        <v>1279</v>
      </c>
      <c r="H3241">
        <v>2</v>
      </c>
      <c r="I3241">
        <v>14.99</v>
      </c>
      <c r="J3241">
        <v>13.790800000000001</v>
      </c>
      <c r="K3241">
        <v>7.64</v>
      </c>
      <c r="L3241" t="str">
        <f>_xlfn.XLOOKUP($G3241, [1]Catalogo!$A$2:$A$2518, [1]Catalogo!$N$2:$N$2518)</f>
        <v>Cameras &amp; Camcorders Accessories</v>
      </c>
      <c r="M3241" t="str">
        <f>_xlfn.XLOOKUP($G3241, [1]Catalogo!$A$2:$A$2518, [1]Catalogo!$F$2:$F$2518)</f>
        <v>Black</v>
      </c>
      <c r="N3241" s="4">
        <f t="shared" si="200"/>
        <v>27.581600000000002</v>
      </c>
      <c r="O3241" s="4">
        <f t="shared" si="201"/>
        <v>15.28</v>
      </c>
      <c r="P3241" s="4">
        <f t="shared" si="202"/>
        <v>12.301600000000002</v>
      </c>
      <c r="Q3241" s="5">
        <f t="shared" si="203"/>
        <v>0.44600748324970274</v>
      </c>
    </row>
    <row r="3242" spans="1:17">
      <c r="A3242">
        <v>281302</v>
      </c>
      <c r="B3242">
        <v>2</v>
      </c>
      <c r="C3242" s="3">
        <v>44817</v>
      </c>
      <c r="D3242" s="3">
        <v>44820</v>
      </c>
      <c r="E3242">
        <v>1558414</v>
      </c>
      <c r="F3242">
        <v>999999</v>
      </c>
      <c r="G3242">
        <v>96</v>
      </c>
      <c r="H3242">
        <v>8</v>
      </c>
      <c r="I3242">
        <v>67.400000000000006</v>
      </c>
      <c r="J3242">
        <v>59.985999999999997</v>
      </c>
      <c r="K3242">
        <v>34.36</v>
      </c>
      <c r="L3242" t="str">
        <f>_xlfn.XLOOKUP($G3242, [1]Catalogo!$A$2:$A$2518, [1]Catalogo!$N$2:$N$2518)</f>
        <v>Bluetooth Headphones</v>
      </c>
      <c r="M3242" t="str">
        <f>_xlfn.XLOOKUP($G3242, [1]Catalogo!$A$2:$A$2518, [1]Catalogo!$F$2:$F$2518)</f>
        <v>White</v>
      </c>
      <c r="N3242" s="4">
        <f t="shared" si="200"/>
        <v>479.88799999999998</v>
      </c>
      <c r="O3242" s="4">
        <f t="shared" si="201"/>
        <v>274.88</v>
      </c>
      <c r="P3242" s="4">
        <f t="shared" si="202"/>
        <v>205.00799999999998</v>
      </c>
      <c r="Q3242" s="5">
        <f t="shared" si="203"/>
        <v>0.42719967992531588</v>
      </c>
    </row>
    <row r="3243" spans="1:17">
      <c r="A3243">
        <v>281303</v>
      </c>
      <c r="B3243">
        <v>0</v>
      </c>
      <c r="C3243" s="3">
        <v>44817</v>
      </c>
      <c r="D3243" s="3">
        <v>44819</v>
      </c>
      <c r="E3243">
        <v>533076</v>
      </c>
      <c r="F3243">
        <v>999999</v>
      </c>
      <c r="G3243">
        <v>1439</v>
      </c>
      <c r="H3243">
        <v>3</v>
      </c>
      <c r="I3243">
        <v>301</v>
      </c>
      <c r="J3243">
        <v>301</v>
      </c>
      <c r="K3243">
        <v>138.41999999999999</v>
      </c>
      <c r="L3243" t="str">
        <f>_xlfn.XLOOKUP($G3243, [1]Catalogo!$A$2:$A$2518, [1]Catalogo!$N$2:$N$2518)</f>
        <v xml:space="preserve">Touch Screen Phones </v>
      </c>
      <c r="M3243" t="str">
        <f>_xlfn.XLOOKUP($G3243, [1]Catalogo!$A$2:$A$2518, [1]Catalogo!$F$2:$F$2518)</f>
        <v>Grey</v>
      </c>
      <c r="N3243" s="4">
        <f t="shared" si="200"/>
        <v>903</v>
      </c>
      <c r="O3243" s="4">
        <f t="shared" si="201"/>
        <v>415.26</v>
      </c>
      <c r="P3243" s="4">
        <f t="shared" si="202"/>
        <v>487.74</v>
      </c>
      <c r="Q3243" s="5">
        <f t="shared" si="203"/>
        <v>0.54013289036544854</v>
      </c>
    </row>
    <row r="3244" spans="1:17">
      <c r="A3244">
        <v>281303</v>
      </c>
      <c r="B3244">
        <v>1</v>
      </c>
      <c r="C3244" s="3">
        <v>44817</v>
      </c>
      <c r="D3244" s="3">
        <v>44819</v>
      </c>
      <c r="E3244">
        <v>533076</v>
      </c>
      <c r="F3244">
        <v>999999</v>
      </c>
      <c r="G3244">
        <v>1670</v>
      </c>
      <c r="H3244">
        <v>2</v>
      </c>
      <c r="I3244">
        <v>8.99</v>
      </c>
      <c r="J3244">
        <v>7.9112</v>
      </c>
      <c r="K3244">
        <v>4.13</v>
      </c>
      <c r="L3244" t="str">
        <f>_xlfn.XLOOKUP($G3244, [1]Catalogo!$A$2:$A$2518, [1]Catalogo!$N$2:$N$2518)</f>
        <v>Boxed Games</v>
      </c>
      <c r="M3244" t="str">
        <f>_xlfn.XLOOKUP($G3244, [1]Catalogo!$A$2:$A$2518, [1]Catalogo!$F$2:$F$2518)</f>
        <v>Black</v>
      </c>
      <c r="N3244" s="4">
        <f t="shared" si="200"/>
        <v>15.8224</v>
      </c>
      <c r="O3244" s="4">
        <f t="shared" si="201"/>
        <v>8.26</v>
      </c>
      <c r="P3244" s="4">
        <f t="shared" si="202"/>
        <v>7.5624000000000002</v>
      </c>
      <c r="Q3244" s="5">
        <f t="shared" si="203"/>
        <v>0.47795530387299018</v>
      </c>
    </row>
    <row r="3245" spans="1:17">
      <c r="A3245">
        <v>281303</v>
      </c>
      <c r="B3245">
        <v>2</v>
      </c>
      <c r="C3245" s="3">
        <v>44817</v>
      </c>
      <c r="D3245" s="3">
        <v>44819</v>
      </c>
      <c r="E3245">
        <v>533076</v>
      </c>
      <c r="F3245">
        <v>999999</v>
      </c>
      <c r="G3245">
        <v>305</v>
      </c>
      <c r="H3245">
        <v>3</v>
      </c>
      <c r="I3245">
        <v>329</v>
      </c>
      <c r="J3245">
        <v>289.52</v>
      </c>
      <c r="K3245">
        <v>151.30000000000001</v>
      </c>
      <c r="L3245" t="str">
        <f>_xlfn.XLOOKUP($G3245, [1]Catalogo!$A$2:$A$2518, [1]Catalogo!$N$2:$N$2518)</f>
        <v>Car Video</v>
      </c>
      <c r="M3245" t="str">
        <f>_xlfn.XLOOKUP($G3245, [1]Catalogo!$A$2:$A$2518, [1]Catalogo!$F$2:$F$2518)</f>
        <v>Black</v>
      </c>
      <c r="N3245" s="4">
        <f t="shared" si="200"/>
        <v>868.56</v>
      </c>
      <c r="O3245" s="4">
        <f t="shared" si="201"/>
        <v>453.90000000000003</v>
      </c>
      <c r="P3245" s="4">
        <f t="shared" si="202"/>
        <v>414.65999999999991</v>
      </c>
      <c r="Q3245" s="5">
        <f t="shared" si="203"/>
        <v>0.477410886985355</v>
      </c>
    </row>
    <row r="3246" spans="1:17">
      <c r="A3246">
        <v>281303</v>
      </c>
      <c r="B3246">
        <v>3</v>
      </c>
      <c r="C3246" s="3">
        <v>44817</v>
      </c>
      <c r="D3246" s="3">
        <v>44819</v>
      </c>
      <c r="E3246">
        <v>533076</v>
      </c>
      <c r="F3246">
        <v>999999</v>
      </c>
      <c r="G3246">
        <v>1584</v>
      </c>
      <c r="H3246">
        <v>3</v>
      </c>
      <c r="I3246">
        <v>9.99</v>
      </c>
      <c r="J3246">
        <v>9.99</v>
      </c>
      <c r="K3246">
        <v>5.09</v>
      </c>
      <c r="L3246" t="str">
        <f>_xlfn.XLOOKUP($G3246, [1]Catalogo!$A$2:$A$2518, [1]Catalogo!$N$2:$N$2518)</f>
        <v>Movie DVD</v>
      </c>
      <c r="M3246" t="str">
        <f>_xlfn.XLOOKUP($G3246, [1]Catalogo!$A$2:$A$2518, [1]Catalogo!$F$2:$F$2518)</f>
        <v>Black</v>
      </c>
      <c r="N3246" s="4">
        <f t="shared" si="200"/>
        <v>29.97</v>
      </c>
      <c r="O3246" s="4">
        <f t="shared" si="201"/>
        <v>15.27</v>
      </c>
      <c r="P3246" s="4">
        <f t="shared" si="202"/>
        <v>14.7</v>
      </c>
      <c r="Q3246" s="5">
        <f t="shared" si="203"/>
        <v>0.49049049049049048</v>
      </c>
    </row>
    <row r="3247" spans="1:17">
      <c r="A3247">
        <v>281400</v>
      </c>
      <c r="B3247">
        <v>0</v>
      </c>
      <c r="C3247" s="3">
        <v>44818</v>
      </c>
      <c r="D3247" s="3">
        <v>44822</v>
      </c>
      <c r="E3247">
        <v>260920</v>
      </c>
      <c r="F3247">
        <v>999999</v>
      </c>
      <c r="G3247">
        <v>1428</v>
      </c>
      <c r="H3247">
        <v>10</v>
      </c>
      <c r="I3247">
        <v>268</v>
      </c>
      <c r="J3247">
        <v>238.52</v>
      </c>
      <c r="K3247">
        <v>123.24</v>
      </c>
      <c r="L3247" t="str">
        <f>_xlfn.XLOOKUP($G3247, [1]Catalogo!$A$2:$A$2518, [1]Catalogo!$N$2:$N$2518)</f>
        <v xml:space="preserve">Touch Screen Phones </v>
      </c>
      <c r="M3247" t="str">
        <f>_xlfn.XLOOKUP($G3247, [1]Catalogo!$A$2:$A$2518, [1]Catalogo!$F$2:$F$2518)</f>
        <v>Grey</v>
      </c>
      <c r="N3247" s="4">
        <f t="shared" si="200"/>
        <v>2385.2000000000003</v>
      </c>
      <c r="O3247" s="4">
        <f t="shared" si="201"/>
        <v>1232.3999999999999</v>
      </c>
      <c r="P3247" s="4">
        <f t="shared" si="202"/>
        <v>1152.8000000000004</v>
      </c>
      <c r="Q3247" s="5">
        <f t="shared" si="203"/>
        <v>0.48331376823746447</v>
      </c>
    </row>
    <row r="3248" spans="1:17">
      <c r="A3248">
        <v>281400</v>
      </c>
      <c r="B3248">
        <v>1</v>
      </c>
      <c r="C3248" s="3">
        <v>44818</v>
      </c>
      <c r="D3248" s="3">
        <v>44822</v>
      </c>
      <c r="E3248">
        <v>260920</v>
      </c>
      <c r="F3248">
        <v>999999</v>
      </c>
      <c r="G3248">
        <v>335</v>
      </c>
      <c r="H3248">
        <v>1</v>
      </c>
      <c r="I3248">
        <v>869</v>
      </c>
      <c r="J3248">
        <v>869</v>
      </c>
      <c r="K3248">
        <v>287.92</v>
      </c>
      <c r="L3248" t="str">
        <f>_xlfn.XLOOKUP($G3248, [1]Catalogo!$A$2:$A$2518, [1]Catalogo!$N$2:$N$2518)</f>
        <v>Car Video</v>
      </c>
      <c r="M3248" t="str">
        <f>_xlfn.XLOOKUP($G3248, [1]Catalogo!$A$2:$A$2518, [1]Catalogo!$F$2:$F$2518)</f>
        <v>Brown</v>
      </c>
      <c r="N3248" s="4">
        <f t="shared" si="200"/>
        <v>869</v>
      </c>
      <c r="O3248" s="4">
        <f t="shared" si="201"/>
        <v>287.92</v>
      </c>
      <c r="P3248" s="4">
        <f t="shared" si="202"/>
        <v>581.07999999999993</v>
      </c>
      <c r="Q3248" s="5">
        <f t="shared" si="203"/>
        <v>0.66867663981588021</v>
      </c>
    </row>
    <row r="3249" spans="1:17">
      <c r="A3249">
        <v>281400</v>
      </c>
      <c r="B3249">
        <v>2</v>
      </c>
      <c r="C3249" s="3">
        <v>44818</v>
      </c>
      <c r="D3249" s="3">
        <v>44822</v>
      </c>
      <c r="E3249">
        <v>260920</v>
      </c>
      <c r="F3249">
        <v>999999</v>
      </c>
      <c r="G3249">
        <v>1610</v>
      </c>
      <c r="H3249">
        <v>6</v>
      </c>
      <c r="I3249">
        <v>289.99</v>
      </c>
      <c r="J3249">
        <v>260.99099999999999</v>
      </c>
      <c r="K3249">
        <v>96.08</v>
      </c>
      <c r="L3249" t="str">
        <f>_xlfn.XLOOKUP($G3249, [1]Catalogo!$A$2:$A$2518, [1]Catalogo!$N$2:$N$2518)</f>
        <v>Movie DVD</v>
      </c>
      <c r="M3249" t="str">
        <f>_xlfn.XLOOKUP($G3249, [1]Catalogo!$A$2:$A$2518, [1]Catalogo!$F$2:$F$2518)</f>
        <v>Silver</v>
      </c>
      <c r="N3249" s="4">
        <f t="shared" si="200"/>
        <v>1565.9459999999999</v>
      </c>
      <c r="O3249" s="4">
        <f t="shared" si="201"/>
        <v>576.48</v>
      </c>
      <c r="P3249" s="4">
        <f t="shared" si="202"/>
        <v>989.46599999999989</v>
      </c>
      <c r="Q3249" s="5">
        <f t="shared" si="203"/>
        <v>0.63186470031533648</v>
      </c>
    </row>
    <row r="3250" spans="1:17">
      <c r="A3250">
        <v>281401</v>
      </c>
      <c r="B3250">
        <v>0</v>
      </c>
      <c r="C3250" s="3">
        <v>44818</v>
      </c>
      <c r="D3250" s="3">
        <v>44821</v>
      </c>
      <c r="E3250">
        <v>450451</v>
      </c>
      <c r="F3250">
        <v>999999</v>
      </c>
      <c r="G3250">
        <v>422</v>
      </c>
      <c r="H3250">
        <v>4</v>
      </c>
      <c r="I3250">
        <v>969</v>
      </c>
      <c r="J3250">
        <v>862.41</v>
      </c>
      <c r="K3250">
        <v>321.05</v>
      </c>
      <c r="L3250" t="str">
        <f>_xlfn.XLOOKUP($G3250, [1]Catalogo!$A$2:$A$2518, [1]Catalogo!$N$2:$N$2518)</f>
        <v>Desktops</v>
      </c>
      <c r="M3250" t="str">
        <f>_xlfn.XLOOKUP($G3250, [1]Catalogo!$A$2:$A$2518, [1]Catalogo!$F$2:$F$2518)</f>
        <v>Black</v>
      </c>
      <c r="N3250" s="4">
        <f t="shared" si="200"/>
        <v>3449.64</v>
      </c>
      <c r="O3250" s="4">
        <f t="shared" si="201"/>
        <v>1284.2</v>
      </c>
      <c r="P3250" s="4">
        <f t="shared" si="202"/>
        <v>2165.4399999999996</v>
      </c>
      <c r="Q3250" s="5">
        <f t="shared" si="203"/>
        <v>0.62772927030066894</v>
      </c>
    </row>
    <row r="3251" spans="1:17">
      <c r="A3251">
        <v>281401</v>
      </c>
      <c r="B3251">
        <v>1</v>
      </c>
      <c r="C3251" s="3">
        <v>44818</v>
      </c>
      <c r="D3251" s="3">
        <v>44821</v>
      </c>
      <c r="E3251">
        <v>450451</v>
      </c>
      <c r="F3251">
        <v>999999</v>
      </c>
      <c r="G3251">
        <v>105</v>
      </c>
      <c r="H3251">
        <v>8</v>
      </c>
      <c r="I3251">
        <v>115</v>
      </c>
      <c r="J3251">
        <v>105.8</v>
      </c>
      <c r="K3251">
        <v>52.88</v>
      </c>
      <c r="L3251" t="str">
        <f>_xlfn.XLOOKUP($G3251, [1]Catalogo!$A$2:$A$2518, [1]Catalogo!$N$2:$N$2518)</f>
        <v>Bluetooth Headphones</v>
      </c>
      <c r="M3251" t="str">
        <f>_xlfn.XLOOKUP($G3251, [1]Catalogo!$A$2:$A$2518, [1]Catalogo!$F$2:$F$2518)</f>
        <v>Pink</v>
      </c>
      <c r="N3251" s="4">
        <f t="shared" si="200"/>
        <v>846.4</v>
      </c>
      <c r="O3251" s="4">
        <f t="shared" si="201"/>
        <v>423.04</v>
      </c>
      <c r="P3251" s="4">
        <f t="shared" si="202"/>
        <v>423.35999999999996</v>
      </c>
      <c r="Q3251" s="5">
        <f t="shared" si="203"/>
        <v>0.50018903591682418</v>
      </c>
    </row>
    <row r="3252" spans="1:17">
      <c r="A3252">
        <v>281402</v>
      </c>
      <c r="B3252">
        <v>0</v>
      </c>
      <c r="C3252" s="3">
        <v>44818</v>
      </c>
      <c r="D3252" s="3">
        <v>44818</v>
      </c>
      <c r="E3252">
        <v>1828971</v>
      </c>
      <c r="F3252">
        <v>585</v>
      </c>
      <c r="G3252">
        <v>411</v>
      </c>
      <c r="H3252">
        <v>3</v>
      </c>
      <c r="I3252">
        <v>699</v>
      </c>
      <c r="J3252">
        <v>643.08000000000004</v>
      </c>
      <c r="K3252">
        <v>321.44</v>
      </c>
      <c r="L3252" t="str">
        <f>_xlfn.XLOOKUP($G3252, [1]Catalogo!$A$2:$A$2518, [1]Catalogo!$N$2:$N$2518)</f>
        <v>Laptops</v>
      </c>
      <c r="M3252" t="str">
        <f>_xlfn.XLOOKUP($G3252, [1]Catalogo!$A$2:$A$2518, [1]Catalogo!$F$2:$F$2518)</f>
        <v>White</v>
      </c>
      <c r="N3252" s="4">
        <f t="shared" si="200"/>
        <v>1929.2400000000002</v>
      </c>
      <c r="O3252" s="4">
        <f t="shared" si="201"/>
        <v>964.31999999999994</v>
      </c>
      <c r="P3252" s="4">
        <f t="shared" si="202"/>
        <v>964.9200000000003</v>
      </c>
      <c r="Q3252" s="5">
        <f t="shared" si="203"/>
        <v>0.50015550164831757</v>
      </c>
    </row>
    <row r="3253" spans="1:17">
      <c r="A3253">
        <v>281403</v>
      </c>
      <c r="B3253">
        <v>0</v>
      </c>
      <c r="C3253" s="3">
        <v>44818</v>
      </c>
      <c r="D3253" s="3">
        <v>44820</v>
      </c>
      <c r="E3253">
        <v>1693229</v>
      </c>
      <c r="F3253">
        <v>999999</v>
      </c>
      <c r="G3253">
        <v>2287</v>
      </c>
      <c r="H3253">
        <v>3</v>
      </c>
      <c r="I3253">
        <v>339</v>
      </c>
      <c r="J3253">
        <v>298.32</v>
      </c>
      <c r="K3253">
        <v>155.88999999999999</v>
      </c>
      <c r="L3253" t="str">
        <f>_xlfn.XLOOKUP($G3253, [1]Catalogo!$A$2:$A$2518, [1]Catalogo!$N$2:$N$2518)</f>
        <v>Lamps</v>
      </c>
      <c r="M3253" t="str">
        <f>_xlfn.XLOOKUP($G3253, [1]Catalogo!$A$2:$A$2518, [1]Catalogo!$F$2:$F$2518)</f>
        <v>Silver</v>
      </c>
      <c r="N3253" s="4">
        <f t="shared" si="200"/>
        <v>894.96</v>
      </c>
      <c r="O3253" s="4">
        <f t="shared" si="201"/>
        <v>467.66999999999996</v>
      </c>
      <c r="P3253" s="4">
        <f t="shared" si="202"/>
        <v>427.29000000000008</v>
      </c>
      <c r="Q3253" s="5">
        <f t="shared" si="203"/>
        <v>0.47744033252882817</v>
      </c>
    </row>
    <row r="3254" spans="1:17">
      <c r="A3254">
        <v>281403</v>
      </c>
      <c r="B3254">
        <v>1</v>
      </c>
      <c r="C3254" s="3">
        <v>44818</v>
      </c>
      <c r="D3254" s="3">
        <v>44820</v>
      </c>
      <c r="E3254">
        <v>1693229</v>
      </c>
      <c r="F3254">
        <v>999999</v>
      </c>
      <c r="G3254">
        <v>420</v>
      </c>
      <c r="H3254">
        <v>1</v>
      </c>
      <c r="I3254">
        <v>499.9</v>
      </c>
      <c r="J3254">
        <v>434.91300000000001</v>
      </c>
      <c r="K3254">
        <v>254.86</v>
      </c>
      <c r="L3254" t="str">
        <f>_xlfn.XLOOKUP($G3254, [1]Catalogo!$A$2:$A$2518, [1]Catalogo!$N$2:$N$2518)</f>
        <v>Desktops</v>
      </c>
      <c r="M3254" t="str">
        <f>_xlfn.XLOOKUP($G3254, [1]Catalogo!$A$2:$A$2518, [1]Catalogo!$F$2:$F$2518)</f>
        <v>Silver</v>
      </c>
      <c r="N3254" s="4">
        <f t="shared" si="200"/>
        <v>434.91300000000001</v>
      </c>
      <c r="O3254" s="4">
        <f t="shared" si="201"/>
        <v>254.86</v>
      </c>
      <c r="P3254" s="4">
        <f t="shared" si="202"/>
        <v>180.053</v>
      </c>
      <c r="Q3254" s="5">
        <f t="shared" si="203"/>
        <v>0.41399774207715107</v>
      </c>
    </row>
    <row r="3255" spans="1:17">
      <c r="A3255">
        <v>281404</v>
      </c>
      <c r="B3255">
        <v>0</v>
      </c>
      <c r="C3255" s="3">
        <v>44818</v>
      </c>
      <c r="D3255" s="3">
        <v>44821</v>
      </c>
      <c r="E3255">
        <v>1355788</v>
      </c>
      <c r="F3255">
        <v>999999</v>
      </c>
      <c r="G3255">
        <v>1628</v>
      </c>
      <c r="H3255">
        <v>1</v>
      </c>
      <c r="I3255">
        <v>13.89</v>
      </c>
      <c r="J3255">
        <v>13.89</v>
      </c>
      <c r="K3255">
        <v>6.39</v>
      </c>
      <c r="L3255" t="str">
        <f>_xlfn.XLOOKUP($G3255, [1]Catalogo!$A$2:$A$2518, [1]Catalogo!$N$2:$N$2518)</f>
        <v>Movie DVD</v>
      </c>
      <c r="M3255" t="str">
        <f>_xlfn.XLOOKUP($G3255, [1]Catalogo!$A$2:$A$2518, [1]Catalogo!$F$2:$F$2518)</f>
        <v>Black</v>
      </c>
      <c r="N3255" s="4">
        <f t="shared" si="200"/>
        <v>13.89</v>
      </c>
      <c r="O3255" s="4">
        <f t="shared" si="201"/>
        <v>6.39</v>
      </c>
      <c r="P3255" s="4">
        <f t="shared" si="202"/>
        <v>7.5000000000000009</v>
      </c>
      <c r="Q3255" s="5">
        <f t="shared" si="203"/>
        <v>0.53995680345572361</v>
      </c>
    </row>
    <row r="3256" spans="1:17">
      <c r="A3256">
        <v>281405</v>
      </c>
      <c r="B3256">
        <v>0</v>
      </c>
      <c r="C3256" s="3">
        <v>44818</v>
      </c>
      <c r="D3256" s="3">
        <v>44818</v>
      </c>
      <c r="E3256">
        <v>597441</v>
      </c>
      <c r="F3256">
        <v>260</v>
      </c>
      <c r="G3256">
        <v>2507</v>
      </c>
      <c r="H3256">
        <v>3</v>
      </c>
      <c r="I3256">
        <v>4.74</v>
      </c>
      <c r="J3256">
        <v>4.266</v>
      </c>
      <c r="K3256">
        <v>2.42</v>
      </c>
      <c r="L3256" t="str">
        <f>_xlfn.XLOOKUP($G3256, [1]Catalogo!$A$2:$A$2518, [1]Catalogo!$N$2:$N$2518)</f>
        <v>Cell phones Accessories</v>
      </c>
      <c r="M3256" t="str">
        <f>_xlfn.XLOOKUP($G3256, [1]Catalogo!$A$2:$A$2518, [1]Catalogo!$F$2:$F$2518)</f>
        <v>White</v>
      </c>
      <c r="N3256" s="4">
        <f t="shared" si="200"/>
        <v>12.798</v>
      </c>
      <c r="O3256" s="4">
        <f t="shared" si="201"/>
        <v>7.26</v>
      </c>
      <c r="P3256" s="4">
        <f t="shared" si="202"/>
        <v>5.5380000000000003</v>
      </c>
      <c r="Q3256" s="5">
        <f t="shared" si="203"/>
        <v>0.43272386310360994</v>
      </c>
    </row>
    <row r="3257" spans="1:17">
      <c r="A3257">
        <v>281405</v>
      </c>
      <c r="B3257">
        <v>1</v>
      </c>
      <c r="C3257" s="3">
        <v>44818</v>
      </c>
      <c r="D3257" s="3">
        <v>44818</v>
      </c>
      <c r="E3257">
        <v>597441</v>
      </c>
      <c r="F3257">
        <v>260</v>
      </c>
      <c r="G3257">
        <v>430</v>
      </c>
      <c r="H3257">
        <v>1</v>
      </c>
      <c r="I3257">
        <v>269.95</v>
      </c>
      <c r="J3257">
        <v>269.95</v>
      </c>
      <c r="K3257">
        <v>137.63</v>
      </c>
      <c r="L3257" t="str">
        <f>_xlfn.XLOOKUP($G3257, [1]Catalogo!$A$2:$A$2518, [1]Catalogo!$N$2:$N$2518)</f>
        <v>Desktops</v>
      </c>
      <c r="M3257" t="str">
        <f>_xlfn.XLOOKUP($G3257, [1]Catalogo!$A$2:$A$2518, [1]Catalogo!$F$2:$F$2518)</f>
        <v>Brown</v>
      </c>
      <c r="N3257" s="4">
        <f t="shared" si="200"/>
        <v>269.95</v>
      </c>
      <c r="O3257" s="4">
        <f t="shared" si="201"/>
        <v>137.63</v>
      </c>
      <c r="P3257" s="4">
        <f t="shared" si="202"/>
        <v>132.32</v>
      </c>
      <c r="Q3257" s="5">
        <f t="shared" si="203"/>
        <v>0.49016484534172994</v>
      </c>
    </row>
    <row r="3258" spans="1:17">
      <c r="A3258">
        <v>281500</v>
      </c>
      <c r="B3258">
        <v>0</v>
      </c>
      <c r="C3258" s="3">
        <v>44819</v>
      </c>
      <c r="D3258" s="3">
        <v>44821</v>
      </c>
      <c r="E3258">
        <v>1391373</v>
      </c>
      <c r="F3258">
        <v>999999</v>
      </c>
      <c r="G3258">
        <v>1939</v>
      </c>
      <c r="H3258">
        <v>2</v>
      </c>
      <c r="I3258">
        <v>3199.99</v>
      </c>
      <c r="J3258">
        <v>3199.99</v>
      </c>
      <c r="K3258">
        <v>1060.22</v>
      </c>
      <c r="L3258" t="str">
        <f>_xlfn.XLOOKUP($G3258, [1]Catalogo!$A$2:$A$2518, [1]Catalogo!$N$2:$N$2518)</f>
        <v>Refrigerators</v>
      </c>
      <c r="M3258" t="str">
        <f>_xlfn.XLOOKUP($G3258, [1]Catalogo!$A$2:$A$2518, [1]Catalogo!$F$2:$F$2518)</f>
        <v>White</v>
      </c>
      <c r="N3258" s="4">
        <f t="shared" si="200"/>
        <v>6399.98</v>
      </c>
      <c r="O3258" s="4">
        <f t="shared" si="201"/>
        <v>2120.44</v>
      </c>
      <c r="P3258" s="4">
        <f t="shared" si="202"/>
        <v>4279.5399999999991</v>
      </c>
      <c r="Q3258" s="5">
        <f t="shared" si="203"/>
        <v>0.66868021462567062</v>
      </c>
    </row>
    <row r="3259" spans="1:17">
      <c r="A3259">
        <v>281500</v>
      </c>
      <c r="B3259">
        <v>1</v>
      </c>
      <c r="C3259" s="3">
        <v>44819</v>
      </c>
      <c r="D3259" s="3">
        <v>44821</v>
      </c>
      <c r="E3259">
        <v>1391373</v>
      </c>
      <c r="F3259">
        <v>999999</v>
      </c>
      <c r="G3259">
        <v>1511</v>
      </c>
      <c r="H3259">
        <v>2</v>
      </c>
      <c r="I3259">
        <v>229</v>
      </c>
      <c r="J3259">
        <v>208.39</v>
      </c>
      <c r="K3259">
        <v>105.31</v>
      </c>
      <c r="L3259" t="str">
        <f>_xlfn.XLOOKUP($G3259, [1]Catalogo!$A$2:$A$2518, [1]Catalogo!$N$2:$N$2518)</f>
        <v xml:space="preserve">Smart phones &amp; PDAs </v>
      </c>
      <c r="M3259" t="str">
        <f>_xlfn.XLOOKUP($G3259, [1]Catalogo!$A$2:$A$2518, [1]Catalogo!$F$2:$F$2518)</f>
        <v>Gold</v>
      </c>
      <c r="N3259" s="4">
        <f t="shared" si="200"/>
        <v>416.78</v>
      </c>
      <c r="O3259" s="4">
        <f t="shared" si="201"/>
        <v>210.62</v>
      </c>
      <c r="P3259" s="4">
        <f t="shared" si="202"/>
        <v>206.15999999999997</v>
      </c>
      <c r="Q3259" s="5">
        <f t="shared" si="203"/>
        <v>0.49464945534814525</v>
      </c>
    </row>
    <row r="3260" spans="1:17">
      <c r="A3260">
        <v>281500</v>
      </c>
      <c r="B3260">
        <v>2</v>
      </c>
      <c r="C3260" s="3">
        <v>44819</v>
      </c>
      <c r="D3260" s="3">
        <v>44821</v>
      </c>
      <c r="E3260">
        <v>1391373</v>
      </c>
      <c r="F3260">
        <v>999999</v>
      </c>
      <c r="G3260">
        <v>174</v>
      </c>
      <c r="H3260">
        <v>8</v>
      </c>
      <c r="I3260">
        <v>129.9</v>
      </c>
      <c r="J3260">
        <v>115.611</v>
      </c>
      <c r="K3260">
        <v>43.04</v>
      </c>
      <c r="L3260" t="str">
        <f>_xlfn.XLOOKUP($G3260, [1]Catalogo!$A$2:$A$2518, [1]Catalogo!$N$2:$N$2518)</f>
        <v>VCD &amp; DVD</v>
      </c>
      <c r="M3260" t="str">
        <f>_xlfn.XLOOKUP($G3260, [1]Catalogo!$A$2:$A$2518, [1]Catalogo!$F$2:$F$2518)</f>
        <v>Black</v>
      </c>
      <c r="N3260" s="4">
        <f t="shared" si="200"/>
        <v>924.88800000000003</v>
      </c>
      <c r="O3260" s="4">
        <f t="shared" si="201"/>
        <v>344.32</v>
      </c>
      <c r="P3260" s="4">
        <f t="shared" si="202"/>
        <v>580.56799999999998</v>
      </c>
      <c r="Q3260" s="5">
        <f t="shared" si="203"/>
        <v>0.62771708574443608</v>
      </c>
    </row>
    <row r="3261" spans="1:17">
      <c r="A3261">
        <v>281501</v>
      </c>
      <c r="B3261">
        <v>0</v>
      </c>
      <c r="C3261" s="3">
        <v>44819</v>
      </c>
      <c r="D3261" s="3">
        <v>44822</v>
      </c>
      <c r="E3261">
        <v>1914809</v>
      </c>
      <c r="F3261">
        <v>999999</v>
      </c>
      <c r="G3261">
        <v>826</v>
      </c>
      <c r="H3261">
        <v>1</v>
      </c>
      <c r="I3261">
        <v>16.899999999999999</v>
      </c>
      <c r="J3261">
        <v>14.872</v>
      </c>
      <c r="K3261">
        <v>8.6199999999999992</v>
      </c>
      <c r="L3261" t="str">
        <f>_xlfn.XLOOKUP($G3261, [1]Catalogo!$A$2:$A$2518, [1]Catalogo!$N$2:$N$2518)</f>
        <v>Computers Accessories</v>
      </c>
      <c r="M3261" t="str">
        <f>_xlfn.XLOOKUP($G3261, [1]Catalogo!$A$2:$A$2518, [1]Catalogo!$F$2:$F$2518)</f>
        <v>Grey</v>
      </c>
      <c r="N3261" s="4">
        <f t="shared" si="200"/>
        <v>14.872</v>
      </c>
      <c r="O3261" s="4">
        <f t="shared" si="201"/>
        <v>8.6199999999999992</v>
      </c>
      <c r="P3261" s="4">
        <f t="shared" si="202"/>
        <v>6.2520000000000007</v>
      </c>
      <c r="Q3261" s="5">
        <f t="shared" si="203"/>
        <v>0.42038730500268967</v>
      </c>
    </row>
    <row r="3262" spans="1:17">
      <c r="A3262">
        <v>281501</v>
      </c>
      <c r="B3262">
        <v>1</v>
      </c>
      <c r="C3262" s="3">
        <v>44819</v>
      </c>
      <c r="D3262" s="3">
        <v>44822</v>
      </c>
      <c r="E3262">
        <v>1914809</v>
      </c>
      <c r="F3262">
        <v>999999</v>
      </c>
      <c r="G3262">
        <v>1455</v>
      </c>
      <c r="H3262">
        <v>1</v>
      </c>
      <c r="I3262">
        <v>290</v>
      </c>
      <c r="J3262">
        <v>290</v>
      </c>
      <c r="K3262">
        <v>133.36000000000001</v>
      </c>
      <c r="L3262" t="str">
        <f>_xlfn.XLOOKUP($G3262, [1]Catalogo!$A$2:$A$2518, [1]Catalogo!$N$2:$N$2518)</f>
        <v xml:space="preserve">Touch Screen Phones </v>
      </c>
      <c r="M3262" t="str">
        <f>_xlfn.XLOOKUP($G3262, [1]Catalogo!$A$2:$A$2518, [1]Catalogo!$F$2:$F$2518)</f>
        <v>Gold</v>
      </c>
      <c r="N3262" s="4">
        <f t="shared" si="200"/>
        <v>290</v>
      </c>
      <c r="O3262" s="4">
        <f t="shared" si="201"/>
        <v>133.36000000000001</v>
      </c>
      <c r="P3262" s="4">
        <f t="shared" si="202"/>
        <v>156.63999999999999</v>
      </c>
      <c r="Q3262" s="5">
        <f t="shared" si="203"/>
        <v>0.54013793103448271</v>
      </c>
    </row>
    <row r="3263" spans="1:17">
      <c r="A3263">
        <v>281501</v>
      </c>
      <c r="B3263">
        <v>2</v>
      </c>
      <c r="C3263" s="3">
        <v>44819</v>
      </c>
      <c r="D3263" s="3">
        <v>44822</v>
      </c>
      <c r="E3263">
        <v>1914809</v>
      </c>
      <c r="F3263">
        <v>999999</v>
      </c>
      <c r="G3263">
        <v>1978</v>
      </c>
      <c r="H3263">
        <v>3</v>
      </c>
      <c r="I3263">
        <v>299.99</v>
      </c>
      <c r="J3263">
        <v>260.99130000000002</v>
      </c>
      <c r="K3263">
        <v>152.94</v>
      </c>
      <c r="L3263" t="str">
        <f>_xlfn.XLOOKUP($G3263, [1]Catalogo!$A$2:$A$2518, [1]Catalogo!$N$2:$N$2518)</f>
        <v>Refrigerators</v>
      </c>
      <c r="M3263" t="str">
        <f>_xlfn.XLOOKUP($G3263, [1]Catalogo!$A$2:$A$2518, [1]Catalogo!$F$2:$F$2518)</f>
        <v>Orange</v>
      </c>
      <c r="N3263" s="4">
        <f t="shared" si="200"/>
        <v>782.97390000000007</v>
      </c>
      <c r="O3263" s="4">
        <f t="shared" si="201"/>
        <v>458.82</v>
      </c>
      <c r="P3263" s="4">
        <f t="shared" si="202"/>
        <v>324.15390000000008</v>
      </c>
      <c r="Q3263" s="5">
        <f t="shared" si="203"/>
        <v>0.41400345528759008</v>
      </c>
    </row>
    <row r="3264" spans="1:17">
      <c r="A3264">
        <v>281502</v>
      </c>
      <c r="B3264">
        <v>0</v>
      </c>
      <c r="C3264" s="3">
        <v>44819</v>
      </c>
      <c r="D3264" s="3">
        <v>44822</v>
      </c>
      <c r="E3264">
        <v>1642029</v>
      </c>
      <c r="F3264">
        <v>999999</v>
      </c>
      <c r="G3264">
        <v>574</v>
      </c>
      <c r="H3264">
        <v>6</v>
      </c>
      <c r="I3264">
        <v>109</v>
      </c>
      <c r="J3264">
        <v>109</v>
      </c>
      <c r="K3264">
        <v>55.57</v>
      </c>
      <c r="L3264" t="str">
        <f>_xlfn.XLOOKUP($G3264, [1]Catalogo!$A$2:$A$2518, [1]Catalogo!$N$2:$N$2518)</f>
        <v>Projectors &amp; Screens</v>
      </c>
      <c r="M3264" t="str">
        <f>_xlfn.XLOOKUP($G3264, [1]Catalogo!$A$2:$A$2518, [1]Catalogo!$F$2:$F$2518)</f>
        <v>Silver</v>
      </c>
      <c r="N3264" s="4">
        <f t="shared" si="200"/>
        <v>654</v>
      </c>
      <c r="O3264" s="4">
        <f t="shared" si="201"/>
        <v>333.42</v>
      </c>
      <c r="P3264" s="4">
        <f t="shared" si="202"/>
        <v>320.58</v>
      </c>
      <c r="Q3264" s="5">
        <f t="shared" si="203"/>
        <v>0.49018348623853208</v>
      </c>
    </row>
    <row r="3265" spans="1:17">
      <c r="A3265">
        <v>281503</v>
      </c>
      <c r="B3265">
        <v>0</v>
      </c>
      <c r="C3265" s="3">
        <v>44819</v>
      </c>
      <c r="D3265" s="3">
        <v>44824</v>
      </c>
      <c r="E3265">
        <v>230176</v>
      </c>
      <c r="F3265">
        <v>999999</v>
      </c>
      <c r="G3265">
        <v>1542</v>
      </c>
      <c r="H3265">
        <v>1</v>
      </c>
      <c r="I3265">
        <v>330</v>
      </c>
      <c r="J3265">
        <v>300.3</v>
      </c>
      <c r="K3265">
        <v>151.76</v>
      </c>
      <c r="L3265" t="str">
        <f>_xlfn.XLOOKUP($G3265, [1]Catalogo!$A$2:$A$2518, [1]Catalogo!$N$2:$N$2518)</f>
        <v xml:space="preserve">Smart phones &amp; PDAs </v>
      </c>
      <c r="M3265" t="str">
        <f>_xlfn.XLOOKUP($G3265, [1]Catalogo!$A$2:$A$2518, [1]Catalogo!$F$2:$F$2518)</f>
        <v>Silver</v>
      </c>
      <c r="N3265" s="4">
        <f t="shared" si="200"/>
        <v>300.3</v>
      </c>
      <c r="O3265" s="4">
        <f t="shared" si="201"/>
        <v>151.76</v>
      </c>
      <c r="P3265" s="4">
        <f t="shared" si="202"/>
        <v>148.54000000000002</v>
      </c>
      <c r="Q3265" s="5">
        <f t="shared" si="203"/>
        <v>0.4946386946386947</v>
      </c>
    </row>
    <row r="3266" spans="1:17">
      <c r="A3266">
        <v>281503</v>
      </c>
      <c r="B3266">
        <v>1</v>
      </c>
      <c r="C3266" s="3">
        <v>44819</v>
      </c>
      <c r="D3266" s="3">
        <v>44824</v>
      </c>
      <c r="E3266">
        <v>230176</v>
      </c>
      <c r="F3266">
        <v>999999</v>
      </c>
      <c r="G3266">
        <v>1102</v>
      </c>
      <c r="H3266">
        <v>6</v>
      </c>
      <c r="I3266">
        <v>343</v>
      </c>
      <c r="J3266">
        <v>312.13</v>
      </c>
      <c r="K3266">
        <v>157.72999999999999</v>
      </c>
      <c r="L3266" t="str">
        <f>_xlfn.XLOOKUP($G3266, [1]Catalogo!$A$2:$A$2518, [1]Catalogo!$N$2:$N$2518)</f>
        <v>Digital SLR Cameras</v>
      </c>
      <c r="M3266" t="str">
        <f>_xlfn.XLOOKUP($G3266, [1]Catalogo!$A$2:$A$2518, [1]Catalogo!$F$2:$F$2518)</f>
        <v>Blue</v>
      </c>
      <c r="N3266" s="4">
        <f t="shared" si="200"/>
        <v>1872.78</v>
      </c>
      <c r="O3266" s="4">
        <f t="shared" si="201"/>
        <v>946.37999999999988</v>
      </c>
      <c r="P3266" s="4">
        <f t="shared" si="202"/>
        <v>926.40000000000009</v>
      </c>
      <c r="Q3266" s="5">
        <f t="shared" si="203"/>
        <v>0.49466568417005741</v>
      </c>
    </row>
    <row r="3267" spans="1:17">
      <c r="A3267">
        <v>281504</v>
      </c>
      <c r="B3267">
        <v>0</v>
      </c>
      <c r="C3267" s="3">
        <v>44819</v>
      </c>
      <c r="D3267" s="3">
        <v>44821</v>
      </c>
      <c r="E3267">
        <v>1740119</v>
      </c>
      <c r="F3267">
        <v>999999</v>
      </c>
      <c r="G3267">
        <v>449</v>
      </c>
      <c r="H3267">
        <v>1</v>
      </c>
      <c r="I3267">
        <v>349</v>
      </c>
      <c r="J3267">
        <v>321.08</v>
      </c>
      <c r="K3267">
        <v>160.49</v>
      </c>
      <c r="L3267" t="str">
        <f>_xlfn.XLOOKUP($G3267, [1]Catalogo!$A$2:$A$2518, [1]Catalogo!$N$2:$N$2518)</f>
        <v>Desktops</v>
      </c>
      <c r="M3267" t="str">
        <f>_xlfn.XLOOKUP($G3267, [1]Catalogo!$A$2:$A$2518, [1]Catalogo!$F$2:$F$2518)</f>
        <v>Black</v>
      </c>
      <c r="N3267" s="4">
        <f t="shared" ref="N3267:N3330" si="204">+H3267*J3267</f>
        <v>321.08</v>
      </c>
      <c r="O3267" s="4">
        <f t="shared" ref="O3267:O3330" si="205">+H3267*K3267</f>
        <v>160.49</v>
      </c>
      <c r="P3267" s="4">
        <f t="shared" ref="P3267:P3330" si="206">+N3267-O3267</f>
        <v>160.58999999999997</v>
      </c>
      <c r="Q3267" s="5">
        <f t="shared" ref="Q3267:Q3330" si="207">+P3267/N3267</f>
        <v>0.50015572443004852</v>
      </c>
    </row>
    <row r="3268" spans="1:17">
      <c r="A3268">
        <v>281505</v>
      </c>
      <c r="B3268">
        <v>0</v>
      </c>
      <c r="C3268" s="3">
        <v>44819</v>
      </c>
      <c r="D3268" s="3">
        <v>44819</v>
      </c>
      <c r="E3268">
        <v>841785</v>
      </c>
      <c r="F3268">
        <v>340</v>
      </c>
      <c r="G3268">
        <v>943</v>
      </c>
      <c r="H3268">
        <v>4</v>
      </c>
      <c r="I3268">
        <v>41.99</v>
      </c>
      <c r="J3268">
        <v>41.150199999999998</v>
      </c>
      <c r="K3268">
        <v>21.41</v>
      </c>
      <c r="L3268" t="str">
        <f>_xlfn.XLOOKUP($G3268, [1]Catalogo!$A$2:$A$2518, [1]Catalogo!$N$2:$N$2518)</f>
        <v>Computers Accessories</v>
      </c>
      <c r="M3268" t="str">
        <f>_xlfn.XLOOKUP($G3268, [1]Catalogo!$A$2:$A$2518, [1]Catalogo!$F$2:$F$2518)</f>
        <v>Silver</v>
      </c>
      <c r="N3268" s="4">
        <f t="shared" si="204"/>
        <v>164.60079999999999</v>
      </c>
      <c r="O3268" s="4">
        <f t="shared" si="205"/>
        <v>85.64</v>
      </c>
      <c r="P3268" s="4">
        <f t="shared" si="206"/>
        <v>78.960799999999992</v>
      </c>
      <c r="Q3268" s="5">
        <f t="shared" si="207"/>
        <v>0.47971091270516303</v>
      </c>
    </row>
    <row r="3269" spans="1:17">
      <c r="A3269">
        <v>281505</v>
      </c>
      <c r="B3269">
        <v>1</v>
      </c>
      <c r="C3269" s="3">
        <v>44819</v>
      </c>
      <c r="D3269" s="3">
        <v>44819</v>
      </c>
      <c r="E3269">
        <v>841785</v>
      </c>
      <c r="F3269">
        <v>340</v>
      </c>
      <c r="G3269">
        <v>1583</v>
      </c>
      <c r="H3269">
        <v>1</v>
      </c>
      <c r="I3269">
        <v>13.89</v>
      </c>
      <c r="J3269">
        <v>13.89</v>
      </c>
      <c r="K3269">
        <v>6.39</v>
      </c>
      <c r="L3269" t="str">
        <f>_xlfn.XLOOKUP($G3269, [1]Catalogo!$A$2:$A$2518, [1]Catalogo!$N$2:$N$2518)</f>
        <v>Movie DVD</v>
      </c>
      <c r="M3269" t="str">
        <f>_xlfn.XLOOKUP($G3269, [1]Catalogo!$A$2:$A$2518, [1]Catalogo!$F$2:$F$2518)</f>
        <v>Black</v>
      </c>
      <c r="N3269" s="4">
        <f t="shared" si="204"/>
        <v>13.89</v>
      </c>
      <c r="O3269" s="4">
        <f t="shared" si="205"/>
        <v>6.39</v>
      </c>
      <c r="P3269" s="4">
        <f t="shared" si="206"/>
        <v>7.5000000000000009</v>
      </c>
      <c r="Q3269" s="5">
        <f t="shared" si="207"/>
        <v>0.53995680345572361</v>
      </c>
    </row>
    <row r="3270" spans="1:17">
      <c r="A3270">
        <v>281600</v>
      </c>
      <c r="B3270">
        <v>0</v>
      </c>
      <c r="C3270" s="3">
        <v>44820</v>
      </c>
      <c r="D3270" s="3">
        <v>44820</v>
      </c>
      <c r="E3270">
        <v>1547599</v>
      </c>
      <c r="F3270">
        <v>490</v>
      </c>
      <c r="G3270">
        <v>438</v>
      </c>
      <c r="H3270">
        <v>1</v>
      </c>
      <c r="I3270">
        <v>919</v>
      </c>
      <c r="J3270">
        <v>919</v>
      </c>
      <c r="K3270">
        <v>304.48</v>
      </c>
      <c r="L3270" t="str">
        <f>_xlfn.XLOOKUP($G3270, [1]Catalogo!$A$2:$A$2518, [1]Catalogo!$N$2:$N$2518)</f>
        <v>Desktops</v>
      </c>
      <c r="M3270" t="str">
        <f>_xlfn.XLOOKUP($G3270, [1]Catalogo!$A$2:$A$2518, [1]Catalogo!$F$2:$F$2518)</f>
        <v>Silver</v>
      </c>
      <c r="N3270" s="4">
        <f t="shared" si="204"/>
        <v>919</v>
      </c>
      <c r="O3270" s="4">
        <f t="shared" si="205"/>
        <v>304.48</v>
      </c>
      <c r="P3270" s="4">
        <f t="shared" si="206"/>
        <v>614.52</v>
      </c>
      <c r="Q3270" s="5">
        <f t="shared" si="207"/>
        <v>0.66868335146898805</v>
      </c>
    </row>
    <row r="3271" spans="1:17">
      <c r="A3271">
        <v>281600</v>
      </c>
      <c r="B3271">
        <v>1</v>
      </c>
      <c r="C3271" s="3">
        <v>44820</v>
      </c>
      <c r="D3271" s="3">
        <v>44820</v>
      </c>
      <c r="E3271">
        <v>1547599</v>
      </c>
      <c r="F3271">
        <v>490</v>
      </c>
      <c r="G3271">
        <v>1432</v>
      </c>
      <c r="H3271">
        <v>1</v>
      </c>
      <c r="I3271">
        <v>300</v>
      </c>
      <c r="J3271">
        <v>267</v>
      </c>
      <c r="K3271">
        <v>137.96</v>
      </c>
      <c r="L3271" t="str">
        <f>_xlfn.XLOOKUP($G3271, [1]Catalogo!$A$2:$A$2518, [1]Catalogo!$N$2:$N$2518)</f>
        <v xml:space="preserve">Touch Screen Phones </v>
      </c>
      <c r="M3271" t="str">
        <f>_xlfn.XLOOKUP($G3271, [1]Catalogo!$A$2:$A$2518, [1]Catalogo!$F$2:$F$2518)</f>
        <v>Grey</v>
      </c>
      <c r="N3271" s="4">
        <f t="shared" si="204"/>
        <v>267</v>
      </c>
      <c r="O3271" s="4">
        <f t="shared" si="205"/>
        <v>137.96</v>
      </c>
      <c r="P3271" s="4">
        <f t="shared" si="206"/>
        <v>129.04</v>
      </c>
      <c r="Q3271" s="5">
        <f t="shared" si="207"/>
        <v>0.48329588014981273</v>
      </c>
    </row>
    <row r="3272" spans="1:17">
      <c r="A3272">
        <v>281601</v>
      </c>
      <c r="B3272">
        <v>0</v>
      </c>
      <c r="C3272" s="3">
        <v>44820</v>
      </c>
      <c r="D3272" s="3">
        <v>44824</v>
      </c>
      <c r="E3272">
        <v>170423</v>
      </c>
      <c r="F3272">
        <v>999999</v>
      </c>
      <c r="G3272">
        <v>450</v>
      </c>
      <c r="H3272">
        <v>4</v>
      </c>
      <c r="I3272">
        <v>919</v>
      </c>
      <c r="J3272">
        <v>919</v>
      </c>
      <c r="K3272">
        <v>304.48</v>
      </c>
      <c r="L3272" t="str">
        <f>_xlfn.XLOOKUP($G3272, [1]Catalogo!$A$2:$A$2518, [1]Catalogo!$N$2:$N$2518)</f>
        <v>Desktops</v>
      </c>
      <c r="M3272" t="str">
        <f>_xlfn.XLOOKUP($G3272, [1]Catalogo!$A$2:$A$2518, [1]Catalogo!$F$2:$F$2518)</f>
        <v>Brown</v>
      </c>
      <c r="N3272" s="4">
        <f t="shared" si="204"/>
        <v>3676</v>
      </c>
      <c r="O3272" s="4">
        <f t="shared" si="205"/>
        <v>1217.92</v>
      </c>
      <c r="P3272" s="4">
        <f t="shared" si="206"/>
        <v>2458.08</v>
      </c>
      <c r="Q3272" s="5">
        <f t="shared" si="207"/>
        <v>0.66868335146898805</v>
      </c>
    </row>
    <row r="3273" spans="1:17">
      <c r="A3273">
        <v>281602</v>
      </c>
      <c r="B3273">
        <v>0</v>
      </c>
      <c r="C3273" s="3">
        <v>44820</v>
      </c>
      <c r="D3273" s="3">
        <v>44820</v>
      </c>
      <c r="E3273">
        <v>216758</v>
      </c>
      <c r="F3273">
        <v>80</v>
      </c>
      <c r="G3273">
        <v>1646</v>
      </c>
      <c r="H3273">
        <v>3</v>
      </c>
      <c r="I3273">
        <v>159.99</v>
      </c>
      <c r="J3273">
        <v>150.39060000000001</v>
      </c>
      <c r="K3273">
        <v>73.569999999999993</v>
      </c>
      <c r="L3273" t="str">
        <f>_xlfn.XLOOKUP($G3273, [1]Catalogo!$A$2:$A$2518, [1]Catalogo!$N$2:$N$2518)</f>
        <v>Movie DVD</v>
      </c>
      <c r="M3273" t="str">
        <f>_xlfn.XLOOKUP($G3273, [1]Catalogo!$A$2:$A$2518, [1]Catalogo!$F$2:$F$2518)</f>
        <v>Black</v>
      </c>
      <c r="N3273" s="4">
        <f t="shared" si="204"/>
        <v>451.17180000000002</v>
      </c>
      <c r="O3273" s="4">
        <f t="shared" si="205"/>
        <v>220.70999999999998</v>
      </c>
      <c r="P3273" s="4">
        <f t="shared" si="206"/>
        <v>230.46180000000004</v>
      </c>
      <c r="Q3273" s="5">
        <f t="shared" si="207"/>
        <v>0.51080719140690978</v>
      </c>
    </row>
    <row r="3274" spans="1:17">
      <c r="A3274">
        <v>281602</v>
      </c>
      <c r="B3274">
        <v>1</v>
      </c>
      <c r="C3274" s="3">
        <v>44820</v>
      </c>
      <c r="D3274" s="3">
        <v>44820</v>
      </c>
      <c r="E3274">
        <v>216758</v>
      </c>
      <c r="F3274">
        <v>80</v>
      </c>
      <c r="G3274">
        <v>146</v>
      </c>
      <c r="H3274">
        <v>6</v>
      </c>
      <c r="I3274">
        <v>2899.99</v>
      </c>
      <c r="J3274">
        <v>2493.9913999999999</v>
      </c>
      <c r="K3274">
        <v>960.82</v>
      </c>
      <c r="L3274" t="str">
        <f>_xlfn.XLOOKUP($G3274, [1]Catalogo!$A$2:$A$2518, [1]Catalogo!$N$2:$N$2518)</f>
        <v>Televisions</v>
      </c>
      <c r="M3274" t="str">
        <f>_xlfn.XLOOKUP($G3274, [1]Catalogo!$A$2:$A$2518, [1]Catalogo!$F$2:$F$2518)</f>
        <v>Black</v>
      </c>
      <c r="N3274" s="4">
        <f t="shared" si="204"/>
        <v>14963.948399999999</v>
      </c>
      <c r="O3274" s="4">
        <f t="shared" si="205"/>
        <v>5764.92</v>
      </c>
      <c r="P3274" s="4">
        <f t="shared" si="206"/>
        <v>9199.0283999999992</v>
      </c>
      <c r="Q3274" s="5">
        <f t="shared" si="207"/>
        <v>0.61474606528314413</v>
      </c>
    </row>
    <row r="3275" spans="1:17">
      <c r="A3275">
        <v>281602</v>
      </c>
      <c r="B3275">
        <v>2</v>
      </c>
      <c r="C3275" s="3">
        <v>44820</v>
      </c>
      <c r="D3275" s="3">
        <v>44820</v>
      </c>
      <c r="E3275">
        <v>216758</v>
      </c>
      <c r="F3275">
        <v>80</v>
      </c>
      <c r="G3275">
        <v>162</v>
      </c>
      <c r="H3275">
        <v>1</v>
      </c>
      <c r="I3275">
        <v>1592.2</v>
      </c>
      <c r="J3275">
        <v>1417.058</v>
      </c>
      <c r="K3275">
        <v>527.53</v>
      </c>
      <c r="L3275" t="str">
        <f>_xlfn.XLOOKUP($G3275, [1]Catalogo!$A$2:$A$2518, [1]Catalogo!$N$2:$N$2518)</f>
        <v>Televisions</v>
      </c>
      <c r="M3275" t="str">
        <f>_xlfn.XLOOKUP($G3275, [1]Catalogo!$A$2:$A$2518, [1]Catalogo!$F$2:$F$2518)</f>
        <v>Black</v>
      </c>
      <c r="N3275" s="4">
        <f t="shared" si="204"/>
        <v>1417.058</v>
      </c>
      <c r="O3275" s="4">
        <f t="shared" si="205"/>
        <v>527.53</v>
      </c>
      <c r="P3275" s="4">
        <f t="shared" si="206"/>
        <v>889.52800000000002</v>
      </c>
      <c r="Q3275" s="5">
        <f t="shared" si="207"/>
        <v>0.62772871682034193</v>
      </c>
    </row>
    <row r="3276" spans="1:17">
      <c r="A3276">
        <v>281602</v>
      </c>
      <c r="B3276">
        <v>3</v>
      </c>
      <c r="C3276" s="3">
        <v>44820</v>
      </c>
      <c r="D3276" s="3">
        <v>44820</v>
      </c>
      <c r="E3276">
        <v>216758</v>
      </c>
      <c r="F3276">
        <v>80</v>
      </c>
      <c r="G3276">
        <v>1609</v>
      </c>
      <c r="H3276">
        <v>6</v>
      </c>
      <c r="I3276">
        <v>259.99</v>
      </c>
      <c r="J3276">
        <v>259.99</v>
      </c>
      <c r="K3276">
        <v>86.14</v>
      </c>
      <c r="L3276" t="str">
        <f>_xlfn.XLOOKUP($G3276, [1]Catalogo!$A$2:$A$2518, [1]Catalogo!$N$2:$N$2518)</f>
        <v>Movie DVD</v>
      </c>
      <c r="M3276" t="str">
        <f>_xlfn.XLOOKUP($G3276, [1]Catalogo!$A$2:$A$2518, [1]Catalogo!$F$2:$F$2518)</f>
        <v>Silver</v>
      </c>
      <c r="N3276" s="4">
        <f t="shared" si="204"/>
        <v>1559.94</v>
      </c>
      <c r="O3276" s="4">
        <f t="shared" si="205"/>
        <v>516.84</v>
      </c>
      <c r="P3276" s="4">
        <f t="shared" si="206"/>
        <v>1043.0999999999999</v>
      </c>
      <c r="Q3276" s="5">
        <f t="shared" si="207"/>
        <v>0.66867956459863831</v>
      </c>
    </row>
    <row r="3277" spans="1:17">
      <c r="A3277">
        <v>281603</v>
      </c>
      <c r="B3277">
        <v>0</v>
      </c>
      <c r="C3277" s="3">
        <v>44820</v>
      </c>
      <c r="D3277" s="3">
        <v>44821</v>
      </c>
      <c r="E3277">
        <v>1393655</v>
      </c>
      <c r="F3277">
        <v>999999</v>
      </c>
      <c r="G3277">
        <v>1705</v>
      </c>
      <c r="H3277">
        <v>1</v>
      </c>
      <c r="I3277">
        <v>6.88</v>
      </c>
      <c r="J3277">
        <v>6.6048</v>
      </c>
      <c r="K3277">
        <v>3.16</v>
      </c>
      <c r="L3277" t="str">
        <f>_xlfn.XLOOKUP($G3277, [1]Catalogo!$A$2:$A$2518, [1]Catalogo!$N$2:$N$2518)</f>
        <v>Boxed Games</v>
      </c>
      <c r="M3277" t="str">
        <f>_xlfn.XLOOKUP($G3277, [1]Catalogo!$A$2:$A$2518, [1]Catalogo!$F$2:$F$2518)</f>
        <v>Silver</v>
      </c>
      <c r="N3277" s="4">
        <f t="shared" si="204"/>
        <v>6.6048</v>
      </c>
      <c r="O3277" s="4">
        <f t="shared" si="205"/>
        <v>3.16</v>
      </c>
      <c r="P3277" s="4">
        <f t="shared" si="206"/>
        <v>3.4447999999999999</v>
      </c>
      <c r="Q3277" s="5">
        <f t="shared" si="207"/>
        <v>0.52156007751937983</v>
      </c>
    </row>
    <row r="3278" spans="1:17">
      <c r="A3278">
        <v>281603</v>
      </c>
      <c r="B3278">
        <v>1</v>
      </c>
      <c r="C3278" s="3">
        <v>44820</v>
      </c>
      <c r="D3278" s="3">
        <v>44821</v>
      </c>
      <c r="E3278">
        <v>1393655</v>
      </c>
      <c r="F3278">
        <v>999999</v>
      </c>
      <c r="G3278">
        <v>2422</v>
      </c>
      <c r="H3278">
        <v>1</v>
      </c>
      <c r="I3278">
        <v>25.99</v>
      </c>
      <c r="J3278">
        <v>25.99</v>
      </c>
      <c r="K3278">
        <v>13.25</v>
      </c>
      <c r="L3278" t="str">
        <f>_xlfn.XLOOKUP($G3278, [1]Catalogo!$A$2:$A$2518, [1]Catalogo!$N$2:$N$2518)</f>
        <v>Fans</v>
      </c>
      <c r="M3278" t="str">
        <f>_xlfn.XLOOKUP($G3278, [1]Catalogo!$A$2:$A$2518, [1]Catalogo!$F$2:$F$2518)</f>
        <v>Yellow</v>
      </c>
      <c r="N3278" s="4">
        <f t="shared" si="204"/>
        <v>25.99</v>
      </c>
      <c r="O3278" s="4">
        <f t="shared" si="205"/>
        <v>13.25</v>
      </c>
      <c r="P3278" s="4">
        <f t="shared" si="206"/>
        <v>12.739999999999998</v>
      </c>
      <c r="Q3278" s="5">
        <f t="shared" si="207"/>
        <v>0.49018853405155827</v>
      </c>
    </row>
    <row r="3279" spans="1:17">
      <c r="A3279">
        <v>281700</v>
      </c>
      <c r="B3279">
        <v>0</v>
      </c>
      <c r="C3279" s="3">
        <v>44821</v>
      </c>
      <c r="D3279" s="3">
        <v>44822</v>
      </c>
      <c r="E3279">
        <v>551702</v>
      </c>
      <c r="F3279">
        <v>999999</v>
      </c>
      <c r="G3279">
        <v>1461</v>
      </c>
      <c r="H3279">
        <v>8</v>
      </c>
      <c r="I3279">
        <v>308</v>
      </c>
      <c r="J3279">
        <v>308</v>
      </c>
      <c r="K3279">
        <v>141.63999999999999</v>
      </c>
      <c r="L3279" t="str">
        <f>_xlfn.XLOOKUP($G3279, [1]Catalogo!$A$2:$A$2518, [1]Catalogo!$N$2:$N$2518)</f>
        <v xml:space="preserve">Touch Screen Phones </v>
      </c>
      <c r="M3279" t="str">
        <f>_xlfn.XLOOKUP($G3279, [1]Catalogo!$A$2:$A$2518, [1]Catalogo!$F$2:$F$2518)</f>
        <v>Black</v>
      </c>
      <c r="N3279" s="4">
        <f t="shared" si="204"/>
        <v>2464</v>
      </c>
      <c r="O3279" s="4">
        <f t="shared" si="205"/>
        <v>1133.1199999999999</v>
      </c>
      <c r="P3279" s="4">
        <f t="shared" si="206"/>
        <v>1330.88</v>
      </c>
      <c r="Q3279" s="5">
        <f t="shared" si="207"/>
        <v>0.54012987012987013</v>
      </c>
    </row>
    <row r="3280" spans="1:17">
      <c r="A3280">
        <v>281701</v>
      </c>
      <c r="B3280">
        <v>0</v>
      </c>
      <c r="C3280" s="3">
        <v>44821</v>
      </c>
      <c r="D3280" s="3">
        <v>44824</v>
      </c>
      <c r="E3280">
        <v>1958818</v>
      </c>
      <c r="F3280">
        <v>999999</v>
      </c>
      <c r="G3280">
        <v>1576</v>
      </c>
      <c r="H3280">
        <v>1</v>
      </c>
      <c r="I3280">
        <v>12.99</v>
      </c>
      <c r="J3280">
        <v>11.5611</v>
      </c>
      <c r="K3280">
        <v>6.62</v>
      </c>
      <c r="L3280" t="str">
        <f>_xlfn.XLOOKUP($G3280, [1]Catalogo!$A$2:$A$2518, [1]Catalogo!$N$2:$N$2518)</f>
        <v>Movie DVD</v>
      </c>
      <c r="M3280" t="str">
        <f>_xlfn.XLOOKUP($G3280, [1]Catalogo!$A$2:$A$2518, [1]Catalogo!$F$2:$F$2518)</f>
        <v>Yellow</v>
      </c>
      <c r="N3280" s="4">
        <f t="shared" si="204"/>
        <v>11.5611</v>
      </c>
      <c r="O3280" s="4">
        <f t="shared" si="205"/>
        <v>6.62</v>
      </c>
      <c r="P3280" s="4">
        <f t="shared" si="206"/>
        <v>4.9410999999999996</v>
      </c>
      <c r="Q3280" s="5">
        <f t="shared" si="207"/>
        <v>0.42739012723702757</v>
      </c>
    </row>
    <row r="3281" spans="1:17">
      <c r="A3281">
        <v>281702</v>
      </c>
      <c r="B3281">
        <v>0</v>
      </c>
      <c r="C3281" s="3">
        <v>44821</v>
      </c>
      <c r="D3281" s="3">
        <v>44821</v>
      </c>
      <c r="E3281">
        <v>422573</v>
      </c>
      <c r="F3281">
        <v>230</v>
      </c>
      <c r="G3281">
        <v>1598</v>
      </c>
      <c r="H3281">
        <v>3</v>
      </c>
      <c r="I3281">
        <v>57.88</v>
      </c>
      <c r="J3281">
        <v>53.828400000000002</v>
      </c>
      <c r="K3281">
        <v>26.62</v>
      </c>
      <c r="L3281" t="str">
        <f>_xlfn.XLOOKUP($G3281, [1]Catalogo!$A$2:$A$2518, [1]Catalogo!$N$2:$N$2518)</f>
        <v>Movie DVD</v>
      </c>
      <c r="M3281" t="str">
        <f>_xlfn.XLOOKUP($G3281, [1]Catalogo!$A$2:$A$2518, [1]Catalogo!$F$2:$F$2518)</f>
        <v>Grey</v>
      </c>
      <c r="N3281" s="4">
        <f t="shared" si="204"/>
        <v>161.48520000000002</v>
      </c>
      <c r="O3281" s="4">
        <f t="shared" si="205"/>
        <v>79.86</v>
      </c>
      <c r="P3281" s="4">
        <f t="shared" si="206"/>
        <v>81.625200000000021</v>
      </c>
      <c r="Q3281" s="5">
        <f t="shared" si="207"/>
        <v>0.50546551634453196</v>
      </c>
    </row>
    <row r="3282" spans="1:17">
      <c r="A3282">
        <v>281702</v>
      </c>
      <c r="B3282">
        <v>1</v>
      </c>
      <c r="C3282" s="3">
        <v>44821</v>
      </c>
      <c r="D3282" s="3">
        <v>44821</v>
      </c>
      <c r="E3282">
        <v>422573</v>
      </c>
      <c r="F3282">
        <v>230</v>
      </c>
      <c r="G3282">
        <v>1422</v>
      </c>
      <c r="H3282">
        <v>2</v>
      </c>
      <c r="I3282">
        <v>301</v>
      </c>
      <c r="J3282">
        <v>301</v>
      </c>
      <c r="K3282">
        <v>138.41999999999999</v>
      </c>
      <c r="L3282" t="str">
        <f>_xlfn.XLOOKUP($G3282, [1]Catalogo!$A$2:$A$2518, [1]Catalogo!$N$2:$N$2518)</f>
        <v xml:space="preserve">Touch Screen Phones </v>
      </c>
      <c r="M3282" t="str">
        <f>_xlfn.XLOOKUP($G3282, [1]Catalogo!$A$2:$A$2518, [1]Catalogo!$F$2:$F$2518)</f>
        <v>Black</v>
      </c>
      <c r="N3282" s="4">
        <f t="shared" si="204"/>
        <v>602</v>
      </c>
      <c r="O3282" s="4">
        <f t="shared" si="205"/>
        <v>276.83999999999997</v>
      </c>
      <c r="P3282" s="4">
        <f t="shared" si="206"/>
        <v>325.16000000000003</v>
      </c>
      <c r="Q3282" s="5">
        <f t="shared" si="207"/>
        <v>0.54013289036544854</v>
      </c>
    </row>
    <row r="3283" spans="1:17">
      <c r="A3283">
        <v>281703</v>
      </c>
      <c r="B3283">
        <v>0</v>
      </c>
      <c r="C3283" s="3">
        <v>44821</v>
      </c>
      <c r="D3283" s="3">
        <v>44821</v>
      </c>
      <c r="E3283">
        <v>2016793</v>
      </c>
      <c r="F3283">
        <v>590</v>
      </c>
      <c r="G3283">
        <v>118</v>
      </c>
      <c r="H3283">
        <v>2</v>
      </c>
      <c r="I3283">
        <v>169.99</v>
      </c>
      <c r="J3283">
        <v>169.99</v>
      </c>
      <c r="K3283">
        <v>86.67</v>
      </c>
      <c r="L3283" t="str">
        <f>_xlfn.XLOOKUP($G3283, [1]Catalogo!$A$2:$A$2518, [1]Catalogo!$N$2:$N$2518)</f>
        <v>Televisions</v>
      </c>
      <c r="M3283" t="str">
        <f>_xlfn.XLOOKUP($G3283, [1]Catalogo!$A$2:$A$2518, [1]Catalogo!$F$2:$F$2518)</f>
        <v>White</v>
      </c>
      <c r="N3283" s="4">
        <f t="shared" si="204"/>
        <v>339.98</v>
      </c>
      <c r="O3283" s="4">
        <f t="shared" si="205"/>
        <v>173.34</v>
      </c>
      <c r="P3283" s="4">
        <f t="shared" si="206"/>
        <v>166.64000000000001</v>
      </c>
      <c r="Q3283" s="5">
        <f t="shared" si="207"/>
        <v>0.49014647920465909</v>
      </c>
    </row>
    <row r="3284" spans="1:17">
      <c r="A3284">
        <v>281704</v>
      </c>
      <c r="B3284">
        <v>0</v>
      </c>
      <c r="C3284" s="3">
        <v>44821</v>
      </c>
      <c r="D3284" s="3">
        <v>44829</v>
      </c>
      <c r="E3284">
        <v>514365</v>
      </c>
      <c r="F3284">
        <v>999999</v>
      </c>
      <c r="G3284">
        <v>1596</v>
      </c>
      <c r="H3284">
        <v>3</v>
      </c>
      <c r="I3284">
        <v>12.66</v>
      </c>
      <c r="J3284">
        <v>10.887600000000001</v>
      </c>
      <c r="K3284">
        <v>5.82</v>
      </c>
      <c r="L3284" t="str">
        <f>_xlfn.XLOOKUP($G3284, [1]Catalogo!$A$2:$A$2518, [1]Catalogo!$N$2:$N$2518)</f>
        <v>Movie DVD</v>
      </c>
      <c r="M3284" t="str">
        <f>_xlfn.XLOOKUP($G3284, [1]Catalogo!$A$2:$A$2518, [1]Catalogo!$F$2:$F$2518)</f>
        <v>Red</v>
      </c>
      <c r="N3284" s="4">
        <f t="shared" si="204"/>
        <v>32.662800000000004</v>
      </c>
      <c r="O3284" s="4">
        <f t="shared" si="205"/>
        <v>17.46</v>
      </c>
      <c r="P3284" s="4">
        <f t="shared" si="206"/>
        <v>15.202800000000003</v>
      </c>
      <c r="Q3284" s="5">
        <f t="shared" si="207"/>
        <v>0.46544693045299246</v>
      </c>
    </row>
    <row r="3285" spans="1:17">
      <c r="A3285">
        <v>281704</v>
      </c>
      <c r="B3285">
        <v>1</v>
      </c>
      <c r="C3285" s="3">
        <v>44821</v>
      </c>
      <c r="D3285" s="3">
        <v>44829</v>
      </c>
      <c r="E3285">
        <v>514365</v>
      </c>
      <c r="F3285">
        <v>999999</v>
      </c>
      <c r="G3285">
        <v>97</v>
      </c>
      <c r="H3285">
        <v>8</v>
      </c>
      <c r="I3285">
        <v>67.400000000000006</v>
      </c>
      <c r="J3285">
        <v>59.311999999999998</v>
      </c>
      <c r="K3285">
        <v>34.36</v>
      </c>
      <c r="L3285" t="str">
        <f>_xlfn.XLOOKUP($G3285, [1]Catalogo!$A$2:$A$2518, [1]Catalogo!$N$2:$N$2518)</f>
        <v>Bluetooth Headphones</v>
      </c>
      <c r="M3285" t="str">
        <f>_xlfn.XLOOKUP($G3285, [1]Catalogo!$A$2:$A$2518, [1]Catalogo!$F$2:$F$2518)</f>
        <v>Green</v>
      </c>
      <c r="N3285" s="4">
        <f t="shared" si="204"/>
        <v>474.49599999999998</v>
      </c>
      <c r="O3285" s="4">
        <f t="shared" si="205"/>
        <v>274.88</v>
      </c>
      <c r="P3285" s="4">
        <f t="shared" si="206"/>
        <v>199.61599999999999</v>
      </c>
      <c r="Q3285" s="5">
        <f t="shared" si="207"/>
        <v>0.42069058537901266</v>
      </c>
    </row>
    <row r="3286" spans="1:17">
      <c r="A3286">
        <v>281705</v>
      </c>
      <c r="B3286">
        <v>0</v>
      </c>
      <c r="C3286" s="3">
        <v>44821</v>
      </c>
      <c r="D3286" s="3">
        <v>44825</v>
      </c>
      <c r="E3286">
        <v>282244</v>
      </c>
      <c r="F3286">
        <v>999999</v>
      </c>
      <c r="G3286">
        <v>446</v>
      </c>
      <c r="H3286">
        <v>2</v>
      </c>
      <c r="I3286">
        <v>219.95</v>
      </c>
      <c r="J3286">
        <v>219.95</v>
      </c>
      <c r="K3286">
        <v>112.14</v>
      </c>
      <c r="L3286" t="str">
        <f>_xlfn.XLOOKUP($G3286, [1]Catalogo!$A$2:$A$2518, [1]Catalogo!$N$2:$N$2518)</f>
        <v>Desktops</v>
      </c>
      <c r="M3286" t="str">
        <f>_xlfn.XLOOKUP($G3286, [1]Catalogo!$A$2:$A$2518, [1]Catalogo!$F$2:$F$2518)</f>
        <v>Black</v>
      </c>
      <c r="N3286" s="4">
        <f t="shared" si="204"/>
        <v>439.9</v>
      </c>
      <c r="O3286" s="4">
        <f t="shared" si="205"/>
        <v>224.28</v>
      </c>
      <c r="P3286" s="4">
        <f t="shared" si="206"/>
        <v>215.61999999999998</v>
      </c>
      <c r="Q3286" s="5">
        <f t="shared" si="207"/>
        <v>0.49015685383041596</v>
      </c>
    </row>
    <row r="3287" spans="1:17">
      <c r="A3287">
        <v>281705</v>
      </c>
      <c r="B3287">
        <v>1</v>
      </c>
      <c r="C3287" s="3">
        <v>44821</v>
      </c>
      <c r="D3287" s="3">
        <v>44825</v>
      </c>
      <c r="E3287">
        <v>282244</v>
      </c>
      <c r="F3287">
        <v>999999</v>
      </c>
      <c r="G3287">
        <v>1424</v>
      </c>
      <c r="H3287">
        <v>2</v>
      </c>
      <c r="I3287">
        <v>200</v>
      </c>
      <c r="J3287">
        <v>200</v>
      </c>
      <c r="K3287">
        <v>91.97</v>
      </c>
      <c r="L3287" t="str">
        <f>_xlfn.XLOOKUP($G3287, [1]Catalogo!$A$2:$A$2518, [1]Catalogo!$N$2:$N$2518)</f>
        <v xml:space="preserve">Touch Screen Phones </v>
      </c>
      <c r="M3287" t="str">
        <f>_xlfn.XLOOKUP($G3287, [1]Catalogo!$A$2:$A$2518, [1]Catalogo!$F$2:$F$2518)</f>
        <v>Black</v>
      </c>
      <c r="N3287" s="4">
        <f t="shared" si="204"/>
        <v>400</v>
      </c>
      <c r="O3287" s="4">
        <f t="shared" si="205"/>
        <v>183.94</v>
      </c>
      <c r="P3287" s="4">
        <f t="shared" si="206"/>
        <v>216.06</v>
      </c>
      <c r="Q3287" s="5">
        <f t="shared" si="207"/>
        <v>0.54015000000000002</v>
      </c>
    </row>
    <row r="3288" spans="1:17">
      <c r="A3288">
        <v>281706</v>
      </c>
      <c r="B3288">
        <v>0</v>
      </c>
      <c r="C3288" s="3">
        <v>44821</v>
      </c>
      <c r="D3288" s="3">
        <v>44821</v>
      </c>
      <c r="E3288">
        <v>1762328</v>
      </c>
      <c r="F3288">
        <v>480</v>
      </c>
      <c r="G3288">
        <v>972</v>
      </c>
      <c r="H3288">
        <v>3</v>
      </c>
      <c r="I3288">
        <v>129</v>
      </c>
      <c r="J3288">
        <v>116.1</v>
      </c>
      <c r="K3288">
        <v>59.32</v>
      </c>
      <c r="L3288" t="str">
        <f>_xlfn.XLOOKUP($G3288, [1]Catalogo!$A$2:$A$2518, [1]Catalogo!$N$2:$N$2518)</f>
        <v>Digital Cameras</v>
      </c>
      <c r="M3288" t="str">
        <f>_xlfn.XLOOKUP($G3288, [1]Catalogo!$A$2:$A$2518, [1]Catalogo!$F$2:$F$2518)</f>
        <v>Pink</v>
      </c>
      <c r="N3288" s="4">
        <f t="shared" si="204"/>
        <v>348.29999999999995</v>
      </c>
      <c r="O3288" s="4">
        <f t="shared" si="205"/>
        <v>177.96</v>
      </c>
      <c r="P3288" s="4">
        <f t="shared" si="206"/>
        <v>170.33999999999995</v>
      </c>
      <c r="Q3288" s="5">
        <f t="shared" si="207"/>
        <v>0.48906115417743318</v>
      </c>
    </row>
    <row r="3289" spans="1:17">
      <c r="A3289">
        <v>281706</v>
      </c>
      <c r="B3289">
        <v>1</v>
      </c>
      <c r="C3289" s="3">
        <v>44821</v>
      </c>
      <c r="D3289" s="3">
        <v>44821</v>
      </c>
      <c r="E3289">
        <v>1762328</v>
      </c>
      <c r="F3289">
        <v>480</v>
      </c>
      <c r="G3289">
        <v>658</v>
      </c>
      <c r="H3289">
        <v>4</v>
      </c>
      <c r="I3289">
        <v>209</v>
      </c>
      <c r="J3289">
        <v>181.83</v>
      </c>
      <c r="K3289">
        <v>69.25</v>
      </c>
      <c r="L3289" t="str">
        <f>_xlfn.XLOOKUP($G3289, [1]Catalogo!$A$2:$A$2518, [1]Catalogo!$N$2:$N$2518)</f>
        <v>Printers, Scanners &amp; Fax</v>
      </c>
      <c r="M3289" t="str">
        <f>_xlfn.XLOOKUP($G3289, [1]Catalogo!$A$2:$A$2518, [1]Catalogo!$F$2:$F$2518)</f>
        <v>Black</v>
      </c>
      <c r="N3289" s="4">
        <f t="shared" si="204"/>
        <v>727.32</v>
      </c>
      <c r="O3289" s="4">
        <f t="shared" si="205"/>
        <v>277</v>
      </c>
      <c r="P3289" s="4">
        <f t="shared" si="206"/>
        <v>450.32000000000005</v>
      </c>
      <c r="Q3289" s="5">
        <f t="shared" si="207"/>
        <v>0.61914975526590776</v>
      </c>
    </row>
    <row r="3290" spans="1:17">
      <c r="A3290">
        <v>281706</v>
      </c>
      <c r="B3290">
        <v>2</v>
      </c>
      <c r="C3290" s="3">
        <v>44821</v>
      </c>
      <c r="D3290" s="3">
        <v>44821</v>
      </c>
      <c r="E3290">
        <v>1762328</v>
      </c>
      <c r="F3290">
        <v>480</v>
      </c>
      <c r="G3290">
        <v>1535</v>
      </c>
      <c r="H3290">
        <v>1</v>
      </c>
      <c r="I3290">
        <v>268</v>
      </c>
      <c r="J3290">
        <v>238.52</v>
      </c>
      <c r="K3290">
        <v>123.24</v>
      </c>
      <c r="L3290" t="str">
        <f>_xlfn.XLOOKUP($G3290, [1]Catalogo!$A$2:$A$2518, [1]Catalogo!$N$2:$N$2518)</f>
        <v xml:space="preserve">Smart phones &amp; PDAs </v>
      </c>
      <c r="M3290" t="str">
        <f>_xlfn.XLOOKUP($G3290, [1]Catalogo!$A$2:$A$2518, [1]Catalogo!$F$2:$F$2518)</f>
        <v>Black</v>
      </c>
      <c r="N3290" s="4">
        <f t="shared" si="204"/>
        <v>238.52</v>
      </c>
      <c r="O3290" s="4">
        <f t="shared" si="205"/>
        <v>123.24</v>
      </c>
      <c r="P3290" s="4">
        <f t="shared" si="206"/>
        <v>115.28000000000002</v>
      </c>
      <c r="Q3290" s="5">
        <f t="shared" si="207"/>
        <v>0.48331376823746441</v>
      </c>
    </row>
    <row r="3291" spans="1:17">
      <c r="A3291">
        <v>281707</v>
      </c>
      <c r="B3291">
        <v>0</v>
      </c>
      <c r="C3291" s="3">
        <v>44821</v>
      </c>
      <c r="D3291" s="3">
        <v>44821</v>
      </c>
      <c r="E3291">
        <v>2095409</v>
      </c>
      <c r="F3291">
        <v>540</v>
      </c>
      <c r="G3291">
        <v>1639</v>
      </c>
      <c r="H3291">
        <v>2</v>
      </c>
      <c r="I3291">
        <v>9.99</v>
      </c>
      <c r="J3291">
        <v>9.99</v>
      </c>
      <c r="K3291">
        <v>5.09</v>
      </c>
      <c r="L3291" t="str">
        <f>_xlfn.XLOOKUP($G3291, [1]Catalogo!$A$2:$A$2518, [1]Catalogo!$N$2:$N$2518)</f>
        <v>Movie DVD</v>
      </c>
      <c r="M3291" t="str">
        <f>_xlfn.XLOOKUP($G3291, [1]Catalogo!$A$2:$A$2518, [1]Catalogo!$F$2:$F$2518)</f>
        <v>Red</v>
      </c>
      <c r="N3291" s="4">
        <f t="shared" si="204"/>
        <v>19.98</v>
      </c>
      <c r="O3291" s="4">
        <f t="shared" si="205"/>
        <v>10.18</v>
      </c>
      <c r="P3291" s="4">
        <f t="shared" si="206"/>
        <v>9.8000000000000007</v>
      </c>
      <c r="Q3291" s="5">
        <f t="shared" si="207"/>
        <v>0.49049049049049054</v>
      </c>
    </row>
    <row r="3292" spans="1:17">
      <c r="A3292">
        <v>281707</v>
      </c>
      <c r="B3292">
        <v>1</v>
      </c>
      <c r="C3292" s="3">
        <v>44821</v>
      </c>
      <c r="D3292" s="3">
        <v>44821</v>
      </c>
      <c r="E3292">
        <v>2095409</v>
      </c>
      <c r="F3292">
        <v>540</v>
      </c>
      <c r="G3292">
        <v>1587</v>
      </c>
      <c r="H3292">
        <v>4</v>
      </c>
      <c r="I3292">
        <v>17.989999999999998</v>
      </c>
      <c r="J3292">
        <v>17.810099999999998</v>
      </c>
      <c r="K3292">
        <v>8.27</v>
      </c>
      <c r="L3292" t="str">
        <f>_xlfn.XLOOKUP($G3292, [1]Catalogo!$A$2:$A$2518, [1]Catalogo!$N$2:$N$2518)</f>
        <v>Movie DVD</v>
      </c>
      <c r="M3292" t="str">
        <f>_xlfn.XLOOKUP($G3292, [1]Catalogo!$A$2:$A$2518, [1]Catalogo!$F$2:$F$2518)</f>
        <v>Silver</v>
      </c>
      <c r="N3292" s="4">
        <f t="shared" si="204"/>
        <v>71.240399999999994</v>
      </c>
      <c r="O3292" s="4">
        <f t="shared" si="205"/>
        <v>33.08</v>
      </c>
      <c r="P3292" s="4">
        <f t="shared" si="206"/>
        <v>38.160399999999996</v>
      </c>
      <c r="Q3292" s="5">
        <f t="shared" si="207"/>
        <v>0.53565673410031389</v>
      </c>
    </row>
    <row r="3293" spans="1:17">
      <c r="A3293">
        <v>281707</v>
      </c>
      <c r="B3293">
        <v>2</v>
      </c>
      <c r="C3293" s="3">
        <v>44821</v>
      </c>
      <c r="D3293" s="3">
        <v>44821</v>
      </c>
      <c r="E3293">
        <v>2095409</v>
      </c>
      <c r="F3293">
        <v>540</v>
      </c>
      <c r="G3293">
        <v>1443</v>
      </c>
      <c r="H3293">
        <v>1</v>
      </c>
      <c r="I3293">
        <v>589</v>
      </c>
      <c r="J3293">
        <v>512.42999999999995</v>
      </c>
      <c r="K3293">
        <v>195.15</v>
      </c>
      <c r="L3293" t="str">
        <f>_xlfn.XLOOKUP($G3293, [1]Catalogo!$A$2:$A$2518, [1]Catalogo!$N$2:$N$2518)</f>
        <v xml:space="preserve">Touch Screen Phones </v>
      </c>
      <c r="M3293" t="str">
        <f>_xlfn.XLOOKUP($G3293, [1]Catalogo!$A$2:$A$2518, [1]Catalogo!$F$2:$F$2518)</f>
        <v>Gold</v>
      </c>
      <c r="N3293" s="4">
        <f t="shared" si="204"/>
        <v>512.42999999999995</v>
      </c>
      <c r="O3293" s="4">
        <f t="shared" si="205"/>
        <v>195.15</v>
      </c>
      <c r="P3293" s="4">
        <f t="shared" si="206"/>
        <v>317.27999999999997</v>
      </c>
      <c r="Q3293" s="5">
        <f t="shared" si="207"/>
        <v>0.61916749604824073</v>
      </c>
    </row>
    <row r="3294" spans="1:17">
      <c r="A3294">
        <v>281900</v>
      </c>
      <c r="B3294">
        <v>0</v>
      </c>
      <c r="C3294" s="3">
        <v>44823</v>
      </c>
      <c r="D3294" s="3">
        <v>44828</v>
      </c>
      <c r="E3294">
        <v>1678130</v>
      </c>
      <c r="F3294">
        <v>999999</v>
      </c>
      <c r="G3294">
        <v>2502</v>
      </c>
      <c r="H3294">
        <v>7</v>
      </c>
      <c r="I3294">
        <v>9.99</v>
      </c>
      <c r="J3294">
        <v>9.99</v>
      </c>
      <c r="K3294">
        <v>5.09</v>
      </c>
      <c r="L3294" t="str">
        <f>_xlfn.XLOOKUP($G3294, [1]Catalogo!$A$2:$A$2518, [1]Catalogo!$N$2:$N$2518)</f>
        <v>Cell phones Accessories</v>
      </c>
      <c r="M3294" t="str">
        <f>_xlfn.XLOOKUP($G3294, [1]Catalogo!$A$2:$A$2518, [1]Catalogo!$F$2:$F$2518)</f>
        <v>Black</v>
      </c>
      <c r="N3294" s="4">
        <f t="shared" si="204"/>
        <v>69.930000000000007</v>
      </c>
      <c r="O3294" s="4">
        <f t="shared" si="205"/>
        <v>35.629999999999995</v>
      </c>
      <c r="P3294" s="4">
        <f t="shared" si="206"/>
        <v>34.300000000000011</v>
      </c>
      <c r="Q3294" s="5">
        <f t="shared" si="207"/>
        <v>0.49049049049049059</v>
      </c>
    </row>
    <row r="3295" spans="1:17">
      <c r="A3295">
        <v>281900</v>
      </c>
      <c r="B3295">
        <v>1</v>
      </c>
      <c r="C3295" s="3">
        <v>44823</v>
      </c>
      <c r="D3295" s="3">
        <v>44828</v>
      </c>
      <c r="E3295">
        <v>1678130</v>
      </c>
      <c r="F3295">
        <v>999999</v>
      </c>
      <c r="G3295">
        <v>1899</v>
      </c>
      <c r="H3295">
        <v>6</v>
      </c>
      <c r="I3295">
        <v>493</v>
      </c>
      <c r="J3295">
        <v>428.91</v>
      </c>
      <c r="K3295">
        <v>226.71</v>
      </c>
      <c r="L3295" t="str">
        <f>_xlfn.XLOOKUP($G3295, [1]Catalogo!$A$2:$A$2518, [1]Catalogo!$N$2:$N$2518)</f>
        <v>Refrigerators</v>
      </c>
      <c r="M3295" t="str">
        <f>_xlfn.XLOOKUP($G3295, [1]Catalogo!$A$2:$A$2518, [1]Catalogo!$F$2:$F$2518)</f>
        <v>White</v>
      </c>
      <c r="N3295" s="4">
        <f t="shared" si="204"/>
        <v>2573.46</v>
      </c>
      <c r="O3295" s="4">
        <f t="shared" si="205"/>
        <v>1360.26</v>
      </c>
      <c r="P3295" s="4">
        <f t="shared" si="206"/>
        <v>1213.2</v>
      </c>
      <c r="Q3295" s="5">
        <f t="shared" si="207"/>
        <v>0.47142757221794784</v>
      </c>
    </row>
    <row r="3296" spans="1:17">
      <c r="A3296">
        <v>281900</v>
      </c>
      <c r="B3296">
        <v>2</v>
      </c>
      <c r="C3296" s="3">
        <v>44823</v>
      </c>
      <c r="D3296" s="3">
        <v>44828</v>
      </c>
      <c r="E3296">
        <v>1678130</v>
      </c>
      <c r="F3296">
        <v>999999</v>
      </c>
      <c r="G3296">
        <v>1818</v>
      </c>
      <c r="H3296">
        <v>1</v>
      </c>
      <c r="I3296">
        <v>32</v>
      </c>
      <c r="J3296">
        <v>27.84</v>
      </c>
      <c r="K3296">
        <v>16.309999999999999</v>
      </c>
      <c r="L3296" t="str">
        <f>_xlfn.XLOOKUP($G3296, [1]Catalogo!$A$2:$A$2518, [1]Catalogo!$N$2:$N$2518)</f>
        <v>Download Games</v>
      </c>
      <c r="M3296" t="str">
        <f>_xlfn.XLOOKUP($G3296, [1]Catalogo!$A$2:$A$2518, [1]Catalogo!$F$2:$F$2518)</f>
        <v>Blue</v>
      </c>
      <c r="N3296" s="4">
        <f t="shared" si="204"/>
        <v>27.84</v>
      </c>
      <c r="O3296" s="4">
        <f t="shared" si="205"/>
        <v>16.309999999999999</v>
      </c>
      <c r="P3296" s="4">
        <f t="shared" si="206"/>
        <v>11.530000000000001</v>
      </c>
      <c r="Q3296" s="5">
        <f t="shared" si="207"/>
        <v>0.41415229885057475</v>
      </c>
    </row>
    <row r="3297" spans="1:17">
      <c r="A3297">
        <v>281901</v>
      </c>
      <c r="B3297">
        <v>0</v>
      </c>
      <c r="C3297" s="3">
        <v>44823</v>
      </c>
      <c r="D3297" s="3">
        <v>44823</v>
      </c>
      <c r="E3297">
        <v>1766171</v>
      </c>
      <c r="F3297">
        <v>440</v>
      </c>
      <c r="G3297">
        <v>442</v>
      </c>
      <c r="H3297">
        <v>2</v>
      </c>
      <c r="I3297">
        <v>269.89999999999998</v>
      </c>
      <c r="J3297">
        <v>248.30799999999999</v>
      </c>
      <c r="K3297">
        <v>137.6</v>
      </c>
      <c r="L3297" t="str">
        <f>_xlfn.XLOOKUP($G3297, [1]Catalogo!$A$2:$A$2518, [1]Catalogo!$N$2:$N$2518)</f>
        <v>Desktops</v>
      </c>
      <c r="M3297" t="str">
        <f>_xlfn.XLOOKUP($G3297, [1]Catalogo!$A$2:$A$2518, [1]Catalogo!$F$2:$F$2518)</f>
        <v>Silver</v>
      </c>
      <c r="N3297" s="4">
        <f t="shared" si="204"/>
        <v>496.61599999999999</v>
      </c>
      <c r="O3297" s="4">
        <f t="shared" si="205"/>
        <v>275.2</v>
      </c>
      <c r="P3297" s="4">
        <f t="shared" si="206"/>
        <v>221.416</v>
      </c>
      <c r="Q3297" s="5">
        <f t="shared" si="207"/>
        <v>0.44584950948016172</v>
      </c>
    </row>
    <row r="3298" spans="1:17">
      <c r="A3298">
        <v>281902</v>
      </c>
      <c r="B3298">
        <v>0</v>
      </c>
      <c r="C3298" s="3">
        <v>44823</v>
      </c>
      <c r="D3298" s="3">
        <v>44823</v>
      </c>
      <c r="E3298">
        <v>1238240</v>
      </c>
      <c r="F3298">
        <v>585</v>
      </c>
      <c r="G3298">
        <v>416</v>
      </c>
      <c r="H3298">
        <v>1</v>
      </c>
      <c r="I3298">
        <v>969</v>
      </c>
      <c r="J3298">
        <v>939.93</v>
      </c>
      <c r="K3298">
        <v>321.05</v>
      </c>
      <c r="L3298" t="str">
        <f>_xlfn.XLOOKUP($G3298, [1]Catalogo!$A$2:$A$2518, [1]Catalogo!$N$2:$N$2518)</f>
        <v>Desktops</v>
      </c>
      <c r="M3298" t="str">
        <f>_xlfn.XLOOKUP($G3298, [1]Catalogo!$A$2:$A$2518, [1]Catalogo!$F$2:$F$2518)</f>
        <v>Silver</v>
      </c>
      <c r="N3298" s="4">
        <f t="shared" si="204"/>
        <v>939.93</v>
      </c>
      <c r="O3298" s="4">
        <f t="shared" si="205"/>
        <v>321.05</v>
      </c>
      <c r="P3298" s="4">
        <f t="shared" si="206"/>
        <v>618.87999999999988</v>
      </c>
      <c r="Q3298" s="5">
        <f t="shared" si="207"/>
        <v>0.65843201089442827</v>
      </c>
    </row>
    <row r="3299" spans="1:17">
      <c r="A3299">
        <v>281902</v>
      </c>
      <c r="B3299">
        <v>1</v>
      </c>
      <c r="C3299" s="3">
        <v>44823</v>
      </c>
      <c r="D3299" s="3">
        <v>44823</v>
      </c>
      <c r="E3299">
        <v>1238240</v>
      </c>
      <c r="F3299">
        <v>585</v>
      </c>
      <c r="G3299">
        <v>470</v>
      </c>
      <c r="H3299">
        <v>4</v>
      </c>
      <c r="I3299">
        <v>129</v>
      </c>
      <c r="J3299">
        <v>116.1</v>
      </c>
      <c r="K3299">
        <v>65.77</v>
      </c>
      <c r="L3299" t="str">
        <f>_xlfn.XLOOKUP($G3299, [1]Catalogo!$A$2:$A$2518, [1]Catalogo!$N$2:$N$2518)</f>
        <v>Monitors</v>
      </c>
      <c r="M3299" t="str">
        <f>_xlfn.XLOOKUP($G3299, [1]Catalogo!$A$2:$A$2518, [1]Catalogo!$F$2:$F$2518)</f>
        <v>Black</v>
      </c>
      <c r="N3299" s="4">
        <f t="shared" si="204"/>
        <v>464.4</v>
      </c>
      <c r="O3299" s="4">
        <f t="shared" si="205"/>
        <v>263.08</v>
      </c>
      <c r="P3299" s="4">
        <f t="shared" si="206"/>
        <v>201.32</v>
      </c>
      <c r="Q3299" s="5">
        <f t="shared" si="207"/>
        <v>0.43350559862187771</v>
      </c>
    </row>
    <row r="3300" spans="1:17">
      <c r="A3300">
        <v>282000</v>
      </c>
      <c r="B3300">
        <v>0</v>
      </c>
      <c r="C3300" s="3">
        <v>44824</v>
      </c>
      <c r="D3300" s="3">
        <v>44826</v>
      </c>
      <c r="E3300">
        <v>622598</v>
      </c>
      <c r="F3300">
        <v>999999</v>
      </c>
      <c r="G3300">
        <v>136</v>
      </c>
      <c r="H3300">
        <v>2</v>
      </c>
      <c r="I3300">
        <v>349.95</v>
      </c>
      <c r="J3300">
        <v>332.45249999999999</v>
      </c>
      <c r="K3300">
        <v>160.93</v>
      </c>
      <c r="L3300" t="str">
        <f>_xlfn.XLOOKUP($G3300, [1]Catalogo!$A$2:$A$2518, [1]Catalogo!$N$2:$N$2518)</f>
        <v>Televisions</v>
      </c>
      <c r="M3300" t="str">
        <f>_xlfn.XLOOKUP($G3300, [1]Catalogo!$A$2:$A$2518, [1]Catalogo!$F$2:$F$2518)</f>
        <v>Brown</v>
      </c>
      <c r="N3300" s="4">
        <f t="shared" si="204"/>
        <v>664.90499999999997</v>
      </c>
      <c r="O3300" s="4">
        <f t="shared" si="205"/>
        <v>321.86</v>
      </c>
      <c r="P3300" s="4">
        <f t="shared" si="206"/>
        <v>343.04499999999996</v>
      </c>
      <c r="Q3300" s="5">
        <f t="shared" si="207"/>
        <v>0.51593084726389482</v>
      </c>
    </row>
    <row r="3301" spans="1:17">
      <c r="A3301">
        <v>282000</v>
      </c>
      <c r="B3301">
        <v>1</v>
      </c>
      <c r="C3301" s="3">
        <v>44824</v>
      </c>
      <c r="D3301" s="3">
        <v>44826</v>
      </c>
      <c r="E3301">
        <v>622598</v>
      </c>
      <c r="F3301">
        <v>999999</v>
      </c>
      <c r="G3301">
        <v>496</v>
      </c>
      <c r="H3301">
        <v>4</v>
      </c>
      <c r="I3301">
        <v>179</v>
      </c>
      <c r="J3301">
        <v>179</v>
      </c>
      <c r="K3301">
        <v>82.32</v>
      </c>
      <c r="L3301" t="str">
        <f>_xlfn.XLOOKUP($G3301, [1]Catalogo!$A$2:$A$2518, [1]Catalogo!$N$2:$N$2518)</f>
        <v>Monitors</v>
      </c>
      <c r="M3301" t="str">
        <f>_xlfn.XLOOKUP($G3301, [1]Catalogo!$A$2:$A$2518, [1]Catalogo!$F$2:$F$2518)</f>
        <v>Black</v>
      </c>
      <c r="N3301" s="4">
        <f t="shared" si="204"/>
        <v>716</v>
      </c>
      <c r="O3301" s="4">
        <f t="shared" si="205"/>
        <v>329.28</v>
      </c>
      <c r="P3301" s="4">
        <f t="shared" si="206"/>
        <v>386.72</v>
      </c>
      <c r="Q3301" s="5">
        <f t="shared" si="207"/>
        <v>0.54011173184357542</v>
      </c>
    </row>
    <row r="3302" spans="1:17">
      <c r="A3302">
        <v>282000</v>
      </c>
      <c r="B3302">
        <v>2</v>
      </c>
      <c r="C3302" s="3">
        <v>44824</v>
      </c>
      <c r="D3302" s="3">
        <v>44826</v>
      </c>
      <c r="E3302">
        <v>622598</v>
      </c>
      <c r="F3302">
        <v>999999</v>
      </c>
      <c r="G3302">
        <v>1727</v>
      </c>
      <c r="H3302">
        <v>3</v>
      </c>
      <c r="I3302">
        <v>56</v>
      </c>
      <c r="J3302">
        <v>56</v>
      </c>
      <c r="K3302">
        <v>25.75</v>
      </c>
      <c r="L3302" t="str">
        <f>_xlfn.XLOOKUP($G3302, [1]Catalogo!$A$2:$A$2518, [1]Catalogo!$N$2:$N$2518)</f>
        <v>Download Games</v>
      </c>
      <c r="M3302" t="str">
        <f>_xlfn.XLOOKUP($G3302, [1]Catalogo!$A$2:$A$2518, [1]Catalogo!$F$2:$F$2518)</f>
        <v>Pink</v>
      </c>
      <c r="N3302" s="4">
        <f t="shared" si="204"/>
        <v>168</v>
      </c>
      <c r="O3302" s="4">
        <f t="shared" si="205"/>
        <v>77.25</v>
      </c>
      <c r="P3302" s="4">
        <f t="shared" si="206"/>
        <v>90.75</v>
      </c>
      <c r="Q3302" s="5">
        <f t="shared" si="207"/>
        <v>0.5401785714285714</v>
      </c>
    </row>
    <row r="3303" spans="1:17">
      <c r="A3303">
        <v>282001</v>
      </c>
      <c r="B3303">
        <v>0</v>
      </c>
      <c r="C3303" s="3">
        <v>44824</v>
      </c>
      <c r="D3303" s="3">
        <v>44829</v>
      </c>
      <c r="E3303">
        <v>1801195</v>
      </c>
      <c r="F3303">
        <v>999999</v>
      </c>
      <c r="G3303">
        <v>1162</v>
      </c>
      <c r="H3303">
        <v>1</v>
      </c>
      <c r="I3303">
        <v>860</v>
      </c>
      <c r="J3303">
        <v>765.4</v>
      </c>
      <c r="K3303">
        <v>395.48</v>
      </c>
      <c r="L3303" t="str">
        <f>_xlfn.XLOOKUP($G3303, [1]Catalogo!$A$2:$A$2518, [1]Catalogo!$N$2:$N$2518)</f>
        <v>Camcorders</v>
      </c>
      <c r="M3303" t="str">
        <f>_xlfn.XLOOKUP($G3303, [1]Catalogo!$A$2:$A$2518, [1]Catalogo!$F$2:$F$2518)</f>
        <v>Black</v>
      </c>
      <c r="N3303" s="4">
        <f t="shared" si="204"/>
        <v>765.4</v>
      </c>
      <c r="O3303" s="4">
        <f t="shared" si="205"/>
        <v>395.48</v>
      </c>
      <c r="P3303" s="4">
        <f t="shared" si="206"/>
        <v>369.91999999999996</v>
      </c>
      <c r="Q3303" s="5">
        <f t="shared" si="207"/>
        <v>0.48330284818395608</v>
      </c>
    </row>
    <row r="3304" spans="1:17">
      <c r="A3304">
        <v>282001</v>
      </c>
      <c r="B3304">
        <v>1</v>
      </c>
      <c r="C3304" s="3">
        <v>44824</v>
      </c>
      <c r="D3304" s="3">
        <v>44829</v>
      </c>
      <c r="E3304">
        <v>1801195</v>
      </c>
      <c r="F3304">
        <v>999999</v>
      </c>
      <c r="G3304">
        <v>2103</v>
      </c>
      <c r="H3304">
        <v>1</v>
      </c>
      <c r="I3304">
        <v>508</v>
      </c>
      <c r="J3304">
        <v>457.2</v>
      </c>
      <c r="K3304">
        <v>258.99</v>
      </c>
      <c r="L3304" t="str">
        <f>_xlfn.XLOOKUP($G3304, [1]Catalogo!$A$2:$A$2518, [1]Catalogo!$N$2:$N$2518)</f>
        <v>Water Heaters</v>
      </c>
      <c r="M3304" t="str">
        <f>_xlfn.XLOOKUP($G3304, [1]Catalogo!$A$2:$A$2518, [1]Catalogo!$F$2:$F$2518)</f>
        <v>Silver</v>
      </c>
      <c r="N3304" s="4">
        <f t="shared" si="204"/>
        <v>457.2</v>
      </c>
      <c r="O3304" s="4">
        <f t="shared" si="205"/>
        <v>258.99</v>
      </c>
      <c r="P3304" s="4">
        <f t="shared" si="206"/>
        <v>198.20999999999998</v>
      </c>
      <c r="Q3304" s="5">
        <f t="shared" si="207"/>
        <v>0.43353018372703411</v>
      </c>
    </row>
    <row r="3305" spans="1:17">
      <c r="A3305">
        <v>282003</v>
      </c>
      <c r="B3305">
        <v>0</v>
      </c>
      <c r="C3305" s="3">
        <v>44824</v>
      </c>
      <c r="D3305" s="3">
        <v>44824</v>
      </c>
      <c r="E3305">
        <v>1145685</v>
      </c>
      <c r="F3305">
        <v>370</v>
      </c>
      <c r="G3305">
        <v>723</v>
      </c>
      <c r="H3305">
        <v>2</v>
      </c>
      <c r="I3305">
        <v>102</v>
      </c>
      <c r="J3305">
        <v>102</v>
      </c>
      <c r="K3305">
        <v>52</v>
      </c>
      <c r="L3305" t="str">
        <f>_xlfn.XLOOKUP($G3305, [1]Catalogo!$A$2:$A$2518, [1]Catalogo!$N$2:$N$2518)</f>
        <v>Printers, Scanners &amp; Fax</v>
      </c>
      <c r="M3305" t="str">
        <f>_xlfn.XLOOKUP($G3305, [1]Catalogo!$A$2:$A$2518, [1]Catalogo!$F$2:$F$2518)</f>
        <v>White</v>
      </c>
      <c r="N3305" s="4">
        <f t="shared" si="204"/>
        <v>204</v>
      </c>
      <c r="O3305" s="4">
        <f t="shared" si="205"/>
        <v>104</v>
      </c>
      <c r="P3305" s="4">
        <f t="shared" si="206"/>
        <v>100</v>
      </c>
      <c r="Q3305" s="5">
        <f t="shared" si="207"/>
        <v>0.49019607843137253</v>
      </c>
    </row>
    <row r="3306" spans="1:17">
      <c r="A3306">
        <v>282100</v>
      </c>
      <c r="B3306">
        <v>0</v>
      </c>
      <c r="C3306" s="3">
        <v>44825</v>
      </c>
      <c r="D3306" s="3">
        <v>44830</v>
      </c>
      <c r="E3306">
        <v>133219</v>
      </c>
      <c r="F3306">
        <v>999999</v>
      </c>
      <c r="G3306">
        <v>459</v>
      </c>
      <c r="H3306">
        <v>7</v>
      </c>
      <c r="I3306">
        <v>269.89999999999998</v>
      </c>
      <c r="J3306">
        <v>269.89999999999998</v>
      </c>
      <c r="K3306">
        <v>137.6</v>
      </c>
      <c r="L3306" t="str">
        <f>_xlfn.XLOOKUP($G3306, [1]Catalogo!$A$2:$A$2518, [1]Catalogo!$N$2:$N$2518)</f>
        <v>Desktops</v>
      </c>
      <c r="M3306" t="str">
        <f>_xlfn.XLOOKUP($G3306, [1]Catalogo!$A$2:$A$2518, [1]Catalogo!$F$2:$F$2518)</f>
        <v>White</v>
      </c>
      <c r="N3306" s="4">
        <f t="shared" si="204"/>
        <v>1889.2999999999997</v>
      </c>
      <c r="O3306" s="4">
        <f t="shared" si="205"/>
        <v>963.19999999999993</v>
      </c>
      <c r="P3306" s="4">
        <f t="shared" si="206"/>
        <v>926.0999999999998</v>
      </c>
      <c r="Q3306" s="5">
        <f t="shared" si="207"/>
        <v>0.49018154872174874</v>
      </c>
    </row>
    <row r="3307" spans="1:17">
      <c r="A3307">
        <v>282100</v>
      </c>
      <c r="B3307">
        <v>1</v>
      </c>
      <c r="C3307" s="3">
        <v>44825</v>
      </c>
      <c r="D3307" s="3">
        <v>44830</v>
      </c>
      <c r="E3307">
        <v>133219</v>
      </c>
      <c r="F3307">
        <v>999999</v>
      </c>
      <c r="G3307">
        <v>1416</v>
      </c>
      <c r="H3307">
        <v>5</v>
      </c>
      <c r="I3307">
        <v>308</v>
      </c>
      <c r="J3307">
        <v>308</v>
      </c>
      <c r="K3307">
        <v>141.63999999999999</v>
      </c>
      <c r="L3307" t="str">
        <f>_xlfn.XLOOKUP($G3307, [1]Catalogo!$A$2:$A$2518, [1]Catalogo!$N$2:$N$2518)</f>
        <v xml:space="preserve">Touch Screen Phones </v>
      </c>
      <c r="M3307" t="str">
        <f>_xlfn.XLOOKUP($G3307, [1]Catalogo!$A$2:$A$2518, [1]Catalogo!$F$2:$F$2518)</f>
        <v>Black</v>
      </c>
      <c r="N3307" s="4">
        <f t="shared" si="204"/>
        <v>1540</v>
      </c>
      <c r="O3307" s="4">
        <f t="shared" si="205"/>
        <v>708.19999999999993</v>
      </c>
      <c r="P3307" s="4">
        <f t="shared" si="206"/>
        <v>831.80000000000007</v>
      </c>
      <c r="Q3307" s="5">
        <f t="shared" si="207"/>
        <v>0.54012987012987013</v>
      </c>
    </row>
    <row r="3308" spans="1:17">
      <c r="A3308">
        <v>282100</v>
      </c>
      <c r="B3308">
        <v>2</v>
      </c>
      <c r="C3308" s="3">
        <v>44825</v>
      </c>
      <c r="D3308" s="3">
        <v>44830</v>
      </c>
      <c r="E3308">
        <v>133219</v>
      </c>
      <c r="F3308">
        <v>999999</v>
      </c>
      <c r="G3308">
        <v>1782</v>
      </c>
      <c r="H3308">
        <v>1</v>
      </c>
      <c r="I3308">
        <v>43</v>
      </c>
      <c r="J3308">
        <v>43</v>
      </c>
      <c r="K3308">
        <v>21.92</v>
      </c>
      <c r="L3308" t="str">
        <f>_xlfn.XLOOKUP($G3308, [1]Catalogo!$A$2:$A$2518, [1]Catalogo!$N$2:$N$2518)</f>
        <v>Download Games</v>
      </c>
      <c r="M3308" t="str">
        <f>_xlfn.XLOOKUP($G3308, [1]Catalogo!$A$2:$A$2518, [1]Catalogo!$F$2:$F$2518)</f>
        <v>Silver</v>
      </c>
      <c r="N3308" s="4">
        <f t="shared" si="204"/>
        <v>43</v>
      </c>
      <c r="O3308" s="4">
        <f t="shared" si="205"/>
        <v>21.92</v>
      </c>
      <c r="P3308" s="4">
        <f t="shared" si="206"/>
        <v>21.08</v>
      </c>
      <c r="Q3308" s="5">
        <f t="shared" si="207"/>
        <v>0.49023255813953487</v>
      </c>
    </row>
    <row r="3309" spans="1:17">
      <c r="A3309">
        <v>282100</v>
      </c>
      <c r="B3309">
        <v>3</v>
      </c>
      <c r="C3309" s="3">
        <v>44825</v>
      </c>
      <c r="D3309" s="3">
        <v>44830</v>
      </c>
      <c r="E3309">
        <v>133219</v>
      </c>
      <c r="F3309">
        <v>999999</v>
      </c>
      <c r="G3309">
        <v>1484</v>
      </c>
      <c r="H3309">
        <v>5</v>
      </c>
      <c r="I3309">
        <v>208</v>
      </c>
      <c r="J3309">
        <v>208</v>
      </c>
      <c r="K3309">
        <v>95.65</v>
      </c>
      <c r="L3309" t="str">
        <f>_xlfn.XLOOKUP($G3309, [1]Catalogo!$A$2:$A$2518, [1]Catalogo!$N$2:$N$2518)</f>
        <v xml:space="preserve">Smart phones &amp; PDAs </v>
      </c>
      <c r="M3309" t="str">
        <f>_xlfn.XLOOKUP($G3309, [1]Catalogo!$A$2:$A$2518, [1]Catalogo!$F$2:$F$2518)</f>
        <v>Grey</v>
      </c>
      <c r="N3309" s="4">
        <f t="shared" si="204"/>
        <v>1040</v>
      </c>
      <c r="O3309" s="4">
        <f t="shared" si="205"/>
        <v>478.25</v>
      </c>
      <c r="P3309" s="4">
        <f t="shared" si="206"/>
        <v>561.75</v>
      </c>
      <c r="Q3309" s="5">
        <f t="shared" si="207"/>
        <v>0.54014423076923079</v>
      </c>
    </row>
    <row r="3310" spans="1:17">
      <c r="A3310">
        <v>282100</v>
      </c>
      <c r="B3310">
        <v>4</v>
      </c>
      <c r="C3310" s="3">
        <v>44825</v>
      </c>
      <c r="D3310" s="3">
        <v>44830</v>
      </c>
      <c r="E3310">
        <v>133219</v>
      </c>
      <c r="F3310">
        <v>999999</v>
      </c>
      <c r="G3310">
        <v>1607</v>
      </c>
      <c r="H3310">
        <v>1</v>
      </c>
      <c r="I3310">
        <v>179.99</v>
      </c>
      <c r="J3310">
        <v>161.99100000000001</v>
      </c>
      <c r="K3310">
        <v>82.77</v>
      </c>
      <c r="L3310" t="str">
        <f>_xlfn.XLOOKUP($G3310, [1]Catalogo!$A$2:$A$2518, [1]Catalogo!$N$2:$N$2518)</f>
        <v>Movie DVD</v>
      </c>
      <c r="M3310" t="str">
        <f>_xlfn.XLOOKUP($G3310, [1]Catalogo!$A$2:$A$2518, [1]Catalogo!$F$2:$F$2518)</f>
        <v>Silver</v>
      </c>
      <c r="N3310" s="4">
        <f t="shared" si="204"/>
        <v>161.99100000000001</v>
      </c>
      <c r="O3310" s="4">
        <f t="shared" si="205"/>
        <v>82.77</v>
      </c>
      <c r="P3310" s="4">
        <f t="shared" si="206"/>
        <v>79.221000000000018</v>
      </c>
      <c r="Q3310" s="5">
        <f t="shared" si="207"/>
        <v>0.48904568772339213</v>
      </c>
    </row>
    <row r="3311" spans="1:17">
      <c r="A3311">
        <v>282101</v>
      </c>
      <c r="B3311">
        <v>0</v>
      </c>
      <c r="C3311" s="3">
        <v>44825</v>
      </c>
      <c r="D3311" s="3">
        <v>44830</v>
      </c>
      <c r="E3311">
        <v>1785478</v>
      </c>
      <c r="F3311">
        <v>999999</v>
      </c>
      <c r="G3311">
        <v>1372</v>
      </c>
      <c r="H3311">
        <v>3</v>
      </c>
      <c r="I3311">
        <v>35.99</v>
      </c>
      <c r="J3311">
        <v>32.031100000000002</v>
      </c>
      <c r="K3311">
        <v>16.55</v>
      </c>
      <c r="L3311" t="str">
        <f>_xlfn.XLOOKUP($G3311, [1]Catalogo!$A$2:$A$2518, [1]Catalogo!$N$2:$N$2518)</f>
        <v>Home &amp; Office Phones</v>
      </c>
      <c r="M3311" t="str">
        <f>_xlfn.XLOOKUP($G3311, [1]Catalogo!$A$2:$A$2518, [1]Catalogo!$F$2:$F$2518)</f>
        <v>White</v>
      </c>
      <c r="N3311" s="4">
        <f t="shared" si="204"/>
        <v>96.093299999999999</v>
      </c>
      <c r="O3311" s="4">
        <f t="shared" si="205"/>
        <v>49.650000000000006</v>
      </c>
      <c r="P3311" s="4">
        <f t="shared" si="206"/>
        <v>46.443299999999994</v>
      </c>
      <c r="Q3311" s="5">
        <f t="shared" si="207"/>
        <v>0.48331465357106057</v>
      </c>
    </row>
    <row r="3312" spans="1:17">
      <c r="A3312">
        <v>282102</v>
      </c>
      <c r="B3312">
        <v>0</v>
      </c>
      <c r="C3312" s="3">
        <v>44825</v>
      </c>
      <c r="D3312" s="3">
        <v>44828</v>
      </c>
      <c r="E3312">
        <v>496649</v>
      </c>
      <c r="F3312">
        <v>999999</v>
      </c>
      <c r="G3312">
        <v>798</v>
      </c>
      <c r="H3312">
        <v>3</v>
      </c>
      <c r="I3312">
        <v>23.9</v>
      </c>
      <c r="J3312">
        <v>23.9</v>
      </c>
      <c r="K3312">
        <v>10.99</v>
      </c>
      <c r="L3312" t="str">
        <f>_xlfn.XLOOKUP($G3312, [1]Catalogo!$A$2:$A$2518, [1]Catalogo!$N$2:$N$2518)</f>
        <v>Computers Accessories</v>
      </c>
      <c r="M3312" t="str">
        <f>_xlfn.XLOOKUP($G3312, [1]Catalogo!$A$2:$A$2518, [1]Catalogo!$F$2:$F$2518)</f>
        <v>White</v>
      </c>
      <c r="N3312" s="4">
        <f t="shared" si="204"/>
        <v>71.699999999999989</v>
      </c>
      <c r="O3312" s="4">
        <f t="shared" si="205"/>
        <v>32.97</v>
      </c>
      <c r="P3312" s="4">
        <f t="shared" si="206"/>
        <v>38.72999999999999</v>
      </c>
      <c r="Q3312" s="5">
        <f t="shared" si="207"/>
        <v>0.54016736401673637</v>
      </c>
    </row>
    <row r="3313" spans="1:17">
      <c r="A3313">
        <v>282102</v>
      </c>
      <c r="B3313">
        <v>1</v>
      </c>
      <c r="C3313" s="3">
        <v>44825</v>
      </c>
      <c r="D3313" s="3">
        <v>44828</v>
      </c>
      <c r="E3313">
        <v>496649</v>
      </c>
      <c r="F3313">
        <v>999999</v>
      </c>
      <c r="G3313">
        <v>418</v>
      </c>
      <c r="H3313">
        <v>4</v>
      </c>
      <c r="I3313">
        <v>269.95</v>
      </c>
      <c r="J3313">
        <v>232.15700000000001</v>
      </c>
      <c r="K3313">
        <v>137.63</v>
      </c>
      <c r="L3313" t="str">
        <f>_xlfn.XLOOKUP($G3313, [1]Catalogo!$A$2:$A$2518, [1]Catalogo!$N$2:$N$2518)</f>
        <v>Desktops</v>
      </c>
      <c r="M3313" t="str">
        <f>_xlfn.XLOOKUP($G3313, [1]Catalogo!$A$2:$A$2518, [1]Catalogo!$F$2:$F$2518)</f>
        <v>Silver</v>
      </c>
      <c r="N3313" s="4">
        <f t="shared" si="204"/>
        <v>928.62800000000004</v>
      </c>
      <c r="O3313" s="4">
        <f t="shared" si="205"/>
        <v>550.52</v>
      </c>
      <c r="P3313" s="4">
        <f t="shared" si="206"/>
        <v>378.10800000000006</v>
      </c>
      <c r="Q3313" s="5">
        <f t="shared" si="207"/>
        <v>0.4071684248159651</v>
      </c>
    </row>
    <row r="3314" spans="1:17">
      <c r="A3314">
        <v>282103</v>
      </c>
      <c r="B3314">
        <v>0</v>
      </c>
      <c r="C3314" s="3">
        <v>44825</v>
      </c>
      <c r="D3314" s="3">
        <v>44825</v>
      </c>
      <c r="E3314">
        <v>222802</v>
      </c>
      <c r="F3314">
        <v>80</v>
      </c>
      <c r="G3314">
        <v>640</v>
      </c>
      <c r="H3314">
        <v>2</v>
      </c>
      <c r="I3314">
        <v>299</v>
      </c>
      <c r="J3314">
        <v>260.13</v>
      </c>
      <c r="K3314">
        <v>99.06</v>
      </c>
      <c r="L3314" t="str">
        <f>_xlfn.XLOOKUP($G3314, [1]Catalogo!$A$2:$A$2518, [1]Catalogo!$N$2:$N$2518)</f>
        <v>Projectors &amp; Screens</v>
      </c>
      <c r="M3314" t="str">
        <f>_xlfn.XLOOKUP($G3314, [1]Catalogo!$A$2:$A$2518, [1]Catalogo!$F$2:$F$2518)</f>
        <v>Silver</v>
      </c>
      <c r="N3314" s="4">
        <f t="shared" si="204"/>
        <v>520.26</v>
      </c>
      <c r="O3314" s="4">
        <f t="shared" si="205"/>
        <v>198.12</v>
      </c>
      <c r="P3314" s="4">
        <f t="shared" si="206"/>
        <v>322.14</v>
      </c>
      <c r="Q3314" s="5">
        <f t="shared" si="207"/>
        <v>0.61919040479760123</v>
      </c>
    </row>
    <row r="3315" spans="1:17">
      <c r="A3315">
        <v>282103</v>
      </c>
      <c r="B3315">
        <v>1</v>
      </c>
      <c r="C3315" s="3">
        <v>44825</v>
      </c>
      <c r="D3315" s="3">
        <v>44825</v>
      </c>
      <c r="E3315">
        <v>222802</v>
      </c>
      <c r="F3315">
        <v>80</v>
      </c>
      <c r="G3315">
        <v>1564</v>
      </c>
      <c r="H3315">
        <v>3</v>
      </c>
      <c r="I3315">
        <v>302</v>
      </c>
      <c r="J3315">
        <v>302</v>
      </c>
      <c r="K3315">
        <v>100.06</v>
      </c>
      <c r="L3315" t="str">
        <f>_xlfn.XLOOKUP($G3315, [1]Catalogo!$A$2:$A$2518, [1]Catalogo!$N$2:$N$2518)</f>
        <v xml:space="preserve">Smart phones &amp; PDAs </v>
      </c>
      <c r="M3315" t="str">
        <f>_xlfn.XLOOKUP($G3315, [1]Catalogo!$A$2:$A$2518, [1]Catalogo!$F$2:$F$2518)</f>
        <v>White</v>
      </c>
      <c r="N3315" s="4">
        <f t="shared" si="204"/>
        <v>906</v>
      </c>
      <c r="O3315" s="4">
        <f t="shared" si="205"/>
        <v>300.18</v>
      </c>
      <c r="P3315" s="4">
        <f t="shared" si="206"/>
        <v>605.81999999999994</v>
      </c>
      <c r="Q3315" s="5">
        <f t="shared" si="207"/>
        <v>0.6686754966887416</v>
      </c>
    </row>
    <row r="3316" spans="1:17">
      <c r="A3316">
        <v>282104</v>
      </c>
      <c r="B3316">
        <v>0</v>
      </c>
      <c r="C3316" s="3">
        <v>44825</v>
      </c>
      <c r="D3316" s="3">
        <v>44830</v>
      </c>
      <c r="E3316">
        <v>1117004</v>
      </c>
      <c r="F3316">
        <v>999999</v>
      </c>
      <c r="G3316">
        <v>2061</v>
      </c>
      <c r="H3316">
        <v>2</v>
      </c>
      <c r="I3316">
        <v>665.94</v>
      </c>
      <c r="J3316">
        <v>579.36779999999999</v>
      </c>
      <c r="K3316">
        <v>220.64</v>
      </c>
      <c r="L3316" t="str">
        <f>_xlfn.XLOOKUP($G3316, [1]Catalogo!$A$2:$A$2518, [1]Catalogo!$N$2:$N$2518)</f>
        <v>Microwaves</v>
      </c>
      <c r="M3316" t="str">
        <f>_xlfn.XLOOKUP($G3316, [1]Catalogo!$A$2:$A$2518, [1]Catalogo!$F$2:$F$2518)</f>
        <v>Silver</v>
      </c>
      <c r="N3316" s="4">
        <f t="shared" si="204"/>
        <v>1158.7356</v>
      </c>
      <c r="O3316" s="4">
        <f t="shared" si="205"/>
        <v>441.28</v>
      </c>
      <c r="P3316" s="4">
        <f t="shared" si="206"/>
        <v>717.4556</v>
      </c>
      <c r="Q3316" s="5">
        <f t="shared" si="207"/>
        <v>0.61917110339925696</v>
      </c>
    </row>
    <row r="3317" spans="1:17">
      <c r="A3317">
        <v>282104</v>
      </c>
      <c r="B3317">
        <v>1</v>
      </c>
      <c r="C3317" s="3">
        <v>44825</v>
      </c>
      <c r="D3317" s="3">
        <v>44830</v>
      </c>
      <c r="E3317">
        <v>1117004</v>
      </c>
      <c r="F3317">
        <v>999999</v>
      </c>
      <c r="G3317">
        <v>755</v>
      </c>
      <c r="H3317">
        <v>2</v>
      </c>
      <c r="I3317">
        <v>25.5</v>
      </c>
      <c r="J3317">
        <v>24.48</v>
      </c>
      <c r="K3317">
        <v>13</v>
      </c>
      <c r="L3317" t="str">
        <f>_xlfn.XLOOKUP($G3317, [1]Catalogo!$A$2:$A$2518, [1]Catalogo!$N$2:$N$2518)</f>
        <v>Computers Accessories</v>
      </c>
      <c r="M3317" t="str">
        <f>_xlfn.XLOOKUP($G3317, [1]Catalogo!$A$2:$A$2518, [1]Catalogo!$F$2:$F$2518)</f>
        <v>Black</v>
      </c>
      <c r="N3317" s="4">
        <f t="shared" si="204"/>
        <v>48.96</v>
      </c>
      <c r="O3317" s="4">
        <f t="shared" si="205"/>
        <v>26</v>
      </c>
      <c r="P3317" s="4">
        <f t="shared" si="206"/>
        <v>22.96</v>
      </c>
      <c r="Q3317" s="5">
        <f t="shared" si="207"/>
        <v>0.46895424836601307</v>
      </c>
    </row>
    <row r="3318" spans="1:17">
      <c r="A3318">
        <v>282104</v>
      </c>
      <c r="B3318">
        <v>2</v>
      </c>
      <c r="C3318" s="3">
        <v>44825</v>
      </c>
      <c r="D3318" s="3">
        <v>44830</v>
      </c>
      <c r="E3318">
        <v>1117004</v>
      </c>
      <c r="F3318">
        <v>999999</v>
      </c>
      <c r="G3318">
        <v>1545</v>
      </c>
      <c r="H3318">
        <v>3</v>
      </c>
      <c r="I3318">
        <v>268</v>
      </c>
      <c r="J3318">
        <v>268</v>
      </c>
      <c r="K3318">
        <v>123.24</v>
      </c>
      <c r="L3318" t="str">
        <f>_xlfn.XLOOKUP($G3318, [1]Catalogo!$A$2:$A$2518, [1]Catalogo!$N$2:$N$2518)</f>
        <v xml:space="preserve">Smart phones &amp; PDAs </v>
      </c>
      <c r="M3318" t="str">
        <f>_xlfn.XLOOKUP($G3318, [1]Catalogo!$A$2:$A$2518, [1]Catalogo!$F$2:$F$2518)</f>
        <v>Silver</v>
      </c>
      <c r="N3318" s="4">
        <f t="shared" si="204"/>
        <v>804</v>
      </c>
      <c r="O3318" s="4">
        <f t="shared" si="205"/>
        <v>369.71999999999997</v>
      </c>
      <c r="P3318" s="4">
        <f t="shared" si="206"/>
        <v>434.28000000000003</v>
      </c>
      <c r="Q3318" s="5">
        <f t="shared" si="207"/>
        <v>0.54014925373134337</v>
      </c>
    </row>
    <row r="3319" spans="1:17">
      <c r="A3319">
        <v>282105</v>
      </c>
      <c r="B3319">
        <v>0</v>
      </c>
      <c r="C3319" s="3">
        <v>44825</v>
      </c>
      <c r="D3319" s="3">
        <v>44828</v>
      </c>
      <c r="E3319">
        <v>133480</v>
      </c>
      <c r="F3319">
        <v>999999</v>
      </c>
      <c r="G3319">
        <v>163</v>
      </c>
      <c r="H3319">
        <v>1</v>
      </c>
      <c r="I3319">
        <v>1592.2</v>
      </c>
      <c r="J3319">
        <v>1417.058</v>
      </c>
      <c r="K3319">
        <v>527.53</v>
      </c>
      <c r="L3319" t="str">
        <f>_xlfn.XLOOKUP($G3319, [1]Catalogo!$A$2:$A$2518, [1]Catalogo!$N$2:$N$2518)</f>
        <v>Televisions</v>
      </c>
      <c r="M3319" t="str">
        <f>_xlfn.XLOOKUP($G3319, [1]Catalogo!$A$2:$A$2518, [1]Catalogo!$F$2:$F$2518)</f>
        <v>White</v>
      </c>
      <c r="N3319" s="4">
        <f t="shared" si="204"/>
        <v>1417.058</v>
      </c>
      <c r="O3319" s="4">
        <f t="shared" si="205"/>
        <v>527.53</v>
      </c>
      <c r="P3319" s="4">
        <f t="shared" si="206"/>
        <v>889.52800000000002</v>
      </c>
      <c r="Q3319" s="5">
        <f t="shared" si="207"/>
        <v>0.62772871682034193</v>
      </c>
    </row>
    <row r="3320" spans="1:17">
      <c r="A3320">
        <v>282200</v>
      </c>
      <c r="B3320">
        <v>0</v>
      </c>
      <c r="C3320" s="3">
        <v>44826</v>
      </c>
      <c r="D3320" s="3">
        <v>44826</v>
      </c>
      <c r="E3320">
        <v>1699521</v>
      </c>
      <c r="F3320">
        <v>550</v>
      </c>
      <c r="G3320">
        <v>886</v>
      </c>
      <c r="H3320">
        <v>3</v>
      </c>
      <c r="I3320">
        <v>150</v>
      </c>
      <c r="J3320">
        <v>129</v>
      </c>
      <c r="K3320">
        <v>49.7</v>
      </c>
      <c r="L3320" t="str">
        <f>_xlfn.XLOOKUP($G3320, [1]Catalogo!$A$2:$A$2518, [1]Catalogo!$N$2:$N$2518)</f>
        <v>Computers Accessories</v>
      </c>
      <c r="M3320" t="str">
        <f>_xlfn.XLOOKUP($G3320, [1]Catalogo!$A$2:$A$2518, [1]Catalogo!$F$2:$F$2518)</f>
        <v>Grey</v>
      </c>
      <c r="N3320" s="4">
        <f t="shared" si="204"/>
        <v>387</v>
      </c>
      <c r="O3320" s="4">
        <f t="shared" si="205"/>
        <v>149.10000000000002</v>
      </c>
      <c r="P3320" s="4">
        <f t="shared" si="206"/>
        <v>237.89999999999998</v>
      </c>
      <c r="Q3320" s="5">
        <f t="shared" si="207"/>
        <v>0.61472868217054255</v>
      </c>
    </row>
    <row r="3321" spans="1:17">
      <c r="A3321">
        <v>282201</v>
      </c>
      <c r="B3321">
        <v>0</v>
      </c>
      <c r="C3321" s="3">
        <v>44826</v>
      </c>
      <c r="D3321" s="3">
        <v>44829</v>
      </c>
      <c r="E3321">
        <v>1699152</v>
      </c>
      <c r="F3321">
        <v>999999</v>
      </c>
      <c r="G3321">
        <v>632</v>
      </c>
      <c r="H3321">
        <v>9</v>
      </c>
      <c r="I3321">
        <v>139</v>
      </c>
      <c r="J3321">
        <v>139</v>
      </c>
      <c r="K3321">
        <v>70.87</v>
      </c>
      <c r="L3321" t="str">
        <f>_xlfn.XLOOKUP($G3321, [1]Catalogo!$A$2:$A$2518, [1]Catalogo!$N$2:$N$2518)</f>
        <v>Projectors &amp; Screens</v>
      </c>
      <c r="M3321" t="str">
        <f>_xlfn.XLOOKUP($G3321, [1]Catalogo!$A$2:$A$2518, [1]Catalogo!$F$2:$F$2518)</f>
        <v>White</v>
      </c>
      <c r="N3321" s="4">
        <f t="shared" si="204"/>
        <v>1251</v>
      </c>
      <c r="O3321" s="4">
        <f t="shared" si="205"/>
        <v>637.83000000000004</v>
      </c>
      <c r="P3321" s="4">
        <f t="shared" si="206"/>
        <v>613.16999999999996</v>
      </c>
      <c r="Q3321" s="5">
        <f t="shared" si="207"/>
        <v>0.49014388489208632</v>
      </c>
    </row>
    <row r="3322" spans="1:17">
      <c r="A3322">
        <v>282202</v>
      </c>
      <c r="B3322">
        <v>0</v>
      </c>
      <c r="C3322" s="3">
        <v>44826</v>
      </c>
      <c r="D3322" s="3">
        <v>44826</v>
      </c>
      <c r="E3322">
        <v>1640299</v>
      </c>
      <c r="F3322">
        <v>570</v>
      </c>
      <c r="G3322">
        <v>1513</v>
      </c>
      <c r="H3322">
        <v>2</v>
      </c>
      <c r="I3322">
        <v>269</v>
      </c>
      <c r="J3322">
        <v>239.41</v>
      </c>
      <c r="K3322">
        <v>123.7</v>
      </c>
      <c r="L3322" t="str">
        <f>_xlfn.XLOOKUP($G3322, [1]Catalogo!$A$2:$A$2518, [1]Catalogo!$N$2:$N$2518)</f>
        <v xml:space="preserve">Smart phones &amp; PDAs </v>
      </c>
      <c r="M3322" t="str">
        <f>_xlfn.XLOOKUP($G3322, [1]Catalogo!$A$2:$A$2518, [1]Catalogo!$F$2:$F$2518)</f>
        <v>Gold</v>
      </c>
      <c r="N3322" s="4">
        <f t="shared" si="204"/>
        <v>478.82</v>
      </c>
      <c r="O3322" s="4">
        <f t="shared" si="205"/>
        <v>247.4</v>
      </c>
      <c r="P3322" s="4">
        <f t="shared" si="206"/>
        <v>231.42</v>
      </c>
      <c r="Q3322" s="5">
        <f t="shared" si="207"/>
        <v>0.48331314481433524</v>
      </c>
    </row>
    <row r="3323" spans="1:17">
      <c r="A3323">
        <v>282202</v>
      </c>
      <c r="B3323">
        <v>1</v>
      </c>
      <c r="C3323" s="3">
        <v>44826</v>
      </c>
      <c r="D3323" s="3">
        <v>44826</v>
      </c>
      <c r="E3323">
        <v>1640299</v>
      </c>
      <c r="F3323">
        <v>570</v>
      </c>
      <c r="G3323">
        <v>1478</v>
      </c>
      <c r="H3323">
        <v>1</v>
      </c>
      <c r="I3323">
        <v>300</v>
      </c>
      <c r="J3323">
        <v>300</v>
      </c>
      <c r="K3323">
        <v>137.96</v>
      </c>
      <c r="L3323" t="str">
        <f>_xlfn.XLOOKUP($G3323, [1]Catalogo!$A$2:$A$2518, [1]Catalogo!$N$2:$N$2518)</f>
        <v xml:space="preserve">Smart phones &amp; PDAs </v>
      </c>
      <c r="M3323" t="str">
        <f>_xlfn.XLOOKUP($G3323, [1]Catalogo!$A$2:$A$2518, [1]Catalogo!$F$2:$F$2518)</f>
        <v>Black</v>
      </c>
      <c r="N3323" s="4">
        <f t="shared" si="204"/>
        <v>300</v>
      </c>
      <c r="O3323" s="4">
        <f t="shared" si="205"/>
        <v>137.96</v>
      </c>
      <c r="P3323" s="4">
        <f t="shared" si="206"/>
        <v>162.04</v>
      </c>
      <c r="Q3323" s="5">
        <f t="shared" si="207"/>
        <v>0.54013333333333335</v>
      </c>
    </row>
    <row r="3324" spans="1:17">
      <c r="A3324">
        <v>282203</v>
      </c>
      <c r="B3324">
        <v>0</v>
      </c>
      <c r="C3324" s="3">
        <v>44826</v>
      </c>
      <c r="D3324" s="3">
        <v>44827</v>
      </c>
      <c r="E3324">
        <v>1064736</v>
      </c>
      <c r="F3324">
        <v>999999</v>
      </c>
      <c r="G3324">
        <v>2168</v>
      </c>
      <c r="H3324">
        <v>6</v>
      </c>
      <c r="I3324">
        <v>149</v>
      </c>
      <c r="J3324">
        <v>140.06</v>
      </c>
      <c r="K3324">
        <v>75.959999999999994</v>
      </c>
      <c r="L3324" t="str">
        <f>_xlfn.XLOOKUP($G3324, [1]Catalogo!$A$2:$A$2518, [1]Catalogo!$N$2:$N$2518)</f>
        <v>Coffee Machines</v>
      </c>
      <c r="M3324" t="str">
        <f>_xlfn.XLOOKUP($G3324, [1]Catalogo!$A$2:$A$2518, [1]Catalogo!$F$2:$F$2518)</f>
        <v>Black</v>
      </c>
      <c r="N3324" s="4">
        <f t="shared" si="204"/>
        <v>840.36</v>
      </c>
      <c r="O3324" s="4">
        <f t="shared" si="205"/>
        <v>455.76</v>
      </c>
      <c r="P3324" s="4">
        <f t="shared" si="206"/>
        <v>384.6</v>
      </c>
      <c r="Q3324" s="5">
        <f t="shared" si="207"/>
        <v>0.45766100242753111</v>
      </c>
    </row>
    <row r="3325" spans="1:17">
      <c r="A3325">
        <v>282204</v>
      </c>
      <c r="B3325">
        <v>0</v>
      </c>
      <c r="C3325" s="3">
        <v>44826</v>
      </c>
      <c r="D3325" s="3">
        <v>44827</v>
      </c>
      <c r="E3325">
        <v>658734</v>
      </c>
      <c r="F3325">
        <v>999999</v>
      </c>
      <c r="G3325">
        <v>1659</v>
      </c>
      <c r="H3325">
        <v>1</v>
      </c>
      <c r="I3325">
        <v>259.99</v>
      </c>
      <c r="J3325">
        <v>228.7912</v>
      </c>
      <c r="K3325">
        <v>86.14</v>
      </c>
      <c r="L3325" t="str">
        <f>_xlfn.XLOOKUP($G3325, [1]Catalogo!$A$2:$A$2518, [1]Catalogo!$N$2:$N$2518)</f>
        <v>Movie DVD</v>
      </c>
      <c r="M3325" t="str">
        <f>_xlfn.XLOOKUP($G3325, [1]Catalogo!$A$2:$A$2518, [1]Catalogo!$F$2:$F$2518)</f>
        <v>White</v>
      </c>
      <c r="N3325" s="4">
        <f t="shared" si="204"/>
        <v>228.7912</v>
      </c>
      <c r="O3325" s="4">
        <f t="shared" si="205"/>
        <v>86.14</v>
      </c>
      <c r="P3325" s="4">
        <f t="shared" si="206"/>
        <v>142.65120000000002</v>
      </c>
      <c r="Q3325" s="5">
        <f t="shared" si="207"/>
        <v>0.6234995052257255</v>
      </c>
    </row>
    <row r="3326" spans="1:17">
      <c r="A3326">
        <v>282204</v>
      </c>
      <c r="B3326">
        <v>1</v>
      </c>
      <c r="C3326" s="3">
        <v>44826</v>
      </c>
      <c r="D3326" s="3">
        <v>44827</v>
      </c>
      <c r="E3326">
        <v>658734</v>
      </c>
      <c r="F3326">
        <v>999999</v>
      </c>
      <c r="G3326">
        <v>452</v>
      </c>
      <c r="H3326">
        <v>2</v>
      </c>
      <c r="I3326">
        <v>219.95</v>
      </c>
      <c r="J3326">
        <v>215.55099999999999</v>
      </c>
      <c r="K3326">
        <v>112.14</v>
      </c>
      <c r="L3326" t="str">
        <f>_xlfn.XLOOKUP($G3326, [1]Catalogo!$A$2:$A$2518, [1]Catalogo!$N$2:$N$2518)</f>
        <v>Desktops</v>
      </c>
      <c r="M3326" t="str">
        <f>_xlfn.XLOOKUP($G3326, [1]Catalogo!$A$2:$A$2518, [1]Catalogo!$F$2:$F$2518)</f>
        <v>Red</v>
      </c>
      <c r="N3326" s="4">
        <f t="shared" si="204"/>
        <v>431.10199999999998</v>
      </c>
      <c r="O3326" s="4">
        <f t="shared" si="205"/>
        <v>224.28</v>
      </c>
      <c r="P3326" s="4">
        <f t="shared" si="206"/>
        <v>206.82199999999997</v>
      </c>
      <c r="Q3326" s="5">
        <f t="shared" si="207"/>
        <v>0.47975189166368976</v>
      </c>
    </row>
    <row r="3327" spans="1:17">
      <c r="A3327">
        <v>282204</v>
      </c>
      <c r="B3327">
        <v>2</v>
      </c>
      <c r="C3327" s="3">
        <v>44826</v>
      </c>
      <c r="D3327" s="3">
        <v>44827</v>
      </c>
      <c r="E3327">
        <v>658734</v>
      </c>
      <c r="F3327">
        <v>999999</v>
      </c>
      <c r="G3327">
        <v>932</v>
      </c>
      <c r="H3327">
        <v>4</v>
      </c>
      <c r="I3327">
        <v>55</v>
      </c>
      <c r="J3327">
        <v>48.4</v>
      </c>
      <c r="K3327">
        <v>28.04</v>
      </c>
      <c r="L3327" t="str">
        <f>_xlfn.XLOOKUP($G3327, [1]Catalogo!$A$2:$A$2518, [1]Catalogo!$N$2:$N$2518)</f>
        <v>Computers Accessories</v>
      </c>
      <c r="M3327" t="str">
        <f>_xlfn.XLOOKUP($G3327, [1]Catalogo!$A$2:$A$2518, [1]Catalogo!$F$2:$F$2518)</f>
        <v>Black</v>
      </c>
      <c r="N3327" s="4">
        <f t="shared" si="204"/>
        <v>193.6</v>
      </c>
      <c r="O3327" s="4">
        <f t="shared" si="205"/>
        <v>112.16</v>
      </c>
      <c r="P3327" s="4">
        <f t="shared" si="206"/>
        <v>81.44</v>
      </c>
      <c r="Q3327" s="5">
        <f t="shared" si="207"/>
        <v>0.4206611570247934</v>
      </c>
    </row>
    <row r="3328" spans="1:17">
      <c r="A3328">
        <v>282205</v>
      </c>
      <c r="B3328">
        <v>0</v>
      </c>
      <c r="C3328" s="3">
        <v>44826</v>
      </c>
      <c r="D3328" s="3">
        <v>44826</v>
      </c>
      <c r="E3328">
        <v>174477</v>
      </c>
      <c r="F3328">
        <v>50</v>
      </c>
      <c r="G3328">
        <v>2447</v>
      </c>
      <c r="H3328">
        <v>2</v>
      </c>
      <c r="I3328">
        <v>14.99</v>
      </c>
      <c r="J3328">
        <v>13.341100000000001</v>
      </c>
      <c r="K3328">
        <v>7.64</v>
      </c>
      <c r="L3328" t="str">
        <f>_xlfn.XLOOKUP($G3328, [1]Catalogo!$A$2:$A$2518, [1]Catalogo!$N$2:$N$2518)</f>
        <v>Fans</v>
      </c>
      <c r="M3328" t="str">
        <f>_xlfn.XLOOKUP($G3328, [1]Catalogo!$A$2:$A$2518, [1]Catalogo!$F$2:$F$2518)</f>
        <v>Silver</v>
      </c>
      <c r="N3328" s="4">
        <f t="shared" si="204"/>
        <v>26.682200000000002</v>
      </c>
      <c r="O3328" s="4">
        <f t="shared" si="205"/>
        <v>15.28</v>
      </c>
      <c r="P3328" s="4">
        <f t="shared" si="206"/>
        <v>11.402200000000002</v>
      </c>
      <c r="Q3328" s="5">
        <f t="shared" si="207"/>
        <v>0.427333578190704</v>
      </c>
    </row>
    <row r="3329" spans="1:17">
      <c r="A3329">
        <v>282300</v>
      </c>
      <c r="B3329">
        <v>0</v>
      </c>
      <c r="C3329" s="3">
        <v>44827</v>
      </c>
      <c r="D3329" s="3">
        <v>44831</v>
      </c>
      <c r="E3329">
        <v>730481</v>
      </c>
      <c r="F3329">
        <v>999999</v>
      </c>
      <c r="G3329">
        <v>1771</v>
      </c>
      <c r="H3329">
        <v>1</v>
      </c>
      <c r="I3329">
        <v>34</v>
      </c>
      <c r="J3329">
        <v>34</v>
      </c>
      <c r="K3329">
        <v>17.329999999999998</v>
      </c>
      <c r="L3329" t="str">
        <f>_xlfn.XLOOKUP($G3329, [1]Catalogo!$A$2:$A$2518, [1]Catalogo!$N$2:$N$2518)</f>
        <v>Download Games</v>
      </c>
      <c r="M3329" t="str">
        <f>_xlfn.XLOOKUP($G3329, [1]Catalogo!$A$2:$A$2518, [1]Catalogo!$F$2:$F$2518)</f>
        <v>White</v>
      </c>
      <c r="N3329" s="4">
        <f t="shared" si="204"/>
        <v>34</v>
      </c>
      <c r="O3329" s="4">
        <f t="shared" si="205"/>
        <v>17.329999999999998</v>
      </c>
      <c r="P3329" s="4">
        <f t="shared" si="206"/>
        <v>16.670000000000002</v>
      </c>
      <c r="Q3329" s="5">
        <f t="shared" si="207"/>
        <v>0.49029411764705888</v>
      </c>
    </row>
    <row r="3330" spans="1:17">
      <c r="A3330">
        <v>282301</v>
      </c>
      <c r="B3330">
        <v>0</v>
      </c>
      <c r="C3330" s="3">
        <v>44827</v>
      </c>
      <c r="D3330" s="3">
        <v>44827</v>
      </c>
      <c r="E3330">
        <v>1881807</v>
      </c>
      <c r="F3330">
        <v>570</v>
      </c>
      <c r="G3330">
        <v>1346</v>
      </c>
      <c r="H3330">
        <v>2</v>
      </c>
      <c r="I3330">
        <v>23</v>
      </c>
      <c r="J3330">
        <v>20.7</v>
      </c>
      <c r="K3330">
        <v>10.58</v>
      </c>
      <c r="L3330" t="str">
        <f>_xlfn.XLOOKUP($G3330, [1]Catalogo!$A$2:$A$2518, [1]Catalogo!$N$2:$N$2518)</f>
        <v>Home &amp; Office Phones</v>
      </c>
      <c r="M3330" t="str">
        <f>_xlfn.XLOOKUP($G3330, [1]Catalogo!$A$2:$A$2518, [1]Catalogo!$F$2:$F$2518)</f>
        <v>Black</v>
      </c>
      <c r="N3330" s="4">
        <f t="shared" si="204"/>
        <v>41.4</v>
      </c>
      <c r="O3330" s="4">
        <f t="shared" si="205"/>
        <v>21.16</v>
      </c>
      <c r="P3330" s="4">
        <f t="shared" si="206"/>
        <v>20.239999999999998</v>
      </c>
      <c r="Q3330" s="5">
        <f t="shared" si="207"/>
        <v>0.48888888888888887</v>
      </c>
    </row>
    <row r="3331" spans="1:17">
      <c r="A3331">
        <v>282301</v>
      </c>
      <c r="B3331">
        <v>1</v>
      </c>
      <c r="C3331" s="3">
        <v>44827</v>
      </c>
      <c r="D3331" s="3">
        <v>44827</v>
      </c>
      <c r="E3331">
        <v>1881807</v>
      </c>
      <c r="F3331">
        <v>570</v>
      </c>
      <c r="G3331">
        <v>1790</v>
      </c>
      <c r="H3331">
        <v>2</v>
      </c>
      <c r="I3331">
        <v>43</v>
      </c>
      <c r="J3331">
        <v>38.270000000000003</v>
      </c>
      <c r="K3331">
        <v>21.92</v>
      </c>
      <c r="L3331" t="str">
        <f>_xlfn.XLOOKUP($G3331, [1]Catalogo!$A$2:$A$2518, [1]Catalogo!$N$2:$N$2518)</f>
        <v>Download Games</v>
      </c>
      <c r="M3331" t="str">
        <f>_xlfn.XLOOKUP($G3331, [1]Catalogo!$A$2:$A$2518, [1]Catalogo!$F$2:$F$2518)</f>
        <v>Silver</v>
      </c>
      <c r="N3331" s="4">
        <f t="shared" ref="N3331:N3394" si="208">+H3331*J3331</f>
        <v>76.540000000000006</v>
      </c>
      <c r="O3331" s="4">
        <f t="shared" ref="O3331:O3394" si="209">+H3331*K3331</f>
        <v>43.84</v>
      </c>
      <c r="P3331" s="4">
        <f t="shared" ref="P3331:P3394" si="210">+N3331-O3331</f>
        <v>32.700000000000003</v>
      </c>
      <c r="Q3331" s="5">
        <f t="shared" ref="Q3331:Q3394" si="211">+P3331/N3331</f>
        <v>0.42722759341520772</v>
      </c>
    </row>
    <row r="3332" spans="1:17">
      <c r="A3332">
        <v>282302</v>
      </c>
      <c r="B3332">
        <v>0</v>
      </c>
      <c r="C3332" s="3">
        <v>44827</v>
      </c>
      <c r="D3332" s="3">
        <v>44830</v>
      </c>
      <c r="E3332">
        <v>1798227</v>
      </c>
      <c r="F3332">
        <v>999999</v>
      </c>
      <c r="G3332">
        <v>2500</v>
      </c>
      <c r="H3332">
        <v>7</v>
      </c>
      <c r="I3332">
        <v>23.72</v>
      </c>
      <c r="J3332">
        <v>20.3992</v>
      </c>
      <c r="K3332">
        <v>12.09</v>
      </c>
      <c r="L3332" t="str">
        <f>_xlfn.XLOOKUP($G3332, [1]Catalogo!$A$2:$A$2518, [1]Catalogo!$N$2:$N$2518)</f>
        <v>Cell phones Accessories</v>
      </c>
      <c r="M3332" t="str">
        <f>_xlfn.XLOOKUP($G3332, [1]Catalogo!$A$2:$A$2518, [1]Catalogo!$F$2:$F$2518)</f>
        <v>Silver</v>
      </c>
      <c r="N3332" s="4">
        <f t="shared" si="208"/>
        <v>142.7944</v>
      </c>
      <c r="O3332" s="4">
        <f t="shared" si="209"/>
        <v>84.63</v>
      </c>
      <c r="P3332" s="4">
        <f t="shared" si="210"/>
        <v>58.164400000000001</v>
      </c>
      <c r="Q3332" s="5">
        <f t="shared" si="211"/>
        <v>0.40732969920389034</v>
      </c>
    </row>
    <row r="3333" spans="1:17">
      <c r="A3333">
        <v>282303</v>
      </c>
      <c r="B3333">
        <v>0</v>
      </c>
      <c r="C3333" s="3">
        <v>44827</v>
      </c>
      <c r="D3333" s="3">
        <v>44827</v>
      </c>
      <c r="E3333">
        <v>1344504</v>
      </c>
      <c r="F3333">
        <v>660</v>
      </c>
      <c r="G3333">
        <v>322</v>
      </c>
      <c r="H3333">
        <v>2</v>
      </c>
      <c r="I3333">
        <v>369</v>
      </c>
      <c r="J3333">
        <v>324.72000000000003</v>
      </c>
      <c r="K3333">
        <v>169.69</v>
      </c>
      <c r="L3333" t="str">
        <f>_xlfn.XLOOKUP($G3333, [1]Catalogo!$A$2:$A$2518, [1]Catalogo!$N$2:$N$2518)</f>
        <v>Car Video</v>
      </c>
      <c r="M3333" t="str">
        <f>_xlfn.XLOOKUP($G3333, [1]Catalogo!$A$2:$A$2518, [1]Catalogo!$F$2:$F$2518)</f>
        <v>Silver</v>
      </c>
      <c r="N3333" s="4">
        <f t="shared" si="208"/>
        <v>649.44000000000005</v>
      </c>
      <c r="O3333" s="4">
        <f t="shared" si="209"/>
        <v>339.38</v>
      </c>
      <c r="P3333" s="4">
        <f t="shared" si="210"/>
        <v>310.06000000000006</v>
      </c>
      <c r="Q3333" s="5">
        <f t="shared" si="211"/>
        <v>0.47742670608524274</v>
      </c>
    </row>
    <row r="3334" spans="1:17">
      <c r="A3334">
        <v>282303</v>
      </c>
      <c r="B3334">
        <v>1</v>
      </c>
      <c r="C3334" s="3">
        <v>44827</v>
      </c>
      <c r="D3334" s="3">
        <v>44827</v>
      </c>
      <c r="E3334">
        <v>1344504</v>
      </c>
      <c r="F3334">
        <v>660</v>
      </c>
      <c r="G3334">
        <v>386</v>
      </c>
      <c r="H3334">
        <v>5</v>
      </c>
      <c r="I3334">
        <v>1299</v>
      </c>
      <c r="J3334">
        <v>1117.1400000000001</v>
      </c>
      <c r="K3334">
        <v>430.38</v>
      </c>
      <c r="L3334" t="str">
        <f>_xlfn.XLOOKUP($G3334, [1]Catalogo!$A$2:$A$2518, [1]Catalogo!$N$2:$N$2518)</f>
        <v>Laptops</v>
      </c>
      <c r="M3334" t="str">
        <f>_xlfn.XLOOKUP($G3334, [1]Catalogo!$A$2:$A$2518, [1]Catalogo!$F$2:$F$2518)</f>
        <v>Blue</v>
      </c>
      <c r="N3334" s="4">
        <f t="shared" si="208"/>
        <v>5585.7000000000007</v>
      </c>
      <c r="O3334" s="4">
        <f t="shared" si="209"/>
        <v>2151.9</v>
      </c>
      <c r="P3334" s="4">
        <f t="shared" si="210"/>
        <v>3433.8000000000006</v>
      </c>
      <c r="Q3334" s="5">
        <f t="shared" si="211"/>
        <v>0.61474837531553794</v>
      </c>
    </row>
    <row r="3335" spans="1:17">
      <c r="A3335">
        <v>282303</v>
      </c>
      <c r="B3335">
        <v>2</v>
      </c>
      <c r="C3335" s="3">
        <v>44827</v>
      </c>
      <c r="D3335" s="3">
        <v>44827</v>
      </c>
      <c r="E3335">
        <v>1344504</v>
      </c>
      <c r="F3335">
        <v>660</v>
      </c>
      <c r="G3335">
        <v>148</v>
      </c>
      <c r="H3335">
        <v>2</v>
      </c>
      <c r="I3335">
        <v>2899.99</v>
      </c>
      <c r="J3335">
        <v>2899.99</v>
      </c>
      <c r="K3335">
        <v>960.82</v>
      </c>
      <c r="L3335" t="str">
        <f>_xlfn.XLOOKUP($G3335, [1]Catalogo!$A$2:$A$2518, [1]Catalogo!$N$2:$N$2518)</f>
        <v>Televisions</v>
      </c>
      <c r="M3335" t="str">
        <f>_xlfn.XLOOKUP($G3335, [1]Catalogo!$A$2:$A$2518, [1]Catalogo!$F$2:$F$2518)</f>
        <v>Brown</v>
      </c>
      <c r="N3335" s="4">
        <f t="shared" si="208"/>
        <v>5799.98</v>
      </c>
      <c r="O3335" s="4">
        <f t="shared" si="209"/>
        <v>1921.64</v>
      </c>
      <c r="P3335" s="4">
        <f t="shared" si="210"/>
        <v>3878.3399999999992</v>
      </c>
      <c r="Q3335" s="5">
        <f t="shared" si="211"/>
        <v>0.66868161614350385</v>
      </c>
    </row>
    <row r="3336" spans="1:17">
      <c r="A3336">
        <v>282303</v>
      </c>
      <c r="B3336">
        <v>3</v>
      </c>
      <c r="C3336" s="3">
        <v>44827</v>
      </c>
      <c r="D3336" s="3">
        <v>44827</v>
      </c>
      <c r="E3336">
        <v>1344504</v>
      </c>
      <c r="F3336">
        <v>660</v>
      </c>
      <c r="G3336">
        <v>1344</v>
      </c>
      <c r="H3336">
        <v>3</v>
      </c>
      <c r="I3336">
        <v>16</v>
      </c>
      <c r="J3336">
        <v>14.24</v>
      </c>
      <c r="K3336">
        <v>8.16</v>
      </c>
      <c r="L3336" t="str">
        <f>_xlfn.XLOOKUP($G3336, [1]Catalogo!$A$2:$A$2518, [1]Catalogo!$N$2:$N$2518)</f>
        <v>Home &amp; Office Phones</v>
      </c>
      <c r="M3336" t="str">
        <f>_xlfn.XLOOKUP($G3336, [1]Catalogo!$A$2:$A$2518, [1]Catalogo!$F$2:$F$2518)</f>
        <v>Black</v>
      </c>
      <c r="N3336" s="4">
        <f t="shared" si="208"/>
        <v>42.72</v>
      </c>
      <c r="O3336" s="4">
        <f t="shared" si="209"/>
        <v>24.48</v>
      </c>
      <c r="P3336" s="4">
        <f t="shared" si="210"/>
        <v>18.239999999999998</v>
      </c>
      <c r="Q3336" s="5">
        <f t="shared" si="211"/>
        <v>0.42696629213483145</v>
      </c>
    </row>
    <row r="3337" spans="1:17">
      <c r="A3337">
        <v>282400</v>
      </c>
      <c r="B3337">
        <v>0</v>
      </c>
      <c r="C3337" s="3">
        <v>44828</v>
      </c>
      <c r="D3337" s="3">
        <v>44830</v>
      </c>
      <c r="E3337">
        <v>240811</v>
      </c>
      <c r="F3337">
        <v>999999</v>
      </c>
      <c r="G3337">
        <v>421</v>
      </c>
      <c r="H3337">
        <v>3</v>
      </c>
      <c r="I3337">
        <v>469</v>
      </c>
      <c r="J3337">
        <v>469</v>
      </c>
      <c r="K3337">
        <v>215.68</v>
      </c>
      <c r="L3337" t="str">
        <f>_xlfn.XLOOKUP($G3337, [1]Catalogo!$A$2:$A$2518, [1]Catalogo!$N$2:$N$2518)</f>
        <v>Desktops</v>
      </c>
      <c r="M3337" t="str">
        <f>_xlfn.XLOOKUP($G3337, [1]Catalogo!$A$2:$A$2518, [1]Catalogo!$F$2:$F$2518)</f>
        <v>Silver</v>
      </c>
      <c r="N3337" s="4">
        <f t="shared" si="208"/>
        <v>1407</v>
      </c>
      <c r="O3337" s="4">
        <f t="shared" si="209"/>
        <v>647.04</v>
      </c>
      <c r="P3337" s="4">
        <f t="shared" si="210"/>
        <v>759.96</v>
      </c>
      <c r="Q3337" s="5">
        <f t="shared" si="211"/>
        <v>0.54012793176972285</v>
      </c>
    </row>
    <row r="3338" spans="1:17">
      <c r="A3338">
        <v>282401</v>
      </c>
      <c r="B3338">
        <v>0</v>
      </c>
      <c r="C3338" s="3">
        <v>44828</v>
      </c>
      <c r="D3338" s="3">
        <v>44828</v>
      </c>
      <c r="E3338">
        <v>2073610</v>
      </c>
      <c r="F3338">
        <v>470</v>
      </c>
      <c r="G3338">
        <v>170</v>
      </c>
      <c r="H3338">
        <v>1</v>
      </c>
      <c r="I3338">
        <v>109</v>
      </c>
      <c r="J3338">
        <v>98.1</v>
      </c>
      <c r="K3338">
        <v>50.13</v>
      </c>
      <c r="L3338" t="str">
        <f>_xlfn.XLOOKUP($G3338, [1]Catalogo!$A$2:$A$2518, [1]Catalogo!$N$2:$N$2518)</f>
        <v>VCD &amp; DVD</v>
      </c>
      <c r="M3338" t="str">
        <f>_xlfn.XLOOKUP($G3338, [1]Catalogo!$A$2:$A$2518, [1]Catalogo!$F$2:$F$2518)</f>
        <v>Black</v>
      </c>
      <c r="N3338" s="4">
        <f t="shared" si="208"/>
        <v>98.1</v>
      </c>
      <c r="O3338" s="4">
        <f t="shared" si="209"/>
        <v>50.13</v>
      </c>
      <c r="P3338" s="4">
        <f t="shared" si="210"/>
        <v>47.969999999999992</v>
      </c>
      <c r="Q3338" s="5">
        <f t="shared" si="211"/>
        <v>0.48899082568807334</v>
      </c>
    </row>
    <row r="3339" spans="1:17">
      <c r="A3339">
        <v>282402</v>
      </c>
      <c r="B3339">
        <v>0</v>
      </c>
      <c r="C3339" s="3">
        <v>44828</v>
      </c>
      <c r="D3339" s="3">
        <v>44830</v>
      </c>
      <c r="E3339">
        <v>517614</v>
      </c>
      <c r="F3339">
        <v>999999</v>
      </c>
      <c r="G3339">
        <v>464</v>
      </c>
      <c r="H3339">
        <v>5</v>
      </c>
      <c r="I3339">
        <v>679</v>
      </c>
      <c r="J3339">
        <v>631.47</v>
      </c>
      <c r="K3339">
        <v>224.97</v>
      </c>
      <c r="L3339" t="str">
        <f>_xlfn.XLOOKUP($G3339, [1]Catalogo!$A$2:$A$2518, [1]Catalogo!$N$2:$N$2518)</f>
        <v>Monitors</v>
      </c>
      <c r="M3339" t="str">
        <f>_xlfn.XLOOKUP($G3339, [1]Catalogo!$A$2:$A$2518, [1]Catalogo!$F$2:$F$2518)</f>
        <v>Black</v>
      </c>
      <c r="N3339" s="4">
        <f t="shared" si="208"/>
        <v>3157.3500000000004</v>
      </c>
      <c r="O3339" s="4">
        <f t="shared" si="209"/>
        <v>1124.8499999999999</v>
      </c>
      <c r="P3339" s="4">
        <f t="shared" si="210"/>
        <v>2032.5000000000005</v>
      </c>
      <c r="Q3339" s="5">
        <f t="shared" si="211"/>
        <v>0.64373604446767074</v>
      </c>
    </row>
    <row r="3340" spans="1:17">
      <c r="A3340">
        <v>282402</v>
      </c>
      <c r="B3340">
        <v>1</v>
      </c>
      <c r="C3340" s="3">
        <v>44828</v>
      </c>
      <c r="D3340" s="3">
        <v>44830</v>
      </c>
      <c r="E3340">
        <v>517614</v>
      </c>
      <c r="F3340">
        <v>999999</v>
      </c>
      <c r="G3340">
        <v>135</v>
      </c>
      <c r="H3340">
        <v>4</v>
      </c>
      <c r="I3340">
        <v>349.95</v>
      </c>
      <c r="J3340">
        <v>311.45549999999997</v>
      </c>
      <c r="K3340">
        <v>160.93</v>
      </c>
      <c r="L3340" t="str">
        <f>_xlfn.XLOOKUP($G3340, [1]Catalogo!$A$2:$A$2518, [1]Catalogo!$N$2:$N$2518)</f>
        <v>Televisions</v>
      </c>
      <c r="M3340" t="str">
        <f>_xlfn.XLOOKUP($G3340, [1]Catalogo!$A$2:$A$2518, [1]Catalogo!$F$2:$F$2518)</f>
        <v>White</v>
      </c>
      <c r="N3340" s="4">
        <f t="shared" si="208"/>
        <v>1245.8219999999999</v>
      </c>
      <c r="O3340" s="4">
        <f t="shared" si="209"/>
        <v>643.72</v>
      </c>
      <c r="P3340" s="4">
        <f t="shared" si="210"/>
        <v>602.10199999999986</v>
      </c>
      <c r="Q3340" s="5">
        <f t="shared" si="211"/>
        <v>0.48329697179853937</v>
      </c>
    </row>
    <row r="3341" spans="1:17">
      <c r="A3341">
        <v>282403</v>
      </c>
      <c r="B3341">
        <v>0</v>
      </c>
      <c r="C3341" s="3">
        <v>44828</v>
      </c>
      <c r="D3341" s="3">
        <v>44830</v>
      </c>
      <c r="E3341">
        <v>233546</v>
      </c>
      <c r="F3341">
        <v>999999</v>
      </c>
      <c r="G3341">
        <v>134</v>
      </c>
      <c r="H3341">
        <v>2</v>
      </c>
      <c r="I3341">
        <v>349.95</v>
      </c>
      <c r="J3341">
        <v>311.45549999999997</v>
      </c>
      <c r="K3341">
        <v>160.93</v>
      </c>
      <c r="L3341" t="str">
        <f>_xlfn.XLOOKUP($G3341, [1]Catalogo!$A$2:$A$2518, [1]Catalogo!$N$2:$N$2518)</f>
        <v>Televisions</v>
      </c>
      <c r="M3341" t="str">
        <f>_xlfn.XLOOKUP($G3341, [1]Catalogo!$A$2:$A$2518, [1]Catalogo!$F$2:$F$2518)</f>
        <v>Black</v>
      </c>
      <c r="N3341" s="4">
        <f t="shared" si="208"/>
        <v>622.91099999999994</v>
      </c>
      <c r="O3341" s="4">
        <f t="shared" si="209"/>
        <v>321.86</v>
      </c>
      <c r="P3341" s="4">
        <f t="shared" si="210"/>
        <v>301.05099999999993</v>
      </c>
      <c r="Q3341" s="5">
        <f t="shared" si="211"/>
        <v>0.48329697179853937</v>
      </c>
    </row>
    <row r="3342" spans="1:17">
      <c r="A3342">
        <v>282403</v>
      </c>
      <c r="B3342">
        <v>1</v>
      </c>
      <c r="C3342" s="3">
        <v>44828</v>
      </c>
      <c r="D3342" s="3">
        <v>44830</v>
      </c>
      <c r="E3342">
        <v>233546</v>
      </c>
      <c r="F3342">
        <v>999999</v>
      </c>
      <c r="G3342">
        <v>17</v>
      </c>
      <c r="H3342">
        <v>2</v>
      </c>
      <c r="I3342">
        <v>109.95</v>
      </c>
      <c r="J3342">
        <v>97.855500000000006</v>
      </c>
      <c r="K3342">
        <v>50.56</v>
      </c>
      <c r="L3342" t="str">
        <f>_xlfn.XLOOKUP($G3342, [1]Catalogo!$A$2:$A$2518, [1]Catalogo!$N$2:$N$2518)</f>
        <v>MP4&amp;MP3</v>
      </c>
      <c r="M3342" t="str">
        <f>_xlfn.XLOOKUP($G3342, [1]Catalogo!$A$2:$A$2518, [1]Catalogo!$F$2:$F$2518)</f>
        <v>Red</v>
      </c>
      <c r="N3342" s="4">
        <f t="shared" si="208"/>
        <v>195.71100000000001</v>
      </c>
      <c r="O3342" s="4">
        <f t="shared" si="209"/>
        <v>101.12</v>
      </c>
      <c r="P3342" s="4">
        <f t="shared" si="210"/>
        <v>94.591000000000008</v>
      </c>
      <c r="Q3342" s="5">
        <f t="shared" si="211"/>
        <v>0.48331979296002781</v>
      </c>
    </row>
    <row r="3343" spans="1:17">
      <c r="A3343">
        <v>282403</v>
      </c>
      <c r="B3343">
        <v>3</v>
      </c>
      <c r="C3343" s="3">
        <v>44828</v>
      </c>
      <c r="D3343" s="3">
        <v>44830</v>
      </c>
      <c r="E3343">
        <v>233546</v>
      </c>
      <c r="F3343">
        <v>999999</v>
      </c>
      <c r="G3343">
        <v>153</v>
      </c>
      <c r="H3343">
        <v>1</v>
      </c>
      <c r="I3343">
        <v>469.97</v>
      </c>
      <c r="J3343">
        <v>418.27330000000001</v>
      </c>
      <c r="K3343">
        <v>216.12</v>
      </c>
      <c r="L3343" t="str">
        <f>_xlfn.XLOOKUP($G3343, [1]Catalogo!$A$2:$A$2518, [1]Catalogo!$N$2:$N$2518)</f>
        <v>Televisions</v>
      </c>
      <c r="M3343" t="str">
        <f>_xlfn.XLOOKUP($G3343, [1]Catalogo!$A$2:$A$2518, [1]Catalogo!$F$2:$F$2518)</f>
        <v>Silver</v>
      </c>
      <c r="N3343" s="4">
        <f t="shared" si="208"/>
        <v>418.27330000000001</v>
      </c>
      <c r="O3343" s="4">
        <f t="shared" si="209"/>
        <v>216.12</v>
      </c>
      <c r="P3343" s="4">
        <f t="shared" si="210"/>
        <v>202.1533</v>
      </c>
      <c r="Q3343" s="5">
        <f t="shared" si="211"/>
        <v>0.48330433714033383</v>
      </c>
    </row>
    <row r="3344" spans="1:17">
      <c r="A3344">
        <v>282404</v>
      </c>
      <c r="B3344">
        <v>0</v>
      </c>
      <c r="C3344" s="3">
        <v>44828</v>
      </c>
      <c r="D3344" s="3">
        <v>44828</v>
      </c>
      <c r="E3344">
        <v>471047</v>
      </c>
      <c r="F3344">
        <v>255</v>
      </c>
      <c r="G3344">
        <v>707</v>
      </c>
      <c r="H3344">
        <v>1</v>
      </c>
      <c r="I3344">
        <v>91</v>
      </c>
      <c r="J3344">
        <v>80.08</v>
      </c>
      <c r="K3344">
        <v>46.39</v>
      </c>
      <c r="L3344" t="str">
        <f>_xlfn.XLOOKUP($G3344, [1]Catalogo!$A$2:$A$2518, [1]Catalogo!$N$2:$N$2518)</f>
        <v>Printers, Scanners &amp; Fax</v>
      </c>
      <c r="M3344" t="str">
        <f>_xlfn.XLOOKUP($G3344, [1]Catalogo!$A$2:$A$2518, [1]Catalogo!$F$2:$F$2518)</f>
        <v>White</v>
      </c>
      <c r="N3344" s="4">
        <f t="shared" si="208"/>
        <v>80.08</v>
      </c>
      <c r="O3344" s="4">
        <f t="shared" si="209"/>
        <v>46.39</v>
      </c>
      <c r="P3344" s="4">
        <f t="shared" si="210"/>
        <v>33.69</v>
      </c>
      <c r="Q3344" s="5">
        <f t="shared" si="211"/>
        <v>0.42070429570429568</v>
      </c>
    </row>
    <row r="3345" spans="1:17">
      <c r="A3345">
        <v>282404</v>
      </c>
      <c r="B3345">
        <v>1</v>
      </c>
      <c r="C3345" s="3">
        <v>44828</v>
      </c>
      <c r="D3345" s="3">
        <v>44828</v>
      </c>
      <c r="E3345">
        <v>471047</v>
      </c>
      <c r="F3345">
        <v>255</v>
      </c>
      <c r="G3345">
        <v>1586</v>
      </c>
      <c r="H3345">
        <v>2</v>
      </c>
      <c r="I3345">
        <v>12.66</v>
      </c>
      <c r="J3345">
        <v>10.887600000000001</v>
      </c>
      <c r="K3345">
        <v>5.82</v>
      </c>
      <c r="L3345" t="str">
        <f>_xlfn.XLOOKUP($G3345, [1]Catalogo!$A$2:$A$2518, [1]Catalogo!$N$2:$N$2518)</f>
        <v>Movie DVD</v>
      </c>
      <c r="M3345" t="str">
        <f>_xlfn.XLOOKUP($G3345, [1]Catalogo!$A$2:$A$2518, [1]Catalogo!$F$2:$F$2518)</f>
        <v>Black</v>
      </c>
      <c r="N3345" s="4">
        <f t="shared" si="208"/>
        <v>21.775200000000002</v>
      </c>
      <c r="O3345" s="4">
        <f t="shared" si="209"/>
        <v>11.64</v>
      </c>
      <c r="P3345" s="4">
        <f t="shared" si="210"/>
        <v>10.135200000000001</v>
      </c>
      <c r="Q3345" s="5">
        <f t="shared" si="211"/>
        <v>0.4654469304529924</v>
      </c>
    </row>
    <row r="3346" spans="1:17">
      <c r="A3346">
        <v>282404</v>
      </c>
      <c r="B3346">
        <v>2</v>
      </c>
      <c r="C3346" s="3">
        <v>44828</v>
      </c>
      <c r="D3346" s="3">
        <v>44828</v>
      </c>
      <c r="E3346">
        <v>471047</v>
      </c>
      <c r="F3346">
        <v>255</v>
      </c>
      <c r="G3346">
        <v>2346</v>
      </c>
      <c r="H3346">
        <v>3</v>
      </c>
      <c r="I3346">
        <v>119.99</v>
      </c>
      <c r="J3346">
        <v>113.9905</v>
      </c>
      <c r="K3346">
        <v>61.17</v>
      </c>
      <c r="L3346" t="str">
        <f>_xlfn.XLOOKUP($G3346, [1]Catalogo!$A$2:$A$2518, [1]Catalogo!$N$2:$N$2518)</f>
        <v>Lamps</v>
      </c>
      <c r="M3346" t="str">
        <f>_xlfn.XLOOKUP($G3346, [1]Catalogo!$A$2:$A$2518, [1]Catalogo!$F$2:$F$2518)</f>
        <v>Blue</v>
      </c>
      <c r="N3346" s="4">
        <f t="shared" si="208"/>
        <v>341.97149999999999</v>
      </c>
      <c r="O3346" s="4">
        <f t="shared" si="209"/>
        <v>183.51</v>
      </c>
      <c r="P3346" s="4">
        <f t="shared" si="210"/>
        <v>158.4615</v>
      </c>
      <c r="Q3346" s="5">
        <f t="shared" si="211"/>
        <v>0.46337633399274503</v>
      </c>
    </row>
    <row r="3347" spans="1:17">
      <c r="A3347">
        <v>282404</v>
      </c>
      <c r="B3347">
        <v>3</v>
      </c>
      <c r="C3347" s="3">
        <v>44828</v>
      </c>
      <c r="D3347" s="3">
        <v>44828</v>
      </c>
      <c r="E3347">
        <v>471047</v>
      </c>
      <c r="F3347">
        <v>255</v>
      </c>
      <c r="G3347">
        <v>47</v>
      </c>
      <c r="H3347">
        <v>1</v>
      </c>
      <c r="I3347">
        <v>149.94999999999999</v>
      </c>
      <c r="J3347">
        <v>131.95599999999999</v>
      </c>
      <c r="K3347">
        <v>76.45</v>
      </c>
      <c r="L3347" t="str">
        <f>_xlfn.XLOOKUP($G3347, [1]Catalogo!$A$2:$A$2518, [1]Catalogo!$N$2:$N$2518)</f>
        <v>Recording Pen</v>
      </c>
      <c r="M3347" t="str">
        <f>_xlfn.XLOOKUP($G3347, [1]Catalogo!$A$2:$A$2518, [1]Catalogo!$F$2:$F$2518)</f>
        <v>Black</v>
      </c>
      <c r="N3347" s="4">
        <f t="shared" si="208"/>
        <v>131.95599999999999</v>
      </c>
      <c r="O3347" s="4">
        <f t="shared" si="209"/>
        <v>76.45</v>
      </c>
      <c r="P3347" s="4">
        <f t="shared" si="210"/>
        <v>55.505999999999986</v>
      </c>
      <c r="Q3347" s="5">
        <f t="shared" si="211"/>
        <v>0.42064021340446811</v>
      </c>
    </row>
    <row r="3348" spans="1:17">
      <c r="A3348">
        <v>282405</v>
      </c>
      <c r="B3348">
        <v>0</v>
      </c>
      <c r="C3348" s="3">
        <v>44828</v>
      </c>
      <c r="D3348" s="3">
        <v>44829</v>
      </c>
      <c r="E3348">
        <v>1501278</v>
      </c>
      <c r="F3348">
        <v>999999</v>
      </c>
      <c r="G3348">
        <v>184</v>
      </c>
      <c r="H3348">
        <v>2</v>
      </c>
      <c r="I3348">
        <v>99</v>
      </c>
      <c r="J3348">
        <v>86.13</v>
      </c>
      <c r="K3348">
        <v>45.53</v>
      </c>
      <c r="L3348" t="str">
        <f>_xlfn.XLOOKUP($G3348, [1]Catalogo!$A$2:$A$2518, [1]Catalogo!$N$2:$N$2518)</f>
        <v>VCD &amp; DVD</v>
      </c>
      <c r="M3348" t="str">
        <f>_xlfn.XLOOKUP($G3348, [1]Catalogo!$A$2:$A$2518, [1]Catalogo!$F$2:$F$2518)</f>
        <v>Silver</v>
      </c>
      <c r="N3348" s="4">
        <f t="shared" si="208"/>
        <v>172.26</v>
      </c>
      <c r="O3348" s="4">
        <f t="shared" si="209"/>
        <v>91.06</v>
      </c>
      <c r="P3348" s="4">
        <f t="shared" si="210"/>
        <v>81.199999999999989</v>
      </c>
      <c r="Q3348" s="5">
        <f t="shared" si="211"/>
        <v>0.47138047138047134</v>
      </c>
    </row>
    <row r="3349" spans="1:17">
      <c r="A3349">
        <v>282405</v>
      </c>
      <c r="B3349">
        <v>1</v>
      </c>
      <c r="C3349" s="3">
        <v>44828</v>
      </c>
      <c r="D3349" s="3">
        <v>44829</v>
      </c>
      <c r="E3349">
        <v>1501278</v>
      </c>
      <c r="F3349">
        <v>999999</v>
      </c>
      <c r="G3349">
        <v>1589</v>
      </c>
      <c r="H3349">
        <v>2</v>
      </c>
      <c r="I3349">
        <v>9.99</v>
      </c>
      <c r="J3349">
        <v>9.99</v>
      </c>
      <c r="K3349">
        <v>5.09</v>
      </c>
      <c r="L3349" t="str">
        <f>_xlfn.XLOOKUP($G3349, [1]Catalogo!$A$2:$A$2518, [1]Catalogo!$N$2:$N$2518)</f>
        <v>Movie DVD</v>
      </c>
      <c r="M3349" t="str">
        <f>_xlfn.XLOOKUP($G3349, [1]Catalogo!$A$2:$A$2518, [1]Catalogo!$F$2:$F$2518)</f>
        <v>Silver</v>
      </c>
      <c r="N3349" s="4">
        <f t="shared" si="208"/>
        <v>19.98</v>
      </c>
      <c r="O3349" s="4">
        <f t="shared" si="209"/>
        <v>10.18</v>
      </c>
      <c r="P3349" s="4">
        <f t="shared" si="210"/>
        <v>9.8000000000000007</v>
      </c>
      <c r="Q3349" s="5">
        <f t="shared" si="211"/>
        <v>0.49049049049049054</v>
      </c>
    </row>
    <row r="3350" spans="1:17">
      <c r="A3350">
        <v>282405</v>
      </c>
      <c r="B3350">
        <v>2</v>
      </c>
      <c r="C3350" s="3">
        <v>44828</v>
      </c>
      <c r="D3350" s="3">
        <v>44829</v>
      </c>
      <c r="E3350">
        <v>1501278</v>
      </c>
      <c r="F3350">
        <v>999999</v>
      </c>
      <c r="G3350">
        <v>1573</v>
      </c>
      <c r="H3350">
        <v>6</v>
      </c>
      <c r="I3350">
        <v>58.99</v>
      </c>
      <c r="J3350">
        <v>58.99</v>
      </c>
      <c r="K3350">
        <v>27.13</v>
      </c>
      <c r="L3350" t="str">
        <f>_xlfn.XLOOKUP($G3350, [1]Catalogo!$A$2:$A$2518, [1]Catalogo!$N$2:$N$2518)</f>
        <v>Movie DVD</v>
      </c>
      <c r="M3350" t="str">
        <f>_xlfn.XLOOKUP($G3350, [1]Catalogo!$A$2:$A$2518, [1]Catalogo!$F$2:$F$2518)</f>
        <v>White</v>
      </c>
      <c r="N3350" s="4">
        <f t="shared" si="208"/>
        <v>353.94</v>
      </c>
      <c r="O3350" s="4">
        <f t="shared" si="209"/>
        <v>162.78</v>
      </c>
      <c r="P3350" s="4">
        <f t="shared" si="210"/>
        <v>191.16</v>
      </c>
      <c r="Q3350" s="5">
        <f t="shared" si="211"/>
        <v>0.54009154093914225</v>
      </c>
    </row>
    <row r="3351" spans="1:17">
      <c r="A3351">
        <v>282406</v>
      </c>
      <c r="B3351">
        <v>0</v>
      </c>
      <c r="C3351" s="3">
        <v>44828</v>
      </c>
      <c r="D3351" s="3">
        <v>44831</v>
      </c>
      <c r="E3351">
        <v>1583276</v>
      </c>
      <c r="F3351">
        <v>999999</v>
      </c>
      <c r="G3351">
        <v>1655</v>
      </c>
      <c r="H3351">
        <v>2</v>
      </c>
      <c r="I3351">
        <v>289.99</v>
      </c>
      <c r="J3351">
        <v>289.99</v>
      </c>
      <c r="K3351">
        <v>96.08</v>
      </c>
      <c r="L3351" t="str">
        <f>_xlfn.XLOOKUP($G3351, [1]Catalogo!$A$2:$A$2518, [1]Catalogo!$N$2:$N$2518)</f>
        <v>Movie DVD</v>
      </c>
      <c r="M3351" t="str">
        <f>_xlfn.XLOOKUP($G3351, [1]Catalogo!$A$2:$A$2518, [1]Catalogo!$F$2:$F$2518)</f>
        <v>Silver</v>
      </c>
      <c r="N3351" s="4">
        <f t="shared" si="208"/>
        <v>579.98</v>
      </c>
      <c r="O3351" s="4">
        <f t="shared" si="209"/>
        <v>192.16</v>
      </c>
      <c r="P3351" s="4">
        <f t="shared" si="210"/>
        <v>387.82000000000005</v>
      </c>
      <c r="Q3351" s="5">
        <f t="shared" si="211"/>
        <v>0.66867823028380291</v>
      </c>
    </row>
    <row r="3352" spans="1:17">
      <c r="A3352">
        <v>282406</v>
      </c>
      <c r="B3352">
        <v>1</v>
      </c>
      <c r="C3352" s="3">
        <v>44828</v>
      </c>
      <c r="D3352" s="3">
        <v>44831</v>
      </c>
      <c r="E3352">
        <v>1583276</v>
      </c>
      <c r="F3352">
        <v>999999</v>
      </c>
      <c r="G3352">
        <v>1677</v>
      </c>
      <c r="H3352">
        <v>5</v>
      </c>
      <c r="I3352">
        <v>4.99</v>
      </c>
      <c r="J3352">
        <v>4.3912000000000004</v>
      </c>
      <c r="K3352">
        <v>2.54</v>
      </c>
      <c r="L3352" t="str">
        <f>_xlfn.XLOOKUP($G3352, [1]Catalogo!$A$2:$A$2518, [1]Catalogo!$N$2:$N$2518)</f>
        <v>Boxed Games</v>
      </c>
      <c r="M3352" t="str">
        <f>_xlfn.XLOOKUP($G3352, [1]Catalogo!$A$2:$A$2518, [1]Catalogo!$F$2:$F$2518)</f>
        <v>Red</v>
      </c>
      <c r="N3352" s="4">
        <f t="shared" si="208"/>
        <v>21.956000000000003</v>
      </c>
      <c r="O3352" s="4">
        <f t="shared" si="209"/>
        <v>12.7</v>
      </c>
      <c r="P3352" s="4">
        <f t="shared" si="210"/>
        <v>9.2560000000000038</v>
      </c>
      <c r="Q3352" s="5">
        <f t="shared" si="211"/>
        <v>0.42157041355438163</v>
      </c>
    </row>
    <row r="3353" spans="1:17">
      <c r="A3353">
        <v>282406</v>
      </c>
      <c r="B3353">
        <v>2</v>
      </c>
      <c r="C3353" s="3">
        <v>44828</v>
      </c>
      <c r="D3353" s="3">
        <v>44831</v>
      </c>
      <c r="E3353">
        <v>1583276</v>
      </c>
      <c r="F3353">
        <v>999999</v>
      </c>
      <c r="G3353">
        <v>1641</v>
      </c>
      <c r="H3353">
        <v>3</v>
      </c>
      <c r="I3353">
        <v>12.66</v>
      </c>
      <c r="J3353">
        <v>12.66</v>
      </c>
      <c r="K3353">
        <v>5.82</v>
      </c>
      <c r="L3353" t="str">
        <f>_xlfn.XLOOKUP($G3353, [1]Catalogo!$A$2:$A$2518, [1]Catalogo!$N$2:$N$2518)</f>
        <v>Movie DVD</v>
      </c>
      <c r="M3353" t="str">
        <f>_xlfn.XLOOKUP($G3353, [1]Catalogo!$A$2:$A$2518, [1]Catalogo!$F$2:$F$2518)</f>
        <v>Red</v>
      </c>
      <c r="N3353" s="4">
        <f t="shared" si="208"/>
        <v>37.980000000000004</v>
      </c>
      <c r="O3353" s="4">
        <f t="shared" si="209"/>
        <v>17.46</v>
      </c>
      <c r="P3353" s="4">
        <f t="shared" si="210"/>
        <v>20.520000000000003</v>
      </c>
      <c r="Q3353" s="5">
        <f t="shared" si="211"/>
        <v>0.54028436018957349</v>
      </c>
    </row>
    <row r="3354" spans="1:17">
      <c r="A3354">
        <v>282407</v>
      </c>
      <c r="B3354">
        <v>0</v>
      </c>
      <c r="C3354" s="3">
        <v>44828</v>
      </c>
      <c r="D3354" s="3">
        <v>44828</v>
      </c>
      <c r="E3354">
        <v>832967</v>
      </c>
      <c r="F3354">
        <v>330</v>
      </c>
      <c r="G3354">
        <v>1641</v>
      </c>
      <c r="H3354">
        <v>3</v>
      </c>
      <c r="I3354">
        <v>12.66</v>
      </c>
      <c r="J3354">
        <v>11.394</v>
      </c>
      <c r="K3354">
        <v>5.82</v>
      </c>
      <c r="L3354" t="str">
        <f>_xlfn.XLOOKUP($G3354, [1]Catalogo!$A$2:$A$2518, [1]Catalogo!$N$2:$N$2518)</f>
        <v>Movie DVD</v>
      </c>
      <c r="M3354" t="str">
        <f>_xlfn.XLOOKUP($G3354, [1]Catalogo!$A$2:$A$2518, [1]Catalogo!$F$2:$F$2518)</f>
        <v>Red</v>
      </c>
      <c r="N3354" s="4">
        <f t="shared" si="208"/>
        <v>34.182000000000002</v>
      </c>
      <c r="O3354" s="4">
        <f t="shared" si="209"/>
        <v>17.46</v>
      </c>
      <c r="P3354" s="4">
        <f t="shared" si="210"/>
        <v>16.722000000000001</v>
      </c>
      <c r="Q3354" s="5">
        <f t="shared" si="211"/>
        <v>0.48920484465508163</v>
      </c>
    </row>
    <row r="3355" spans="1:17">
      <c r="A3355">
        <v>282600</v>
      </c>
      <c r="B3355">
        <v>0</v>
      </c>
      <c r="C3355" s="3">
        <v>44830</v>
      </c>
      <c r="D3355" s="3">
        <v>44831</v>
      </c>
      <c r="E3355">
        <v>1440624</v>
      </c>
      <c r="F3355">
        <v>999999</v>
      </c>
      <c r="G3355">
        <v>424</v>
      </c>
      <c r="H3355">
        <v>3</v>
      </c>
      <c r="I3355">
        <v>269.95</v>
      </c>
      <c r="J3355">
        <v>269.95</v>
      </c>
      <c r="K3355">
        <v>137.63</v>
      </c>
      <c r="L3355" t="str">
        <f>_xlfn.XLOOKUP($G3355, [1]Catalogo!$A$2:$A$2518, [1]Catalogo!$N$2:$N$2518)</f>
        <v>Desktops</v>
      </c>
      <c r="M3355" t="str">
        <f>_xlfn.XLOOKUP($G3355, [1]Catalogo!$A$2:$A$2518, [1]Catalogo!$F$2:$F$2518)</f>
        <v>Black</v>
      </c>
      <c r="N3355" s="4">
        <f t="shared" si="208"/>
        <v>809.84999999999991</v>
      </c>
      <c r="O3355" s="4">
        <f t="shared" si="209"/>
        <v>412.89</v>
      </c>
      <c r="P3355" s="4">
        <f t="shared" si="210"/>
        <v>396.95999999999992</v>
      </c>
      <c r="Q3355" s="5">
        <f t="shared" si="211"/>
        <v>0.49016484534172988</v>
      </c>
    </row>
    <row r="3356" spans="1:17">
      <c r="A3356">
        <v>282601</v>
      </c>
      <c r="B3356">
        <v>0</v>
      </c>
      <c r="C3356" s="3">
        <v>44830</v>
      </c>
      <c r="D3356" s="3">
        <v>44830</v>
      </c>
      <c r="E3356">
        <v>1579726</v>
      </c>
      <c r="F3356">
        <v>670</v>
      </c>
      <c r="G3356">
        <v>721</v>
      </c>
      <c r="H3356">
        <v>3</v>
      </c>
      <c r="I3356">
        <v>248</v>
      </c>
      <c r="J3356">
        <v>225.68</v>
      </c>
      <c r="K3356">
        <v>82.17</v>
      </c>
      <c r="L3356" t="str">
        <f>_xlfn.XLOOKUP($G3356, [1]Catalogo!$A$2:$A$2518, [1]Catalogo!$N$2:$N$2518)</f>
        <v>Printers, Scanners &amp; Fax</v>
      </c>
      <c r="M3356" t="str">
        <f>_xlfn.XLOOKUP($G3356, [1]Catalogo!$A$2:$A$2518, [1]Catalogo!$F$2:$F$2518)</f>
        <v>White</v>
      </c>
      <c r="N3356" s="4">
        <f t="shared" si="208"/>
        <v>677.04</v>
      </c>
      <c r="O3356" s="4">
        <f t="shared" si="209"/>
        <v>246.51</v>
      </c>
      <c r="P3356" s="4">
        <f t="shared" si="210"/>
        <v>430.53</v>
      </c>
      <c r="Q3356" s="5">
        <f t="shared" si="211"/>
        <v>0.63590038993264797</v>
      </c>
    </row>
    <row r="3357" spans="1:17">
      <c r="A3357">
        <v>282601</v>
      </c>
      <c r="B3357">
        <v>1</v>
      </c>
      <c r="C3357" s="3">
        <v>44830</v>
      </c>
      <c r="D3357" s="3">
        <v>44830</v>
      </c>
      <c r="E3357">
        <v>1579726</v>
      </c>
      <c r="F3357">
        <v>670</v>
      </c>
      <c r="G3357">
        <v>1777</v>
      </c>
      <c r="H3357">
        <v>8</v>
      </c>
      <c r="I3357">
        <v>43</v>
      </c>
      <c r="J3357">
        <v>38.700000000000003</v>
      </c>
      <c r="K3357">
        <v>21.92</v>
      </c>
      <c r="L3357" t="str">
        <f>_xlfn.XLOOKUP($G3357, [1]Catalogo!$A$2:$A$2518, [1]Catalogo!$N$2:$N$2518)</f>
        <v>Download Games</v>
      </c>
      <c r="M3357" t="str">
        <f>_xlfn.XLOOKUP($G3357, [1]Catalogo!$A$2:$A$2518, [1]Catalogo!$F$2:$F$2518)</f>
        <v>Silver</v>
      </c>
      <c r="N3357" s="4">
        <f t="shared" si="208"/>
        <v>309.60000000000002</v>
      </c>
      <c r="O3357" s="4">
        <f t="shared" si="209"/>
        <v>175.36</v>
      </c>
      <c r="P3357" s="4">
        <f t="shared" si="210"/>
        <v>134.24</v>
      </c>
      <c r="Q3357" s="5">
        <f t="shared" si="211"/>
        <v>0.43359173126614986</v>
      </c>
    </row>
    <row r="3358" spans="1:17">
      <c r="A3358">
        <v>282602</v>
      </c>
      <c r="B3358">
        <v>0</v>
      </c>
      <c r="C3358" s="3">
        <v>44830</v>
      </c>
      <c r="D3358" s="3">
        <v>44830</v>
      </c>
      <c r="E3358">
        <v>1901351</v>
      </c>
      <c r="F3358">
        <v>560</v>
      </c>
      <c r="G3358">
        <v>1344</v>
      </c>
      <c r="H3358">
        <v>5</v>
      </c>
      <c r="I3358">
        <v>16</v>
      </c>
      <c r="J3358">
        <v>14.88</v>
      </c>
      <c r="K3358">
        <v>8.16</v>
      </c>
      <c r="L3358" t="str">
        <f>_xlfn.XLOOKUP($G3358, [1]Catalogo!$A$2:$A$2518, [1]Catalogo!$N$2:$N$2518)</f>
        <v>Home &amp; Office Phones</v>
      </c>
      <c r="M3358" t="str">
        <f>_xlfn.XLOOKUP($G3358, [1]Catalogo!$A$2:$A$2518, [1]Catalogo!$F$2:$F$2518)</f>
        <v>Black</v>
      </c>
      <c r="N3358" s="4">
        <f t="shared" si="208"/>
        <v>74.400000000000006</v>
      </c>
      <c r="O3358" s="4">
        <f t="shared" si="209"/>
        <v>40.799999999999997</v>
      </c>
      <c r="P3358" s="4">
        <f t="shared" si="210"/>
        <v>33.600000000000009</v>
      </c>
      <c r="Q3358" s="5">
        <f t="shared" si="211"/>
        <v>0.45161290322580655</v>
      </c>
    </row>
    <row r="3359" spans="1:17">
      <c r="A3359">
        <v>282602</v>
      </c>
      <c r="B3359">
        <v>1</v>
      </c>
      <c r="C3359" s="3">
        <v>44830</v>
      </c>
      <c r="D3359" s="3">
        <v>44830</v>
      </c>
      <c r="E3359">
        <v>1901351</v>
      </c>
      <c r="F3359">
        <v>560</v>
      </c>
      <c r="G3359">
        <v>445</v>
      </c>
      <c r="H3359">
        <v>2</v>
      </c>
      <c r="I3359">
        <v>559</v>
      </c>
      <c r="J3359">
        <v>491.92</v>
      </c>
      <c r="K3359">
        <v>257.06</v>
      </c>
      <c r="L3359" t="str">
        <f>_xlfn.XLOOKUP($G3359, [1]Catalogo!$A$2:$A$2518, [1]Catalogo!$N$2:$N$2518)</f>
        <v>Desktops</v>
      </c>
      <c r="M3359" t="str">
        <f>_xlfn.XLOOKUP($G3359, [1]Catalogo!$A$2:$A$2518, [1]Catalogo!$F$2:$F$2518)</f>
        <v>Black</v>
      </c>
      <c r="N3359" s="4">
        <f t="shared" si="208"/>
        <v>983.84</v>
      </c>
      <c r="O3359" s="4">
        <f t="shared" si="209"/>
        <v>514.12</v>
      </c>
      <c r="P3359" s="4">
        <f t="shared" si="210"/>
        <v>469.72</v>
      </c>
      <c r="Q3359" s="5">
        <f t="shared" si="211"/>
        <v>0.47743535534233211</v>
      </c>
    </row>
    <row r="3360" spans="1:17">
      <c r="A3360">
        <v>282602</v>
      </c>
      <c r="B3360">
        <v>2</v>
      </c>
      <c r="C3360" s="3">
        <v>44830</v>
      </c>
      <c r="D3360" s="3">
        <v>44830</v>
      </c>
      <c r="E3360">
        <v>1901351</v>
      </c>
      <c r="F3360">
        <v>560</v>
      </c>
      <c r="G3360">
        <v>1055</v>
      </c>
      <c r="H3360">
        <v>1</v>
      </c>
      <c r="I3360">
        <v>338</v>
      </c>
      <c r="J3360">
        <v>338</v>
      </c>
      <c r="K3360">
        <v>155.43</v>
      </c>
      <c r="L3360" t="str">
        <f>_xlfn.XLOOKUP($G3360, [1]Catalogo!$A$2:$A$2518, [1]Catalogo!$N$2:$N$2518)</f>
        <v>Digital SLR Cameras</v>
      </c>
      <c r="M3360" t="str">
        <f>_xlfn.XLOOKUP($G3360, [1]Catalogo!$A$2:$A$2518, [1]Catalogo!$F$2:$F$2518)</f>
        <v>Grey</v>
      </c>
      <c r="N3360" s="4">
        <f t="shared" si="208"/>
        <v>338</v>
      </c>
      <c r="O3360" s="4">
        <f t="shared" si="209"/>
        <v>155.43</v>
      </c>
      <c r="P3360" s="4">
        <f t="shared" si="210"/>
        <v>182.57</v>
      </c>
      <c r="Q3360" s="5">
        <f t="shared" si="211"/>
        <v>0.54014792899408282</v>
      </c>
    </row>
    <row r="3361" spans="1:17">
      <c r="A3361">
        <v>282700</v>
      </c>
      <c r="B3361">
        <v>0</v>
      </c>
      <c r="C3361" s="3">
        <v>44831</v>
      </c>
      <c r="D3361" s="3">
        <v>44831</v>
      </c>
      <c r="E3361">
        <v>419259</v>
      </c>
      <c r="F3361">
        <v>270</v>
      </c>
      <c r="G3361">
        <v>1526</v>
      </c>
      <c r="H3361">
        <v>2</v>
      </c>
      <c r="I3361">
        <v>238</v>
      </c>
      <c r="J3361">
        <v>209.44</v>
      </c>
      <c r="K3361">
        <v>109.45</v>
      </c>
      <c r="L3361" t="str">
        <f>_xlfn.XLOOKUP($G3361, [1]Catalogo!$A$2:$A$2518, [1]Catalogo!$N$2:$N$2518)</f>
        <v xml:space="preserve">Smart phones &amp; PDAs </v>
      </c>
      <c r="M3361" t="str">
        <f>_xlfn.XLOOKUP($G3361, [1]Catalogo!$A$2:$A$2518, [1]Catalogo!$F$2:$F$2518)</f>
        <v>Black</v>
      </c>
      <c r="N3361" s="4">
        <f t="shared" si="208"/>
        <v>418.88</v>
      </c>
      <c r="O3361" s="4">
        <f t="shared" si="209"/>
        <v>218.9</v>
      </c>
      <c r="P3361" s="4">
        <f t="shared" si="210"/>
        <v>199.98</v>
      </c>
      <c r="Q3361" s="5">
        <f t="shared" si="211"/>
        <v>0.47741596638655459</v>
      </c>
    </row>
    <row r="3362" spans="1:17">
      <c r="A3362">
        <v>282700</v>
      </c>
      <c r="B3362">
        <v>1</v>
      </c>
      <c r="C3362" s="3">
        <v>44831</v>
      </c>
      <c r="D3362" s="3">
        <v>44831</v>
      </c>
      <c r="E3362">
        <v>419259</v>
      </c>
      <c r="F3362">
        <v>270</v>
      </c>
      <c r="G3362">
        <v>344</v>
      </c>
      <c r="H3362">
        <v>7</v>
      </c>
      <c r="I3362">
        <v>366</v>
      </c>
      <c r="J3362">
        <v>362.34</v>
      </c>
      <c r="K3362">
        <v>186.6</v>
      </c>
      <c r="L3362" t="str">
        <f>_xlfn.XLOOKUP($G3362, [1]Catalogo!$A$2:$A$2518, [1]Catalogo!$N$2:$N$2518)</f>
        <v>Laptops</v>
      </c>
      <c r="M3362" t="str">
        <f>_xlfn.XLOOKUP($G3362, [1]Catalogo!$A$2:$A$2518, [1]Catalogo!$F$2:$F$2518)</f>
        <v>White</v>
      </c>
      <c r="N3362" s="4">
        <f t="shared" si="208"/>
        <v>2536.3799999999997</v>
      </c>
      <c r="O3362" s="4">
        <f t="shared" si="209"/>
        <v>1306.2</v>
      </c>
      <c r="P3362" s="4">
        <f t="shared" si="210"/>
        <v>1230.1799999999996</v>
      </c>
      <c r="Q3362" s="5">
        <f t="shared" si="211"/>
        <v>0.48501407517800954</v>
      </c>
    </row>
    <row r="3363" spans="1:17">
      <c r="A3363">
        <v>282701</v>
      </c>
      <c r="B3363">
        <v>0</v>
      </c>
      <c r="C3363" s="3">
        <v>44831</v>
      </c>
      <c r="D3363" s="3">
        <v>44835</v>
      </c>
      <c r="E3363">
        <v>643690</v>
      </c>
      <c r="F3363">
        <v>999999</v>
      </c>
      <c r="G3363">
        <v>704</v>
      </c>
      <c r="H3363">
        <v>1</v>
      </c>
      <c r="I3363">
        <v>219</v>
      </c>
      <c r="J3363">
        <v>219</v>
      </c>
      <c r="K3363">
        <v>72.56</v>
      </c>
      <c r="L3363" t="str">
        <f>_xlfn.XLOOKUP($G3363, [1]Catalogo!$A$2:$A$2518, [1]Catalogo!$N$2:$N$2518)</f>
        <v>Printers, Scanners &amp; Fax</v>
      </c>
      <c r="M3363" t="str">
        <f>_xlfn.XLOOKUP($G3363, [1]Catalogo!$A$2:$A$2518, [1]Catalogo!$F$2:$F$2518)</f>
        <v>White</v>
      </c>
      <c r="N3363" s="4">
        <f t="shared" si="208"/>
        <v>219</v>
      </c>
      <c r="O3363" s="4">
        <f t="shared" si="209"/>
        <v>72.56</v>
      </c>
      <c r="P3363" s="4">
        <f t="shared" si="210"/>
        <v>146.44</v>
      </c>
      <c r="Q3363" s="5">
        <f t="shared" si="211"/>
        <v>0.668675799086758</v>
      </c>
    </row>
    <row r="3364" spans="1:17">
      <c r="A3364">
        <v>282701</v>
      </c>
      <c r="B3364">
        <v>1</v>
      </c>
      <c r="C3364" s="3">
        <v>44831</v>
      </c>
      <c r="D3364" s="3">
        <v>44835</v>
      </c>
      <c r="E3364">
        <v>643690</v>
      </c>
      <c r="F3364">
        <v>999999</v>
      </c>
      <c r="G3364">
        <v>1579</v>
      </c>
      <c r="H3364">
        <v>7</v>
      </c>
      <c r="I3364">
        <v>219</v>
      </c>
      <c r="J3364">
        <v>188.34</v>
      </c>
      <c r="K3364">
        <v>72.56</v>
      </c>
      <c r="L3364" t="str">
        <f>_xlfn.XLOOKUP($G3364, [1]Catalogo!$A$2:$A$2518, [1]Catalogo!$N$2:$N$2518)</f>
        <v>Movie DVD</v>
      </c>
      <c r="M3364" t="str">
        <f>_xlfn.XLOOKUP($G3364, [1]Catalogo!$A$2:$A$2518, [1]Catalogo!$F$2:$F$2518)</f>
        <v>White</v>
      </c>
      <c r="N3364" s="4">
        <f t="shared" si="208"/>
        <v>1318.38</v>
      </c>
      <c r="O3364" s="4">
        <f t="shared" si="209"/>
        <v>507.92</v>
      </c>
      <c r="P3364" s="4">
        <f t="shared" si="210"/>
        <v>810.46</v>
      </c>
      <c r="Q3364" s="5">
        <f t="shared" si="211"/>
        <v>0.61473930126367204</v>
      </c>
    </row>
    <row r="3365" spans="1:17">
      <c r="A3365">
        <v>282701</v>
      </c>
      <c r="B3365">
        <v>2</v>
      </c>
      <c r="C3365" s="3">
        <v>44831</v>
      </c>
      <c r="D3365" s="3">
        <v>44835</v>
      </c>
      <c r="E3365">
        <v>643690</v>
      </c>
      <c r="F3365">
        <v>999999</v>
      </c>
      <c r="G3365">
        <v>296</v>
      </c>
      <c r="H3365">
        <v>9</v>
      </c>
      <c r="I3365">
        <v>259</v>
      </c>
      <c r="J3365">
        <v>238.28</v>
      </c>
      <c r="K3365">
        <v>132.05000000000001</v>
      </c>
      <c r="L3365" t="str">
        <f>_xlfn.XLOOKUP($G3365, [1]Catalogo!$A$2:$A$2518, [1]Catalogo!$N$2:$N$2518)</f>
        <v>Car Video</v>
      </c>
      <c r="M3365" t="str">
        <f>_xlfn.XLOOKUP($G3365, [1]Catalogo!$A$2:$A$2518, [1]Catalogo!$F$2:$F$2518)</f>
        <v>Black</v>
      </c>
      <c r="N3365" s="4">
        <f t="shared" si="208"/>
        <v>2144.52</v>
      </c>
      <c r="O3365" s="4">
        <f t="shared" si="209"/>
        <v>1188.45</v>
      </c>
      <c r="P3365" s="4">
        <f t="shared" si="210"/>
        <v>956.06999999999994</v>
      </c>
      <c r="Q3365" s="5">
        <f t="shared" si="211"/>
        <v>0.44582004364613059</v>
      </c>
    </row>
    <row r="3366" spans="1:17">
      <c r="A3366">
        <v>282701</v>
      </c>
      <c r="B3366">
        <v>3</v>
      </c>
      <c r="C3366" s="3">
        <v>44831</v>
      </c>
      <c r="D3366" s="3">
        <v>44835</v>
      </c>
      <c r="E3366">
        <v>643690</v>
      </c>
      <c r="F3366">
        <v>999999</v>
      </c>
      <c r="G3366">
        <v>1684</v>
      </c>
      <c r="H3366">
        <v>4</v>
      </c>
      <c r="I3366">
        <v>16.89</v>
      </c>
      <c r="J3366">
        <v>16.89</v>
      </c>
      <c r="K3366">
        <v>5.6</v>
      </c>
      <c r="L3366" t="str">
        <f>_xlfn.XLOOKUP($G3366, [1]Catalogo!$A$2:$A$2518, [1]Catalogo!$N$2:$N$2518)</f>
        <v>Boxed Games</v>
      </c>
      <c r="M3366" t="str">
        <f>_xlfn.XLOOKUP($G3366, [1]Catalogo!$A$2:$A$2518, [1]Catalogo!$F$2:$F$2518)</f>
        <v>Silver</v>
      </c>
      <c r="N3366" s="4">
        <f t="shared" si="208"/>
        <v>67.56</v>
      </c>
      <c r="O3366" s="4">
        <f t="shared" si="209"/>
        <v>22.4</v>
      </c>
      <c r="P3366" s="4">
        <f t="shared" si="210"/>
        <v>45.160000000000004</v>
      </c>
      <c r="Q3366" s="5">
        <f t="shared" si="211"/>
        <v>0.66844286560094734</v>
      </c>
    </row>
    <row r="3367" spans="1:17">
      <c r="A3367">
        <v>282702</v>
      </c>
      <c r="B3367">
        <v>0</v>
      </c>
      <c r="C3367" s="3">
        <v>44831</v>
      </c>
      <c r="D3367" s="3">
        <v>44834</v>
      </c>
      <c r="E3367">
        <v>1084339</v>
      </c>
      <c r="F3367">
        <v>999999</v>
      </c>
      <c r="G3367">
        <v>1478</v>
      </c>
      <c r="H3367">
        <v>1</v>
      </c>
      <c r="I3367">
        <v>300</v>
      </c>
      <c r="J3367">
        <v>300</v>
      </c>
      <c r="K3367">
        <v>137.96</v>
      </c>
      <c r="L3367" t="str">
        <f>_xlfn.XLOOKUP($G3367, [1]Catalogo!$A$2:$A$2518, [1]Catalogo!$N$2:$N$2518)</f>
        <v xml:space="preserve">Smart phones &amp; PDAs </v>
      </c>
      <c r="M3367" t="str">
        <f>_xlfn.XLOOKUP($G3367, [1]Catalogo!$A$2:$A$2518, [1]Catalogo!$F$2:$F$2518)</f>
        <v>Black</v>
      </c>
      <c r="N3367" s="4">
        <f t="shared" si="208"/>
        <v>300</v>
      </c>
      <c r="O3367" s="4">
        <f t="shared" si="209"/>
        <v>137.96</v>
      </c>
      <c r="P3367" s="4">
        <f t="shared" si="210"/>
        <v>162.04</v>
      </c>
      <c r="Q3367" s="5">
        <f t="shared" si="211"/>
        <v>0.54013333333333335</v>
      </c>
    </row>
    <row r="3368" spans="1:17">
      <c r="A3368">
        <v>282702</v>
      </c>
      <c r="B3368">
        <v>1</v>
      </c>
      <c r="C3368" s="3">
        <v>44831</v>
      </c>
      <c r="D3368" s="3">
        <v>44834</v>
      </c>
      <c r="E3368">
        <v>1084339</v>
      </c>
      <c r="F3368">
        <v>999999</v>
      </c>
      <c r="G3368">
        <v>929</v>
      </c>
      <c r="H3368">
        <v>2</v>
      </c>
      <c r="I3368">
        <v>33.99</v>
      </c>
      <c r="J3368">
        <v>33.99</v>
      </c>
      <c r="K3368">
        <v>17.329999999999998</v>
      </c>
      <c r="L3368" t="str">
        <f>_xlfn.XLOOKUP($G3368, [1]Catalogo!$A$2:$A$2518, [1]Catalogo!$N$2:$N$2518)</f>
        <v>Computers Accessories</v>
      </c>
      <c r="M3368" t="str">
        <f>_xlfn.XLOOKUP($G3368, [1]Catalogo!$A$2:$A$2518, [1]Catalogo!$F$2:$F$2518)</f>
        <v>Black</v>
      </c>
      <c r="N3368" s="4">
        <f t="shared" si="208"/>
        <v>67.98</v>
      </c>
      <c r="O3368" s="4">
        <f t="shared" si="209"/>
        <v>34.659999999999997</v>
      </c>
      <c r="P3368" s="4">
        <f t="shared" si="210"/>
        <v>33.320000000000007</v>
      </c>
      <c r="Q3368" s="5">
        <f t="shared" si="211"/>
        <v>0.49014416004707273</v>
      </c>
    </row>
    <row r="3369" spans="1:17">
      <c r="A3369">
        <v>282702</v>
      </c>
      <c r="B3369">
        <v>2</v>
      </c>
      <c r="C3369" s="3">
        <v>44831</v>
      </c>
      <c r="D3369" s="3">
        <v>44834</v>
      </c>
      <c r="E3369">
        <v>1084339</v>
      </c>
      <c r="F3369">
        <v>999999</v>
      </c>
      <c r="G3369">
        <v>641</v>
      </c>
      <c r="H3369">
        <v>1</v>
      </c>
      <c r="I3369">
        <v>251</v>
      </c>
      <c r="J3369">
        <v>218.37</v>
      </c>
      <c r="K3369">
        <v>115.43</v>
      </c>
      <c r="L3369" t="str">
        <f>_xlfn.XLOOKUP($G3369, [1]Catalogo!$A$2:$A$2518, [1]Catalogo!$N$2:$N$2518)</f>
        <v>Projectors &amp; Screens</v>
      </c>
      <c r="M3369" t="str">
        <f>_xlfn.XLOOKUP($G3369, [1]Catalogo!$A$2:$A$2518, [1]Catalogo!$F$2:$F$2518)</f>
        <v>Silver</v>
      </c>
      <c r="N3369" s="4">
        <f t="shared" si="208"/>
        <v>218.37</v>
      </c>
      <c r="O3369" s="4">
        <f t="shared" si="209"/>
        <v>115.43</v>
      </c>
      <c r="P3369" s="4">
        <f t="shared" si="210"/>
        <v>102.94</v>
      </c>
      <c r="Q3369" s="5">
        <f t="shared" si="211"/>
        <v>0.47140174932454088</v>
      </c>
    </row>
    <row r="3370" spans="1:17">
      <c r="A3370">
        <v>282702</v>
      </c>
      <c r="B3370">
        <v>3</v>
      </c>
      <c r="C3370" s="3">
        <v>44831</v>
      </c>
      <c r="D3370" s="3">
        <v>44834</v>
      </c>
      <c r="E3370">
        <v>1084339</v>
      </c>
      <c r="F3370">
        <v>999999</v>
      </c>
      <c r="G3370">
        <v>1671</v>
      </c>
      <c r="H3370">
        <v>1</v>
      </c>
      <c r="I3370">
        <v>4.99</v>
      </c>
      <c r="J3370">
        <v>4.9401000000000002</v>
      </c>
      <c r="K3370">
        <v>2.54</v>
      </c>
      <c r="L3370" t="str">
        <f>_xlfn.XLOOKUP($G3370, [1]Catalogo!$A$2:$A$2518, [1]Catalogo!$N$2:$N$2518)</f>
        <v>Boxed Games</v>
      </c>
      <c r="M3370" t="str">
        <f>_xlfn.XLOOKUP($G3370, [1]Catalogo!$A$2:$A$2518, [1]Catalogo!$F$2:$F$2518)</f>
        <v>Black</v>
      </c>
      <c r="N3370" s="4">
        <f t="shared" si="208"/>
        <v>4.9401000000000002</v>
      </c>
      <c r="O3370" s="4">
        <f t="shared" si="209"/>
        <v>2.54</v>
      </c>
      <c r="P3370" s="4">
        <f t="shared" si="210"/>
        <v>2.4001000000000001</v>
      </c>
      <c r="Q3370" s="5">
        <f t="shared" si="211"/>
        <v>0.48584036760389465</v>
      </c>
    </row>
    <row r="3371" spans="1:17">
      <c r="A3371">
        <v>282703</v>
      </c>
      <c r="B3371">
        <v>0</v>
      </c>
      <c r="C3371" s="3">
        <v>44831</v>
      </c>
      <c r="D3371" s="3">
        <v>44831</v>
      </c>
      <c r="E3371">
        <v>620149</v>
      </c>
      <c r="F3371">
        <v>150</v>
      </c>
      <c r="G3371">
        <v>2090</v>
      </c>
      <c r="H3371">
        <v>3</v>
      </c>
      <c r="I3371">
        <v>1475</v>
      </c>
      <c r="J3371">
        <v>1342.25</v>
      </c>
      <c r="K3371">
        <v>488.7</v>
      </c>
      <c r="L3371" t="str">
        <f>_xlfn.XLOOKUP($G3371, [1]Catalogo!$A$2:$A$2518, [1]Catalogo!$N$2:$N$2518)</f>
        <v>Water Heaters</v>
      </c>
      <c r="M3371" t="str">
        <f>_xlfn.XLOOKUP($G3371, [1]Catalogo!$A$2:$A$2518, [1]Catalogo!$F$2:$F$2518)</f>
        <v>Blue</v>
      </c>
      <c r="N3371" s="4">
        <f t="shared" si="208"/>
        <v>4026.75</v>
      </c>
      <c r="O3371" s="4">
        <f t="shared" si="209"/>
        <v>1466.1</v>
      </c>
      <c r="P3371" s="4">
        <f t="shared" si="210"/>
        <v>2560.65</v>
      </c>
      <c r="Q3371" s="5">
        <f t="shared" si="211"/>
        <v>0.63590985285900548</v>
      </c>
    </row>
    <row r="3372" spans="1:17">
      <c r="A3372">
        <v>282703</v>
      </c>
      <c r="B3372">
        <v>1</v>
      </c>
      <c r="C3372" s="3">
        <v>44831</v>
      </c>
      <c r="D3372" s="3">
        <v>44831</v>
      </c>
      <c r="E3372">
        <v>620149</v>
      </c>
      <c r="F3372">
        <v>150</v>
      </c>
      <c r="G3372">
        <v>787</v>
      </c>
      <c r="H3372">
        <v>1</v>
      </c>
      <c r="I3372">
        <v>9.5</v>
      </c>
      <c r="J3372">
        <v>8.8350000000000009</v>
      </c>
      <c r="K3372">
        <v>4.84</v>
      </c>
      <c r="L3372" t="str">
        <f>_xlfn.XLOOKUP($G3372, [1]Catalogo!$A$2:$A$2518, [1]Catalogo!$N$2:$N$2518)</f>
        <v>Computers Accessories</v>
      </c>
      <c r="M3372" t="str">
        <f>_xlfn.XLOOKUP($G3372, [1]Catalogo!$A$2:$A$2518, [1]Catalogo!$F$2:$F$2518)</f>
        <v>White</v>
      </c>
      <c r="N3372" s="4">
        <f t="shared" si="208"/>
        <v>8.8350000000000009</v>
      </c>
      <c r="O3372" s="4">
        <f t="shared" si="209"/>
        <v>4.84</v>
      </c>
      <c r="P3372" s="4">
        <f t="shared" si="210"/>
        <v>3.995000000000001</v>
      </c>
      <c r="Q3372" s="5">
        <f t="shared" si="211"/>
        <v>0.45217883418222982</v>
      </c>
    </row>
    <row r="3373" spans="1:17">
      <c r="A3373">
        <v>282703</v>
      </c>
      <c r="B3373">
        <v>2</v>
      </c>
      <c r="C3373" s="3">
        <v>44831</v>
      </c>
      <c r="D3373" s="3">
        <v>44831</v>
      </c>
      <c r="E3373">
        <v>620149</v>
      </c>
      <c r="F3373">
        <v>150</v>
      </c>
      <c r="G3373">
        <v>2489</v>
      </c>
      <c r="H3373">
        <v>4</v>
      </c>
      <c r="I3373">
        <v>14.99</v>
      </c>
      <c r="J3373">
        <v>13.6409</v>
      </c>
      <c r="K3373">
        <v>7.64</v>
      </c>
      <c r="L3373" t="str">
        <f>_xlfn.XLOOKUP($G3373, [1]Catalogo!$A$2:$A$2518, [1]Catalogo!$N$2:$N$2518)</f>
        <v>Cell phones Accessories</v>
      </c>
      <c r="M3373" t="str">
        <f>_xlfn.XLOOKUP($G3373, [1]Catalogo!$A$2:$A$2518, [1]Catalogo!$F$2:$F$2518)</f>
        <v>Silver</v>
      </c>
      <c r="N3373" s="4">
        <f t="shared" si="208"/>
        <v>54.563600000000001</v>
      </c>
      <c r="O3373" s="4">
        <f t="shared" si="209"/>
        <v>30.56</v>
      </c>
      <c r="P3373" s="4">
        <f t="shared" si="210"/>
        <v>24.003600000000002</v>
      </c>
      <c r="Q3373" s="5">
        <f t="shared" si="211"/>
        <v>0.43991965339530387</v>
      </c>
    </row>
    <row r="3374" spans="1:17">
      <c r="A3374">
        <v>282800</v>
      </c>
      <c r="B3374">
        <v>0</v>
      </c>
      <c r="C3374" s="3">
        <v>44832</v>
      </c>
      <c r="D3374" s="3">
        <v>44837</v>
      </c>
      <c r="E3374">
        <v>1356356</v>
      </c>
      <c r="F3374">
        <v>999999</v>
      </c>
      <c r="G3374">
        <v>186</v>
      </c>
      <c r="H3374">
        <v>3</v>
      </c>
      <c r="I3374">
        <v>89.9</v>
      </c>
      <c r="J3374">
        <v>79.111999999999995</v>
      </c>
      <c r="K3374">
        <v>45.83</v>
      </c>
      <c r="L3374" t="str">
        <f>_xlfn.XLOOKUP($G3374, [1]Catalogo!$A$2:$A$2518, [1]Catalogo!$N$2:$N$2518)</f>
        <v>VCD &amp; DVD</v>
      </c>
      <c r="M3374" t="str">
        <f>_xlfn.XLOOKUP($G3374, [1]Catalogo!$A$2:$A$2518, [1]Catalogo!$F$2:$F$2518)</f>
        <v>Silver</v>
      </c>
      <c r="N3374" s="4">
        <f t="shared" si="208"/>
        <v>237.33599999999998</v>
      </c>
      <c r="O3374" s="4">
        <f t="shared" si="209"/>
        <v>137.49</v>
      </c>
      <c r="P3374" s="4">
        <f t="shared" si="210"/>
        <v>99.845999999999975</v>
      </c>
      <c r="Q3374" s="5">
        <f t="shared" si="211"/>
        <v>0.42069471129537861</v>
      </c>
    </row>
    <row r="3375" spans="1:17">
      <c r="A3375">
        <v>282800</v>
      </c>
      <c r="B3375">
        <v>1</v>
      </c>
      <c r="C3375" s="3">
        <v>44832</v>
      </c>
      <c r="D3375" s="3">
        <v>44837</v>
      </c>
      <c r="E3375">
        <v>1356356</v>
      </c>
      <c r="F3375">
        <v>999999</v>
      </c>
      <c r="G3375">
        <v>465</v>
      </c>
      <c r="H3375">
        <v>1</v>
      </c>
      <c r="I3375">
        <v>259</v>
      </c>
      <c r="J3375">
        <v>225.33</v>
      </c>
      <c r="K3375">
        <v>119.11</v>
      </c>
      <c r="L3375" t="str">
        <f>_xlfn.XLOOKUP($G3375, [1]Catalogo!$A$2:$A$2518, [1]Catalogo!$N$2:$N$2518)</f>
        <v>Monitors</v>
      </c>
      <c r="M3375" t="str">
        <f>_xlfn.XLOOKUP($G3375, [1]Catalogo!$A$2:$A$2518, [1]Catalogo!$F$2:$F$2518)</f>
        <v>Black</v>
      </c>
      <c r="N3375" s="4">
        <f t="shared" si="208"/>
        <v>225.33</v>
      </c>
      <c r="O3375" s="4">
        <f t="shared" si="209"/>
        <v>119.11</v>
      </c>
      <c r="P3375" s="4">
        <f t="shared" si="210"/>
        <v>106.22000000000001</v>
      </c>
      <c r="Q3375" s="5">
        <f t="shared" si="211"/>
        <v>0.47139750588026452</v>
      </c>
    </row>
    <row r="3376" spans="1:17">
      <c r="A3376">
        <v>282800</v>
      </c>
      <c r="B3376">
        <v>2</v>
      </c>
      <c r="C3376" s="3">
        <v>44832</v>
      </c>
      <c r="D3376" s="3">
        <v>44837</v>
      </c>
      <c r="E3376">
        <v>1356356</v>
      </c>
      <c r="F3376">
        <v>999999</v>
      </c>
      <c r="G3376">
        <v>2328</v>
      </c>
      <c r="H3376">
        <v>4</v>
      </c>
      <c r="I3376">
        <v>268.5</v>
      </c>
      <c r="J3376">
        <v>233.595</v>
      </c>
      <c r="K3376">
        <v>123.47</v>
      </c>
      <c r="L3376" t="str">
        <f>_xlfn.XLOOKUP($G3376, [1]Catalogo!$A$2:$A$2518, [1]Catalogo!$N$2:$N$2518)</f>
        <v>Lamps</v>
      </c>
      <c r="M3376" t="str">
        <f>_xlfn.XLOOKUP($G3376, [1]Catalogo!$A$2:$A$2518, [1]Catalogo!$F$2:$F$2518)</f>
        <v>Silver</v>
      </c>
      <c r="N3376" s="4">
        <f t="shared" si="208"/>
        <v>934.38</v>
      </c>
      <c r="O3376" s="4">
        <f t="shared" si="209"/>
        <v>493.88</v>
      </c>
      <c r="P3376" s="4">
        <f t="shared" si="210"/>
        <v>440.5</v>
      </c>
      <c r="Q3376" s="5">
        <f t="shared" si="211"/>
        <v>0.47143560435797</v>
      </c>
    </row>
    <row r="3377" spans="1:17">
      <c r="A3377">
        <v>282801</v>
      </c>
      <c r="B3377">
        <v>0</v>
      </c>
      <c r="C3377" s="3">
        <v>44832</v>
      </c>
      <c r="D3377" s="3">
        <v>44837</v>
      </c>
      <c r="E3377">
        <v>779101</v>
      </c>
      <c r="F3377">
        <v>999999</v>
      </c>
      <c r="G3377">
        <v>1550</v>
      </c>
      <c r="H3377">
        <v>3</v>
      </c>
      <c r="I3377">
        <v>280</v>
      </c>
      <c r="J3377">
        <v>243.6</v>
      </c>
      <c r="K3377">
        <v>128.76</v>
      </c>
      <c r="L3377" t="str">
        <f>_xlfn.XLOOKUP($G3377, [1]Catalogo!$A$2:$A$2518, [1]Catalogo!$N$2:$N$2518)</f>
        <v xml:space="preserve">Smart phones &amp; PDAs </v>
      </c>
      <c r="M3377" t="str">
        <f>_xlfn.XLOOKUP($G3377, [1]Catalogo!$A$2:$A$2518, [1]Catalogo!$F$2:$F$2518)</f>
        <v>Silver</v>
      </c>
      <c r="N3377" s="4">
        <f t="shared" si="208"/>
        <v>730.8</v>
      </c>
      <c r="O3377" s="4">
        <f t="shared" si="209"/>
        <v>386.28</v>
      </c>
      <c r="P3377" s="4">
        <f t="shared" si="210"/>
        <v>344.52</v>
      </c>
      <c r="Q3377" s="5">
        <f t="shared" si="211"/>
        <v>0.47142857142857142</v>
      </c>
    </row>
    <row r="3378" spans="1:17">
      <c r="A3378">
        <v>282801</v>
      </c>
      <c r="B3378">
        <v>1</v>
      </c>
      <c r="C3378" s="3">
        <v>44832</v>
      </c>
      <c r="D3378" s="3">
        <v>44837</v>
      </c>
      <c r="E3378">
        <v>779101</v>
      </c>
      <c r="F3378">
        <v>999999</v>
      </c>
      <c r="G3378">
        <v>1667</v>
      </c>
      <c r="H3378">
        <v>2</v>
      </c>
      <c r="I3378">
        <v>5.5</v>
      </c>
      <c r="J3378">
        <v>5.1150000000000002</v>
      </c>
      <c r="K3378">
        <v>2.8</v>
      </c>
      <c r="L3378" t="str">
        <f>_xlfn.XLOOKUP($G3378, [1]Catalogo!$A$2:$A$2518, [1]Catalogo!$N$2:$N$2518)</f>
        <v>Boxed Games</v>
      </c>
      <c r="M3378" t="str">
        <f>_xlfn.XLOOKUP($G3378, [1]Catalogo!$A$2:$A$2518, [1]Catalogo!$F$2:$F$2518)</f>
        <v>Black</v>
      </c>
      <c r="N3378" s="4">
        <f t="shared" si="208"/>
        <v>10.23</v>
      </c>
      <c r="O3378" s="4">
        <f t="shared" si="209"/>
        <v>5.6</v>
      </c>
      <c r="P3378" s="4">
        <f t="shared" si="210"/>
        <v>4.6300000000000008</v>
      </c>
      <c r="Q3378" s="5">
        <f t="shared" si="211"/>
        <v>0.45259042033235586</v>
      </c>
    </row>
    <row r="3379" spans="1:17">
      <c r="A3379">
        <v>282801</v>
      </c>
      <c r="B3379">
        <v>2</v>
      </c>
      <c r="C3379" s="3">
        <v>44832</v>
      </c>
      <c r="D3379" s="3">
        <v>44837</v>
      </c>
      <c r="E3379">
        <v>779101</v>
      </c>
      <c r="F3379">
        <v>999999</v>
      </c>
      <c r="G3379">
        <v>1597</v>
      </c>
      <c r="H3379">
        <v>3</v>
      </c>
      <c r="I3379">
        <v>57.88</v>
      </c>
      <c r="J3379">
        <v>50.934399999999997</v>
      </c>
      <c r="K3379">
        <v>26.62</v>
      </c>
      <c r="L3379" t="str">
        <f>_xlfn.XLOOKUP($G3379, [1]Catalogo!$A$2:$A$2518, [1]Catalogo!$N$2:$N$2518)</f>
        <v>Movie DVD</v>
      </c>
      <c r="M3379" t="str">
        <f>_xlfn.XLOOKUP($G3379, [1]Catalogo!$A$2:$A$2518, [1]Catalogo!$F$2:$F$2518)</f>
        <v>Black</v>
      </c>
      <c r="N3379" s="4">
        <f t="shared" si="208"/>
        <v>152.8032</v>
      </c>
      <c r="O3379" s="4">
        <f t="shared" si="209"/>
        <v>79.86</v>
      </c>
      <c r="P3379" s="4">
        <f t="shared" si="210"/>
        <v>72.943200000000004</v>
      </c>
      <c r="Q3379" s="5">
        <f t="shared" si="211"/>
        <v>0.47736696613683482</v>
      </c>
    </row>
    <row r="3380" spans="1:17">
      <c r="A3380">
        <v>282802</v>
      </c>
      <c r="B3380">
        <v>0</v>
      </c>
      <c r="C3380" s="3">
        <v>44832</v>
      </c>
      <c r="D3380" s="3">
        <v>44832</v>
      </c>
      <c r="E3380">
        <v>1716324</v>
      </c>
      <c r="F3380">
        <v>620</v>
      </c>
      <c r="G3380">
        <v>2008</v>
      </c>
      <c r="H3380">
        <v>2</v>
      </c>
      <c r="I3380">
        <v>199.99</v>
      </c>
      <c r="J3380">
        <v>179.99100000000001</v>
      </c>
      <c r="K3380">
        <v>91.97</v>
      </c>
      <c r="L3380" t="str">
        <f>_xlfn.XLOOKUP($G3380, [1]Catalogo!$A$2:$A$2518, [1]Catalogo!$N$2:$N$2518)</f>
        <v>Microwaves</v>
      </c>
      <c r="M3380" t="str">
        <f>_xlfn.XLOOKUP($G3380, [1]Catalogo!$A$2:$A$2518, [1]Catalogo!$F$2:$F$2518)</f>
        <v>Black</v>
      </c>
      <c r="N3380" s="4">
        <f t="shared" si="208"/>
        <v>359.98200000000003</v>
      </c>
      <c r="O3380" s="4">
        <f t="shared" si="209"/>
        <v>183.94</v>
      </c>
      <c r="P3380" s="4">
        <f t="shared" si="210"/>
        <v>176.04200000000003</v>
      </c>
      <c r="Q3380" s="5">
        <f t="shared" si="211"/>
        <v>0.48903000705590838</v>
      </c>
    </row>
    <row r="3381" spans="1:17">
      <c r="A3381">
        <v>282803</v>
      </c>
      <c r="B3381">
        <v>0</v>
      </c>
      <c r="C3381" s="3">
        <v>44832</v>
      </c>
      <c r="D3381" s="3">
        <v>44834</v>
      </c>
      <c r="E3381">
        <v>1175696</v>
      </c>
      <c r="F3381">
        <v>999999</v>
      </c>
      <c r="G3381">
        <v>1494</v>
      </c>
      <c r="H3381">
        <v>2</v>
      </c>
      <c r="I3381">
        <v>208</v>
      </c>
      <c r="J3381">
        <v>208</v>
      </c>
      <c r="K3381">
        <v>95.65</v>
      </c>
      <c r="L3381" t="str">
        <f>_xlfn.XLOOKUP($G3381, [1]Catalogo!$A$2:$A$2518, [1]Catalogo!$N$2:$N$2518)</f>
        <v xml:space="preserve">Smart phones &amp; PDAs </v>
      </c>
      <c r="M3381" t="str">
        <f>_xlfn.XLOOKUP($G3381, [1]Catalogo!$A$2:$A$2518, [1]Catalogo!$F$2:$F$2518)</f>
        <v>White</v>
      </c>
      <c r="N3381" s="4">
        <f t="shared" si="208"/>
        <v>416</v>
      </c>
      <c r="O3381" s="4">
        <f t="shared" si="209"/>
        <v>191.3</v>
      </c>
      <c r="P3381" s="4">
        <f t="shared" si="210"/>
        <v>224.7</v>
      </c>
      <c r="Q3381" s="5">
        <f t="shared" si="211"/>
        <v>0.54014423076923079</v>
      </c>
    </row>
    <row r="3382" spans="1:17">
      <c r="A3382">
        <v>282803</v>
      </c>
      <c r="B3382">
        <v>1</v>
      </c>
      <c r="C3382" s="3">
        <v>44832</v>
      </c>
      <c r="D3382" s="3">
        <v>44834</v>
      </c>
      <c r="E3382">
        <v>1175696</v>
      </c>
      <c r="F3382">
        <v>999999</v>
      </c>
      <c r="G3382">
        <v>452</v>
      </c>
      <c r="H3382">
        <v>3</v>
      </c>
      <c r="I3382">
        <v>219.95</v>
      </c>
      <c r="J3382">
        <v>200.15450000000001</v>
      </c>
      <c r="K3382">
        <v>112.14</v>
      </c>
      <c r="L3382" t="str">
        <f>_xlfn.XLOOKUP($G3382, [1]Catalogo!$A$2:$A$2518, [1]Catalogo!$N$2:$N$2518)</f>
        <v>Desktops</v>
      </c>
      <c r="M3382" t="str">
        <f>_xlfn.XLOOKUP($G3382, [1]Catalogo!$A$2:$A$2518, [1]Catalogo!$F$2:$F$2518)</f>
        <v>Red</v>
      </c>
      <c r="N3382" s="4">
        <f t="shared" si="208"/>
        <v>600.46350000000007</v>
      </c>
      <c r="O3382" s="4">
        <f t="shared" si="209"/>
        <v>336.42</v>
      </c>
      <c r="P3382" s="4">
        <f t="shared" si="210"/>
        <v>264.04350000000005</v>
      </c>
      <c r="Q3382" s="5">
        <f t="shared" si="211"/>
        <v>0.43973280640705059</v>
      </c>
    </row>
    <row r="3383" spans="1:17">
      <c r="A3383">
        <v>282804</v>
      </c>
      <c r="B3383">
        <v>0</v>
      </c>
      <c r="C3383" s="3">
        <v>44832</v>
      </c>
      <c r="D3383" s="3">
        <v>44832</v>
      </c>
      <c r="E3383">
        <v>1224765</v>
      </c>
      <c r="F3383">
        <v>530</v>
      </c>
      <c r="G3383">
        <v>413</v>
      </c>
      <c r="H3383">
        <v>2</v>
      </c>
      <c r="I3383">
        <v>599</v>
      </c>
      <c r="J3383">
        <v>599</v>
      </c>
      <c r="K3383">
        <v>275.45999999999998</v>
      </c>
      <c r="L3383" t="str">
        <f>_xlfn.XLOOKUP($G3383, [1]Catalogo!$A$2:$A$2518, [1]Catalogo!$N$2:$N$2518)</f>
        <v>Laptops</v>
      </c>
      <c r="M3383" t="str">
        <f>_xlfn.XLOOKUP($G3383, [1]Catalogo!$A$2:$A$2518, [1]Catalogo!$F$2:$F$2518)</f>
        <v>White</v>
      </c>
      <c r="N3383" s="4">
        <f t="shared" si="208"/>
        <v>1198</v>
      </c>
      <c r="O3383" s="4">
        <f t="shared" si="209"/>
        <v>550.91999999999996</v>
      </c>
      <c r="P3383" s="4">
        <f t="shared" si="210"/>
        <v>647.08000000000004</v>
      </c>
      <c r="Q3383" s="5">
        <f t="shared" si="211"/>
        <v>0.54013355592654433</v>
      </c>
    </row>
    <row r="3384" spans="1:17">
      <c r="A3384">
        <v>282804</v>
      </c>
      <c r="B3384">
        <v>1</v>
      </c>
      <c r="C3384" s="3">
        <v>44832</v>
      </c>
      <c r="D3384" s="3">
        <v>44832</v>
      </c>
      <c r="E3384">
        <v>1224765</v>
      </c>
      <c r="F3384">
        <v>530</v>
      </c>
      <c r="G3384">
        <v>1627</v>
      </c>
      <c r="H3384">
        <v>3</v>
      </c>
      <c r="I3384">
        <v>17.989999999999998</v>
      </c>
      <c r="J3384">
        <v>17.989999999999998</v>
      </c>
      <c r="K3384">
        <v>8.27</v>
      </c>
      <c r="L3384" t="str">
        <f>_xlfn.XLOOKUP($G3384, [1]Catalogo!$A$2:$A$2518, [1]Catalogo!$N$2:$N$2518)</f>
        <v>Movie DVD</v>
      </c>
      <c r="M3384" t="str">
        <f>_xlfn.XLOOKUP($G3384, [1]Catalogo!$A$2:$A$2518, [1]Catalogo!$F$2:$F$2518)</f>
        <v>Black</v>
      </c>
      <c r="N3384" s="4">
        <f t="shared" si="208"/>
        <v>53.97</v>
      </c>
      <c r="O3384" s="4">
        <f t="shared" si="209"/>
        <v>24.81</v>
      </c>
      <c r="P3384" s="4">
        <f t="shared" si="210"/>
        <v>29.16</v>
      </c>
      <c r="Q3384" s="5">
        <f t="shared" si="211"/>
        <v>0.5403001667593107</v>
      </c>
    </row>
    <row r="3385" spans="1:17">
      <c r="A3385">
        <v>282804</v>
      </c>
      <c r="B3385">
        <v>2</v>
      </c>
      <c r="C3385" s="3">
        <v>44832</v>
      </c>
      <c r="D3385" s="3">
        <v>44832</v>
      </c>
      <c r="E3385">
        <v>1224765</v>
      </c>
      <c r="F3385">
        <v>530</v>
      </c>
      <c r="G3385">
        <v>609</v>
      </c>
      <c r="H3385">
        <v>9</v>
      </c>
      <c r="I3385">
        <v>139</v>
      </c>
      <c r="J3385">
        <v>129.27000000000001</v>
      </c>
      <c r="K3385">
        <v>70.87</v>
      </c>
      <c r="L3385" t="str">
        <f>_xlfn.XLOOKUP($G3385, [1]Catalogo!$A$2:$A$2518, [1]Catalogo!$N$2:$N$2518)</f>
        <v>Projectors &amp; Screens</v>
      </c>
      <c r="M3385" t="str">
        <f>_xlfn.XLOOKUP($G3385, [1]Catalogo!$A$2:$A$2518, [1]Catalogo!$F$2:$F$2518)</f>
        <v>Silver</v>
      </c>
      <c r="N3385" s="4">
        <f t="shared" si="208"/>
        <v>1163.43</v>
      </c>
      <c r="O3385" s="4">
        <f t="shared" si="209"/>
        <v>637.83000000000004</v>
      </c>
      <c r="P3385" s="4">
        <f t="shared" si="210"/>
        <v>525.6</v>
      </c>
      <c r="Q3385" s="5">
        <f t="shared" si="211"/>
        <v>0.45176761816353367</v>
      </c>
    </row>
    <row r="3386" spans="1:17">
      <c r="A3386">
        <v>282805</v>
      </c>
      <c r="B3386">
        <v>0</v>
      </c>
      <c r="C3386" s="3">
        <v>44832</v>
      </c>
      <c r="D3386" s="3">
        <v>44837</v>
      </c>
      <c r="E3386">
        <v>873426</v>
      </c>
      <c r="F3386">
        <v>999999</v>
      </c>
      <c r="G3386">
        <v>1606</v>
      </c>
      <c r="H3386">
        <v>6</v>
      </c>
      <c r="I3386">
        <v>159.99</v>
      </c>
      <c r="J3386">
        <v>148.79069999999999</v>
      </c>
      <c r="K3386">
        <v>73.569999999999993</v>
      </c>
      <c r="L3386" t="str">
        <f>_xlfn.XLOOKUP($G3386, [1]Catalogo!$A$2:$A$2518, [1]Catalogo!$N$2:$N$2518)</f>
        <v>Movie DVD</v>
      </c>
      <c r="M3386" t="str">
        <f>_xlfn.XLOOKUP($G3386, [1]Catalogo!$A$2:$A$2518, [1]Catalogo!$F$2:$F$2518)</f>
        <v>Silver</v>
      </c>
      <c r="N3386" s="4">
        <f t="shared" si="208"/>
        <v>892.74419999999986</v>
      </c>
      <c r="O3386" s="4">
        <f t="shared" si="209"/>
        <v>441.41999999999996</v>
      </c>
      <c r="P3386" s="4">
        <f t="shared" si="210"/>
        <v>451.32419999999991</v>
      </c>
      <c r="Q3386" s="5">
        <f t="shared" si="211"/>
        <v>0.50554705368010233</v>
      </c>
    </row>
    <row r="3387" spans="1:17">
      <c r="A3387">
        <v>282805</v>
      </c>
      <c r="B3387">
        <v>1</v>
      </c>
      <c r="C3387" s="3">
        <v>44832</v>
      </c>
      <c r="D3387" s="3">
        <v>44837</v>
      </c>
      <c r="E3387">
        <v>873426</v>
      </c>
      <c r="F3387">
        <v>999999</v>
      </c>
      <c r="G3387">
        <v>628</v>
      </c>
      <c r="H3387">
        <v>4</v>
      </c>
      <c r="I3387">
        <v>459</v>
      </c>
      <c r="J3387">
        <v>408.51</v>
      </c>
      <c r="K3387">
        <v>152.08000000000001</v>
      </c>
      <c r="L3387" t="str">
        <f>_xlfn.XLOOKUP($G3387, [1]Catalogo!$A$2:$A$2518, [1]Catalogo!$N$2:$N$2518)</f>
        <v>Projectors &amp; Screens</v>
      </c>
      <c r="M3387" t="str">
        <f>_xlfn.XLOOKUP($G3387, [1]Catalogo!$A$2:$A$2518, [1]Catalogo!$F$2:$F$2518)</f>
        <v>White</v>
      </c>
      <c r="N3387" s="4">
        <f t="shared" si="208"/>
        <v>1634.04</v>
      </c>
      <c r="O3387" s="4">
        <f t="shared" si="209"/>
        <v>608.32000000000005</v>
      </c>
      <c r="P3387" s="4">
        <f t="shared" si="210"/>
        <v>1025.7199999999998</v>
      </c>
      <c r="Q3387" s="5">
        <f t="shared" si="211"/>
        <v>0.62772025164622647</v>
      </c>
    </row>
    <row r="3388" spans="1:17">
      <c r="A3388">
        <v>282900</v>
      </c>
      <c r="B3388">
        <v>0</v>
      </c>
      <c r="C3388" s="3">
        <v>44833</v>
      </c>
      <c r="D3388" s="3">
        <v>44833</v>
      </c>
      <c r="E3388">
        <v>1777491</v>
      </c>
      <c r="F3388">
        <v>585</v>
      </c>
      <c r="G3388">
        <v>1499</v>
      </c>
      <c r="H3388">
        <v>5</v>
      </c>
      <c r="I3388">
        <v>310</v>
      </c>
      <c r="J3388">
        <v>300.7</v>
      </c>
      <c r="K3388">
        <v>142.56</v>
      </c>
      <c r="L3388" t="str">
        <f>_xlfn.XLOOKUP($G3388, [1]Catalogo!$A$2:$A$2518, [1]Catalogo!$N$2:$N$2518)</f>
        <v xml:space="preserve">Smart phones &amp; PDAs </v>
      </c>
      <c r="M3388" t="str">
        <f>_xlfn.XLOOKUP($G3388, [1]Catalogo!$A$2:$A$2518, [1]Catalogo!$F$2:$F$2518)</f>
        <v>White</v>
      </c>
      <c r="N3388" s="4">
        <f t="shared" si="208"/>
        <v>1503.5</v>
      </c>
      <c r="O3388" s="4">
        <f t="shared" si="209"/>
        <v>712.8</v>
      </c>
      <c r="P3388" s="4">
        <f t="shared" si="210"/>
        <v>790.7</v>
      </c>
      <c r="Q3388" s="5">
        <f t="shared" si="211"/>
        <v>0.52590621882274691</v>
      </c>
    </row>
    <row r="3389" spans="1:17">
      <c r="A3389">
        <v>282900</v>
      </c>
      <c r="B3389">
        <v>1</v>
      </c>
      <c r="C3389" s="3">
        <v>44833</v>
      </c>
      <c r="D3389" s="3">
        <v>44833</v>
      </c>
      <c r="E3389">
        <v>1777491</v>
      </c>
      <c r="F3389">
        <v>585</v>
      </c>
      <c r="G3389">
        <v>992</v>
      </c>
      <c r="H3389">
        <v>1</v>
      </c>
      <c r="I3389">
        <v>290</v>
      </c>
      <c r="J3389">
        <v>290</v>
      </c>
      <c r="K3389">
        <v>96.08</v>
      </c>
      <c r="L3389" t="str">
        <f>_xlfn.XLOOKUP($G3389, [1]Catalogo!$A$2:$A$2518, [1]Catalogo!$N$2:$N$2518)</f>
        <v>Digital Cameras</v>
      </c>
      <c r="M3389" t="str">
        <f>_xlfn.XLOOKUP($G3389, [1]Catalogo!$A$2:$A$2518, [1]Catalogo!$F$2:$F$2518)</f>
        <v>Silver</v>
      </c>
      <c r="N3389" s="4">
        <f t="shared" si="208"/>
        <v>290</v>
      </c>
      <c r="O3389" s="4">
        <f t="shared" si="209"/>
        <v>96.08</v>
      </c>
      <c r="P3389" s="4">
        <f t="shared" si="210"/>
        <v>193.92000000000002</v>
      </c>
      <c r="Q3389" s="5">
        <f t="shared" si="211"/>
        <v>0.66868965517241385</v>
      </c>
    </row>
    <row r="3390" spans="1:17">
      <c r="A3390">
        <v>282901</v>
      </c>
      <c r="B3390">
        <v>0</v>
      </c>
      <c r="C3390" s="3">
        <v>44833</v>
      </c>
      <c r="D3390" s="3">
        <v>44833</v>
      </c>
      <c r="E3390">
        <v>1035346</v>
      </c>
      <c r="F3390">
        <v>380</v>
      </c>
      <c r="G3390">
        <v>1769</v>
      </c>
      <c r="H3390">
        <v>3</v>
      </c>
      <c r="I3390">
        <v>34</v>
      </c>
      <c r="J3390">
        <v>31.62</v>
      </c>
      <c r="K3390">
        <v>15.64</v>
      </c>
      <c r="L3390" t="str">
        <f>_xlfn.XLOOKUP($G3390, [1]Catalogo!$A$2:$A$2518, [1]Catalogo!$N$2:$N$2518)</f>
        <v>Download Games</v>
      </c>
      <c r="M3390" t="str">
        <f>_xlfn.XLOOKUP($G3390, [1]Catalogo!$A$2:$A$2518, [1]Catalogo!$F$2:$F$2518)</f>
        <v>White</v>
      </c>
      <c r="N3390" s="4">
        <f t="shared" si="208"/>
        <v>94.86</v>
      </c>
      <c r="O3390" s="4">
        <f t="shared" si="209"/>
        <v>46.92</v>
      </c>
      <c r="P3390" s="4">
        <f t="shared" si="210"/>
        <v>47.94</v>
      </c>
      <c r="Q3390" s="5">
        <f t="shared" si="211"/>
        <v>0.5053763440860215</v>
      </c>
    </row>
    <row r="3391" spans="1:17">
      <c r="A3391">
        <v>282902</v>
      </c>
      <c r="B3391">
        <v>0</v>
      </c>
      <c r="C3391" s="3">
        <v>44833</v>
      </c>
      <c r="D3391" s="3">
        <v>44833</v>
      </c>
      <c r="E3391">
        <v>445693</v>
      </c>
      <c r="F3391">
        <v>230</v>
      </c>
      <c r="G3391">
        <v>83</v>
      </c>
      <c r="H3391">
        <v>1</v>
      </c>
      <c r="I3391">
        <v>99.99</v>
      </c>
      <c r="J3391">
        <v>99.99</v>
      </c>
      <c r="K3391">
        <v>45.98</v>
      </c>
      <c r="L3391" t="str">
        <f>_xlfn.XLOOKUP($G3391, [1]Catalogo!$A$2:$A$2518, [1]Catalogo!$N$2:$N$2518)</f>
        <v>Bluetooth Headphones</v>
      </c>
      <c r="M3391" t="str">
        <f>_xlfn.XLOOKUP($G3391, [1]Catalogo!$A$2:$A$2518, [1]Catalogo!$F$2:$F$2518)</f>
        <v>Silver</v>
      </c>
      <c r="N3391" s="4">
        <f t="shared" si="208"/>
        <v>99.99</v>
      </c>
      <c r="O3391" s="4">
        <f t="shared" si="209"/>
        <v>45.98</v>
      </c>
      <c r="P3391" s="4">
        <f t="shared" si="210"/>
        <v>54.01</v>
      </c>
      <c r="Q3391" s="5">
        <f t="shared" si="211"/>
        <v>0.54015401540154018</v>
      </c>
    </row>
    <row r="3392" spans="1:17">
      <c r="A3392">
        <v>282902</v>
      </c>
      <c r="B3392">
        <v>1</v>
      </c>
      <c r="C3392" s="3">
        <v>44833</v>
      </c>
      <c r="D3392" s="3">
        <v>44833</v>
      </c>
      <c r="E3392">
        <v>445693</v>
      </c>
      <c r="F3392">
        <v>230</v>
      </c>
      <c r="G3392">
        <v>2050</v>
      </c>
      <c r="H3392">
        <v>2</v>
      </c>
      <c r="I3392">
        <v>199.99</v>
      </c>
      <c r="J3392">
        <v>199.99</v>
      </c>
      <c r="K3392">
        <v>91.97</v>
      </c>
      <c r="L3392" t="str">
        <f>_xlfn.XLOOKUP($G3392, [1]Catalogo!$A$2:$A$2518, [1]Catalogo!$N$2:$N$2518)</f>
        <v>Microwaves</v>
      </c>
      <c r="M3392" t="str">
        <f>_xlfn.XLOOKUP($G3392, [1]Catalogo!$A$2:$A$2518, [1]Catalogo!$F$2:$F$2518)</f>
        <v>Blue</v>
      </c>
      <c r="N3392" s="4">
        <f t="shared" si="208"/>
        <v>399.98</v>
      </c>
      <c r="O3392" s="4">
        <f t="shared" si="209"/>
        <v>183.94</v>
      </c>
      <c r="P3392" s="4">
        <f t="shared" si="210"/>
        <v>216.04000000000002</v>
      </c>
      <c r="Q3392" s="5">
        <f t="shared" si="211"/>
        <v>0.54012700635031752</v>
      </c>
    </row>
    <row r="3393" spans="1:17">
      <c r="A3393">
        <v>282902</v>
      </c>
      <c r="B3393">
        <v>2</v>
      </c>
      <c r="C3393" s="3">
        <v>44833</v>
      </c>
      <c r="D3393" s="3">
        <v>44833</v>
      </c>
      <c r="E3393">
        <v>445693</v>
      </c>
      <c r="F3393">
        <v>230</v>
      </c>
      <c r="G3393">
        <v>1679</v>
      </c>
      <c r="H3393">
        <v>3</v>
      </c>
      <c r="I3393">
        <v>5.5</v>
      </c>
      <c r="J3393">
        <v>4.8949999999999996</v>
      </c>
      <c r="K3393">
        <v>2.8</v>
      </c>
      <c r="L3393" t="str">
        <f>_xlfn.XLOOKUP($G3393, [1]Catalogo!$A$2:$A$2518, [1]Catalogo!$N$2:$N$2518)</f>
        <v>Boxed Games</v>
      </c>
      <c r="M3393" t="str">
        <f>_xlfn.XLOOKUP($G3393, [1]Catalogo!$A$2:$A$2518, [1]Catalogo!$F$2:$F$2518)</f>
        <v>Silver</v>
      </c>
      <c r="N3393" s="4">
        <f t="shared" si="208"/>
        <v>14.684999999999999</v>
      </c>
      <c r="O3393" s="4">
        <f t="shared" si="209"/>
        <v>8.3999999999999986</v>
      </c>
      <c r="P3393" s="4">
        <f t="shared" si="210"/>
        <v>6.2850000000000001</v>
      </c>
      <c r="Q3393" s="5">
        <f t="shared" si="211"/>
        <v>0.42798774259448419</v>
      </c>
    </row>
    <row r="3394" spans="1:17">
      <c r="A3394">
        <v>282903</v>
      </c>
      <c r="B3394">
        <v>0</v>
      </c>
      <c r="C3394" s="3">
        <v>44833</v>
      </c>
      <c r="D3394" s="3">
        <v>44833</v>
      </c>
      <c r="E3394">
        <v>169080</v>
      </c>
      <c r="F3394">
        <v>40</v>
      </c>
      <c r="G3394">
        <v>445</v>
      </c>
      <c r="H3394">
        <v>1</v>
      </c>
      <c r="I3394">
        <v>559</v>
      </c>
      <c r="J3394">
        <v>486.33</v>
      </c>
      <c r="K3394">
        <v>257.06</v>
      </c>
      <c r="L3394" t="str">
        <f>_xlfn.XLOOKUP($G3394, [1]Catalogo!$A$2:$A$2518, [1]Catalogo!$N$2:$N$2518)</f>
        <v>Desktops</v>
      </c>
      <c r="M3394" t="str">
        <f>_xlfn.XLOOKUP($G3394, [1]Catalogo!$A$2:$A$2518, [1]Catalogo!$F$2:$F$2518)</f>
        <v>Black</v>
      </c>
      <c r="N3394" s="4">
        <f t="shared" si="208"/>
        <v>486.33</v>
      </c>
      <c r="O3394" s="4">
        <f t="shared" si="209"/>
        <v>257.06</v>
      </c>
      <c r="P3394" s="4">
        <f t="shared" si="210"/>
        <v>229.26999999999998</v>
      </c>
      <c r="Q3394" s="5">
        <f t="shared" si="211"/>
        <v>0.47142886517385313</v>
      </c>
    </row>
    <row r="3395" spans="1:17">
      <c r="A3395">
        <v>282903</v>
      </c>
      <c r="B3395">
        <v>1</v>
      </c>
      <c r="C3395" s="3">
        <v>44833</v>
      </c>
      <c r="D3395" s="3">
        <v>44833</v>
      </c>
      <c r="E3395">
        <v>169080</v>
      </c>
      <c r="F3395">
        <v>40</v>
      </c>
      <c r="G3395">
        <v>1674</v>
      </c>
      <c r="H3395">
        <v>1</v>
      </c>
      <c r="I3395">
        <v>6.99</v>
      </c>
      <c r="J3395">
        <v>6.99</v>
      </c>
      <c r="K3395">
        <v>3.56</v>
      </c>
      <c r="L3395" t="str">
        <f>_xlfn.XLOOKUP($G3395, [1]Catalogo!$A$2:$A$2518, [1]Catalogo!$N$2:$N$2518)</f>
        <v>Boxed Games</v>
      </c>
      <c r="M3395" t="str">
        <f>_xlfn.XLOOKUP($G3395, [1]Catalogo!$A$2:$A$2518, [1]Catalogo!$F$2:$F$2518)</f>
        <v>Red</v>
      </c>
      <c r="N3395" s="4">
        <f t="shared" ref="N3395:N3458" si="212">+H3395*J3395</f>
        <v>6.99</v>
      </c>
      <c r="O3395" s="4">
        <f t="shared" ref="O3395:O3458" si="213">+H3395*K3395</f>
        <v>3.56</v>
      </c>
      <c r="P3395" s="4">
        <f t="shared" ref="P3395:P3458" si="214">+N3395-O3395</f>
        <v>3.43</v>
      </c>
      <c r="Q3395" s="5">
        <f t="shared" ref="Q3395:Q3458" si="215">+P3395/N3395</f>
        <v>0.49070100143061518</v>
      </c>
    </row>
    <row r="3396" spans="1:17">
      <c r="A3396">
        <v>282903</v>
      </c>
      <c r="B3396">
        <v>2</v>
      </c>
      <c r="C3396" s="3">
        <v>44833</v>
      </c>
      <c r="D3396" s="3">
        <v>44833</v>
      </c>
      <c r="E3396">
        <v>169080</v>
      </c>
      <c r="F3396">
        <v>40</v>
      </c>
      <c r="G3396">
        <v>2030</v>
      </c>
      <c r="H3396">
        <v>3</v>
      </c>
      <c r="I3396">
        <v>94.99</v>
      </c>
      <c r="J3396">
        <v>83.591200000000001</v>
      </c>
      <c r="K3396">
        <v>48.43</v>
      </c>
      <c r="L3396" t="str">
        <f>_xlfn.XLOOKUP($G3396, [1]Catalogo!$A$2:$A$2518, [1]Catalogo!$N$2:$N$2518)</f>
        <v>Microwaves</v>
      </c>
      <c r="M3396" t="str">
        <f>_xlfn.XLOOKUP($G3396, [1]Catalogo!$A$2:$A$2518, [1]Catalogo!$F$2:$F$2518)</f>
        <v>Silver</v>
      </c>
      <c r="N3396" s="4">
        <f t="shared" si="212"/>
        <v>250.77359999999999</v>
      </c>
      <c r="O3396" s="4">
        <f t="shared" si="213"/>
        <v>145.29</v>
      </c>
      <c r="P3396" s="4">
        <f t="shared" si="214"/>
        <v>105.4836</v>
      </c>
      <c r="Q3396" s="5">
        <f t="shared" si="215"/>
        <v>0.42063279388260966</v>
      </c>
    </row>
    <row r="3397" spans="1:17">
      <c r="A3397">
        <v>282903</v>
      </c>
      <c r="B3397">
        <v>3</v>
      </c>
      <c r="C3397" s="3">
        <v>44833</v>
      </c>
      <c r="D3397" s="3">
        <v>44833</v>
      </c>
      <c r="E3397">
        <v>169080</v>
      </c>
      <c r="F3397">
        <v>40</v>
      </c>
      <c r="G3397">
        <v>135</v>
      </c>
      <c r="H3397">
        <v>1</v>
      </c>
      <c r="I3397">
        <v>349.95</v>
      </c>
      <c r="J3397">
        <v>349.95</v>
      </c>
      <c r="K3397">
        <v>160.93</v>
      </c>
      <c r="L3397" t="str">
        <f>_xlfn.XLOOKUP($G3397, [1]Catalogo!$A$2:$A$2518, [1]Catalogo!$N$2:$N$2518)</f>
        <v>Televisions</v>
      </c>
      <c r="M3397" t="str">
        <f>_xlfn.XLOOKUP($G3397, [1]Catalogo!$A$2:$A$2518, [1]Catalogo!$F$2:$F$2518)</f>
        <v>White</v>
      </c>
      <c r="N3397" s="4">
        <f t="shared" si="212"/>
        <v>349.95</v>
      </c>
      <c r="O3397" s="4">
        <f t="shared" si="213"/>
        <v>160.93</v>
      </c>
      <c r="P3397" s="4">
        <f t="shared" si="214"/>
        <v>189.01999999999998</v>
      </c>
      <c r="Q3397" s="5">
        <f t="shared" si="215"/>
        <v>0.54013430490070002</v>
      </c>
    </row>
    <row r="3398" spans="1:17">
      <c r="A3398">
        <v>282903</v>
      </c>
      <c r="B3398">
        <v>4</v>
      </c>
      <c r="C3398" s="3">
        <v>44833</v>
      </c>
      <c r="D3398" s="3">
        <v>44833</v>
      </c>
      <c r="E3398">
        <v>169080</v>
      </c>
      <c r="F3398">
        <v>40</v>
      </c>
      <c r="G3398">
        <v>1782</v>
      </c>
      <c r="H3398">
        <v>1</v>
      </c>
      <c r="I3398">
        <v>43</v>
      </c>
      <c r="J3398">
        <v>42.57</v>
      </c>
      <c r="K3398">
        <v>21.92</v>
      </c>
      <c r="L3398" t="str">
        <f>_xlfn.XLOOKUP($G3398, [1]Catalogo!$A$2:$A$2518, [1]Catalogo!$N$2:$N$2518)</f>
        <v>Download Games</v>
      </c>
      <c r="M3398" t="str">
        <f>_xlfn.XLOOKUP($G3398, [1]Catalogo!$A$2:$A$2518, [1]Catalogo!$F$2:$F$2518)</f>
        <v>Silver</v>
      </c>
      <c r="N3398" s="4">
        <f t="shared" si="212"/>
        <v>42.57</v>
      </c>
      <c r="O3398" s="4">
        <f t="shared" si="213"/>
        <v>21.92</v>
      </c>
      <c r="P3398" s="4">
        <f t="shared" si="214"/>
        <v>20.65</v>
      </c>
      <c r="Q3398" s="5">
        <f t="shared" si="215"/>
        <v>0.48508339206013623</v>
      </c>
    </row>
    <row r="3399" spans="1:17">
      <c r="A3399">
        <v>282903</v>
      </c>
      <c r="B3399">
        <v>5</v>
      </c>
      <c r="C3399" s="3">
        <v>44833</v>
      </c>
      <c r="D3399" s="3">
        <v>44833</v>
      </c>
      <c r="E3399">
        <v>169080</v>
      </c>
      <c r="F3399">
        <v>40</v>
      </c>
      <c r="G3399">
        <v>2156</v>
      </c>
      <c r="H3399">
        <v>2</v>
      </c>
      <c r="I3399">
        <v>149</v>
      </c>
      <c r="J3399">
        <v>134.1</v>
      </c>
      <c r="K3399">
        <v>75.959999999999994</v>
      </c>
      <c r="L3399" t="str">
        <f>_xlfn.XLOOKUP($G3399, [1]Catalogo!$A$2:$A$2518, [1]Catalogo!$N$2:$N$2518)</f>
        <v>Coffee Machines</v>
      </c>
      <c r="M3399" t="str">
        <f>_xlfn.XLOOKUP($G3399, [1]Catalogo!$A$2:$A$2518, [1]Catalogo!$F$2:$F$2518)</f>
        <v>White</v>
      </c>
      <c r="N3399" s="4">
        <f t="shared" si="212"/>
        <v>268.2</v>
      </c>
      <c r="O3399" s="4">
        <f t="shared" si="213"/>
        <v>151.91999999999999</v>
      </c>
      <c r="P3399" s="4">
        <f t="shared" si="214"/>
        <v>116.28</v>
      </c>
      <c r="Q3399" s="5">
        <f t="shared" si="215"/>
        <v>0.4335570469798658</v>
      </c>
    </row>
    <row r="3400" spans="1:17">
      <c r="A3400">
        <v>282903</v>
      </c>
      <c r="B3400">
        <v>6</v>
      </c>
      <c r="C3400" s="3">
        <v>44833</v>
      </c>
      <c r="D3400" s="3">
        <v>44833</v>
      </c>
      <c r="E3400">
        <v>169080</v>
      </c>
      <c r="F3400">
        <v>40</v>
      </c>
      <c r="G3400">
        <v>1604</v>
      </c>
      <c r="H3400">
        <v>1</v>
      </c>
      <c r="I3400">
        <v>259.99</v>
      </c>
      <c r="J3400">
        <v>246.9905</v>
      </c>
      <c r="K3400">
        <v>86.14</v>
      </c>
      <c r="L3400" t="str">
        <f>_xlfn.XLOOKUP($G3400, [1]Catalogo!$A$2:$A$2518, [1]Catalogo!$N$2:$N$2518)</f>
        <v>Movie DVD</v>
      </c>
      <c r="M3400" t="str">
        <f>_xlfn.XLOOKUP($G3400, [1]Catalogo!$A$2:$A$2518, [1]Catalogo!$F$2:$F$2518)</f>
        <v>Black</v>
      </c>
      <c r="N3400" s="4">
        <f t="shared" si="212"/>
        <v>246.9905</v>
      </c>
      <c r="O3400" s="4">
        <f t="shared" si="213"/>
        <v>86.14</v>
      </c>
      <c r="P3400" s="4">
        <f t="shared" si="214"/>
        <v>160.85050000000001</v>
      </c>
      <c r="Q3400" s="5">
        <f t="shared" si="215"/>
        <v>0.65124164694593523</v>
      </c>
    </row>
    <row r="3401" spans="1:17">
      <c r="A3401">
        <v>282904</v>
      </c>
      <c r="B3401">
        <v>0</v>
      </c>
      <c r="C3401" s="3">
        <v>44833</v>
      </c>
      <c r="D3401" s="3">
        <v>44836</v>
      </c>
      <c r="E3401">
        <v>1897806</v>
      </c>
      <c r="F3401">
        <v>999999</v>
      </c>
      <c r="G3401">
        <v>736</v>
      </c>
      <c r="H3401">
        <v>1</v>
      </c>
      <c r="I3401">
        <v>118</v>
      </c>
      <c r="J3401">
        <v>103.84</v>
      </c>
      <c r="K3401">
        <v>54.26</v>
      </c>
      <c r="L3401" t="str">
        <f>_xlfn.XLOOKUP($G3401, [1]Catalogo!$A$2:$A$2518, [1]Catalogo!$N$2:$N$2518)</f>
        <v>Printers, Scanners &amp; Fax</v>
      </c>
      <c r="M3401" t="str">
        <f>_xlfn.XLOOKUP($G3401, [1]Catalogo!$A$2:$A$2518, [1]Catalogo!$F$2:$F$2518)</f>
        <v>Green</v>
      </c>
      <c r="N3401" s="4">
        <f t="shared" si="212"/>
        <v>103.84</v>
      </c>
      <c r="O3401" s="4">
        <f t="shared" si="213"/>
        <v>54.26</v>
      </c>
      <c r="P3401" s="4">
        <f t="shared" si="214"/>
        <v>49.580000000000005</v>
      </c>
      <c r="Q3401" s="5">
        <f t="shared" si="215"/>
        <v>0.47746533127889063</v>
      </c>
    </row>
    <row r="3402" spans="1:17">
      <c r="A3402">
        <v>282905</v>
      </c>
      <c r="B3402">
        <v>0</v>
      </c>
      <c r="C3402" s="3">
        <v>44833</v>
      </c>
      <c r="D3402" s="3">
        <v>44836</v>
      </c>
      <c r="E3402">
        <v>1840953</v>
      </c>
      <c r="F3402">
        <v>999999</v>
      </c>
      <c r="G3402">
        <v>1641</v>
      </c>
      <c r="H3402">
        <v>4</v>
      </c>
      <c r="I3402">
        <v>12.66</v>
      </c>
      <c r="J3402">
        <v>12.66</v>
      </c>
      <c r="K3402">
        <v>5.82</v>
      </c>
      <c r="L3402" t="str">
        <f>_xlfn.XLOOKUP($G3402, [1]Catalogo!$A$2:$A$2518, [1]Catalogo!$N$2:$N$2518)</f>
        <v>Movie DVD</v>
      </c>
      <c r="M3402" t="str">
        <f>_xlfn.XLOOKUP($G3402, [1]Catalogo!$A$2:$A$2518, [1]Catalogo!$F$2:$F$2518)</f>
        <v>Red</v>
      </c>
      <c r="N3402" s="4">
        <f t="shared" si="212"/>
        <v>50.64</v>
      </c>
      <c r="O3402" s="4">
        <f t="shared" si="213"/>
        <v>23.28</v>
      </c>
      <c r="P3402" s="4">
        <f t="shared" si="214"/>
        <v>27.36</v>
      </c>
      <c r="Q3402" s="5">
        <f t="shared" si="215"/>
        <v>0.54028436018957349</v>
      </c>
    </row>
    <row r="3403" spans="1:17">
      <c r="A3403">
        <v>282905</v>
      </c>
      <c r="B3403">
        <v>1</v>
      </c>
      <c r="C3403" s="3">
        <v>44833</v>
      </c>
      <c r="D3403" s="3">
        <v>44836</v>
      </c>
      <c r="E3403">
        <v>1840953</v>
      </c>
      <c r="F3403">
        <v>999999</v>
      </c>
      <c r="G3403">
        <v>139</v>
      </c>
      <c r="H3403">
        <v>2</v>
      </c>
      <c r="I3403">
        <v>499.99</v>
      </c>
      <c r="J3403">
        <v>429.9914</v>
      </c>
      <c r="K3403">
        <v>229.93</v>
      </c>
      <c r="L3403" t="str">
        <f>_xlfn.XLOOKUP($G3403, [1]Catalogo!$A$2:$A$2518, [1]Catalogo!$N$2:$N$2518)</f>
        <v>Televisions</v>
      </c>
      <c r="M3403" t="str">
        <f>_xlfn.XLOOKUP($G3403, [1]Catalogo!$A$2:$A$2518, [1]Catalogo!$F$2:$F$2518)</f>
        <v>White</v>
      </c>
      <c r="N3403" s="4">
        <f t="shared" si="212"/>
        <v>859.9828</v>
      </c>
      <c r="O3403" s="4">
        <f t="shared" si="213"/>
        <v>459.86</v>
      </c>
      <c r="P3403" s="4">
        <f t="shared" si="214"/>
        <v>400.12279999999998</v>
      </c>
      <c r="Q3403" s="5">
        <f t="shared" si="215"/>
        <v>0.46526837513494457</v>
      </c>
    </row>
    <row r="3404" spans="1:17">
      <c r="A3404">
        <v>282905</v>
      </c>
      <c r="B3404">
        <v>2</v>
      </c>
      <c r="C3404" s="3">
        <v>44833</v>
      </c>
      <c r="D3404" s="3">
        <v>44836</v>
      </c>
      <c r="E3404">
        <v>1840953</v>
      </c>
      <c r="F3404">
        <v>999999</v>
      </c>
      <c r="G3404">
        <v>1699</v>
      </c>
      <c r="H3404">
        <v>2</v>
      </c>
      <c r="I3404">
        <v>6.88</v>
      </c>
      <c r="J3404">
        <v>5.9168000000000003</v>
      </c>
      <c r="K3404">
        <v>3.16</v>
      </c>
      <c r="L3404" t="str">
        <f>_xlfn.XLOOKUP($G3404, [1]Catalogo!$A$2:$A$2518, [1]Catalogo!$N$2:$N$2518)</f>
        <v>Boxed Games</v>
      </c>
      <c r="M3404" t="str">
        <f>_xlfn.XLOOKUP($G3404, [1]Catalogo!$A$2:$A$2518, [1]Catalogo!$F$2:$F$2518)</f>
        <v>Red</v>
      </c>
      <c r="N3404" s="4">
        <f t="shared" si="212"/>
        <v>11.833600000000001</v>
      </c>
      <c r="O3404" s="4">
        <f t="shared" si="213"/>
        <v>6.32</v>
      </c>
      <c r="P3404" s="4">
        <f t="shared" si="214"/>
        <v>5.5136000000000003</v>
      </c>
      <c r="Q3404" s="5">
        <f t="shared" si="215"/>
        <v>0.46592752839372636</v>
      </c>
    </row>
    <row r="3405" spans="1:17">
      <c r="A3405">
        <v>283000</v>
      </c>
      <c r="B3405">
        <v>0</v>
      </c>
      <c r="C3405" s="3">
        <v>44834</v>
      </c>
      <c r="D3405" s="3">
        <v>44837</v>
      </c>
      <c r="E3405">
        <v>614268</v>
      </c>
      <c r="F3405">
        <v>999999</v>
      </c>
      <c r="G3405">
        <v>1065</v>
      </c>
      <c r="H3405">
        <v>2</v>
      </c>
      <c r="I3405">
        <v>588</v>
      </c>
      <c r="J3405">
        <v>529.20000000000005</v>
      </c>
      <c r="K3405">
        <v>194.82</v>
      </c>
      <c r="L3405" t="str">
        <f>_xlfn.XLOOKUP($G3405, [1]Catalogo!$A$2:$A$2518, [1]Catalogo!$N$2:$N$2518)</f>
        <v>Digital SLR Cameras</v>
      </c>
      <c r="M3405" t="str">
        <f>_xlfn.XLOOKUP($G3405, [1]Catalogo!$A$2:$A$2518, [1]Catalogo!$F$2:$F$2518)</f>
        <v>Pink</v>
      </c>
      <c r="N3405" s="4">
        <f t="shared" si="212"/>
        <v>1058.4000000000001</v>
      </c>
      <c r="O3405" s="4">
        <f t="shared" si="213"/>
        <v>389.64</v>
      </c>
      <c r="P3405" s="4">
        <f t="shared" si="214"/>
        <v>668.7600000000001</v>
      </c>
      <c r="Q3405" s="5">
        <f t="shared" si="215"/>
        <v>0.63185941043083904</v>
      </c>
    </row>
    <row r="3406" spans="1:17">
      <c r="A3406">
        <v>283000</v>
      </c>
      <c r="B3406">
        <v>1</v>
      </c>
      <c r="C3406" s="3">
        <v>44834</v>
      </c>
      <c r="D3406" s="3">
        <v>44837</v>
      </c>
      <c r="E3406">
        <v>614268</v>
      </c>
      <c r="F3406">
        <v>999999</v>
      </c>
      <c r="G3406">
        <v>708</v>
      </c>
      <c r="H3406">
        <v>7</v>
      </c>
      <c r="I3406">
        <v>78</v>
      </c>
      <c r="J3406">
        <v>77.22</v>
      </c>
      <c r="K3406">
        <v>39.770000000000003</v>
      </c>
      <c r="L3406" t="str">
        <f>_xlfn.XLOOKUP($G3406, [1]Catalogo!$A$2:$A$2518, [1]Catalogo!$N$2:$N$2518)</f>
        <v>Printers, Scanners &amp; Fax</v>
      </c>
      <c r="M3406" t="str">
        <f>_xlfn.XLOOKUP($G3406, [1]Catalogo!$A$2:$A$2518, [1]Catalogo!$F$2:$F$2518)</f>
        <v>White</v>
      </c>
      <c r="N3406" s="4">
        <f t="shared" si="212"/>
        <v>540.54</v>
      </c>
      <c r="O3406" s="4">
        <f t="shared" si="213"/>
        <v>278.39000000000004</v>
      </c>
      <c r="P3406" s="4">
        <f t="shared" si="214"/>
        <v>262.14999999999992</v>
      </c>
      <c r="Q3406" s="5">
        <f t="shared" si="215"/>
        <v>0.48497798497798489</v>
      </c>
    </row>
    <row r="3407" spans="1:17">
      <c r="A3407">
        <v>283000</v>
      </c>
      <c r="B3407">
        <v>2</v>
      </c>
      <c r="C3407" s="3">
        <v>44834</v>
      </c>
      <c r="D3407" s="3">
        <v>44837</v>
      </c>
      <c r="E3407">
        <v>614268</v>
      </c>
      <c r="F3407">
        <v>999999</v>
      </c>
      <c r="G3407">
        <v>444</v>
      </c>
      <c r="H3407">
        <v>1</v>
      </c>
      <c r="I3407">
        <v>919</v>
      </c>
      <c r="J3407">
        <v>817.91</v>
      </c>
      <c r="K3407">
        <v>304.48</v>
      </c>
      <c r="L3407" t="str">
        <f>_xlfn.XLOOKUP($G3407, [1]Catalogo!$A$2:$A$2518, [1]Catalogo!$N$2:$N$2518)</f>
        <v>Desktops</v>
      </c>
      <c r="M3407" t="str">
        <f>_xlfn.XLOOKUP($G3407, [1]Catalogo!$A$2:$A$2518, [1]Catalogo!$F$2:$F$2518)</f>
        <v>Black</v>
      </c>
      <c r="N3407" s="4">
        <f t="shared" si="212"/>
        <v>817.91</v>
      </c>
      <c r="O3407" s="4">
        <f t="shared" si="213"/>
        <v>304.48</v>
      </c>
      <c r="P3407" s="4">
        <f t="shared" si="214"/>
        <v>513.42999999999995</v>
      </c>
      <c r="Q3407" s="5">
        <f t="shared" si="215"/>
        <v>0.62773410277414377</v>
      </c>
    </row>
    <row r="3408" spans="1:17">
      <c r="A3408">
        <v>283000</v>
      </c>
      <c r="B3408">
        <v>3</v>
      </c>
      <c r="C3408" s="3">
        <v>44834</v>
      </c>
      <c r="D3408" s="3">
        <v>44837</v>
      </c>
      <c r="E3408">
        <v>614268</v>
      </c>
      <c r="F3408">
        <v>999999</v>
      </c>
      <c r="G3408">
        <v>19</v>
      </c>
      <c r="H3408">
        <v>1</v>
      </c>
      <c r="I3408">
        <v>109.95</v>
      </c>
      <c r="J3408">
        <v>98.954999999999998</v>
      </c>
      <c r="K3408">
        <v>50.56</v>
      </c>
      <c r="L3408" t="str">
        <f>_xlfn.XLOOKUP($G3408, [1]Catalogo!$A$2:$A$2518, [1]Catalogo!$N$2:$N$2518)</f>
        <v>MP4&amp;MP3</v>
      </c>
      <c r="M3408" t="str">
        <f>_xlfn.XLOOKUP($G3408, [1]Catalogo!$A$2:$A$2518, [1]Catalogo!$F$2:$F$2518)</f>
        <v>Pink</v>
      </c>
      <c r="N3408" s="4">
        <f t="shared" si="212"/>
        <v>98.954999999999998</v>
      </c>
      <c r="O3408" s="4">
        <f t="shared" si="213"/>
        <v>50.56</v>
      </c>
      <c r="P3408" s="4">
        <f t="shared" si="214"/>
        <v>48.394999999999996</v>
      </c>
      <c r="Q3408" s="5">
        <f t="shared" si="215"/>
        <v>0.48906068414936077</v>
      </c>
    </row>
    <row r="3409" spans="1:17">
      <c r="A3409">
        <v>283001</v>
      </c>
      <c r="B3409">
        <v>0</v>
      </c>
      <c r="C3409" s="3">
        <v>44834</v>
      </c>
      <c r="D3409" s="3">
        <v>44835</v>
      </c>
      <c r="E3409">
        <v>254374</v>
      </c>
      <c r="F3409">
        <v>999999</v>
      </c>
      <c r="G3409">
        <v>1430</v>
      </c>
      <c r="H3409">
        <v>7</v>
      </c>
      <c r="I3409">
        <v>299</v>
      </c>
      <c r="J3409">
        <v>266.11</v>
      </c>
      <c r="K3409">
        <v>137.5</v>
      </c>
      <c r="L3409" t="str">
        <f>_xlfn.XLOOKUP($G3409, [1]Catalogo!$A$2:$A$2518, [1]Catalogo!$N$2:$N$2518)</f>
        <v xml:space="preserve">Touch Screen Phones </v>
      </c>
      <c r="M3409" t="str">
        <f>_xlfn.XLOOKUP($G3409, [1]Catalogo!$A$2:$A$2518, [1]Catalogo!$F$2:$F$2518)</f>
        <v>Grey</v>
      </c>
      <c r="N3409" s="4">
        <f t="shared" si="212"/>
        <v>1862.77</v>
      </c>
      <c r="O3409" s="4">
        <f t="shared" si="213"/>
        <v>962.5</v>
      </c>
      <c r="P3409" s="4">
        <f t="shared" si="214"/>
        <v>900.27</v>
      </c>
      <c r="Q3409" s="5">
        <f t="shared" si="215"/>
        <v>0.48329638119574614</v>
      </c>
    </row>
    <row r="3410" spans="1:17">
      <c r="A3410">
        <v>283001</v>
      </c>
      <c r="B3410">
        <v>1</v>
      </c>
      <c r="C3410" s="3">
        <v>44834</v>
      </c>
      <c r="D3410" s="3">
        <v>44835</v>
      </c>
      <c r="E3410">
        <v>254374</v>
      </c>
      <c r="F3410">
        <v>999999</v>
      </c>
      <c r="G3410">
        <v>153</v>
      </c>
      <c r="H3410">
        <v>1</v>
      </c>
      <c r="I3410">
        <v>469.97</v>
      </c>
      <c r="J3410">
        <v>437.07209999999998</v>
      </c>
      <c r="K3410">
        <v>216.12</v>
      </c>
      <c r="L3410" t="str">
        <f>_xlfn.XLOOKUP($G3410, [1]Catalogo!$A$2:$A$2518, [1]Catalogo!$N$2:$N$2518)</f>
        <v>Televisions</v>
      </c>
      <c r="M3410" t="str">
        <f>_xlfn.XLOOKUP($G3410, [1]Catalogo!$A$2:$A$2518, [1]Catalogo!$F$2:$F$2518)</f>
        <v>Silver</v>
      </c>
      <c r="N3410" s="4">
        <f t="shared" si="212"/>
        <v>437.07209999999998</v>
      </c>
      <c r="O3410" s="4">
        <f t="shared" si="213"/>
        <v>216.12</v>
      </c>
      <c r="P3410" s="4">
        <f t="shared" si="214"/>
        <v>220.95209999999997</v>
      </c>
      <c r="Q3410" s="5">
        <f t="shared" si="215"/>
        <v>0.505527806510642</v>
      </c>
    </row>
    <row r="3411" spans="1:17">
      <c r="A3411">
        <v>283002</v>
      </c>
      <c r="B3411">
        <v>0</v>
      </c>
      <c r="C3411" s="3">
        <v>44834</v>
      </c>
      <c r="D3411" s="3">
        <v>44838</v>
      </c>
      <c r="E3411">
        <v>1481145</v>
      </c>
      <c r="F3411">
        <v>999999</v>
      </c>
      <c r="G3411">
        <v>1665</v>
      </c>
      <c r="H3411">
        <v>4</v>
      </c>
      <c r="I3411">
        <v>4.99</v>
      </c>
      <c r="J3411">
        <v>4.4909999999999997</v>
      </c>
      <c r="K3411">
        <v>2.54</v>
      </c>
      <c r="L3411" t="str">
        <f>_xlfn.XLOOKUP($G3411, [1]Catalogo!$A$2:$A$2518, [1]Catalogo!$N$2:$N$2518)</f>
        <v>Boxed Games</v>
      </c>
      <c r="M3411" t="str">
        <f>_xlfn.XLOOKUP($G3411, [1]Catalogo!$A$2:$A$2518, [1]Catalogo!$F$2:$F$2518)</f>
        <v>Yellow</v>
      </c>
      <c r="N3411" s="4">
        <f t="shared" si="212"/>
        <v>17.963999999999999</v>
      </c>
      <c r="O3411" s="4">
        <f t="shared" si="213"/>
        <v>10.16</v>
      </c>
      <c r="P3411" s="4">
        <f t="shared" si="214"/>
        <v>7.8039999999999985</v>
      </c>
      <c r="Q3411" s="5">
        <f t="shared" si="215"/>
        <v>0.43442440436428409</v>
      </c>
    </row>
    <row r="3412" spans="1:17">
      <c r="A3412">
        <v>283002</v>
      </c>
      <c r="B3412">
        <v>1</v>
      </c>
      <c r="C3412" s="3">
        <v>44834</v>
      </c>
      <c r="D3412" s="3">
        <v>44838</v>
      </c>
      <c r="E3412">
        <v>1481145</v>
      </c>
      <c r="F3412">
        <v>999999</v>
      </c>
      <c r="G3412">
        <v>1444</v>
      </c>
      <c r="H3412">
        <v>2</v>
      </c>
      <c r="I3412">
        <v>230</v>
      </c>
      <c r="J3412">
        <v>204.7</v>
      </c>
      <c r="K3412">
        <v>105.77</v>
      </c>
      <c r="L3412" t="str">
        <f>_xlfn.XLOOKUP($G3412, [1]Catalogo!$A$2:$A$2518, [1]Catalogo!$N$2:$N$2518)</f>
        <v xml:space="preserve">Touch Screen Phones </v>
      </c>
      <c r="M3412" t="str">
        <f>_xlfn.XLOOKUP($G3412, [1]Catalogo!$A$2:$A$2518, [1]Catalogo!$F$2:$F$2518)</f>
        <v>Gold</v>
      </c>
      <c r="N3412" s="4">
        <f t="shared" si="212"/>
        <v>409.4</v>
      </c>
      <c r="O3412" s="4">
        <f t="shared" si="213"/>
        <v>211.54</v>
      </c>
      <c r="P3412" s="4">
        <f t="shared" si="214"/>
        <v>197.85999999999999</v>
      </c>
      <c r="Q3412" s="5">
        <f t="shared" si="215"/>
        <v>0.48329262335124573</v>
      </c>
    </row>
    <row r="3413" spans="1:17">
      <c r="A3413">
        <v>283003</v>
      </c>
      <c r="B3413">
        <v>0</v>
      </c>
      <c r="C3413" s="3">
        <v>44834</v>
      </c>
      <c r="D3413" s="3">
        <v>44837</v>
      </c>
      <c r="E3413">
        <v>334747</v>
      </c>
      <c r="F3413">
        <v>999999</v>
      </c>
      <c r="G3413">
        <v>1549</v>
      </c>
      <c r="H3413">
        <v>6</v>
      </c>
      <c r="I3413">
        <v>389</v>
      </c>
      <c r="J3413">
        <v>385.11</v>
      </c>
      <c r="K3413">
        <v>128.88</v>
      </c>
      <c r="L3413" t="str">
        <f>_xlfn.XLOOKUP($G3413, [1]Catalogo!$A$2:$A$2518, [1]Catalogo!$N$2:$N$2518)</f>
        <v xml:space="preserve">Smart phones &amp; PDAs </v>
      </c>
      <c r="M3413" t="str">
        <f>_xlfn.XLOOKUP($G3413, [1]Catalogo!$A$2:$A$2518, [1]Catalogo!$F$2:$F$2518)</f>
        <v>Silver</v>
      </c>
      <c r="N3413" s="4">
        <f t="shared" si="212"/>
        <v>2310.66</v>
      </c>
      <c r="O3413" s="4">
        <f t="shared" si="213"/>
        <v>773.28</v>
      </c>
      <c r="P3413" s="4">
        <f t="shared" si="214"/>
        <v>1537.3799999999999</v>
      </c>
      <c r="Q3413" s="5">
        <f t="shared" si="215"/>
        <v>0.66534236971254967</v>
      </c>
    </row>
    <row r="3414" spans="1:17">
      <c r="A3414">
        <v>283003</v>
      </c>
      <c r="B3414">
        <v>1</v>
      </c>
      <c r="C3414" s="3">
        <v>44834</v>
      </c>
      <c r="D3414" s="3">
        <v>44837</v>
      </c>
      <c r="E3414">
        <v>334747</v>
      </c>
      <c r="F3414">
        <v>999999</v>
      </c>
      <c r="G3414">
        <v>627</v>
      </c>
      <c r="H3414">
        <v>1</v>
      </c>
      <c r="I3414">
        <v>499</v>
      </c>
      <c r="J3414">
        <v>499</v>
      </c>
      <c r="K3414">
        <v>254.4</v>
      </c>
      <c r="L3414" t="str">
        <f>_xlfn.XLOOKUP($G3414, [1]Catalogo!$A$2:$A$2518, [1]Catalogo!$N$2:$N$2518)</f>
        <v>Projectors &amp; Screens</v>
      </c>
      <c r="M3414" t="str">
        <f>_xlfn.XLOOKUP($G3414, [1]Catalogo!$A$2:$A$2518, [1]Catalogo!$F$2:$F$2518)</f>
        <v>White</v>
      </c>
      <c r="N3414" s="4">
        <f t="shared" si="212"/>
        <v>499</v>
      </c>
      <c r="O3414" s="4">
        <f t="shared" si="213"/>
        <v>254.4</v>
      </c>
      <c r="P3414" s="4">
        <f t="shared" si="214"/>
        <v>244.6</v>
      </c>
      <c r="Q3414" s="5">
        <f t="shared" si="215"/>
        <v>0.49018036072144289</v>
      </c>
    </row>
    <row r="3415" spans="1:17">
      <c r="A3415">
        <v>283003</v>
      </c>
      <c r="B3415">
        <v>2</v>
      </c>
      <c r="C3415" s="3">
        <v>44834</v>
      </c>
      <c r="D3415" s="3">
        <v>44837</v>
      </c>
      <c r="E3415">
        <v>334747</v>
      </c>
      <c r="F3415">
        <v>999999</v>
      </c>
      <c r="G3415">
        <v>682</v>
      </c>
      <c r="H3415">
        <v>2</v>
      </c>
      <c r="I3415">
        <v>136</v>
      </c>
      <c r="J3415">
        <v>116.96</v>
      </c>
      <c r="K3415">
        <v>62.54</v>
      </c>
      <c r="L3415" t="str">
        <f>_xlfn.XLOOKUP($G3415, [1]Catalogo!$A$2:$A$2518, [1]Catalogo!$N$2:$N$2518)</f>
        <v>Printers, Scanners &amp; Fax</v>
      </c>
      <c r="M3415" t="str">
        <f>_xlfn.XLOOKUP($G3415, [1]Catalogo!$A$2:$A$2518, [1]Catalogo!$F$2:$F$2518)</f>
        <v>Grey</v>
      </c>
      <c r="N3415" s="4">
        <f t="shared" si="212"/>
        <v>233.92</v>
      </c>
      <c r="O3415" s="4">
        <f t="shared" si="213"/>
        <v>125.08</v>
      </c>
      <c r="P3415" s="4">
        <f t="shared" si="214"/>
        <v>108.83999999999999</v>
      </c>
      <c r="Q3415" s="5">
        <f t="shared" si="215"/>
        <v>0.46528727770177836</v>
      </c>
    </row>
    <row r="3416" spans="1:17">
      <c r="A3416">
        <v>283003</v>
      </c>
      <c r="B3416">
        <v>3</v>
      </c>
      <c r="C3416" s="3">
        <v>44834</v>
      </c>
      <c r="D3416" s="3">
        <v>44837</v>
      </c>
      <c r="E3416">
        <v>334747</v>
      </c>
      <c r="F3416">
        <v>999999</v>
      </c>
      <c r="G3416">
        <v>191</v>
      </c>
      <c r="H3416">
        <v>4</v>
      </c>
      <c r="I3416">
        <v>66</v>
      </c>
      <c r="J3416">
        <v>60.72</v>
      </c>
      <c r="K3416">
        <v>33.65</v>
      </c>
      <c r="L3416" t="str">
        <f>_xlfn.XLOOKUP($G3416, [1]Catalogo!$A$2:$A$2518, [1]Catalogo!$N$2:$N$2518)</f>
        <v>VCD &amp; DVD</v>
      </c>
      <c r="M3416" t="str">
        <f>_xlfn.XLOOKUP($G3416, [1]Catalogo!$A$2:$A$2518, [1]Catalogo!$F$2:$F$2518)</f>
        <v>Silver</v>
      </c>
      <c r="N3416" s="4">
        <f t="shared" si="212"/>
        <v>242.88</v>
      </c>
      <c r="O3416" s="4">
        <f t="shared" si="213"/>
        <v>134.6</v>
      </c>
      <c r="P3416" s="4">
        <f t="shared" si="214"/>
        <v>108.28</v>
      </c>
      <c r="Q3416" s="5">
        <f t="shared" si="215"/>
        <v>0.44581686429512518</v>
      </c>
    </row>
    <row r="3417" spans="1:17">
      <c r="A3417">
        <v>283003</v>
      </c>
      <c r="B3417">
        <v>4</v>
      </c>
      <c r="C3417" s="3">
        <v>44834</v>
      </c>
      <c r="D3417" s="3">
        <v>44837</v>
      </c>
      <c r="E3417">
        <v>334747</v>
      </c>
      <c r="F3417">
        <v>999999</v>
      </c>
      <c r="G3417">
        <v>2097</v>
      </c>
      <c r="H3417">
        <v>4</v>
      </c>
      <c r="I3417">
        <v>791</v>
      </c>
      <c r="J3417">
        <v>791</v>
      </c>
      <c r="K3417">
        <v>363.75</v>
      </c>
      <c r="L3417" t="str">
        <f>_xlfn.XLOOKUP($G3417, [1]Catalogo!$A$2:$A$2518, [1]Catalogo!$N$2:$N$2518)</f>
        <v>Water Heaters</v>
      </c>
      <c r="M3417" t="str">
        <f>_xlfn.XLOOKUP($G3417, [1]Catalogo!$A$2:$A$2518, [1]Catalogo!$F$2:$F$2518)</f>
        <v>Green</v>
      </c>
      <c r="N3417" s="4">
        <f t="shared" si="212"/>
        <v>3164</v>
      </c>
      <c r="O3417" s="4">
        <f t="shared" si="213"/>
        <v>1455</v>
      </c>
      <c r="P3417" s="4">
        <f t="shared" si="214"/>
        <v>1709</v>
      </c>
      <c r="Q3417" s="5">
        <f t="shared" si="215"/>
        <v>0.54013906447534765</v>
      </c>
    </row>
    <row r="3418" spans="1:17">
      <c r="A3418">
        <v>283003</v>
      </c>
      <c r="B3418">
        <v>5</v>
      </c>
      <c r="C3418" s="3">
        <v>44834</v>
      </c>
      <c r="D3418" s="3">
        <v>44837</v>
      </c>
      <c r="E3418">
        <v>334747</v>
      </c>
      <c r="F3418">
        <v>999999</v>
      </c>
      <c r="G3418">
        <v>1090</v>
      </c>
      <c r="H3418">
        <v>1</v>
      </c>
      <c r="I3418">
        <v>332</v>
      </c>
      <c r="J3418">
        <v>298.8</v>
      </c>
      <c r="K3418">
        <v>152.68</v>
      </c>
      <c r="L3418" t="str">
        <f>_xlfn.XLOOKUP($G3418, [1]Catalogo!$A$2:$A$2518, [1]Catalogo!$N$2:$N$2518)</f>
        <v>Digital SLR Cameras</v>
      </c>
      <c r="M3418" t="str">
        <f>_xlfn.XLOOKUP($G3418, [1]Catalogo!$A$2:$A$2518, [1]Catalogo!$F$2:$F$2518)</f>
        <v>Silver Grey</v>
      </c>
      <c r="N3418" s="4">
        <f t="shared" si="212"/>
        <v>298.8</v>
      </c>
      <c r="O3418" s="4">
        <f t="shared" si="213"/>
        <v>152.68</v>
      </c>
      <c r="P3418" s="4">
        <f t="shared" si="214"/>
        <v>146.12</v>
      </c>
      <c r="Q3418" s="5">
        <f t="shared" si="215"/>
        <v>0.48902275769745651</v>
      </c>
    </row>
    <row r="3419" spans="1:17">
      <c r="A3419">
        <v>283100</v>
      </c>
      <c r="B3419">
        <v>0</v>
      </c>
      <c r="C3419" s="3">
        <v>44835</v>
      </c>
      <c r="D3419" s="3">
        <v>44835</v>
      </c>
      <c r="E3419">
        <v>174863</v>
      </c>
      <c r="F3419">
        <v>35</v>
      </c>
      <c r="G3419">
        <v>1318</v>
      </c>
      <c r="H3419">
        <v>1</v>
      </c>
      <c r="I3419">
        <v>16.989999999999998</v>
      </c>
      <c r="J3419">
        <v>14.6114</v>
      </c>
      <c r="K3419">
        <v>8.66</v>
      </c>
      <c r="L3419" t="str">
        <f>_xlfn.XLOOKUP($G3419, [1]Catalogo!$A$2:$A$2518, [1]Catalogo!$N$2:$N$2518)</f>
        <v>Home &amp; Office Phones</v>
      </c>
      <c r="M3419" t="str">
        <f>_xlfn.XLOOKUP($G3419, [1]Catalogo!$A$2:$A$2518, [1]Catalogo!$F$2:$F$2518)</f>
        <v>Black</v>
      </c>
      <c r="N3419" s="4">
        <f t="shared" si="212"/>
        <v>14.6114</v>
      </c>
      <c r="O3419" s="4">
        <f t="shared" si="213"/>
        <v>8.66</v>
      </c>
      <c r="P3419" s="4">
        <f t="shared" si="214"/>
        <v>5.9513999999999996</v>
      </c>
      <c r="Q3419" s="5">
        <f t="shared" si="215"/>
        <v>0.40731209877219154</v>
      </c>
    </row>
    <row r="3420" spans="1:17">
      <c r="A3420">
        <v>283101</v>
      </c>
      <c r="B3420">
        <v>0</v>
      </c>
      <c r="C3420" s="3">
        <v>44835</v>
      </c>
      <c r="D3420" s="3">
        <v>44835</v>
      </c>
      <c r="E3420">
        <v>398381</v>
      </c>
      <c r="F3420">
        <v>90</v>
      </c>
      <c r="G3420">
        <v>1462</v>
      </c>
      <c r="H3420">
        <v>2</v>
      </c>
      <c r="I3420">
        <v>268</v>
      </c>
      <c r="J3420">
        <v>268</v>
      </c>
      <c r="K3420">
        <v>123.24</v>
      </c>
      <c r="L3420" t="str">
        <f>_xlfn.XLOOKUP($G3420, [1]Catalogo!$A$2:$A$2518, [1]Catalogo!$N$2:$N$2518)</f>
        <v xml:space="preserve">Touch Screen Phones </v>
      </c>
      <c r="M3420" t="str">
        <f>_xlfn.XLOOKUP($G3420, [1]Catalogo!$A$2:$A$2518, [1]Catalogo!$F$2:$F$2518)</f>
        <v>Black</v>
      </c>
      <c r="N3420" s="4">
        <f t="shared" si="212"/>
        <v>536</v>
      </c>
      <c r="O3420" s="4">
        <f t="shared" si="213"/>
        <v>246.48</v>
      </c>
      <c r="P3420" s="4">
        <f t="shared" si="214"/>
        <v>289.52</v>
      </c>
      <c r="Q3420" s="5">
        <f t="shared" si="215"/>
        <v>0.54014925373134326</v>
      </c>
    </row>
    <row r="3421" spans="1:17">
      <c r="A3421">
        <v>283101</v>
      </c>
      <c r="B3421">
        <v>1</v>
      </c>
      <c r="C3421" s="3">
        <v>44835</v>
      </c>
      <c r="D3421" s="3">
        <v>44835</v>
      </c>
      <c r="E3421">
        <v>398381</v>
      </c>
      <c r="F3421">
        <v>90</v>
      </c>
      <c r="G3421">
        <v>2232</v>
      </c>
      <c r="H3421">
        <v>4</v>
      </c>
      <c r="I3421">
        <v>268.5</v>
      </c>
      <c r="J3421">
        <v>233.595</v>
      </c>
      <c r="K3421">
        <v>123.47</v>
      </c>
      <c r="L3421" t="str">
        <f>_xlfn.XLOOKUP($G3421, [1]Catalogo!$A$2:$A$2518, [1]Catalogo!$N$2:$N$2518)</f>
        <v>Lamps</v>
      </c>
      <c r="M3421" t="str">
        <f>_xlfn.XLOOKUP($G3421, [1]Catalogo!$A$2:$A$2518, [1]Catalogo!$F$2:$F$2518)</f>
        <v>Black</v>
      </c>
      <c r="N3421" s="4">
        <f t="shared" si="212"/>
        <v>934.38</v>
      </c>
      <c r="O3421" s="4">
        <f t="shared" si="213"/>
        <v>493.88</v>
      </c>
      <c r="P3421" s="4">
        <f t="shared" si="214"/>
        <v>440.5</v>
      </c>
      <c r="Q3421" s="5">
        <f t="shared" si="215"/>
        <v>0.47143560435797</v>
      </c>
    </row>
    <row r="3422" spans="1:17">
      <c r="A3422">
        <v>283102</v>
      </c>
      <c r="B3422">
        <v>0</v>
      </c>
      <c r="C3422" s="3">
        <v>44835</v>
      </c>
      <c r="D3422" s="3">
        <v>44835</v>
      </c>
      <c r="E3422">
        <v>1423355</v>
      </c>
      <c r="F3422">
        <v>585</v>
      </c>
      <c r="G3422">
        <v>2056</v>
      </c>
      <c r="H3422">
        <v>3</v>
      </c>
      <c r="I3422">
        <v>199.99</v>
      </c>
      <c r="J3422">
        <v>199.99</v>
      </c>
      <c r="K3422">
        <v>91.97</v>
      </c>
      <c r="L3422" t="str">
        <f>_xlfn.XLOOKUP($G3422, [1]Catalogo!$A$2:$A$2518, [1]Catalogo!$N$2:$N$2518)</f>
        <v>Microwaves</v>
      </c>
      <c r="M3422" t="str">
        <f>_xlfn.XLOOKUP($G3422, [1]Catalogo!$A$2:$A$2518, [1]Catalogo!$F$2:$F$2518)</f>
        <v>White</v>
      </c>
      <c r="N3422" s="4">
        <f t="shared" si="212"/>
        <v>599.97</v>
      </c>
      <c r="O3422" s="4">
        <f t="shared" si="213"/>
        <v>275.90999999999997</v>
      </c>
      <c r="P3422" s="4">
        <f t="shared" si="214"/>
        <v>324.06000000000006</v>
      </c>
      <c r="Q3422" s="5">
        <f t="shared" si="215"/>
        <v>0.54012700635031763</v>
      </c>
    </row>
    <row r="3423" spans="1:17">
      <c r="A3423">
        <v>283102</v>
      </c>
      <c r="B3423">
        <v>1</v>
      </c>
      <c r="C3423" s="3">
        <v>44835</v>
      </c>
      <c r="D3423" s="3">
        <v>44835</v>
      </c>
      <c r="E3423">
        <v>1423355</v>
      </c>
      <c r="F3423">
        <v>585</v>
      </c>
      <c r="G3423">
        <v>2100</v>
      </c>
      <c r="H3423">
        <v>7</v>
      </c>
      <c r="I3423">
        <v>1475</v>
      </c>
      <c r="J3423">
        <v>1371.75</v>
      </c>
      <c r="K3423">
        <v>488.7</v>
      </c>
      <c r="L3423" t="str">
        <f>_xlfn.XLOOKUP($G3423, [1]Catalogo!$A$2:$A$2518, [1]Catalogo!$N$2:$N$2518)</f>
        <v>Water Heaters</v>
      </c>
      <c r="M3423" t="str">
        <f>_xlfn.XLOOKUP($G3423, [1]Catalogo!$A$2:$A$2518, [1]Catalogo!$F$2:$F$2518)</f>
        <v>Silver</v>
      </c>
      <c r="N3423" s="4">
        <f t="shared" si="212"/>
        <v>9602.25</v>
      </c>
      <c r="O3423" s="4">
        <f t="shared" si="213"/>
        <v>3420.9</v>
      </c>
      <c r="P3423" s="4">
        <f t="shared" si="214"/>
        <v>6181.35</v>
      </c>
      <c r="Q3423" s="5">
        <f t="shared" si="215"/>
        <v>0.64373974849644622</v>
      </c>
    </row>
    <row r="3424" spans="1:17">
      <c r="A3424">
        <v>283103</v>
      </c>
      <c r="B3424">
        <v>0</v>
      </c>
      <c r="C3424" s="3">
        <v>44835</v>
      </c>
      <c r="D3424" s="3">
        <v>44840</v>
      </c>
      <c r="E3424">
        <v>338029</v>
      </c>
      <c r="F3424">
        <v>999999</v>
      </c>
      <c r="G3424">
        <v>160</v>
      </c>
      <c r="H3424">
        <v>3</v>
      </c>
      <c r="I3424">
        <v>1099.99</v>
      </c>
      <c r="J3424">
        <v>1099.99</v>
      </c>
      <c r="K3424">
        <v>505.85</v>
      </c>
      <c r="L3424" t="str">
        <f>_xlfn.XLOOKUP($G3424, [1]Catalogo!$A$2:$A$2518, [1]Catalogo!$N$2:$N$2518)</f>
        <v>Televisions</v>
      </c>
      <c r="M3424" t="str">
        <f>_xlfn.XLOOKUP($G3424, [1]Catalogo!$A$2:$A$2518, [1]Catalogo!$F$2:$F$2518)</f>
        <v>Brown</v>
      </c>
      <c r="N3424" s="4">
        <f t="shared" si="212"/>
        <v>3299.9700000000003</v>
      </c>
      <c r="O3424" s="4">
        <f t="shared" si="213"/>
        <v>1517.5500000000002</v>
      </c>
      <c r="P3424" s="4">
        <f t="shared" si="214"/>
        <v>1782.42</v>
      </c>
      <c r="Q3424" s="5">
        <f t="shared" si="215"/>
        <v>0.54013218301984567</v>
      </c>
    </row>
    <row r="3425" spans="1:17">
      <c r="A3425">
        <v>283103</v>
      </c>
      <c r="B3425">
        <v>1</v>
      </c>
      <c r="C3425" s="3">
        <v>44835</v>
      </c>
      <c r="D3425" s="3">
        <v>44840</v>
      </c>
      <c r="E3425">
        <v>338029</v>
      </c>
      <c r="F3425">
        <v>999999</v>
      </c>
      <c r="G3425">
        <v>2111</v>
      </c>
      <c r="H3425">
        <v>1</v>
      </c>
      <c r="I3425">
        <v>877.5</v>
      </c>
      <c r="J3425">
        <v>877.5</v>
      </c>
      <c r="K3425">
        <v>403.53</v>
      </c>
      <c r="L3425" t="str">
        <f>_xlfn.XLOOKUP($G3425, [1]Catalogo!$A$2:$A$2518, [1]Catalogo!$N$2:$N$2518)</f>
        <v>Water Heaters</v>
      </c>
      <c r="M3425" t="str">
        <f>_xlfn.XLOOKUP($G3425, [1]Catalogo!$A$2:$A$2518, [1]Catalogo!$F$2:$F$2518)</f>
        <v>Red</v>
      </c>
      <c r="N3425" s="4">
        <f t="shared" si="212"/>
        <v>877.5</v>
      </c>
      <c r="O3425" s="4">
        <f t="shared" si="213"/>
        <v>403.53</v>
      </c>
      <c r="P3425" s="4">
        <f t="shared" si="214"/>
        <v>473.97</v>
      </c>
      <c r="Q3425" s="5">
        <f t="shared" si="215"/>
        <v>0.54013675213675216</v>
      </c>
    </row>
    <row r="3426" spans="1:17">
      <c r="A3426">
        <v>283104</v>
      </c>
      <c r="B3426">
        <v>0</v>
      </c>
      <c r="C3426" s="3">
        <v>44835</v>
      </c>
      <c r="D3426" s="3">
        <v>44837</v>
      </c>
      <c r="E3426">
        <v>1797515</v>
      </c>
      <c r="F3426">
        <v>999999</v>
      </c>
      <c r="G3426">
        <v>1373</v>
      </c>
      <c r="H3426">
        <v>5</v>
      </c>
      <c r="I3426">
        <v>14.19</v>
      </c>
      <c r="J3426">
        <v>14.19</v>
      </c>
      <c r="K3426">
        <v>7.23</v>
      </c>
      <c r="L3426" t="str">
        <f>_xlfn.XLOOKUP($G3426, [1]Catalogo!$A$2:$A$2518, [1]Catalogo!$N$2:$N$2518)</f>
        <v>Home &amp; Office Phones</v>
      </c>
      <c r="M3426" t="str">
        <f>_xlfn.XLOOKUP($G3426, [1]Catalogo!$A$2:$A$2518, [1]Catalogo!$F$2:$F$2518)</f>
        <v>White</v>
      </c>
      <c r="N3426" s="4">
        <f t="shared" si="212"/>
        <v>70.95</v>
      </c>
      <c r="O3426" s="4">
        <f t="shared" si="213"/>
        <v>36.150000000000006</v>
      </c>
      <c r="P3426" s="4">
        <f t="shared" si="214"/>
        <v>34.799999999999997</v>
      </c>
      <c r="Q3426" s="5">
        <f t="shared" si="215"/>
        <v>0.49048625792811834</v>
      </c>
    </row>
    <row r="3427" spans="1:17">
      <c r="A3427">
        <v>283104</v>
      </c>
      <c r="B3427">
        <v>1</v>
      </c>
      <c r="C3427" s="3">
        <v>44835</v>
      </c>
      <c r="D3427" s="3">
        <v>44837</v>
      </c>
      <c r="E3427">
        <v>1797515</v>
      </c>
      <c r="F3427">
        <v>999999</v>
      </c>
      <c r="G3427">
        <v>1576</v>
      </c>
      <c r="H3427">
        <v>4</v>
      </c>
      <c r="I3427">
        <v>12.99</v>
      </c>
      <c r="J3427">
        <v>12.99</v>
      </c>
      <c r="K3427">
        <v>6.62</v>
      </c>
      <c r="L3427" t="str">
        <f>_xlfn.XLOOKUP($G3427, [1]Catalogo!$A$2:$A$2518, [1]Catalogo!$N$2:$N$2518)</f>
        <v>Movie DVD</v>
      </c>
      <c r="M3427" t="str">
        <f>_xlfn.XLOOKUP($G3427, [1]Catalogo!$A$2:$A$2518, [1]Catalogo!$F$2:$F$2518)</f>
        <v>Yellow</v>
      </c>
      <c r="N3427" s="4">
        <f t="shared" si="212"/>
        <v>51.96</v>
      </c>
      <c r="O3427" s="4">
        <f t="shared" si="213"/>
        <v>26.48</v>
      </c>
      <c r="P3427" s="4">
        <f t="shared" si="214"/>
        <v>25.48</v>
      </c>
      <c r="Q3427" s="5">
        <f t="shared" si="215"/>
        <v>0.49037721324095457</v>
      </c>
    </row>
    <row r="3428" spans="1:17">
      <c r="A3428">
        <v>283105</v>
      </c>
      <c r="B3428">
        <v>0</v>
      </c>
      <c r="C3428" s="3">
        <v>44835</v>
      </c>
      <c r="D3428" s="3">
        <v>44835</v>
      </c>
      <c r="E3428">
        <v>144757</v>
      </c>
      <c r="F3428">
        <v>50</v>
      </c>
      <c r="G3428">
        <v>529</v>
      </c>
      <c r="H3428">
        <v>2</v>
      </c>
      <c r="I3428">
        <v>869</v>
      </c>
      <c r="J3428">
        <v>869</v>
      </c>
      <c r="K3428">
        <v>287.92</v>
      </c>
      <c r="L3428" t="str">
        <f>_xlfn.XLOOKUP($G3428, [1]Catalogo!$A$2:$A$2518, [1]Catalogo!$N$2:$N$2518)</f>
        <v>Monitors</v>
      </c>
      <c r="M3428" t="str">
        <f>_xlfn.XLOOKUP($G3428, [1]Catalogo!$A$2:$A$2518, [1]Catalogo!$F$2:$F$2518)</f>
        <v>White</v>
      </c>
      <c r="N3428" s="4">
        <f t="shared" si="212"/>
        <v>1738</v>
      </c>
      <c r="O3428" s="4">
        <f t="shared" si="213"/>
        <v>575.84</v>
      </c>
      <c r="P3428" s="4">
        <f t="shared" si="214"/>
        <v>1162.1599999999999</v>
      </c>
      <c r="Q3428" s="5">
        <f t="shared" si="215"/>
        <v>0.66867663981588021</v>
      </c>
    </row>
    <row r="3429" spans="1:17">
      <c r="A3429">
        <v>283106</v>
      </c>
      <c r="B3429">
        <v>0</v>
      </c>
      <c r="C3429" s="3">
        <v>44835</v>
      </c>
      <c r="D3429" s="3">
        <v>44840</v>
      </c>
      <c r="E3429">
        <v>494874</v>
      </c>
      <c r="F3429">
        <v>999999</v>
      </c>
      <c r="G3429">
        <v>1627</v>
      </c>
      <c r="H3429">
        <v>4</v>
      </c>
      <c r="I3429">
        <v>17.989999999999998</v>
      </c>
      <c r="J3429">
        <v>17.989999999999998</v>
      </c>
      <c r="K3429">
        <v>8.27</v>
      </c>
      <c r="L3429" t="str">
        <f>_xlfn.XLOOKUP($G3429, [1]Catalogo!$A$2:$A$2518, [1]Catalogo!$N$2:$N$2518)</f>
        <v>Movie DVD</v>
      </c>
      <c r="M3429" t="str">
        <f>_xlfn.XLOOKUP($G3429, [1]Catalogo!$A$2:$A$2518, [1]Catalogo!$F$2:$F$2518)</f>
        <v>Black</v>
      </c>
      <c r="N3429" s="4">
        <f t="shared" si="212"/>
        <v>71.959999999999994</v>
      </c>
      <c r="O3429" s="4">
        <f t="shared" si="213"/>
        <v>33.08</v>
      </c>
      <c r="P3429" s="4">
        <f t="shared" si="214"/>
        <v>38.879999999999995</v>
      </c>
      <c r="Q3429" s="5">
        <f t="shared" si="215"/>
        <v>0.5403001667593107</v>
      </c>
    </row>
    <row r="3430" spans="1:17">
      <c r="A3430">
        <v>283106</v>
      </c>
      <c r="B3430">
        <v>1</v>
      </c>
      <c r="C3430" s="3">
        <v>44835</v>
      </c>
      <c r="D3430" s="3">
        <v>44840</v>
      </c>
      <c r="E3430">
        <v>494874</v>
      </c>
      <c r="F3430">
        <v>999999</v>
      </c>
      <c r="G3430">
        <v>1573</v>
      </c>
      <c r="H3430">
        <v>2</v>
      </c>
      <c r="I3430">
        <v>58.99</v>
      </c>
      <c r="J3430">
        <v>51.911200000000001</v>
      </c>
      <c r="K3430">
        <v>27.13</v>
      </c>
      <c r="L3430" t="str">
        <f>_xlfn.XLOOKUP($G3430, [1]Catalogo!$A$2:$A$2518, [1]Catalogo!$N$2:$N$2518)</f>
        <v>Movie DVD</v>
      </c>
      <c r="M3430" t="str">
        <f>_xlfn.XLOOKUP($G3430, [1]Catalogo!$A$2:$A$2518, [1]Catalogo!$F$2:$F$2518)</f>
        <v>White</v>
      </c>
      <c r="N3430" s="4">
        <f t="shared" si="212"/>
        <v>103.8224</v>
      </c>
      <c r="O3430" s="4">
        <f t="shared" si="213"/>
        <v>54.26</v>
      </c>
      <c r="P3430" s="4">
        <f t="shared" si="214"/>
        <v>49.562400000000004</v>
      </c>
      <c r="Q3430" s="5">
        <f t="shared" si="215"/>
        <v>0.47737675106720712</v>
      </c>
    </row>
    <row r="3431" spans="1:17">
      <c r="A3431">
        <v>283107</v>
      </c>
      <c r="B3431">
        <v>0</v>
      </c>
      <c r="C3431" s="3">
        <v>44835</v>
      </c>
      <c r="D3431" s="3">
        <v>44835</v>
      </c>
      <c r="E3431">
        <v>296355</v>
      </c>
      <c r="F3431">
        <v>74</v>
      </c>
      <c r="G3431">
        <v>1441</v>
      </c>
      <c r="H3431">
        <v>5</v>
      </c>
      <c r="I3431">
        <v>200</v>
      </c>
      <c r="J3431">
        <v>200</v>
      </c>
      <c r="K3431">
        <v>91.97</v>
      </c>
      <c r="L3431" t="str">
        <f>_xlfn.XLOOKUP($G3431, [1]Catalogo!$A$2:$A$2518, [1]Catalogo!$N$2:$N$2518)</f>
        <v xml:space="preserve">Touch Screen Phones </v>
      </c>
      <c r="M3431" t="str">
        <f>_xlfn.XLOOKUP($G3431, [1]Catalogo!$A$2:$A$2518, [1]Catalogo!$F$2:$F$2518)</f>
        <v>Grey</v>
      </c>
      <c r="N3431" s="4">
        <f t="shared" si="212"/>
        <v>1000</v>
      </c>
      <c r="O3431" s="4">
        <f t="shared" si="213"/>
        <v>459.85</v>
      </c>
      <c r="P3431" s="4">
        <f t="shared" si="214"/>
        <v>540.15</v>
      </c>
      <c r="Q3431" s="5">
        <f t="shared" si="215"/>
        <v>0.54015000000000002</v>
      </c>
    </row>
    <row r="3432" spans="1:17">
      <c r="A3432">
        <v>283107</v>
      </c>
      <c r="B3432">
        <v>1</v>
      </c>
      <c r="C3432" s="3">
        <v>44835</v>
      </c>
      <c r="D3432" s="3">
        <v>44835</v>
      </c>
      <c r="E3432">
        <v>296355</v>
      </c>
      <c r="F3432">
        <v>74</v>
      </c>
      <c r="G3432">
        <v>43</v>
      </c>
      <c r="H3432">
        <v>1</v>
      </c>
      <c r="I3432">
        <v>232</v>
      </c>
      <c r="J3432">
        <v>204.16</v>
      </c>
      <c r="K3432">
        <v>106.69</v>
      </c>
      <c r="L3432" t="str">
        <f>_xlfn.XLOOKUP($G3432, [1]Catalogo!$A$2:$A$2518, [1]Catalogo!$N$2:$N$2518)</f>
        <v>MP4&amp;MP3</v>
      </c>
      <c r="M3432" t="str">
        <f>_xlfn.XLOOKUP($G3432, [1]Catalogo!$A$2:$A$2518, [1]Catalogo!$F$2:$F$2518)</f>
        <v>Black</v>
      </c>
      <c r="N3432" s="4">
        <f t="shared" si="212"/>
        <v>204.16</v>
      </c>
      <c r="O3432" s="4">
        <f t="shared" si="213"/>
        <v>106.69</v>
      </c>
      <c r="P3432" s="4">
        <f t="shared" si="214"/>
        <v>97.47</v>
      </c>
      <c r="Q3432" s="5">
        <f t="shared" si="215"/>
        <v>0.47741967084639497</v>
      </c>
    </row>
    <row r="3433" spans="1:17">
      <c r="A3433">
        <v>283107</v>
      </c>
      <c r="B3433">
        <v>2</v>
      </c>
      <c r="C3433" s="3">
        <v>44835</v>
      </c>
      <c r="D3433" s="3">
        <v>44835</v>
      </c>
      <c r="E3433">
        <v>296355</v>
      </c>
      <c r="F3433">
        <v>74</v>
      </c>
      <c r="G3433">
        <v>1589</v>
      </c>
      <c r="H3433">
        <v>2</v>
      </c>
      <c r="I3433">
        <v>9.99</v>
      </c>
      <c r="J3433">
        <v>9.1907999999999994</v>
      </c>
      <c r="K3433">
        <v>5.09</v>
      </c>
      <c r="L3433" t="str">
        <f>_xlfn.XLOOKUP($G3433, [1]Catalogo!$A$2:$A$2518, [1]Catalogo!$N$2:$N$2518)</f>
        <v>Movie DVD</v>
      </c>
      <c r="M3433" t="str">
        <f>_xlfn.XLOOKUP($G3433, [1]Catalogo!$A$2:$A$2518, [1]Catalogo!$F$2:$F$2518)</f>
        <v>Silver</v>
      </c>
      <c r="N3433" s="4">
        <f t="shared" si="212"/>
        <v>18.381599999999999</v>
      </c>
      <c r="O3433" s="4">
        <f t="shared" si="213"/>
        <v>10.18</v>
      </c>
      <c r="P3433" s="4">
        <f t="shared" si="214"/>
        <v>8.2015999999999991</v>
      </c>
      <c r="Q3433" s="5">
        <f t="shared" si="215"/>
        <v>0.44618531575053311</v>
      </c>
    </row>
    <row r="3434" spans="1:17">
      <c r="A3434">
        <v>283107</v>
      </c>
      <c r="B3434">
        <v>3</v>
      </c>
      <c r="C3434" s="3">
        <v>44835</v>
      </c>
      <c r="D3434" s="3">
        <v>44835</v>
      </c>
      <c r="E3434">
        <v>296355</v>
      </c>
      <c r="F3434">
        <v>74</v>
      </c>
      <c r="G3434">
        <v>507</v>
      </c>
      <c r="H3434">
        <v>7</v>
      </c>
      <c r="I3434">
        <v>259</v>
      </c>
      <c r="J3434">
        <v>259</v>
      </c>
      <c r="K3434">
        <v>119.11</v>
      </c>
      <c r="L3434" t="str">
        <f>_xlfn.XLOOKUP($G3434, [1]Catalogo!$A$2:$A$2518, [1]Catalogo!$N$2:$N$2518)</f>
        <v>Monitors</v>
      </c>
      <c r="M3434" t="str">
        <f>_xlfn.XLOOKUP($G3434, [1]Catalogo!$A$2:$A$2518, [1]Catalogo!$F$2:$F$2518)</f>
        <v>White</v>
      </c>
      <c r="N3434" s="4">
        <f t="shared" si="212"/>
        <v>1813</v>
      </c>
      <c r="O3434" s="4">
        <f t="shared" si="213"/>
        <v>833.77</v>
      </c>
      <c r="P3434" s="4">
        <f t="shared" si="214"/>
        <v>979.23</v>
      </c>
      <c r="Q3434" s="5">
        <f t="shared" si="215"/>
        <v>0.54011583011583009</v>
      </c>
    </row>
    <row r="3435" spans="1:17">
      <c r="A3435">
        <v>283300</v>
      </c>
      <c r="B3435">
        <v>0</v>
      </c>
      <c r="C3435" s="3">
        <v>44837</v>
      </c>
      <c r="D3435" s="3">
        <v>44838</v>
      </c>
      <c r="E3435">
        <v>1142089</v>
      </c>
      <c r="F3435">
        <v>999999</v>
      </c>
      <c r="G3435">
        <v>1455</v>
      </c>
      <c r="H3435">
        <v>4</v>
      </c>
      <c r="I3435">
        <v>290</v>
      </c>
      <c r="J3435">
        <v>266.8</v>
      </c>
      <c r="K3435">
        <v>133.36000000000001</v>
      </c>
      <c r="L3435" t="str">
        <f>_xlfn.XLOOKUP($G3435, [1]Catalogo!$A$2:$A$2518, [1]Catalogo!$N$2:$N$2518)</f>
        <v xml:space="preserve">Touch Screen Phones </v>
      </c>
      <c r="M3435" t="str">
        <f>_xlfn.XLOOKUP($G3435, [1]Catalogo!$A$2:$A$2518, [1]Catalogo!$F$2:$F$2518)</f>
        <v>Gold</v>
      </c>
      <c r="N3435" s="4">
        <f t="shared" si="212"/>
        <v>1067.2</v>
      </c>
      <c r="O3435" s="4">
        <f t="shared" si="213"/>
        <v>533.44000000000005</v>
      </c>
      <c r="P3435" s="4">
        <f t="shared" si="214"/>
        <v>533.76</v>
      </c>
      <c r="Q3435" s="5">
        <f t="shared" si="215"/>
        <v>0.50014992503748124</v>
      </c>
    </row>
    <row r="3436" spans="1:17">
      <c r="A3436">
        <v>283301</v>
      </c>
      <c r="B3436">
        <v>0</v>
      </c>
      <c r="C3436" s="3">
        <v>44837</v>
      </c>
      <c r="D3436" s="3">
        <v>44841</v>
      </c>
      <c r="E3436">
        <v>455320</v>
      </c>
      <c r="F3436">
        <v>999999</v>
      </c>
      <c r="G3436">
        <v>1500</v>
      </c>
      <c r="H3436">
        <v>1</v>
      </c>
      <c r="I3436">
        <v>129</v>
      </c>
      <c r="J3436">
        <v>110.94</v>
      </c>
      <c r="K3436">
        <v>65.77</v>
      </c>
      <c r="L3436" t="str">
        <f>_xlfn.XLOOKUP($G3436, [1]Catalogo!$A$2:$A$2518, [1]Catalogo!$N$2:$N$2518)</f>
        <v xml:space="preserve">Smart phones &amp; PDAs </v>
      </c>
      <c r="M3436" t="str">
        <f>_xlfn.XLOOKUP($G3436, [1]Catalogo!$A$2:$A$2518, [1]Catalogo!$F$2:$F$2518)</f>
        <v>Pink</v>
      </c>
      <c r="N3436" s="4">
        <f t="shared" si="212"/>
        <v>110.94</v>
      </c>
      <c r="O3436" s="4">
        <f t="shared" si="213"/>
        <v>65.77</v>
      </c>
      <c r="P3436" s="4">
        <f t="shared" si="214"/>
        <v>45.17</v>
      </c>
      <c r="Q3436" s="5">
        <f t="shared" si="215"/>
        <v>0.40715702181359298</v>
      </c>
    </row>
    <row r="3437" spans="1:17">
      <c r="A3437">
        <v>283301</v>
      </c>
      <c r="B3437">
        <v>1</v>
      </c>
      <c r="C3437" s="3">
        <v>44837</v>
      </c>
      <c r="D3437" s="3">
        <v>44841</v>
      </c>
      <c r="E3437">
        <v>455320</v>
      </c>
      <c r="F3437">
        <v>999999</v>
      </c>
      <c r="G3437">
        <v>138</v>
      </c>
      <c r="H3437">
        <v>2</v>
      </c>
      <c r="I3437">
        <v>499.99</v>
      </c>
      <c r="J3437">
        <v>444.99110000000002</v>
      </c>
      <c r="K3437">
        <v>229.93</v>
      </c>
      <c r="L3437" t="str">
        <f>_xlfn.XLOOKUP($G3437, [1]Catalogo!$A$2:$A$2518, [1]Catalogo!$N$2:$N$2518)</f>
        <v>Televisions</v>
      </c>
      <c r="M3437" t="str">
        <f>_xlfn.XLOOKUP($G3437, [1]Catalogo!$A$2:$A$2518, [1]Catalogo!$F$2:$F$2518)</f>
        <v>Black</v>
      </c>
      <c r="N3437" s="4">
        <f t="shared" si="212"/>
        <v>889.98220000000003</v>
      </c>
      <c r="O3437" s="4">
        <f t="shared" si="213"/>
        <v>459.86</v>
      </c>
      <c r="P3437" s="4">
        <f t="shared" si="214"/>
        <v>430.12220000000002</v>
      </c>
      <c r="Q3437" s="5">
        <f t="shared" si="215"/>
        <v>0.48329303664724982</v>
      </c>
    </row>
    <row r="3438" spans="1:17">
      <c r="A3438">
        <v>283302</v>
      </c>
      <c r="B3438">
        <v>0</v>
      </c>
      <c r="C3438" s="3">
        <v>44837</v>
      </c>
      <c r="D3438" s="3">
        <v>44837</v>
      </c>
      <c r="E3438">
        <v>1748737</v>
      </c>
      <c r="F3438">
        <v>660</v>
      </c>
      <c r="G3438">
        <v>181</v>
      </c>
      <c r="H3438">
        <v>1</v>
      </c>
      <c r="I3438">
        <v>129</v>
      </c>
      <c r="J3438">
        <v>116.1</v>
      </c>
      <c r="K3438">
        <v>59.32</v>
      </c>
      <c r="L3438" t="str">
        <f>_xlfn.XLOOKUP($G3438, [1]Catalogo!$A$2:$A$2518, [1]Catalogo!$N$2:$N$2518)</f>
        <v>VCD &amp; DVD</v>
      </c>
      <c r="M3438" t="str">
        <f>_xlfn.XLOOKUP($G3438, [1]Catalogo!$A$2:$A$2518, [1]Catalogo!$F$2:$F$2518)</f>
        <v>Silver</v>
      </c>
      <c r="N3438" s="4">
        <f t="shared" si="212"/>
        <v>116.1</v>
      </c>
      <c r="O3438" s="4">
        <f t="shared" si="213"/>
        <v>59.32</v>
      </c>
      <c r="P3438" s="4">
        <f t="shared" si="214"/>
        <v>56.779999999999994</v>
      </c>
      <c r="Q3438" s="5">
        <f t="shared" si="215"/>
        <v>0.48906115417743323</v>
      </c>
    </row>
    <row r="3439" spans="1:17">
      <c r="A3439">
        <v>283400</v>
      </c>
      <c r="B3439">
        <v>0</v>
      </c>
      <c r="C3439" s="3">
        <v>44838</v>
      </c>
      <c r="D3439" s="3">
        <v>44842</v>
      </c>
      <c r="E3439">
        <v>243066</v>
      </c>
      <c r="F3439">
        <v>999999</v>
      </c>
      <c r="G3439">
        <v>1579</v>
      </c>
      <c r="H3439">
        <v>4</v>
      </c>
      <c r="I3439">
        <v>219</v>
      </c>
      <c r="J3439">
        <v>188.34</v>
      </c>
      <c r="K3439">
        <v>72.56</v>
      </c>
      <c r="L3439" t="str">
        <f>_xlfn.XLOOKUP($G3439, [1]Catalogo!$A$2:$A$2518, [1]Catalogo!$N$2:$N$2518)</f>
        <v>Movie DVD</v>
      </c>
      <c r="M3439" t="str">
        <f>_xlfn.XLOOKUP($G3439, [1]Catalogo!$A$2:$A$2518, [1]Catalogo!$F$2:$F$2518)</f>
        <v>White</v>
      </c>
      <c r="N3439" s="4">
        <f t="shared" si="212"/>
        <v>753.36</v>
      </c>
      <c r="O3439" s="4">
        <f t="shared" si="213"/>
        <v>290.24</v>
      </c>
      <c r="P3439" s="4">
        <f t="shared" si="214"/>
        <v>463.12</v>
      </c>
      <c r="Q3439" s="5">
        <f t="shared" si="215"/>
        <v>0.61473930126367204</v>
      </c>
    </row>
    <row r="3440" spans="1:17">
      <c r="A3440">
        <v>283401</v>
      </c>
      <c r="B3440">
        <v>0</v>
      </c>
      <c r="C3440" s="3">
        <v>44838</v>
      </c>
      <c r="D3440" s="3">
        <v>44842</v>
      </c>
      <c r="E3440">
        <v>971114</v>
      </c>
      <c r="F3440">
        <v>999999</v>
      </c>
      <c r="G3440">
        <v>2506</v>
      </c>
      <c r="H3440">
        <v>4</v>
      </c>
      <c r="I3440">
        <v>4.74</v>
      </c>
      <c r="J3440">
        <v>4.74</v>
      </c>
      <c r="K3440">
        <v>2.42</v>
      </c>
      <c r="L3440" t="str">
        <f>_xlfn.XLOOKUP($G3440, [1]Catalogo!$A$2:$A$2518, [1]Catalogo!$N$2:$N$2518)</f>
        <v>Cell phones Accessories</v>
      </c>
      <c r="M3440" t="str">
        <f>_xlfn.XLOOKUP($G3440, [1]Catalogo!$A$2:$A$2518, [1]Catalogo!$F$2:$F$2518)</f>
        <v>Pink</v>
      </c>
      <c r="N3440" s="4">
        <f t="shared" si="212"/>
        <v>18.96</v>
      </c>
      <c r="O3440" s="4">
        <f t="shared" si="213"/>
        <v>9.68</v>
      </c>
      <c r="P3440" s="4">
        <f t="shared" si="214"/>
        <v>9.2800000000000011</v>
      </c>
      <c r="Q3440" s="5">
        <f t="shared" si="215"/>
        <v>0.48945147679324896</v>
      </c>
    </row>
    <row r="3441" spans="1:17">
      <c r="A3441">
        <v>283401</v>
      </c>
      <c r="B3441">
        <v>1</v>
      </c>
      <c r="C3441" s="3">
        <v>44838</v>
      </c>
      <c r="D3441" s="3">
        <v>44842</v>
      </c>
      <c r="E3441">
        <v>971114</v>
      </c>
      <c r="F3441">
        <v>999999</v>
      </c>
      <c r="G3441">
        <v>1347</v>
      </c>
      <c r="H3441">
        <v>4</v>
      </c>
      <c r="I3441">
        <v>21</v>
      </c>
      <c r="J3441">
        <v>19.32</v>
      </c>
      <c r="K3441">
        <v>9.66</v>
      </c>
      <c r="L3441" t="str">
        <f>_xlfn.XLOOKUP($G3441, [1]Catalogo!$A$2:$A$2518, [1]Catalogo!$N$2:$N$2518)</f>
        <v>Home &amp; Office Phones</v>
      </c>
      <c r="M3441" t="str">
        <f>_xlfn.XLOOKUP($G3441, [1]Catalogo!$A$2:$A$2518, [1]Catalogo!$F$2:$F$2518)</f>
        <v>Black</v>
      </c>
      <c r="N3441" s="4">
        <f t="shared" si="212"/>
        <v>77.28</v>
      </c>
      <c r="O3441" s="4">
        <f t="shared" si="213"/>
        <v>38.64</v>
      </c>
      <c r="P3441" s="4">
        <f t="shared" si="214"/>
        <v>38.64</v>
      </c>
      <c r="Q3441" s="5">
        <f t="shared" si="215"/>
        <v>0.5</v>
      </c>
    </row>
    <row r="3442" spans="1:17">
      <c r="A3442">
        <v>283402</v>
      </c>
      <c r="B3442">
        <v>0</v>
      </c>
      <c r="C3442" s="3">
        <v>44838</v>
      </c>
      <c r="D3442" s="3">
        <v>44838</v>
      </c>
      <c r="E3442">
        <v>1433297</v>
      </c>
      <c r="F3442">
        <v>540</v>
      </c>
      <c r="G3442">
        <v>1591</v>
      </c>
      <c r="H3442">
        <v>1</v>
      </c>
      <c r="I3442">
        <v>12.66</v>
      </c>
      <c r="J3442">
        <v>11.394</v>
      </c>
      <c r="K3442">
        <v>5.82</v>
      </c>
      <c r="L3442" t="str">
        <f>_xlfn.XLOOKUP($G3442, [1]Catalogo!$A$2:$A$2518, [1]Catalogo!$N$2:$N$2518)</f>
        <v>Movie DVD</v>
      </c>
      <c r="M3442" t="str">
        <f>_xlfn.XLOOKUP($G3442, [1]Catalogo!$A$2:$A$2518, [1]Catalogo!$F$2:$F$2518)</f>
        <v>Silver</v>
      </c>
      <c r="N3442" s="4">
        <f t="shared" si="212"/>
        <v>11.394</v>
      </c>
      <c r="O3442" s="4">
        <f t="shared" si="213"/>
        <v>5.82</v>
      </c>
      <c r="P3442" s="4">
        <f t="shared" si="214"/>
        <v>5.5739999999999998</v>
      </c>
      <c r="Q3442" s="5">
        <f t="shared" si="215"/>
        <v>0.48920484465508163</v>
      </c>
    </row>
    <row r="3443" spans="1:17">
      <c r="A3443">
        <v>283402</v>
      </c>
      <c r="B3443">
        <v>1</v>
      </c>
      <c r="C3443" s="3">
        <v>44838</v>
      </c>
      <c r="D3443" s="3">
        <v>44838</v>
      </c>
      <c r="E3443">
        <v>1433297</v>
      </c>
      <c r="F3443">
        <v>540</v>
      </c>
      <c r="G3443">
        <v>2073</v>
      </c>
      <c r="H3443">
        <v>2</v>
      </c>
      <c r="I3443">
        <v>665.94</v>
      </c>
      <c r="J3443">
        <v>665.94</v>
      </c>
      <c r="K3443">
        <v>220.64</v>
      </c>
      <c r="L3443" t="str">
        <f>_xlfn.XLOOKUP($G3443, [1]Catalogo!$A$2:$A$2518, [1]Catalogo!$N$2:$N$2518)</f>
        <v>Microwaves</v>
      </c>
      <c r="M3443" t="str">
        <f>_xlfn.XLOOKUP($G3443, [1]Catalogo!$A$2:$A$2518, [1]Catalogo!$F$2:$F$2518)</f>
        <v>Red</v>
      </c>
      <c r="N3443" s="4">
        <f t="shared" si="212"/>
        <v>1331.88</v>
      </c>
      <c r="O3443" s="4">
        <f t="shared" si="213"/>
        <v>441.28</v>
      </c>
      <c r="P3443" s="4">
        <f t="shared" si="214"/>
        <v>890.60000000000014</v>
      </c>
      <c r="Q3443" s="5">
        <f t="shared" si="215"/>
        <v>0.66867885995735354</v>
      </c>
    </row>
    <row r="3444" spans="1:17">
      <c r="A3444">
        <v>283403</v>
      </c>
      <c r="B3444">
        <v>0</v>
      </c>
      <c r="C3444" s="3">
        <v>44838</v>
      </c>
      <c r="D3444" s="3">
        <v>44838</v>
      </c>
      <c r="E3444">
        <v>1968681</v>
      </c>
      <c r="F3444">
        <v>620</v>
      </c>
      <c r="G3444">
        <v>324</v>
      </c>
      <c r="H3444">
        <v>1</v>
      </c>
      <c r="I3444">
        <v>500</v>
      </c>
      <c r="J3444">
        <v>500</v>
      </c>
      <c r="K3444">
        <v>229.93</v>
      </c>
      <c r="L3444" t="str">
        <f>_xlfn.XLOOKUP($G3444, [1]Catalogo!$A$2:$A$2518, [1]Catalogo!$N$2:$N$2518)</f>
        <v>Car Video</v>
      </c>
      <c r="M3444" t="str">
        <f>_xlfn.XLOOKUP($G3444, [1]Catalogo!$A$2:$A$2518, [1]Catalogo!$F$2:$F$2518)</f>
        <v>Brown</v>
      </c>
      <c r="N3444" s="4">
        <f t="shared" si="212"/>
        <v>500</v>
      </c>
      <c r="O3444" s="4">
        <f t="shared" si="213"/>
        <v>229.93</v>
      </c>
      <c r="P3444" s="4">
        <f t="shared" si="214"/>
        <v>270.07</v>
      </c>
      <c r="Q3444" s="5">
        <f t="shared" si="215"/>
        <v>0.54013999999999995</v>
      </c>
    </row>
    <row r="3445" spans="1:17">
      <c r="A3445">
        <v>283403</v>
      </c>
      <c r="B3445">
        <v>1</v>
      </c>
      <c r="C3445" s="3">
        <v>44838</v>
      </c>
      <c r="D3445" s="3">
        <v>44838</v>
      </c>
      <c r="E3445">
        <v>1968681</v>
      </c>
      <c r="F3445">
        <v>620</v>
      </c>
      <c r="G3445">
        <v>437</v>
      </c>
      <c r="H3445">
        <v>10</v>
      </c>
      <c r="I3445">
        <v>499.9</v>
      </c>
      <c r="J3445">
        <v>499.9</v>
      </c>
      <c r="K3445">
        <v>254.86</v>
      </c>
      <c r="L3445" t="str">
        <f>_xlfn.XLOOKUP($G3445, [1]Catalogo!$A$2:$A$2518, [1]Catalogo!$N$2:$N$2518)</f>
        <v>Desktops</v>
      </c>
      <c r="M3445" t="str">
        <f>_xlfn.XLOOKUP($G3445, [1]Catalogo!$A$2:$A$2518, [1]Catalogo!$F$2:$F$2518)</f>
        <v>White</v>
      </c>
      <c r="N3445" s="4">
        <f t="shared" si="212"/>
        <v>4999</v>
      </c>
      <c r="O3445" s="4">
        <f t="shared" si="213"/>
        <v>2548.6000000000004</v>
      </c>
      <c r="P3445" s="4">
        <f t="shared" si="214"/>
        <v>2450.3999999999996</v>
      </c>
      <c r="Q3445" s="5">
        <f t="shared" si="215"/>
        <v>0.49017803560712137</v>
      </c>
    </row>
    <row r="3446" spans="1:17">
      <c r="A3446">
        <v>283403</v>
      </c>
      <c r="B3446">
        <v>2</v>
      </c>
      <c r="C3446" s="3">
        <v>44838</v>
      </c>
      <c r="D3446" s="3">
        <v>44838</v>
      </c>
      <c r="E3446">
        <v>1968681</v>
      </c>
      <c r="F3446">
        <v>620</v>
      </c>
      <c r="G3446">
        <v>691</v>
      </c>
      <c r="H3446">
        <v>3</v>
      </c>
      <c r="I3446">
        <v>236</v>
      </c>
      <c r="J3446">
        <v>236</v>
      </c>
      <c r="K3446">
        <v>78.19</v>
      </c>
      <c r="L3446" t="str">
        <f>_xlfn.XLOOKUP($G3446, [1]Catalogo!$A$2:$A$2518, [1]Catalogo!$N$2:$N$2518)</f>
        <v>Printers, Scanners &amp; Fax</v>
      </c>
      <c r="M3446" t="str">
        <f>_xlfn.XLOOKUP($G3446, [1]Catalogo!$A$2:$A$2518, [1]Catalogo!$F$2:$F$2518)</f>
        <v>Grey</v>
      </c>
      <c r="N3446" s="4">
        <f t="shared" si="212"/>
        <v>708</v>
      </c>
      <c r="O3446" s="4">
        <f t="shared" si="213"/>
        <v>234.57</v>
      </c>
      <c r="P3446" s="4">
        <f t="shared" si="214"/>
        <v>473.43</v>
      </c>
      <c r="Q3446" s="5">
        <f t="shared" si="215"/>
        <v>0.66868644067796612</v>
      </c>
    </row>
    <row r="3447" spans="1:17">
      <c r="A3447">
        <v>283500</v>
      </c>
      <c r="B3447">
        <v>0</v>
      </c>
      <c r="C3447" s="3">
        <v>44839</v>
      </c>
      <c r="D3447" s="3">
        <v>44841</v>
      </c>
      <c r="E3447">
        <v>1523309</v>
      </c>
      <c r="F3447">
        <v>999999</v>
      </c>
      <c r="G3447">
        <v>1591</v>
      </c>
      <c r="H3447">
        <v>1</v>
      </c>
      <c r="I3447">
        <v>12.66</v>
      </c>
      <c r="J3447">
        <v>11.2674</v>
      </c>
      <c r="K3447">
        <v>5.82</v>
      </c>
      <c r="L3447" t="str">
        <f>_xlfn.XLOOKUP($G3447, [1]Catalogo!$A$2:$A$2518, [1]Catalogo!$N$2:$N$2518)</f>
        <v>Movie DVD</v>
      </c>
      <c r="M3447" t="str">
        <f>_xlfn.XLOOKUP($G3447, [1]Catalogo!$A$2:$A$2518, [1]Catalogo!$F$2:$F$2518)</f>
        <v>Silver</v>
      </c>
      <c r="N3447" s="4">
        <f t="shared" si="212"/>
        <v>11.2674</v>
      </c>
      <c r="O3447" s="4">
        <f t="shared" si="213"/>
        <v>5.82</v>
      </c>
      <c r="P3447" s="4">
        <f t="shared" si="214"/>
        <v>5.4474</v>
      </c>
      <c r="Q3447" s="5">
        <f t="shared" si="215"/>
        <v>0.48346557324671174</v>
      </c>
    </row>
    <row r="3448" spans="1:17">
      <c r="A3448">
        <v>283500</v>
      </c>
      <c r="B3448">
        <v>1</v>
      </c>
      <c r="C3448" s="3">
        <v>44839</v>
      </c>
      <c r="D3448" s="3">
        <v>44841</v>
      </c>
      <c r="E3448">
        <v>1523309</v>
      </c>
      <c r="F3448">
        <v>999999</v>
      </c>
      <c r="G3448">
        <v>631</v>
      </c>
      <c r="H3448">
        <v>4</v>
      </c>
      <c r="I3448">
        <v>190</v>
      </c>
      <c r="J3448">
        <v>163.4</v>
      </c>
      <c r="K3448">
        <v>87.37</v>
      </c>
      <c r="L3448" t="str">
        <f>_xlfn.XLOOKUP($G3448, [1]Catalogo!$A$2:$A$2518, [1]Catalogo!$N$2:$N$2518)</f>
        <v>Projectors &amp; Screens</v>
      </c>
      <c r="M3448" t="str">
        <f>_xlfn.XLOOKUP($G3448, [1]Catalogo!$A$2:$A$2518, [1]Catalogo!$F$2:$F$2518)</f>
        <v>White</v>
      </c>
      <c r="N3448" s="4">
        <f t="shared" si="212"/>
        <v>653.6</v>
      </c>
      <c r="O3448" s="4">
        <f t="shared" si="213"/>
        <v>349.48</v>
      </c>
      <c r="P3448" s="4">
        <f t="shared" si="214"/>
        <v>304.12</v>
      </c>
      <c r="Q3448" s="5">
        <f t="shared" si="215"/>
        <v>0.46529987760097918</v>
      </c>
    </row>
    <row r="3449" spans="1:17">
      <c r="A3449">
        <v>283500</v>
      </c>
      <c r="B3449">
        <v>2</v>
      </c>
      <c r="C3449" s="3">
        <v>44839</v>
      </c>
      <c r="D3449" s="3">
        <v>44841</v>
      </c>
      <c r="E3449">
        <v>1523309</v>
      </c>
      <c r="F3449">
        <v>999999</v>
      </c>
      <c r="G3449">
        <v>1659</v>
      </c>
      <c r="H3449">
        <v>6</v>
      </c>
      <c r="I3449">
        <v>259.99</v>
      </c>
      <c r="J3449">
        <v>259.99</v>
      </c>
      <c r="K3449">
        <v>86.14</v>
      </c>
      <c r="L3449" t="str">
        <f>_xlfn.XLOOKUP($G3449, [1]Catalogo!$A$2:$A$2518, [1]Catalogo!$N$2:$N$2518)</f>
        <v>Movie DVD</v>
      </c>
      <c r="M3449" t="str">
        <f>_xlfn.XLOOKUP($G3449, [1]Catalogo!$A$2:$A$2518, [1]Catalogo!$F$2:$F$2518)</f>
        <v>White</v>
      </c>
      <c r="N3449" s="4">
        <f t="shared" si="212"/>
        <v>1559.94</v>
      </c>
      <c r="O3449" s="4">
        <f t="shared" si="213"/>
        <v>516.84</v>
      </c>
      <c r="P3449" s="4">
        <f t="shared" si="214"/>
        <v>1043.0999999999999</v>
      </c>
      <c r="Q3449" s="5">
        <f t="shared" si="215"/>
        <v>0.66867956459863831</v>
      </c>
    </row>
    <row r="3450" spans="1:17">
      <c r="A3450">
        <v>283501</v>
      </c>
      <c r="B3450">
        <v>0</v>
      </c>
      <c r="C3450" s="3">
        <v>44839</v>
      </c>
      <c r="D3450" s="3">
        <v>44841</v>
      </c>
      <c r="E3450">
        <v>1962246</v>
      </c>
      <c r="F3450">
        <v>999999</v>
      </c>
      <c r="G3450">
        <v>449</v>
      </c>
      <c r="H3450">
        <v>4</v>
      </c>
      <c r="I3450">
        <v>349</v>
      </c>
      <c r="J3450">
        <v>303.63</v>
      </c>
      <c r="K3450">
        <v>160.49</v>
      </c>
      <c r="L3450" t="str">
        <f>_xlfn.XLOOKUP($G3450, [1]Catalogo!$A$2:$A$2518, [1]Catalogo!$N$2:$N$2518)</f>
        <v>Desktops</v>
      </c>
      <c r="M3450" t="str">
        <f>_xlfn.XLOOKUP($G3450, [1]Catalogo!$A$2:$A$2518, [1]Catalogo!$F$2:$F$2518)</f>
        <v>Black</v>
      </c>
      <c r="N3450" s="4">
        <f t="shared" si="212"/>
        <v>1214.52</v>
      </c>
      <c r="O3450" s="4">
        <f t="shared" si="213"/>
        <v>641.96</v>
      </c>
      <c r="P3450" s="4">
        <f t="shared" si="214"/>
        <v>572.55999999999995</v>
      </c>
      <c r="Q3450" s="5">
        <f t="shared" si="215"/>
        <v>0.47142904192602836</v>
      </c>
    </row>
    <row r="3451" spans="1:17">
      <c r="A3451">
        <v>283502</v>
      </c>
      <c r="B3451">
        <v>0</v>
      </c>
      <c r="C3451" s="3">
        <v>44839</v>
      </c>
      <c r="D3451" s="3">
        <v>44839</v>
      </c>
      <c r="E3451">
        <v>1919608</v>
      </c>
      <c r="F3451">
        <v>585</v>
      </c>
      <c r="G3451">
        <v>1504</v>
      </c>
      <c r="H3451">
        <v>3</v>
      </c>
      <c r="I3451">
        <v>208</v>
      </c>
      <c r="J3451">
        <v>191.36</v>
      </c>
      <c r="K3451">
        <v>95.65</v>
      </c>
      <c r="L3451" t="str">
        <f>_xlfn.XLOOKUP($G3451, [1]Catalogo!$A$2:$A$2518, [1]Catalogo!$N$2:$N$2518)</f>
        <v xml:space="preserve">Smart phones &amp; PDAs </v>
      </c>
      <c r="M3451" t="str">
        <f>_xlfn.XLOOKUP($G3451, [1]Catalogo!$A$2:$A$2518, [1]Catalogo!$F$2:$F$2518)</f>
        <v>Pink</v>
      </c>
      <c r="N3451" s="4">
        <f t="shared" si="212"/>
        <v>574.08000000000004</v>
      </c>
      <c r="O3451" s="4">
        <f t="shared" si="213"/>
        <v>286.95000000000005</v>
      </c>
      <c r="P3451" s="4">
        <f t="shared" si="214"/>
        <v>287.13</v>
      </c>
      <c r="Q3451" s="5">
        <f t="shared" si="215"/>
        <v>0.50015677257525082</v>
      </c>
    </row>
    <row r="3452" spans="1:17">
      <c r="A3452">
        <v>283503</v>
      </c>
      <c r="B3452">
        <v>0</v>
      </c>
      <c r="C3452" s="3">
        <v>44839</v>
      </c>
      <c r="D3452" s="3">
        <v>44841</v>
      </c>
      <c r="E3452">
        <v>563343</v>
      </c>
      <c r="F3452">
        <v>999999</v>
      </c>
      <c r="G3452">
        <v>120</v>
      </c>
      <c r="H3452">
        <v>4</v>
      </c>
      <c r="I3452">
        <v>119.99</v>
      </c>
      <c r="J3452">
        <v>119.99</v>
      </c>
      <c r="K3452">
        <v>61.17</v>
      </c>
      <c r="L3452" t="str">
        <f>_xlfn.XLOOKUP($G3452, [1]Catalogo!$A$2:$A$2518, [1]Catalogo!$N$2:$N$2518)</f>
        <v>Televisions</v>
      </c>
      <c r="M3452" t="str">
        <f>_xlfn.XLOOKUP($G3452, [1]Catalogo!$A$2:$A$2518, [1]Catalogo!$F$2:$F$2518)</f>
        <v>Black</v>
      </c>
      <c r="N3452" s="4">
        <f t="shared" si="212"/>
        <v>479.96</v>
      </c>
      <c r="O3452" s="4">
        <f t="shared" si="213"/>
        <v>244.68</v>
      </c>
      <c r="P3452" s="4">
        <f t="shared" si="214"/>
        <v>235.27999999999997</v>
      </c>
      <c r="Q3452" s="5">
        <f t="shared" si="215"/>
        <v>0.49020751729310774</v>
      </c>
    </row>
    <row r="3453" spans="1:17">
      <c r="A3453">
        <v>283503</v>
      </c>
      <c r="B3453">
        <v>1</v>
      </c>
      <c r="C3453" s="3">
        <v>44839</v>
      </c>
      <c r="D3453" s="3">
        <v>44841</v>
      </c>
      <c r="E3453">
        <v>563343</v>
      </c>
      <c r="F3453">
        <v>999999</v>
      </c>
      <c r="G3453">
        <v>74</v>
      </c>
      <c r="H3453">
        <v>6</v>
      </c>
      <c r="I3453">
        <v>37.950000000000003</v>
      </c>
      <c r="J3453">
        <v>33.775500000000001</v>
      </c>
      <c r="K3453">
        <v>17.45</v>
      </c>
      <c r="L3453" t="str">
        <f>_xlfn.XLOOKUP($G3453, [1]Catalogo!$A$2:$A$2518, [1]Catalogo!$N$2:$N$2518)</f>
        <v>Bluetooth Headphones</v>
      </c>
      <c r="M3453" t="str">
        <f>_xlfn.XLOOKUP($G3453, [1]Catalogo!$A$2:$A$2518, [1]Catalogo!$F$2:$F$2518)</f>
        <v>Black</v>
      </c>
      <c r="N3453" s="4">
        <f t="shared" si="212"/>
        <v>202.65300000000002</v>
      </c>
      <c r="O3453" s="4">
        <f t="shared" si="213"/>
        <v>104.69999999999999</v>
      </c>
      <c r="P3453" s="4">
        <f t="shared" si="214"/>
        <v>97.953000000000031</v>
      </c>
      <c r="Q3453" s="5">
        <f t="shared" si="215"/>
        <v>0.48335331823363098</v>
      </c>
    </row>
    <row r="3454" spans="1:17">
      <c r="A3454">
        <v>283504</v>
      </c>
      <c r="B3454">
        <v>0</v>
      </c>
      <c r="C3454" s="3">
        <v>44839</v>
      </c>
      <c r="D3454" s="3">
        <v>44839</v>
      </c>
      <c r="E3454">
        <v>2043962</v>
      </c>
      <c r="F3454">
        <v>510</v>
      </c>
      <c r="G3454">
        <v>446</v>
      </c>
      <c r="H3454">
        <v>7</v>
      </c>
      <c r="I3454">
        <v>219.95</v>
      </c>
      <c r="J3454">
        <v>219.95</v>
      </c>
      <c r="K3454">
        <v>112.14</v>
      </c>
      <c r="L3454" t="str">
        <f>_xlfn.XLOOKUP($G3454, [1]Catalogo!$A$2:$A$2518, [1]Catalogo!$N$2:$N$2518)</f>
        <v>Desktops</v>
      </c>
      <c r="M3454" t="str">
        <f>_xlfn.XLOOKUP($G3454, [1]Catalogo!$A$2:$A$2518, [1]Catalogo!$F$2:$F$2518)</f>
        <v>Black</v>
      </c>
      <c r="N3454" s="4">
        <f t="shared" si="212"/>
        <v>1539.6499999999999</v>
      </c>
      <c r="O3454" s="4">
        <f t="shared" si="213"/>
        <v>784.98</v>
      </c>
      <c r="P3454" s="4">
        <f t="shared" si="214"/>
        <v>754.66999999999985</v>
      </c>
      <c r="Q3454" s="5">
        <f t="shared" si="215"/>
        <v>0.49015685383041596</v>
      </c>
    </row>
    <row r="3455" spans="1:17">
      <c r="A3455">
        <v>283504</v>
      </c>
      <c r="B3455">
        <v>1</v>
      </c>
      <c r="C3455" s="3">
        <v>44839</v>
      </c>
      <c r="D3455" s="3">
        <v>44839</v>
      </c>
      <c r="E3455">
        <v>2043962</v>
      </c>
      <c r="F3455">
        <v>510</v>
      </c>
      <c r="G3455">
        <v>397</v>
      </c>
      <c r="H3455">
        <v>7</v>
      </c>
      <c r="I3455">
        <v>699</v>
      </c>
      <c r="J3455">
        <v>608.13</v>
      </c>
      <c r="K3455">
        <v>321.44</v>
      </c>
      <c r="L3455" t="str">
        <f>_xlfn.XLOOKUP($G3455, [1]Catalogo!$A$2:$A$2518, [1]Catalogo!$N$2:$N$2518)</f>
        <v>Laptops</v>
      </c>
      <c r="M3455" t="str">
        <f>_xlfn.XLOOKUP($G3455, [1]Catalogo!$A$2:$A$2518, [1]Catalogo!$F$2:$F$2518)</f>
        <v>White</v>
      </c>
      <c r="N3455" s="4">
        <f t="shared" si="212"/>
        <v>4256.91</v>
      </c>
      <c r="O3455" s="4">
        <f t="shared" si="213"/>
        <v>2250.08</v>
      </c>
      <c r="P3455" s="4">
        <f t="shared" si="214"/>
        <v>2006.83</v>
      </c>
      <c r="Q3455" s="5">
        <f t="shared" si="215"/>
        <v>0.47142880634074952</v>
      </c>
    </row>
    <row r="3456" spans="1:17">
      <c r="A3456">
        <v>283505</v>
      </c>
      <c r="B3456">
        <v>0</v>
      </c>
      <c r="C3456" s="3">
        <v>44839</v>
      </c>
      <c r="D3456" s="3">
        <v>44846</v>
      </c>
      <c r="E3456">
        <v>852835</v>
      </c>
      <c r="F3456">
        <v>999999</v>
      </c>
      <c r="G3456">
        <v>1763</v>
      </c>
      <c r="H3456">
        <v>1</v>
      </c>
      <c r="I3456">
        <v>99.75</v>
      </c>
      <c r="J3456">
        <v>85.784999999999997</v>
      </c>
      <c r="K3456">
        <v>45.87</v>
      </c>
      <c r="L3456" t="str">
        <f>_xlfn.XLOOKUP($G3456, [1]Catalogo!$A$2:$A$2518, [1]Catalogo!$N$2:$N$2518)</f>
        <v>Download Games</v>
      </c>
      <c r="M3456" t="str">
        <f>_xlfn.XLOOKUP($G3456, [1]Catalogo!$A$2:$A$2518, [1]Catalogo!$F$2:$F$2518)</f>
        <v>Pink</v>
      </c>
      <c r="N3456" s="4">
        <f t="shared" si="212"/>
        <v>85.784999999999997</v>
      </c>
      <c r="O3456" s="4">
        <f t="shared" si="213"/>
        <v>45.87</v>
      </c>
      <c r="P3456" s="4">
        <f t="shared" si="214"/>
        <v>39.914999999999999</v>
      </c>
      <c r="Q3456" s="5">
        <f t="shared" si="215"/>
        <v>0.46529113481377865</v>
      </c>
    </row>
    <row r="3457" spans="1:17">
      <c r="A3457">
        <v>283600</v>
      </c>
      <c r="B3457">
        <v>0</v>
      </c>
      <c r="C3457" s="3">
        <v>44840</v>
      </c>
      <c r="D3457" s="3">
        <v>44840</v>
      </c>
      <c r="E3457">
        <v>1727132</v>
      </c>
      <c r="F3457">
        <v>605</v>
      </c>
      <c r="G3457">
        <v>629</v>
      </c>
      <c r="H3457">
        <v>8</v>
      </c>
      <c r="I3457">
        <v>299</v>
      </c>
      <c r="J3457">
        <v>260.13</v>
      </c>
      <c r="K3457">
        <v>99.06</v>
      </c>
      <c r="L3457" t="str">
        <f>_xlfn.XLOOKUP($G3457, [1]Catalogo!$A$2:$A$2518, [1]Catalogo!$N$2:$N$2518)</f>
        <v>Projectors &amp; Screens</v>
      </c>
      <c r="M3457" t="str">
        <f>_xlfn.XLOOKUP($G3457, [1]Catalogo!$A$2:$A$2518, [1]Catalogo!$F$2:$F$2518)</f>
        <v>White</v>
      </c>
      <c r="N3457" s="4">
        <f t="shared" si="212"/>
        <v>2081.04</v>
      </c>
      <c r="O3457" s="4">
        <f t="shared" si="213"/>
        <v>792.48</v>
      </c>
      <c r="P3457" s="4">
        <f t="shared" si="214"/>
        <v>1288.56</v>
      </c>
      <c r="Q3457" s="5">
        <f t="shared" si="215"/>
        <v>0.61919040479760123</v>
      </c>
    </row>
    <row r="3458" spans="1:17">
      <c r="A3458">
        <v>283600</v>
      </c>
      <c r="B3458">
        <v>1</v>
      </c>
      <c r="C3458" s="3">
        <v>44840</v>
      </c>
      <c r="D3458" s="3">
        <v>44840</v>
      </c>
      <c r="E3458">
        <v>1727132</v>
      </c>
      <c r="F3458">
        <v>605</v>
      </c>
      <c r="G3458">
        <v>1605</v>
      </c>
      <c r="H3458">
        <v>3</v>
      </c>
      <c r="I3458">
        <v>289.99</v>
      </c>
      <c r="J3458">
        <v>289.99</v>
      </c>
      <c r="K3458">
        <v>96.08</v>
      </c>
      <c r="L3458" t="str">
        <f>_xlfn.XLOOKUP($G3458, [1]Catalogo!$A$2:$A$2518, [1]Catalogo!$N$2:$N$2518)</f>
        <v>Movie DVD</v>
      </c>
      <c r="M3458" t="str">
        <f>_xlfn.XLOOKUP($G3458, [1]Catalogo!$A$2:$A$2518, [1]Catalogo!$F$2:$F$2518)</f>
        <v>Black</v>
      </c>
      <c r="N3458" s="4">
        <f t="shared" si="212"/>
        <v>869.97</v>
      </c>
      <c r="O3458" s="4">
        <f t="shared" si="213"/>
        <v>288.24</v>
      </c>
      <c r="P3458" s="4">
        <f t="shared" si="214"/>
        <v>581.73</v>
      </c>
      <c r="Q3458" s="5">
        <f t="shared" si="215"/>
        <v>0.66867823028380291</v>
      </c>
    </row>
    <row r="3459" spans="1:17">
      <c r="A3459">
        <v>283601</v>
      </c>
      <c r="B3459">
        <v>0</v>
      </c>
      <c r="C3459" s="3">
        <v>44840</v>
      </c>
      <c r="D3459" s="3">
        <v>44840</v>
      </c>
      <c r="E3459">
        <v>1968135</v>
      </c>
      <c r="F3459">
        <v>450</v>
      </c>
      <c r="G3459">
        <v>1472</v>
      </c>
      <c r="H3459">
        <v>3</v>
      </c>
      <c r="I3459">
        <v>239</v>
      </c>
      <c r="J3459">
        <v>210.32</v>
      </c>
      <c r="K3459">
        <v>109.91</v>
      </c>
      <c r="L3459" t="str">
        <f>_xlfn.XLOOKUP($G3459, [1]Catalogo!$A$2:$A$2518, [1]Catalogo!$N$2:$N$2518)</f>
        <v xml:space="preserve">Smart phones &amp; PDAs </v>
      </c>
      <c r="M3459" t="str">
        <f>_xlfn.XLOOKUP($G3459, [1]Catalogo!$A$2:$A$2518, [1]Catalogo!$F$2:$F$2518)</f>
        <v>Black</v>
      </c>
      <c r="N3459" s="4">
        <f t="shared" ref="N3459:N3522" si="216">+H3459*J3459</f>
        <v>630.96</v>
      </c>
      <c r="O3459" s="4">
        <f t="shared" ref="O3459:O3522" si="217">+H3459*K3459</f>
        <v>329.73</v>
      </c>
      <c r="P3459" s="4">
        <f t="shared" ref="P3459:P3522" si="218">+N3459-O3459</f>
        <v>301.23</v>
      </c>
      <c r="Q3459" s="5">
        <f t="shared" ref="Q3459:Q3522" si="219">+P3459/N3459</f>
        <v>0.47741536705971854</v>
      </c>
    </row>
    <row r="3460" spans="1:17">
      <c r="A3460">
        <v>283602</v>
      </c>
      <c r="B3460">
        <v>0</v>
      </c>
      <c r="C3460" s="3">
        <v>44840</v>
      </c>
      <c r="D3460" s="3">
        <v>44842</v>
      </c>
      <c r="E3460">
        <v>1686209</v>
      </c>
      <c r="F3460">
        <v>999999</v>
      </c>
      <c r="G3460">
        <v>421</v>
      </c>
      <c r="H3460">
        <v>2</v>
      </c>
      <c r="I3460">
        <v>469</v>
      </c>
      <c r="J3460">
        <v>469</v>
      </c>
      <c r="K3460">
        <v>215.68</v>
      </c>
      <c r="L3460" t="str">
        <f>_xlfn.XLOOKUP($G3460, [1]Catalogo!$A$2:$A$2518, [1]Catalogo!$N$2:$N$2518)</f>
        <v>Desktops</v>
      </c>
      <c r="M3460" t="str">
        <f>_xlfn.XLOOKUP($G3460, [1]Catalogo!$A$2:$A$2518, [1]Catalogo!$F$2:$F$2518)</f>
        <v>Silver</v>
      </c>
      <c r="N3460" s="4">
        <f t="shared" si="216"/>
        <v>938</v>
      </c>
      <c r="O3460" s="4">
        <f t="shared" si="217"/>
        <v>431.36</v>
      </c>
      <c r="P3460" s="4">
        <f t="shared" si="218"/>
        <v>506.64</v>
      </c>
      <c r="Q3460" s="5">
        <f t="shared" si="219"/>
        <v>0.54012793176972285</v>
      </c>
    </row>
    <row r="3461" spans="1:17">
      <c r="A3461">
        <v>283603</v>
      </c>
      <c r="B3461">
        <v>0</v>
      </c>
      <c r="C3461" s="3">
        <v>44840</v>
      </c>
      <c r="D3461" s="3">
        <v>44842</v>
      </c>
      <c r="E3461">
        <v>12995</v>
      </c>
      <c r="F3461">
        <v>999999</v>
      </c>
      <c r="G3461">
        <v>382</v>
      </c>
      <c r="H3461">
        <v>2</v>
      </c>
      <c r="I3461">
        <v>382.95</v>
      </c>
      <c r="J3461">
        <v>340.82549999999998</v>
      </c>
      <c r="K3461">
        <v>195.24</v>
      </c>
      <c r="L3461" t="str">
        <f>_xlfn.XLOOKUP($G3461, [1]Catalogo!$A$2:$A$2518, [1]Catalogo!$N$2:$N$2518)</f>
        <v>Laptops</v>
      </c>
      <c r="M3461" t="str">
        <f>_xlfn.XLOOKUP($G3461, [1]Catalogo!$A$2:$A$2518, [1]Catalogo!$F$2:$F$2518)</f>
        <v>Red</v>
      </c>
      <c r="N3461" s="4">
        <f t="shared" si="216"/>
        <v>681.65099999999995</v>
      </c>
      <c r="O3461" s="4">
        <f t="shared" si="217"/>
        <v>390.48</v>
      </c>
      <c r="P3461" s="4">
        <f t="shared" si="218"/>
        <v>291.17099999999994</v>
      </c>
      <c r="Q3461" s="5">
        <f t="shared" si="219"/>
        <v>0.42715553853804944</v>
      </c>
    </row>
    <row r="3462" spans="1:17">
      <c r="A3462">
        <v>283603</v>
      </c>
      <c r="B3462">
        <v>1</v>
      </c>
      <c r="C3462" s="3">
        <v>44840</v>
      </c>
      <c r="D3462" s="3">
        <v>44842</v>
      </c>
      <c r="E3462">
        <v>12995</v>
      </c>
      <c r="F3462">
        <v>999999</v>
      </c>
      <c r="G3462">
        <v>1934</v>
      </c>
      <c r="H3462">
        <v>2</v>
      </c>
      <c r="I3462">
        <v>899</v>
      </c>
      <c r="J3462">
        <v>791.12</v>
      </c>
      <c r="K3462">
        <v>413.42</v>
      </c>
      <c r="L3462" t="str">
        <f>_xlfn.XLOOKUP($G3462, [1]Catalogo!$A$2:$A$2518, [1]Catalogo!$N$2:$N$2518)</f>
        <v>Refrigerators</v>
      </c>
      <c r="M3462" t="str">
        <f>_xlfn.XLOOKUP($G3462, [1]Catalogo!$A$2:$A$2518, [1]Catalogo!$F$2:$F$2518)</f>
        <v>Orange</v>
      </c>
      <c r="N3462" s="4">
        <f t="shared" si="216"/>
        <v>1582.24</v>
      </c>
      <c r="O3462" s="4">
        <f t="shared" si="217"/>
        <v>826.84</v>
      </c>
      <c r="P3462" s="4">
        <f t="shared" si="218"/>
        <v>755.4</v>
      </c>
      <c r="Q3462" s="5">
        <f t="shared" si="219"/>
        <v>0.47742441096167459</v>
      </c>
    </row>
    <row r="3463" spans="1:17">
      <c r="A3463">
        <v>283603</v>
      </c>
      <c r="B3463">
        <v>2</v>
      </c>
      <c r="C3463" s="3">
        <v>44840</v>
      </c>
      <c r="D3463" s="3">
        <v>44842</v>
      </c>
      <c r="E3463">
        <v>12995</v>
      </c>
      <c r="F3463">
        <v>999999</v>
      </c>
      <c r="G3463">
        <v>975</v>
      </c>
      <c r="H3463">
        <v>1</v>
      </c>
      <c r="I3463">
        <v>165</v>
      </c>
      <c r="J3463">
        <v>146.85</v>
      </c>
      <c r="K3463">
        <v>75.88</v>
      </c>
      <c r="L3463" t="str">
        <f>_xlfn.XLOOKUP($G3463, [1]Catalogo!$A$2:$A$2518, [1]Catalogo!$N$2:$N$2518)</f>
        <v>Digital Cameras</v>
      </c>
      <c r="M3463" t="str">
        <f>_xlfn.XLOOKUP($G3463, [1]Catalogo!$A$2:$A$2518, [1]Catalogo!$F$2:$F$2518)</f>
        <v>Pink</v>
      </c>
      <c r="N3463" s="4">
        <f t="shared" si="216"/>
        <v>146.85</v>
      </c>
      <c r="O3463" s="4">
        <f t="shared" si="217"/>
        <v>75.88</v>
      </c>
      <c r="P3463" s="4">
        <f t="shared" si="218"/>
        <v>70.97</v>
      </c>
      <c r="Q3463" s="5">
        <f t="shared" si="219"/>
        <v>0.48328226081035069</v>
      </c>
    </row>
    <row r="3464" spans="1:17">
      <c r="A3464">
        <v>283604</v>
      </c>
      <c r="B3464">
        <v>0</v>
      </c>
      <c r="C3464" s="3">
        <v>44840</v>
      </c>
      <c r="D3464" s="3">
        <v>44844</v>
      </c>
      <c r="E3464">
        <v>1247119</v>
      </c>
      <c r="F3464">
        <v>999999</v>
      </c>
      <c r="G3464">
        <v>1927</v>
      </c>
      <c r="H3464">
        <v>4</v>
      </c>
      <c r="I3464">
        <v>3199.99</v>
      </c>
      <c r="J3464">
        <v>3199.99</v>
      </c>
      <c r="K3464">
        <v>1060.22</v>
      </c>
      <c r="L3464" t="str">
        <f>_xlfn.XLOOKUP($G3464, [1]Catalogo!$A$2:$A$2518, [1]Catalogo!$N$2:$N$2518)</f>
        <v>Refrigerators</v>
      </c>
      <c r="M3464" t="str">
        <f>_xlfn.XLOOKUP($G3464, [1]Catalogo!$A$2:$A$2518, [1]Catalogo!$F$2:$F$2518)</f>
        <v>Grey</v>
      </c>
      <c r="N3464" s="4">
        <f t="shared" si="216"/>
        <v>12799.96</v>
      </c>
      <c r="O3464" s="4">
        <f t="shared" si="217"/>
        <v>4240.88</v>
      </c>
      <c r="P3464" s="4">
        <f t="shared" si="218"/>
        <v>8559.0799999999981</v>
      </c>
      <c r="Q3464" s="5">
        <f t="shared" si="219"/>
        <v>0.66868021462567062</v>
      </c>
    </row>
    <row r="3465" spans="1:17">
      <c r="A3465">
        <v>283605</v>
      </c>
      <c r="B3465">
        <v>0</v>
      </c>
      <c r="C3465" s="3">
        <v>44840</v>
      </c>
      <c r="D3465" s="3">
        <v>44840</v>
      </c>
      <c r="E3465">
        <v>1386297</v>
      </c>
      <c r="F3465">
        <v>480</v>
      </c>
      <c r="G3465">
        <v>1506</v>
      </c>
      <c r="H3465">
        <v>5</v>
      </c>
      <c r="I3465">
        <v>288</v>
      </c>
      <c r="J3465">
        <v>279.36</v>
      </c>
      <c r="K3465">
        <v>132.44</v>
      </c>
      <c r="L3465" t="str">
        <f>_xlfn.XLOOKUP($G3465, [1]Catalogo!$A$2:$A$2518, [1]Catalogo!$N$2:$N$2518)</f>
        <v xml:space="preserve">Smart phones &amp; PDAs </v>
      </c>
      <c r="M3465" t="str">
        <f>_xlfn.XLOOKUP($G3465, [1]Catalogo!$A$2:$A$2518, [1]Catalogo!$F$2:$F$2518)</f>
        <v>Pink</v>
      </c>
      <c r="N3465" s="4">
        <f t="shared" si="216"/>
        <v>1396.8000000000002</v>
      </c>
      <c r="O3465" s="4">
        <f t="shared" si="217"/>
        <v>662.2</v>
      </c>
      <c r="P3465" s="4">
        <f t="shared" si="218"/>
        <v>734.60000000000014</v>
      </c>
      <c r="Q3465" s="5">
        <f t="shared" si="219"/>
        <v>0.52591638029782362</v>
      </c>
    </row>
    <row r="3466" spans="1:17">
      <c r="A3466">
        <v>283700</v>
      </c>
      <c r="B3466">
        <v>0</v>
      </c>
      <c r="C3466" s="3">
        <v>44841</v>
      </c>
      <c r="D3466" s="3">
        <v>44842</v>
      </c>
      <c r="E3466">
        <v>400192</v>
      </c>
      <c r="F3466">
        <v>999999</v>
      </c>
      <c r="G3466">
        <v>1451</v>
      </c>
      <c r="H3466">
        <v>3</v>
      </c>
      <c r="I3466">
        <v>268</v>
      </c>
      <c r="J3466">
        <v>268</v>
      </c>
      <c r="K3466">
        <v>123.24</v>
      </c>
      <c r="L3466" t="str">
        <f>_xlfn.XLOOKUP($G3466, [1]Catalogo!$A$2:$A$2518, [1]Catalogo!$N$2:$N$2518)</f>
        <v xml:space="preserve">Touch Screen Phones </v>
      </c>
      <c r="M3466" t="str">
        <f>_xlfn.XLOOKUP($G3466, [1]Catalogo!$A$2:$A$2518, [1]Catalogo!$F$2:$F$2518)</f>
        <v>Gold</v>
      </c>
      <c r="N3466" s="4">
        <f t="shared" si="216"/>
        <v>804</v>
      </c>
      <c r="O3466" s="4">
        <f t="shared" si="217"/>
        <v>369.71999999999997</v>
      </c>
      <c r="P3466" s="4">
        <f t="shared" si="218"/>
        <v>434.28000000000003</v>
      </c>
      <c r="Q3466" s="5">
        <f t="shared" si="219"/>
        <v>0.54014925373134337</v>
      </c>
    </row>
    <row r="3467" spans="1:17">
      <c r="A3467">
        <v>283700</v>
      </c>
      <c r="B3467">
        <v>1</v>
      </c>
      <c r="C3467" s="3">
        <v>44841</v>
      </c>
      <c r="D3467" s="3">
        <v>44842</v>
      </c>
      <c r="E3467">
        <v>400192</v>
      </c>
      <c r="F3467">
        <v>999999</v>
      </c>
      <c r="G3467">
        <v>349</v>
      </c>
      <c r="H3467">
        <v>3</v>
      </c>
      <c r="I3467">
        <v>383</v>
      </c>
      <c r="J3467">
        <v>383</v>
      </c>
      <c r="K3467">
        <v>195.26</v>
      </c>
      <c r="L3467" t="str">
        <f>_xlfn.XLOOKUP($G3467, [1]Catalogo!$A$2:$A$2518, [1]Catalogo!$N$2:$N$2518)</f>
        <v>Laptops</v>
      </c>
      <c r="M3467" t="str">
        <f>_xlfn.XLOOKUP($G3467, [1]Catalogo!$A$2:$A$2518, [1]Catalogo!$F$2:$F$2518)</f>
        <v>White</v>
      </c>
      <c r="N3467" s="4">
        <f t="shared" si="216"/>
        <v>1149</v>
      </c>
      <c r="O3467" s="4">
        <f t="shared" si="217"/>
        <v>585.78</v>
      </c>
      <c r="P3467" s="4">
        <f t="shared" si="218"/>
        <v>563.22</v>
      </c>
      <c r="Q3467" s="5">
        <f t="shared" si="219"/>
        <v>0.49018276762402091</v>
      </c>
    </row>
    <row r="3468" spans="1:17">
      <c r="A3468">
        <v>283700</v>
      </c>
      <c r="B3468">
        <v>2</v>
      </c>
      <c r="C3468" s="3">
        <v>44841</v>
      </c>
      <c r="D3468" s="3">
        <v>44842</v>
      </c>
      <c r="E3468">
        <v>400192</v>
      </c>
      <c r="F3468">
        <v>999999</v>
      </c>
      <c r="G3468">
        <v>1593</v>
      </c>
      <c r="H3468">
        <v>2</v>
      </c>
      <c r="I3468">
        <v>13.89</v>
      </c>
      <c r="J3468">
        <v>13.3344</v>
      </c>
      <c r="K3468">
        <v>6.39</v>
      </c>
      <c r="L3468" t="str">
        <f>_xlfn.XLOOKUP($G3468, [1]Catalogo!$A$2:$A$2518, [1]Catalogo!$N$2:$N$2518)</f>
        <v>Movie DVD</v>
      </c>
      <c r="M3468" t="str">
        <f>_xlfn.XLOOKUP($G3468, [1]Catalogo!$A$2:$A$2518, [1]Catalogo!$F$2:$F$2518)</f>
        <v>Red</v>
      </c>
      <c r="N3468" s="4">
        <f t="shared" si="216"/>
        <v>26.668800000000001</v>
      </c>
      <c r="O3468" s="4">
        <f t="shared" si="217"/>
        <v>12.78</v>
      </c>
      <c r="P3468" s="4">
        <f t="shared" si="218"/>
        <v>13.888800000000002</v>
      </c>
      <c r="Q3468" s="5">
        <f t="shared" si="219"/>
        <v>0.52078833693304538</v>
      </c>
    </row>
    <row r="3469" spans="1:17">
      <c r="A3469">
        <v>283701</v>
      </c>
      <c r="B3469">
        <v>0</v>
      </c>
      <c r="C3469" s="3">
        <v>44841</v>
      </c>
      <c r="D3469" s="3">
        <v>44847</v>
      </c>
      <c r="E3469">
        <v>1904420</v>
      </c>
      <c r="F3469">
        <v>999999</v>
      </c>
      <c r="G3469">
        <v>452</v>
      </c>
      <c r="H3469">
        <v>3</v>
      </c>
      <c r="I3469">
        <v>219.95</v>
      </c>
      <c r="J3469">
        <v>195.75550000000001</v>
      </c>
      <c r="K3469">
        <v>112.14</v>
      </c>
      <c r="L3469" t="str">
        <f>_xlfn.XLOOKUP($G3469, [1]Catalogo!$A$2:$A$2518, [1]Catalogo!$N$2:$N$2518)</f>
        <v>Desktops</v>
      </c>
      <c r="M3469" t="str">
        <f>_xlfn.XLOOKUP($G3469, [1]Catalogo!$A$2:$A$2518, [1]Catalogo!$F$2:$F$2518)</f>
        <v>Red</v>
      </c>
      <c r="N3469" s="4">
        <f t="shared" si="216"/>
        <v>587.26650000000006</v>
      </c>
      <c r="O3469" s="4">
        <f t="shared" si="217"/>
        <v>336.42</v>
      </c>
      <c r="P3469" s="4">
        <f t="shared" si="218"/>
        <v>250.84650000000005</v>
      </c>
      <c r="Q3469" s="5">
        <f t="shared" si="219"/>
        <v>0.4271425323937259</v>
      </c>
    </row>
    <row r="3470" spans="1:17">
      <c r="A3470">
        <v>283701</v>
      </c>
      <c r="B3470">
        <v>1</v>
      </c>
      <c r="C3470" s="3">
        <v>44841</v>
      </c>
      <c r="D3470" s="3">
        <v>44847</v>
      </c>
      <c r="E3470">
        <v>1904420</v>
      </c>
      <c r="F3470">
        <v>999999</v>
      </c>
      <c r="G3470">
        <v>1138</v>
      </c>
      <c r="H3470">
        <v>3</v>
      </c>
      <c r="I3470">
        <v>391.9</v>
      </c>
      <c r="J3470">
        <v>352.71</v>
      </c>
      <c r="K3470">
        <v>180.22</v>
      </c>
      <c r="L3470" t="str">
        <f>_xlfn.XLOOKUP($G3470, [1]Catalogo!$A$2:$A$2518, [1]Catalogo!$N$2:$N$2518)</f>
        <v>Digital SLR Cameras</v>
      </c>
      <c r="M3470" t="str">
        <f>_xlfn.XLOOKUP($G3470, [1]Catalogo!$A$2:$A$2518, [1]Catalogo!$F$2:$F$2518)</f>
        <v>Orange</v>
      </c>
      <c r="N3470" s="4">
        <f t="shared" si="216"/>
        <v>1058.1299999999999</v>
      </c>
      <c r="O3470" s="4">
        <f t="shared" si="217"/>
        <v>540.66</v>
      </c>
      <c r="P3470" s="4">
        <f t="shared" si="218"/>
        <v>517.46999999999991</v>
      </c>
      <c r="Q3470" s="5">
        <f t="shared" si="219"/>
        <v>0.4890419891695727</v>
      </c>
    </row>
    <row r="3471" spans="1:17">
      <c r="A3471">
        <v>283702</v>
      </c>
      <c r="B3471">
        <v>0</v>
      </c>
      <c r="C3471" s="3">
        <v>44841</v>
      </c>
      <c r="D3471" s="3">
        <v>44841</v>
      </c>
      <c r="E3471">
        <v>361822</v>
      </c>
      <c r="F3471">
        <v>90</v>
      </c>
      <c r="G3471">
        <v>677</v>
      </c>
      <c r="H3471">
        <v>3</v>
      </c>
      <c r="I3471">
        <v>79</v>
      </c>
      <c r="J3471">
        <v>71.099999999999994</v>
      </c>
      <c r="K3471">
        <v>40.28</v>
      </c>
      <c r="L3471" t="str">
        <f>_xlfn.XLOOKUP($G3471, [1]Catalogo!$A$2:$A$2518, [1]Catalogo!$N$2:$N$2518)</f>
        <v>Printers, Scanners &amp; Fax</v>
      </c>
      <c r="M3471" t="str">
        <f>_xlfn.XLOOKUP($G3471, [1]Catalogo!$A$2:$A$2518, [1]Catalogo!$F$2:$F$2518)</f>
        <v>Grey</v>
      </c>
      <c r="N3471" s="4">
        <f t="shared" si="216"/>
        <v>213.29999999999998</v>
      </c>
      <c r="O3471" s="4">
        <f t="shared" si="217"/>
        <v>120.84</v>
      </c>
      <c r="P3471" s="4">
        <f t="shared" si="218"/>
        <v>92.45999999999998</v>
      </c>
      <c r="Q3471" s="5">
        <f t="shared" si="219"/>
        <v>0.4334739803094233</v>
      </c>
    </row>
    <row r="3472" spans="1:17">
      <c r="A3472">
        <v>283702</v>
      </c>
      <c r="B3472">
        <v>1</v>
      </c>
      <c r="C3472" s="3">
        <v>44841</v>
      </c>
      <c r="D3472" s="3">
        <v>44841</v>
      </c>
      <c r="E3472">
        <v>361822</v>
      </c>
      <c r="F3472">
        <v>90</v>
      </c>
      <c r="G3472">
        <v>302</v>
      </c>
      <c r="H3472">
        <v>1</v>
      </c>
      <c r="I3472">
        <v>999</v>
      </c>
      <c r="J3472">
        <v>999</v>
      </c>
      <c r="K3472">
        <v>330.99</v>
      </c>
      <c r="L3472" t="str">
        <f>_xlfn.XLOOKUP($G3472, [1]Catalogo!$A$2:$A$2518, [1]Catalogo!$N$2:$N$2518)</f>
        <v>Car Video</v>
      </c>
      <c r="M3472" t="str">
        <f>_xlfn.XLOOKUP($G3472, [1]Catalogo!$A$2:$A$2518, [1]Catalogo!$F$2:$F$2518)</f>
        <v>Black</v>
      </c>
      <c r="N3472" s="4">
        <f t="shared" si="216"/>
        <v>999</v>
      </c>
      <c r="O3472" s="4">
        <f t="shared" si="217"/>
        <v>330.99</v>
      </c>
      <c r="P3472" s="4">
        <f t="shared" si="218"/>
        <v>668.01</v>
      </c>
      <c r="Q3472" s="5">
        <f t="shared" si="219"/>
        <v>0.6686786786786787</v>
      </c>
    </row>
    <row r="3473" spans="1:17">
      <c r="A3473">
        <v>283702</v>
      </c>
      <c r="B3473">
        <v>2</v>
      </c>
      <c r="C3473" s="3">
        <v>44841</v>
      </c>
      <c r="D3473" s="3">
        <v>44841</v>
      </c>
      <c r="E3473">
        <v>361822</v>
      </c>
      <c r="F3473">
        <v>90</v>
      </c>
      <c r="G3473">
        <v>360</v>
      </c>
      <c r="H3473">
        <v>7</v>
      </c>
      <c r="I3473">
        <v>380</v>
      </c>
      <c r="J3473">
        <v>380</v>
      </c>
      <c r="K3473">
        <v>193.74</v>
      </c>
      <c r="L3473" t="str">
        <f>_xlfn.XLOOKUP($G3473, [1]Catalogo!$A$2:$A$2518, [1]Catalogo!$N$2:$N$2518)</f>
        <v>Laptops</v>
      </c>
      <c r="M3473" t="str">
        <f>_xlfn.XLOOKUP($G3473, [1]Catalogo!$A$2:$A$2518, [1]Catalogo!$F$2:$F$2518)</f>
        <v>Red</v>
      </c>
      <c r="N3473" s="4">
        <f t="shared" si="216"/>
        <v>2660</v>
      </c>
      <c r="O3473" s="4">
        <f t="shared" si="217"/>
        <v>1356.18</v>
      </c>
      <c r="P3473" s="4">
        <f t="shared" si="218"/>
        <v>1303.82</v>
      </c>
      <c r="Q3473" s="5">
        <f t="shared" si="219"/>
        <v>0.49015789473684207</v>
      </c>
    </row>
    <row r="3474" spans="1:17">
      <c r="A3474">
        <v>283703</v>
      </c>
      <c r="B3474">
        <v>0</v>
      </c>
      <c r="C3474" s="3">
        <v>44841</v>
      </c>
      <c r="D3474" s="3">
        <v>44845</v>
      </c>
      <c r="E3474">
        <v>2007583</v>
      </c>
      <c r="F3474">
        <v>999999</v>
      </c>
      <c r="G3474">
        <v>1771</v>
      </c>
      <c r="H3474">
        <v>2</v>
      </c>
      <c r="I3474">
        <v>34</v>
      </c>
      <c r="J3474">
        <v>31.28</v>
      </c>
      <c r="K3474">
        <v>17.329999999999998</v>
      </c>
      <c r="L3474" t="str">
        <f>_xlfn.XLOOKUP($G3474, [1]Catalogo!$A$2:$A$2518, [1]Catalogo!$N$2:$N$2518)</f>
        <v>Download Games</v>
      </c>
      <c r="M3474" t="str">
        <f>_xlfn.XLOOKUP($G3474, [1]Catalogo!$A$2:$A$2518, [1]Catalogo!$F$2:$F$2518)</f>
        <v>White</v>
      </c>
      <c r="N3474" s="4">
        <f t="shared" si="216"/>
        <v>62.56</v>
      </c>
      <c r="O3474" s="4">
        <f t="shared" si="217"/>
        <v>34.659999999999997</v>
      </c>
      <c r="P3474" s="4">
        <f t="shared" si="218"/>
        <v>27.900000000000006</v>
      </c>
      <c r="Q3474" s="5">
        <f t="shared" si="219"/>
        <v>0.44597186700767272</v>
      </c>
    </row>
    <row r="3475" spans="1:17">
      <c r="A3475">
        <v>283703</v>
      </c>
      <c r="B3475">
        <v>1</v>
      </c>
      <c r="C3475" s="3">
        <v>44841</v>
      </c>
      <c r="D3475" s="3">
        <v>44845</v>
      </c>
      <c r="E3475">
        <v>2007583</v>
      </c>
      <c r="F3475">
        <v>999999</v>
      </c>
      <c r="G3475">
        <v>455</v>
      </c>
      <c r="H3475">
        <v>1</v>
      </c>
      <c r="I3475">
        <v>919</v>
      </c>
      <c r="J3475">
        <v>817.91</v>
      </c>
      <c r="K3475">
        <v>304.48</v>
      </c>
      <c r="L3475" t="str">
        <f>_xlfn.XLOOKUP($G3475, [1]Catalogo!$A$2:$A$2518, [1]Catalogo!$N$2:$N$2518)</f>
        <v>Desktops</v>
      </c>
      <c r="M3475" t="str">
        <f>_xlfn.XLOOKUP($G3475, [1]Catalogo!$A$2:$A$2518, [1]Catalogo!$F$2:$F$2518)</f>
        <v>White</v>
      </c>
      <c r="N3475" s="4">
        <f t="shared" si="216"/>
        <v>817.91</v>
      </c>
      <c r="O3475" s="4">
        <f t="shared" si="217"/>
        <v>304.48</v>
      </c>
      <c r="P3475" s="4">
        <f t="shared" si="218"/>
        <v>513.42999999999995</v>
      </c>
      <c r="Q3475" s="5">
        <f t="shared" si="219"/>
        <v>0.62773410277414377</v>
      </c>
    </row>
    <row r="3476" spans="1:17">
      <c r="A3476">
        <v>283703</v>
      </c>
      <c r="B3476">
        <v>2</v>
      </c>
      <c r="C3476" s="3">
        <v>44841</v>
      </c>
      <c r="D3476" s="3">
        <v>44845</v>
      </c>
      <c r="E3476">
        <v>2007583</v>
      </c>
      <c r="F3476">
        <v>999999</v>
      </c>
      <c r="G3476">
        <v>124</v>
      </c>
      <c r="H3476">
        <v>8</v>
      </c>
      <c r="I3476">
        <v>279.99</v>
      </c>
      <c r="J3476">
        <v>277.19009999999997</v>
      </c>
      <c r="K3476">
        <v>128.76</v>
      </c>
      <c r="L3476" t="str">
        <f>_xlfn.XLOOKUP($G3476, [1]Catalogo!$A$2:$A$2518, [1]Catalogo!$N$2:$N$2518)</f>
        <v>Televisions</v>
      </c>
      <c r="M3476" t="str">
        <f>_xlfn.XLOOKUP($G3476, [1]Catalogo!$A$2:$A$2518, [1]Catalogo!$F$2:$F$2518)</f>
        <v>White</v>
      </c>
      <c r="N3476" s="4">
        <f t="shared" si="216"/>
        <v>2217.5207999999998</v>
      </c>
      <c r="O3476" s="4">
        <f t="shared" si="217"/>
        <v>1030.08</v>
      </c>
      <c r="P3476" s="4">
        <f t="shared" si="218"/>
        <v>1187.4407999999999</v>
      </c>
      <c r="Q3476" s="5">
        <f t="shared" si="219"/>
        <v>0.53548124554231913</v>
      </c>
    </row>
    <row r="3477" spans="1:17">
      <c r="A3477">
        <v>283703</v>
      </c>
      <c r="B3477">
        <v>3</v>
      </c>
      <c r="C3477" s="3">
        <v>44841</v>
      </c>
      <c r="D3477" s="3">
        <v>44845</v>
      </c>
      <c r="E3477">
        <v>2007583</v>
      </c>
      <c r="F3477">
        <v>999999</v>
      </c>
      <c r="G3477">
        <v>502</v>
      </c>
      <c r="H3477">
        <v>3</v>
      </c>
      <c r="I3477">
        <v>90</v>
      </c>
      <c r="J3477">
        <v>90</v>
      </c>
      <c r="K3477">
        <v>29.82</v>
      </c>
      <c r="L3477" t="str">
        <f>_xlfn.XLOOKUP($G3477, [1]Catalogo!$A$2:$A$2518, [1]Catalogo!$N$2:$N$2518)</f>
        <v>Monitors</v>
      </c>
      <c r="M3477" t="str">
        <f>_xlfn.XLOOKUP($G3477, [1]Catalogo!$A$2:$A$2518, [1]Catalogo!$F$2:$F$2518)</f>
        <v>Black</v>
      </c>
      <c r="N3477" s="4">
        <f t="shared" si="216"/>
        <v>270</v>
      </c>
      <c r="O3477" s="4">
        <f t="shared" si="217"/>
        <v>89.460000000000008</v>
      </c>
      <c r="P3477" s="4">
        <f t="shared" si="218"/>
        <v>180.54</v>
      </c>
      <c r="Q3477" s="5">
        <f t="shared" si="219"/>
        <v>0.66866666666666663</v>
      </c>
    </row>
    <row r="3478" spans="1:17">
      <c r="A3478">
        <v>283703</v>
      </c>
      <c r="B3478">
        <v>4</v>
      </c>
      <c r="C3478" s="3">
        <v>44841</v>
      </c>
      <c r="D3478" s="3">
        <v>44845</v>
      </c>
      <c r="E3478">
        <v>2007583</v>
      </c>
      <c r="F3478">
        <v>999999</v>
      </c>
      <c r="G3478">
        <v>2365</v>
      </c>
      <c r="H3478">
        <v>5</v>
      </c>
      <c r="I3478">
        <v>399.99</v>
      </c>
      <c r="J3478">
        <v>399.99</v>
      </c>
      <c r="K3478">
        <v>183.94</v>
      </c>
      <c r="L3478" t="str">
        <f>_xlfn.XLOOKUP($G3478, [1]Catalogo!$A$2:$A$2518, [1]Catalogo!$N$2:$N$2518)</f>
        <v>Air Conditioners</v>
      </c>
      <c r="M3478" t="str">
        <f>_xlfn.XLOOKUP($G3478, [1]Catalogo!$A$2:$A$2518, [1]Catalogo!$F$2:$F$2518)</f>
        <v>Silver</v>
      </c>
      <c r="N3478" s="4">
        <f t="shared" si="216"/>
        <v>1999.95</v>
      </c>
      <c r="O3478" s="4">
        <f t="shared" si="217"/>
        <v>919.7</v>
      </c>
      <c r="P3478" s="4">
        <f t="shared" si="218"/>
        <v>1080.25</v>
      </c>
      <c r="Q3478" s="5">
        <f t="shared" si="219"/>
        <v>0.54013850346258652</v>
      </c>
    </row>
    <row r="3479" spans="1:17">
      <c r="A3479">
        <v>283800</v>
      </c>
      <c r="B3479">
        <v>0</v>
      </c>
      <c r="C3479" s="3">
        <v>44842</v>
      </c>
      <c r="D3479" s="3">
        <v>44842</v>
      </c>
      <c r="E3479">
        <v>1397380</v>
      </c>
      <c r="F3479">
        <v>610</v>
      </c>
      <c r="G3479">
        <v>1699</v>
      </c>
      <c r="H3479">
        <v>5</v>
      </c>
      <c r="I3479">
        <v>6.88</v>
      </c>
      <c r="J3479">
        <v>6.0544000000000002</v>
      </c>
      <c r="K3479">
        <v>3.16</v>
      </c>
      <c r="L3479" t="str">
        <f>_xlfn.XLOOKUP($G3479, [1]Catalogo!$A$2:$A$2518, [1]Catalogo!$N$2:$N$2518)</f>
        <v>Boxed Games</v>
      </c>
      <c r="M3479" t="str">
        <f>_xlfn.XLOOKUP($G3479, [1]Catalogo!$A$2:$A$2518, [1]Catalogo!$F$2:$F$2518)</f>
        <v>Red</v>
      </c>
      <c r="N3479" s="4">
        <f t="shared" si="216"/>
        <v>30.272000000000002</v>
      </c>
      <c r="O3479" s="4">
        <f t="shared" si="217"/>
        <v>15.8</v>
      </c>
      <c r="P3479" s="4">
        <f t="shared" si="218"/>
        <v>14.472000000000001</v>
      </c>
      <c r="Q3479" s="5">
        <f t="shared" si="219"/>
        <v>0.47806553911205074</v>
      </c>
    </row>
    <row r="3480" spans="1:17">
      <c r="A3480">
        <v>283800</v>
      </c>
      <c r="B3480">
        <v>1</v>
      </c>
      <c r="C3480" s="3">
        <v>44842</v>
      </c>
      <c r="D3480" s="3">
        <v>44842</v>
      </c>
      <c r="E3480">
        <v>1397380</v>
      </c>
      <c r="F3480">
        <v>610</v>
      </c>
      <c r="G3480">
        <v>1394</v>
      </c>
      <c r="H3480">
        <v>3</v>
      </c>
      <c r="I3480">
        <v>49.99</v>
      </c>
      <c r="J3480">
        <v>49.490099999999998</v>
      </c>
      <c r="K3480">
        <v>16.559999999999999</v>
      </c>
      <c r="L3480" t="str">
        <f>_xlfn.XLOOKUP($G3480, [1]Catalogo!$A$2:$A$2518, [1]Catalogo!$N$2:$N$2518)</f>
        <v>Home &amp; Office Phones</v>
      </c>
      <c r="M3480" t="str">
        <f>_xlfn.XLOOKUP($G3480, [1]Catalogo!$A$2:$A$2518, [1]Catalogo!$F$2:$F$2518)</f>
        <v>Grey</v>
      </c>
      <c r="N3480" s="4">
        <f t="shared" si="216"/>
        <v>148.47030000000001</v>
      </c>
      <c r="O3480" s="4">
        <f t="shared" si="217"/>
        <v>49.679999999999993</v>
      </c>
      <c r="P3480" s="4">
        <f t="shared" si="218"/>
        <v>98.790300000000016</v>
      </c>
      <c r="Q3480" s="5">
        <f t="shared" si="219"/>
        <v>0.66538762297914134</v>
      </c>
    </row>
    <row r="3481" spans="1:17">
      <c r="A3481">
        <v>283800</v>
      </c>
      <c r="B3481">
        <v>2</v>
      </c>
      <c r="C3481" s="3">
        <v>44842</v>
      </c>
      <c r="D3481" s="3">
        <v>44842</v>
      </c>
      <c r="E3481">
        <v>1397380</v>
      </c>
      <c r="F3481">
        <v>610</v>
      </c>
      <c r="G3481">
        <v>1689</v>
      </c>
      <c r="H3481">
        <v>3</v>
      </c>
      <c r="I3481">
        <v>4.9800000000000004</v>
      </c>
      <c r="J3481">
        <v>4.3823999999999996</v>
      </c>
      <c r="K3481">
        <v>2.54</v>
      </c>
      <c r="L3481" t="str">
        <f>_xlfn.XLOOKUP($G3481, [1]Catalogo!$A$2:$A$2518, [1]Catalogo!$N$2:$N$2518)</f>
        <v>Boxed Games</v>
      </c>
      <c r="M3481" t="str">
        <f>_xlfn.XLOOKUP($G3481, [1]Catalogo!$A$2:$A$2518, [1]Catalogo!$F$2:$F$2518)</f>
        <v>Yellow</v>
      </c>
      <c r="N3481" s="4">
        <f t="shared" si="216"/>
        <v>13.147199999999998</v>
      </c>
      <c r="O3481" s="4">
        <f t="shared" si="217"/>
        <v>7.62</v>
      </c>
      <c r="P3481" s="4">
        <f t="shared" si="218"/>
        <v>5.5271999999999979</v>
      </c>
      <c r="Q3481" s="5">
        <f t="shared" si="219"/>
        <v>0.42040890836071548</v>
      </c>
    </row>
    <row r="3482" spans="1:17">
      <c r="A3482">
        <v>283801</v>
      </c>
      <c r="B3482">
        <v>0</v>
      </c>
      <c r="C3482" s="3">
        <v>44842</v>
      </c>
      <c r="D3482" s="3">
        <v>44842</v>
      </c>
      <c r="E3482">
        <v>433358</v>
      </c>
      <c r="F3482">
        <v>270</v>
      </c>
      <c r="G3482">
        <v>2500</v>
      </c>
      <c r="H3482">
        <v>1</v>
      </c>
      <c r="I3482">
        <v>23.72</v>
      </c>
      <c r="J3482">
        <v>22.0596</v>
      </c>
      <c r="K3482">
        <v>12.09</v>
      </c>
      <c r="L3482" t="str">
        <f>_xlfn.XLOOKUP($G3482, [1]Catalogo!$A$2:$A$2518, [1]Catalogo!$N$2:$N$2518)</f>
        <v>Cell phones Accessories</v>
      </c>
      <c r="M3482" t="str">
        <f>_xlfn.XLOOKUP($G3482, [1]Catalogo!$A$2:$A$2518, [1]Catalogo!$F$2:$F$2518)</f>
        <v>Silver</v>
      </c>
      <c r="N3482" s="4">
        <f t="shared" si="216"/>
        <v>22.0596</v>
      </c>
      <c r="O3482" s="4">
        <f t="shared" si="217"/>
        <v>12.09</v>
      </c>
      <c r="P3482" s="4">
        <f t="shared" si="218"/>
        <v>9.9695999999999998</v>
      </c>
      <c r="Q3482" s="5">
        <f t="shared" si="219"/>
        <v>0.45193929173693087</v>
      </c>
    </row>
    <row r="3483" spans="1:17">
      <c r="A3483">
        <v>283801</v>
      </c>
      <c r="B3483">
        <v>1</v>
      </c>
      <c r="C3483" s="3">
        <v>44842</v>
      </c>
      <c r="D3483" s="3">
        <v>44842</v>
      </c>
      <c r="E3483">
        <v>433358</v>
      </c>
      <c r="F3483">
        <v>270</v>
      </c>
      <c r="G3483">
        <v>1434</v>
      </c>
      <c r="H3483">
        <v>3</v>
      </c>
      <c r="I3483">
        <v>268</v>
      </c>
      <c r="J3483">
        <v>249.24</v>
      </c>
      <c r="K3483">
        <v>123.24</v>
      </c>
      <c r="L3483" t="str">
        <f>_xlfn.XLOOKUP($G3483, [1]Catalogo!$A$2:$A$2518, [1]Catalogo!$N$2:$N$2518)</f>
        <v xml:space="preserve">Touch Screen Phones </v>
      </c>
      <c r="M3483" t="str">
        <f>_xlfn.XLOOKUP($G3483, [1]Catalogo!$A$2:$A$2518, [1]Catalogo!$F$2:$F$2518)</f>
        <v>Grey</v>
      </c>
      <c r="N3483" s="4">
        <f t="shared" si="216"/>
        <v>747.72</v>
      </c>
      <c r="O3483" s="4">
        <f t="shared" si="217"/>
        <v>369.71999999999997</v>
      </c>
      <c r="P3483" s="4">
        <f t="shared" si="218"/>
        <v>378.00000000000006</v>
      </c>
      <c r="Q3483" s="5">
        <f t="shared" si="219"/>
        <v>0.50553683196918642</v>
      </c>
    </row>
    <row r="3484" spans="1:17">
      <c r="A3484">
        <v>283801</v>
      </c>
      <c r="B3484">
        <v>2</v>
      </c>
      <c r="C3484" s="3">
        <v>44842</v>
      </c>
      <c r="D3484" s="3">
        <v>44842</v>
      </c>
      <c r="E3484">
        <v>433358</v>
      </c>
      <c r="F3484">
        <v>270</v>
      </c>
      <c r="G3484">
        <v>1420</v>
      </c>
      <c r="H3484">
        <v>2</v>
      </c>
      <c r="I3484">
        <v>199</v>
      </c>
      <c r="J3484">
        <v>199</v>
      </c>
      <c r="K3484">
        <v>91.51</v>
      </c>
      <c r="L3484" t="str">
        <f>_xlfn.XLOOKUP($G3484, [1]Catalogo!$A$2:$A$2518, [1]Catalogo!$N$2:$N$2518)</f>
        <v xml:space="preserve">Touch Screen Phones </v>
      </c>
      <c r="M3484" t="str">
        <f>_xlfn.XLOOKUP($G3484, [1]Catalogo!$A$2:$A$2518, [1]Catalogo!$F$2:$F$2518)</f>
        <v>Black</v>
      </c>
      <c r="N3484" s="4">
        <f t="shared" si="216"/>
        <v>398</v>
      </c>
      <c r="O3484" s="4">
        <f t="shared" si="217"/>
        <v>183.02</v>
      </c>
      <c r="P3484" s="4">
        <f t="shared" si="218"/>
        <v>214.98</v>
      </c>
      <c r="Q3484" s="5">
        <f t="shared" si="219"/>
        <v>0.54015075376884425</v>
      </c>
    </row>
    <row r="3485" spans="1:17">
      <c r="A3485">
        <v>283801</v>
      </c>
      <c r="B3485">
        <v>3</v>
      </c>
      <c r="C3485" s="3">
        <v>44842</v>
      </c>
      <c r="D3485" s="3">
        <v>44842</v>
      </c>
      <c r="E3485">
        <v>433358</v>
      </c>
      <c r="F3485">
        <v>270</v>
      </c>
      <c r="G3485">
        <v>716</v>
      </c>
      <c r="H3485">
        <v>4</v>
      </c>
      <c r="I3485">
        <v>209</v>
      </c>
      <c r="J3485">
        <v>192.28</v>
      </c>
      <c r="K3485">
        <v>69.25</v>
      </c>
      <c r="L3485" t="str">
        <f>_xlfn.XLOOKUP($G3485, [1]Catalogo!$A$2:$A$2518, [1]Catalogo!$N$2:$N$2518)</f>
        <v>Printers, Scanners &amp; Fax</v>
      </c>
      <c r="M3485" t="str">
        <f>_xlfn.XLOOKUP($G3485, [1]Catalogo!$A$2:$A$2518, [1]Catalogo!$F$2:$F$2518)</f>
        <v>White</v>
      </c>
      <c r="N3485" s="4">
        <f t="shared" si="216"/>
        <v>769.12</v>
      </c>
      <c r="O3485" s="4">
        <f t="shared" si="217"/>
        <v>277</v>
      </c>
      <c r="P3485" s="4">
        <f t="shared" si="218"/>
        <v>492.12</v>
      </c>
      <c r="Q3485" s="5">
        <f t="shared" si="219"/>
        <v>0.63984813813189101</v>
      </c>
    </row>
    <row r="3486" spans="1:17">
      <c r="A3486">
        <v>283801</v>
      </c>
      <c r="B3486">
        <v>4</v>
      </c>
      <c r="C3486" s="3">
        <v>44842</v>
      </c>
      <c r="D3486" s="3">
        <v>44842</v>
      </c>
      <c r="E3486">
        <v>433358</v>
      </c>
      <c r="F3486">
        <v>270</v>
      </c>
      <c r="G3486">
        <v>1654</v>
      </c>
      <c r="H3486">
        <v>1</v>
      </c>
      <c r="I3486">
        <v>259.99</v>
      </c>
      <c r="J3486">
        <v>259.99</v>
      </c>
      <c r="K3486">
        <v>86.14</v>
      </c>
      <c r="L3486" t="str">
        <f>_xlfn.XLOOKUP($G3486, [1]Catalogo!$A$2:$A$2518, [1]Catalogo!$N$2:$N$2518)</f>
        <v>Movie DVD</v>
      </c>
      <c r="M3486" t="str">
        <f>_xlfn.XLOOKUP($G3486, [1]Catalogo!$A$2:$A$2518, [1]Catalogo!$F$2:$F$2518)</f>
        <v>Silver</v>
      </c>
      <c r="N3486" s="4">
        <f t="shared" si="216"/>
        <v>259.99</v>
      </c>
      <c r="O3486" s="4">
        <f t="shared" si="217"/>
        <v>86.14</v>
      </c>
      <c r="P3486" s="4">
        <f t="shared" si="218"/>
        <v>173.85000000000002</v>
      </c>
      <c r="Q3486" s="5">
        <f t="shared" si="219"/>
        <v>0.66867956459863842</v>
      </c>
    </row>
    <row r="3487" spans="1:17">
      <c r="A3487">
        <v>283801</v>
      </c>
      <c r="B3487">
        <v>5</v>
      </c>
      <c r="C3487" s="3">
        <v>44842</v>
      </c>
      <c r="D3487" s="3">
        <v>44842</v>
      </c>
      <c r="E3487">
        <v>433358</v>
      </c>
      <c r="F3487">
        <v>270</v>
      </c>
      <c r="G3487">
        <v>784</v>
      </c>
      <c r="H3487">
        <v>2</v>
      </c>
      <c r="I3487">
        <v>16.5</v>
      </c>
      <c r="J3487">
        <v>15.84</v>
      </c>
      <c r="K3487">
        <v>7.59</v>
      </c>
      <c r="L3487" t="str">
        <f>_xlfn.XLOOKUP($G3487, [1]Catalogo!$A$2:$A$2518, [1]Catalogo!$N$2:$N$2518)</f>
        <v>Computers Accessories</v>
      </c>
      <c r="M3487" t="str">
        <f>_xlfn.XLOOKUP($G3487, [1]Catalogo!$A$2:$A$2518, [1]Catalogo!$F$2:$F$2518)</f>
        <v>White</v>
      </c>
      <c r="N3487" s="4">
        <f t="shared" si="216"/>
        <v>31.68</v>
      </c>
      <c r="O3487" s="4">
        <f t="shared" si="217"/>
        <v>15.18</v>
      </c>
      <c r="P3487" s="4">
        <f t="shared" si="218"/>
        <v>16.5</v>
      </c>
      <c r="Q3487" s="5">
        <f t="shared" si="219"/>
        <v>0.52083333333333337</v>
      </c>
    </row>
    <row r="3488" spans="1:17">
      <c r="A3488">
        <v>283802</v>
      </c>
      <c r="B3488">
        <v>0</v>
      </c>
      <c r="C3488" s="3">
        <v>44842</v>
      </c>
      <c r="D3488" s="3">
        <v>44843</v>
      </c>
      <c r="E3488">
        <v>602600</v>
      </c>
      <c r="F3488">
        <v>999999</v>
      </c>
      <c r="G3488">
        <v>1770</v>
      </c>
      <c r="H3488">
        <v>1</v>
      </c>
      <c r="I3488">
        <v>34</v>
      </c>
      <c r="J3488">
        <v>34</v>
      </c>
      <c r="K3488">
        <v>17.329999999999998</v>
      </c>
      <c r="L3488" t="str">
        <f>_xlfn.XLOOKUP($G3488, [1]Catalogo!$A$2:$A$2518, [1]Catalogo!$N$2:$N$2518)</f>
        <v>Download Games</v>
      </c>
      <c r="M3488" t="str">
        <f>_xlfn.XLOOKUP($G3488, [1]Catalogo!$A$2:$A$2518, [1]Catalogo!$F$2:$F$2518)</f>
        <v>White</v>
      </c>
      <c r="N3488" s="4">
        <f t="shared" si="216"/>
        <v>34</v>
      </c>
      <c r="O3488" s="4">
        <f t="shared" si="217"/>
        <v>17.329999999999998</v>
      </c>
      <c r="P3488" s="4">
        <f t="shared" si="218"/>
        <v>16.670000000000002</v>
      </c>
      <c r="Q3488" s="5">
        <f t="shared" si="219"/>
        <v>0.49029411764705888</v>
      </c>
    </row>
    <row r="3489" spans="1:17">
      <c r="A3489">
        <v>283802</v>
      </c>
      <c r="B3489">
        <v>1</v>
      </c>
      <c r="C3489" s="3">
        <v>44842</v>
      </c>
      <c r="D3489" s="3">
        <v>44843</v>
      </c>
      <c r="E3489">
        <v>602600</v>
      </c>
      <c r="F3489">
        <v>999999</v>
      </c>
      <c r="G3489">
        <v>199</v>
      </c>
      <c r="H3489">
        <v>7</v>
      </c>
      <c r="I3489">
        <v>569</v>
      </c>
      <c r="J3489">
        <v>569</v>
      </c>
      <c r="K3489">
        <v>261.66000000000003</v>
      </c>
      <c r="L3489" t="str">
        <f>_xlfn.XLOOKUP($G3489, [1]Catalogo!$A$2:$A$2518, [1]Catalogo!$N$2:$N$2518)</f>
        <v>Home Theater System</v>
      </c>
      <c r="M3489" t="str">
        <f>_xlfn.XLOOKUP($G3489, [1]Catalogo!$A$2:$A$2518, [1]Catalogo!$F$2:$F$2518)</f>
        <v>Black</v>
      </c>
      <c r="N3489" s="4">
        <f t="shared" si="216"/>
        <v>3983</v>
      </c>
      <c r="O3489" s="4">
        <f t="shared" si="217"/>
        <v>1831.6200000000001</v>
      </c>
      <c r="P3489" s="4">
        <f t="shared" si="218"/>
        <v>2151.38</v>
      </c>
      <c r="Q3489" s="5">
        <f t="shared" si="219"/>
        <v>0.54014059753954313</v>
      </c>
    </row>
    <row r="3490" spans="1:17">
      <c r="A3490">
        <v>283802</v>
      </c>
      <c r="B3490">
        <v>2</v>
      </c>
      <c r="C3490" s="3">
        <v>44842</v>
      </c>
      <c r="D3490" s="3">
        <v>44843</v>
      </c>
      <c r="E3490">
        <v>602600</v>
      </c>
      <c r="F3490">
        <v>999999</v>
      </c>
      <c r="G3490">
        <v>1659</v>
      </c>
      <c r="H3490">
        <v>5</v>
      </c>
      <c r="I3490">
        <v>259.99</v>
      </c>
      <c r="J3490">
        <v>259.99</v>
      </c>
      <c r="K3490">
        <v>86.14</v>
      </c>
      <c r="L3490" t="str">
        <f>_xlfn.XLOOKUP($G3490, [1]Catalogo!$A$2:$A$2518, [1]Catalogo!$N$2:$N$2518)</f>
        <v>Movie DVD</v>
      </c>
      <c r="M3490" t="str">
        <f>_xlfn.XLOOKUP($G3490, [1]Catalogo!$A$2:$A$2518, [1]Catalogo!$F$2:$F$2518)</f>
        <v>White</v>
      </c>
      <c r="N3490" s="4">
        <f t="shared" si="216"/>
        <v>1299.95</v>
      </c>
      <c r="O3490" s="4">
        <f t="shared" si="217"/>
        <v>430.7</v>
      </c>
      <c r="P3490" s="4">
        <f t="shared" si="218"/>
        <v>869.25</v>
      </c>
      <c r="Q3490" s="5">
        <f t="shared" si="219"/>
        <v>0.66867956459863842</v>
      </c>
    </row>
    <row r="3491" spans="1:17">
      <c r="A3491">
        <v>283802</v>
      </c>
      <c r="B3491">
        <v>3</v>
      </c>
      <c r="C3491" s="3">
        <v>44842</v>
      </c>
      <c r="D3491" s="3">
        <v>44843</v>
      </c>
      <c r="E3491">
        <v>602600</v>
      </c>
      <c r="F3491">
        <v>999999</v>
      </c>
      <c r="G3491">
        <v>1520</v>
      </c>
      <c r="H3491">
        <v>2</v>
      </c>
      <c r="I3491">
        <v>280</v>
      </c>
      <c r="J3491">
        <v>240.8</v>
      </c>
      <c r="K3491">
        <v>128.76</v>
      </c>
      <c r="L3491" t="str">
        <f>_xlfn.XLOOKUP($G3491, [1]Catalogo!$A$2:$A$2518, [1]Catalogo!$N$2:$N$2518)</f>
        <v xml:space="preserve">Smart phones &amp; PDAs </v>
      </c>
      <c r="M3491" t="str">
        <f>_xlfn.XLOOKUP($G3491, [1]Catalogo!$A$2:$A$2518, [1]Catalogo!$F$2:$F$2518)</f>
        <v>Black</v>
      </c>
      <c r="N3491" s="4">
        <f t="shared" si="216"/>
        <v>481.6</v>
      </c>
      <c r="O3491" s="4">
        <f t="shared" si="217"/>
        <v>257.52</v>
      </c>
      <c r="P3491" s="4">
        <f t="shared" si="218"/>
        <v>224.08000000000004</v>
      </c>
      <c r="Q3491" s="5">
        <f t="shared" si="219"/>
        <v>0.46528239202657812</v>
      </c>
    </row>
    <row r="3492" spans="1:17">
      <c r="A3492">
        <v>283803</v>
      </c>
      <c r="B3492">
        <v>0</v>
      </c>
      <c r="C3492" s="3">
        <v>44842</v>
      </c>
      <c r="D3492" s="3">
        <v>44842</v>
      </c>
      <c r="E3492">
        <v>620188</v>
      </c>
      <c r="F3492">
        <v>180</v>
      </c>
      <c r="G3492">
        <v>1904</v>
      </c>
      <c r="H3492">
        <v>2</v>
      </c>
      <c r="I3492">
        <v>899</v>
      </c>
      <c r="J3492">
        <v>791.12</v>
      </c>
      <c r="K3492">
        <v>413.42</v>
      </c>
      <c r="L3492" t="str">
        <f>_xlfn.XLOOKUP($G3492, [1]Catalogo!$A$2:$A$2518, [1]Catalogo!$N$2:$N$2518)</f>
        <v>Refrigerators</v>
      </c>
      <c r="M3492" t="str">
        <f>_xlfn.XLOOKUP($G3492, [1]Catalogo!$A$2:$A$2518, [1]Catalogo!$F$2:$F$2518)</f>
        <v>Brown</v>
      </c>
      <c r="N3492" s="4">
        <f t="shared" si="216"/>
        <v>1582.24</v>
      </c>
      <c r="O3492" s="4">
        <f t="shared" si="217"/>
        <v>826.84</v>
      </c>
      <c r="P3492" s="4">
        <f t="shared" si="218"/>
        <v>755.4</v>
      </c>
      <c r="Q3492" s="5">
        <f t="shared" si="219"/>
        <v>0.47742441096167459</v>
      </c>
    </row>
    <row r="3493" spans="1:17">
      <c r="A3493">
        <v>283804</v>
      </c>
      <c r="B3493">
        <v>0</v>
      </c>
      <c r="C3493" s="3">
        <v>44842</v>
      </c>
      <c r="D3493" s="3">
        <v>44842</v>
      </c>
      <c r="E3493">
        <v>832220</v>
      </c>
      <c r="F3493">
        <v>310</v>
      </c>
      <c r="G3493">
        <v>464</v>
      </c>
      <c r="H3493">
        <v>6</v>
      </c>
      <c r="I3493">
        <v>679</v>
      </c>
      <c r="J3493">
        <v>679</v>
      </c>
      <c r="K3493">
        <v>224.97</v>
      </c>
      <c r="L3493" t="str">
        <f>_xlfn.XLOOKUP($G3493, [1]Catalogo!$A$2:$A$2518, [1]Catalogo!$N$2:$N$2518)</f>
        <v>Monitors</v>
      </c>
      <c r="M3493" t="str">
        <f>_xlfn.XLOOKUP($G3493, [1]Catalogo!$A$2:$A$2518, [1]Catalogo!$F$2:$F$2518)</f>
        <v>Black</v>
      </c>
      <c r="N3493" s="4">
        <f t="shared" si="216"/>
        <v>4074</v>
      </c>
      <c r="O3493" s="4">
        <f t="shared" si="217"/>
        <v>1349.82</v>
      </c>
      <c r="P3493" s="4">
        <f t="shared" si="218"/>
        <v>2724.1800000000003</v>
      </c>
      <c r="Q3493" s="5">
        <f t="shared" si="219"/>
        <v>0.66867452135493377</v>
      </c>
    </row>
    <row r="3494" spans="1:17">
      <c r="A3494">
        <v>283804</v>
      </c>
      <c r="B3494">
        <v>1</v>
      </c>
      <c r="C3494" s="3">
        <v>44842</v>
      </c>
      <c r="D3494" s="3">
        <v>44842</v>
      </c>
      <c r="E3494">
        <v>832220</v>
      </c>
      <c r="F3494">
        <v>310</v>
      </c>
      <c r="G3494">
        <v>202</v>
      </c>
      <c r="H3494">
        <v>1</v>
      </c>
      <c r="I3494">
        <v>689</v>
      </c>
      <c r="J3494">
        <v>633.88</v>
      </c>
      <c r="K3494">
        <v>316.85000000000002</v>
      </c>
      <c r="L3494" t="str">
        <f>_xlfn.XLOOKUP($G3494, [1]Catalogo!$A$2:$A$2518, [1]Catalogo!$N$2:$N$2518)</f>
        <v>Home Theater System</v>
      </c>
      <c r="M3494" t="str">
        <f>_xlfn.XLOOKUP($G3494, [1]Catalogo!$A$2:$A$2518, [1]Catalogo!$F$2:$F$2518)</f>
        <v>Black</v>
      </c>
      <c r="N3494" s="4">
        <f t="shared" si="216"/>
        <v>633.88</v>
      </c>
      <c r="O3494" s="4">
        <f t="shared" si="217"/>
        <v>316.85000000000002</v>
      </c>
      <c r="P3494" s="4">
        <f t="shared" si="218"/>
        <v>317.02999999999997</v>
      </c>
      <c r="Q3494" s="5">
        <f t="shared" si="219"/>
        <v>0.50014198270966115</v>
      </c>
    </row>
    <row r="3495" spans="1:17">
      <c r="A3495">
        <v>283804</v>
      </c>
      <c r="B3495">
        <v>2</v>
      </c>
      <c r="C3495" s="3">
        <v>44842</v>
      </c>
      <c r="D3495" s="3">
        <v>44842</v>
      </c>
      <c r="E3495">
        <v>832220</v>
      </c>
      <c r="F3495">
        <v>310</v>
      </c>
      <c r="G3495">
        <v>1785</v>
      </c>
      <c r="H3495">
        <v>6</v>
      </c>
      <c r="I3495">
        <v>43</v>
      </c>
      <c r="J3495">
        <v>43</v>
      </c>
      <c r="K3495">
        <v>21.92</v>
      </c>
      <c r="L3495" t="str">
        <f>_xlfn.XLOOKUP($G3495, [1]Catalogo!$A$2:$A$2518, [1]Catalogo!$N$2:$N$2518)</f>
        <v>Download Games</v>
      </c>
      <c r="M3495" t="str">
        <f>_xlfn.XLOOKUP($G3495, [1]Catalogo!$A$2:$A$2518, [1]Catalogo!$F$2:$F$2518)</f>
        <v>Silver</v>
      </c>
      <c r="N3495" s="4">
        <f t="shared" si="216"/>
        <v>258</v>
      </c>
      <c r="O3495" s="4">
        <f t="shared" si="217"/>
        <v>131.52000000000001</v>
      </c>
      <c r="P3495" s="4">
        <f t="shared" si="218"/>
        <v>126.47999999999999</v>
      </c>
      <c r="Q3495" s="5">
        <f t="shared" si="219"/>
        <v>0.49023255813953487</v>
      </c>
    </row>
    <row r="3496" spans="1:17">
      <c r="A3496">
        <v>283805</v>
      </c>
      <c r="B3496">
        <v>0</v>
      </c>
      <c r="C3496" s="3">
        <v>44842</v>
      </c>
      <c r="D3496" s="3">
        <v>44842</v>
      </c>
      <c r="E3496">
        <v>1665856</v>
      </c>
      <c r="F3496">
        <v>450</v>
      </c>
      <c r="G3496">
        <v>1569</v>
      </c>
      <c r="H3496">
        <v>3</v>
      </c>
      <c r="I3496">
        <v>299</v>
      </c>
      <c r="J3496">
        <v>275.08</v>
      </c>
      <c r="K3496">
        <v>137.5</v>
      </c>
      <c r="L3496" t="str">
        <f>_xlfn.XLOOKUP($G3496, [1]Catalogo!$A$2:$A$2518, [1]Catalogo!$N$2:$N$2518)</f>
        <v xml:space="preserve">Smart phones &amp; PDAs </v>
      </c>
      <c r="M3496" t="str">
        <f>_xlfn.XLOOKUP($G3496, [1]Catalogo!$A$2:$A$2518, [1]Catalogo!$F$2:$F$2518)</f>
        <v>White</v>
      </c>
      <c r="N3496" s="4">
        <f t="shared" si="216"/>
        <v>825.24</v>
      </c>
      <c r="O3496" s="4">
        <f t="shared" si="217"/>
        <v>412.5</v>
      </c>
      <c r="P3496" s="4">
        <f t="shared" si="218"/>
        <v>412.74</v>
      </c>
      <c r="Q3496" s="5">
        <f t="shared" si="219"/>
        <v>0.5001454122437109</v>
      </c>
    </row>
    <row r="3497" spans="1:17">
      <c r="A3497">
        <v>283806</v>
      </c>
      <c r="B3497">
        <v>0</v>
      </c>
      <c r="C3497" s="3">
        <v>44842</v>
      </c>
      <c r="D3497" s="3">
        <v>44847</v>
      </c>
      <c r="E3497">
        <v>1064928</v>
      </c>
      <c r="F3497">
        <v>999999</v>
      </c>
      <c r="G3497">
        <v>1457</v>
      </c>
      <c r="H3497">
        <v>7</v>
      </c>
      <c r="I3497">
        <v>189</v>
      </c>
      <c r="J3497">
        <v>175.77</v>
      </c>
      <c r="K3497">
        <v>86.91</v>
      </c>
      <c r="L3497" t="str">
        <f>_xlfn.XLOOKUP($G3497, [1]Catalogo!$A$2:$A$2518, [1]Catalogo!$N$2:$N$2518)</f>
        <v xml:space="preserve">Touch Screen Phones </v>
      </c>
      <c r="M3497" t="str">
        <f>_xlfn.XLOOKUP($G3497, [1]Catalogo!$A$2:$A$2518, [1]Catalogo!$F$2:$F$2518)</f>
        <v>Gold</v>
      </c>
      <c r="N3497" s="4">
        <f t="shared" si="216"/>
        <v>1230.3900000000001</v>
      </c>
      <c r="O3497" s="4">
        <f t="shared" si="217"/>
        <v>608.37</v>
      </c>
      <c r="P3497" s="4">
        <f t="shared" si="218"/>
        <v>622.0200000000001</v>
      </c>
      <c r="Q3497" s="5">
        <f t="shared" si="219"/>
        <v>0.50554702167605392</v>
      </c>
    </row>
    <row r="3498" spans="1:17">
      <c r="A3498">
        <v>283807</v>
      </c>
      <c r="B3498">
        <v>0</v>
      </c>
      <c r="C3498" s="3">
        <v>44842</v>
      </c>
      <c r="D3498" s="3">
        <v>44846</v>
      </c>
      <c r="E3498">
        <v>1151746</v>
      </c>
      <c r="F3498">
        <v>999999</v>
      </c>
      <c r="G3498">
        <v>1485</v>
      </c>
      <c r="H3498">
        <v>4</v>
      </c>
      <c r="I3498">
        <v>230</v>
      </c>
      <c r="J3498">
        <v>227.7</v>
      </c>
      <c r="K3498">
        <v>105.77</v>
      </c>
      <c r="L3498" t="str">
        <f>_xlfn.XLOOKUP($G3498, [1]Catalogo!$A$2:$A$2518, [1]Catalogo!$N$2:$N$2518)</f>
        <v xml:space="preserve">Smart phones &amp; PDAs </v>
      </c>
      <c r="M3498" t="str">
        <f>_xlfn.XLOOKUP($G3498, [1]Catalogo!$A$2:$A$2518, [1]Catalogo!$F$2:$F$2518)</f>
        <v>Grey</v>
      </c>
      <c r="N3498" s="4">
        <f t="shared" si="216"/>
        <v>910.8</v>
      </c>
      <c r="O3498" s="4">
        <f t="shared" si="217"/>
        <v>423.08</v>
      </c>
      <c r="P3498" s="4">
        <f t="shared" si="218"/>
        <v>487.71999999999997</v>
      </c>
      <c r="Q3498" s="5">
        <f t="shared" si="219"/>
        <v>0.53548528765920067</v>
      </c>
    </row>
    <row r="3499" spans="1:17">
      <c r="A3499">
        <v>284000</v>
      </c>
      <c r="B3499">
        <v>0</v>
      </c>
      <c r="C3499" s="3">
        <v>44844</v>
      </c>
      <c r="D3499" s="3">
        <v>44844</v>
      </c>
      <c r="E3499">
        <v>697391</v>
      </c>
      <c r="F3499">
        <v>130</v>
      </c>
      <c r="G3499">
        <v>431</v>
      </c>
      <c r="H3499">
        <v>7</v>
      </c>
      <c r="I3499">
        <v>369</v>
      </c>
      <c r="J3499">
        <v>369</v>
      </c>
      <c r="K3499">
        <v>188.13</v>
      </c>
      <c r="L3499" t="str">
        <f>_xlfn.XLOOKUP($G3499, [1]Catalogo!$A$2:$A$2518, [1]Catalogo!$N$2:$N$2518)</f>
        <v>Desktops</v>
      </c>
      <c r="M3499" t="str">
        <f>_xlfn.XLOOKUP($G3499, [1]Catalogo!$A$2:$A$2518, [1]Catalogo!$F$2:$F$2518)</f>
        <v>Brown</v>
      </c>
      <c r="N3499" s="4">
        <f t="shared" si="216"/>
        <v>2583</v>
      </c>
      <c r="O3499" s="4">
        <f t="shared" si="217"/>
        <v>1316.9099999999999</v>
      </c>
      <c r="P3499" s="4">
        <f t="shared" si="218"/>
        <v>1266.0900000000001</v>
      </c>
      <c r="Q3499" s="5">
        <f t="shared" si="219"/>
        <v>0.49016260162601633</v>
      </c>
    </row>
    <row r="3500" spans="1:17">
      <c r="A3500">
        <v>284000</v>
      </c>
      <c r="B3500">
        <v>1</v>
      </c>
      <c r="C3500" s="3">
        <v>44844</v>
      </c>
      <c r="D3500" s="3">
        <v>44844</v>
      </c>
      <c r="E3500">
        <v>697391</v>
      </c>
      <c r="F3500">
        <v>130</v>
      </c>
      <c r="G3500">
        <v>660</v>
      </c>
      <c r="H3500">
        <v>1</v>
      </c>
      <c r="I3500">
        <v>159</v>
      </c>
      <c r="J3500">
        <v>139.91999999999999</v>
      </c>
      <c r="K3500">
        <v>73.12</v>
      </c>
      <c r="L3500" t="str">
        <f>_xlfn.XLOOKUP($G3500, [1]Catalogo!$A$2:$A$2518, [1]Catalogo!$N$2:$N$2518)</f>
        <v>Printers, Scanners &amp; Fax</v>
      </c>
      <c r="M3500" t="str">
        <f>_xlfn.XLOOKUP($G3500, [1]Catalogo!$A$2:$A$2518, [1]Catalogo!$F$2:$F$2518)</f>
        <v>Black</v>
      </c>
      <c r="N3500" s="4">
        <f t="shared" si="216"/>
        <v>139.91999999999999</v>
      </c>
      <c r="O3500" s="4">
        <f t="shared" si="217"/>
        <v>73.12</v>
      </c>
      <c r="P3500" s="4">
        <f t="shared" si="218"/>
        <v>66.799999999999983</v>
      </c>
      <c r="Q3500" s="5">
        <f t="shared" si="219"/>
        <v>0.47741566609491132</v>
      </c>
    </row>
    <row r="3501" spans="1:17">
      <c r="A3501">
        <v>284001</v>
      </c>
      <c r="B3501">
        <v>0</v>
      </c>
      <c r="C3501" s="3">
        <v>44844</v>
      </c>
      <c r="D3501" s="3">
        <v>44845</v>
      </c>
      <c r="E3501">
        <v>2083389</v>
      </c>
      <c r="F3501">
        <v>999999</v>
      </c>
      <c r="G3501">
        <v>862</v>
      </c>
      <c r="H3501">
        <v>1</v>
      </c>
      <c r="I3501">
        <v>29.95</v>
      </c>
      <c r="J3501">
        <v>29.95</v>
      </c>
      <c r="K3501">
        <v>13.77</v>
      </c>
      <c r="L3501" t="str">
        <f>_xlfn.XLOOKUP($G3501, [1]Catalogo!$A$2:$A$2518, [1]Catalogo!$N$2:$N$2518)</f>
        <v>Computers Accessories</v>
      </c>
      <c r="M3501" t="str">
        <f>_xlfn.XLOOKUP($G3501, [1]Catalogo!$A$2:$A$2518, [1]Catalogo!$F$2:$F$2518)</f>
        <v>Orange</v>
      </c>
      <c r="N3501" s="4">
        <f t="shared" si="216"/>
        <v>29.95</v>
      </c>
      <c r="O3501" s="4">
        <f t="shared" si="217"/>
        <v>13.77</v>
      </c>
      <c r="P3501" s="4">
        <f t="shared" si="218"/>
        <v>16.18</v>
      </c>
      <c r="Q3501" s="5">
        <f t="shared" si="219"/>
        <v>0.54023372287145244</v>
      </c>
    </row>
    <row r="3502" spans="1:17">
      <c r="A3502">
        <v>284001</v>
      </c>
      <c r="B3502">
        <v>1</v>
      </c>
      <c r="C3502" s="3">
        <v>44844</v>
      </c>
      <c r="D3502" s="3">
        <v>44845</v>
      </c>
      <c r="E3502">
        <v>2083389</v>
      </c>
      <c r="F3502">
        <v>999999</v>
      </c>
      <c r="G3502">
        <v>1663</v>
      </c>
      <c r="H3502">
        <v>3</v>
      </c>
      <c r="I3502">
        <v>6.89</v>
      </c>
      <c r="J3502">
        <v>6.1321000000000003</v>
      </c>
      <c r="K3502">
        <v>3.17</v>
      </c>
      <c r="L3502" t="str">
        <f>_xlfn.XLOOKUP($G3502, [1]Catalogo!$A$2:$A$2518, [1]Catalogo!$N$2:$N$2518)</f>
        <v>Boxed Games</v>
      </c>
      <c r="M3502" t="str">
        <f>_xlfn.XLOOKUP($G3502, [1]Catalogo!$A$2:$A$2518, [1]Catalogo!$F$2:$F$2518)</f>
        <v>Yellow</v>
      </c>
      <c r="N3502" s="4">
        <f t="shared" si="216"/>
        <v>18.3963</v>
      </c>
      <c r="O3502" s="4">
        <f t="shared" si="217"/>
        <v>9.51</v>
      </c>
      <c r="P3502" s="4">
        <f t="shared" si="218"/>
        <v>8.8863000000000003</v>
      </c>
      <c r="Q3502" s="5">
        <f t="shared" si="219"/>
        <v>0.48304822165326727</v>
      </c>
    </row>
    <row r="3503" spans="1:17">
      <c r="A3503">
        <v>284001</v>
      </c>
      <c r="B3503">
        <v>2</v>
      </c>
      <c r="C3503" s="3">
        <v>44844</v>
      </c>
      <c r="D3503" s="3">
        <v>44845</v>
      </c>
      <c r="E3503">
        <v>2083389</v>
      </c>
      <c r="F3503">
        <v>999999</v>
      </c>
      <c r="G3503">
        <v>1520</v>
      </c>
      <c r="H3503">
        <v>4</v>
      </c>
      <c r="I3503">
        <v>280</v>
      </c>
      <c r="J3503">
        <v>246.4</v>
      </c>
      <c r="K3503">
        <v>128.76</v>
      </c>
      <c r="L3503" t="str">
        <f>_xlfn.XLOOKUP($G3503, [1]Catalogo!$A$2:$A$2518, [1]Catalogo!$N$2:$N$2518)</f>
        <v xml:space="preserve">Smart phones &amp; PDAs </v>
      </c>
      <c r="M3503" t="str">
        <f>_xlfn.XLOOKUP($G3503, [1]Catalogo!$A$2:$A$2518, [1]Catalogo!$F$2:$F$2518)</f>
        <v>Black</v>
      </c>
      <c r="N3503" s="4">
        <f t="shared" si="216"/>
        <v>985.6</v>
      </c>
      <c r="O3503" s="4">
        <f t="shared" si="217"/>
        <v>515.04</v>
      </c>
      <c r="P3503" s="4">
        <f t="shared" si="218"/>
        <v>470.56000000000006</v>
      </c>
      <c r="Q3503" s="5">
        <f t="shared" si="219"/>
        <v>0.47743506493506499</v>
      </c>
    </row>
    <row r="3504" spans="1:17">
      <c r="A3504">
        <v>284001</v>
      </c>
      <c r="B3504">
        <v>3</v>
      </c>
      <c r="C3504" s="3">
        <v>44844</v>
      </c>
      <c r="D3504" s="3">
        <v>44845</v>
      </c>
      <c r="E3504">
        <v>2083389</v>
      </c>
      <c r="F3504">
        <v>999999</v>
      </c>
      <c r="G3504">
        <v>459</v>
      </c>
      <c r="H3504">
        <v>1</v>
      </c>
      <c r="I3504">
        <v>269.89999999999998</v>
      </c>
      <c r="J3504">
        <v>242.91</v>
      </c>
      <c r="K3504">
        <v>137.6</v>
      </c>
      <c r="L3504" t="str">
        <f>_xlfn.XLOOKUP($G3504, [1]Catalogo!$A$2:$A$2518, [1]Catalogo!$N$2:$N$2518)</f>
        <v>Desktops</v>
      </c>
      <c r="M3504" t="str">
        <f>_xlfn.XLOOKUP($G3504, [1]Catalogo!$A$2:$A$2518, [1]Catalogo!$F$2:$F$2518)</f>
        <v>White</v>
      </c>
      <c r="N3504" s="4">
        <f t="shared" si="216"/>
        <v>242.91</v>
      </c>
      <c r="O3504" s="4">
        <f t="shared" si="217"/>
        <v>137.6</v>
      </c>
      <c r="P3504" s="4">
        <f t="shared" si="218"/>
        <v>105.31</v>
      </c>
      <c r="Q3504" s="5">
        <f t="shared" si="219"/>
        <v>0.43353505413527643</v>
      </c>
    </row>
    <row r="3505" spans="1:17">
      <c r="A3505">
        <v>284001</v>
      </c>
      <c r="B3505">
        <v>4</v>
      </c>
      <c r="C3505" s="3">
        <v>44844</v>
      </c>
      <c r="D3505" s="3">
        <v>44845</v>
      </c>
      <c r="E3505">
        <v>2083389</v>
      </c>
      <c r="F3505">
        <v>999999</v>
      </c>
      <c r="G3505">
        <v>1467</v>
      </c>
      <c r="H3505">
        <v>1</v>
      </c>
      <c r="I3505">
        <v>301</v>
      </c>
      <c r="J3505">
        <v>301</v>
      </c>
      <c r="K3505">
        <v>138.41999999999999</v>
      </c>
      <c r="L3505" t="str">
        <f>_xlfn.XLOOKUP($G3505, [1]Catalogo!$A$2:$A$2518, [1]Catalogo!$N$2:$N$2518)</f>
        <v xml:space="preserve">Touch Screen Phones </v>
      </c>
      <c r="M3505" t="str">
        <f>_xlfn.XLOOKUP($G3505, [1]Catalogo!$A$2:$A$2518, [1]Catalogo!$F$2:$F$2518)</f>
        <v>Black</v>
      </c>
      <c r="N3505" s="4">
        <f t="shared" si="216"/>
        <v>301</v>
      </c>
      <c r="O3505" s="4">
        <f t="shared" si="217"/>
        <v>138.41999999999999</v>
      </c>
      <c r="P3505" s="4">
        <f t="shared" si="218"/>
        <v>162.58000000000001</v>
      </c>
      <c r="Q3505" s="5">
        <f t="shared" si="219"/>
        <v>0.54013289036544854</v>
      </c>
    </row>
    <row r="3506" spans="1:17">
      <c r="A3506">
        <v>284001</v>
      </c>
      <c r="B3506">
        <v>5</v>
      </c>
      <c r="C3506" s="3">
        <v>44844</v>
      </c>
      <c r="D3506" s="3">
        <v>44845</v>
      </c>
      <c r="E3506">
        <v>2083389</v>
      </c>
      <c r="F3506">
        <v>999999</v>
      </c>
      <c r="G3506">
        <v>1658</v>
      </c>
      <c r="H3506">
        <v>3</v>
      </c>
      <c r="I3506">
        <v>109.99</v>
      </c>
      <c r="J3506">
        <v>109.99</v>
      </c>
      <c r="K3506">
        <v>56.08</v>
      </c>
      <c r="L3506" t="str">
        <f>_xlfn.XLOOKUP($G3506, [1]Catalogo!$A$2:$A$2518, [1]Catalogo!$N$2:$N$2518)</f>
        <v>Movie DVD</v>
      </c>
      <c r="M3506" t="str">
        <f>_xlfn.XLOOKUP($G3506, [1]Catalogo!$A$2:$A$2518, [1]Catalogo!$F$2:$F$2518)</f>
        <v>White</v>
      </c>
      <c r="N3506" s="4">
        <f t="shared" si="216"/>
        <v>329.96999999999997</v>
      </c>
      <c r="O3506" s="4">
        <f t="shared" si="217"/>
        <v>168.24</v>
      </c>
      <c r="P3506" s="4">
        <f t="shared" si="218"/>
        <v>161.72999999999996</v>
      </c>
      <c r="Q3506" s="5">
        <f t="shared" si="219"/>
        <v>0.49013546686062365</v>
      </c>
    </row>
    <row r="3507" spans="1:17">
      <c r="A3507">
        <v>284002</v>
      </c>
      <c r="B3507">
        <v>0</v>
      </c>
      <c r="C3507" s="3">
        <v>44844</v>
      </c>
      <c r="D3507" s="3">
        <v>44844</v>
      </c>
      <c r="E3507">
        <v>532905</v>
      </c>
      <c r="F3507">
        <v>190</v>
      </c>
      <c r="G3507">
        <v>1572</v>
      </c>
      <c r="H3507">
        <v>7</v>
      </c>
      <c r="I3507">
        <v>57.99</v>
      </c>
      <c r="J3507">
        <v>57.99</v>
      </c>
      <c r="K3507">
        <v>26.67</v>
      </c>
      <c r="L3507" t="str">
        <f>_xlfn.XLOOKUP($G3507, [1]Catalogo!$A$2:$A$2518, [1]Catalogo!$N$2:$N$2518)</f>
        <v>Movie DVD</v>
      </c>
      <c r="M3507" t="str">
        <f>_xlfn.XLOOKUP($G3507, [1]Catalogo!$A$2:$A$2518, [1]Catalogo!$F$2:$F$2518)</f>
        <v>Silver</v>
      </c>
      <c r="N3507" s="4">
        <f t="shared" si="216"/>
        <v>405.93</v>
      </c>
      <c r="O3507" s="4">
        <f t="shared" si="217"/>
        <v>186.69</v>
      </c>
      <c r="P3507" s="4">
        <f t="shared" si="218"/>
        <v>219.24</v>
      </c>
      <c r="Q3507" s="5">
        <f t="shared" si="219"/>
        <v>0.5400931195033627</v>
      </c>
    </row>
    <row r="3508" spans="1:17">
      <c r="A3508">
        <v>284002</v>
      </c>
      <c r="B3508">
        <v>1</v>
      </c>
      <c r="C3508" s="3">
        <v>44844</v>
      </c>
      <c r="D3508" s="3">
        <v>44844</v>
      </c>
      <c r="E3508">
        <v>532905</v>
      </c>
      <c r="F3508">
        <v>190</v>
      </c>
      <c r="G3508">
        <v>427</v>
      </c>
      <c r="H3508">
        <v>2</v>
      </c>
      <c r="I3508">
        <v>469</v>
      </c>
      <c r="J3508">
        <v>469</v>
      </c>
      <c r="K3508">
        <v>215.68</v>
      </c>
      <c r="L3508" t="str">
        <f>_xlfn.XLOOKUP($G3508, [1]Catalogo!$A$2:$A$2518, [1]Catalogo!$N$2:$N$2518)</f>
        <v>Desktops</v>
      </c>
      <c r="M3508" t="str">
        <f>_xlfn.XLOOKUP($G3508, [1]Catalogo!$A$2:$A$2518, [1]Catalogo!$F$2:$F$2518)</f>
        <v>Black</v>
      </c>
      <c r="N3508" s="4">
        <f t="shared" si="216"/>
        <v>938</v>
      </c>
      <c r="O3508" s="4">
        <f t="shared" si="217"/>
        <v>431.36</v>
      </c>
      <c r="P3508" s="4">
        <f t="shared" si="218"/>
        <v>506.64</v>
      </c>
      <c r="Q3508" s="5">
        <f t="shared" si="219"/>
        <v>0.54012793176972285</v>
      </c>
    </row>
    <row r="3509" spans="1:17">
      <c r="A3509">
        <v>284100</v>
      </c>
      <c r="B3509">
        <v>0</v>
      </c>
      <c r="C3509" s="3">
        <v>44845</v>
      </c>
      <c r="D3509" s="3">
        <v>44846</v>
      </c>
      <c r="E3509">
        <v>1278709</v>
      </c>
      <c r="F3509">
        <v>999999</v>
      </c>
      <c r="G3509">
        <v>1452</v>
      </c>
      <c r="H3509">
        <v>3</v>
      </c>
      <c r="I3509">
        <v>293</v>
      </c>
      <c r="J3509">
        <v>257.83999999999997</v>
      </c>
      <c r="K3509">
        <v>134.74</v>
      </c>
      <c r="L3509" t="str">
        <f>_xlfn.XLOOKUP($G3509, [1]Catalogo!$A$2:$A$2518, [1]Catalogo!$N$2:$N$2518)</f>
        <v xml:space="preserve">Touch Screen Phones </v>
      </c>
      <c r="M3509" t="str">
        <f>_xlfn.XLOOKUP($G3509, [1]Catalogo!$A$2:$A$2518, [1]Catalogo!$F$2:$F$2518)</f>
        <v>Gold</v>
      </c>
      <c r="N3509" s="4">
        <f t="shared" si="216"/>
        <v>773.52</v>
      </c>
      <c r="O3509" s="4">
        <f t="shared" si="217"/>
        <v>404.22</v>
      </c>
      <c r="P3509" s="4">
        <f t="shared" si="218"/>
        <v>369.29999999999995</v>
      </c>
      <c r="Q3509" s="5">
        <f t="shared" si="219"/>
        <v>0.47742786224014888</v>
      </c>
    </row>
    <row r="3510" spans="1:17">
      <c r="A3510">
        <v>284100</v>
      </c>
      <c r="B3510">
        <v>1</v>
      </c>
      <c r="C3510" s="3">
        <v>44845</v>
      </c>
      <c r="D3510" s="3">
        <v>44846</v>
      </c>
      <c r="E3510">
        <v>1278709</v>
      </c>
      <c r="F3510">
        <v>999999</v>
      </c>
      <c r="G3510">
        <v>1462</v>
      </c>
      <c r="H3510">
        <v>3</v>
      </c>
      <c r="I3510">
        <v>268</v>
      </c>
      <c r="J3510">
        <v>268</v>
      </c>
      <c r="K3510">
        <v>123.24</v>
      </c>
      <c r="L3510" t="str">
        <f>_xlfn.XLOOKUP($G3510, [1]Catalogo!$A$2:$A$2518, [1]Catalogo!$N$2:$N$2518)</f>
        <v xml:space="preserve">Touch Screen Phones </v>
      </c>
      <c r="M3510" t="str">
        <f>_xlfn.XLOOKUP($G3510, [1]Catalogo!$A$2:$A$2518, [1]Catalogo!$F$2:$F$2518)</f>
        <v>Black</v>
      </c>
      <c r="N3510" s="4">
        <f t="shared" si="216"/>
        <v>804</v>
      </c>
      <c r="O3510" s="4">
        <f t="shared" si="217"/>
        <v>369.71999999999997</v>
      </c>
      <c r="P3510" s="4">
        <f t="shared" si="218"/>
        <v>434.28000000000003</v>
      </c>
      <c r="Q3510" s="5">
        <f t="shared" si="219"/>
        <v>0.54014925373134337</v>
      </c>
    </row>
    <row r="3511" spans="1:17">
      <c r="A3511">
        <v>284100</v>
      </c>
      <c r="B3511">
        <v>2</v>
      </c>
      <c r="C3511" s="3">
        <v>44845</v>
      </c>
      <c r="D3511" s="3">
        <v>44846</v>
      </c>
      <c r="E3511">
        <v>1278709</v>
      </c>
      <c r="F3511">
        <v>999999</v>
      </c>
      <c r="G3511">
        <v>1525</v>
      </c>
      <c r="H3511">
        <v>5</v>
      </c>
      <c r="I3511">
        <v>402</v>
      </c>
      <c r="J3511">
        <v>402</v>
      </c>
      <c r="K3511">
        <v>133.19</v>
      </c>
      <c r="L3511" t="str">
        <f>_xlfn.XLOOKUP($G3511, [1]Catalogo!$A$2:$A$2518, [1]Catalogo!$N$2:$N$2518)</f>
        <v xml:space="preserve">Smart phones &amp; PDAs </v>
      </c>
      <c r="M3511" t="str">
        <f>_xlfn.XLOOKUP($G3511, [1]Catalogo!$A$2:$A$2518, [1]Catalogo!$F$2:$F$2518)</f>
        <v>Black</v>
      </c>
      <c r="N3511" s="4">
        <f t="shared" si="216"/>
        <v>2010</v>
      </c>
      <c r="O3511" s="4">
        <f t="shared" si="217"/>
        <v>665.95</v>
      </c>
      <c r="P3511" s="4">
        <f t="shared" si="218"/>
        <v>1344.05</v>
      </c>
      <c r="Q3511" s="5">
        <f t="shared" si="219"/>
        <v>0.66868159203980093</v>
      </c>
    </row>
    <row r="3512" spans="1:17">
      <c r="A3512">
        <v>284101</v>
      </c>
      <c r="B3512">
        <v>0</v>
      </c>
      <c r="C3512" s="3">
        <v>44845</v>
      </c>
      <c r="D3512" s="3">
        <v>44851</v>
      </c>
      <c r="E3512">
        <v>2049501</v>
      </c>
      <c r="F3512">
        <v>999999</v>
      </c>
      <c r="G3512">
        <v>181</v>
      </c>
      <c r="H3512">
        <v>3</v>
      </c>
      <c r="I3512">
        <v>129</v>
      </c>
      <c r="J3512">
        <v>129</v>
      </c>
      <c r="K3512">
        <v>59.32</v>
      </c>
      <c r="L3512" t="str">
        <f>_xlfn.XLOOKUP($G3512, [1]Catalogo!$A$2:$A$2518, [1]Catalogo!$N$2:$N$2518)</f>
        <v>VCD &amp; DVD</v>
      </c>
      <c r="M3512" t="str">
        <f>_xlfn.XLOOKUP($G3512, [1]Catalogo!$A$2:$A$2518, [1]Catalogo!$F$2:$F$2518)</f>
        <v>Silver</v>
      </c>
      <c r="N3512" s="4">
        <f t="shared" si="216"/>
        <v>387</v>
      </c>
      <c r="O3512" s="4">
        <f t="shared" si="217"/>
        <v>177.96</v>
      </c>
      <c r="P3512" s="4">
        <f t="shared" si="218"/>
        <v>209.04</v>
      </c>
      <c r="Q3512" s="5">
        <f t="shared" si="219"/>
        <v>0.54015503875968995</v>
      </c>
    </row>
    <row r="3513" spans="1:17">
      <c r="A3513">
        <v>284101</v>
      </c>
      <c r="B3513">
        <v>2</v>
      </c>
      <c r="C3513" s="3">
        <v>44845</v>
      </c>
      <c r="D3513" s="3">
        <v>44851</v>
      </c>
      <c r="E3513">
        <v>2049501</v>
      </c>
      <c r="F3513">
        <v>999999</v>
      </c>
      <c r="G3513">
        <v>108</v>
      </c>
      <c r="H3513">
        <v>2</v>
      </c>
      <c r="I3513">
        <v>132.99</v>
      </c>
      <c r="J3513">
        <v>132.99</v>
      </c>
      <c r="K3513">
        <v>61.16</v>
      </c>
      <c r="L3513" t="str">
        <f>_xlfn.XLOOKUP($G3513, [1]Catalogo!$A$2:$A$2518, [1]Catalogo!$N$2:$N$2518)</f>
        <v>Bluetooth Headphones</v>
      </c>
      <c r="M3513" t="str">
        <f>_xlfn.XLOOKUP($G3513, [1]Catalogo!$A$2:$A$2518, [1]Catalogo!$F$2:$F$2518)</f>
        <v>Yellow</v>
      </c>
      <c r="N3513" s="4">
        <f t="shared" si="216"/>
        <v>265.98</v>
      </c>
      <c r="O3513" s="4">
        <f t="shared" si="217"/>
        <v>122.32</v>
      </c>
      <c r="P3513" s="4">
        <f t="shared" si="218"/>
        <v>143.66000000000003</v>
      </c>
      <c r="Q3513" s="5">
        <f t="shared" si="219"/>
        <v>0.54011579818031441</v>
      </c>
    </row>
    <row r="3514" spans="1:17">
      <c r="A3514">
        <v>284101</v>
      </c>
      <c r="B3514">
        <v>3</v>
      </c>
      <c r="C3514" s="3">
        <v>44845</v>
      </c>
      <c r="D3514" s="3">
        <v>44851</v>
      </c>
      <c r="E3514">
        <v>2049501</v>
      </c>
      <c r="F3514">
        <v>999999</v>
      </c>
      <c r="G3514">
        <v>340</v>
      </c>
      <c r="H3514">
        <v>4</v>
      </c>
      <c r="I3514">
        <v>819</v>
      </c>
      <c r="J3514">
        <v>819</v>
      </c>
      <c r="K3514">
        <v>376.63</v>
      </c>
      <c r="L3514" t="str">
        <f>_xlfn.XLOOKUP($G3514, [1]Catalogo!$A$2:$A$2518, [1]Catalogo!$N$2:$N$2518)</f>
        <v>Laptops</v>
      </c>
      <c r="M3514" t="str">
        <f>_xlfn.XLOOKUP($G3514, [1]Catalogo!$A$2:$A$2518, [1]Catalogo!$F$2:$F$2518)</f>
        <v>Black</v>
      </c>
      <c r="N3514" s="4">
        <f t="shared" si="216"/>
        <v>3276</v>
      </c>
      <c r="O3514" s="4">
        <f t="shared" si="217"/>
        <v>1506.52</v>
      </c>
      <c r="P3514" s="4">
        <f t="shared" si="218"/>
        <v>1769.48</v>
      </c>
      <c r="Q3514" s="5">
        <f t="shared" si="219"/>
        <v>0.54013431013431012</v>
      </c>
    </row>
    <row r="3515" spans="1:17">
      <c r="A3515">
        <v>284102</v>
      </c>
      <c r="B3515">
        <v>0</v>
      </c>
      <c r="C3515" s="3">
        <v>44845</v>
      </c>
      <c r="D3515" s="3">
        <v>44845</v>
      </c>
      <c r="E3515">
        <v>2098760</v>
      </c>
      <c r="F3515">
        <v>590</v>
      </c>
      <c r="G3515">
        <v>653</v>
      </c>
      <c r="H3515">
        <v>2</v>
      </c>
      <c r="I3515">
        <v>136</v>
      </c>
      <c r="J3515">
        <v>136</v>
      </c>
      <c r="K3515">
        <v>62.54</v>
      </c>
      <c r="L3515" t="str">
        <f>_xlfn.XLOOKUP($G3515, [1]Catalogo!$A$2:$A$2518, [1]Catalogo!$N$2:$N$2518)</f>
        <v>Printers, Scanners &amp; Fax</v>
      </c>
      <c r="M3515" t="str">
        <f>_xlfn.XLOOKUP($G3515, [1]Catalogo!$A$2:$A$2518, [1]Catalogo!$F$2:$F$2518)</f>
        <v>Black</v>
      </c>
      <c r="N3515" s="4">
        <f t="shared" si="216"/>
        <v>272</v>
      </c>
      <c r="O3515" s="4">
        <f t="shared" si="217"/>
        <v>125.08</v>
      </c>
      <c r="P3515" s="4">
        <f t="shared" si="218"/>
        <v>146.92000000000002</v>
      </c>
      <c r="Q3515" s="5">
        <f t="shared" si="219"/>
        <v>0.54014705882352942</v>
      </c>
    </row>
    <row r="3516" spans="1:17">
      <c r="A3516">
        <v>284102</v>
      </c>
      <c r="B3516">
        <v>1</v>
      </c>
      <c r="C3516" s="3">
        <v>44845</v>
      </c>
      <c r="D3516" s="3">
        <v>44845</v>
      </c>
      <c r="E3516">
        <v>2098760</v>
      </c>
      <c r="F3516">
        <v>590</v>
      </c>
      <c r="G3516">
        <v>1470</v>
      </c>
      <c r="H3516">
        <v>2</v>
      </c>
      <c r="I3516">
        <v>129</v>
      </c>
      <c r="J3516">
        <v>129</v>
      </c>
      <c r="K3516">
        <v>65.77</v>
      </c>
      <c r="L3516" t="str">
        <f>_xlfn.XLOOKUP($G3516, [1]Catalogo!$A$2:$A$2518, [1]Catalogo!$N$2:$N$2518)</f>
        <v xml:space="preserve">Smart phones &amp; PDAs </v>
      </c>
      <c r="M3516" t="str">
        <f>_xlfn.XLOOKUP($G3516, [1]Catalogo!$A$2:$A$2518, [1]Catalogo!$F$2:$F$2518)</f>
        <v>Black</v>
      </c>
      <c r="N3516" s="4">
        <f t="shared" si="216"/>
        <v>258</v>
      </c>
      <c r="O3516" s="4">
        <f t="shared" si="217"/>
        <v>131.54</v>
      </c>
      <c r="P3516" s="4">
        <f t="shared" si="218"/>
        <v>126.46000000000001</v>
      </c>
      <c r="Q3516" s="5">
        <f t="shared" si="219"/>
        <v>0.49015503875968996</v>
      </c>
    </row>
    <row r="3517" spans="1:17">
      <c r="A3517">
        <v>284103</v>
      </c>
      <c r="B3517">
        <v>0</v>
      </c>
      <c r="C3517" s="3">
        <v>44845</v>
      </c>
      <c r="D3517" s="3">
        <v>44848</v>
      </c>
      <c r="E3517">
        <v>1613229</v>
      </c>
      <c r="F3517">
        <v>999999</v>
      </c>
      <c r="G3517">
        <v>1453</v>
      </c>
      <c r="H3517">
        <v>3</v>
      </c>
      <c r="I3517">
        <v>258</v>
      </c>
      <c r="J3517">
        <v>258</v>
      </c>
      <c r="K3517">
        <v>118.65</v>
      </c>
      <c r="L3517" t="str">
        <f>_xlfn.XLOOKUP($G3517, [1]Catalogo!$A$2:$A$2518, [1]Catalogo!$N$2:$N$2518)</f>
        <v xml:space="preserve">Touch Screen Phones </v>
      </c>
      <c r="M3517" t="str">
        <f>_xlfn.XLOOKUP($G3517, [1]Catalogo!$A$2:$A$2518, [1]Catalogo!$F$2:$F$2518)</f>
        <v>Gold</v>
      </c>
      <c r="N3517" s="4">
        <f t="shared" si="216"/>
        <v>774</v>
      </c>
      <c r="O3517" s="4">
        <f t="shared" si="217"/>
        <v>355.95000000000005</v>
      </c>
      <c r="P3517" s="4">
        <f t="shared" si="218"/>
        <v>418.04999999999995</v>
      </c>
      <c r="Q3517" s="5">
        <f t="shared" si="219"/>
        <v>0.54011627906976734</v>
      </c>
    </row>
    <row r="3518" spans="1:17">
      <c r="A3518">
        <v>284200</v>
      </c>
      <c r="B3518">
        <v>0</v>
      </c>
      <c r="C3518" s="3">
        <v>44846</v>
      </c>
      <c r="D3518" s="3">
        <v>44846</v>
      </c>
      <c r="E3518">
        <v>1821336</v>
      </c>
      <c r="F3518">
        <v>670</v>
      </c>
      <c r="G3518">
        <v>419</v>
      </c>
      <c r="H3518">
        <v>2</v>
      </c>
      <c r="I3518">
        <v>369</v>
      </c>
      <c r="J3518">
        <v>335.79</v>
      </c>
      <c r="K3518">
        <v>188.13</v>
      </c>
      <c r="L3518" t="str">
        <f>_xlfn.XLOOKUP($G3518, [1]Catalogo!$A$2:$A$2518, [1]Catalogo!$N$2:$N$2518)</f>
        <v>Desktops</v>
      </c>
      <c r="M3518" t="str">
        <f>_xlfn.XLOOKUP($G3518, [1]Catalogo!$A$2:$A$2518, [1]Catalogo!$F$2:$F$2518)</f>
        <v>Silver</v>
      </c>
      <c r="N3518" s="4">
        <f t="shared" si="216"/>
        <v>671.58</v>
      </c>
      <c r="O3518" s="4">
        <f t="shared" si="217"/>
        <v>376.26</v>
      </c>
      <c r="P3518" s="4">
        <f t="shared" si="218"/>
        <v>295.32000000000005</v>
      </c>
      <c r="Q3518" s="5">
        <f t="shared" si="219"/>
        <v>0.439739122665952</v>
      </c>
    </row>
    <row r="3519" spans="1:17">
      <c r="A3519">
        <v>284201</v>
      </c>
      <c r="B3519">
        <v>0</v>
      </c>
      <c r="C3519" s="3">
        <v>44846</v>
      </c>
      <c r="D3519" s="3">
        <v>44846</v>
      </c>
      <c r="E3519">
        <v>1379629</v>
      </c>
      <c r="F3519">
        <v>605</v>
      </c>
      <c r="G3519">
        <v>2515</v>
      </c>
      <c r="H3519">
        <v>3</v>
      </c>
      <c r="I3519">
        <v>3.35</v>
      </c>
      <c r="J3519">
        <v>3.35</v>
      </c>
      <c r="K3519">
        <v>1.71</v>
      </c>
      <c r="L3519" t="str">
        <f>_xlfn.XLOOKUP($G3519, [1]Catalogo!$A$2:$A$2518, [1]Catalogo!$N$2:$N$2518)</f>
        <v>Cell phones Accessories</v>
      </c>
      <c r="M3519" t="str">
        <f>_xlfn.XLOOKUP($G3519, [1]Catalogo!$A$2:$A$2518, [1]Catalogo!$F$2:$F$2518)</f>
        <v>White</v>
      </c>
      <c r="N3519" s="4">
        <f t="shared" si="216"/>
        <v>10.050000000000001</v>
      </c>
      <c r="O3519" s="4">
        <f t="shared" si="217"/>
        <v>5.13</v>
      </c>
      <c r="P3519" s="4">
        <f t="shared" si="218"/>
        <v>4.9200000000000008</v>
      </c>
      <c r="Q3519" s="5">
        <f t="shared" si="219"/>
        <v>0.48955223880597021</v>
      </c>
    </row>
    <row r="3520" spans="1:17">
      <c r="A3520">
        <v>284202</v>
      </c>
      <c r="B3520">
        <v>0</v>
      </c>
      <c r="C3520" s="3">
        <v>44846</v>
      </c>
      <c r="D3520" s="3">
        <v>44851</v>
      </c>
      <c r="E3520">
        <v>597326</v>
      </c>
      <c r="F3520">
        <v>999999</v>
      </c>
      <c r="G3520">
        <v>145</v>
      </c>
      <c r="H3520">
        <v>2</v>
      </c>
      <c r="I3520">
        <v>2899.99</v>
      </c>
      <c r="J3520">
        <v>2899.99</v>
      </c>
      <c r="K3520">
        <v>960.82</v>
      </c>
      <c r="L3520" t="str">
        <f>_xlfn.XLOOKUP($G3520, [1]Catalogo!$A$2:$A$2518, [1]Catalogo!$N$2:$N$2518)</f>
        <v>Televisions</v>
      </c>
      <c r="M3520" t="str">
        <f>_xlfn.XLOOKUP($G3520, [1]Catalogo!$A$2:$A$2518, [1]Catalogo!$F$2:$F$2518)</f>
        <v>Silver</v>
      </c>
      <c r="N3520" s="4">
        <f t="shared" si="216"/>
        <v>5799.98</v>
      </c>
      <c r="O3520" s="4">
        <f t="shared" si="217"/>
        <v>1921.64</v>
      </c>
      <c r="P3520" s="4">
        <f t="shared" si="218"/>
        <v>3878.3399999999992</v>
      </c>
      <c r="Q3520" s="5">
        <f t="shared" si="219"/>
        <v>0.66868161614350385</v>
      </c>
    </row>
    <row r="3521" spans="1:17">
      <c r="A3521">
        <v>284202</v>
      </c>
      <c r="B3521">
        <v>1</v>
      </c>
      <c r="C3521" s="3">
        <v>44846</v>
      </c>
      <c r="D3521" s="3">
        <v>44851</v>
      </c>
      <c r="E3521">
        <v>597326</v>
      </c>
      <c r="F3521">
        <v>999999</v>
      </c>
      <c r="G3521">
        <v>1616</v>
      </c>
      <c r="H3521">
        <v>4</v>
      </c>
      <c r="I3521">
        <v>56.99</v>
      </c>
      <c r="J3521">
        <v>50.151200000000003</v>
      </c>
      <c r="K3521">
        <v>26.21</v>
      </c>
      <c r="L3521" t="str">
        <f>_xlfn.XLOOKUP($G3521, [1]Catalogo!$A$2:$A$2518, [1]Catalogo!$N$2:$N$2518)</f>
        <v>Movie DVD</v>
      </c>
      <c r="M3521" t="str">
        <f>_xlfn.XLOOKUP($G3521, [1]Catalogo!$A$2:$A$2518, [1]Catalogo!$F$2:$F$2518)</f>
        <v>Black</v>
      </c>
      <c r="N3521" s="4">
        <f t="shared" si="216"/>
        <v>200.60480000000001</v>
      </c>
      <c r="O3521" s="4">
        <f t="shared" si="217"/>
        <v>104.84</v>
      </c>
      <c r="P3521" s="4">
        <f t="shared" si="218"/>
        <v>95.764800000000008</v>
      </c>
      <c r="Q3521" s="5">
        <f t="shared" si="219"/>
        <v>0.47738040166536394</v>
      </c>
    </row>
    <row r="3522" spans="1:17">
      <c r="A3522">
        <v>284203</v>
      </c>
      <c r="B3522">
        <v>0</v>
      </c>
      <c r="C3522" s="3">
        <v>44846</v>
      </c>
      <c r="D3522" s="3">
        <v>44849</v>
      </c>
      <c r="E3522">
        <v>674563</v>
      </c>
      <c r="F3522">
        <v>999999</v>
      </c>
      <c r="G3522">
        <v>1603</v>
      </c>
      <c r="H3522">
        <v>3</v>
      </c>
      <c r="I3522">
        <v>109.99</v>
      </c>
      <c r="J3522">
        <v>109.99</v>
      </c>
      <c r="K3522">
        <v>56.08</v>
      </c>
      <c r="L3522" t="str">
        <f>_xlfn.XLOOKUP($G3522, [1]Catalogo!$A$2:$A$2518, [1]Catalogo!$N$2:$N$2518)</f>
        <v>Movie DVD</v>
      </c>
      <c r="M3522" t="str">
        <f>_xlfn.XLOOKUP($G3522, [1]Catalogo!$A$2:$A$2518, [1]Catalogo!$F$2:$F$2518)</f>
        <v>Black</v>
      </c>
      <c r="N3522" s="4">
        <f t="shared" si="216"/>
        <v>329.96999999999997</v>
      </c>
      <c r="O3522" s="4">
        <f t="shared" si="217"/>
        <v>168.24</v>
      </c>
      <c r="P3522" s="4">
        <f t="shared" si="218"/>
        <v>161.72999999999996</v>
      </c>
      <c r="Q3522" s="5">
        <f t="shared" si="219"/>
        <v>0.49013546686062365</v>
      </c>
    </row>
    <row r="3523" spans="1:17">
      <c r="A3523">
        <v>284204</v>
      </c>
      <c r="B3523">
        <v>0</v>
      </c>
      <c r="C3523" s="3">
        <v>44846</v>
      </c>
      <c r="D3523" s="3">
        <v>44846</v>
      </c>
      <c r="E3523">
        <v>1376044</v>
      </c>
      <c r="F3523">
        <v>490</v>
      </c>
      <c r="G3523">
        <v>568</v>
      </c>
      <c r="H3523">
        <v>1</v>
      </c>
      <c r="I3523">
        <v>499</v>
      </c>
      <c r="J3523">
        <v>499</v>
      </c>
      <c r="K3523">
        <v>254.4</v>
      </c>
      <c r="L3523" t="str">
        <f>_xlfn.XLOOKUP($G3523, [1]Catalogo!$A$2:$A$2518, [1]Catalogo!$N$2:$N$2518)</f>
        <v>Projectors &amp; Screens</v>
      </c>
      <c r="M3523" t="str">
        <f>_xlfn.XLOOKUP($G3523, [1]Catalogo!$A$2:$A$2518, [1]Catalogo!$F$2:$F$2518)</f>
        <v>Silver</v>
      </c>
      <c r="N3523" s="4">
        <f t="shared" ref="N3523:N3586" si="220">+H3523*J3523</f>
        <v>499</v>
      </c>
      <c r="O3523" s="4">
        <f t="shared" ref="O3523:O3586" si="221">+H3523*K3523</f>
        <v>254.4</v>
      </c>
      <c r="P3523" s="4">
        <f t="shared" ref="P3523:P3586" si="222">+N3523-O3523</f>
        <v>244.6</v>
      </c>
      <c r="Q3523" s="5">
        <f t="shared" ref="Q3523:Q3586" si="223">+P3523/N3523</f>
        <v>0.49018036072144289</v>
      </c>
    </row>
    <row r="3524" spans="1:17">
      <c r="A3524">
        <v>284204</v>
      </c>
      <c r="B3524">
        <v>1</v>
      </c>
      <c r="C3524" s="3">
        <v>44846</v>
      </c>
      <c r="D3524" s="3">
        <v>44846</v>
      </c>
      <c r="E3524">
        <v>1376044</v>
      </c>
      <c r="F3524">
        <v>490</v>
      </c>
      <c r="G3524">
        <v>1144</v>
      </c>
      <c r="H3524">
        <v>6</v>
      </c>
      <c r="I3524">
        <v>600</v>
      </c>
      <c r="J3524">
        <v>558</v>
      </c>
      <c r="K3524">
        <v>275.92</v>
      </c>
      <c r="L3524" t="str">
        <f>_xlfn.XLOOKUP($G3524, [1]Catalogo!$A$2:$A$2518, [1]Catalogo!$N$2:$N$2518)</f>
        <v>Camcorders</v>
      </c>
      <c r="M3524" t="str">
        <f>_xlfn.XLOOKUP($G3524, [1]Catalogo!$A$2:$A$2518, [1]Catalogo!$F$2:$F$2518)</f>
        <v>Blue</v>
      </c>
      <c r="N3524" s="4">
        <f t="shared" si="220"/>
        <v>3348</v>
      </c>
      <c r="O3524" s="4">
        <f t="shared" si="221"/>
        <v>1655.52</v>
      </c>
      <c r="P3524" s="4">
        <f t="shared" si="222"/>
        <v>1692.48</v>
      </c>
      <c r="Q3524" s="5">
        <f t="shared" si="223"/>
        <v>0.5055197132616488</v>
      </c>
    </row>
    <row r="3525" spans="1:17">
      <c r="A3525">
        <v>284204</v>
      </c>
      <c r="B3525">
        <v>2</v>
      </c>
      <c r="C3525" s="3">
        <v>44846</v>
      </c>
      <c r="D3525" s="3">
        <v>44846</v>
      </c>
      <c r="E3525">
        <v>1376044</v>
      </c>
      <c r="F3525">
        <v>490</v>
      </c>
      <c r="G3525">
        <v>1356</v>
      </c>
      <c r="H3525">
        <v>1</v>
      </c>
      <c r="I3525">
        <v>35.99</v>
      </c>
      <c r="J3525">
        <v>32.031100000000002</v>
      </c>
      <c r="K3525">
        <v>16.55</v>
      </c>
      <c r="L3525" t="str">
        <f>_xlfn.XLOOKUP($G3525, [1]Catalogo!$A$2:$A$2518, [1]Catalogo!$N$2:$N$2518)</f>
        <v>Home &amp; Office Phones</v>
      </c>
      <c r="M3525" t="str">
        <f>_xlfn.XLOOKUP($G3525, [1]Catalogo!$A$2:$A$2518, [1]Catalogo!$F$2:$F$2518)</f>
        <v>White</v>
      </c>
      <c r="N3525" s="4">
        <f t="shared" si="220"/>
        <v>32.031100000000002</v>
      </c>
      <c r="O3525" s="4">
        <f t="shared" si="221"/>
        <v>16.55</v>
      </c>
      <c r="P3525" s="4">
        <f t="shared" si="222"/>
        <v>15.481100000000001</v>
      </c>
      <c r="Q3525" s="5">
        <f t="shared" si="223"/>
        <v>0.48331465357106063</v>
      </c>
    </row>
    <row r="3526" spans="1:17">
      <c r="A3526">
        <v>284205</v>
      </c>
      <c r="B3526">
        <v>0</v>
      </c>
      <c r="C3526" s="3">
        <v>44846</v>
      </c>
      <c r="D3526" s="3">
        <v>44846</v>
      </c>
      <c r="E3526">
        <v>1936733</v>
      </c>
      <c r="F3526">
        <v>510</v>
      </c>
      <c r="G3526">
        <v>1598</v>
      </c>
      <c r="H3526">
        <v>3</v>
      </c>
      <c r="I3526">
        <v>57.88</v>
      </c>
      <c r="J3526">
        <v>57.88</v>
      </c>
      <c r="K3526">
        <v>26.62</v>
      </c>
      <c r="L3526" t="str">
        <f>_xlfn.XLOOKUP($G3526, [1]Catalogo!$A$2:$A$2518, [1]Catalogo!$N$2:$N$2518)</f>
        <v>Movie DVD</v>
      </c>
      <c r="M3526" t="str">
        <f>_xlfn.XLOOKUP($G3526, [1]Catalogo!$A$2:$A$2518, [1]Catalogo!$F$2:$F$2518)</f>
        <v>Grey</v>
      </c>
      <c r="N3526" s="4">
        <f t="shared" si="220"/>
        <v>173.64000000000001</v>
      </c>
      <c r="O3526" s="4">
        <f t="shared" si="221"/>
        <v>79.86</v>
      </c>
      <c r="P3526" s="4">
        <f t="shared" si="222"/>
        <v>93.780000000000015</v>
      </c>
      <c r="Q3526" s="5">
        <f t="shared" si="223"/>
        <v>0.54008293020041465</v>
      </c>
    </row>
    <row r="3527" spans="1:17">
      <c r="A3527">
        <v>284205</v>
      </c>
      <c r="B3527">
        <v>1</v>
      </c>
      <c r="C3527" s="3">
        <v>44846</v>
      </c>
      <c r="D3527" s="3">
        <v>44846</v>
      </c>
      <c r="E3527">
        <v>1936733</v>
      </c>
      <c r="F3527">
        <v>510</v>
      </c>
      <c r="G3527">
        <v>460</v>
      </c>
      <c r="H3527">
        <v>3</v>
      </c>
      <c r="I3527">
        <v>299.89999999999998</v>
      </c>
      <c r="J3527">
        <v>296.90100000000001</v>
      </c>
      <c r="K3527">
        <v>152.9</v>
      </c>
      <c r="L3527" t="str">
        <f>_xlfn.XLOOKUP($G3527, [1]Catalogo!$A$2:$A$2518, [1]Catalogo!$N$2:$N$2518)</f>
        <v>Desktops</v>
      </c>
      <c r="M3527" t="str">
        <f>_xlfn.XLOOKUP($G3527, [1]Catalogo!$A$2:$A$2518, [1]Catalogo!$F$2:$F$2518)</f>
        <v>White</v>
      </c>
      <c r="N3527" s="4">
        <f t="shared" si="220"/>
        <v>890.70299999999997</v>
      </c>
      <c r="O3527" s="4">
        <f t="shared" si="221"/>
        <v>458.70000000000005</v>
      </c>
      <c r="P3527" s="4">
        <f t="shared" si="222"/>
        <v>432.00299999999993</v>
      </c>
      <c r="Q3527" s="5">
        <f t="shared" si="223"/>
        <v>0.48501352302619383</v>
      </c>
    </row>
    <row r="3528" spans="1:17">
      <c r="A3528">
        <v>284205</v>
      </c>
      <c r="B3528">
        <v>2</v>
      </c>
      <c r="C3528" s="3">
        <v>44846</v>
      </c>
      <c r="D3528" s="3">
        <v>44846</v>
      </c>
      <c r="E3528">
        <v>1936733</v>
      </c>
      <c r="F3528">
        <v>510</v>
      </c>
      <c r="G3528">
        <v>453</v>
      </c>
      <c r="H3528">
        <v>2</v>
      </c>
      <c r="I3528">
        <v>229.9</v>
      </c>
      <c r="J3528">
        <v>229.9</v>
      </c>
      <c r="K3528">
        <v>117.21</v>
      </c>
      <c r="L3528" t="str">
        <f>_xlfn.XLOOKUP($G3528, [1]Catalogo!$A$2:$A$2518, [1]Catalogo!$N$2:$N$2518)</f>
        <v>Desktops</v>
      </c>
      <c r="M3528" t="str">
        <f>_xlfn.XLOOKUP($G3528, [1]Catalogo!$A$2:$A$2518, [1]Catalogo!$F$2:$F$2518)</f>
        <v>Silver</v>
      </c>
      <c r="N3528" s="4">
        <f t="shared" si="220"/>
        <v>459.8</v>
      </c>
      <c r="O3528" s="4">
        <f t="shared" si="221"/>
        <v>234.42</v>
      </c>
      <c r="P3528" s="4">
        <f t="shared" si="222"/>
        <v>225.38000000000002</v>
      </c>
      <c r="Q3528" s="5">
        <f t="shared" si="223"/>
        <v>0.49016963897346677</v>
      </c>
    </row>
    <row r="3529" spans="1:17">
      <c r="A3529">
        <v>284205</v>
      </c>
      <c r="B3529">
        <v>3</v>
      </c>
      <c r="C3529" s="3">
        <v>44846</v>
      </c>
      <c r="D3529" s="3">
        <v>44846</v>
      </c>
      <c r="E3529">
        <v>1936733</v>
      </c>
      <c r="F3529">
        <v>510</v>
      </c>
      <c r="G3529">
        <v>1381</v>
      </c>
      <c r="H3529">
        <v>1</v>
      </c>
      <c r="I3529">
        <v>22.99</v>
      </c>
      <c r="J3529">
        <v>20.231200000000001</v>
      </c>
      <c r="K3529">
        <v>10.57</v>
      </c>
      <c r="L3529" t="str">
        <f>_xlfn.XLOOKUP($G3529, [1]Catalogo!$A$2:$A$2518, [1]Catalogo!$N$2:$N$2518)</f>
        <v>Home &amp; Office Phones</v>
      </c>
      <c r="M3529" t="str">
        <f>_xlfn.XLOOKUP($G3529, [1]Catalogo!$A$2:$A$2518, [1]Catalogo!$F$2:$F$2518)</f>
        <v>White</v>
      </c>
      <c r="N3529" s="4">
        <f t="shared" si="220"/>
        <v>20.231200000000001</v>
      </c>
      <c r="O3529" s="4">
        <f t="shared" si="221"/>
        <v>10.57</v>
      </c>
      <c r="P3529" s="4">
        <f t="shared" si="222"/>
        <v>9.6612000000000009</v>
      </c>
      <c r="Q3529" s="5">
        <f t="shared" si="223"/>
        <v>0.47753964174146862</v>
      </c>
    </row>
    <row r="3530" spans="1:17">
      <c r="A3530">
        <v>284300</v>
      </c>
      <c r="B3530">
        <v>0</v>
      </c>
      <c r="C3530" s="3">
        <v>44847</v>
      </c>
      <c r="D3530" s="3">
        <v>44852</v>
      </c>
      <c r="E3530">
        <v>1016244</v>
      </c>
      <c r="F3530">
        <v>999999</v>
      </c>
      <c r="G3530">
        <v>434</v>
      </c>
      <c r="H3530">
        <v>1</v>
      </c>
      <c r="I3530">
        <v>599</v>
      </c>
      <c r="J3530">
        <v>521.13</v>
      </c>
      <c r="K3530">
        <v>275.45999999999998</v>
      </c>
      <c r="L3530" t="str">
        <f>_xlfn.XLOOKUP($G3530, [1]Catalogo!$A$2:$A$2518, [1]Catalogo!$N$2:$N$2518)</f>
        <v>Desktops</v>
      </c>
      <c r="M3530" t="str">
        <f>_xlfn.XLOOKUP($G3530, [1]Catalogo!$A$2:$A$2518, [1]Catalogo!$F$2:$F$2518)</f>
        <v>White</v>
      </c>
      <c r="N3530" s="4">
        <f t="shared" si="220"/>
        <v>521.13</v>
      </c>
      <c r="O3530" s="4">
        <f t="shared" si="221"/>
        <v>275.45999999999998</v>
      </c>
      <c r="P3530" s="4">
        <f t="shared" si="222"/>
        <v>245.67000000000002</v>
      </c>
      <c r="Q3530" s="5">
        <f t="shared" si="223"/>
        <v>0.47141788037533822</v>
      </c>
    </row>
    <row r="3531" spans="1:17">
      <c r="A3531">
        <v>284301</v>
      </c>
      <c r="B3531">
        <v>0</v>
      </c>
      <c r="C3531" s="3">
        <v>44847</v>
      </c>
      <c r="D3531" s="3">
        <v>44847</v>
      </c>
      <c r="E3531">
        <v>1229908</v>
      </c>
      <c r="F3531">
        <v>430</v>
      </c>
      <c r="G3531">
        <v>1596</v>
      </c>
      <c r="H3531">
        <v>3</v>
      </c>
      <c r="I3531">
        <v>12.66</v>
      </c>
      <c r="J3531">
        <v>11.5206</v>
      </c>
      <c r="K3531">
        <v>5.82</v>
      </c>
      <c r="L3531" t="str">
        <f>_xlfn.XLOOKUP($G3531, [1]Catalogo!$A$2:$A$2518, [1]Catalogo!$N$2:$N$2518)</f>
        <v>Movie DVD</v>
      </c>
      <c r="M3531" t="str">
        <f>_xlfn.XLOOKUP($G3531, [1]Catalogo!$A$2:$A$2518, [1]Catalogo!$F$2:$F$2518)</f>
        <v>Red</v>
      </c>
      <c r="N3531" s="4">
        <f t="shared" si="220"/>
        <v>34.561799999999998</v>
      </c>
      <c r="O3531" s="4">
        <f t="shared" si="221"/>
        <v>17.46</v>
      </c>
      <c r="P3531" s="4">
        <f t="shared" si="222"/>
        <v>17.101799999999997</v>
      </c>
      <c r="Q3531" s="5">
        <f t="shared" si="223"/>
        <v>0.49481797823030044</v>
      </c>
    </row>
    <row r="3532" spans="1:17">
      <c r="A3532">
        <v>284301</v>
      </c>
      <c r="B3532">
        <v>1</v>
      </c>
      <c r="C3532" s="3">
        <v>44847</v>
      </c>
      <c r="D3532" s="3">
        <v>44847</v>
      </c>
      <c r="E3532">
        <v>1229908</v>
      </c>
      <c r="F3532">
        <v>430</v>
      </c>
      <c r="G3532">
        <v>438</v>
      </c>
      <c r="H3532">
        <v>1</v>
      </c>
      <c r="I3532">
        <v>919</v>
      </c>
      <c r="J3532">
        <v>919</v>
      </c>
      <c r="K3532">
        <v>304.48</v>
      </c>
      <c r="L3532" t="str">
        <f>_xlfn.XLOOKUP($G3532, [1]Catalogo!$A$2:$A$2518, [1]Catalogo!$N$2:$N$2518)</f>
        <v>Desktops</v>
      </c>
      <c r="M3532" t="str">
        <f>_xlfn.XLOOKUP($G3532, [1]Catalogo!$A$2:$A$2518, [1]Catalogo!$F$2:$F$2518)</f>
        <v>Silver</v>
      </c>
      <c r="N3532" s="4">
        <f t="shared" si="220"/>
        <v>919</v>
      </c>
      <c r="O3532" s="4">
        <f t="shared" si="221"/>
        <v>304.48</v>
      </c>
      <c r="P3532" s="4">
        <f t="shared" si="222"/>
        <v>614.52</v>
      </c>
      <c r="Q3532" s="5">
        <f t="shared" si="223"/>
        <v>0.66868335146898805</v>
      </c>
    </row>
    <row r="3533" spans="1:17">
      <c r="A3533">
        <v>284301</v>
      </c>
      <c r="B3533">
        <v>2</v>
      </c>
      <c r="C3533" s="3">
        <v>44847</v>
      </c>
      <c r="D3533" s="3">
        <v>44847</v>
      </c>
      <c r="E3533">
        <v>1229908</v>
      </c>
      <c r="F3533">
        <v>430</v>
      </c>
      <c r="G3533">
        <v>323</v>
      </c>
      <c r="H3533">
        <v>3</v>
      </c>
      <c r="I3533">
        <v>369</v>
      </c>
      <c r="J3533">
        <v>369</v>
      </c>
      <c r="K3533">
        <v>169.69</v>
      </c>
      <c r="L3533" t="str">
        <f>_xlfn.XLOOKUP($G3533, [1]Catalogo!$A$2:$A$2518, [1]Catalogo!$N$2:$N$2518)</f>
        <v>Car Video</v>
      </c>
      <c r="M3533" t="str">
        <f>_xlfn.XLOOKUP($G3533, [1]Catalogo!$A$2:$A$2518, [1]Catalogo!$F$2:$F$2518)</f>
        <v>Silver</v>
      </c>
      <c r="N3533" s="4">
        <f t="shared" si="220"/>
        <v>1107</v>
      </c>
      <c r="O3533" s="4">
        <f t="shared" si="221"/>
        <v>509.07</v>
      </c>
      <c r="P3533" s="4">
        <f t="shared" si="222"/>
        <v>597.93000000000006</v>
      </c>
      <c r="Q3533" s="5">
        <f t="shared" si="223"/>
        <v>0.54013550135501365</v>
      </c>
    </row>
    <row r="3534" spans="1:17">
      <c r="A3534">
        <v>284301</v>
      </c>
      <c r="B3534">
        <v>3</v>
      </c>
      <c r="C3534" s="3">
        <v>44847</v>
      </c>
      <c r="D3534" s="3">
        <v>44847</v>
      </c>
      <c r="E3534">
        <v>1229908</v>
      </c>
      <c r="F3534">
        <v>430</v>
      </c>
      <c r="G3534">
        <v>1424</v>
      </c>
      <c r="H3534">
        <v>9</v>
      </c>
      <c r="I3534">
        <v>200</v>
      </c>
      <c r="J3534">
        <v>200</v>
      </c>
      <c r="K3534">
        <v>91.97</v>
      </c>
      <c r="L3534" t="str">
        <f>_xlfn.XLOOKUP($G3534, [1]Catalogo!$A$2:$A$2518, [1]Catalogo!$N$2:$N$2518)</f>
        <v xml:space="preserve">Touch Screen Phones </v>
      </c>
      <c r="M3534" t="str">
        <f>_xlfn.XLOOKUP($G3534, [1]Catalogo!$A$2:$A$2518, [1]Catalogo!$F$2:$F$2518)</f>
        <v>Black</v>
      </c>
      <c r="N3534" s="4">
        <f t="shared" si="220"/>
        <v>1800</v>
      </c>
      <c r="O3534" s="4">
        <f t="shared" si="221"/>
        <v>827.73</v>
      </c>
      <c r="P3534" s="4">
        <f t="shared" si="222"/>
        <v>972.27</v>
      </c>
      <c r="Q3534" s="5">
        <f t="shared" si="223"/>
        <v>0.54015000000000002</v>
      </c>
    </row>
    <row r="3535" spans="1:17">
      <c r="A3535">
        <v>284302</v>
      </c>
      <c r="B3535">
        <v>0</v>
      </c>
      <c r="C3535" s="3">
        <v>44847</v>
      </c>
      <c r="D3535" s="3">
        <v>44847</v>
      </c>
      <c r="E3535">
        <v>1465857</v>
      </c>
      <c r="F3535">
        <v>510</v>
      </c>
      <c r="G3535">
        <v>1655</v>
      </c>
      <c r="H3535">
        <v>1</v>
      </c>
      <c r="I3535">
        <v>289.99</v>
      </c>
      <c r="J3535">
        <v>263.89089999999999</v>
      </c>
      <c r="K3535">
        <v>96.08</v>
      </c>
      <c r="L3535" t="str">
        <f>_xlfn.XLOOKUP($G3535, [1]Catalogo!$A$2:$A$2518, [1]Catalogo!$N$2:$N$2518)</f>
        <v>Movie DVD</v>
      </c>
      <c r="M3535" t="str">
        <f>_xlfn.XLOOKUP($G3535, [1]Catalogo!$A$2:$A$2518, [1]Catalogo!$F$2:$F$2518)</f>
        <v>Silver</v>
      </c>
      <c r="N3535" s="4">
        <f t="shared" si="220"/>
        <v>263.89089999999999</v>
      </c>
      <c r="O3535" s="4">
        <f t="shared" si="221"/>
        <v>96.08</v>
      </c>
      <c r="P3535" s="4">
        <f t="shared" si="222"/>
        <v>167.8109</v>
      </c>
      <c r="Q3535" s="5">
        <f t="shared" si="223"/>
        <v>0.63591014316901417</v>
      </c>
    </row>
    <row r="3536" spans="1:17">
      <c r="A3536">
        <v>284302</v>
      </c>
      <c r="B3536">
        <v>1</v>
      </c>
      <c r="C3536" s="3">
        <v>44847</v>
      </c>
      <c r="D3536" s="3">
        <v>44847</v>
      </c>
      <c r="E3536">
        <v>1465857</v>
      </c>
      <c r="F3536">
        <v>510</v>
      </c>
      <c r="G3536">
        <v>1452</v>
      </c>
      <c r="H3536">
        <v>1</v>
      </c>
      <c r="I3536">
        <v>293</v>
      </c>
      <c r="J3536">
        <v>254.91</v>
      </c>
      <c r="K3536">
        <v>134.74</v>
      </c>
      <c r="L3536" t="str">
        <f>_xlfn.XLOOKUP($G3536, [1]Catalogo!$A$2:$A$2518, [1]Catalogo!$N$2:$N$2518)</f>
        <v xml:space="preserve">Touch Screen Phones </v>
      </c>
      <c r="M3536" t="str">
        <f>_xlfn.XLOOKUP($G3536, [1]Catalogo!$A$2:$A$2518, [1]Catalogo!$F$2:$F$2518)</f>
        <v>Gold</v>
      </c>
      <c r="N3536" s="4">
        <f t="shared" si="220"/>
        <v>254.91</v>
      </c>
      <c r="O3536" s="4">
        <f t="shared" si="221"/>
        <v>134.74</v>
      </c>
      <c r="P3536" s="4">
        <f t="shared" si="222"/>
        <v>120.16999999999999</v>
      </c>
      <c r="Q3536" s="5">
        <f t="shared" si="223"/>
        <v>0.47142128594405863</v>
      </c>
    </row>
    <row r="3537" spans="1:17">
      <c r="A3537">
        <v>284302</v>
      </c>
      <c r="B3537">
        <v>2</v>
      </c>
      <c r="C3537" s="3">
        <v>44847</v>
      </c>
      <c r="D3537" s="3">
        <v>44847</v>
      </c>
      <c r="E3537">
        <v>1465857</v>
      </c>
      <c r="F3537">
        <v>510</v>
      </c>
      <c r="G3537">
        <v>141</v>
      </c>
      <c r="H3537">
        <v>3</v>
      </c>
      <c r="I3537">
        <v>299.99</v>
      </c>
      <c r="J3537">
        <v>299.99</v>
      </c>
      <c r="K3537">
        <v>152.94</v>
      </c>
      <c r="L3537" t="str">
        <f>_xlfn.XLOOKUP($G3537, [1]Catalogo!$A$2:$A$2518, [1]Catalogo!$N$2:$N$2518)</f>
        <v>Televisions</v>
      </c>
      <c r="M3537" t="str">
        <f>_xlfn.XLOOKUP($G3537, [1]Catalogo!$A$2:$A$2518, [1]Catalogo!$F$2:$F$2518)</f>
        <v>Silver</v>
      </c>
      <c r="N3537" s="4">
        <f t="shared" si="220"/>
        <v>899.97</v>
      </c>
      <c r="O3537" s="4">
        <f t="shared" si="221"/>
        <v>458.82</v>
      </c>
      <c r="P3537" s="4">
        <f t="shared" si="222"/>
        <v>441.15000000000003</v>
      </c>
      <c r="Q3537" s="5">
        <f t="shared" si="223"/>
        <v>0.49018300610020338</v>
      </c>
    </row>
    <row r="3538" spans="1:17">
      <c r="A3538">
        <v>284303</v>
      </c>
      <c r="B3538">
        <v>0</v>
      </c>
      <c r="C3538" s="3">
        <v>44847</v>
      </c>
      <c r="D3538" s="3">
        <v>44847</v>
      </c>
      <c r="E3538">
        <v>1872837</v>
      </c>
      <c r="F3538">
        <v>605</v>
      </c>
      <c r="G3538">
        <v>1071</v>
      </c>
      <c r="H3538">
        <v>3</v>
      </c>
      <c r="I3538">
        <v>338</v>
      </c>
      <c r="J3538">
        <v>338</v>
      </c>
      <c r="K3538">
        <v>155.43</v>
      </c>
      <c r="L3538" t="str">
        <f>_xlfn.XLOOKUP($G3538, [1]Catalogo!$A$2:$A$2518, [1]Catalogo!$N$2:$N$2518)</f>
        <v>Digital SLR Cameras</v>
      </c>
      <c r="M3538" t="str">
        <f>_xlfn.XLOOKUP($G3538, [1]Catalogo!$A$2:$A$2518, [1]Catalogo!$F$2:$F$2518)</f>
        <v>Blue</v>
      </c>
      <c r="N3538" s="4">
        <f t="shared" si="220"/>
        <v>1014</v>
      </c>
      <c r="O3538" s="4">
        <f t="shared" si="221"/>
        <v>466.29</v>
      </c>
      <c r="P3538" s="4">
        <f t="shared" si="222"/>
        <v>547.71</v>
      </c>
      <c r="Q3538" s="5">
        <f t="shared" si="223"/>
        <v>0.54014792899408293</v>
      </c>
    </row>
    <row r="3539" spans="1:17">
      <c r="A3539">
        <v>284303</v>
      </c>
      <c r="B3539">
        <v>1</v>
      </c>
      <c r="C3539" s="3">
        <v>44847</v>
      </c>
      <c r="D3539" s="3">
        <v>44847</v>
      </c>
      <c r="E3539">
        <v>1872837</v>
      </c>
      <c r="F3539">
        <v>605</v>
      </c>
      <c r="G3539">
        <v>2091</v>
      </c>
      <c r="H3539">
        <v>2</v>
      </c>
      <c r="I3539">
        <v>877.5</v>
      </c>
      <c r="J3539">
        <v>789.75</v>
      </c>
      <c r="K3539">
        <v>403.53</v>
      </c>
      <c r="L3539" t="str">
        <f>_xlfn.XLOOKUP($G3539, [1]Catalogo!$A$2:$A$2518, [1]Catalogo!$N$2:$N$2518)</f>
        <v>Water Heaters</v>
      </c>
      <c r="M3539" t="str">
        <f>_xlfn.XLOOKUP($G3539, [1]Catalogo!$A$2:$A$2518, [1]Catalogo!$F$2:$F$2518)</f>
        <v>Blue</v>
      </c>
      <c r="N3539" s="4">
        <f t="shared" si="220"/>
        <v>1579.5</v>
      </c>
      <c r="O3539" s="4">
        <f t="shared" si="221"/>
        <v>807.06</v>
      </c>
      <c r="P3539" s="4">
        <f t="shared" si="222"/>
        <v>772.44</v>
      </c>
      <c r="Q3539" s="5">
        <f t="shared" si="223"/>
        <v>0.4890408357075024</v>
      </c>
    </row>
    <row r="3540" spans="1:17">
      <c r="A3540">
        <v>284303</v>
      </c>
      <c r="B3540">
        <v>2</v>
      </c>
      <c r="C3540" s="3">
        <v>44847</v>
      </c>
      <c r="D3540" s="3">
        <v>44847</v>
      </c>
      <c r="E3540">
        <v>1872837</v>
      </c>
      <c r="F3540">
        <v>605</v>
      </c>
      <c r="G3540">
        <v>435</v>
      </c>
      <c r="H3540">
        <v>4</v>
      </c>
      <c r="I3540">
        <v>269.95</v>
      </c>
      <c r="J3540">
        <v>269.95</v>
      </c>
      <c r="K3540">
        <v>137.63</v>
      </c>
      <c r="L3540" t="str">
        <f>_xlfn.XLOOKUP($G3540, [1]Catalogo!$A$2:$A$2518, [1]Catalogo!$N$2:$N$2518)</f>
        <v>Desktops</v>
      </c>
      <c r="M3540" t="str">
        <f>_xlfn.XLOOKUP($G3540, [1]Catalogo!$A$2:$A$2518, [1]Catalogo!$F$2:$F$2518)</f>
        <v>White</v>
      </c>
      <c r="N3540" s="4">
        <f t="shared" si="220"/>
        <v>1079.8</v>
      </c>
      <c r="O3540" s="4">
        <f t="shared" si="221"/>
        <v>550.52</v>
      </c>
      <c r="P3540" s="4">
        <f t="shared" si="222"/>
        <v>529.28</v>
      </c>
      <c r="Q3540" s="5">
        <f t="shared" si="223"/>
        <v>0.49016484534172994</v>
      </c>
    </row>
    <row r="3541" spans="1:17">
      <c r="A3541">
        <v>284304</v>
      </c>
      <c r="B3541">
        <v>0</v>
      </c>
      <c r="C3541" s="3">
        <v>44847</v>
      </c>
      <c r="D3541" s="3">
        <v>44847</v>
      </c>
      <c r="E3541">
        <v>493546</v>
      </c>
      <c r="F3541">
        <v>230</v>
      </c>
      <c r="G3541">
        <v>885</v>
      </c>
      <c r="H3541">
        <v>7</v>
      </c>
      <c r="I3541">
        <v>150</v>
      </c>
      <c r="J3541">
        <v>133.5</v>
      </c>
      <c r="K3541">
        <v>49.7</v>
      </c>
      <c r="L3541" t="str">
        <f>_xlfn.XLOOKUP($G3541, [1]Catalogo!$A$2:$A$2518, [1]Catalogo!$N$2:$N$2518)</f>
        <v>Computers Accessories</v>
      </c>
      <c r="M3541" t="str">
        <f>_xlfn.XLOOKUP($G3541, [1]Catalogo!$A$2:$A$2518, [1]Catalogo!$F$2:$F$2518)</f>
        <v>Silver</v>
      </c>
      <c r="N3541" s="4">
        <f t="shared" si="220"/>
        <v>934.5</v>
      </c>
      <c r="O3541" s="4">
        <f t="shared" si="221"/>
        <v>347.90000000000003</v>
      </c>
      <c r="P3541" s="4">
        <f t="shared" si="222"/>
        <v>586.59999999999991</v>
      </c>
      <c r="Q3541" s="5">
        <f t="shared" si="223"/>
        <v>0.6277153558052434</v>
      </c>
    </row>
    <row r="3542" spans="1:17">
      <c r="A3542">
        <v>284304</v>
      </c>
      <c r="B3542">
        <v>1</v>
      </c>
      <c r="C3542" s="3">
        <v>44847</v>
      </c>
      <c r="D3542" s="3">
        <v>44847</v>
      </c>
      <c r="E3542">
        <v>493546</v>
      </c>
      <c r="F3542">
        <v>230</v>
      </c>
      <c r="G3542">
        <v>1705</v>
      </c>
      <c r="H3542">
        <v>1</v>
      </c>
      <c r="I3542">
        <v>6.88</v>
      </c>
      <c r="J3542">
        <v>6.88</v>
      </c>
      <c r="K3542">
        <v>3.16</v>
      </c>
      <c r="L3542" t="str">
        <f>_xlfn.XLOOKUP($G3542, [1]Catalogo!$A$2:$A$2518, [1]Catalogo!$N$2:$N$2518)</f>
        <v>Boxed Games</v>
      </c>
      <c r="M3542" t="str">
        <f>_xlfn.XLOOKUP($G3542, [1]Catalogo!$A$2:$A$2518, [1]Catalogo!$F$2:$F$2518)</f>
        <v>Silver</v>
      </c>
      <c r="N3542" s="4">
        <f t="shared" si="220"/>
        <v>6.88</v>
      </c>
      <c r="O3542" s="4">
        <f t="shared" si="221"/>
        <v>3.16</v>
      </c>
      <c r="P3542" s="4">
        <f t="shared" si="222"/>
        <v>3.7199999999999998</v>
      </c>
      <c r="Q3542" s="5">
        <f t="shared" si="223"/>
        <v>0.54069767441860461</v>
      </c>
    </row>
    <row r="3543" spans="1:17">
      <c r="A3543">
        <v>284304</v>
      </c>
      <c r="B3543">
        <v>2</v>
      </c>
      <c r="C3543" s="3">
        <v>44847</v>
      </c>
      <c r="D3543" s="3">
        <v>44847</v>
      </c>
      <c r="E3543">
        <v>493546</v>
      </c>
      <c r="F3543">
        <v>230</v>
      </c>
      <c r="G3543">
        <v>1480</v>
      </c>
      <c r="H3543">
        <v>6</v>
      </c>
      <c r="I3543">
        <v>129</v>
      </c>
      <c r="J3543">
        <v>129</v>
      </c>
      <c r="K3543">
        <v>65.77</v>
      </c>
      <c r="L3543" t="str">
        <f>_xlfn.XLOOKUP($G3543, [1]Catalogo!$A$2:$A$2518, [1]Catalogo!$N$2:$N$2518)</f>
        <v xml:space="preserve">Smart phones &amp; PDAs </v>
      </c>
      <c r="M3543" t="str">
        <f>_xlfn.XLOOKUP($G3543, [1]Catalogo!$A$2:$A$2518, [1]Catalogo!$F$2:$F$2518)</f>
        <v>Grey</v>
      </c>
      <c r="N3543" s="4">
        <f t="shared" si="220"/>
        <v>774</v>
      </c>
      <c r="O3543" s="4">
        <f t="shared" si="221"/>
        <v>394.62</v>
      </c>
      <c r="P3543" s="4">
        <f t="shared" si="222"/>
        <v>379.38</v>
      </c>
      <c r="Q3543" s="5">
        <f t="shared" si="223"/>
        <v>0.49015503875968991</v>
      </c>
    </row>
    <row r="3544" spans="1:17">
      <c r="A3544">
        <v>284304</v>
      </c>
      <c r="B3544">
        <v>3</v>
      </c>
      <c r="C3544" s="3">
        <v>44847</v>
      </c>
      <c r="D3544" s="3">
        <v>44847</v>
      </c>
      <c r="E3544">
        <v>493546</v>
      </c>
      <c r="F3544">
        <v>230</v>
      </c>
      <c r="G3544">
        <v>1196</v>
      </c>
      <c r="H3544">
        <v>4</v>
      </c>
      <c r="I3544">
        <v>422</v>
      </c>
      <c r="J3544">
        <v>371.36</v>
      </c>
      <c r="K3544">
        <v>215.15</v>
      </c>
      <c r="L3544" t="str">
        <f>_xlfn.XLOOKUP($G3544, [1]Catalogo!$A$2:$A$2518, [1]Catalogo!$N$2:$N$2518)</f>
        <v>Camcorders</v>
      </c>
      <c r="M3544" t="str">
        <f>_xlfn.XLOOKUP($G3544, [1]Catalogo!$A$2:$A$2518, [1]Catalogo!$F$2:$F$2518)</f>
        <v>Grey</v>
      </c>
      <c r="N3544" s="4">
        <f t="shared" si="220"/>
        <v>1485.44</v>
      </c>
      <c r="O3544" s="4">
        <f t="shared" si="221"/>
        <v>860.6</v>
      </c>
      <c r="P3544" s="4">
        <f t="shared" si="222"/>
        <v>624.84</v>
      </c>
      <c r="Q3544" s="5">
        <f t="shared" si="223"/>
        <v>0.42064304179233092</v>
      </c>
    </row>
    <row r="3545" spans="1:17">
      <c r="A3545">
        <v>284305</v>
      </c>
      <c r="B3545">
        <v>0</v>
      </c>
      <c r="C3545" s="3">
        <v>44847</v>
      </c>
      <c r="D3545" s="3">
        <v>44848</v>
      </c>
      <c r="E3545">
        <v>1380620</v>
      </c>
      <c r="F3545">
        <v>999999</v>
      </c>
      <c r="G3545">
        <v>1476</v>
      </c>
      <c r="H3545">
        <v>3</v>
      </c>
      <c r="I3545">
        <v>288</v>
      </c>
      <c r="J3545">
        <v>288</v>
      </c>
      <c r="K3545">
        <v>132.44</v>
      </c>
      <c r="L3545" t="str">
        <f>_xlfn.XLOOKUP($G3545, [1]Catalogo!$A$2:$A$2518, [1]Catalogo!$N$2:$N$2518)</f>
        <v xml:space="preserve">Smart phones &amp; PDAs </v>
      </c>
      <c r="M3545" t="str">
        <f>_xlfn.XLOOKUP($G3545, [1]Catalogo!$A$2:$A$2518, [1]Catalogo!$F$2:$F$2518)</f>
        <v>Black</v>
      </c>
      <c r="N3545" s="4">
        <f t="shared" si="220"/>
        <v>864</v>
      </c>
      <c r="O3545" s="4">
        <f t="shared" si="221"/>
        <v>397.32</v>
      </c>
      <c r="P3545" s="4">
        <f t="shared" si="222"/>
        <v>466.68</v>
      </c>
      <c r="Q3545" s="5">
        <f t="shared" si="223"/>
        <v>0.54013888888888895</v>
      </c>
    </row>
    <row r="3546" spans="1:17">
      <c r="A3546">
        <v>284400</v>
      </c>
      <c r="B3546">
        <v>0</v>
      </c>
      <c r="C3546" s="3">
        <v>44848</v>
      </c>
      <c r="D3546" s="3">
        <v>44849</v>
      </c>
      <c r="E3546">
        <v>355781</v>
      </c>
      <c r="F3546">
        <v>999999</v>
      </c>
      <c r="G3546">
        <v>1306</v>
      </c>
      <c r="H3546">
        <v>1</v>
      </c>
      <c r="I3546">
        <v>68</v>
      </c>
      <c r="J3546">
        <v>58.48</v>
      </c>
      <c r="K3546">
        <v>31.27</v>
      </c>
      <c r="L3546" t="str">
        <f>_xlfn.XLOOKUP($G3546, [1]Catalogo!$A$2:$A$2518, [1]Catalogo!$N$2:$N$2518)</f>
        <v>Cameras &amp; Camcorders Accessories</v>
      </c>
      <c r="M3546" t="str">
        <f>_xlfn.XLOOKUP($G3546, [1]Catalogo!$A$2:$A$2518, [1]Catalogo!$F$2:$F$2518)</f>
        <v>Black</v>
      </c>
      <c r="N3546" s="4">
        <f t="shared" si="220"/>
        <v>58.48</v>
      </c>
      <c r="O3546" s="4">
        <f t="shared" si="221"/>
        <v>31.27</v>
      </c>
      <c r="P3546" s="4">
        <f t="shared" si="222"/>
        <v>27.209999999999997</v>
      </c>
      <c r="Q3546" s="5">
        <f t="shared" si="223"/>
        <v>0.46528727770177836</v>
      </c>
    </row>
    <row r="3547" spans="1:17">
      <c r="A3547">
        <v>284401</v>
      </c>
      <c r="B3547">
        <v>0</v>
      </c>
      <c r="C3547" s="3">
        <v>44848</v>
      </c>
      <c r="D3547" s="3">
        <v>44852</v>
      </c>
      <c r="E3547">
        <v>2017647</v>
      </c>
      <c r="F3547">
        <v>999999</v>
      </c>
      <c r="G3547">
        <v>1183</v>
      </c>
      <c r="H3547">
        <v>1</v>
      </c>
      <c r="I3547">
        <v>1520</v>
      </c>
      <c r="J3547">
        <v>1459.2</v>
      </c>
      <c r="K3547">
        <v>503.61</v>
      </c>
      <c r="L3547" t="str">
        <f>_xlfn.XLOOKUP($G3547, [1]Catalogo!$A$2:$A$2518, [1]Catalogo!$N$2:$N$2518)</f>
        <v>Camcorders</v>
      </c>
      <c r="M3547" t="str">
        <f>_xlfn.XLOOKUP($G3547, [1]Catalogo!$A$2:$A$2518, [1]Catalogo!$F$2:$F$2518)</f>
        <v>White</v>
      </c>
      <c r="N3547" s="4">
        <f t="shared" si="220"/>
        <v>1459.2</v>
      </c>
      <c r="O3547" s="4">
        <f t="shared" si="221"/>
        <v>503.61</v>
      </c>
      <c r="P3547" s="4">
        <f t="shared" si="222"/>
        <v>955.59</v>
      </c>
      <c r="Q3547" s="5">
        <f t="shared" si="223"/>
        <v>0.65487253289473679</v>
      </c>
    </row>
    <row r="3548" spans="1:17">
      <c r="A3548">
        <v>284402</v>
      </c>
      <c r="B3548">
        <v>0</v>
      </c>
      <c r="C3548" s="3">
        <v>44848</v>
      </c>
      <c r="D3548" s="3">
        <v>44852</v>
      </c>
      <c r="E3548">
        <v>1579529</v>
      </c>
      <c r="F3548">
        <v>999999</v>
      </c>
      <c r="G3548">
        <v>2111</v>
      </c>
      <c r="H3548">
        <v>4</v>
      </c>
      <c r="I3548">
        <v>877.5</v>
      </c>
      <c r="J3548">
        <v>877.5</v>
      </c>
      <c r="K3548">
        <v>403.53</v>
      </c>
      <c r="L3548" t="str">
        <f>_xlfn.XLOOKUP($G3548, [1]Catalogo!$A$2:$A$2518, [1]Catalogo!$N$2:$N$2518)</f>
        <v>Water Heaters</v>
      </c>
      <c r="M3548" t="str">
        <f>_xlfn.XLOOKUP($G3548, [1]Catalogo!$A$2:$A$2518, [1]Catalogo!$F$2:$F$2518)</f>
        <v>Red</v>
      </c>
      <c r="N3548" s="4">
        <f t="shared" si="220"/>
        <v>3510</v>
      </c>
      <c r="O3548" s="4">
        <f t="shared" si="221"/>
        <v>1614.12</v>
      </c>
      <c r="P3548" s="4">
        <f t="shared" si="222"/>
        <v>1895.88</v>
      </c>
      <c r="Q3548" s="5">
        <f t="shared" si="223"/>
        <v>0.54013675213675216</v>
      </c>
    </row>
    <row r="3549" spans="1:17">
      <c r="A3549">
        <v>284402</v>
      </c>
      <c r="B3549">
        <v>1</v>
      </c>
      <c r="C3549" s="3">
        <v>44848</v>
      </c>
      <c r="D3549" s="3">
        <v>44852</v>
      </c>
      <c r="E3549">
        <v>1579529</v>
      </c>
      <c r="F3549">
        <v>999999</v>
      </c>
      <c r="G3549">
        <v>815</v>
      </c>
      <c r="H3549">
        <v>2</v>
      </c>
      <c r="I3549">
        <v>9.5</v>
      </c>
      <c r="J3549">
        <v>8.8350000000000009</v>
      </c>
      <c r="K3549">
        <v>4.37</v>
      </c>
      <c r="L3549" t="str">
        <f>_xlfn.XLOOKUP($G3549, [1]Catalogo!$A$2:$A$2518, [1]Catalogo!$N$2:$N$2518)</f>
        <v>Computers Accessories</v>
      </c>
      <c r="M3549" t="str">
        <f>_xlfn.XLOOKUP($G3549, [1]Catalogo!$A$2:$A$2518, [1]Catalogo!$F$2:$F$2518)</f>
        <v>Grey</v>
      </c>
      <c r="N3549" s="4">
        <f t="shared" si="220"/>
        <v>17.670000000000002</v>
      </c>
      <c r="O3549" s="4">
        <f t="shared" si="221"/>
        <v>8.74</v>
      </c>
      <c r="P3549" s="4">
        <f t="shared" si="222"/>
        <v>8.9300000000000015</v>
      </c>
      <c r="Q3549" s="5">
        <f t="shared" si="223"/>
        <v>0.5053763440860215</v>
      </c>
    </row>
    <row r="3550" spans="1:17">
      <c r="A3550">
        <v>284402</v>
      </c>
      <c r="B3550">
        <v>2</v>
      </c>
      <c r="C3550" s="3">
        <v>44848</v>
      </c>
      <c r="D3550" s="3">
        <v>44852</v>
      </c>
      <c r="E3550">
        <v>1579529</v>
      </c>
      <c r="F3550">
        <v>999999</v>
      </c>
      <c r="G3550">
        <v>1648</v>
      </c>
      <c r="H3550">
        <v>3</v>
      </c>
      <c r="I3550">
        <v>109.99</v>
      </c>
      <c r="J3550">
        <v>105.5904</v>
      </c>
      <c r="K3550">
        <v>56.08</v>
      </c>
      <c r="L3550" t="str">
        <f>_xlfn.XLOOKUP($G3550, [1]Catalogo!$A$2:$A$2518, [1]Catalogo!$N$2:$N$2518)</f>
        <v>Movie DVD</v>
      </c>
      <c r="M3550" t="str">
        <f>_xlfn.XLOOKUP($G3550, [1]Catalogo!$A$2:$A$2518, [1]Catalogo!$F$2:$F$2518)</f>
        <v>Black</v>
      </c>
      <c r="N3550" s="4">
        <f t="shared" si="220"/>
        <v>316.77120000000002</v>
      </c>
      <c r="O3550" s="4">
        <f t="shared" si="221"/>
        <v>168.24</v>
      </c>
      <c r="P3550" s="4">
        <f t="shared" si="222"/>
        <v>148.53120000000001</v>
      </c>
      <c r="Q3550" s="5">
        <f t="shared" si="223"/>
        <v>0.4688911113131497</v>
      </c>
    </row>
    <row r="3551" spans="1:17">
      <c r="A3551">
        <v>284403</v>
      </c>
      <c r="B3551">
        <v>0</v>
      </c>
      <c r="C3551" s="3">
        <v>44848</v>
      </c>
      <c r="D3551" s="3">
        <v>44848</v>
      </c>
      <c r="E3551">
        <v>1928663</v>
      </c>
      <c r="F3551">
        <v>570</v>
      </c>
      <c r="G3551">
        <v>1696</v>
      </c>
      <c r="H3551">
        <v>1</v>
      </c>
      <c r="I3551">
        <v>16.989999999999998</v>
      </c>
      <c r="J3551">
        <v>16.989999999999998</v>
      </c>
      <c r="K3551">
        <v>5.63</v>
      </c>
      <c r="L3551" t="str">
        <f>_xlfn.XLOOKUP($G3551, [1]Catalogo!$A$2:$A$2518, [1]Catalogo!$N$2:$N$2518)</f>
        <v>Boxed Games</v>
      </c>
      <c r="M3551" t="str">
        <f>_xlfn.XLOOKUP($G3551, [1]Catalogo!$A$2:$A$2518, [1]Catalogo!$F$2:$F$2518)</f>
        <v>Black</v>
      </c>
      <c r="N3551" s="4">
        <f t="shared" si="220"/>
        <v>16.989999999999998</v>
      </c>
      <c r="O3551" s="4">
        <f t="shared" si="221"/>
        <v>5.63</v>
      </c>
      <c r="P3551" s="4">
        <f t="shared" si="222"/>
        <v>11.36</v>
      </c>
      <c r="Q3551" s="5">
        <f t="shared" si="223"/>
        <v>0.66862860506180111</v>
      </c>
    </row>
    <row r="3552" spans="1:17">
      <c r="A3552">
        <v>284403</v>
      </c>
      <c r="B3552">
        <v>1</v>
      </c>
      <c r="C3552" s="3">
        <v>44848</v>
      </c>
      <c r="D3552" s="3">
        <v>44848</v>
      </c>
      <c r="E3552">
        <v>1928663</v>
      </c>
      <c r="F3552">
        <v>570</v>
      </c>
      <c r="G3552">
        <v>1425</v>
      </c>
      <c r="H3552">
        <v>1</v>
      </c>
      <c r="I3552">
        <v>529</v>
      </c>
      <c r="J3552">
        <v>470.81</v>
      </c>
      <c r="K3552">
        <v>175.27</v>
      </c>
      <c r="L3552" t="str">
        <f>_xlfn.XLOOKUP($G3552, [1]Catalogo!$A$2:$A$2518, [1]Catalogo!$N$2:$N$2518)</f>
        <v xml:space="preserve">Touch Screen Phones </v>
      </c>
      <c r="M3552" t="str">
        <f>_xlfn.XLOOKUP($G3552, [1]Catalogo!$A$2:$A$2518, [1]Catalogo!$F$2:$F$2518)</f>
        <v>Grey</v>
      </c>
      <c r="N3552" s="4">
        <f t="shared" si="220"/>
        <v>470.81</v>
      </c>
      <c r="O3552" s="4">
        <f t="shared" si="221"/>
        <v>175.27</v>
      </c>
      <c r="P3552" s="4">
        <f t="shared" si="222"/>
        <v>295.53999999999996</v>
      </c>
      <c r="Q3552" s="5">
        <f t="shared" si="223"/>
        <v>0.62772668380025909</v>
      </c>
    </row>
    <row r="3553" spans="1:17">
      <c r="A3553">
        <v>284403</v>
      </c>
      <c r="B3553">
        <v>2</v>
      </c>
      <c r="C3553" s="3">
        <v>44848</v>
      </c>
      <c r="D3553" s="3">
        <v>44848</v>
      </c>
      <c r="E3553">
        <v>1928663</v>
      </c>
      <c r="F3553">
        <v>570</v>
      </c>
      <c r="G3553">
        <v>306</v>
      </c>
      <c r="H3553">
        <v>2</v>
      </c>
      <c r="I3553">
        <v>369</v>
      </c>
      <c r="J3553">
        <v>317.33999999999997</v>
      </c>
      <c r="K3553">
        <v>169.69</v>
      </c>
      <c r="L3553" t="str">
        <f>_xlfn.XLOOKUP($G3553, [1]Catalogo!$A$2:$A$2518, [1]Catalogo!$N$2:$N$2518)</f>
        <v>Car Video</v>
      </c>
      <c r="M3553" t="str">
        <f>_xlfn.XLOOKUP($G3553, [1]Catalogo!$A$2:$A$2518, [1]Catalogo!$F$2:$F$2518)</f>
        <v>Black</v>
      </c>
      <c r="N3553" s="4">
        <f t="shared" si="220"/>
        <v>634.67999999999995</v>
      </c>
      <c r="O3553" s="4">
        <f t="shared" si="221"/>
        <v>339.38</v>
      </c>
      <c r="P3553" s="4">
        <f t="shared" si="222"/>
        <v>295.29999999999995</v>
      </c>
      <c r="Q3553" s="5">
        <f t="shared" si="223"/>
        <v>0.46527383878489942</v>
      </c>
    </row>
    <row r="3554" spans="1:17">
      <c r="A3554">
        <v>284403</v>
      </c>
      <c r="B3554">
        <v>3</v>
      </c>
      <c r="C3554" s="3">
        <v>44848</v>
      </c>
      <c r="D3554" s="3">
        <v>44848</v>
      </c>
      <c r="E3554">
        <v>1928663</v>
      </c>
      <c r="F3554">
        <v>570</v>
      </c>
      <c r="G3554">
        <v>112</v>
      </c>
      <c r="H3554">
        <v>1</v>
      </c>
      <c r="I3554">
        <v>249.99</v>
      </c>
      <c r="J3554">
        <v>249.99</v>
      </c>
      <c r="K3554">
        <v>82.83</v>
      </c>
      <c r="L3554" t="str">
        <f>_xlfn.XLOOKUP($G3554, [1]Catalogo!$A$2:$A$2518, [1]Catalogo!$N$2:$N$2518)</f>
        <v>Bluetooth Headphones</v>
      </c>
      <c r="M3554" t="str">
        <f>_xlfn.XLOOKUP($G3554, [1]Catalogo!$A$2:$A$2518, [1]Catalogo!$F$2:$F$2518)</f>
        <v>Blue</v>
      </c>
      <c r="N3554" s="4">
        <f t="shared" si="220"/>
        <v>249.99</v>
      </c>
      <c r="O3554" s="4">
        <f t="shared" si="221"/>
        <v>82.83</v>
      </c>
      <c r="P3554" s="4">
        <f t="shared" si="222"/>
        <v>167.16000000000003</v>
      </c>
      <c r="Q3554" s="5">
        <f t="shared" si="223"/>
        <v>0.66866674666986692</v>
      </c>
    </row>
    <row r="3555" spans="1:17">
      <c r="A3555">
        <v>284500</v>
      </c>
      <c r="B3555">
        <v>0</v>
      </c>
      <c r="C3555" s="3">
        <v>44849</v>
      </c>
      <c r="D3555" s="3">
        <v>44849</v>
      </c>
      <c r="E3555">
        <v>2082641</v>
      </c>
      <c r="F3555">
        <v>570</v>
      </c>
      <c r="G3555">
        <v>1489</v>
      </c>
      <c r="H3555">
        <v>3</v>
      </c>
      <c r="I3555">
        <v>310</v>
      </c>
      <c r="J3555">
        <v>269.7</v>
      </c>
      <c r="K3555">
        <v>142.56</v>
      </c>
      <c r="L3555" t="str">
        <f>_xlfn.XLOOKUP($G3555, [1]Catalogo!$A$2:$A$2518, [1]Catalogo!$N$2:$N$2518)</f>
        <v xml:space="preserve">Smart phones &amp; PDAs </v>
      </c>
      <c r="M3555" t="str">
        <f>_xlfn.XLOOKUP($G3555, [1]Catalogo!$A$2:$A$2518, [1]Catalogo!$F$2:$F$2518)</f>
        <v>Grey</v>
      </c>
      <c r="N3555" s="4">
        <f t="shared" si="220"/>
        <v>809.09999999999991</v>
      </c>
      <c r="O3555" s="4">
        <f t="shared" si="221"/>
        <v>427.68</v>
      </c>
      <c r="P3555" s="4">
        <f t="shared" si="222"/>
        <v>381.4199999999999</v>
      </c>
      <c r="Q3555" s="5">
        <f t="shared" si="223"/>
        <v>0.47141268075639592</v>
      </c>
    </row>
    <row r="3556" spans="1:17">
      <c r="A3556">
        <v>284500</v>
      </c>
      <c r="B3556">
        <v>1</v>
      </c>
      <c r="C3556" s="3">
        <v>44849</v>
      </c>
      <c r="D3556" s="3">
        <v>44849</v>
      </c>
      <c r="E3556">
        <v>2082641</v>
      </c>
      <c r="F3556">
        <v>570</v>
      </c>
      <c r="G3556">
        <v>1112</v>
      </c>
      <c r="H3556">
        <v>1</v>
      </c>
      <c r="I3556">
        <v>645</v>
      </c>
      <c r="J3556">
        <v>554.70000000000005</v>
      </c>
      <c r="K3556">
        <v>213.7</v>
      </c>
      <c r="L3556" t="str">
        <f>_xlfn.XLOOKUP($G3556, [1]Catalogo!$A$2:$A$2518, [1]Catalogo!$N$2:$N$2518)</f>
        <v>Digital SLR Cameras</v>
      </c>
      <c r="M3556" t="str">
        <f>_xlfn.XLOOKUP($G3556, [1]Catalogo!$A$2:$A$2518, [1]Catalogo!$F$2:$F$2518)</f>
        <v>Silver</v>
      </c>
      <c r="N3556" s="4">
        <f t="shared" si="220"/>
        <v>554.70000000000005</v>
      </c>
      <c r="O3556" s="4">
        <f t="shared" si="221"/>
        <v>213.7</v>
      </c>
      <c r="P3556" s="4">
        <f t="shared" si="222"/>
        <v>341.00000000000006</v>
      </c>
      <c r="Q3556" s="5">
        <f t="shared" si="223"/>
        <v>0.61474670993329728</v>
      </c>
    </row>
    <row r="3557" spans="1:17">
      <c r="A3557">
        <v>284501</v>
      </c>
      <c r="B3557">
        <v>0</v>
      </c>
      <c r="C3557" s="3">
        <v>44849</v>
      </c>
      <c r="D3557" s="3">
        <v>44849</v>
      </c>
      <c r="E3557">
        <v>1405858</v>
      </c>
      <c r="F3557">
        <v>500</v>
      </c>
      <c r="G3557">
        <v>106</v>
      </c>
      <c r="H3557">
        <v>2</v>
      </c>
      <c r="I3557">
        <v>132.99</v>
      </c>
      <c r="J3557">
        <v>129.00030000000001</v>
      </c>
      <c r="K3557">
        <v>61.16</v>
      </c>
      <c r="L3557" t="str">
        <f>_xlfn.XLOOKUP($G3557, [1]Catalogo!$A$2:$A$2518, [1]Catalogo!$N$2:$N$2518)</f>
        <v>Bluetooth Headphones</v>
      </c>
      <c r="M3557" t="str">
        <f>_xlfn.XLOOKUP($G3557, [1]Catalogo!$A$2:$A$2518, [1]Catalogo!$F$2:$F$2518)</f>
        <v>Black</v>
      </c>
      <c r="N3557" s="4">
        <f t="shared" si="220"/>
        <v>258.00060000000002</v>
      </c>
      <c r="O3557" s="4">
        <f t="shared" si="221"/>
        <v>122.32</v>
      </c>
      <c r="P3557" s="4">
        <f t="shared" si="222"/>
        <v>135.68060000000003</v>
      </c>
      <c r="Q3557" s="5">
        <f t="shared" si="223"/>
        <v>0.52589257544362311</v>
      </c>
    </row>
    <row r="3558" spans="1:17">
      <c r="A3558">
        <v>284501</v>
      </c>
      <c r="B3558">
        <v>1</v>
      </c>
      <c r="C3558" s="3">
        <v>44849</v>
      </c>
      <c r="D3558" s="3">
        <v>44849</v>
      </c>
      <c r="E3558">
        <v>1405858</v>
      </c>
      <c r="F3558">
        <v>500</v>
      </c>
      <c r="G3558">
        <v>2404</v>
      </c>
      <c r="H3558">
        <v>5</v>
      </c>
      <c r="I3558">
        <v>635.99</v>
      </c>
      <c r="J3558">
        <v>635.99</v>
      </c>
      <c r="K3558">
        <v>210.72</v>
      </c>
      <c r="L3558" t="str">
        <f>_xlfn.XLOOKUP($G3558, [1]Catalogo!$A$2:$A$2518, [1]Catalogo!$N$2:$N$2518)</f>
        <v>Air Conditioners</v>
      </c>
      <c r="M3558" t="str">
        <f>_xlfn.XLOOKUP($G3558, [1]Catalogo!$A$2:$A$2518, [1]Catalogo!$F$2:$F$2518)</f>
        <v>Grey</v>
      </c>
      <c r="N3558" s="4">
        <f t="shared" si="220"/>
        <v>3179.95</v>
      </c>
      <c r="O3558" s="4">
        <f t="shared" si="221"/>
        <v>1053.5999999999999</v>
      </c>
      <c r="P3558" s="4">
        <f t="shared" si="222"/>
        <v>2126.35</v>
      </c>
      <c r="Q3558" s="5">
        <f t="shared" si="223"/>
        <v>0.66867403575527917</v>
      </c>
    </row>
    <row r="3559" spans="1:17">
      <c r="A3559">
        <v>284501</v>
      </c>
      <c r="B3559">
        <v>2</v>
      </c>
      <c r="C3559" s="3">
        <v>44849</v>
      </c>
      <c r="D3559" s="3">
        <v>44849</v>
      </c>
      <c r="E3559">
        <v>1405858</v>
      </c>
      <c r="F3559">
        <v>500</v>
      </c>
      <c r="G3559">
        <v>1814</v>
      </c>
      <c r="H3559">
        <v>1</v>
      </c>
      <c r="I3559">
        <v>32</v>
      </c>
      <c r="J3559">
        <v>32</v>
      </c>
      <c r="K3559">
        <v>16.309999999999999</v>
      </c>
      <c r="L3559" t="str">
        <f>_xlfn.XLOOKUP($G3559, [1]Catalogo!$A$2:$A$2518, [1]Catalogo!$N$2:$N$2518)</f>
        <v>Download Games</v>
      </c>
      <c r="M3559" t="str">
        <f>_xlfn.XLOOKUP($G3559, [1]Catalogo!$A$2:$A$2518, [1]Catalogo!$F$2:$F$2518)</f>
        <v>Blue</v>
      </c>
      <c r="N3559" s="4">
        <f t="shared" si="220"/>
        <v>32</v>
      </c>
      <c r="O3559" s="4">
        <f t="shared" si="221"/>
        <v>16.309999999999999</v>
      </c>
      <c r="P3559" s="4">
        <f t="shared" si="222"/>
        <v>15.690000000000001</v>
      </c>
      <c r="Q3559" s="5">
        <f t="shared" si="223"/>
        <v>0.49031250000000004</v>
      </c>
    </row>
    <row r="3560" spans="1:17">
      <c r="A3560">
        <v>284502</v>
      </c>
      <c r="B3560">
        <v>0</v>
      </c>
      <c r="C3560" s="3">
        <v>44849</v>
      </c>
      <c r="D3560" s="3">
        <v>44853</v>
      </c>
      <c r="E3560">
        <v>1773638</v>
      </c>
      <c r="F3560">
        <v>999999</v>
      </c>
      <c r="G3560">
        <v>1554</v>
      </c>
      <c r="H3560">
        <v>3</v>
      </c>
      <c r="I3560">
        <v>298</v>
      </c>
      <c r="J3560">
        <v>256.27999999999997</v>
      </c>
      <c r="K3560">
        <v>137.04</v>
      </c>
      <c r="L3560" t="str">
        <f>_xlfn.XLOOKUP($G3560, [1]Catalogo!$A$2:$A$2518, [1]Catalogo!$N$2:$N$2518)</f>
        <v xml:space="preserve">Smart phones &amp; PDAs </v>
      </c>
      <c r="M3560" t="str">
        <f>_xlfn.XLOOKUP($G3560, [1]Catalogo!$A$2:$A$2518, [1]Catalogo!$F$2:$F$2518)</f>
        <v>Silver</v>
      </c>
      <c r="N3560" s="4">
        <f t="shared" si="220"/>
        <v>768.83999999999992</v>
      </c>
      <c r="O3560" s="4">
        <f t="shared" si="221"/>
        <v>411.12</v>
      </c>
      <c r="P3560" s="4">
        <f t="shared" si="222"/>
        <v>357.71999999999991</v>
      </c>
      <c r="Q3560" s="5">
        <f t="shared" si="223"/>
        <v>0.46527235835804581</v>
      </c>
    </row>
    <row r="3561" spans="1:17">
      <c r="A3561">
        <v>284502</v>
      </c>
      <c r="B3561">
        <v>1</v>
      </c>
      <c r="C3561" s="3">
        <v>44849</v>
      </c>
      <c r="D3561" s="3">
        <v>44853</v>
      </c>
      <c r="E3561">
        <v>1773638</v>
      </c>
      <c r="F3561">
        <v>999999</v>
      </c>
      <c r="G3561">
        <v>740</v>
      </c>
      <c r="H3561">
        <v>5</v>
      </c>
      <c r="I3561">
        <v>248</v>
      </c>
      <c r="J3561">
        <v>248</v>
      </c>
      <c r="K3561">
        <v>82.17</v>
      </c>
      <c r="L3561" t="str">
        <f>_xlfn.XLOOKUP($G3561, [1]Catalogo!$A$2:$A$2518, [1]Catalogo!$N$2:$N$2518)</f>
        <v>Printers, Scanners &amp; Fax</v>
      </c>
      <c r="M3561" t="str">
        <f>_xlfn.XLOOKUP($G3561, [1]Catalogo!$A$2:$A$2518, [1]Catalogo!$F$2:$F$2518)</f>
        <v>Green</v>
      </c>
      <c r="N3561" s="4">
        <f t="shared" si="220"/>
        <v>1240</v>
      </c>
      <c r="O3561" s="4">
        <f t="shared" si="221"/>
        <v>410.85</v>
      </c>
      <c r="P3561" s="4">
        <f t="shared" si="222"/>
        <v>829.15</v>
      </c>
      <c r="Q3561" s="5">
        <f t="shared" si="223"/>
        <v>0.66866935483870971</v>
      </c>
    </row>
    <row r="3562" spans="1:17">
      <c r="A3562">
        <v>284502</v>
      </c>
      <c r="B3562">
        <v>2</v>
      </c>
      <c r="C3562" s="3">
        <v>44849</v>
      </c>
      <c r="D3562" s="3">
        <v>44853</v>
      </c>
      <c r="E3562">
        <v>1773638</v>
      </c>
      <c r="F3562">
        <v>999999</v>
      </c>
      <c r="G3562">
        <v>1585</v>
      </c>
      <c r="H3562">
        <v>1</v>
      </c>
      <c r="I3562">
        <v>22.89</v>
      </c>
      <c r="J3562">
        <v>20.600999999999999</v>
      </c>
      <c r="K3562">
        <v>7.58</v>
      </c>
      <c r="L3562" t="str">
        <f>_xlfn.XLOOKUP($G3562, [1]Catalogo!$A$2:$A$2518, [1]Catalogo!$N$2:$N$2518)</f>
        <v>Movie DVD</v>
      </c>
      <c r="M3562" t="str">
        <f>_xlfn.XLOOKUP($G3562, [1]Catalogo!$A$2:$A$2518, [1]Catalogo!$F$2:$F$2518)</f>
        <v>Black</v>
      </c>
      <c r="N3562" s="4">
        <f t="shared" si="220"/>
        <v>20.600999999999999</v>
      </c>
      <c r="O3562" s="4">
        <f t="shared" si="221"/>
        <v>7.58</v>
      </c>
      <c r="P3562" s="4">
        <f t="shared" si="222"/>
        <v>13.020999999999999</v>
      </c>
      <c r="Q3562" s="5">
        <f t="shared" si="223"/>
        <v>0.63205669627687977</v>
      </c>
    </row>
    <row r="3563" spans="1:17">
      <c r="A3563">
        <v>284502</v>
      </c>
      <c r="B3563">
        <v>3</v>
      </c>
      <c r="C3563" s="3">
        <v>44849</v>
      </c>
      <c r="D3563" s="3">
        <v>44853</v>
      </c>
      <c r="E3563">
        <v>1773638</v>
      </c>
      <c r="F3563">
        <v>999999</v>
      </c>
      <c r="G3563">
        <v>554</v>
      </c>
      <c r="H3563">
        <v>3</v>
      </c>
      <c r="I3563">
        <v>999</v>
      </c>
      <c r="J3563">
        <v>999</v>
      </c>
      <c r="K3563">
        <v>459.4</v>
      </c>
      <c r="L3563" t="str">
        <f>_xlfn.XLOOKUP($G3563, [1]Catalogo!$A$2:$A$2518, [1]Catalogo!$N$2:$N$2518)</f>
        <v>Projectors &amp; Screens</v>
      </c>
      <c r="M3563" t="str">
        <f>_xlfn.XLOOKUP($G3563, [1]Catalogo!$A$2:$A$2518, [1]Catalogo!$F$2:$F$2518)</f>
        <v>White</v>
      </c>
      <c r="N3563" s="4">
        <f t="shared" si="220"/>
        <v>2997</v>
      </c>
      <c r="O3563" s="4">
        <f t="shared" si="221"/>
        <v>1378.1999999999998</v>
      </c>
      <c r="P3563" s="4">
        <f t="shared" si="222"/>
        <v>1618.8000000000002</v>
      </c>
      <c r="Q3563" s="5">
        <f t="shared" si="223"/>
        <v>0.54014014014014022</v>
      </c>
    </row>
    <row r="3564" spans="1:17">
      <c r="A3564">
        <v>284502</v>
      </c>
      <c r="B3564">
        <v>4</v>
      </c>
      <c r="C3564" s="3">
        <v>44849</v>
      </c>
      <c r="D3564" s="3">
        <v>44853</v>
      </c>
      <c r="E3564">
        <v>1773638</v>
      </c>
      <c r="F3564">
        <v>999999</v>
      </c>
      <c r="G3564">
        <v>151</v>
      </c>
      <c r="H3564">
        <v>1</v>
      </c>
      <c r="I3564">
        <v>1184.97</v>
      </c>
      <c r="J3564">
        <v>1113.8717999999999</v>
      </c>
      <c r="K3564">
        <v>392.6</v>
      </c>
      <c r="L3564" t="str">
        <f>_xlfn.XLOOKUP($G3564, [1]Catalogo!$A$2:$A$2518, [1]Catalogo!$N$2:$N$2518)</f>
        <v>Televisions</v>
      </c>
      <c r="M3564" t="str">
        <f>_xlfn.XLOOKUP($G3564, [1]Catalogo!$A$2:$A$2518, [1]Catalogo!$F$2:$F$2518)</f>
        <v>White</v>
      </c>
      <c r="N3564" s="4">
        <f t="shared" si="220"/>
        <v>1113.8717999999999</v>
      </c>
      <c r="O3564" s="4">
        <f t="shared" si="221"/>
        <v>392.6</v>
      </c>
      <c r="P3564" s="4">
        <f t="shared" si="222"/>
        <v>721.27179999999987</v>
      </c>
      <c r="Q3564" s="5">
        <f t="shared" si="223"/>
        <v>0.64753573975030154</v>
      </c>
    </row>
    <row r="3565" spans="1:17">
      <c r="A3565">
        <v>284502</v>
      </c>
      <c r="B3565">
        <v>5</v>
      </c>
      <c r="C3565" s="3">
        <v>44849</v>
      </c>
      <c r="D3565" s="3">
        <v>44853</v>
      </c>
      <c r="E3565">
        <v>1773638</v>
      </c>
      <c r="F3565">
        <v>999999</v>
      </c>
      <c r="G3565">
        <v>721</v>
      </c>
      <c r="H3565">
        <v>2</v>
      </c>
      <c r="I3565">
        <v>248</v>
      </c>
      <c r="J3565">
        <v>248</v>
      </c>
      <c r="K3565">
        <v>82.17</v>
      </c>
      <c r="L3565" t="str">
        <f>_xlfn.XLOOKUP($G3565, [1]Catalogo!$A$2:$A$2518, [1]Catalogo!$N$2:$N$2518)</f>
        <v>Printers, Scanners &amp; Fax</v>
      </c>
      <c r="M3565" t="str">
        <f>_xlfn.XLOOKUP($G3565, [1]Catalogo!$A$2:$A$2518, [1]Catalogo!$F$2:$F$2518)</f>
        <v>White</v>
      </c>
      <c r="N3565" s="4">
        <f t="shared" si="220"/>
        <v>496</v>
      </c>
      <c r="O3565" s="4">
        <f t="shared" si="221"/>
        <v>164.34</v>
      </c>
      <c r="P3565" s="4">
        <f t="shared" si="222"/>
        <v>331.65999999999997</v>
      </c>
      <c r="Q3565" s="5">
        <f t="shared" si="223"/>
        <v>0.6686693548387096</v>
      </c>
    </row>
    <row r="3566" spans="1:17">
      <c r="A3566">
        <v>284503</v>
      </c>
      <c r="B3566">
        <v>0</v>
      </c>
      <c r="C3566" s="3">
        <v>44849</v>
      </c>
      <c r="D3566" s="3">
        <v>44849</v>
      </c>
      <c r="E3566">
        <v>1728600</v>
      </c>
      <c r="F3566">
        <v>560</v>
      </c>
      <c r="G3566">
        <v>719</v>
      </c>
      <c r="H3566">
        <v>3</v>
      </c>
      <c r="I3566">
        <v>228</v>
      </c>
      <c r="J3566">
        <v>202.92</v>
      </c>
      <c r="K3566">
        <v>75.540000000000006</v>
      </c>
      <c r="L3566" t="str">
        <f>_xlfn.XLOOKUP($G3566, [1]Catalogo!$A$2:$A$2518, [1]Catalogo!$N$2:$N$2518)</f>
        <v>Printers, Scanners &amp; Fax</v>
      </c>
      <c r="M3566" t="str">
        <f>_xlfn.XLOOKUP($G3566, [1]Catalogo!$A$2:$A$2518, [1]Catalogo!$F$2:$F$2518)</f>
        <v>White</v>
      </c>
      <c r="N3566" s="4">
        <f t="shared" si="220"/>
        <v>608.76</v>
      </c>
      <c r="O3566" s="4">
        <f t="shared" si="221"/>
        <v>226.62</v>
      </c>
      <c r="P3566" s="4">
        <f t="shared" si="222"/>
        <v>382.14</v>
      </c>
      <c r="Q3566" s="5">
        <f t="shared" si="223"/>
        <v>0.62773506800709633</v>
      </c>
    </row>
    <row r="3567" spans="1:17">
      <c r="A3567">
        <v>284504</v>
      </c>
      <c r="B3567">
        <v>0</v>
      </c>
      <c r="C3567" s="3">
        <v>44849</v>
      </c>
      <c r="D3567" s="3">
        <v>44852</v>
      </c>
      <c r="E3567">
        <v>358056</v>
      </c>
      <c r="F3567">
        <v>999999</v>
      </c>
      <c r="G3567">
        <v>431</v>
      </c>
      <c r="H3567">
        <v>10</v>
      </c>
      <c r="I3567">
        <v>369</v>
      </c>
      <c r="J3567">
        <v>343.17</v>
      </c>
      <c r="K3567">
        <v>188.13</v>
      </c>
      <c r="L3567" t="str">
        <f>_xlfn.XLOOKUP($G3567, [1]Catalogo!$A$2:$A$2518, [1]Catalogo!$N$2:$N$2518)</f>
        <v>Desktops</v>
      </c>
      <c r="M3567" t="str">
        <f>_xlfn.XLOOKUP($G3567, [1]Catalogo!$A$2:$A$2518, [1]Catalogo!$F$2:$F$2518)</f>
        <v>Brown</v>
      </c>
      <c r="N3567" s="4">
        <f t="shared" si="220"/>
        <v>3431.7000000000003</v>
      </c>
      <c r="O3567" s="4">
        <f t="shared" si="221"/>
        <v>1881.3</v>
      </c>
      <c r="P3567" s="4">
        <f t="shared" si="222"/>
        <v>1550.4000000000003</v>
      </c>
      <c r="Q3567" s="5">
        <f t="shared" si="223"/>
        <v>0.45178774368388852</v>
      </c>
    </row>
    <row r="3568" spans="1:17">
      <c r="A3568">
        <v>284505</v>
      </c>
      <c r="B3568">
        <v>0</v>
      </c>
      <c r="C3568" s="3">
        <v>44849</v>
      </c>
      <c r="D3568" s="3">
        <v>44851</v>
      </c>
      <c r="E3568">
        <v>1657094</v>
      </c>
      <c r="F3568">
        <v>999999</v>
      </c>
      <c r="G3568">
        <v>1374</v>
      </c>
      <c r="H3568">
        <v>2</v>
      </c>
      <c r="I3568">
        <v>16</v>
      </c>
      <c r="J3568">
        <v>14.24</v>
      </c>
      <c r="K3568">
        <v>8.16</v>
      </c>
      <c r="L3568" t="str">
        <f>_xlfn.XLOOKUP($G3568, [1]Catalogo!$A$2:$A$2518, [1]Catalogo!$N$2:$N$2518)</f>
        <v>Home &amp; Office Phones</v>
      </c>
      <c r="M3568" t="str">
        <f>_xlfn.XLOOKUP($G3568, [1]Catalogo!$A$2:$A$2518, [1]Catalogo!$F$2:$F$2518)</f>
        <v>White</v>
      </c>
      <c r="N3568" s="4">
        <f t="shared" si="220"/>
        <v>28.48</v>
      </c>
      <c r="O3568" s="4">
        <f t="shared" si="221"/>
        <v>16.32</v>
      </c>
      <c r="P3568" s="4">
        <f t="shared" si="222"/>
        <v>12.16</v>
      </c>
      <c r="Q3568" s="5">
        <f t="shared" si="223"/>
        <v>0.42696629213483145</v>
      </c>
    </row>
    <row r="3569" spans="1:17">
      <c r="A3569">
        <v>284505</v>
      </c>
      <c r="B3569">
        <v>1</v>
      </c>
      <c r="C3569" s="3">
        <v>44849</v>
      </c>
      <c r="D3569" s="3">
        <v>44851</v>
      </c>
      <c r="E3569">
        <v>1657094</v>
      </c>
      <c r="F3569">
        <v>999999</v>
      </c>
      <c r="G3569">
        <v>127</v>
      </c>
      <c r="H3569">
        <v>2</v>
      </c>
      <c r="I3569">
        <v>143.4</v>
      </c>
      <c r="J3569">
        <v>143.4</v>
      </c>
      <c r="K3569">
        <v>73.11</v>
      </c>
      <c r="L3569" t="str">
        <f>_xlfn.XLOOKUP($G3569, [1]Catalogo!$A$2:$A$2518, [1]Catalogo!$N$2:$N$2518)</f>
        <v>Televisions</v>
      </c>
      <c r="M3569" t="str">
        <f>_xlfn.XLOOKUP($G3569, [1]Catalogo!$A$2:$A$2518, [1]Catalogo!$F$2:$F$2518)</f>
        <v>White</v>
      </c>
      <c r="N3569" s="4">
        <f t="shared" si="220"/>
        <v>286.8</v>
      </c>
      <c r="O3569" s="4">
        <f t="shared" si="221"/>
        <v>146.22</v>
      </c>
      <c r="P3569" s="4">
        <f t="shared" si="222"/>
        <v>140.58000000000001</v>
      </c>
      <c r="Q3569" s="5">
        <f t="shared" si="223"/>
        <v>0.49016736401673644</v>
      </c>
    </row>
    <row r="3570" spans="1:17">
      <c r="A3570">
        <v>284505</v>
      </c>
      <c r="B3570">
        <v>2</v>
      </c>
      <c r="C3570" s="3">
        <v>44849</v>
      </c>
      <c r="D3570" s="3">
        <v>44851</v>
      </c>
      <c r="E3570">
        <v>1657094</v>
      </c>
      <c r="F3570">
        <v>999999</v>
      </c>
      <c r="G3570">
        <v>1493</v>
      </c>
      <c r="H3570">
        <v>1</v>
      </c>
      <c r="I3570">
        <v>269</v>
      </c>
      <c r="J3570">
        <v>244.79</v>
      </c>
      <c r="K3570">
        <v>123.7</v>
      </c>
      <c r="L3570" t="str">
        <f>_xlfn.XLOOKUP($G3570, [1]Catalogo!$A$2:$A$2518, [1]Catalogo!$N$2:$N$2518)</f>
        <v xml:space="preserve">Smart phones &amp; PDAs </v>
      </c>
      <c r="M3570" t="str">
        <f>_xlfn.XLOOKUP($G3570, [1]Catalogo!$A$2:$A$2518, [1]Catalogo!$F$2:$F$2518)</f>
        <v>White</v>
      </c>
      <c r="N3570" s="4">
        <f t="shared" si="220"/>
        <v>244.79</v>
      </c>
      <c r="O3570" s="4">
        <f t="shared" si="221"/>
        <v>123.7</v>
      </c>
      <c r="P3570" s="4">
        <f t="shared" si="222"/>
        <v>121.08999999999999</v>
      </c>
      <c r="Q3570" s="5">
        <f t="shared" si="223"/>
        <v>0.49466889987336082</v>
      </c>
    </row>
    <row r="3571" spans="1:17">
      <c r="A3571">
        <v>284506</v>
      </c>
      <c r="B3571">
        <v>0</v>
      </c>
      <c r="C3571" s="3">
        <v>44849</v>
      </c>
      <c r="D3571" s="3">
        <v>44849</v>
      </c>
      <c r="E3571">
        <v>1484800</v>
      </c>
      <c r="F3571">
        <v>430</v>
      </c>
      <c r="G3571">
        <v>2510</v>
      </c>
      <c r="H3571">
        <v>3</v>
      </c>
      <c r="I3571">
        <v>4.0599999999999996</v>
      </c>
      <c r="J3571">
        <v>3.8163999999999998</v>
      </c>
      <c r="K3571">
        <v>2.0699999999999998</v>
      </c>
      <c r="L3571" t="str">
        <f>_xlfn.XLOOKUP($G3571, [1]Catalogo!$A$2:$A$2518, [1]Catalogo!$N$2:$N$2518)</f>
        <v>Cell phones Accessories</v>
      </c>
      <c r="M3571" t="str">
        <f>_xlfn.XLOOKUP($G3571, [1]Catalogo!$A$2:$A$2518, [1]Catalogo!$F$2:$F$2518)</f>
        <v>White</v>
      </c>
      <c r="N3571" s="4">
        <f t="shared" si="220"/>
        <v>11.449199999999999</v>
      </c>
      <c r="O3571" s="4">
        <f t="shared" si="221"/>
        <v>6.2099999999999991</v>
      </c>
      <c r="P3571" s="4">
        <f t="shared" si="222"/>
        <v>5.2392000000000003</v>
      </c>
      <c r="Q3571" s="5">
        <f t="shared" si="223"/>
        <v>0.45760402473535272</v>
      </c>
    </row>
    <row r="3572" spans="1:17">
      <c r="A3572">
        <v>284507</v>
      </c>
      <c r="B3572">
        <v>0</v>
      </c>
      <c r="C3572" s="3">
        <v>44849</v>
      </c>
      <c r="D3572" s="3">
        <v>44849</v>
      </c>
      <c r="E3572">
        <v>1311892</v>
      </c>
      <c r="F3572">
        <v>500</v>
      </c>
      <c r="G3572">
        <v>2086</v>
      </c>
      <c r="H3572">
        <v>5</v>
      </c>
      <c r="I3572">
        <v>877.5</v>
      </c>
      <c r="J3572">
        <v>798.52499999999998</v>
      </c>
      <c r="K3572">
        <v>403.53</v>
      </c>
      <c r="L3572" t="str">
        <f>_xlfn.XLOOKUP($G3572, [1]Catalogo!$A$2:$A$2518, [1]Catalogo!$N$2:$N$2518)</f>
        <v>Water Heaters</v>
      </c>
      <c r="M3572" t="str">
        <f>_xlfn.XLOOKUP($G3572, [1]Catalogo!$A$2:$A$2518, [1]Catalogo!$F$2:$F$2518)</f>
        <v>White</v>
      </c>
      <c r="N3572" s="4">
        <f t="shared" si="220"/>
        <v>3992.625</v>
      </c>
      <c r="O3572" s="4">
        <f t="shared" si="221"/>
        <v>2017.6499999999999</v>
      </c>
      <c r="P3572" s="4">
        <f t="shared" si="222"/>
        <v>1974.9750000000001</v>
      </c>
      <c r="Q3572" s="5">
        <f t="shared" si="223"/>
        <v>0.49465577157884855</v>
      </c>
    </row>
    <row r="3573" spans="1:17">
      <c r="A3573">
        <v>284507</v>
      </c>
      <c r="B3573">
        <v>1</v>
      </c>
      <c r="C3573" s="3">
        <v>44849</v>
      </c>
      <c r="D3573" s="3">
        <v>44849</v>
      </c>
      <c r="E3573">
        <v>1311892</v>
      </c>
      <c r="F3573">
        <v>500</v>
      </c>
      <c r="G3573">
        <v>186</v>
      </c>
      <c r="H3573">
        <v>8</v>
      </c>
      <c r="I3573">
        <v>89.9</v>
      </c>
      <c r="J3573">
        <v>80.010999999999996</v>
      </c>
      <c r="K3573">
        <v>45.83</v>
      </c>
      <c r="L3573" t="str">
        <f>_xlfn.XLOOKUP($G3573, [1]Catalogo!$A$2:$A$2518, [1]Catalogo!$N$2:$N$2518)</f>
        <v>VCD &amp; DVD</v>
      </c>
      <c r="M3573" t="str">
        <f>_xlfn.XLOOKUP($G3573, [1]Catalogo!$A$2:$A$2518, [1]Catalogo!$F$2:$F$2518)</f>
        <v>Silver</v>
      </c>
      <c r="N3573" s="4">
        <f t="shared" si="220"/>
        <v>640.08799999999997</v>
      </c>
      <c r="O3573" s="4">
        <f t="shared" si="221"/>
        <v>366.64</v>
      </c>
      <c r="P3573" s="4">
        <f t="shared" si="222"/>
        <v>273.44799999999998</v>
      </c>
      <c r="Q3573" s="5">
        <f t="shared" si="223"/>
        <v>0.42720375948307104</v>
      </c>
    </row>
    <row r="3574" spans="1:17">
      <c r="A3574">
        <v>284700</v>
      </c>
      <c r="B3574">
        <v>0</v>
      </c>
      <c r="C3574" s="3">
        <v>44851</v>
      </c>
      <c r="D3574" s="3">
        <v>44851</v>
      </c>
      <c r="E3574">
        <v>523297</v>
      </c>
      <c r="F3574">
        <v>220</v>
      </c>
      <c r="G3574">
        <v>1401</v>
      </c>
      <c r="H3574">
        <v>1</v>
      </c>
      <c r="I3574">
        <v>40.19</v>
      </c>
      <c r="J3574">
        <v>37.778599999999997</v>
      </c>
      <c r="K3574">
        <v>18.48</v>
      </c>
      <c r="L3574" t="str">
        <f>_xlfn.XLOOKUP($G3574, [1]Catalogo!$A$2:$A$2518, [1]Catalogo!$N$2:$N$2518)</f>
        <v>Home &amp; Office Phones</v>
      </c>
      <c r="M3574" t="str">
        <f>_xlfn.XLOOKUP($G3574, [1]Catalogo!$A$2:$A$2518, [1]Catalogo!$F$2:$F$2518)</f>
        <v>Grey</v>
      </c>
      <c r="N3574" s="4">
        <f t="shared" si="220"/>
        <v>37.778599999999997</v>
      </c>
      <c r="O3574" s="4">
        <f t="shared" si="221"/>
        <v>18.48</v>
      </c>
      <c r="P3574" s="4">
        <f t="shared" si="222"/>
        <v>19.298599999999997</v>
      </c>
      <c r="Q3574" s="5">
        <f t="shared" si="223"/>
        <v>0.51083417596205249</v>
      </c>
    </row>
    <row r="3575" spans="1:17">
      <c r="A3575">
        <v>284700</v>
      </c>
      <c r="B3575">
        <v>1</v>
      </c>
      <c r="C3575" s="3">
        <v>44851</v>
      </c>
      <c r="D3575" s="3">
        <v>44851</v>
      </c>
      <c r="E3575">
        <v>523297</v>
      </c>
      <c r="F3575">
        <v>220</v>
      </c>
      <c r="G3575">
        <v>70</v>
      </c>
      <c r="H3575">
        <v>2</v>
      </c>
      <c r="I3575">
        <v>47.95</v>
      </c>
      <c r="J3575">
        <v>42.195999999999998</v>
      </c>
      <c r="K3575">
        <v>22.05</v>
      </c>
      <c r="L3575" t="str">
        <f>_xlfn.XLOOKUP($G3575, [1]Catalogo!$A$2:$A$2518, [1]Catalogo!$N$2:$N$2518)</f>
        <v>Bluetooth Headphones</v>
      </c>
      <c r="M3575" t="str">
        <f>_xlfn.XLOOKUP($G3575, [1]Catalogo!$A$2:$A$2518, [1]Catalogo!$F$2:$F$2518)</f>
        <v>Silver</v>
      </c>
      <c r="N3575" s="4">
        <f t="shared" si="220"/>
        <v>84.391999999999996</v>
      </c>
      <c r="O3575" s="4">
        <f t="shared" si="221"/>
        <v>44.1</v>
      </c>
      <c r="P3575" s="4">
        <f t="shared" si="222"/>
        <v>40.291999999999994</v>
      </c>
      <c r="Q3575" s="5">
        <f t="shared" si="223"/>
        <v>0.47743861977438617</v>
      </c>
    </row>
    <row r="3576" spans="1:17">
      <c r="A3576">
        <v>284701</v>
      </c>
      <c r="B3576">
        <v>0</v>
      </c>
      <c r="C3576" s="3">
        <v>44851</v>
      </c>
      <c r="D3576" s="3">
        <v>44852</v>
      </c>
      <c r="E3576">
        <v>1221227</v>
      </c>
      <c r="F3576">
        <v>999999</v>
      </c>
      <c r="G3576">
        <v>1318</v>
      </c>
      <c r="H3576">
        <v>3</v>
      </c>
      <c r="I3576">
        <v>16.989999999999998</v>
      </c>
      <c r="J3576">
        <v>16.989999999999998</v>
      </c>
      <c r="K3576">
        <v>8.66</v>
      </c>
      <c r="L3576" t="str">
        <f>_xlfn.XLOOKUP($G3576, [1]Catalogo!$A$2:$A$2518, [1]Catalogo!$N$2:$N$2518)</f>
        <v>Home &amp; Office Phones</v>
      </c>
      <c r="M3576" t="str">
        <f>_xlfn.XLOOKUP($G3576, [1]Catalogo!$A$2:$A$2518, [1]Catalogo!$F$2:$F$2518)</f>
        <v>Black</v>
      </c>
      <c r="N3576" s="4">
        <f t="shared" si="220"/>
        <v>50.97</v>
      </c>
      <c r="O3576" s="4">
        <f t="shared" si="221"/>
        <v>25.98</v>
      </c>
      <c r="P3576" s="4">
        <f t="shared" si="222"/>
        <v>24.99</v>
      </c>
      <c r="Q3576" s="5">
        <f t="shared" si="223"/>
        <v>0.49028840494408471</v>
      </c>
    </row>
    <row r="3577" spans="1:17">
      <c r="A3577">
        <v>284701</v>
      </c>
      <c r="B3577">
        <v>1</v>
      </c>
      <c r="C3577" s="3">
        <v>44851</v>
      </c>
      <c r="D3577" s="3">
        <v>44852</v>
      </c>
      <c r="E3577">
        <v>1221227</v>
      </c>
      <c r="F3577">
        <v>999999</v>
      </c>
      <c r="G3577">
        <v>1513</v>
      </c>
      <c r="H3577">
        <v>3</v>
      </c>
      <c r="I3577">
        <v>269</v>
      </c>
      <c r="J3577">
        <v>269</v>
      </c>
      <c r="K3577">
        <v>123.7</v>
      </c>
      <c r="L3577" t="str">
        <f>_xlfn.XLOOKUP($G3577, [1]Catalogo!$A$2:$A$2518, [1]Catalogo!$N$2:$N$2518)</f>
        <v xml:space="preserve">Smart phones &amp; PDAs </v>
      </c>
      <c r="M3577" t="str">
        <f>_xlfn.XLOOKUP($G3577, [1]Catalogo!$A$2:$A$2518, [1]Catalogo!$F$2:$F$2518)</f>
        <v>Gold</v>
      </c>
      <c r="N3577" s="4">
        <f t="shared" si="220"/>
        <v>807</v>
      </c>
      <c r="O3577" s="4">
        <f t="shared" si="221"/>
        <v>371.1</v>
      </c>
      <c r="P3577" s="4">
        <f t="shared" si="222"/>
        <v>435.9</v>
      </c>
      <c r="Q3577" s="5">
        <f t="shared" si="223"/>
        <v>0.54014869888475836</v>
      </c>
    </row>
    <row r="3578" spans="1:17">
      <c r="A3578">
        <v>284701</v>
      </c>
      <c r="B3578">
        <v>2</v>
      </c>
      <c r="C3578" s="3">
        <v>44851</v>
      </c>
      <c r="D3578" s="3">
        <v>44852</v>
      </c>
      <c r="E3578">
        <v>1221227</v>
      </c>
      <c r="F3578">
        <v>999999</v>
      </c>
      <c r="G3578">
        <v>2276</v>
      </c>
      <c r="H3578">
        <v>3</v>
      </c>
      <c r="I3578">
        <v>79.95</v>
      </c>
      <c r="J3578">
        <v>79.95</v>
      </c>
      <c r="K3578">
        <v>40.76</v>
      </c>
      <c r="L3578" t="str">
        <f>_xlfn.XLOOKUP($G3578, [1]Catalogo!$A$2:$A$2518, [1]Catalogo!$N$2:$N$2518)</f>
        <v>Lamps</v>
      </c>
      <c r="M3578" t="str">
        <f>_xlfn.XLOOKUP($G3578, [1]Catalogo!$A$2:$A$2518, [1]Catalogo!$F$2:$F$2518)</f>
        <v>Black</v>
      </c>
      <c r="N3578" s="4">
        <f t="shared" si="220"/>
        <v>239.85000000000002</v>
      </c>
      <c r="O3578" s="4">
        <f t="shared" si="221"/>
        <v>122.28</v>
      </c>
      <c r="P3578" s="4">
        <f t="shared" si="222"/>
        <v>117.57000000000002</v>
      </c>
      <c r="Q3578" s="5">
        <f t="shared" si="223"/>
        <v>0.49018136335209511</v>
      </c>
    </row>
    <row r="3579" spans="1:17">
      <c r="A3579">
        <v>284702</v>
      </c>
      <c r="B3579">
        <v>0</v>
      </c>
      <c r="C3579" s="3">
        <v>44851</v>
      </c>
      <c r="D3579" s="3">
        <v>44853</v>
      </c>
      <c r="E3579">
        <v>1008006</v>
      </c>
      <c r="F3579">
        <v>999999</v>
      </c>
      <c r="G3579">
        <v>1661</v>
      </c>
      <c r="H3579">
        <v>5</v>
      </c>
      <c r="I3579">
        <v>5.5</v>
      </c>
      <c r="J3579">
        <v>4.8949999999999996</v>
      </c>
      <c r="K3579">
        <v>2.8</v>
      </c>
      <c r="L3579" t="str">
        <f>_xlfn.XLOOKUP($G3579, [1]Catalogo!$A$2:$A$2518, [1]Catalogo!$N$2:$N$2518)</f>
        <v>Boxed Games</v>
      </c>
      <c r="M3579" t="str">
        <f>_xlfn.XLOOKUP($G3579, [1]Catalogo!$A$2:$A$2518, [1]Catalogo!$F$2:$F$2518)</f>
        <v>Yellow</v>
      </c>
      <c r="N3579" s="4">
        <f t="shared" si="220"/>
        <v>24.474999999999998</v>
      </c>
      <c r="O3579" s="4">
        <f t="shared" si="221"/>
        <v>14</v>
      </c>
      <c r="P3579" s="4">
        <f t="shared" si="222"/>
        <v>10.474999999999998</v>
      </c>
      <c r="Q3579" s="5">
        <f t="shared" si="223"/>
        <v>0.42798774259448413</v>
      </c>
    </row>
    <row r="3580" spans="1:17">
      <c r="A3580">
        <v>284702</v>
      </c>
      <c r="B3580">
        <v>1</v>
      </c>
      <c r="C3580" s="3">
        <v>44851</v>
      </c>
      <c r="D3580" s="3">
        <v>44853</v>
      </c>
      <c r="E3580">
        <v>1008006</v>
      </c>
      <c r="F3580">
        <v>999999</v>
      </c>
      <c r="G3580">
        <v>2048</v>
      </c>
      <c r="H3580">
        <v>2</v>
      </c>
      <c r="I3580">
        <v>94.99</v>
      </c>
      <c r="J3580">
        <v>94.99</v>
      </c>
      <c r="K3580">
        <v>48.43</v>
      </c>
      <c r="L3580" t="str">
        <f>_xlfn.XLOOKUP($G3580, [1]Catalogo!$A$2:$A$2518, [1]Catalogo!$N$2:$N$2518)</f>
        <v>Microwaves</v>
      </c>
      <c r="M3580" t="str">
        <f>_xlfn.XLOOKUP($G3580, [1]Catalogo!$A$2:$A$2518, [1]Catalogo!$F$2:$F$2518)</f>
        <v>Black</v>
      </c>
      <c r="N3580" s="4">
        <f t="shared" si="220"/>
        <v>189.98</v>
      </c>
      <c r="O3580" s="4">
        <f t="shared" si="221"/>
        <v>96.86</v>
      </c>
      <c r="P3580" s="4">
        <f t="shared" si="222"/>
        <v>93.11999999999999</v>
      </c>
      <c r="Q3580" s="5">
        <f t="shared" si="223"/>
        <v>0.49015685861669644</v>
      </c>
    </row>
    <row r="3581" spans="1:17">
      <c r="A3581">
        <v>284800</v>
      </c>
      <c r="B3581">
        <v>0</v>
      </c>
      <c r="C3581" s="3">
        <v>44852</v>
      </c>
      <c r="D3581" s="3">
        <v>44852</v>
      </c>
      <c r="E3581">
        <v>2030496</v>
      </c>
      <c r="F3581">
        <v>660</v>
      </c>
      <c r="G3581">
        <v>452</v>
      </c>
      <c r="H3581">
        <v>1</v>
      </c>
      <c r="I3581">
        <v>219.95</v>
      </c>
      <c r="J3581">
        <v>195.75550000000001</v>
      </c>
      <c r="K3581">
        <v>112.14</v>
      </c>
      <c r="L3581" t="str">
        <f>_xlfn.XLOOKUP($G3581, [1]Catalogo!$A$2:$A$2518, [1]Catalogo!$N$2:$N$2518)</f>
        <v>Desktops</v>
      </c>
      <c r="M3581" t="str">
        <f>_xlfn.XLOOKUP($G3581, [1]Catalogo!$A$2:$A$2518, [1]Catalogo!$F$2:$F$2518)</f>
        <v>Red</v>
      </c>
      <c r="N3581" s="4">
        <f t="shared" si="220"/>
        <v>195.75550000000001</v>
      </c>
      <c r="O3581" s="4">
        <f t="shared" si="221"/>
        <v>112.14</v>
      </c>
      <c r="P3581" s="4">
        <f t="shared" si="222"/>
        <v>83.615500000000011</v>
      </c>
      <c r="Q3581" s="5">
        <f t="shared" si="223"/>
        <v>0.4271425323937259</v>
      </c>
    </row>
    <row r="3582" spans="1:17">
      <c r="A3582">
        <v>284801</v>
      </c>
      <c r="B3582">
        <v>0</v>
      </c>
      <c r="C3582" s="3">
        <v>44852</v>
      </c>
      <c r="D3582" s="3">
        <v>44852</v>
      </c>
      <c r="E3582">
        <v>1864331</v>
      </c>
      <c r="F3582">
        <v>560</v>
      </c>
      <c r="G3582">
        <v>543</v>
      </c>
      <c r="H3582">
        <v>2</v>
      </c>
      <c r="I3582">
        <v>229</v>
      </c>
      <c r="J3582">
        <v>229</v>
      </c>
      <c r="K3582">
        <v>116.75</v>
      </c>
      <c r="L3582" t="str">
        <f>_xlfn.XLOOKUP($G3582, [1]Catalogo!$A$2:$A$2518, [1]Catalogo!$N$2:$N$2518)</f>
        <v>Projectors &amp; Screens</v>
      </c>
      <c r="M3582" t="str">
        <f>_xlfn.XLOOKUP($G3582, [1]Catalogo!$A$2:$A$2518, [1]Catalogo!$F$2:$F$2518)</f>
        <v>Black</v>
      </c>
      <c r="N3582" s="4">
        <f t="shared" si="220"/>
        <v>458</v>
      </c>
      <c r="O3582" s="4">
        <f t="shared" si="221"/>
        <v>233.5</v>
      </c>
      <c r="P3582" s="4">
        <f t="shared" si="222"/>
        <v>224.5</v>
      </c>
      <c r="Q3582" s="5">
        <f t="shared" si="223"/>
        <v>0.49017467248908297</v>
      </c>
    </row>
    <row r="3583" spans="1:17">
      <c r="A3583">
        <v>284801</v>
      </c>
      <c r="B3583">
        <v>1</v>
      </c>
      <c r="C3583" s="3">
        <v>44852</v>
      </c>
      <c r="D3583" s="3">
        <v>44852</v>
      </c>
      <c r="E3583">
        <v>1864331</v>
      </c>
      <c r="F3583">
        <v>560</v>
      </c>
      <c r="G3583">
        <v>1559</v>
      </c>
      <c r="H3583">
        <v>1</v>
      </c>
      <c r="I3583">
        <v>299</v>
      </c>
      <c r="J3583">
        <v>272.08999999999997</v>
      </c>
      <c r="K3583">
        <v>137.5</v>
      </c>
      <c r="L3583" t="str">
        <f>_xlfn.XLOOKUP($G3583, [1]Catalogo!$A$2:$A$2518, [1]Catalogo!$N$2:$N$2518)</f>
        <v xml:space="preserve">Smart phones &amp; PDAs </v>
      </c>
      <c r="M3583" t="str">
        <f>_xlfn.XLOOKUP($G3583, [1]Catalogo!$A$2:$A$2518, [1]Catalogo!$F$2:$F$2518)</f>
        <v>White</v>
      </c>
      <c r="N3583" s="4">
        <f t="shared" si="220"/>
        <v>272.08999999999997</v>
      </c>
      <c r="O3583" s="4">
        <f t="shared" si="221"/>
        <v>137.5</v>
      </c>
      <c r="P3583" s="4">
        <f t="shared" si="222"/>
        <v>134.58999999999997</v>
      </c>
      <c r="Q3583" s="5">
        <f t="shared" si="223"/>
        <v>0.49465250468594946</v>
      </c>
    </row>
    <row r="3584" spans="1:17">
      <c r="A3584">
        <v>284801</v>
      </c>
      <c r="B3584">
        <v>2</v>
      </c>
      <c r="C3584" s="3">
        <v>44852</v>
      </c>
      <c r="D3584" s="3">
        <v>44852</v>
      </c>
      <c r="E3584">
        <v>1864331</v>
      </c>
      <c r="F3584">
        <v>560</v>
      </c>
      <c r="G3584">
        <v>1633</v>
      </c>
      <c r="H3584">
        <v>9</v>
      </c>
      <c r="I3584">
        <v>13.89</v>
      </c>
      <c r="J3584">
        <v>13.89</v>
      </c>
      <c r="K3584">
        <v>6.39</v>
      </c>
      <c r="L3584" t="str">
        <f>_xlfn.XLOOKUP($G3584, [1]Catalogo!$A$2:$A$2518, [1]Catalogo!$N$2:$N$2518)</f>
        <v>Movie DVD</v>
      </c>
      <c r="M3584" t="str">
        <f>_xlfn.XLOOKUP($G3584, [1]Catalogo!$A$2:$A$2518, [1]Catalogo!$F$2:$F$2518)</f>
        <v>Silver</v>
      </c>
      <c r="N3584" s="4">
        <f t="shared" si="220"/>
        <v>125.01</v>
      </c>
      <c r="O3584" s="4">
        <f t="shared" si="221"/>
        <v>57.51</v>
      </c>
      <c r="P3584" s="4">
        <f t="shared" si="222"/>
        <v>67.5</v>
      </c>
      <c r="Q3584" s="5">
        <f t="shared" si="223"/>
        <v>0.5399568034557235</v>
      </c>
    </row>
    <row r="3585" spans="1:17">
      <c r="A3585">
        <v>284801</v>
      </c>
      <c r="B3585">
        <v>3</v>
      </c>
      <c r="C3585" s="3">
        <v>44852</v>
      </c>
      <c r="D3585" s="3">
        <v>44852</v>
      </c>
      <c r="E3585">
        <v>1864331</v>
      </c>
      <c r="F3585">
        <v>560</v>
      </c>
      <c r="G3585">
        <v>1752</v>
      </c>
      <c r="H3585">
        <v>2</v>
      </c>
      <c r="I3585">
        <v>89</v>
      </c>
      <c r="J3585">
        <v>81.88</v>
      </c>
      <c r="K3585">
        <v>40.93</v>
      </c>
      <c r="L3585" t="str">
        <f>_xlfn.XLOOKUP($G3585, [1]Catalogo!$A$2:$A$2518, [1]Catalogo!$N$2:$N$2518)</f>
        <v>Download Games</v>
      </c>
      <c r="M3585" t="str">
        <f>_xlfn.XLOOKUP($G3585, [1]Catalogo!$A$2:$A$2518, [1]Catalogo!$F$2:$F$2518)</f>
        <v>Pink</v>
      </c>
      <c r="N3585" s="4">
        <f t="shared" si="220"/>
        <v>163.76</v>
      </c>
      <c r="O3585" s="4">
        <f t="shared" si="221"/>
        <v>81.86</v>
      </c>
      <c r="P3585" s="4">
        <f t="shared" si="222"/>
        <v>81.899999999999991</v>
      </c>
      <c r="Q3585" s="5">
        <f t="shared" si="223"/>
        <v>0.50012212994626282</v>
      </c>
    </row>
    <row r="3586" spans="1:17">
      <c r="A3586">
        <v>284802</v>
      </c>
      <c r="B3586">
        <v>0</v>
      </c>
      <c r="C3586" s="3">
        <v>44852</v>
      </c>
      <c r="D3586" s="3">
        <v>44854</v>
      </c>
      <c r="E3586">
        <v>372285</v>
      </c>
      <c r="F3586">
        <v>999999</v>
      </c>
      <c r="G3586">
        <v>1667</v>
      </c>
      <c r="H3586">
        <v>7</v>
      </c>
      <c r="I3586">
        <v>5.5</v>
      </c>
      <c r="J3586">
        <v>5.5</v>
      </c>
      <c r="K3586">
        <v>2.8</v>
      </c>
      <c r="L3586" t="str">
        <f>_xlfn.XLOOKUP($G3586, [1]Catalogo!$A$2:$A$2518, [1]Catalogo!$N$2:$N$2518)</f>
        <v>Boxed Games</v>
      </c>
      <c r="M3586" t="str">
        <f>_xlfn.XLOOKUP($G3586, [1]Catalogo!$A$2:$A$2518, [1]Catalogo!$F$2:$F$2518)</f>
        <v>Black</v>
      </c>
      <c r="N3586" s="4">
        <f t="shared" si="220"/>
        <v>38.5</v>
      </c>
      <c r="O3586" s="4">
        <f t="shared" si="221"/>
        <v>19.599999999999998</v>
      </c>
      <c r="P3586" s="4">
        <f t="shared" si="222"/>
        <v>18.900000000000002</v>
      </c>
      <c r="Q3586" s="5">
        <f t="shared" si="223"/>
        <v>0.49090909090909096</v>
      </c>
    </row>
    <row r="3587" spans="1:17">
      <c r="A3587">
        <v>284802</v>
      </c>
      <c r="B3587">
        <v>1</v>
      </c>
      <c r="C3587" s="3">
        <v>44852</v>
      </c>
      <c r="D3587" s="3">
        <v>44854</v>
      </c>
      <c r="E3587">
        <v>372285</v>
      </c>
      <c r="F3587">
        <v>999999</v>
      </c>
      <c r="G3587">
        <v>1554</v>
      </c>
      <c r="H3587">
        <v>4</v>
      </c>
      <c r="I3587">
        <v>298</v>
      </c>
      <c r="J3587">
        <v>298</v>
      </c>
      <c r="K3587">
        <v>137.04</v>
      </c>
      <c r="L3587" t="str">
        <f>_xlfn.XLOOKUP($G3587, [1]Catalogo!$A$2:$A$2518, [1]Catalogo!$N$2:$N$2518)</f>
        <v xml:space="preserve">Smart phones &amp; PDAs </v>
      </c>
      <c r="M3587" t="str">
        <f>_xlfn.XLOOKUP($G3587, [1]Catalogo!$A$2:$A$2518, [1]Catalogo!$F$2:$F$2518)</f>
        <v>Silver</v>
      </c>
      <c r="N3587" s="4">
        <f t="shared" ref="N3587:N3650" si="224">+H3587*J3587</f>
        <v>1192</v>
      </c>
      <c r="O3587" s="4">
        <f t="shared" ref="O3587:O3650" si="225">+H3587*K3587</f>
        <v>548.16</v>
      </c>
      <c r="P3587" s="4">
        <f t="shared" ref="P3587:P3650" si="226">+N3587-O3587</f>
        <v>643.84</v>
      </c>
      <c r="Q3587" s="5">
        <f t="shared" ref="Q3587:Q3650" si="227">+P3587/N3587</f>
        <v>0.54013422818791945</v>
      </c>
    </row>
    <row r="3588" spans="1:17">
      <c r="A3588">
        <v>284802</v>
      </c>
      <c r="B3588">
        <v>2</v>
      </c>
      <c r="C3588" s="3">
        <v>44852</v>
      </c>
      <c r="D3588" s="3">
        <v>44854</v>
      </c>
      <c r="E3588">
        <v>372285</v>
      </c>
      <c r="F3588">
        <v>999999</v>
      </c>
      <c r="G3588">
        <v>1471</v>
      </c>
      <c r="H3588">
        <v>2</v>
      </c>
      <c r="I3588">
        <v>229</v>
      </c>
      <c r="J3588">
        <v>206.1</v>
      </c>
      <c r="K3588">
        <v>105.31</v>
      </c>
      <c r="L3588" t="str">
        <f>_xlfn.XLOOKUP($G3588, [1]Catalogo!$A$2:$A$2518, [1]Catalogo!$N$2:$N$2518)</f>
        <v xml:space="preserve">Smart phones &amp; PDAs </v>
      </c>
      <c r="M3588" t="str">
        <f>_xlfn.XLOOKUP($G3588, [1]Catalogo!$A$2:$A$2518, [1]Catalogo!$F$2:$F$2518)</f>
        <v>Black</v>
      </c>
      <c r="N3588" s="4">
        <f t="shared" si="224"/>
        <v>412.2</v>
      </c>
      <c r="O3588" s="4">
        <f t="shared" si="225"/>
        <v>210.62</v>
      </c>
      <c r="P3588" s="4">
        <f t="shared" si="226"/>
        <v>201.57999999999998</v>
      </c>
      <c r="Q3588" s="5">
        <f t="shared" si="227"/>
        <v>0.48903444929645801</v>
      </c>
    </row>
    <row r="3589" spans="1:17">
      <c r="A3589">
        <v>284802</v>
      </c>
      <c r="B3589">
        <v>3</v>
      </c>
      <c r="C3589" s="3">
        <v>44852</v>
      </c>
      <c r="D3589" s="3">
        <v>44854</v>
      </c>
      <c r="E3589">
        <v>372285</v>
      </c>
      <c r="F3589">
        <v>999999</v>
      </c>
      <c r="G3589">
        <v>1499</v>
      </c>
      <c r="H3589">
        <v>1</v>
      </c>
      <c r="I3589">
        <v>310</v>
      </c>
      <c r="J3589">
        <v>310</v>
      </c>
      <c r="K3589">
        <v>142.56</v>
      </c>
      <c r="L3589" t="str">
        <f>_xlfn.XLOOKUP($G3589, [1]Catalogo!$A$2:$A$2518, [1]Catalogo!$N$2:$N$2518)</f>
        <v xml:space="preserve">Smart phones &amp; PDAs </v>
      </c>
      <c r="M3589" t="str">
        <f>_xlfn.XLOOKUP($G3589, [1]Catalogo!$A$2:$A$2518, [1]Catalogo!$F$2:$F$2518)</f>
        <v>White</v>
      </c>
      <c r="N3589" s="4">
        <f t="shared" si="224"/>
        <v>310</v>
      </c>
      <c r="O3589" s="4">
        <f t="shared" si="225"/>
        <v>142.56</v>
      </c>
      <c r="P3589" s="4">
        <f t="shared" si="226"/>
        <v>167.44</v>
      </c>
      <c r="Q3589" s="5">
        <f t="shared" si="227"/>
        <v>0.54012903225806452</v>
      </c>
    </row>
    <row r="3590" spans="1:17">
      <c r="A3590">
        <v>284803</v>
      </c>
      <c r="B3590">
        <v>0</v>
      </c>
      <c r="C3590" s="3">
        <v>44852</v>
      </c>
      <c r="D3590" s="3">
        <v>44856</v>
      </c>
      <c r="E3590">
        <v>1259595</v>
      </c>
      <c r="F3590">
        <v>999999</v>
      </c>
      <c r="G3590">
        <v>1528</v>
      </c>
      <c r="H3590">
        <v>4</v>
      </c>
      <c r="I3590">
        <v>302</v>
      </c>
      <c r="J3590">
        <v>265.76</v>
      </c>
      <c r="K3590">
        <v>100.06</v>
      </c>
      <c r="L3590" t="str">
        <f>_xlfn.XLOOKUP($G3590, [1]Catalogo!$A$2:$A$2518, [1]Catalogo!$N$2:$N$2518)</f>
        <v xml:space="preserve">Smart phones &amp; PDAs </v>
      </c>
      <c r="M3590" t="str">
        <f>_xlfn.XLOOKUP($G3590, [1]Catalogo!$A$2:$A$2518, [1]Catalogo!$F$2:$F$2518)</f>
        <v>Black</v>
      </c>
      <c r="N3590" s="4">
        <f t="shared" si="224"/>
        <v>1063.04</v>
      </c>
      <c r="O3590" s="4">
        <f t="shared" si="225"/>
        <v>400.24</v>
      </c>
      <c r="P3590" s="4">
        <f t="shared" si="226"/>
        <v>662.8</v>
      </c>
      <c r="Q3590" s="5">
        <f t="shared" si="227"/>
        <v>0.62349488260084285</v>
      </c>
    </row>
    <row r="3591" spans="1:17">
      <c r="A3591">
        <v>284803</v>
      </c>
      <c r="B3591">
        <v>1</v>
      </c>
      <c r="C3591" s="3">
        <v>44852</v>
      </c>
      <c r="D3591" s="3">
        <v>44856</v>
      </c>
      <c r="E3591">
        <v>1259595</v>
      </c>
      <c r="F3591">
        <v>999999</v>
      </c>
      <c r="G3591">
        <v>1681</v>
      </c>
      <c r="H3591">
        <v>3</v>
      </c>
      <c r="I3591">
        <v>6.89</v>
      </c>
      <c r="J3591">
        <v>6.0632000000000001</v>
      </c>
      <c r="K3591">
        <v>3.17</v>
      </c>
      <c r="L3591" t="str">
        <f>_xlfn.XLOOKUP($G3591, [1]Catalogo!$A$2:$A$2518, [1]Catalogo!$N$2:$N$2518)</f>
        <v>Boxed Games</v>
      </c>
      <c r="M3591" t="str">
        <f>_xlfn.XLOOKUP($G3591, [1]Catalogo!$A$2:$A$2518, [1]Catalogo!$F$2:$F$2518)</f>
        <v>Silver</v>
      </c>
      <c r="N3591" s="4">
        <f t="shared" si="224"/>
        <v>18.189599999999999</v>
      </c>
      <c r="O3591" s="4">
        <f t="shared" si="225"/>
        <v>9.51</v>
      </c>
      <c r="P3591" s="4">
        <f t="shared" si="226"/>
        <v>8.6795999999999989</v>
      </c>
      <c r="Q3591" s="5">
        <f t="shared" si="227"/>
        <v>0.4771737696265998</v>
      </c>
    </row>
    <row r="3592" spans="1:17">
      <c r="A3592">
        <v>284900</v>
      </c>
      <c r="B3592">
        <v>0</v>
      </c>
      <c r="C3592" s="3">
        <v>44853</v>
      </c>
      <c r="D3592" s="3">
        <v>44853</v>
      </c>
      <c r="E3592">
        <v>2096230</v>
      </c>
      <c r="F3592">
        <v>610</v>
      </c>
      <c r="G3592">
        <v>1474</v>
      </c>
      <c r="H3592">
        <v>2</v>
      </c>
      <c r="I3592">
        <v>208</v>
      </c>
      <c r="J3592">
        <v>191.36</v>
      </c>
      <c r="K3592">
        <v>95.65</v>
      </c>
      <c r="L3592" t="str">
        <f>_xlfn.XLOOKUP($G3592, [1]Catalogo!$A$2:$A$2518, [1]Catalogo!$N$2:$N$2518)</f>
        <v xml:space="preserve">Smart phones &amp; PDAs </v>
      </c>
      <c r="M3592" t="str">
        <f>_xlfn.XLOOKUP($G3592, [1]Catalogo!$A$2:$A$2518, [1]Catalogo!$F$2:$F$2518)</f>
        <v>Black</v>
      </c>
      <c r="N3592" s="4">
        <f t="shared" si="224"/>
        <v>382.72</v>
      </c>
      <c r="O3592" s="4">
        <f t="shared" si="225"/>
        <v>191.3</v>
      </c>
      <c r="P3592" s="4">
        <f t="shared" si="226"/>
        <v>191.42000000000002</v>
      </c>
      <c r="Q3592" s="5">
        <f t="shared" si="227"/>
        <v>0.50015677257525082</v>
      </c>
    </row>
    <row r="3593" spans="1:17">
      <c r="A3593">
        <v>284901</v>
      </c>
      <c r="B3593">
        <v>0</v>
      </c>
      <c r="C3593" s="3">
        <v>44853</v>
      </c>
      <c r="D3593" s="3">
        <v>44857</v>
      </c>
      <c r="E3593">
        <v>1744102</v>
      </c>
      <c r="F3593">
        <v>999999</v>
      </c>
      <c r="G3593">
        <v>1752</v>
      </c>
      <c r="H3593">
        <v>4</v>
      </c>
      <c r="I3593">
        <v>89</v>
      </c>
      <c r="J3593">
        <v>77.430000000000007</v>
      </c>
      <c r="K3593">
        <v>40.93</v>
      </c>
      <c r="L3593" t="str">
        <f>_xlfn.XLOOKUP($G3593, [1]Catalogo!$A$2:$A$2518, [1]Catalogo!$N$2:$N$2518)</f>
        <v>Download Games</v>
      </c>
      <c r="M3593" t="str">
        <f>_xlfn.XLOOKUP($G3593, [1]Catalogo!$A$2:$A$2518, [1]Catalogo!$F$2:$F$2518)</f>
        <v>Pink</v>
      </c>
      <c r="N3593" s="4">
        <f t="shared" si="224"/>
        <v>309.72000000000003</v>
      </c>
      <c r="O3593" s="4">
        <f t="shared" si="225"/>
        <v>163.72</v>
      </c>
      <c r="P3593" s="4">
        <f t="shared" si="226"/>
        <v>146.00000000000003</v>
      </c>
      <c r="Q3593" s="5">
        <f t="shared" si="227"/>
        <v>0.47139351672478375</v>
      </c>
    </row>
    <row r="3594" spans="1:17">
      <c r="A3594">
        <v>284901</v>
      </c>
      <c r="B3594">
        <v>1</v>
      </c>
      <c r="C3594" s="3">
        <v>44853</v>
      </c>
      <c r="D3594" s="3">
        <v>44857</v>
      </c>
      <c r="E3594">
        <v>1744102</v>
      </c>
      <c r="F3594">
        <v>999999</v>
      </c>
      <c r="G3594">
        <v>1431</v>
      </c>
      <c r="H3594">
        <v>8</v>
      </c>
      <c r="I3594">
        <v>256</v>
      </c>
      <c r="J3594">
        <v>256</v>
      </c>
      <c r="K3594">
        <v>117.73</v>
      </c>
      <c r="L3594" t="str">
        <f>_xlfn.XLOOKUP($G3594, [1]Catalogo!$A$2:$A$2518, [1]Catalogo!$N$2:$N$2518)</f>
        <v xml:space="preserve">Touch Screen Phones </v>
      </c>
      <c r="M3594" t="str">
        <f>_xlfn.XLOOKUP($G3594, [1]Catalogo!$A$2:$A$2518, [1]Catalogo!$F$2:$F$2518)</f>
        <v>Grey</v>
      </c>
      <c r="N3594" s="4">
        <f t="shared" si="224"/>
        <v>2048</v>
      </c>
      <c r="O3594" s="4">
        <f t="shared" si="225"/>
        <v>941.84</v>
      </c>
      <c r="P3594" s="4">
        <f t="shared" si="226"/>
        <v>1106.1599999999999</v>
      </c>
      <c r="Q3594" s="5">
        <f t="shared" si="227"/>
        <v>0.54011718749999993</v>
      </c>
    </row>
    <row r="3595" spans="1:17">
      <c r="A3595">
        <v>284902</v>
      </c>
      <c r="B3595">
        <v>0</v>
      </c>
      <c r="C3595" s="3">
        <v>44853</v>
      </c>
      <c r="D3595" s="3">
        <v>44860</v>
      </c>
      <c r="E3595">
        <v>1351959</v>
      </c>
      <c r="F3595">
        <v>999999</v>
      </c>
      <c r="G3595">
        <v>431</v>
      </c>
      <c r="H3595">
        <v>1</v>
      </c>
      <c r="I3595">
        <v>369</v>
      </c>
      <c r="J3595">
        <v>369</v>
      </c>
      <c r="K3595">
        <v>188.13</v>
      </c>
      <c r="L3595" t="str">
        <f>_xlfn.XLOOKUP($G3595, [1]Catalogo!$A$2:$A$2518, [1]Catalogo!$N$2:$N$2518)</f>
        <v>Desktops</v>
      </c>
      <c r="M3595" t="str">
        <f>_xlfn.XLOOKUP($G3595, [1]Catalogo!$A$2:$A$2518, [1]Catalogo!$F$2:$F$2518)</f>
        <v>Brown</v>
      </c>
      <c r="N3595" s="4">
        <f t="shared" si="224"/>
        <v>369</v>
      </c>
      <c r="O3595" s="4">
        <f t="shared" si="225"/>
        <v>188.13</v>
      </c>
      <c r="P3595" s="4">
        <f t="shared" si="226"/>
        <v>180.87</v>
      </c>
      <c r="Q3595" s="5">
        <f t="shared" si="227"/>
        <v>0.49016260162601627</v>
      </c>
    </row>
    <row r="3596" spans="1:17">
      <c r="A3596">
        <v>284902</v>
      </c>
      <c r="B3596">
        <v>1</v>
      </c>
      <c r="C3596" s="3">
        <v>44853</v>
      </c>
      <c r="D3596" s="3">
        <v>44860</v>
      </c>
      <c r="E3596">
        <v>1351959</v>
      </c>
      <c r="F3596">
        <v>999999</v>
      </c>
      <c r="G3596">
        <v>1225</v>
      </c>
      <c r="H3596">
        <v>1</v>
      </c>
      <c r="I3596">
        <v>1000</v>
      </c>
      <c r="J3596">
        <v>860</v>
      </c>
      <c r="K3596">
        <v>331.32</v>
      </c>
      <c r="L3596" t="str">
        <f>_xlfn.XLOOKUP($G3596, [1]Catalogo!$A$2:$A$2518, [1]Catalogo!$N$2:$N$2518)</f>
        <v>Camcorders</v>
      </c>
      <c r="M3596" t="str">
        <f>_xlfn.XLOOKUP($G3596, [1]Catalogo!$A$2:$A$2518, [1]Catalogo!$F$2:$F$2518)</f>
        <v>Orange</v>
      </c>
      <c r="N3596" s="4">
        <f t="shared" si="224"/>
        <v>860</v>
      </c>
      <c r="O3596" s="4">
        <f t="shared" si="225"/>
        <v>331.32</v>
      </c>
      <c r="P3596" s="4">
        <f t="shared" si="226"/>
        <v>528.68000000000006</v>
      </c>
      <c r="Q3596" s="5">
        <f t="shared" si="227"/>
        <v>0.61474418604651171</v>
      </c>
    </row>
    <row r="3597" spans="1:17">
      <c r="A3597">
        <v>284902</v>
      </c>
      <c r="B3597">
        <v>2</v>
      </c>
      <c r="C3597" s="3">
        <v>44853</v>
      </c>
      <c r="D3597" s="3">
        <v>44860</v>
      </c>
      <c r="E3597">
        <v>1351959</v>
      </c>
      <c r="F3597">
        <v>999999</v>
      </c>
      <c r="G3597">
        <v>1626</v>
      </c>
      <c r="H3597">
        <v>5</v>
      </c>
      <c r="I3597">
        <v>219</v>
      </c>
      <c r="J3597">
        <v>219</v>
      </c>
      <c r="K3597">
        <v>72.56</v>
      </c>
      <c r="L3597" t="str">
        <f>_xlfn.XLOOKUP($G3597, [1]Catalogo!$A$2:$A$2518, [1]Catalogo!$N$2:$N$2518)</f>
        <v>Movie DVD</v>
      </c>
      <c r="M3597" t="str">
        <f>_xlfn.XLOOKUP($G3597, [1]Catalogo!$A$2:$A$2518, [1]Catalogo!$F$2:$F$2518)</f>
        <v>Gold</v>
      </c>
      <c r="N3597" s="4">
        <f t="shared" si="224"/>
        <v>1095</v>
      </c>
      <c r="O3597" s="4">
        <f t="shared" si="225"/>
        <v>362.8</v>
      </c>
      <c r="P3597" s="4">
        <f t="shared" si="226"/>
        <v>732.2</v>
      </c>
      <c r="Q3597" s="5">
        <f t="shared" si="227"/>
        <v>0.668675799086758</v>
      </c>
    </row>
    <row r="3598" spans="1:17">
      <c r="A3598">
        <v>284902</v>
      </c>
      <c r="B3598">
        <v>3</v>
      </c>
      <c r="C3598" s="3">
        <v>44853</v>
      </c>
      <c r="D3598" s="3">
        <v>44860</v>
      </c>
      <c r="E3598">
        <v>1351959</v>
      </c>
      <c r="F3598">
        <v>999999</v>
      </c>
      <c r="G3598">
        <v>1654</v>
      </c>
      <c r="H3598">
        <v>1</v>
      </c>
      <c r="I3598">
        <v>259.99</v>
      </c>
      <c r="J3598">
        <v>236.5909</v>
      </c>
      <c r="K3598">
        <v>86.14</v>
      </c>
      <c r="L3598" t="str">
        <f>_xlfn.XLOOKUP($G3598, [1]Catalogo!$A$2:$A$2518, [1]Catalogo!$N$2:$N$2518)</f>
        <v>Movie DVD</v>
      </c>
      <c r="M3598" t="str">
        <f>_xlfn.XLOOKUP($G3598, [1]Catalogo!$A$2:$A$2518, [1]Catalogo!$F$2:$F$2518)</f>
        <v>Silver</v>
      </c>
      <c r="N3598" s="4">
        <f t="shared" si="224"/>
        <v>236.5909</v>
      </c>
      <c r="O3598" s="4">
        <f t="shared" si="225"/>
        <v>86.14</v>
      </c>
      <c r="P3598" s="4">
        <f t="shared" si="226"/>
        <v>150.45089999999999</v>
      </c>
      <c r="Q3598" s="5">
        <f t="shared" si="227"/>
        <v>0.63591160944905312</v>
      </c>
    </row>
    <row r="3599" spans="1:17">
      <c r="A3599">
        <v>284903</v>
      </c>
      <c r="B3599">
        <v>0</v>
      </c>
      <c r="C3599" s="3">
        <v>44853</v>
      </c>
      <c r="D3599" s="3">
        <v>44857</v>
      </c>
      <c r="E3599">
        <v>649337</v>
      </c>
      <c r="F3599">
        <v>999999</v>
      </c>
      <c r="G3599">
        <v>503</v>
      </c>
      <c r="H3599">
        <v>2</v>
      </c>
      <c r="I3599">
        <v>819</v>
      </c>
      <c r="J3599">
        <v>704.34</v>
      </c>
      <c r="K3599">
        <v>271.35000000000002</v>
      </c>
      <c r="L3599" t="str">
        <f>_xlfn.XLOOKUP($G3599, [1]Catalogo!$A$2:$A$2518, [1]Catalogo!$N$2:$N$2518)</f>
        <v>Monitors</v>
      </c>
      <c r="M3599" t="str">
        <f>_xlfn.XLOOKUP($G3599, [1]Catalogo!$A$2:$A$2518, [1]Catalogo!$F$2:$F$2518)</f>
        <v>White</v>
      </c>
      <c r="N3599" s="4">
        <f t="shared" si="224"/>
        <v>1408.68</v>
      </c>
      <c r="O3599" s="4">
        <f t="shared" si="225"/>
        <v>542.70000000000005</v>
      </c>
      <c r="P3599" s="4">
        <f t="shared" si="226"/>
        <v>865.98</v>
      </c>
      <c r="Q3599" s="5">
        <f t="shared" si="227"/>
        <v>0.61474571939688216</v>
      </c>
    </row>
    <row r="3600" spans="1:17">
      <c r="A3600">
        <v>284903</v>
      </c>
      <c r="B3600">
        <v>1</v>
      </c>
      <c r="C3600" s="3">
        <v>44853</v>
      </c>
      <c r="D3600" s="3">
        <v>44857</v>
      </c>
      <c r="E3600">
        <v>649337</v>
      </c>
      <c r="F3600">
        <v>999999</v>
      </c>
      <c r="G3600">
        <v>440</v>
      </c>
      <c r="H3600">
        <v>3</v>
      </c>
      <c r="I3600">
        <v>219.95</v>
      </c>
      <c r="J3600">
        <v>219.95</v>
      </c>
      <c r="K3600">
        <v>112.14</v>
      </c>
      <c r="L3600" t="str">
        <f>_xlfn.XLOOKUP($G3600, [1]Catalogo!$A$2:$A$2518, [1]Catalogo!$N$2:$N$2518)</f>
        <v>Desktops</v>
      </c>
      <c r="M3600" t="str">
        <f>_xlfn.XLOOKUP($G3600, [1]Catalogo!$A$2:$A$2518, [1]Catalogo!$F$2:$F$2518)</f>
        <v>Silver</v>
      </c>
      <c r="N3600" s="4">
        <f t="shared" si="224"/>
        <v>659.84999999999991</v>
      </c>
      <c r="O3600" s="4">
        <f t="shared" si="225"/>
        <v>336.42</v>
      </c>
      <c r="P3600" s="4">
        <f t="shared" si="226"/>
        <v>323.42999999999989</v>
      </c>
      <c r="Q3600" s="5">
        <f t="shared" si="227"/>
        <v>0.49015685383041591</v>
      </c>
    </row>
    <row r="3601" spans="1:17">
      <c r="A3601">
        <v>284903</v>
      </c>
      <c r="B3601">
        <v>2</v>
      </c>
      <c r="C3601" s="3">
        <v>44853</v>
      </c>
      <c r="D3601" s="3">
        <v>44857</v>
      </c>
      <c r="E3601">
        <v>649337</v>
      </c>
      <c r="F3601">
        <v>999999</v>
      </c>
      <c r="G3601">
        <v>1444</v>
      </c>
      <c r="H3601">
        <v>1</v>
      </c>
      <c r="I3601">
        <v>230</v>
      </c>
      <c r="J3601">
        <v>202.4</v>
      </c>
      <c r="K3601">
        <v>105.77</v>
      </c>
      <c r="L3601" t="str">
        <f>_xlfn.XLOOKUP($G3601, [1]Catalogo!$A$2:$A$2518, [1]Catalogo!$N$2:$N$2518)</f>
        <v xml:space="preserve">Touch Screen Phones </v>
      </c>
      <c r="M3601" t="str">
        <f>_xlfn.XLOOKUP($G3601, [1]Catalogo!$A$2:$A$2518, [1]Catalogo!$F$2:$F$2518)</f>
        <v>Gold</v>
      </c>
      <c r="N3601" s="4">
        <f t="shared" si="224"/>
        <v>202.4</v>
      </c>
      <c r="O3601" s="4">
        <f t="shared" si="225"/>
        <v>105.77</v>
      </c>
      <c r="P3601" s="4">
        <f t="shared" si="226"/>
        <v>96.63000000000001</v>
      </c>
      <c r="Q3601" s="5">
        <f t="shared" si="227"/>
        <v>0.47742094861660084</v>
      </c>
    </row>
    <row r="3602" spans="1:17">
      <c r="A3602">
        <v>284904</v>
      </c>
      <c r="B3602">
        <v>0</v>
      </c>
      <c r="C3602" s="3">
        <v>44853</v>
      </c>
      <c r="D3602" s="3">
        <v>44853</v>
      </c>
      <c r="E3602">
        <v>2793</v>
      </c>
      <c r="F3602">
        <v>50</v>
      </c>
      <c r="G3602">
        <v>1066</v>
      </c>
      <c r="H3602">
        <v>7</v>
      </c>
      <c r="I3602">
        <v>312</v>
      </c>
      <c r="J3602">
        <v>277.68</v>
      </c>
      <c r="K3602">
        <v>143.47999999999999</v>
      </c>
      <c r="L3602" t="str">
        <f>_xlfn.XLOOKUP($G3602, [1]Catalogo!$A$2:$A$2518, [1]Catalogo!$N$2:$N$2518)</f>
        <v>Digital SLR Cameras</v>
      </c>
      <c r="M3602" t="str">
        <f>_xlfn.XLOOKUP($G3602, [1]Catalogo!$A$2:$A$2518, [1]Catalogo!$F$2:$F$2518)</f>
        <v>Pink</v>
      </c>
      <c r="N3602" s="4">
        <f t="shared" si="224"/>
        <v>1943.76</v>
      </c>
      <c r="O3602" s="4">
        <f t="shared" si="225"/>
        <v>1004.3599999999999</v>
      </c>
      <c r="P3602" s="4">
        <f t="shared" si="226"/>
        <v>939.40000000000009</v>
      </c>
      <c r="Q3602" s="5">
        <f t="shared" si="227"/>
        <v>0.48329011812157885</v>
      </c>
    </row>
    <row r="3603" spans="1:17">
      <c r="A3603">
        <v>284904</v>
      </c>
      <c r="B3603">
        <v>1</v>
      </c>
      <c r="C3603" s="3">
        <v>44853</v>
      </c>
      <c r="D3603" s="3">
        <v>44853</v>
      </c>
      <c r="E3603">
        <v>2793</v>
      </c>
      <c r="F3603">
        <v>50</v>
      </c>
      <c r="G3603">
        <v>2498</v>
      </c>
      <c r="H3603">
        <v>3</v>
      </c>
      <c r="I3603">
        <v>23.72</v>
      </c>
      <c r="J3603">
        <v>23.72</v>
      </c>
      <c r="K3603">
        <v>12.09</v>
      </c>
      <c r="L3603" t="str">
        <f>_xlfn.XLOOKUP($G3603, [1]Catalogo!$A$2:$A$2518, [1]Catalogo!$N$2:$N$2518)</f>
        <v>Cell phones Accessories</v>
      </c>
      <c r="M3603" t="str">
        <f>_xlfn.XLOOKUP($G3603, [1]Catalogo!$A$2:$A$2518, [1]Catalogo!$F$2:$F$2518)</f>
        <v>Black</v>
      </c>
      <c r="N3603" s="4">
        <f t="shared" si="224"/>
        <v>71.16</v>
      </c>
      <c r="O3603" s="4">
        <f t="shared" si="225"/>
        <v>36.269999999999996</v>
      </c>
      <c r="P3603" s="4">
        <f t="shared" si="226"/>
        <v>34.89</v>
      </c>
      <c r="Q3603" s="5">
        <f t="shared" si="227"/>
        <v>0.49030354131534576</v>
      </c>
    </row>
    <row r="3604" spans="1:17">
      <c r="A3604">
        <v>284904</v>
      </c>
      <c r="B3604">
        <v>2</v>
      </c>
      <c r="C3604" s="3">
        <v>44853</v>
      </c>
      <c r="D3604" s="3">
        <v>44853</v>
      </c>
      <c r="E3604">
        <v>2793</v>
      </c>
      <c r="F3604">
        <v>50</v>
      </c>
      <c r="G3604">
        <v>90</v>
      </c>
      <c r="H3604">
        <v>7</v>
      </c>
      <c r="I3604">
        <v>149.99</v>
      </c>
      <c r="J3604">
        <v>133.49109999999999</v>
      </c>
      <c r="K3604">
        <v>49.69</v>
      </c>
      <c r="L3604" t="str">
        <f>_xlfn.XLOOKUP($G3604, [1]Catalogo!$A$2:$A$2518, [1]Catalogo!$N$2:$N$2518)</f>
        <v>Bluetooth Headphones</v>
      </c>
      <c r="M3604" t="str">
        <f>_xlfn.XLOOKUP($G3604, [1]Catalogo!$A$2:$A$2518, [1]Catalogo!$F$2:$F$2518)</f>
        <v>Silver</v>
      </c>
      <c r="N3604" s="4">
        <f t="shared" si="224"/>
        <v>934.43769999999995</v>
      </c>
      <c r="O3604" s="4">
        <f t="shared" si="225"/>
        <v>347.83</v>
      </c>
      <c r="P3604" s="4">
        <f t="shared" si="226"/>
        <v>586.60770000000002</v>
      </c>
      <c r="Q3604" s="5">
        <f t="shared" si="227"/>
        <v>0.62776544653538702</v>
      </c>
    </row>
    <row r="3605" spans="1:17">
      <c r="A3605">
        <v>284904</v>
      </c>
      <c r="B3605">
        <v>3</v>
      </c>
      <c r="C3605" s="3">
        <v>44853</v>
      </c>
      <c r="D3605" s="3">
        <v>44853</v>
      </c>
      <c r="E3605">
        <v>2793</v>
      </c>
      <c r="F3605">
        <v>50</v>
      </c>
      <c r="G3605">
        <v>1035</v>
      </c>
      <c r="H3605">
        <v>2</v>
      </c>
      <c r="I3605">
        <v>281</v>
      </c>
      <c r="J3605">
        <v>255.71</v>
      </c>
      <c r="K3605">
        <v>143.26</v>
      </c>
      <c r="L3605" t="str">
        <f>_xlfn.XLOOKUP($G3605, [1]Catalogo!$A$2:$A$2518, [1]Catalogo!$N$2:$N$2518)</f>
        <v>Digital Cameras</v>
      </c>
      <c r="M3605" t="str">
        <f>_xlfn.XLOOKUP($G3605, [1]Catalogo!$A$2:$A$2518, [1]Catalogo!$F$2:$F$2518)</f>
        <v>Azure</v>
      </c>
      <c r="N3605" s="4">
        <f t="shared" si="224"/>
        <v>511.42</v>
      </c>
      <c r="O3605" s="4">
        <f t="shared" si="225"/>
        <v>286.52</v>
      </c>
      <c r="P3605" s="4">
        <f t="shared" si="226"/>
        <v>224.90000000000003</v>
      </c>
      <c r="Q3605" s="5">
        <f t="shared" si="227"/>
        <v>0.4397559735638028</v>
      </c>
    </row>
    <row r="3606" spans="1:17">
      <c r="A3606">
        <v>284905</v>
      </c>
      <c r="B3606">
        <v>0</v>
      </c>
      <c r="C3606" s="3">
        <v>44853</v>
      </c>
      <c r="D3606" s="3">
        <v>44855</v>
      </c>
      <c r="E3606">
        <v>261236</v>
      </c>
      <c r="F3606">
        <v>999999</v>
      </c>
      <c r="G3606">
        <v>1929</v>
      </c>
      <c r="H3606">
        <v>2</v>
      </c>
      <c r="I3606">
        <v>493</v>
      </c>
      <c r="J3606">
        <v>448.63</v>
      </c>
      <c r="K3606">
        <v>226.71</v>
      </c>
      <c r="L3606" t="str">
        <f>_xlfn.XLOOKUP($G3606, [1]Catalogo!$A$2:$A$2518, [1]Catalogo!$N$2:$N$2518)</f>
        <v>Refrigerators</v>
      </c>
      <c r="M3606" t="str">
        <f>_xlfn.XLOOKUP($G3606, [1]Catalogo!$A$2:$A$2518, [1]Catalogo!$F$2:$F$2518)</f>
        <v>Grey</v>
      </c>
      <c r="N3606" s="4">
        <f t="shared" si="224"/>
        <v>897.26</v>
      </c>
      <c r="O3606" s="4">
        <f t="shared" si="225"/>
        <v>453.42</v>
      </c>
      <c r="P3606" s="4">
        <f t="shared" si="226"/>
        <v>443.84</v>
      </c>
      <c r="Q3606" s="5">
        <f t="shared" si="227"/>
        <v>0.49466152508748856</v>
      </c>
    </row>
    <row r="3607" spans="1:17">
      <c r="A3607">
        <v>285000</v>
      </c>
      <c r="B3607">
        <v>0</v>
      </c>
      <c r="C3607" s="3">
        <v>44854</v>
      </c>
      <c r="D3607" s="3">
        <v>44858</v>
      </c>
      <c r="E3607">
        <v>458905</v>
      </c>
      <c r="F3607">
        <v>999999</v>
      </c>
      <c r="G3607">
        <v>651</v>
      </c>
      <c r="H3607">
        <v>1</v>
      </c>
      <c r="I3607">
        <v>116</v>
      </c>
      <c r="J3607">
        <v>116</v>
      </c>
      <c r="K3607">
        <v>53.34</v>
      </c>
      <c r="L3607" t="str">
        <f>_xlfn.XLOOKUP($G3607, [1]Catalogo!$A$2:$A$2518, [1]Catalogo!$N$2:$N$2518)</f>
        <v>Printers, Scanners &amp; Fax</v>
      </c>
      <c r="M3607" t="str">
        <f>_xlfn.XLOOKUP($G3607, [1]Catalogo!$A$2:$A$2518, [1]Catalogo!$F$2:$F$2518)</f>
        <v>Black</v>
      </c>
      <c r="N3607" s="4">
        <f t="shared" si="224"/>
        <v>116</v>
      </c>
      <c r="O3607" s="4">
        <f t="shared" si="225"/>
        <v>53.34</v>
      </c>
      <c r="P3607" s="4">
        <f t="shared" si="226"/>
        <v>62.66</v>
      </c>
      <c r="Q3607" s="5">
        <f t="shared" si="227"/>
        <v>0.54017241379310343</v>
      </c>
    </row>
    <row r="3608" spans="1:17">
      <c r="A3608">
        <v>285001</v>
      </c>
      <c r="B3608">
        <v>0</v>
      </c>
      <c r="C3608" s="3">
        <v>44854</v>
      </c>
      <c r="D3608" s="3">
        <v>44855</v>
      </c>
      <c r="E3608">
        <v>306221</v>
      </c>
      <c r="F3608">
        <v>999999</v>
      </c>
      <c r="G3608">
        <v>1639</v>
      </c>
      <c r="H3608">
        <v>8</v>
      </c>
      <c r="I3608">
        <v>9.99</v>
      </c>
      <c r="J3608">
        <v>9.99</v>
      </c>
      <c r="K3608">
        <v>5.09</v>
      </c>
      <c r="L3608" t="str">
        <f>_xlfn.XLOOKUP($G3608, [1]Catalogo!$A$2:$A$2518, [1]Catalogo!$N$2:$N$2518)</f>
        <v>Movie DVD</v>
      </c>
      <c r="M3608" t="str">
        <f>_xlfn.XLOOKUP($G3608, [1]Catalogo!$A$2:$A$2518, [1]Catalogo!$F$2:$F$2518)</f>
        <v>Red</v>
      </c>
      <c r="N3608" s="4">
        <f t="shared" si="224"/>
        <v>79.92</v>
      </c>
      <c r="O3608" s="4">
        <f t="shared" si="225"/>
        <v>40.72</v>
      </c>
      <c r="P3608" s="4">
        <f t="shared" si="226"/>
        <v>39.200000000000003</v>
      </c>
      <c r="Q3608" s="5">
        <f t="shared" si="227"/>
        <v>0.49049049049049054</v>
      </c>
    </row>
    <row r="3609" spans="1:17">
      <c r="A3609">
        <v>285001</v>
      </c>
      <c r="B3609">
        <v>1</v>
      </c>
      <c r="C3609" s="3">
        <v>44854</v>
      </c>
      <c r="D3609" s="3">
        <v>44855</v>
      </c>
      <c r="E3609">
        <v>306221</v>
      </c>
      <c r="F3609">
        <v>999999</v>
      </c>
      <c r="G3609">
        <v>1584</v>
      </c>
      <c r="H3609">
        <v>1</v>
      </c>
      <c r="I3609">
        <v>9.99</v>
      </c>
      <c r="J3609">
        <v>8.8910999999999998</v>
      </c>
      <c r="K3609">
        <v>5.09</v>
      </c>
      <c r="L3609" t="str">
        <f>_xlfn.XLOOKUP($G3609, [1]Catalogo!$A$2:$A$2518, [1]Catalogo!$N$2:$N$2518)</f>
        <v>Movie DVD</v>
      </c>
      <c r="M3609" t="str">
        <f>_xlfn.XLOOKUP($G3609, [1]Catalogo!$A$2:$A$2518, [1]Catalogo!$F$2:$F$2518)</f>
        <v>Black</v>
      </c>
      <c r="N3609" s="4">
        <f t="shared" si="224"/>
        <v>8.8910999999999998</v>
      </c>
      <c r="O3609" s="4">
        <f t="shared" si="225"/>
        <v>5.09</v>
      </c>
      <c r="P3609" s="4">
        <f t="shared" si="226"/>
        <v>3.8010999999999999</v>
      </c>
      <c r="Q3609" s="5">
        <f t="shared" si="227"/>
        <v>0.42751740504549496</v>
      </c>
    </row>
    <row r="3610" spans="1:17">
      <c r="A3610">
        <v>285001</v>
      </c>
      <c r="B3610">
        <v>2</v>
      </c>
      <c r="C3610" s="3">
        <v>44854</v>
      </c>
      <c r="D3610" s="3">
        <v>44855</v>
      </c>
      <c r="E3610">
        <v>306221</v>
      </c>
      <c r="F3610">
        <v>999999</v>
      </c>
      <c r="G3610">
        <v>655</v>
      </c>
      <c r="H3610">
        <v>1</v>
      </c>
      <c r="I3610">
        <v>160</v>
      </c>
      <c r="J3610">
        <v>139.19999999999999</v>
      </c>
      <c r="K3610">
        <v>73.58</v>
      </c>
      <c r="L3610" t="str">
        <f>_xlfn.XLOOKUP($G3610, [1]Catalogo!$A$2:$A$2518, [1]Catalogo!$N$2:$N$2518)</f>
        <v>Printers, Scanners &amp; Fax</v>
      </c>
      <c r="M3610" t="str">
        <f>_xlfn.XLOOKUP($G3610, [1]Catalogo!$A$2:$A$2518, [1]Catalogo!$F$2:$F$2518)</f>
        <v>Black</v>
      </c>
      <c r="N3610" s="4">
        <f t="shared" si="224"/>
        <v>139.19999999999999</v>
      </c>
      <c r="O3610" s="4">
        <f t="shared" si="225"/>
        <v>73.58</v>
      </c>
      <c r="P3610" s="4">
        <f t="shared" si="226"/>
        <v>65.61999999999999</v>
      </c>
      <c r="Q3610" s="5">
        <f t="shared" si="227"/>
        <v>0.47140804597701147</v>
      </c>
    </row>
    <row r="3611" spans="1:17">
      <c r="A3611">
        <v>285001</v>
      </c>
      <c r="B3611">
        <v>3</v>
      </c>
      <c r="C3611" s="3">
        <v>44854</v>
      </c>
      <c r="D3611" s="3">
        <v>44855</v>
      </c>
      <c r="E3611">
        <v>306221</v>
      </c>
      <c r="F3611">
        <v>999999</v>
      </c>
      <c r="G3611">
        <v>109</v>
      </c>
      <c r="H3611">
        <v>1</v>
      </c>
      <c r="I3611">
        <v>132.99</v>
      </c>
      <c r="J3611">
        <v>119.691</v>
      </c>
      <c r="K3611">
        <v>61.16</v>
      </c>
      <c r="L3611" t="str">
        <f>_xlfn.XLOOKUP($G3611, [1]Catalogo!$A$2:$A$2518, [1]Catalogo!$N$2:$N$2518)</f>
        <v>Bluetooth Headphones</v>
      </c>
      <c r="M3611" t="str">
        <f>_xlfn.XLOOKUP($G3611, [1]Catalogo!$A$2:$A$2518, [1]Catalogo!$F$2:$F$2518)</f>
        <v>Orange</v>
      </c>
      <c r="N3611" s="4">
        <f t="shared" si="224"/>
        <v>119.691</v>
      </c>
      <c r="O3611" s="4">
        <f t="shared" si="225"/>
        <v>61.16</v>
      </c>
      <c r="P3611" s="4">
        <f t="shared" si="226"/>
        <v>58.531000000000006</v>
      </c>
      <c r="Q3611" s="5">
        <f t="shared" si="227"/>
        <v>0.48901755353368259</v>
      </c>
    </row>
    <row r="3612" spans="1:17">
      <c r="A3612">
        <v>285001</v>
      </c>
      <c r="B3612">
        <v>4</v>
      </c>
      <c r="C3612" s="3">
        <v>44854</v>
      </c>
      <c r="D3612" s="3">
        <v>44855</v>
      </c>
      <c r="E3612">
        <v>306221</v>
      </c>
      <c r="F3612">
        <v>999999</v>
      </c>
      <c r="G3612">
        <v>1685</v>
      </c>
      <c r="H3612">
        <v>5</v>
      </c>
      <c r="I3612">
        <v>5.39</v>
      </c>
      <c r="J3612">
        <v>4.9588000000000001</v>
      </c>
      <c r="K3612">
        <v>2.75</v>
      </c>
      <c r="L3612" t="str">
        <f>_xlfn.XLOOKUP($G3612, [1]Catalogo!$A$2:$A$2518, [1]Catalogo!$N$2:$N$2518)</f>
        <v>Boxed Games</v>
      </c>
      <c r="M3612" t="str">
        <f>_xlfn.XLOOKUP($G3612, [1]Catalogo!$A$2:$A$2518, [1]Catalogo!$F$2:$F$2518)</f>
        <v>Yellow</v>
      </c>
      <c r="N3612" s="4">
        <f t="shared" si="224"/>
        <v>24.794</v>
      </c>
      <c r="O3612" s="4">
        <f t="shared" si="225"/>
        <v>13.75</v>
      </c>
      <c r="P3612" s="4">
        <f t="shared" si="226"/>
        <v>11.044</v>
      </c>
      <c r="Q3612" s="5">
        <f t="shared" si="227"/>
        <v>0.44543034605146409</v>
      </c>
    </row>
    <row r="3613" spans="1:17">
      <c r="A3613">
        <v>285001</v>
      </c>
      <c r="B3613">
        <v>5</v>
      </c>
      <c r="C3613" s="3">
        <v>44854</v>
      </c>
      <c r="D3613" s="3">
        <v>44855</v>
      </c>
      <c r="E3613">
        <v>306221</v>
      </c>
      <c r="F3613">
        <v>999999</v>
      </c>
      <c r="G3613">
        <v>1608</v>
      </c>
      <c r="H3613">
        <v>1</v>
      </c>
      <c r="I3613">
        <v>109.99</v>
      </c>
      <c r="J3613">
        <v>109.99</v>
      </c>
      <c r="K3613">
        <v>56.08</v>
      </c>
      <c r="L3613" t="str">
        <f>_xlfn.XLOOKUP($G3613, [1]Catalogo!$A$2:$A$2518, [1]Catalogo!$N$2:$N$2518)</f>
        <v>Movie DVD</v>
      </c>
      <c r="M3613" t="str">
        <f>_xlfn.XLOOKUP($G3613, [1]Catalogo!$A$2:$A$2518, [1]Catalogo!$F$2:$F$2518)</f>
        <v>Silver</v>
      </c>
      <c r="N3613" s="4">
        <f t="shared" si="224"/>
        <v>109.99</v>
      </c>
      <c r="O3613" s="4">
        <f t="shared" si="225"/>
        <v>56.08</v>
      </c>
      <c r="P3613" s="4">
        <f t="shared" si="226"/>
        <v>53.91</v>
      </c>
      <c r="Q3613" s="5">
        <f t="shared" si="227"/>
        <v>0.4901354668606237</v>
      </c>
    </row>
    <row r="3614" spans="1:17">
      <c r="A3614">
        <v>285001</v>
      </c>
      <c r="B3614">
        <v>6</v>
      </c>
      <c r="C3614" s="3">
        <v>44854</v>
      </c>
      <c r="D3614" s="3">
        <v>44855</v>
      </c>
      <c r="E3614">
        <v>306221</v>
      </c>
      <c r="F3614">
        <v>999999</v>
      </c>
      <c r="G3614">
        <v>791</v>
      </c>
      <c r="H3614">
        <v>1</v>
      </c>
      <c r="I3614">
        <v>29.9</v>
      </c>
      <c r="J3614">
        <v>27.209</v>
      </c>
      <c r="K3614">
        <v>13.75</v>
      </c>
      <c r="L3614" t="str">
        <f>_xlfn.XLOOKUP($G3614, [1]Catalogo!$A$2:$A$2518, [1]Catalogo!$N$2:$N$2518)</f>
        <v>Computers Accessories</v>
      </c>
      <c r="M3614" t="str">
        <f>_xlfn.XLOOKUP($G3614, [1]Catalogo!$A$2:$A$2518, [1]Catalogo!$F$2:$F$2518)</f>
        <v>White</v>
      </c>
      <c r="N3614" s="4">
        <f t="shared" si="224"/>
        <v>27.209</v>
      </c>
      <c r="O3614" s="4">
        <f t="shared" si="225"/>
        <v>13.75</v>
      </c>
      <c r="P3614" s="4">
        <f t="shared" si="226"/>
        <v>13.459</v>
      </c>
      <c r="Q3614" s="5">
        <f t="shared" si="227"/>
        <v>0.49465250468594951</v>
      </c>
    </row>
    <row r="3615" spans="1:17">
      <c r="A3615">
        <v>285002</v>
      </c>
      <c r="B3615">
        <v>0</v>
      </c>
      <c r="C3615" s="3">
        <v>44854</v>
      </c>
      <c r="D3615" s="3">
        <v>44854</v>
      </c>
      <c r="E3615">
        <v>1944994</v>
      </c>
      <c r="F3615">
        <v>500</v>
      </c>
      <c r="G3615">
        <v>418</v>
      </c>
      <c r="H3615">
        <v>1</v>
      </c>
      <c r="I3615">
        <v>269.95</v>
      </c>
      <c r="J3615">
        <v>232.15700000000001</v>
      </c>
      <c r="K3615">
        <v>137.63</v>
      </c>
      <c r="L3615" t="str">
        <f>_xlfn.XLOOKUP($G3615, [1]Catalogo!$A$2:$A$2518, [1]Catalogo!$N$2:$N$2518)</f>
        <v>Desktops</v>
      </c>
      <c r="M3615" t="str">
        <f>_xlfn.XLOOKUP($G3615, [1]Catalogo!$A$2:$A$2518, [1]Catalogo!$F$2:$F$2518)</f>
        <v>Silver</v>
      </c>
      <c r="N3615" s="4">
        <f t="shared" si="224"/>
        <v>232.15700000000001</v>
      </c>
      <c r="O3615" s="4">
        <f t="shared" si="225"/>
        <v>137.63</v>
      </c>
      <c r="P3615" s="4">
        <f t="shared" si="226"/>
        <v>94.527000000000015</v>
      </c>
      <c r="Q3615" s="5">
        <f t="shared" si="227"/>
        <v>0.4071684248159651</v>
      </c>
    </row>
    <row r="3616" spans="1:17">
      <c r="A3616">
        <v>285003</v>
      </c>
      <c r="B3616">
        <v>0</v>
      </c>
      <c r="C3616" s="3">
        <v>44854</v>
      </c>
      <c r="D3616" s="3">
        <v>44854</v>
      </c>
      <c r="E3616">
        <v>454426</v>
      </c>
      <c r="F3616">
        <v>230</v>
      </c>
      <c r="G3616">
        <v>1667</v>
      </c>
      <c r="H3616">
        <v>3</v>
      </c>
      <c r="I3616">
        <v>5.5</v>
      </c>
      <c r="J3616">
        <v>5.5</v>
      </c>
      <c r="K3616">
        <v>2.8</v>
      </c>
      <c r="L3616" t="str">
        <f>_xlfn.XLOOKUP($G3616, [1]Catalogo!$A$2:$A$2518, [1]Catalogo!$N$2:$N$2518)</f>
        <v>Boxed Games</v>
      </c>
      <c r="M3616" t="str">
        <f>_xlfn.XLOOKUP($G3616, [1]Catalogo!$A$2:$A$2518, [1]Catalogo!$F$2:$F$2518)</f>
        <v>Black</v>
      </c>
      <c r="N3616" s="4">
        <f t="shared" si="224"/>
        <v>16.5</v>
      </c>
      <c r="O3616" s="4">
        <f t="shared" si="225"/>
        <v>8.3999999999999986</v>
      </c>
      <c r="P3616" s="4">
        <f t="shared" si="226"/>
        <v>8.1000000000000014</v>
      </c>
      <c r="Q3616" s="5">
        <f t="shared" si="227"/>
        <v>0.49090909090909102</v>
      </c>
    </row>
    <row r="3617" spans="1:17">
      <c r="A3617">
        <v>285003</v>
      </c>
      <c r="B3617">
        <v>1</v>
      </c>
      <c r="C3617" s="3">
        <v>44854</v>
      </c>
      <c r="D3617" s="3">
        <v>44854</v>
      </c>
      <c r="E3617">
        <v>454426</v>
      </c>
      <c r="F3617">
        <v>230</v>
      </c>
      <c r="G3617">
        <v>421</v>
      </c>
      <c r="H3617">
        <v>1</v>
      </c>
      <c r="I3617">
        <v>469</v>
      </c>
      <c r="J3617">
        <v>417.41</v>
      </c>
      <c r="K3617">
        <v>215.68</v>
      </c>
      <c r="L3617" t="str">
        <f>_xlfn.XLOOKUP($G3617, [1]Catalogo!$A$2:$A$2518, [1]Catalogo!$N$2:$N$2518)</f>
        <v>Desktops</v>
      </c>
      <c r="M3617" t="str">
        <f>_xlfn.XLOOKUP($G3617, [1]Catalogo!$A$2:$A$2518, [1]Catalogo!$F$2:$F$2518)</f>
        <v>Silver</v>
      </c>
      <c r="N3617" s="4">
        <f t="shared" si="224"/>
        <v>417.41</v>
      </c>
      <c r="O3617" s="4">
        <f t="shared" si="225"/>
        <v>215.68</v>
      </c>
      <c r="P3617" s="4">
        <f t="shared" si="226"/>
        <v>201.73000000000002</v>
      </c>
      <c r="Q3617" s="5">
        <f t="shared" si="227"/>
        <v>0.48328981097721668</v>
      </c>
    </row>
    <row r="3618" spans="1:17">
      <c r="A3618">
        <v>285003</v>
      </c>
      <c r="B3618">
        <v>2</v>
      </c>
      <c r="C3618" s="3">
        <v>44854</v>
      </c>
      <c r="D3618" s="3">
        <v>44854</v>
      </c>
      <c r="E3618">
        <v>454426</v>
      </c>
      <c r="F3618">
        <v>230</v>
      </c>
      <c r="G3618">
        <v>113</v>
      </c>
      <c r="H3618">
        <v>5</v>
      </c>
      <c r="I3618">
        <v>249.99</v>
      </c>
      <c r="J3618">
        <v>217.4913</v>
      </c>
      <c r="K3618">
        <v>82.83</v>
      </c>
      <c r="L3618" t="str">
        <f>_xlfn.XLOOKUP($G3618, [1]Catalogo!$A$2:$A$2518, [1]Catalogo!$N$2:$N$2518)</f>
        <v>Bluetooth Headphones</v>
      </c>
      <c r="M3618" t="str">
        <f>_xlfn.XLOOKUP($G3618, [1]Catalogo!$A$2:$A$2518, [1]Catalogo!$F$2:$F$2518)</f>
        <v>White</v>
      </c>
      <c r="N3618" s="4">
        <f t="shared" si="224"/>
        <v>1087.4565</v>
      </c>
      <c r="O3618" s="4">
        <f t="shared" si="225"/>
        <v>414.15</v>
      </c>
      <c r="P3618" s="4">
        <f t="shared" si="226"/>
        <v>673.30650000000003</v>
      </c>
      <c r="Q3618" s="5">
        <f t="shared" si="227"/>
        <v>0.61915718008030673</v>
      </c>
    </row>
    <row r="3619" spans="1:17">
      <c r="A3619">
        <v>285004</v>
      </c>
      <c r="B3619">
        <v>0</v>
      </c>
      <c r="C3619" s="3">
        <v>44854</v>
      </c>
      <c r="D3619" s="3">
        <v>44854</v>
      </c>
      <c r="E3619">
        <v>1885884</v>
      </c>
      <c r="F3619">
        <v>610</v>
      </c>
      <c r="G3619">
        <v>1385</v>
      </c>
      <c r="H3619">
        <v>2</v>
      </c>
      <c r="I3619">
        <v>22.99</v>
      </c>
      <c r="J3619">
        <v>20.461099999999998</v>
      </c>
      <c r="K3619">
        <v>10.57</v>
      </c>
      <c r="L3619" t="str">
        <f>_xlfn.XLOOKUP($G3619, [1]Catalogo!$A$2:$A$2518, [1]Catalogo!$N$2:$N$2518)</f>
        <v>Home &amp; Office Phones</v>
      </c>
      <c r="M3619" t="str">
        <f>_xlfn.XLOOKUP($G3619, [1]Catalogo!$A$2:$A$2518, [1]Catalogo!$F$2:$F$2518)</f>
        <v>Grey</v>
      </c>
      <c r="N3619" s="4">
        <f t="shared" si="224"/>
        <v>40.922199999999997</v>
      </c>
      <c r="O3619" s="4">
        <f t="shared" si="225"/>
        <v>21.14</v>
      </c>
      <c r="P3619" s="4">
        <f t="shared" si="226"/>
        <v>19.782199999999996</v>
      </c>
      <c r="Q3619" s="5">
        <f t="shared" si="227"/>
        <v>0.48340998284549702</v>
      </c>
    </row>
    <row r="3620" spans="1:17">
      <c r="A3620">
        <v>285005</v>
      </c>
      <c r="B3620">
        <v>0</v>
      </c>
      <c r="C3620" s="3">
        <v>44854</v>
      </c>
      <c r="D3620" s="3">
        <v>44854</v>
      </c>
      <c r="E3620">
        <v>1339978</v>
      </c>
      <c r="F3620">
        <v>605</v>
      </c>
      <c r="G3620">
        <v>1587</v>
      </c>
      <c r="H3620">
        <v>1</v>
      </c>
      <c r="I3620">
        <v>17.989999999999998</v>
      </c>
      <c r="J3620">
        <v>15.471399999999999</v>
      </c>
      <c r="K3620">
        <v>8.27</v>
      </c>
      <c r="L3620" t="str">
        <f>_xlfn.XLOOKUP($G3620, [1]Catalogo!$A$2:$A$2518, [1]Catalogo!$N$2:$N$2518)</f>
        <v>Movie DVD</v>
      </c>
      <c r="M3620" t="str">
        <f>_xlfn.XLOOKUP($G3620, [1]Catalogo!$A$2:$A$2518, [1]Catalogo!$F$2:$F$2518)</f>
        <v>Silver</v>
      </c>
      <c r="N3620" s="4">
        <f t="shared" si="224"/>
        <v>15.471399999999999</v>
      </c>
      <c r="O3620" s="4">
        <f t="shared" si="225"/>
        <v>8.27</v>
      </c>
      <c r="P3620" s="4">
        <f t="shared" si="226"/>
        <v>7.2013999999999996</v>
      </c>
      <c r="Q3620" s="5">
        <f t="shared" si="227"/>
        <v>0.46546531018524501</v>
      </c>
    </row>
    <row r="3621" spans="1:17">
      <c r="A3621">
        <v>285005</v>
      </c>
      <c r="B3621">
        <v>1</v>
      </c>
      <c r="C3621" s="3">
        <v>44854</v>
      </c>
      <c r="D3621" s="3">
        <v>44854</v>
      </c>
      <c r="E3621">
        <v>1339978</v>
      </c>
      <c r="F3621">
        <v>605</v>
      </c>
      <c r="G3621">
        <v>473</v>
      </c>
      <c r="H3621">
        <v>1</v>
      </c>
      <c r="I3621">
        <v>59</v>
      </c>
      <c r="J3621">
        <v>59</v>
      </c>
      <c r="K3621">
        <v>30.08</v>
      </c>
      <c r="L3621" t="str">
        <f>_xlfn.XLOOKUP($G3621, [1]Catalogo!$A$2:$A$2518, [1]Catalogo!$N$2:$N$2518)</f>
        <v>Monitors</v>
      </c>
      <c r="M3621" t="str">
        <f>_xlfn.XLOOKUP($G3621, [1]Catalogo!$A$2:$A$2518, [1]Catalogo!$F$2:$F$2518)</f>
        <v>Black</v>
      </c>
      <c r="N3621" s="4">
        <f t="shared" si="224"/>
        <v>59</v>
      </c>
      <c r="O3621" s="4">
        <f t="shared" si="225"/>
        <v>30.08</v>
      </c>
      <c r="P3621" s="4">
        <f t="shared" si="226"/>
        <v>28.92</v>
      </c>
      <c r="Q3621" s="5">
        <f t="shared" si="227"/>
        <v>0.49016949152542377</v>
      </c>
    </row>
    <row r="3622" spans="1:17">
      <c r="A3622">
        <v>285005</v>
      </c>
      <c r="B3622">
        <v>2</v>
      </c>
      <c r="C3622" s="3">
        <v>44854</v>
      </c>
      <c r="D3622" s="3">
        <v>44854</v>
      </c>
      <c r="E3622">
        <v>1339978</v>
      </c>
      <c r="F3622">
        <v>605</v>
      </c>
      <c r="G3622">
        <v>1689</v>
      </c>
      <c r="H3622">
        <v>1</v>
      </c>
      <c r="I3622">
        <v>4.9800000000000004</v>
      </c>
      <c r="J3622">
        <v>4.9800000000000004</v>
      </c>
      <c r="K3622">
        <v>2.54</v>
      </c>
      <c r="L3622" t="str">
        <f>_xlfn.XLOOKUP($G3622, [1]Catalogo!$A$2:$A$2518, [1]Catalogo!$N$2:$N$2518)</f>
        <v>Boxed Games</v>
      </c>
      <c r="M3622" t="str">
        <f>_xlfn.XLOOKUP($G3622, [1]Catalogo!$A$2:$A$2518, [1]Catalogo!$F$2:$F$2518)</f>
        <v>Yellow</v>
      </c>
      <c r="N3622" s="4">
        <f t="shared" si="224"/>
        <v>4.9800000000000004</v>
      </c>
      <c r="O3622" s="4">
        <f t="shared" si="225"/>
        <v>2.54</v>
      </c>
      <c r="P3622" s="4">
        <f t="shared" si="226"/>
        <v>2.4400000000000004</v>
      </c>
      <c r="Q3622" s="5">
        <f t="shared" si="227"/>
        <v>0.48995983935742976</v>
      </c>
    </row>
    <row r="3623" spans="1:17">
      <c r="A3623">
        <v>285100</v>
      </c>
      <c r="B3623">
        <v>0</v>
      </c>
      <c r="C3623" s="3">
        <v>44855</v>
      </c>
      <c r="D3623" s="3">
        <v>44855</v>
      </c>
      <c r="E3623">
        <v>1920313</v>
      </c>
      <c r="F3623">
        <v>620</v>
      </c>
      <c r="G3623">
        <v>1511</v>
      </c>
      <c r="H3623">
        <v>1</v>
      </c>
      <c r="I3623">
        <v>229</v>
      </c>
      <c r="J3623">
        <v>208.39</v>
      </c>
      <c r="K3623">
        <v>105.31</v>
      </c>
      <c r="L3623" t="str">
        <f>_xlfn.XLOOKUP($G3623, [1]Catalogo!$A$2:$A$2518, [1]Catalogo!$N$2:$N$2518)</f>
        <v xml:space="preserve">Smart phones &amp; PDAs </v>
      </c>
      <c r="M3623" t="str">
        <f>_xlfn.XLOOKUP($G3623, [1]Catalogo!$A$2:$A$2518, [1]Catalogo!$F$2:$F$2518)</f>
        <v>Gold</v>
      </c>
      <c r="N3623" s="4">
        <f t="shared" si="224"/>
        <v>208.39</v>
      </c>
      <c r="O3623" s="4">
        <f t="shared" si="225"/>
        <v>105.31</v>
      </c>
      <c r="P3623" s="4">
        <f t="shared" si="226"/>
        <v>103.07999999999998</v>
      </c>
      <c r="Q3623" s="5">
        <f t="shared" si="227"/>
        <v>0.49464945534814525</v>
      </c>
    </row>
    <row r="3624" spans="1:17">
      <c r="A3624">
        <v>285101</v>
      </c>
      <c r="B3624">
        <v>0</v>
      </c>
      <c r="C3624" s="3">
        <v>44855</v>
      </c>
      <c r="D3624" s="3">
        <v>44860</v>
      </c>
      <c r="E3624">
        <v>1834289</v>
      </c>
      <c r="F3624">
        <v>999999</v>
      </c>
      <c r="G3624">
        <v>1322</v>
      </c>
      <c r="H3624">
        <v>3</v>
      </c>
      <c r="I3624">
        <v>32.99</v>
      </c>
      <c r="J3624">
        <v>31.340499999999999</v>
      </c>
      <c r="K3624">
        <v>15.17</v>
      </c>
      <c r="L3624" t="str">
        <f>_xlfn.XLOOKUP($G3624, [1]Catalogo!$A$2:$A$2518, [1]Catalogo!$N$2:$N$2518)</f>
        <v>Home &amp; Office Phones</v>
      </c>
      <c r="M3624" t="str">
        <f>_xlfn.XLOOKUP($G3624, [1]Catalogo!$A$2:$A$2518, [1]Catalogo!$F$2:$F$2518)</f>
        <v>Black</v>
      </c>
      <c r="N3624" s="4">
        <f t="shared" si="224"/>
        <v>94.021500000000003</v>
      </c>
      <c r="O3624" s="4">
        <f t="shared" si="225"/>
        <v>45.51</v>
      </c>
      <c r="P3624" s="4">
        <f t="shared" si="226"/>
        <v>48.511500000000005</v>
      </c>
      <c r="Q3624" s="5">
        <f t="shared" si="227"/>
        <v>0.51596177470046745</v>
      </c>
    </row>
    <row r="3625" spans="1:17">
      <c r="A3625">
        <v>285101</v>
      </c>
      <c r="B3625">
        <v>1</v>
      </c>
      <c r="C3625" s="3">
        <v>44855</v>
      </c>
      <c r="D3625" s="3">
        <v>44860</v>
      </c>
      <c r="E3625">
        <v>1834289</v>
      </c>
      <c r="F3625">
        <v>999999</v>
      </c>
      <c r="G3625">
        <v>458</v>
      </c>
      <c r="H3625">
        <v>1</v>
      </c>
      <c r="I3625">
        <v>229.9</v>
      </c>
      <c r="J3625">
        <v>213.80699999999999</v>
      </c>
      <c r="K3625">
        <v>117.21</v>
      </c>
      <c r="L3625" t="str">
        <f>_xlfn.XLOOKUP($G3625, [1]Catalogo!$A$2:$A$2518, [1]Catalogo!$N$2:$N$2518)</f>
        <v>Desktops</v>
      </c>
      <c r="M3625" t="str">
        <f>_xlfn.XLOOKUP($G3625, [1]Catalogo!$A$2:$A$2518, [1]Catalogo!$F$2:$F$2518)</f>
        <v>White</v>
      </c>
      <c r="N3625" s="4">
        <f t="shared" si="224"/>
        <v>213.80699999999999</v>
      </c>
      <c r="O3625" s="4">
        <f t="shared" si="225"/>
        <v>117.21</v>
      </c>
      <c r="P3625" s="4">
        <f t="shared" si="226"/>
        <v>96.596999999999994</v>
      </c>
      <c r="Q3625" s="5">
        <f t="shared" si="227"/>
        <v>0.45179531072415774</v>
      </c>
    </row>
    <row r="3626" spans="1:17">
      <c r="A3626">
        <v>285101</v>
      </c>
      <c r="B3626">
        <v>2</v>
      </c>
      <c r="C3626" s="3">
        <v>44855</v>
      </c>
      <c r="D3626" s="3">
        <v>44860</v>
      </c>
      <c r="E3626">
        <v>1834289</v>
      </c>
      <c r="F3626">
        <v>999999</v>
      </c>
      <c r="G3626">
        <v>437</v>
      </c>
      <c r="H3626">
        <v>9</v>
      </c>
      <c r="I3626">
        <v>499.9</v>
      </c>
      <c r="J3626">
        <v>439.91199999999998</v>
      </c>
      <c r="K3626">
        <v>254.86</v>
      </c>
      <c r="L3626" t="str">
        <f>_xlfn.XLOOKUP($G3626, [1]Catalogo!$A$2:$A$2518, [1]Catalogo!$N$2:$N$2518)</f>
        <v>Desktops</v>
      </c>
      <c r="M3626" t="str">
        <f>_xlfn.XLOOKUP($G3626, [1]Catalogo!$A$2:$A$2518, [1]Catalogo!$F$2:$F$2518)</f>
        <v>White</v>
      </c>
      <c r="N3626" s="4">
        <f t="shared" si="224"/>
        <v>3959.2079999999996</v>
      </c>
      <c r="O3626" s="4">
        <f t="shared" si="225"/>
        <v>2293.7400000000002</v>
      </c>
      <c r="P3626" s="4">
        <f t="shared" si="226"/>
        <v>1665.4679999999994</v>
      </c>
      <c r="Q3626" s="5">
        <f t="shared" si="227"/>
        <v>0.42065685864445607</v>
      </c>
    </row>
    <row r="3627" spans="1:17">
      <c r="A3627">
        <v>285102</v>
      </c>
      <c r="B3627">
        <v>0</v>
      </c>
      <c r="C3627" s="3">
        <v>44855</v>
      </c>
      <c r="D3627" s="3">
        <v>44855</v>
      </c>
      <c r="E3627">
        <v>25952</v>
      </c>
      <c r="F3627">
        <v>50</v>
      </c>
      <c r="G3627">
        <v>389</v>
      </c>
      <c r="H3627">
        <v>7</v>
      </c>
      <c r="I3627">
        <v>599</v>
      </c>
      <c r="J3627">
        <v>557.07000000000005</v>
      </c>
      <c r="K3627">
        <v>275.45999999999998</v>
      </c>
      <c r="L3627" t="str">
        <f>_xlfn.XLOOKUP($G3627, [1]Catalogo!$A$2:$A$2518, [1]Catalogo!$N$2:$N$2518)</f>
        <v>Laptops</v>
      </c>
      <c r="M3627" t="str">
        <f>_xlfn.XLOOKUP($G3627, [1]Catalogo!$A$2:$A$2518, [1]Catalogo!$F$2:$F$2518)</f>
        <v>Blue</v>
      </c>
      <c r="N3627" s="4">
        <f t="shared" si="224"/>
        <v>3899.4900000000002</v>
      </c>
      <c r="O3627" s="4">
        <f t="shared" si="225"/>
        <v>1928.2199999999998</v>
      </c>
      <c r="P3627" s="4">
        <f t="shared" si="226"/>
        <v>1971.2700000000004</v>
      </c>
      <c r="Q3627" s="5">
        <f t="shared" si="227"/>
        <v>0.50551995260918747</v>
      </c>
    </row>
    <row r="3628" spans="1:17">
      <c r="A3628">
        <v>285102</v>
      </c>
      <c r="B3628">
        <v>1</v>
      </c>
      <c r="C3628" s="3">
        <v>44855</v>
      </c>
      <c r="D3628" s="3">
        <v>44855</v>
      </c>
      <c r="E3628">
        <v>25952</v>
      </c>
      <c r="F3628">
        <v>50</v>
      </c>
      <c r="G3628">
        <v>1593</v>
      </c>
      <c r="H3628">
        <v>3</v>
      </c>
      <c r="I3628">
        <v>13.89</v>
      </c>
      <c r="J3628">
        <v>13.89</v>
      </c>
      <c r="K3628">
        <v>6.39</v>
      </c>
      <c r="L3628" t="str">
        <f>_xlfn.XLOOKUP($G3628, [1]Catalogo!$A$2:$A$2518, [1]Catalogo!$N$2:$N$2518)</f>
        <v>Movie DVD</v>
      </c>
      <c r="M3628" t="str">
        <f>_xlfn.XLOOKUP($G3628, [1]Catalogo!$A$2:$A$2518, [1]Catalogo!$F$2:$F$2518)</f>
        <v>Red</v>
      </c>
      <c r="N3628" s="4">
        <f t="shared" si="224"/>
        <v>41.67</v>
      </c>
      <c r="O3628" s="4">
        <f t="shared" si="225"/>
        <v>19.169999999999998</v>
      </c>
      <c r="P3628" s="4">
        <f t="shared" si="226"/>
        <v>22.500000000000004</v>
      </c>
      <c r="Q3628" s="5">
        <f t="shared" si="227"/>
        <v>0.53995680345572361</v>
      </c>
    </row>
    <row r="3629" spans="1:17">
      <c r="A3629">
        <v>285102</v>
      </c>
      <c r="B3629">
        <v>2</v>
      </c>
      <c r="C3629" s="3">
        <v>44855</v>
      </c>
      <c r="D3629" s="3">
        <v>44855</v>
      </c>
      <c r="E3629">
        <v>25952</v>
      </c>
      <c r="F3629">
        <v>50</v>
      </c>
      <c r="G3629">
        <v>439</v>
      </c>
      <c r="H3629">
        <v>4</v>
      </c>
      <c r="I3629">
        <v>559</v>
      </c>
      <c r="J3629">
        <v>491.92</v>
      </c>
      <c r="K3629">
        <v>257.06</v>
      </c>
      <c r="L3629" t="str">
        <f>_xlfn.XLOOKUP($G3629, [1]Catalogo!$A$2:$A$2518, [1]Catalogo!$N$2:$N$2518)</f>
        <v>Desktops</v>
      </c>
      <c r="M3629" t="str">
        <f>_xlfn.XLOOKUP($G3629, [1]Catalogo!$A$2:$A$2518, [1]Catalogo!$F$2:$F$2518)</f>
        <v>Brown</v>
      </c>
      <c r="N3629" s="4">
        <f t="shared" si="224"/>
        <v>1967.68</v>
      </c>
      <c r="O3629" s="4">
        <f t="shared" si="225"/>
        <v>1028.24</v>
      </c>
      <c r="P3629" s="4">
        <f t="shared" si="226"/>
        <v>939.44</v>
      </c>
      <c r="Q3629" s="5">
        <f t="shared" si="227"/>
        <v>0.47743535534233211</v>
      </c>
    </row>
    <row r="3630" spans="1:17">
      <c r="A3630">
        <v>285102</v>
      </c>
      <c r="B3630">
        <v>3</v>
      </c>
      <c r="C3630" s="3">
        <v>44855</v>
      </c>
      <c r="D3630" s="3">
        <v>44855</v>
      </c>
      <c r="E3630">
        <v>25952</v>
      </c>
      <c r="F3630">
        <v>50</v>
      </c>
      <c r="G3630">
        <v>1432</v>
      </c>
      <c r="H3630">
        <v>1</v>
      </c>
      <c r="I3630">
        <v>300</v>
      </c>
      <c r="J3630">
        <v>300</v>
      </c>
      <c r="K3630">
        <v>137.96</v>
      </c>
      <c r="L3630" t="str">
        <f>_xlfn.XLOOKUP($G3630, [1]Catalogo!$A$2:$A$2518, [1]Catalogo!$N$2:$N$2518)</f>
        <v xml:space="preserve">Touch Screen Phones </v>
      </c>
      <c r="M3630" t="str">
        <f>_xlfn.XLOOKUP($G3630, [1]Catalogo!$A$2:$A$2518, [1]Catalogo!$F$2:$F$2518)</f>
        <v>Grey</v>
      </c>
      <c r="N3630" s="4">
        <f t="shared" si="224"/>
        <v>300</v>
      </c>
      <c r="O3630" s="4">
        <f t="shared" si="225"/>
        <v>137.96</v>
      </c>
      <c r="P3630" s="4">
        <f t="shared" si="226"/>
        <v>162.04</v>
      </c>
      <c r="Q3630" s="5">
        <f t="shared" si="227"/>
        <v>0.54013333333333335</v>
      </c>
    </row>
    <row r="3631" spans="1:17">
      <c r="A3631">
        <v>285102</v>
      </c>
      <c r="B3631">
        <v>4</v>
      </c>
      <c r="C3631" s="3">
        <v>44855</v>
      </c>
      <c r="D3631" s="3">
        <v>44855</v>
      </c>
      <c r="E3631">
        <v>25952</v>
      </c>
      <c r="F3631">
        <v>50</v>
      </c>
      <c r="G3631">
        <v>1618</v>
      </c>
      <c r="H3631">
        <v>2</v>
      </c>
      <c r="I3631">
        <v>58.99</v>
      </c>
      <c r="J3631">
        <v>53.091000000000001</v>
      </c>
      <c r="K3631">
        <v>27.13</v>
      </c>
      <c r="L3631" t="str">
        <f>_xlfn.XLOOKUP($G3631, [1]Catalogo!$A$2:$A$2518, [1]Catalogo!$N$2:$N$2518)</f>
        <v>Movie DVD</v>
      </c>
      <c r="M3631" t="str">
        <f>_xlfn.XLOOKUP($G3631, [1]Catalogo!$A$2:$A$2518, [1]Catalogo!$F$2:$F$2518)</f>
        <v>White</v>
      </c>
      <c r="N3631" s="4">
        <f t="shared" si="224"/>
        <v>106.182</v>
      </c>
      <c r="O3631" s="4">
        <f t="shared" si="225"/>
        <v>54.26</v>
      </c>
      <c r="P3631" s="4">
        <f t="shared" si="226"/>
        <v>51.922000000000004</v>
      </c>
      <c r="Q3631" s="5">
        <f t="shared" si="227"/>
        <v>0.4889906010434914</v>
      </c>
    </row>
    <row r="3632" spans="1:17">
      <c r="A3632">
        <v>285102</v>
      </c>
      <c r="B3632">
        <v>5</v>
      </c>
      <c r="C3632" s="3">
        <v>44855</v>
      </c>
      <c r="D3632" s="3">
        <v>44855</v>
      </c>
      <c r="E3632">
        <v>25952</v>
      </c>
      <c r="F3632">
        <v>50</v>
      </c>
      <c r="G3632">
        <v>2349</v>
      </c>
      <c r="H3632">
        <v>1</v>
      </c>
      <c r="I3632">
        <v>459.99</v>
      </c>
      <c r="J3632">
        <v>404.7912</v>
      </c>
      <c r="K3632">
        <v>211.53</v>
      </c>
      <c r="L3632" t="str">
        <f>_xlfn.XLOOKUP($G3632, [1]Catalogo!$A$2:$A$2518, [1]Catalogo!$N$2:$N$2518)</f>
        <v>Air Conditioners</v>
      </c>
      <c r="M3632" t="str">
        <f>_xlfn.XLOOKUP($G3632, [1]Catalogo!$A$2:$A$2518, [1]Catalogo!$F$2:$F$2518)</f>
        <v>White</v>
      </c>
      <c r="N3632" s="4">
        <f t="shared" si="224"/>
        <v>404.7912</v>
      </c>
      <c r="O3632" s="4">
        <f t="shared" si="225"/>
        <v>211.53</v>
      </c>
      <c r="P3632" s="4">
        <f t="shared" si="226"/>
        <v>193.2612</v>
      </c>
      <c r="Q3632" s="5">
        <f t="shared" si="227"/>
        <v>0.47743429204982718</v>
      </c>
    </row>
    <row r="3633" spans="1:17">
      <c r="A3633">
        <v>285103</v>
      </c>
      <c r="B3633">
        <v>0</v>
      </c>
      <c r="C3633" s="3">
        <v>44855</v>
      </c>
      <c r="D3633" s="3">
        <v>44857</v>
      </c>
      <c r="E3633">
        <v>33663</v>
      </c>
      <c r="F3633">
        <v>999999</v>
      </c>
      <c r="G3633">
        <v>2505</v>
      </c>
      <c r="H3633">
        <v>6</v>
      </c>
      <c r="I3633">
        <v>9.99</v>
      </c>
      <c r="J3633">
        <v>8.8910999999999998</v>
      </c>
      <c r="K3633">
        <v>5.09</v>
      </c>
      <c r="L3633" t="str">
        <f>_xlfn.XLOOKUP($G3633, [1]Catalogo!$A$2:$A$2518, [1]Catalogo!$N$2:$N$2518)</f>
        <v>Cell phones Accessories</v>
      </c>
      <c r="M3633" t="str">
        <f>_xlfn.XLOOKUP($G3633, [1]Catalogo!$A$2:$A$2518, [1]Catalogo!$F$2:$F$2518)</f>
        <v>Red</v>
      </c>
      <c r="N3633" s="4">
        <f t="shared" si="224"/>
        <v>53.346599999999995</v>
      </c>
      <c r="O3633" s="4">
        <f t="shared" si="225"/>
        <v>30.54</v>
      </c>
      <c r="P3633" s="4">
        <f t="shared" si="226"/>
        <v>22.806599999999996</v>
      </c>
      <c r="Q3633" s="5">
        <f t="shared" si="227"/>
        <v>0.4275174050454949</v>
      </c>
    </row>
    <row r="3634" spans="1:17">
      <c r="A3634">
        <v>285103</v>
      </c>
      <c r="B3634">
        <v>1</v>
      </c>
      <c r="C3634" s="3">
        <v>44855</v>
      </c>
      <c r="D3634" s="3">
        <v>44857</v>
      </c>
      <c r="E3634">
        <v>33663</v>
      </c>
      <c r="F3634">
        <v>999999</v>
      </c>
      <c r="G3634">
        <v>1659</v>
      </c>
      <c r="H3634">
        <v>4</v>
      </c>
      <c r="I3634">
        <v>259.99</v>
      </c>
      <c r="J3634">
        <v>226.19130000000001</v>
      </c>
      <c r="K3634">
        <v>86.14</v>
      </c>
      <c r="L3634" t="str">
        <f>_xlfn.XLOOKUP($G3634, [1]Catalogo!$A$2:$A$2518, [1]Catalogo!$N$2:$N$2518)</f>
        <v>Movie DVD</v>
      </c>
      <c r="M3634" t="str">
        <f>_xlfn.XLOOKUP($G3634, [1]Catalogo!$A$2:$A$2518, [1]Catalogo!$F$2:$F$2518)</f>
        <v>White</v>
      </c>
      <c r="N3634" s="4">
        <f t="shared" si="224"/>
        <v>904.76520000000005</v>
      </c>
      <c r="O3634" s="4">
        <f t="shared" si="225"/>
        <v>344.56</v>
      </c>
      <c r="P3634" s="4">
        <f t="shared" si="226"/>
        <v>560.2052000000001</v>
      </c>
      <c r="Q3634" s="5">
        <f t="shared" si="227"/>
        <v>0.61917191333176835</v>
      </c>
    </row>
    <row r="3635" spans="1:17">
      <c r="A3635">
        <v>285200</v>
      </c>
      <c r="B3635">
        <v>0</v>
      </c>
      <c r="C3635" s="3">
        <v>44856</v>
      </c>
      <c r="D3635" s="3">
        <v>44860</v>
      </c>
      <c r="E3635">
        <v>1238643</v>
      </c>
      <c r="F3635">
        <v>999999</v>
      </c>
      <c r="G3635">
        <v>1437</v>
      </c>
      <c r="H3635">
        <v>1</v>
      </c>
      <c r="I3635">
        <v>199</v>
      </c>
      <c r="J3635">
        <v>181.09</v>
      </c>
      <c r="K3635">
        <v>91.51</v>
      </c>
      <c r="L3635" t="str">
        <f>_xlfn.XLOOKUP($G3635, [1]Catalogo!$A$2:$A$2518, [1]Catalogo!$N$2:$N$2518)</f>
        <v xml:space="preserve">Touch Screen Phones </v>
      </c>
      <c r="M3635" t="str">
        <f>_xlfn.XLOOKUP($G3635, [1]Catalogo!$A$2:$A$2518, [1]Catalogo!$F$2:$F$2518)</f>
        <v>Grey</v>
      </c>
      <c r="N3635" s="4">
        <f t="shared" si="224"/>
        <v>181.09</v>
      </c>
      <c r="O3635" s="4">
        <f t="shared" si="225"/>
        <v>91.51</v>
      </c>
      <c r="P3635" s="4">
        <f t="shared" si="226"/>
        <v>89.58</v>
      </c>
      <c r="Q3635" s="5">
        <f t="shared" si="227"/>
        <v>0.49467115798774086</v>
      </c>
    </row>
    <row r="3636" spans="1:17">
      <c r="A3636">
        <v>285200</v>
      </c>
      <c r="B3636">
        <v>1</v>
      </c>
      <c r="C3636" s="3">
        <v>44856</v>
      </c>
      <c r="D3636" s="3">
        <v>44860</v>
      </c>
      <c r="E3636">
        <v>1238643</v>
      </c>
      <c r="F3636">
        <v>999999</v>
      </c>
      <c r="G3636">
        <v>1619</v>
      </c>
      <c r="H3636">
        <v>9</v>
      </c>
      <c r="I3636">
        <v>59.99</v>
      </c>
      <c r="J3636">
        <v>52.791200000000003</v>
      </c>
      <c r="K3636">
        <v>27.59</v>
      </c>
      <c r="L3636" t="str">
        <f>_xlfn.XLOOKUP($G3636, [1]Catalogo!$A$2:$A$2518, [1]Catalogo!$N$2:$N$2518)</f>
        <v>Movie DVD</v>
      </c>
      <c r="M3636" t="str">
        <f>_xlfn.XLOOKUP($G3636, [1]Catalogo!$A$2:$A$2518, [1]Catalogo!$F$2:$F$2518)</f>
        <v>Grey</v>
      </c>
      <c r="N3636" s="4">
        <f t="shared" si="224"/>
        <v>475.12080000000003</v>
      </c>
      <c r="O3636" s="4">
        <f t="shared" si="225"/>
        <v>248.31</v>
      </c>
      <c r="P3636" s="4">
        <f t="shared" si="226"/>
        <v>226.81080000000003</v>
      </c>
      <c r="Q3636" s="5">
        <f t="shared" si="227"/>
        <v>0.47737501704829594</v>
      </c>
    </row>
    <row r="3637" spans="1:17">
      <c r="A3637">
        <v>285200</v>
      </c>
      <c r="B3637">
        <v>2</v>
      </c>
      <c r="C3637" s="3">
        <v>44856</v>
      </c>
      <c r="D3637" s="3">
        <v>44860</v>
      </c>
      <c r="E3637">
        <v>1238643</v>
      </c>
      <c r="F3637">
        <v>999999</v>
      </c>
      <c r="G3637">
        <v>414</v>
      </c>
      <c r="H3637">
        <v>2</v>
      </c>
      <c r="I3637">
        <v>758</v>
      </c>
      <c r="J3637">
        <v>758</v>
      </c>
      <c r="K3637">
        <v>348.58</v>
      </c>
      <c r="L3637" t="str">
        <f>_xlfn.XLOOKUP($G3637, [1]Catalogo!$A$2:$A$2518, [1]Catalogo!$N$2:$N$2518)</f>
        <v>Laptops</v>
      </c>
      <c r="M3637" t="str">
        <f>_xlfn.XLOOKUP($G3637, [1]Catalogo!$A$2:$A$2518, [1]Catalogo!$F$2:$F$2518)</f>
        <v>White</v>
      </c>
      <c r="N3637" s="4">
        <f t="shared" si="224"/>
        <v>1516</v>
      </c>
      <c r="O3637" s="4">
        <f t="shared" si="225"/>
        <v>697.16</v>
      </c>
      <c r="P3637" s="4">
        <f t="shared" si="226"/>
        <v>818.84</v>
      </c>
      <c r="Q3637" s="5">
        <f t="shared" si="227"/>
        <v>0.54013192612137206</v>
      </c>
    </row>
    <row r="3638" spans="1:17">
      <c r="A3638">
        <v>285201</v>
      </c>
      <c r="B3638">
        <v>0</v>
      </c>
      <c r="C3638" s="3">
        <v>44856</v>
      </c>
      <c r="D3638" s="3">
        <v>44861</v>
      </c>
      <c r="E3638">
        <v>614940</v>
      </c>
      <c r="F3638">
        <v>999999</v>
      </c>
      <c r="G3638">
        <v>67</v>
      </c>
      <c r="H3638">
        <v>1</v>
      </c>
      <c r="I3638">
        <v>25.69</v>
      </c>
      <c r="J3638">
        <v>25.69</v>
      </c>
      <c r="K3638">
        <v>13.1</v>
      </c>
      <c r="L3638" t="str">
        <f>_xlfn.XLOOKUP($G3638, [1]Catalogo!$A$2:$A$2518, [1]Catalogo!$N$2:$N$2518)</f>
        <v>Bluetooth Headphones</v>
      </c>
      <c r="M3638" t="str">
        <f>_xlfn.XLOOKUP($G3638, [1]Catalogo!$A$2:$A$2518, [1]Catalogo!$F$2:$F$2518)</f>
        <v>Black</v>
      </c>
      <c r="N3638" s="4">
        <f t="shared" si="224"/>
        <v>25.69</v>
      </c>
      <c r="O3638" s="4">
        <f t="shared" si="225"/>
        <v>13.1</v>
      </c>
      <c r="P3638" s="4">
        <f t="shared" si="226"/>
        <v>12.590000000000002</v>
      </c>
      <c r="Q3638" s="5">
        <f t="shared" si="227"/>
        <v>0.49007395873880893</v>
      </c>
    </row>
    <row r="3639" spans="1:17">
      <c r="A3639">
        <v>285201</v>
      </c>
      <c r="B3639">
        <v>2</v>
      </c>
      <c r="C3639" s="3">
        <v>44856</v>
      </c>
      <c r="D3639" s="3">
        <v>44861</v>
      </c>
      <c r="E3639">
        <v>614940</v>
      </c>
      <c r="F3639">
        <v>999999</v>
      </c>
      <c r="G3639">
        <v>1592</v>
      </c>
      <c r="H3639">
        <v>3</v>
      </c>
      <c r="I3639">
        <v>17.989999999999998</v>
      </c>
      <c r="J3639">
        <v>16.190999999999999</v>
      </c>
      <c r="K3639">
        <v>8.27</v>
      </c>
      <c r="L3639" t="str">
        <f>_xlfn.XLOOKUP($G3639, [1]Catalogo!$A$2:$A$2518, [1]Catalogo!$N$2:$N$2518)</f>
        <v>Movie DVD</v>
      </c>
      <c r="M3639" t="str">
        <f>_xlfn.XLOOKUP($G3639, [1]Catalogo!$A$2:$A$2518, [1]Catalogo!$F$2:$F$2518)</f>
        <v>Red</v>
      </c>
      <c r="N3639" s="4">
        <f t="shared" si="224"/>
        <v>48.572999999999993</v>
      </c>
      <c r="O3639" s="4">
        <f t="shared" si="225"/>
        <v>24.81</v>
      </c>
      <c r="P3639" s="4">
        <f t="shared" si="226"/>
        <v>23.762999999999995</v>
      </c>
      <c r="Q3639" s="5">
        <f t="shared" si="227"/>
        <v>0.48922240751034524</v>
      </c>
    </row>
    <row r="3640" spans="1:17">
      <c r="A3640">
        <v>285201</v>
      </c>
      <c r="B3640">
        <v>3</v>
      </c>
      <c r="C3640" s="3">
        <v>44856</v>
      </c>
      <c r="D3640" s="3">
        <v>44861</v>
      </c>
      <c r="E3640">
        <v>614940</v>
      </c>
      <c r="F3640">
        <v>999999</v>
      </c>
      <c r="G3640">
        <v>1469</v>
      </c>
      <c r="H3640">
        <v>4</v>
      </c>
      <c r="I3640">
        <v>200</v>
      </c>
      <c r="J3640">
        <v>198</v>
      </c>
      <c r="K3640">
        <v>91.97</v>
      </c>
      <c r="L3640" t="str">
        <f>_xlfn.XLOOKUP($G3640, [1]Catalogo!$A$2:$A$2518, [1]Catalogo!$N$2:$N$2518)</f>
        <v xml:space="preserve">Touch Screen Phones </v>
      </c>
      <c r="M3640" t="str">
        <f>_xlfn.XLOOKUP($G3640, [1]Catalogo!$A$2:$A$2518, [1]Catalogo!$F$2:$F$2518)</f>
        <v>Black</v>
      </c>
      <c r="N3640" s="4">
        <f t="shared" si="224"/>
        <v>792</v>
      </c>
      <c r="O3640" s="4">
        <f t="shared" si="225"/>
        <v>367.88</v>
      </c>
      <c r="P3640" s="4">
        <f t="shared" si="226"/>
        <v>424.12</v>
      </c>
      <c r="Q3640" s="5">
        <f t="shared" si="227"/>
        <v>0.53550505050505048</v>
      </c>
    </row>
    <row r="3641" spans="1:17">
      <c r="A3641">
        <v>285202</v>
      </c>
      <c r="B3641">
        <v>0</v>
      </c>
      <c r="C3641" s="3">
        <v>44856</v>
      </c>
      <c r="D3641" s="3">
        <v>44856</v>
      </c>
      <c r="E3641">
        <v>2013877</v>
      </c>
      <c r="F3641">
        <v>670</v>
      </c>
      <c r="G3641">
        <v>1778</v>
      </c>
      <c r="H3641">
        <v>7</v>
      </c>
      <c r="I3641">
        <v>43</v>
      </c>
      <c r="J3641">
        <v>43</v>
      </c>
      <c r="K3641">
        <v>21.92</v>
      </c>
      <c r="L3641" t="str">
        <f>_xlfn.XLOOKUP($G3641, [1]Catalogo!$A$2:$A$2518, [1]Catalogo!$N$2:$N$2518)</f>
        <v>Download Games</v>
      </c>
      <c r="M3641" t="str">
        <f>_xlfn.XLOOKUP($G3641, [1]Catalogo!$A$2:$A$2518, [1]Catalogo!$F$2:$F$2518)</f>
        <v>Pink</v>
      </c>
      <c r="N3641" s="4">
        <f t="shared" si="224"/>
        <v>301</v>
      </c>
      <c r="O3641" s="4">
        <f t="shared" si="225"/>
        <v>153.44</v>
      </c>
      <c r="P3641" s="4">
        <f t="shared" si="226"/>
        <v>147.56</v>
      </c>
      <c r="Q3641" s="5">
        <f t="shared" si="227"/>
        <v>0.49023255813953487</v>
      </c>
    </row>
    <row r="3642" spans="1:17">
      <c r="A3642">
        <v>285203</v>
      </c>
      <c r="B3642">
        <v>0</v>
      </c>
      <c r="C3642" s="3">
        <v>44856</v>
      </c>
      <c r="D3642" s="3">
        <v>44856</v>
      </c>
      <c r="E3642">
        <v>1955600</v>
      </c>
      <c r="F3642">
        <v>560</v>
      </c>
      <c r="G3642">
        <v>1451</v>
      </c>
      <c r="H3642">
        <v>3</v>
      </c>
      <c r="I3642">
        <v>268</v>
      </c>
      <c r="J3642">
        <v>238.52</v>
      </c>
      <c r="K3642">
        <v>123.24</v>
      </c>
      <c r="L3642" t="str">
        <f>_xlfn.XLOOKUP($G3642, [1]Catalogo!$A$2:$A$2518, [1]Catalogo!$N$2:$N$2518)</f>
        <v xml:space="preserve">Touch Screen Phones </v>
      </c>
      <c r="M3642" t="str">
        <f>_xlfn.XLOOKUP($G3642, [1]Catalogo!$A$2:$A$2518, [1]Catalogo!$F$2:$F$2518)</f>
        <v>Gold</v>
      </c>
      <c r="N3642" s="4">
        <f t="shared" si="224"/>
        <v>715.56000000000006</v>
      </c>
      <c r="O3642" s="4">
        <f t="shared" si="225"/>
        <v>369.71999999999997</v>
      </c>
      <c r="P3642" s="4">
        <f t="shared" si="226"/>
        <v>345.84000000000009</v>
      </c>
      <c r="Q3642" s="5">
        <f t="shared" si="227"/>
        <v>0.48331376823746447</v>
      </c>
    </row>
    <row r="3643" spans="1:17">
      <c r="A3643">
        <v>285203</v>
      </c>
      <c r="B3643">
        <v>1</v>
      </c>
      <c r="C3643" s="3">
        <v>44856</v>
      </c>
      <c r="D3643" s="3">
        <v>44856</v>
      </c>
      <c r="E3643">
        <v>1955600</v>
      </c>
      <c r="F3643">
        <v>560</v>
      </c>
      <c r="G3643">
        <v>1649</v>
      </c>
      <c r="H3643">
        <v>3</v>
      </c>
      <c r="I3643">
        <v>259.99</v>
      </c>
      <c r="J3643">
        <v>259.99</v>
      </c>
      <c r="K3643">
        <v>86.14</v>
      </c>
      <c r="L3643" t="str">
        <f>_xlfn.XLOOKUP($G3643, [1]Catalogo!$A$2:$A$2518, [1]Catalogo!$N$2:$N$2518)</f>
        <v>Movie DVD</v>
      </c>
      <c r="M3643" t="str">
        <f>_xlfn.XLOOKUP($G3643, [1]Catalogo!$A$2:$A$2518, [1]Catalogo!$F$2:$F$2518)</f>
        <v>Black</v>
      </c>
      <c r="N3643" s="4">
        <f t="shared" si="224"/>
        <v>779.97</v>
      </c>
      <c r="O3643" s="4">
        <f t="shared" si="225"/>
        <v>258.42</v>
      </c>
      <c r="P3643" s="4">
        <f t="shared" si="226"/>
        <v>521.54999999999995</v>
      </c>
      <c r="Q3643" s="5">
        <f t="shared" si="227"/>
        <v>0.66867956459863831</v>
      </c>
    </row>
    <row r="3644" spans="1:17">
      <c r="A3644">
        <v>285203</v>
      </c>
      <c r="B3644">
        <v>2</v>
      </c>
      <c r="C3644" s="3">
        <v>44856</v>
      </c>
      <c r="D3644" s="3">
        <v>44856</v>
      </c>
      <c r="E3644">
        <v>1955600</v>
      </c>
      <c r="F3644">
        <v>560</v>
      </c>
      <c r="G3644">
        <v>1318</v>
      </c>
      <c r="H3644">
        <v>2</v>
      </c>
      <c r="I3644">
        <v>16.989999999999998</v>
      </c>
      <c r="J3644">
        <v>15.800700000000001</v>
      </c>
      <c r="K3644">
        <v>8.66</v>
      </c>
      <c r="L3644" t="str">
        <f>_xlfn.XLOOKUP($G3644, [1]Catalogo!$A$2:$A$2518, [1]Catalogo!$N$2:$N$2518)</f>
        <v>Home &amp; Office Phones</v>
      </c>
      <c r="M3644" t="str">
        <f>_xlfn.XLOOKUP($G3644, [1]Catalogo!$A$2:$A$2518, [1]Catalogo!$F$2:$F$2518)</f>
        <v>Black</v>
      </c>
      <c r="N3644" s="4">
        <f t="shared" si="224"/>
        <v>31.601400000000002</v>
      </c>
      <c r="O3644" s="4">
        <f t="shared" si="225"/>
        <v>17.32</v>
      </c>
      <c r="P3644" s="4">
        <f t="shared" si="226"/>
        <v>14.281400000000001</v>
      </c>
      <c r="Q3644" s="5">
        <f t="shared" si="227"/>
        <v>0.45192301606890833</v>
      </c>
    </row>
    <row r="3645" spans="1:17">
      <c r="A3645">
        <v>285203</v>
      </c>
      <c r="B3645">
        <v>3</v>
      </c>
      <c r="C3645" s="3">
        <v>44856</v>
      </c>
      <c r="D3645" s="3">
        <v>44856</v>
      </c>
      <c r="E3645">
        <v>1955600</v>
      </c>
      <c r="F3645">
        <v>560</v>
      </c>
      <c r="G3645">
        <v>56</v>
      </c>
      <c r="H3645">
        <v>1</v>
      </c>
      <c r="I3645">
        <v>296</v>
      </c>
      <c r="J3645">
        <v>296</v>
      </c>
      <c r="K3645">
        <v>98.07</v>
      </c>
      <c r="L3645" t="str">
        <f>_xlfn.XLOOKUP($G3645, [1]Catalogo!$A$2:$A$2518, [1]Catalogo!$N$2:$N$2518)</f>
        <v>Recording Pen</v>
      </c>
      <c r="M3645" t="str">
        <f>_xlfn.XLOOKUP($G3645, [1]Catalogo!$A$2:$A$2518, [1]Catalogo!$F$2:$F$2518)</f>
        <v>Yellow</v>
      </c>
      <c r="N3645" s="4">
        <f t="shared" si="224"/>
        <v>296</v>
      </c>
      <c r="O3645" s="4">
        <f t="shared" si="225"/>
        <v>98.07</v>
      </c>
      <c r="P3645" s="4">
        <f t="shared" si="226"/>
        <v>197.93</v>
      </c>
      <c r="Q3645" s="5">
        <f t="shared" si="227"/>
        <v>0.66868243243243242</v>
      </c>
    </row>
    <row r="3646" spans="1:17">
      <c r="A3646">
        <v>285204</v>
      </c>
      <c r="B3646">
        <v>0</v>
      </c>
      <c r="C3646" s="3">
        <v>44856</v>
      </c>
      <c r="D3646" s="3">
        <v>44859</v>
      </c>
      <c r="E3646">
        <v>273570</v>
      </c>
      <c r="F3646">
        <v>999999</v>
      </c>
      <c r="G3646">
        <v>1656</v>
      </c>
      <c r="H3646">
        <v>1</v>
      </c>
      <c r="I3646">
        <v>159.99</v>
      </c>
      <c r="J3646">
        <v>159.99</v>
      </c>
      <c r="K3646">
        <v>73.569999999999993</v>
      </c>
      <c r="L3646" t="str">
        <f>_xlfn.XLOOKUP($G3646, [1]Catalogo!$A$2:$A$2518, [1]Catalogo!$N$2:$N$2518)</f>
        <v>Movie DVD</v>
      </c>
      <c r="M3646" t="str">
        <f>_xlfn.XLOOKUP($G3646, [1]Catalogo!$A$2:$A$2518, [1]Catalogo!$F$2:$F$2518)</f>
        <v>White</v>
      </c>
      <c r="N3646" s="4">
        <f t="shared" si="224"/>
        <v>159.99</v>
      </c>
      <c r="O3646" s="4">
        <f t="shared" si="225"/>
        <v>73.569999999999993</v>
      </c>
      <c r="P3646" s="4">
        <f t="shared" si="226"/>
        <v>86.420000000000016</v>
      </c>
      <c r="Q3646" s="5">
        <f t="shared" si="227"/>
        <v>0.54015875992249518</v>
      </c>
    </row>
    <row r="3647" spans="1:17">
      <c r="A3647">
        <v>285204</v>
      </c>
      <c r="B3647">
        <v>1</v>
      </c>
      <c r="C3647" s="3">
        <v>44856</v>
      </c>
      <c r="D3647" s="3">
        <v>44859</v>
      </c>
      <c r="E3647">
        <v>273570</v>
      </c>
      <c r="F3647">
        <v>999999</v>
      </c>
      <c r="G3647">
        <v>1538</v>
      </c>
      <c r="H3647">
        <v>1</v>
      </c>
      <c r="I3647">
        <v>280</v>
      </c>
      <c r="J3647">
        <v>249.2</v>
      </c>
      <c r="K3647">
        <v>128.76</v>
      </c>
      <c r="L3647" t="str">
        <f>_xlfn.XLOOKUP($G3647, [1]Catalogo!$A$2:$A$2518, [1]Catalogo!$N$2:$N$2518)</f>
        <v xml:space="preserve">Smart phones &amp; PDAs </v>
      </c>
      <c r="M3647" t="str">
        <f>_xlfn.XLOOKUP($G3647, [1]Catalogo!$A$2:$A$2518, [1]Catalogo!$F$2:$F$2518)</f>
        <v>Silver</v>
      </c>
      <c r="N3647" s="4">
        <f t="shared" si="224"/>
        <v>249.2</v>
      </c>
      <c r="O3647" s="4">
        <f t="shared" si="225"/>
        <v>128.76</v>
      </c>
      <c r="P3647" s="4">
        <f t="shared" si="226"/>
        <v>120.44</v>
      </c>
      <c r="Q3647" s="5">
        <f t="shared" si="227"/>
        <v>0.48330658105939006</v>
      </c>
    </row>
    <row r="3648" spans="1:17">
      <c r="A3648">
        <v>285204</v>
      </c>
      <c r="B3648">
        <v>2</v>
      </c>
      <c r="C3648" s="3">
        <v>44856</v>
      </c>
      <c r="D3648" s="3">
        <v>44859</v>
      </c>
      <c r="E3648">
        <v>273570</v>
      </c>
      <c r="F3648">
        <v>999999</v>
      </c>
      <c r="G3648">
        <v>1415</v>
      </c>
      <c r="H3648">
        <v>2</v>
      </c>
      <c r="I3648">
        <v>300</v>
      </c>
      <c r="J3648">
        <v>300</v>
      </c>
      <c r="K3648">
        <v>137.96</v>
      </c>
      <c r="L3648" t="str">
        <f>_xlfn.XLOOKUP($G3648, [1]Catalogo!$A$2:$A$2518, [1]Catalogo!$N$2:$N$2518)</f>
        <v xml:space="preserve">Touch Screen Phones </v>
      </c>
      <c r="M3648" t="str">
        <f>_xlfn.XLOOKUP($G3648, [1]Catalogo!$A$2:$A$2518, [1]Catalogo!$F$2:$F$2518)</f>
        <v>Black</v>
      </c>
      <c r="N3648" s="4">
        <f t="shared" si="224"/>
        <v>600</v>
      </c>
      <c r="O3648" s="4">
        <f t="shared" si="225"/>
        <v>275.92</v>
      </c>
      <c r="P3648" s="4">
        <f t="shared" si="226"/>
        <v>324.08</v>
      </c>
      <c r="Q3648" s="5">
        <f t="shared" si="227"/>
        <v>0.54013333333333335</v>
      </c>
    </row>
    <row r="3649" spans="1:17">
      <c r="A3649">
        <v>285204</v>
      </c>
      <c r="B3649">
        <v>3</v>
      </c>
      <c r="C3649" s="3">
        <v>44856</v>
      </c>
      <c r="D3649" s="3">
        <v>44859</v>
      </c>
      <c r="E3649">
        <v>273570</v>
      </c>
      <c r="F3649">
        <v>999999</v>
      </c>
      <c r="G3649">
        <v>526</v>
      </c>
      <c r="H3649">
        <v>3</v>
      </c>
      <c r="I3649">
        <v>129</v>
      </c>
      <c r="J3649">
        <v>119.97</v>
      </c>
      <c r="K3649">
        <v>65.77</v>
      </c>
      <c r="L3649" t="str">
        <f>_xlfn.XLOOKUP($G3649, [1]Catalogo!$A$2:$A$2518, [1]Catalogo!$N$2:$N$2518)</f>
        <v>Monitors</v>
      </c>
      <c r="M3649" t="str">
        <f>_xlfn.XLOOKUP($G3649, [1]Catalogo!$A$2:$A$2518, [1]Catalogo!$F$2:$F$2518)</f>
        <v>Black</v>
      </c>
      <c r="N3649" s="4">
        <f t="shared" si="224"/>
        <v>359.90999999999997</v>
      </c>
      <c r="O3649" s="4">
        <f t="shared" si="225"/>
        <v>197.31</v>
      </c>
      <c r="P3649" s="4">
        <f t="shared" si="226"/>
        <v>162.59999999999997</v>
      </c>
      <c r="Q3649" s="5">
        <f t="shared" si="227"/>
        <v>0.45177961156955898</v>
      </c>
    </row>
    <row r="3650" spans="1:17">
      <c r="A3650">
        <v>285204</v>
      </c>
      <c r="B3650">
        <v>4</v>
      </c>
      <c r="C3650" s="3">
        <v>44856</v>
      </c>
      <c r="D3650" s="3">
        <v>44859</v>
      </c>
      <c r="E3650">
        <v>273570</v>
      </c>
      <c r="F3650">
        <v>999999</v>
      </c>
      <c r="G3650">
        <v>2506</v>
      </c>
      <c r="H3650">
        <v>4</v>
      </c>
      <c r="I3650">
        <v>4.74</v>
      </c>
      <c r="J3650">
        <v>4.74</v>
      </c>
      <c r="K3650">
        <v>2.42</v>
      </c>
      <c r="L3650" t="str">
        <f>_xlfn.XLOOKUP($G3650, [1]Catalogo!$A$2:$A$2518, [1]Catalogo!$N$2:$N$2518)</f>
        <v>Cell phones Accessories</v>
      </c>
      <c r="M3650" t="str">
        <f>_xlfn.XLOOKUP($G3650, [1]Catalogo!$A$2:$A$2518, [1]Catalogo!$F$2:$F$2518)</f>
        <v>Pink</v>
      </c>
      <c r="N3650" s="4">
        <f t="shared" si="224"/>
        <v>18.96</v>
      </c>
      <c r="O3650" s="4">
        <f t="shared" si="225"/>
        <v>9.68</v>
      </c>
      <c r="P3650" s="4">
        <f t="shared" si="226"/>
        <v>9.2800000000000011</v>
      </c>
      <c r="Q3650" s="5">
        <f t="shared" si="227"/>
        <v>0.48945147679324896</v>
      </c>
    </row>
    <row r="3651" spans="1:17">
      <c r="A3651">
        <v>285204</v>
      </c>
      <c r="B3651">
        <v>5</v>
      </c>
      <c r="C3651" s="3">
        <v>44856</v>
      </c>
      <c r="D3651" s="3">
        <v>44859</v>
      </c>
      <c r="E3651">
        <v>273570</v>
      </c>
      <c r="F3651">
        <v>999999</v>
      </c>
      <c r="G3651">
        <v>1698</v>
      </c>
      <c r="H3651">
        <v>2</v>
      </c>
      <c r="I3651">
        <v>6.99</v>
      </c>
      <c r="J3651">
        <v>6.1512000000000002</v>
      </c>
      <c r="K3651">
        <v>3.56</v>
      </c>
      <c r="L3651" t="str">
        <f>_xlfn.XLOOKUP($G3651, [1]Catalogo!$A$2:$A$2518, [1]Catalogo!$N$2:$N$2518)</f>
        <v>Boxed Games</v>
      </c>
      <c r="M3651" t="str">
        <f>_xlfn.XLOOKUP($G3651, [1]Catalogo!$A$2:$A$2518, [1]Catalogo!$F$2:$F$2518)</f>
        <v>Red</v>
      </c>
      <c r="N3651" s="4">
        <f t="shared" ref="N3651:N3714" si="228">+H3651*J3651</f>
        <v>12.3024</v>
      </c>
      <c r="O3651" s="4">
        <f t="shared" ref="O3651:O3714" si="229">+H3651*K3651</f>
        <v>7.12</v>
      </c>
      <c r="P3651" s="4">
        <f t="shared" ref="P3651:P3714" si="230">+N3651-O3651</f>
        <v>5.1824000000000003</v>
      </c>
      <c r="Q3651" s="5">
        <f t="shared" ref="Q3651:Q3714" si="231">+P3651/N3651</f>
        <v>0.42125113798933544</v>
      </c>
    </row>
    <row r="3652" spans="1:17">
      <c r="A3652">
        <v>285204</v>
      </c>
      <c r="B3652">
        <v>6</v>
      </c>
      <c r="C3652" s="3">
        <v>44856</v>
      </c>
      <c r="D3652" s="3">
        <v>44859</v>
      </c>
      <c r="E3652">
        <v>273570</v>
      </c>
      <c r="F3652">
        <v>999999</v>
      </c>
      <c r="G3652">
        <v>1810</v>
      </c>
      <c r="H3652">
        <v>4</v>
      </c>
      <c r="I3652">
        <v>32</v>
      </c>
      <c r="J3652">
        <v>32</v>
      </c>
      <c r="K3652">
        <v>16.309999999999999</v>
      </c>
      <c r="L3652" t="str">
        <f>_xlfn.XLOOKUP($G3652, [1]Catalogo!$A$2:$A$2518, [1]Catalogo!$N$2:$N$2518)</f>
        <v>Download Games</v>
      </c>
      <c r="M3652" t="str">
        <f>_xlfn.XLOOKUP($G3652, [1]Catalogo!$A$2:$A$2518, [1]Catalogo!$F$2:$F$2518)</f>
        <v>Blue</v>
      </c>
      <c r="N3652" s="4">
        <f t="shared" si="228"/>
        <v>128</v>
      </c>
      <c r="O3652" s="4">
        <f t="shared" si="229"/>
        <v>65.239999999999995</v>
      </c>
      <c r="P3652" s="4">
        <f t="shared" si="230"/>
        <v>62.760000000000005</v>
      </c>
      <c r="Q3652" s="5">
        <f t="shared" si="231"/>
        <v>0.49031250000000004</v>
      </c>
    </row>
    <row r="3653" spans="1:17">
      <c r="A3653">
        <v>285205</v>
      </c>
      <c r="B3653">
        <v>0</v>
      </c>
      <c r="C3653" s="3">
        <v>44856</v>
      </c>
      <c r="D3653" s="3">
        <v>44856</v>
      </c>
      <c r="E3653">
        <v>299790</v>
      </c>
      <c r="F3653">
        <v>74</v>
      </c>
      <c r="G3653">
        <v>2500</v>
      </c>
      <c r="H3653">
        <v>3</v>
      </c>
      <c r="I3653">
        <v>23.72</v>
      </c>
      <c r="J3653">
        <v>21.110800000000001</v>
      </c>
      <c r="K3653">
        <v>12.09</v>
      </c>
      <c r="L3653" t="str">
        <f>_xlfn.XLOOKUP($G3653, [1]Catalogo!$A$2:$A$2518, [1]Catalogo!$N$2:$N$2518)</f>
        <v>Cell phones Accessories</v>
      </c>
      <c r="M3653" t="str">
        <f>_xlfn.XLOOKUP($G3653, [1]Catalogo!$A$2:$A$2518, [1]Catalogo!$F$2:$F$2518)</f>
        <v>Silver</v>
      </c>
      <c r="N3653" s="4">
        <f t="shared" si="228"/>
        <v>63.332400000000007</v>
      </c>
      <c r="O3653" s="4">
        <f t="shared" si="229"/>
        <v>36.269999999999996</v>
      </c>
      <c r="P3653" s="4">
        <f t="shared" si="230"/>
        <v>27.062400000000011</v>
      </c>
      <c r="Q3653" s="5">
        <f t="shared" si="231"/>
        <v>0.42730734979252338</v>
      </c>
    </row>
    <row r="3654" spans="1:17">
      <c r="A3654">
        <v>285205</v>
      </c>
      <c r="B3654">
        <v>1</v>
      </c>
      <c r="C3654" s="3">
        <v>44856</v>
      </c>
      <c r="D3654" s="3">
        <v>44856</v>
      </c>
      <c r="E3654">
        <v>299790</v>
      </c>
      <c r="F3654">
        <v>74</v>
      </c>
      <c r="G3654">
        <v>1959</v>
      </c>
      <c r="H3654">
        <v>5</v>
      </c>
      <c r="I3654">
        <v>493</v>
      </c>
      <c r="J3654">
        <v>493</v>
      </c>
      <c r="K3654">
        <v>226.71</v>
      </c>
      <c r="L3654" t="str">
        <f>_xlfn.XLOOKUP($G3654, [1]Catalogo!$A$2:$A$2518, [1]Catalogo!$N$2:$N$2518)</f>
        <v>Refrigerators</v>
      </c>
      <c r="M3654" t="str">
        <f>_xlfn.XLOOKUP($G3654, [1]Catalogo!$A$2:$A$2518, [1]Catalogo!$F$2:$F$2518)</f>
        <v>Green</v>
      </c>
      <c r="N3654" s="4">
        <f t="shared" si="228"/>
        <v>2465</v>
      </c>
      <c r="O3654" s="4">
        <f t="shared" si="229"/>
        <v>1133.55</v>
      </c>
      <c r="P3654" s="4">
        <f t="shared" si="230"/>
        <v>1331.45</v>
      </c>
      <c r="Q3654" s="5">
        <f t="shared" si="231"/>
        <v>0.54014198782961464</v>
      </c>
    </row>
    <row r="3655" spans="1:17">
      <c r="A3655">
        <v>285205</v>
      </c>
      <c r="B3655">
        <v>2</v>
      </c>
      <c r="C3655" s="3">
        <v>44856</v>
      </c>
      <c r="D3655" s="3">
        <v>44856</v>
      </c>
      <c r="E3655">
        <v>299790</v>
      </c>
      <c r="F3655">
        <v>74</v>
      </c>
      <c r="G3655">
        <v>1667</v>
      </c>
      <c r="H3655">
        <v>1</v>
      </c>
      <c r="I3655">
        <v>5.5</v>
      </c>
      <c r="J3655">
        <v>5.0049999999999999</v>
      </c>
      <c r="K3655">
        <v>2.8</v>
      </c>
      <c r="L3655" t="str">
        <f>_xlfn.XLOOKUP($G3655, [1]Catalogo!$A$2:$A$2518, [1]Catalogo!$N$2:$N$2518)</f>
        <v>Boxed Games</v>
      </c>
      <c r="M3655" t="str">
        <f>_xlfn.XLOOKUP($G3655, [1]Catalogo!$A$2:$A$2518, [1]Catalogo!$F$2:$F$2518)</f>
        <v>Black</v>
      </c>
      <c r="N3655" s="4">
        <f t="shared" si="228"/>
        <v>5.0049999999999999</v>
      </c>
      <c r="O3655" s="4">
        <f t="shared" si="229"/>
        <v>2.8</v>
      </c>
      <c r="P3655" s="4">
        <f t="shared" si="230"/>
        <v>2.2050000000000001</v>
      </c>
      <c r="Q3655" s="5">
        <f t="shared" si="231"/>
        <v>0.44055944055944057</v>
      </c>
    </row>
    <row r="3656" spans="1:17">
      <c r="A3656">
        <v>285205</v>
      </c>
      <c r="B3656">
        <v>3</v>
      </c>
      <c r="C3656" s="3">
        <v>44856</v>
      </c>
      <c r="D3656" s="3">
        <v>44856</v>
      </c>
      <c r="E3656">
        <v>299790</v>
      </c>
      <c r="F3656">
        <v>74</v>
      </c>
      <c r="G3656">
        <v>2084</v>
      </c>
      <c r="H3656">
        <v>4</v>
      </c>
      <c r="I3656">
        <v>94.99</v>
      </c>
      <c r="J3656">
        <v>88.340699999999998</v>
      </c>
      <c r="K3656">
        <v>48.43</v>
      </c>
      <c r="L3656" t="str">
        <f>_xlfn.XLOOKUP($G3656, [1]Catalogo!$A$2:$A$2518, [1]Catalogo!$N$2:$N$2518)</f>
        <v>Microwaves</v>
      </c>
      <c r="M3656" t="str">
        <f>_xlfn.XLOOKUP($G3656, [1]Catalogo!$A$2:$A$2518, [1]Catalogo!$F$2:$F$2518)</f>
        <v>Black</v>
      </c>
      <c r="N3656" s="4">
        <f t="shared" si="228"/>
        <v>353.36279999999999</v>
      </c>
      <c r="O3656" s="4">
        <f t="shared" si="229"/>
        <v>193.72</v>
      </c>
      <c r="P3656" s="4">
        <f t="shared" si="230"/>
        <v>159.64279999999999</v>
      </c>
      <c r="Q3656" s="5">
        <f t="shared" si="231"/>
        <v>0.45178156840504996</v>
      </c>
    </row>
    <row r="3657" spans="1:17">
      <c r="A3657">
        <v>285206</v>
      </c>
      <c r="B3657">
        <v>0</v>
      </c>
      <c r="C3657" s="3">
        <v>44856</v>
      </c>
      <c r="D3657" s="3">
        <v>44858</v>
      </c>
      <c r="E3657">
        <v>1079346</v>
      </c>
      <c r="F3657">
        <v>999999</v>
      </c>
      <c r="G3657">
        <v>1882</v>
      </c>
      <c r="H3657">
        <v>2</v>
      </c>
      <c r="I3657">
        <v>2652</v>
      </c>
      <c r="J3657">
        <v>2413.3200000000002</v>
      </c>
      <c r="K3657">
        <v>878.66</v>
      </c>
      <c r="L3657" t="str">
        <f>_xlfn.XLOOKUP($G3657, [1]Catalogo!$A$2:$A$2518, [1]Catalogo!$N$2:$N$2518)</f>
        <v>Washers &amp; Dryers</v>
      </c>
      <c r="M3657" t="str">
        <f>_xlfn.XLOOKUP($G3657, [1]Catalogo!$A$2:$A$2518, [1]Catalogo!$F$2:$F$2518)</f>
        <v>Green</v>
      </c>
      <c r="N3657" s="4">
        <f t="shared" si="228"/>
        <v>4826.6400000000003</v>
      </c>
      <c r="O3657" s="4">
        <f t="shared" si="229"/>
        <v>1757.32</v>
      </c>
      <c r="P3657" s="4">
        <f t="shared" si="230"/>
        <v>3069.3200000000006</v>
      </c>
      <c r="Q3657" s="5">
        <f t="shared" si="231"/>
        <v>0.63591235310692329</v>
      </c>
    </row>
    <row r="3658" spans="1:17">
      <c r="A3658">
        <v>285206</v>
      </c>
      <c r="B3658">
        <v>1</v>
      </c>
      <c r="C3658" s="3">
        <v>44856</v>
      </c>
      <c r="D3658" s="3">
        <v>44858</v>
      </c>
      <c r="E3658">
        <v>1079346</v>
      </c>
      <c r="F3658">
        <v>999999</v>
      </c>
      <c r="G3658">
        <v>126</v>
      </c>
      <c r="H3658">
        <v>1</v>
      </c>
      <c r="I3658">
        <v>143.4</v>
      </c>
      <c r="J3658">
        <v>131.928</v>
      </c>
      <c r="K3658">
        <v>73.11</v>
      </c>
      <c r="L3658" t="str">
        <f>_xlfn.XLOOKUP($G3658, [1]Catalogo!$A$2:$A$2518, [1]Catalogo!$N$2:$N$2518)</f>
        <v>Televisions</v>
      </c>
      <c r="M3658" t="str">
        <f>_xlfn.XLOOKUP($G3658, [1]Catalogo!$A$2:$A$2518, [1]Catalogo!$F$2:$F$2518)</f>
        <v>Black</v>
      </c>
      <c r="N3658" s="4">
        <f t="shared" si="228"/>
        <v>131.928</v>
      </c>
      <c r="O3658" s="4">
        <f t="shared" si="229"/>
        <v>73.11</v>
      </c>
      <c r="P3658" s="4">
        <f t="shared" si="230"/>
        <v>58.817999999999998</v>
      </c>
      <c r="Q3658" s="5">
        <f t="shared" si="231"/>
        <v>0.44583409132253954</v>
      </c>
    </row>
    <row r="3659" spans="1:17">
      <c r="A3659">
        <v>285207</v>
      </c>
      <c r="B3659">
        <v>0</v>
      </c>
      <c r="C3659" s="3">
        <v>44856</v>
      </c>
      <c r="D3659" s="3">
        <v>44858</v>
      </c>
      <c r="E3659">
        <v>570850</v>
      </c>
      <c r="F3659">
        <v>999999</v>
      </c>
      <c r="G3659">
        <v>1538</v>
      </c>
      <c r="H3659">
        <v>5</v>
      </c>
      <c r="I3659">
        <v>280</v>
      </c>
      <c r="J3659">
        <v>243.6</v>
      </c>
      <c r="K3659">
        <v>128.76</v>
      </c>
      <c r="L3659" t="str">
        <f>_xlfn.XLOOKUP($G3659, [1]Catalogo!$A$2:$A$2518, [1]Catalogo!$N$2:$N$2518)</f>
        <v xml:space="preserve">Smart phones &amp; PDAs </v>
      </c>
      <c r="M3659" t="str">
        <f>_xlfn.XLOOKUP($G3659, [1]Catalogo!$A$2:$A$2518, [1]Catalogo!$F$2:$F$2518)</f>
        <v>Silver</v>
      </c>
      <c r="N3659" s="4">
        <f t="shared" si="228"/>
        <v>1218</v>
      </c>
      <c r="O3659" s="4">
        <f t="shared" si="229"/>
        <v>643.79999999999995</v>
      </c>
      <c r="P3659" s="4">
        <f t="shared" si="230"/>
        <v>574.20000000000005</v>
      </c>
      <c r="Q3659" s="5">
        <f t="shared" si="231"/>
        <v>0.47142857142857147</v>
      </c>
    </row>
    <row r="3660" spans="1:17">
      <c r="A3660">
        <v>285207</v>
      </c>
      <c r="B3660">
        <v>1</v>
      </c>
      <c r="C3660" s="3">
        <v>44856</v>
      </c>
      <c r="D3660" s="3">
        <v>44858</v>
      </c>
      <c r="E3660">
        <v>570850</v>
      </c>
      <c r="F3660">
        <v>999999</v>
      </c>
      <c r="G3660">
        <v>1632</v>
      </c>
      <c r="H3660">
        <v>1</v>
      </c>
      <c r="I3660">
        <v>17.989999999999998</v>
      </c>
      <c r="J3660">
        <v>16.910599999999999</v>
      </c>
      <c r="K3660">
        <v>8.27</v>
      </c>
      <c r="L3660" t="str">
        <f>_xlfn.XLOOKUP($G3660, [1]Catalogo!$A$2:$A$2518, [1]Catalogo!$N$2:$N$2518)</f>
        <v>Movie DVD</v>
      </c>
      <c r="M3660" t="str">
        <f>_xlfn.XLOOKUP($G3660, [1]Catalogo!$A$2:$A$2518, [1]Catalogo!$F$2:$F$2518)</f>
        <v>Silver</v>
      </c>
      <c r="N3660" s="4">
        <f t="shared" si="228"/>
        <v>16.910599999999999</v>
      </c>
      <c r="O3660" s="4">
        <f t="shared" si="229"/>
        <v>8.27</v>
      </c>
      <c r="P3660" s="4">
        <f t="shared" si="230"/>
        <v>8.6405999999999992</v>
      </c>
      <c r="Q3660" s="5">
        <f t="shared" si="231"/>
        <v>0.51095762421203272</v>
      </c>
    </row>
    <row r="3661" spans="1:17">
      <c r="A3661">
        <v>285400</v>
      </c>
      <c r="B3661">
        <v>0</v>
      </c>
      <c r="C3661" s="3">
        <v>44858</v>
      </c>
      <c r="D3661" s="3">
        <v>44861</v>
      </c>
      <c r="E3661">
        <v>258243</v>
      </c>
      <c r="F3661">
        <v>999999</v>
      </c>
      <c r="G3661">
        <v>1656</v>
      </c>
      <c r="H3661">
        <v>6</v>
      </c>
      <c r="I3661">
        <v>159.99</v>
      </c>
      <c r="J3661">
        <v>159.99</v>
      </c>
      <c r="K3661">
        <v>73.569999999999993</v>
      </c>
      <c r="L3661" t="str">
        <f>_xlfn.XLOOKUP($G3661, [1]Catalogo!$A$2:$A$2518, [1]Catalogo!$N$2:$N$2518)</f>
        <v>Movie DVD</v>
      </c>
      <c r="M3661" t="str">
        <f>_xlfn.XLOOKUP($G3661, [1]Catalogo!$A$2:$A$2518, [1]Catalogo!$F$2:$F$2518)</f>
        <v>White</v>
      </c>
      <c r="N3661" s="4">
        <f t="shared" si="228"/>
        <v>959.94</v>
      </c>
      <c r="O3661" s="4">
        <f t="shared" si="229"/>
        <v>441.41999999999996</v>
      </c>
      <c r="P3661" s="4">
        <f t="shared" si="230"/>
        <v>518.5200000000001</v>
      </c>
      <c r="Q3661" s="5">
        <f t="shared" si="231"/>
        <v>0.54015875992249518</v>
      </c>
    </row>
    <row r="3662" spans="1:17">
      <c r="A3662">
        <v>285400</v>
      </c>
      <c r="B3662">
        <v>1</v>
      </c>
      <c r="C3662" s="3">
        <v>44858</v>
      </c>
      <c r="D3662" s="3">
        <v>44861</v>
      </c>
      <c r="E3662">
        <v>258243</v>
      </c>
      <c r="F3662">
        <v>999999</v>
      </c>
      <c r="G3662">
        <v>266</v>
      </c>
      <c r="H3662">
        <v>5</v>
      </c>
      <c r="I3662">
        <v>299</v>
      </c>
      <c r="J3662">
        <v>299</v>
      </c>
      <c r="K3662">
        <v>152.44</v>
      </c>
      <c r="L3662" t="str">
        <f>_xlfn.XLOOKUP($G3662, [1]Catalogo!$A$2:$A$2518, [1]Catalogo!$N$2:$N$2518)</f>
        <v>Home Theater System</v>
      </c>
      <c r="M3662" t="str">
        <f>_xlfn.XLOOKUP($G3662, [1]Catalogo!$A$2:$A$2518, [1]Catalogo!$F$2:$F$2518)</f>
        <v>White</v>
      </c>
      <c r="N3662" s="4">
        <f t="shared" si="228"/>
        <v>1495</v>
      </c>
      <c r="O3662" s="4">
        <f t="shared" si="229"/>
        <v>762.2</v>
      </c>
      <c r="P3662" s="4">
        <f t="shared" si="230"/>
        <v>732.8</v>
      </c>
      <c r="Q3662" s="5">
        <f t="shared" si="231"/>
        <v>0.49016722408026753</v>
      </c>
    </row>
    <row r="3663" spans="1:17">
      <c r="A3663">
        <v>285400</v>
      </c>
      <c r="B3663">
        <v>2</v>
      </c>
      <c r="C3663" s="3">
        <v>44858</v>
      </c>
      <c r="D3663" s="3">
        <v>44861</v>
      </c>
      <c r="E3663">
        <v>258243</v>
      </c>
      <c r="F3663">
        <v>999999</v>
      </c>
      <c r="G3663">
        <v>1617</v>
      </c>
      <c r="H3663">
        <v>2</v>
      </c>
      <c r="I3663">
        <v>57.99</v>
      </c>
      <c r="J3663">
        <v>57.99</v>
      </c>
      <c r="K3663">
        <v>26.67</v>
      </c>
      <c r="L3663" t="str">
        <f>_xlfn.XLOOKUP($G3663, [1]Catalogo!$A$2:$A$2518, [1]Catalogo!$N$2:$N$2518)</f>
        <v>Movie DVD</v>
      </c>
      <c r="M3663" t="str">
        <f>_xlfn.XLOOKUP($G3663, [1]Catalogo!$A$2:$A$2518, [1]Catalogo!$F$2:$F$2518)</f>
        <v>Silver</v>
      </c>
      <c r="N3663" s="4">
        <f t="shared" si="228"/>
        <v>115.98</v>
      </c>
      <c r="O3663" s="4">
        <f t="shared" si="229"/>
        <v>53.34</v>
      </c>
      <c r="P3663" s="4">
        <f t="shared" si="230"/>
        <v>62.64</v>
      </c>
      <c r="Q3663" s="5">
        <f t="shared" si="231"/>
        <v>0.54009311950336258</v>
      </c>
    </row>
    <row r="3664" spans="1:17">
      <c r="A3664">
        <v>285400</v>
      </c>
      <c r="B3664">
        <v>3</v>
      </c>
      <c r="C3664" s="3">
        <v>44858</v>
      </c>
      <c r="D3664" s="3">
        <v>44861</v>
      </c>
      <c r="E3664">
        <v>258243</v>
      </c>
      <c r="F3664">
        <v>999999</v>
      </c>
      <c r="G3664">
        <v>464</v>
      </c>
      <c r="H3664">
        <v>1</v>
      </c>
      <c r="I3664">
        <v>679</v>
      </c>
      <c r="J3664">
        <v>679</v>
      </c>
      <c r="K3664">
        <v>224.97</v>
      </c>
      <c r="L3664" t="str">
        <f>_xlfn.XLOOKUP($G3664, [1]Catalogo!$A$2:$A$2518, [1]Catalogo!$N$2:$N$2518)</f>
        <v>Monitors</v>
      </c>
      <c r="M3664" t="str">
        <f>_xlfn.XLOOKUP($G3664, [1]Catalogo!$A$2:$A$2518, [1]Catalogo!$F$2:$F$2518)</f>
        <v>Black</v>
      </c>
      <c r="N3664" s="4">
        <f t="shared" si="228"/>
        <v>679</v>
      </c>
      <c r="O3664" s="4">
        <f t="shared" si="229"/>
        <v>224.97</v>
      </c>
      <c r="P3664" s="4">
        <f t="shared" si="230"/>
        <v>454.03</v>
      </c>
      <c r="Q3664" s="5">
        <f t="shared" si="231"/>
        <v>0.66867452135493366</v>
      </c>
    </row>
    <row r="3665" spans="1:17">
      <c r="A3665">
        <v>285401</v>
      </c>
      <c r="B3665">
        <v>0</v>
      </c>
      <c r="C3665" s="3">
        <v>44858</v>
      </c>
      <c r="D3665" s="3">
        <v>44858</v>
      </c>
      <c r="E3665">
        <v>532780</v>
      </c>
      <c r="F3665">
        <v>210</v>
      </c>
      <c r="G3665">
        <v>2023</v>
      </c>
      <c r="H3665">
        <v>3</v>
      </c>
      <c r="I3665">
        <v>99.99</v>
      </c>
      <c r="J3665">
        <v>97.990200000000002</v>
      </c>
      <c r="K3665">
        <v>50.98</v>
      </c>
      <c r="L3665" t="str">
        <f>_xlfn.XLOOKUP($G3665, [1]Catalogo!$A$2:$A$2518, [1]Catalogo!$N$2:$N$2518)</f>
        <v>Microwaves</v>
      </c>
      <c r="M3665" t="str">
        <f>_xlfn.XLOOKUP($G3665, [1]Catalogo!$A$2:$A$2518, [1]Catalogo!$F$2:$F$2518)</f>
        <v>White</v>
      </c>
      <c r="N3665" s="4">
        <f t="shared" si="228"/>
        <v>293.97059999999999</v>
      </c>
      <c r="O3665" s="4">
        <f t="shared" si="229"/>
        <v>152.94</v>
      </c>
      <c r="P3665" s="4">
        <f t="shared" si="230"/>
        <v>141.03059999999999</v>
      </c>
      <c r="Q3665" s="5">
        <f t="shared" si="231"/>
        <v>0.4797438927566226</v>
      </c>
    </row>
    <row r="3666" spans="1:17">
      <c r="A3666">
        <v>285401</v>
      </c>
      <c r="B3666">
        <v>1</v>
      </c>
      <c r="C3666" s="3">
        <v>44858</v>
      </c>
      <c r="D3666" s="3">
        <v>44858</v>
      </c>
      <c r="E3666">
        <v>532780</v>
      </c>
      <c r="F3666">
        <v>210</v>
      </c>
      <c r="G3666">
        <v>1377</v>
      </c>
      <c r="H3666">
        <v>2</v>
      </c>
      <c r="I3666">
        <v>16</v>
      </c>
      <c r="J3666">
        <v>14.4</v>
      </c>
      <c r="K3666">
        <v>8.16</v>
      </c>
      <c r="L3666" t="str">
        <f>_xlfn.XLOOKUP($G3666, [1]Catalogo!$A$2:$A$2518, [1]Catalogo!$N$2:$N$2518)</f>
        <v>Home &amp; Office Phones</v>
      </c>
      <c r="M3666" t="str">
        <f>_xlfn.XLOOKUP($G3666, [1]Catalogo!$A$2:$A$2518, [1]Catalogo!$F$2:$F$2518)</f>
        <v>White</v>
      </c>
      <c r="N3666" s="4">
        <f t="shared" si="228"/>
        <v>28.8</v>
      </c>
      <c r="O3666" s="4">
        <f t="shared" si="229"/>
        <v>16.32</v>
      </c>
      <c r="P3666" s="4">
        <f t="shared" si="230"/>
        <v>12.48</v>
      </c>
      <c r="Q3666" s="5">
        <f t="shared" si="231"/>
        <v>0.43333333333333335</v>
      </c>
    </row>
    <row r="3667" spans="1:17">
      <c r="A3667">
        <v>285402</v>
      </c>
      <c r="B3667">
        <v>0</v>
      </c>
      <c r="C3667" s="3">
        <v>44858</v>
      </c>
      <c r="D3667" s="3">
        <v>44862</v>
      </c>
      <c r="E3667">
        <v>1897830</v>
      </c>
      <c r="F3667">
        <v>999999</v>
      </c>
      <c r="G3667">
        <v>1992</v>
      </c>
      <c r="H3667">
        <v>7</v>
      </c>
      <c r="I3667">
        <v>139.99</v>
      </c>
      <c r="J3667">
        <v>139.99</v>
      </c>
      <c r="K3667">
        <v>71.37</v>
      </c>
      <c r="L3667" t="str">
        <f>_xlfn.XLOOKUP($G3667, [1]Catalogo!$A$2:$A$2518, [1]Catalogo!$N$2:$N$2518)</f>
        <v>Microwaves</v>
      </c>
      <c r="M3667" t="str">
        <f>_xlfn.XLOOKUP($G3667, [1]Catalogo!$A$2:$A$2518, [1]Catalogo!$F$2:$F$2518)</f>
        <v>Silver</v>
      </c>
      <c r="N3667" s="4">
        <f t="shared" si="228"/>
        <v>979.93000000000006</v>
      </c>
      <c r="O3667" s="4">
        <f t="shared" si="229"/>
        <v>499.59000000000003</v>
      </c>
      <c r="P3667" s="4">
        <f t="shared" si="230"/>
        <v>480.34000000000003</v>
      </c>
      <c r="Q3667" s="5">
        <f t="shared" si="231"/>
        <v>0.49017786984784628</v>
      </c>
    </row>
    <row r="3668" spans="1:17">
      <c r="A3668">
        <v>285402</v>
      </c>
      <c r="B3668">
        <v>1</v>
      </c>
      <c r="C3668" s="3">
        <v>44858</v>
      </c>
      <c r="D3668" s="3">
        <v>44862</v>
      </c>
      <c r="E3668">
        <v>1897830</v>
      </c>
      <c r="F3668">
        <v>999999</v>
      </c>
      <c r="G3668">
        <v>1446</v>
      </c>
      <c r="H3668">
        <v>1</v>
      </c>
      <c r="I3668">
        <v>289</v>
      </c>
      <c r="J3668">
        <v>265.88</v>
      </c>
      <c r="K3668">
        <v>132.9</v>
      </c>
      <c r="L3668" t="str">
        <f>_xlfn.XLOOKUP($G3668, [1]Catalogo!$A$2:$A$2518, [1]Catalogo!$N$2:$N$2518)</f>
        <v xml:space="preserve">Touch Screen Phones </v>
      </c>
      <c r="M3668" t="str">
        <f>_xlfn.XLOOKUP($G3668, [1]Catalogo!$A$2:$A$2518, [1]Catalogo!$F$2:$F$2518)</f>
        <v>Gold</v>
      </c>
      <c r="N3668" s="4">
        <f t="shared" si="228"/>
        <v>265.88</v>
      </c>
      <c r="O3668" s="4">
        <f t="shared" si="229"/>
        <v>132.9</v>
      </c>
      <c r="P3668" s="4">
        <f t="shared" si="230"/>
        <v>132.97999999999999</v>
      </c>
      <c r="Q3668" s="5">
        <f t="shared" si="231"/>
        <v>0.50015044380923723</v>
      </c>
    </row>
    <row r="3669" spans="1:17">
      <c r="A3669">
        <v>285402</v>
      </c>
      <c r="B3669">
        <v>2</v>
      </c>
      <c r="C3669" s="3">
        <v>44858</v>
      </c>
      <c r="D3669" s="3">
        <v>44862</v>
      </c>
      <c r="E3669">
        <v>1897830</v>
      </c>
      <c r="F3669">
        <v>999999</v>
      </c>
      <c r="G3669">
        <v>855</v>
      </c>
      <c r="H3669">
        <v>3</v>
      </c>
      <c r="I3669">
        <v>129</v>
      </c>
      <c r="J3669">
        <v>117.39</v>
      </c>
      <c r="K3669">
        <v>59.32</v>
      </c>
      <c r="L3669" t="str">
        <f>_xlfn.XLOOKUP($G3669, [1]Catalogo!$A$2:$A$2518, [1]Catalogo!$N$2:$N$2518)</f>
        <v>Computers Accessories</v>
      </c>
      <c r="M3669" t="str">
        <f>_xlfn.XLOOKUP($G3669, [1]Catalogo!$A$2:$A$2518, [1]Catalogo!$F$2:$F$2518)</f>
        <v>Blue</v>
      </c>
      <c r="N3669" s="4">
        <f t="shared" si="228"/>
        <v>352.17</v>
      </c>
      <c r="O3669" s="4">
        <f t="shared" si="229"/>
        <v>177.96</v>
      </c>
      <c r="P3669" s="4">
        <f t="shared" si="230"/>
        <v>174.21</v>
      </c>
      <c r="Q3669" s="5">
        <f t="shared" si="231"/>
        <v>0.49467586676889003</v>
      </c>
    </row>
    <row r="3670" spans="1:17">
      <c r="A3670">
        <v>285402</v>
      </c>
      <c r="B3670">
        <v>3</v>
      </c>
      <c r="C3670" s="3">
        <v>44858</v>
      </c>
      <c r="D3670" s="3">
        <v>44862</v>
      </c>
      <c r="E3670">
        <v>1897830</v>
      </c>
      <c r="F3670">
        <v>999999</v>
      </c>
      <c r="G3670">
        <v>1429</v>
      </c>
      <c r="H3670">
        <v>1</v>
      </c>
      <c r="I3670">
        <v>289</v>
      </c>
      <c r="J3670">
        <v>260.10000000000002</v>
      </c>
      <c r="K3670">
        <v>132.9</v>
      </c>
      <c r="L3670" t="str">
        <f>_xlfn.XLOOKUP($G3670, [1]Catalogo!$A$2:$A$2518, [1]Catalogo!$N$2:$N$2518)</f>
        <v xml:space="preserve">Touch Screen Phones </v>
      </c>
      <c r="M3670" t="str">
        <f>_xlfn.XLOOKUP($G3670, [1]Catalogo!$A$2:$A$2518, [1]Catalogo!$F$2:$F$2518)</f>
        <v>Grey</v>
      </c>
      <c r="N3670" s="4">
        <f t="shared" si="228"/>
        <v>260.10000000000002</v>
      </c>
      <c r="O3670" s="4">
        <f t="shared" si="229"/>
        <v>132.9</v>
      </c>
      <c r="P3670" s="4">
        <f t="shared" si="230"/>
        <v>127.20000000000002</v>
      </c>
      <c r="Q3670" s="5">
        <f t="shared" si="231"/>
        <v>0.489042675893887</v>
      </c>
    </row>
    <row r="3671" spans="1:17">
      <c r="A3671">
        <v>285500</v>
      </c>
      <c r="B3671">
        <v>0</v>
      </c>
      <c r="C3671" s="3">
        <v>44859</v>
      </c>
      <c r="D3671" s="3">
        <v>44859</v>
      </c>
      <c r="E3671">
        <v>1558166</v>
      </c>
      <c r="F3671">
        <v>540</v>
      </c>
      <c r="G3671">
        <v>114</v>
      </c>
      <c r="H3671">
        <v>4</v>
      </c>
      <c r="I3671">
        <v>249.99</v>
      </c>
      <c r="J3671">
        <v>229.99080000000001</v>
      </c>
      <c r="K3671">
        <v>82.83</v>
      </c>
      <c r="L3671" t="str">
        <f>_xlfn.XLOOKUP($G3671, [1]Catalogo!$A$2:$A$2518, [1]Catalogo!$N$2:$N$2518)</f>
        <v>Bluetooth Headphones</v>
      </c>
      <c r="M3671" t="str">
        <f>_xlfn.XLOOKUP($G3671, [1]Catalogo!$A$2:$A$2518, [1]Catalogo!$F$2:$F$2518)</f>
        <v>Red</v>
      </c>
      <c r="N3671" s="4">
        <f t="shared" si="228"/>
        <v>919.96320000000003</v>
      </c>
      <c r="O3671" s="4">
        <f t="shared" si="229"/>
        <v>331.32</v>
      </c>
      <c r="P3671" s="4">
        <f t="shared" si="230"/>
        <v>588.64319999999998</v>
      </c>
      <c r="Q3671" s="5">
        <f t="shared" si="231"/>
        <v>0.63985515942376825</v>
      </c>
    </row>
    <row r="3672" spans="1:17">
      <c r="A3672">
        <v>285500</v>
      </c>
      <c r="B3672">
        <v>1</v>
      </c>
      <c r="C3672" s="3">
        <v>44859</v>
      </c>
      <c r="D3672" s="3">
        <v>44859</v>
      </c>
      <c r="E3672">
        <v>1558166</v>
      </c>
      <c r="F3672">
        <v>540</v>
      </c>
      <c r="G3672">
        <v>1418</v>
      </c>
      <c r="H3672">
        <v>2</v>
      </c>
      <c r="I3672">
        <v>293</v>
      </c>
      <c r="J3672">
        <v>293</v>
      </c>
      <c r="K3672">
        <v>134.74</v>
      </c>
      <c r="L3672" t="str">
        <f>_xlfn.XLOOKUP($G3672, [1]Catalogo!$A$2:$A$2518, [1]Catalogo!$N$2:$N$2518)</f>
        <v xml:space="preserve">Touch Screen Phones </v>
      </c>
      <c r="M3672" t="str">
        <f>_xlfn.XLOOKUP($G3672, [1]Catalogo!$A$2:$A$2518, [1]Catalogo!$F$2:$F$2518)</f>
        <v>Black</v>
      </c>
      <c r="N3672" s="4">
        <f t="shared" si="228"/>
        <v>586</v>
      </c>
      <c r="O3672" s="4">
        <f t="shared" si="229"/>
        <v>269.48</v>
      </c>
      <c r="P3672" s="4">
        <f t="shared" si="230"/>
        <v>316.52</v>
      </c>
      <c r="Q3672" s="5">
        <f t="shared" si="231"/>
        <v>0.54013651877133106</v>
      </c>
    </row>
    <row r="3673" spans="1:17">
      <c r="A3673">
        <v>285500</v>
      </c>
      <c r="B3673">
        <v>2</v>
      </c>
      <c r="C3673" s="3">
        <v>44859</v>
      </c>
      <c r="D3673" s="3">
        <v>44859</v>
      </c>
      <c r="E3673">
        <v>1558166</v>
      </c>
      <c r="F3673">
        <v>540</v>
      </c>
      <c r="G3673">
        <v>185</v>
      </c>
      <c r="H3673">
        <v>2</v>
      </c>
      <c r="I3673">
        <v>169</v>
      </c>
      <c r="J3673">
        <v>157.16999999999999</v>
      </c>
      <c r="K3673">
        <v>55.99</v>
      </c>
      <c r="L3673" t="str">
        <f>_xlfn.XLOOKUP($G3673, [1]Catalogo!$A$2:$A$2518, [1]Catalogo!$N$2:$N$2518)</f>
        <v>VCD &amp; DVD</v>
      </c>
      <c r="M3673" t="str">
        <f>_xlfn.XLOOKUP($G3673, [1]Catalogo!$A$2:$A$2518, [1]Catalogo!$F$2:$F$2518)</f>
        <v>Silver</v>
      </c>
      <c r="N3673" s="4">
        <f t="shared" si="228"/>
        <v>314.33999999999997</v>
      </c>
      <c r="O3673" s="4">
        <f t="shared" si="229"/>
        <v>111.98</v>
      </c>
      <c r="P3673" s="4">
        <f t="shared" si="230"/>
        <v>202.35999999999996</v>
      </c>
      <c r="Q3673" s="5">
        <f t="shared" si="231"/>
        <v>0.643761532099001</v>
      </c>
    </row>
    <row r="3674" spans="1:17">
      <c r="A3674">
        <v>285500</v>
      </c>
      <c r="B3674">
        <v>3</v>
      </c>
      <c r="C3674" s="3">
        <v>44859</v>
      </c>
      <c r="D3674" s="3">
        <v>44859</v>
      </c>
      <c r="E3674">
        <v>1558166</v>
      </c>
      <c r="F3674">
        <v>540</v>
      </c>
      <c r="G3674">
        <v>868</v>
      </c>
      <c r="H3674">
        <v>3</v>
      </c>
      <c r="I3674">
        <v>69.989999999999995</v>
      </c>
      <c r="J3674">
        <v>69.989999999999995</v>
      </c>
      <c r="K3674">
        <v>32.19</v>
      </c>
      <c r="L3674" t="str">
        <f>_xlfn.XLOOKUP($G3674, [1]Catalogo!$A$2:$A$2518, [1]Catalogo!$N$2:$N$2518)</f>
        <v>Computers Accessories</v>
      </c>
      <c r="M3674" t="str">
        <f>_xlfn.XLOOKUP($G3674, [1]Catalogo!$A$2:$A$2518, [1]Catalogo!$F$2:$F$2518)</f>
        <v>Grey</v>
      </c>
      <c r="N3674" s="4">
        <f t="shared" si="228"/>
        <v>209.96999999999997</v>
      </c>
      <c r="O3674" s="4">
        <f t="shared" si="229"/>
        <v>96.57</v>
      </c>
      <c r="P3674" s="4">
        <f t="shared" si="230"/>
        <v>113.39999999999998</v>
      </c>
      <c r="Q3674" s="5">
        <f t="shared" si="231"/>
        <v>0.54007715387912558</v>
      </c>
    </row>
    <row r="3675" spans="1:17">
      <c r="A3675">
        <v>285501</v>
      </c>
      <c r="B3675">
        <v>0</v>
      </c>
      <c r="C3675" s="3">
        <v>44859</v>
      </c>
      <c r="D3675" s="3">
        <v>44859</v>
      </c>
      <c r="E3675">
        <v>1661449</v>
      </c>
      <c r="F3675">
        <v>650</v>
      </c>
      <c r="G3675">
        <v>395</v>
      </c>
      <c r="H3675">
        <v>10</v>
      </c>
      <c r="I3675">
        <v>326</v>
      </c>
      <c r="J3675">
        <v>306.44</v>
      </c>
      <c r="K3675">
        <v>166.2</v>
      </c>
      <c r="L3675" t="str">
        <f>_xlfn.XLOOKUP($G3675, [1]Catalogo!$A$2:$A$2518, [1]Catalogo!$N$2:$N$2518)</f>
        <v>Laptops</v>
      </c>
      <c r="M3675" t="str">
        <f>_xlfn.XLOOKUP($G3675, [1]Catalogo!$A$2:$A$2518, [1]Catalogo!$F$2:$F$2518)</f>
        <v>Black</v>
      </c>
      <c r="N3675" s="4">
        <f t="shared" si="228"/>
        <v>3064.4</v>
      </c>
      <c r="O3675" s="4">
        <f t="shared" si="229"/>
        <v>1662</v>
      </c>
      <c r="P3675" s="4">
        <f t="shared" si="230"/>
        <v>1402.4</v>
      </c>
      <c r="Q3675" s="5">
        <f t="shared" si="231"/>
        <v>0.45764260540399426</v>
      </c>
    </row>
    <row r="3676" spans="1:17">
      <c r="A3676">
        <v>285502</v>
      </c>
      <c r="B3676">
        <v>0</v>
      </c>
      <c r="C3676" s="3">
        <v>44859</v>
      </c>
      <c r="D3676" s="3">
        <v>44859</v>
      </c>
      <c r="E3676">
        <v>573212</v>
      </c>
      <c r="F3676">
        <v>220</v>
      </c>
      <c r="G3676">
        <v>151</v>
      </c>
      <c r="H3676">
        <v>2</v>
      </c>
      <c r="I3676">
        <v>1184.97</v>
      </c>
      <c r="J3676">
        <v>1030.9239</v>
      </c>
      <c r="K3676">
        <v>392.6</v>
      </c>
      <c r="L3676" t="str">
        <f>_xlfn.XLOOKUP($G3676, [1]Catalogo!$A$2:$A$2518, [1]Catalogo!$N$2:$N$2518)</f>
        <v>Televisions</v>
      </c>
      <c r="M3676" t="str">
        <f>_xlfn.XLOOKUP($G3676, [1]Catalogo!$A$2:$A$2518, [1]Catalogo!$F$2:$F$2518)</f>
        <v>White</v>
      </c>
      <c r="N3676" s="4">
        <f t="shared" si="228"/>
        <v>2061.8478</v>
      </c>
      <c r="O3676" s="4">
        <f t="shared" si="229"/>
        <v>785.2</v>
      </c>
      <c r="P3676" s="4">
        <f t="shared" si="230"/>
        <v>1276.6478</v>
      </c>
      <c r="Q3676" s="5">
        <f t="shared" si="231"/>
        <v>0.61917654639687758</v>
      </c>
    </row>
    <row r="3677" spans="1:17">
      <c r="A3677">
        <v>285502</v>
      </c>
      <c r="B3677">
        <v>1</v>
      </c>
      <c r="C3677" s="3">
        <v>44859</v>
      </c>
      <c r="D3677" s="3">
        <v>44859</v>
      </c>
      <c r="E3677">
        <v>573212</v>
      </c>
      <c r="F3677">
        <v>220</v>
      </c>
      <c r="G3677">
        <v>58</v>
      </c>
      <c r="H3677">
        <v>1</v>
      </c>
      <c r="I3677">
        <v>156</v>
      </c>
      <c r="J3677">
        <v>156</v>
      </c>
      <c r="K3677">
        <v>79.53</v>
      </c>
      <c r="L3677" t="str">
        <f>_xlfn.XLOOKUP($G3677, [1]Catalogo!$A$2:$A$2518, [1]Catalogo!$N$2:$N$2518)</f>
        <v>Recording Pen</v>
      </c>
      <c r="M3677" t="str">
        <f>_xlfn.XLOOKUP($G3677, [1]Catalogo!$A$2:$A$2518, [1]Catalogo!$F$2:$F$2518)</f>
        <v>Red</v>
      </c>
      <c r="N3677" s="4">
        <f t="shared" si="228"/>
        <v>156</v>
      </c>
      <c r="O3677" s="4">
        <f t="shared" si="229"/>
        <v>79.53</v>
      </c>
      <c r="P3677" s="4">
        <f t="shared" si="230"/>
        <v>76.47</v>
      </c>
      <c r="Q3677" s="5">
        <f t="shared" si="231"/>
        <v>0.4901923076923077</v>
      </c>
    </row>
    <row r="3678" spans="1:17">
      <c r="A3678">
        <v>285503</v>
      </c>
      <c r="B3678">
        <v>0</v>
      </c>
      <c r="C3678" s="3">
        <v>44859</v>
      </c>
      <c r="D3678" s="3">
        <v>44859</v>
      </c>
      <c r="E3678">
        <v>1983764</v>
      </c>
      <c r="F3678">
        <v>530</v>
      </c>
      <c r="G3678">
        <v>696</v>
      </c>
      <c r="H3678">
        <v>1</v>
      </c>
      <c r="I3678">
        <v>190</v>
      </c>
      <c r="J3678">
        <v>190</v>
      </c>
      <c r="K3678">
        <v>87.37</v>
      </c>
      <c r="L3678" t="str">
        <f>_xlfn.XLOOKUP($G3678, [1]Catalogo!$A$2:$A$2518, [1]Catalogo!$N$2:$N$2518)</f>
        <v>Printers, Scanners &amp; Fax</v>
      </c>
      <c r="M3678" t="str">
        <f>_xlfn.XLOOKUP($G3678, [1]Catalogo!$A$2:$A$2518, [1]Catalogo!$F$2:$F$2518)</f>
        <v>Grey</v>
      </c>
      <c r="N3678" s="4">
        <f t="shared" si="228"/>
        <v>190</v>
      </c>
      <c r="O3678" s="4">
        <f t="shared" si="229"/>
        <v>87.37</v>
      </c>
      <c r="P3678" s="4">
        <f t="shared" si="230"/>
        <v>102.63</v>
      </c>
      <c r="Q3678" s="5">
        <f t="shared" si="231"/>
        <v>0.54015789473684206</v>
      </c>
    </row>
    <row r="3679" spans="1:17">
      <c r="A3679">
        <v>285503</v>
      </c>
      <c r="B3679">
        <v>1</v>
      </c>
      <c r="C3679" s="3">
        <v>44859</v>
      </c>
      <c r="D3679" s="3">
        <v>44859</v>
      </c>
      <c r="E3679">
        <v>1983764</v>
      </c>
      <c r="F3679">
        <v>530</v>
      </c>
      <c r="G3679">
        <v>993</v>
      </c>
      <c r="H3679">
        <v>2</v>
      </c>
      <c r="I3679">
        <v>281</v>
      </c>
      <c r="J3679">
        <v>261.33</v>
      </c>
      <c r="K3679">
        <v>143.26</v>
      </c>
      <c r="L3679" t="str">
        <f>_xlfn.XLOOKUP($G3679, [1]Catalogo!$A$2:$A$2518, [1]Catalogo!$N$2:$N$2518)</f>
        <v>Digital Cameras</v>
      </c>
      <c r="M3679" t="str">
        <f>_xlfn.XLOOKUP($G3679, [1]Catalogo!$A$2:$A$2518, [1]Catalogo!$F$2:$F$2518)</f>
        <v>Silver</v>
      </c>
      <c r="N3679" s="4">
        <f t="shared" si="228"/>
        <v>522.66</v>
      </c>
      <c r="O3679" s="4">
        <f t="shared" si="229"/>
        <v>286.52</v>
      </c>
      <c r="P3679" s="4">
        <f t="shared" si="230"/>
        <v>236.14</v>
      </c>
      <c r="Q3679" s="5">
        <f t="shared" si="231"/>
        <v>0.45180423219683924</v>
      </c>
    </row>
    <row r="3680" spans="1:17">
      <c r="A3680">
        <v>285503</v>
      </c>
      <c r="B3680">
        <v>2</v>
      </c>
      <c r="C3680" s="3">
        <v>44859</v>
      </c>
      <c r="D3680" s="3">
        <v>44859</v>
      </c>
      <c r="E3680">
        <v>1983764</v>
      </c>
      <c r="F3680">
        <v>530</v>
      </c>
      <c r="G3680">
        <v>1425</v>
      </c>
      <c r="H3680">
        <v>9</v>
      </c>
      <c r="I3680">
        <v>529</v>
      </c>
      <c r="J3680">
        <v>529</v>
      </c>
      <c r="K3680">
        <v>175.27</v>
      </c>
      <c r="L3680" t="str">
        <f>_xlfn.XLOOKUP($G3680, [1]Catalogo!$A$2:$A$2518, [1]Catalogo!$N$2:$N$2518)</f>
        <v xml:space="preserve">Touch Screen Phones </v>
      </c>
      <c r="M3680" t="str">
        <f>_xlfn.XLOOKUP($G3680, [1]Catalogo!$A$2:$A$2518, [1]Catalogo!$F$2:$F$2518)</f>
        <v>Grey</v>
      </c>
      <c r="N3680" s="4">
        <f t="shared" si="228"/>
        <v>4761</v>
      </c>
      <c r="O3680" s="4">
        <f t="shared" si="229"/>
        <v>1577.43</v>
      </c>
      <c r="P3680" s="4">
        <f t="shared" si="230"/>
        <v>3183.5699999999997</v>
      </c>
      <c r="Q3680" s="5">
        <f t="shared" si="231"/>
        <v>0.66867674858223058</v>
      </c>
    </row>
    <row r="3681" spans="1:17">
      <c r="A3681">
        <v>285503</v>
      </c>
      <c r="B3681">
        <v>3</v>
      </c>
      <c r="C3681" s="3">
        <v>44859</v>
      </c>
      <c r="D3681" s="3">
        <v>44859</v>
      </c>
      <c r="E3681">
        <v>1983764</v>
      </c>
      <c r="F3681">
        <v>530</v>
      </c>
      <c r="G3681">
        <v>1436</v>
      </c>
      <c r="H3681">
        <v>1</v>
      </c>
      <c r="I3681">
        <v>258</v>
      </c>
      <c r="J3681">
        <v>232.2</v>
      </c>
      <c r="K3681">
        <v>118.65</v>
      </c>
      <c r="L3681" t="str">
        <f>_xlfn.XLOOKUP($G3681, [1]Catalogo!$A$2:$A$2518, [1]Catalogo!$N$2:$N$2518)</f>
        <v xml:space="preserve">Touch Screen Phones </v>
      </c>
      <c r="M3681" t="str">
        <f>_xlfn.XLOOKUP($G3681, [1]Catalogo!$A$2:$A$2518, [1]Catalogo!$F$2:$F$2518)</f>
        <v>Grey</v>
      </c>
      <c r="N3681" s="4">
        <f t="shared" si="228"/>
        <v>232.2</v>
      </c>
      <c r="O3681" s="4">
        <f t="shared" si="229"/>
        <v>118.65</v>
      </c>
      <c r="P3681" s="4">
        <f t="shared" si="230"/>
        <v>113.54999999999998</v>
      </c>
      <c r="Q3681" s="5">
        <f t="shared" si="231"/>
        <v>0.4890180878552971</v>
      </c>
    </row>
    <row r="3682" spans="1:17">
      <c r="A3682">
        <v>285503</v>
      </c>
      <c r="B3682">
        <v>4</v>
      </c>
      <c r="C3682" s="3">
        <v>44859</v>
      </c>
      <c r="D3682" s="3">
        <v>44859</v>
      </c>
      <c r="E3682">
        <v>1983764</v>
      </c>
      <c r="F3682">
        <v>530</v>
      </c>
      <c r="G3682">
        <v>1338</v>
      </c>
      <c r="H3682">
        <v>7</v>
      </c>
      <c r="I3682">
        <v>32.99</v>
      </c>
      <c r="J3682">
        <v>28.7013</v>
      </c>
      <c r="K3682">
        <v>15.17</v>
      </c>
      <c r="L3682" t="str">
        <f>_xlfn.XLOOKUP($G3682, [1]Catalogo!$A$2:$A$2518, [1]Catalogo!$N$2:$N$2518)</f>
        <v>Home &amp; Office Phones</v>
      </c>
      <c r="M3682" t="str">
        <f>_xlfn.XLOOKUP($G3682, [1]Catalogo!$A$2:$A$2518, [1]Catalogo!$F$2:$F$2518)</f>
        <v>Black</v>
      </c>
      <c r="N3682" s="4">
        <f t="shared" si="228"/>
        <v>200.9091</v>
      </c>
      <c r="O3682" s="4">
        <f t="shared" si="229"/>
        <v>106.19</v>
      </c>
      <c r="P3682" s="4">
        <f t="shared" si="230"/>
        <v>94.719099999999997</v>
      </c>
      <c r="Q3682" s="5">
        <f t="shared" si="231"/>
        <v>0.47145251260395871</v>
      </c>
    </row>
    <row r="3683" spans="1:17">
      <c r="A3683">
        <v>285600</v>
      </c>
      <c r="B3683">
        <v>0</v>
      </c>
      <c r="C3683" s="3">
        <v>44860</v>
      </c>
      <c r="D3683" s="3">
        <v>44860</v>
      </c>
      <c r="E3683">
        <v>1372037</v>
      </c>
      <c r="F3683">
        <v>480</v>
      </c>
      <c r="G3683">
        <v>427</v>
      </c>
      <c r="H3683">
        <v>4</v>
      </c>
      <c r="I3683">
        <v>469</v>
      </c>
      <c r="J3683">
        <v>436.17</v>
      </c>
      <c r="K3683">
        <v>215.68</v>
      </c>
      <c r="L3683" t="str">
        <f>_xlfn.XLOOKUP($G3683, [1]Catalogo!$A$2:$A$2518, [1]Catalogo!$N$2:$N$2518)</f>
        <v>Desktops</v>
      </c>
      <c r="M3683" t="str">
        <f>_xlfn.XLOOKUP($G3683, [1]Catalogo!$A$2:$A$2518, [1]Catalogo!$F$2:$F$2518)</f>
        <v>Black</v>
      </c>
      <c r="N3683" s="4">
        <f t="shared" si="228"/>
        <v>1744.68</v>
      </c>
      <c r="O3683" s="4">
        <f t="shared" si="229"/>
        <v>862.72</v>
      </c>
      <c r="P3683" s="4">
        <f t="shared" si="230"/>
        <v>881.96</v>
      </c>
      <c r="Q3683" s="5">
        <f t="shared" si="231"/>
        <v>0.50551390512873418</v>
      </c>
    </row>
    <row r="3684" spans="1:17">
      <c r="A3684">
        <v>285600</v>
      </c>
      <c r="B3684">
        <v>1</v>
      </c>
      <c r="C3684" s="3">
        <v>44860</v>
      </c>
      <c r="D3684" s="3">
        <v>44860</v>
      </c>
      <c r="E3684">
        <v>1372037</v>
      </c>
      <c r="F3684">
        <v>480</v>
      </c>
      <c r="G3684">
        <v>433</v>
      </c>
      <c r="H3684">
        <v>1</v>
      </c>
      <c r="I3684">
        <v>969</v>
      </c>
      <c r="J3684">
        <v>881.79</v>
      </c>
      <c r="K3684">
        <v>321.05</v>
      </c>
      <c r="L3684" t="str">
        <f>_xlfn.XLOOKUP($G3684, [1]Catalogo!$A$2:$A$2518, [1]Catalogo!$N$2:$N$2518)</f>
        <v>Desktops</v>
      </c>
      <c r="M3684" t="str">
        <f>_xlfn.XLOOKUP($G3684, [1]Catalogo!$A$2:$A$2518, [1]Catalogo!$F$2:$F$2518)</f>
        <v>White</v>
      </c>
      <c r="N3684" s="4">
        <f t="shared" si="228"/>
        <v>881.79</v>
      </c>
      <c r="O3684" s="4">
        <f t="shared" si="229"/>
        <v>321.05</v>
      </c>
      <c r="P3684" s="4">
        <f t="shared" si="230"/>
        <v>560.74</v>
      </c>
      <c r="Q3684" s="5">
        <f t="shared" si="231"/>
        <v>0.63591104457977532</v>
      </c>
    </row>
    <row r="3685" spans="1:17">
      <c r="A3685">
        <v>285601</v>
      </c>
      <c r="B3685">
        <v>0</v>
      </c>
      <c r="C3685" s="3">
        <v>44860</v>
      </c>
      <c r="D3685" s="3">
        <v>44861</v>
      </c>
      <c r="E3685">
        <v>223549</v>
      </c>
      <c r="F3685">
        <v>999999</v>
      </c>
      <c r="G3685">
        <v>1559</v>
      </c>
      <c r="H3685">
        <v>4</v>
      </c>
      <c r="I3685">
        <v>299</v>
      </c>
      <c r="J3685">
        <v>299</v>
      </c>
      <c r="K3685">
        <v>137.5</v>
      </c>
      <c r="L3685" t="str">
        <f>_xlfn.XLOOKUP($G3685, [1]Catalogo!$A$2:$A$2518, [1]Catalogo!$N$2:$N$2518)</f>
        <v xml:space="preserve">Smart phones &amp; PDAs </v>
      </c>
      <c r="M3685" t="str">
        <f>_xlfn.XLOOKUP($G3685, [1]Catalogo!$A$2:$A$2518, [1]Catalogo!$F$2:$F$2518)</f>
        <v>White</v>
      </c>
      <c r="N3685" s="4">
        <f t="shared" si="228"/>
        <v>1196</v>
      </c>
      <c r="O3685" s="4">
        <f t="shared" si="229"/>
        <v>550</v>
      </c>
      <c r="P3685" s="4">
        <f t="shared" si="230"/>
        <v>646</v>
      </c>
      <c r="Q3685" s="5">
        <f t="shared" si="231"/>
        <v>0.54013377926421402</v>
      </c>
    </row>
    <row r="3686" spans="1:17">
      <c r="A3686">
        <v>285601</v>
      </c>
      <c r="B3686">
        <v>1</v>
      </c>
      <c r="C3686" s="3">
        <v>44860</v>
      </c>
      <c r="D3686" s="3">
        <v>44861</v>
      </c>
      <c r="E3686">
        <v>223549</v>
      </c>
      <c r="F3686">
        <v>999999</v>
      </c>
      <c r="G3686">
        <v>2516</v>
      </c>
      <c r="H3686">
        <v>5</v>
      </c>
      <c r="I3686">
        <v>3.35</v>
      </c>
      <c r="J3686">
        <v>3.35</v>
      </c>
      <c r="K3686">
        <v>1.71</v>
      </c>
      <c r="L3686" t="str">
        <f>_xlfn.XLOOKUP($G3686, [1]Catalogo!$A$2:$A$2518, [1]Catalogo!$N$2:$N$2518)</f>
        <v>Cell phones Accessories</v>
      </c>
      <c r="M3686" t="str">
        <f>_xlfn.XLOOKUP($G3686, [1]Catalogo!$A$2:$A$2518, [1]Catalogo!$F$2:$F$2518)</f>
        <v>Black</v>
      </c>
      <c r="N3686" s="4">
        <f t="shared" si="228"/>
        <v>16.75</v>
      </c>
      <c r="O3686" s="4">
        <f t="shared" si="229"/>
        <v>8.5500000000000007</v>
      </c>
      <c r="P3686" s="4">
        <f t="shared" si="230"/>
        <v>8.1999999999999993</v>
      </c>
      <c r="Q3686" s="5">
        <f t="shared" si="231"/>
        <v>0.4895522388059701</v>
      </c>
    </row>
    <row r="3687" spans="1:17">
      <c r="A3687">
        <v>285601</v>
      </c>
      <c r="B3687">
        <v>2</v>
      </c>
      <c r="C3687" s="3">
        <v>44860</v>
      </c>
      <c r="D3687" s="3">
        <v>44861</v>
      </c>
      <c r="E3687">
        <v>223549</v>
      </c>
      <c r="F3687">
        <v>999999</v>
      </c>
      <c r="G3687">
        <v>424</v>
      </c>
      <c r="H3687">
        <v>1</v>
      </c>
      <c r="I3687">
        <v>269.95</v>
      </c>
      <c r="J3687">
        <v>240.25550000000001</v>
      </c>
      <c r="K3687">
        <v>137.63</v>
      </c>
      <c r="L3687" t="str">
        <f>_xlfn.XLOOKUP($G3687, [1]Catalogo!$A$2:$A$2518, [1]Catalogo!$N$2:$N$2518)</f>
        <v>Desktops</v>
      </c>
      <c r="M3687" t="str">
        <f>_xlfn.XLOOKUP($G3687, [1]Catalogo!$A$2:$A$2518, [1]Catalogo!$F$2:$F$2518)</f>
        <v>Black</v>
      </c>
      <c r="N3687" s="4">
        <f t="shared" si="228"/>
        <v>240.25550000000001</v>
      </c>
      <c r="O3687" s="4">
        <f t="shared" si="229"/>
        <v>137.63</v>
      </c>
      <c r="P3687" s="4">
        <f t="shared" si="230"/>
        <v>102.62550000000002</v>
      </c>
      <c r="Q3687" s="5">
        <f t="shared" si="231"/>
        <v>0.42715151161992132</v>
      </c>
    </row>
    <row r="3688" spans="1:17">
      <c r="A3688">
        <v>285602</v>
      </c>
      <c r="B3688">
        <v>0</v>
      </c>
      <c r="C3688" s="3">
        <v>44860</v>
      </c>
      <c r="D3688" s="3">
        <v>44864</v>
      </c>
      <c r="E3688">
        <v>1832016</v>
      </c>
      <c r="F3688">
        <v>999999</v>
      </c>
      <c r="G3688">
        <v>1589</v>
      </c>
      <c r="H3688">
        <v>6</v>
      </c>
      <c r="I3688">
        <v>9.99</v>
      </c>
      <c r="J3688">
        <v>8.7911999999999999</v>
      </c>
      <c r="K3688">
        <v>5.09</v>
      </c>
      <c r="L3688" t="str">
        <f>_xlfn.XLOOKUP($G3688, [1]Catalogo!$A$2:$A$2518, [1]Catalogo!$N$2:$N$2518)</f>
        <v>Movie DVD</v>
      </c>
      <c r="M3688" t="str">
        <f>_xlfn.XLOOKUP($G3688, [1]Catalogo!$A$2:$A$2518, [1]Catalogo!$F$2:$F$2518)</f>
        <v>Silver</v>
      </c>
      <c r="N3688" s="4">
        <f t="shared" si="228"/>
        <v>52.747199999999999</v>
      </c>
      <c r="O3688" s="4">
        <f t="shared" si="229"/>
        <v>30.54</v>
      </c>
      <c r="P3688" s="4">
        <f t="shared" si="230"/>
        <v>22.2072</v>
      </c>
      <c r="Q3688" s="5">
        <f t="shared" si="231"/>
        <v>0.42101192101192103</v>
      </c>
    </row>
    <row r="3689" spans="1:17">
      <c r="A3689">
        <v>285602</v>
      </c>
      <c r="B3689">
        <v>1</v>
      </c>
      <c r="C3689" s="3">
        <v>44860</v>
      </c>
      <c r="D3689" s="3">
        <v>44864</v>
      </c>
      <c r="E3689">
        <v>1832016</v>
      </c>
      <c r="F3689">
        <v>999999</v>
      </c>
      <c r="G3689">
        <v>988</v>
      </c>
      <c r="H3689">
        <v>7</v>
      </c>
      <c r="I3689">
        <v>148</v>
      </c>
      <c r="J3689">
        <v>148</v>
      </c>
      <c r="K3689">
        <v>68.06</v>
      </c>
      <c r="L3689" t="str">
        <f>_xlfn.XLOOKUP($G3689, [1]Catalogo!$A$2:$A$2518, [1]Catalogo!$N$2:$N$2518)</f>
        <v>Digital Cameras</v>
      </c>
      <c r="M3689" t="str">
        <f>_xlfn.XLOOKUP($G3689, [1]Catalogo!$A$2:$A$2518, [1]Catalogo!$F$2:$F$2518)</f>
        <v>Silver</v>
      </c>
      <c r="N3689" s="4">
        <f t="shared" si="228"/>
        <v>1036</v>
      </c>
      <c r="O3689" s="4">
        <f t="shared" si="229"/>
        <v>476.42</v>
      </c>
      <c r="P3689" s="4">
        <f t="shared" si="230"/>
        <v>559.57999999999993</v>
      </c>
      <c r="Q3689" s="5">
        <f t="shared" si="231"/>
        <v>0.54013513513513511</v>
      </c>
    </row>
    <row r="3690" spans="1:17">
      <c r="A3690">
        <v>285602</v>
      </c>
      <c r="B3690">
        <v>2</v>
      </c>
      <c r="C3690" s="3">
        <v>44860</v>
      </c>
      <c r="D3690" s="3">
        <v>44864</v>
      </c>
      <c r="E3690">
        <v>1832016</v>
      </c>
      <c r="F3690">
        <v>999999</v>
      </c>
      <c r="G3690">
        <v>1092</v>
      </c>
      <c r="H3690">
        <v>2</v>
      </c>
      <c r="I3690">
        <v>673</v>
      </c>
      <c r="J3690">
        <v>673</v>
      </c>
      <c r="K3690">
        <v>222.98</v>
      </c>
      <c r="L3690" t="str">
        <f>_xlfn.XLOOKUP($G3690, [1]Catalogo!$A$2:$A$2518, [1]Catalogo!$N$2:$N$2518)</f>
        <v>Digital SLR Cameras</v>
      </c>
      <c r="M3690" t="str">
        <f>_xlfn.XLOOKUP($G3690, [1]Catalogo!$A$2:$A$2518, [1]Catalogo!$F$2:$F$2518)</f>
        <v>Gold</v>
      </c>
      <c r="N3690" s="4">
        <f t="shared" si="228"/>
        <v>1346</v>
      </c>
      <c r="O3690" s="4">
        <f t="shared" si="229"/>
        <v>445.96</v>
      </c>
      <c r="P3690" s="4">
        <f t="shared" si="230"/>
        <v>900.04</v>
      </c>
      <c r="Q3690" s="5">
        <f t="shared" si="231"/>
        <v>0.66867756315007432</v>
      </c>
    </row>
    <row r="3691" spans="1:17">
      <c r="A3691">
        <v>285603</v>
      </c>
      <c r="B3691">
        <v>0</v>
      </c>
      <c r="C3691" s="3">
        <v>44860</v>
      </c>
      <c r="D3691" s="3">
        <v>44864</v>
      </c>
      <c r="E3691">
        <v>218771</v>
      </c>
      <c r="F3691">
        <v>999999</v>
      </c>
      <c r="G3691">
        <v>1365</v>
      </c>
      <c r="H3691">
        <v>1</v>
      </c>
      <c r="I3691">
        <v>28.99</v>
      </c>
      <c r="J3691">
        <v>28.99</v>
      </c>
      <c r="K3691">
        <v>13.33</v>
      </c>
      <c r="L3691" t="str">
        <f>_xlfn.XLOOKUP($G3691, [1]Catalogo!$A$2:$A$2518, [1]Catalogo!$N$2:$N$2518)</f>
        <v>Home &amp; Office Phones</v>
      </c>
      <c r="M3691" t="str">
        <f>_xlfn.XLOOKUP($G3691, [1]Catalogo!$A$2:$A$2518, [1]Catalogo!$F$2:$F$2518)</f>
        <v>White</v>
      </c>
      <c r="N3691" s="4">
        <f t="shared" si="228"/>
        <v>28.99</v>
      </c>
      <c r="O3691" s="4">
        <f t="shared" si="229"/>
        <v>13.33</v>
      </c>
      <c r="P3691" s="4">
        <f t="shared" si="230"/>
        <v>15.659999999999998</v>
      </c>
      <c r="Q3691" s="5">
        <f t="shared" si="231"/>
        <v>0.54018627112797513</v>
      </c>
    </row>
    <row r="3692" spans="1:17">
      <c r="A3692">
        <v>285604</v>
      </c>
      <c r="B3692">
        <v>0</v>
      </c>
      <c r="C3692" s="3">
        <v>44860</v>
      </c>
      <c r="D3692" s="3">
        <v>44860</v>
      </c>
      <c r="E3692">
        <v>1315418</v>
      </c>
      <c r="F3692">
        <v>480</v>
      </c>
      <c r="G3692">
        <v>423</v>
      </c>
      <c r="H3692">
        <v>9</v>
      </c>
      <c r="I3692">
        <v>599</v>
      </c>
      <c r="J3692">
        <v>527.12</v>
      </c>
      <c r="K3692">
        <v>275.45999999999998</v>
      </c>
      <c r="L3692" t="str">
        <f>_xlfn.XLOOKUP($G3692, [1]Catalogo!$A$2:$A$2518, [1]Catalogo!$N$2:$N$2518)</f>
        <v>Desktops</v>
      </c>
      <c r="M3692" t="str">
        <f>_xlfn.XLOOKUP($G3692, [1]Catalogo!$A$2:$A$2518, [1]Catalogo!$F$2:$F$2518)</f>
        <v>Black</v>
      </c>
      <c r="N3692" s="4">
        <f t="shared" si="228"/>
        <v>4744.08</v>
      </c>
      <c r="O3692" s="4">
        <f t="shared" si="229"/>
        <v>2479.14</v>
      </c>
      <c r="P3692" s="4">
        <f t="shared" si="230"/>
        <v>2264.94</v>
      </c>
      <c r="Q3692" s="5">
        <f t="shared" si="231"/>
        <v>0.47742449537107301</v>
      </c>
    </row>
    <row r="3693" spans="1:17">
      <c r="A3693">
        <v>285604</v>
      </c>
      <c r="B3693">
        <v>1</v>
      </c>
      <c r="C3693" s="3">
        <v>44860</v>
      </c>
      <c r="D3693" s="3">
        <v>44860</v>
      </c>
      <c r="E3693">
        <v>1315418</v>
      </c>
      <c r="F3693">
        <v>480</v>
      </c>
      <c r="G3693">
        <v>680</v>
      </c>
      <c r="H3693">
        <v>2</v>
      </c>
      <c r="I3693">
        <v>116</v>
      </c>
      <c r="J3693">
        <v>112.52</v>
      </c>
      <c r="K3693">
        <v>53.34</v>
      </c>
      <c r="L3693" t="str">
        <f>_xlfn.XLOOKUP($G3693, [1]Catalogo!$A$2:$A$2518, [1]Catalogo!$N$2:$N$2518)</f>
        <v>Printers, Scanners &amp; Fax</v>
      </c>
      <c r="M3693" t="str">
        <f>_xlfn.XLOOKUP($G3693, [1]Catalogo!$A$2:$A$2518, [1]Catalogo!$F$2:$F$2518)</f>
        <v>Grey</v>
      </c>
      <c r="N3693" s="4">
        <f t="shared" si="228"/>
        <v>225.04</v>
      </c>
      <c r="O3693" s="4">
        <f t="shared" si="229"/>
        <v>106.68</v>
      </c>
      <c r="P3693" s="4">
        <f t="shared" si="230"/>
        <v>118.35999999999999</v>
      </c>
      <c r="Q3693" s="5">
        <f t="shared" si="231"/>
        <v>0.5259509420547458</v>
      </c>
    </row>
    <row r="3694" spans="1:17">
      <c r="A3694">
        <v>285604</v>
      </c>
      <c r="B3694">
        <v>2</v>
      </c>
      <c r="C3694" s="3">
        <v>44860</v>
      </c>
      <c r="D3694" s="3">
        <v>44860</v>
      </c>
      <c r="E3694">
        <v>1315418</v>
      </c>
      <c r="F3694">
        <v>480</v>
      </c>
      <c r="G3694">
        <v>2416</v>
      </c>
      <c r="H3694">
        <v>3</v>
      </c>
      <c r="I3694">
        <v>73.989999999999995</v>
      </c>
      <c r="J3694">
        <v>71.0304</v>
      </c>
      <c r="K3694">
        <v>34.03</v>
      </c>
      <c r="L3694" t="str">
        <f>_xlfn.XLOOKUP($G3694, [1]Catalogo!$A$2:$A$2518, [1]Catalogo!$N$2:$N$2518)</f>
        <v>Fans</v>
      </c>
      <c r="M3694" t="str">
        <f>_xlfn.XLOOKUP($G3694, [1]Catalogo!$A$2:$A$2518, [1]Catalogo!$F$2:$F$2518)</f>
        <v>White</v>
      </c>
      <c r="N3694" s="4">
        <f t="shared" si="228"/>
        <v>213.09120000000001</v>
      </c>
      <c r="O3694" s="4">
        <f t="shared" si="229"/>
        <v>102.09</v>
      </c>
      <c r="P3694" s="4">
        <f t="shared" si="230"/>
        <v>111.00120000000001</v>
      </c>
      <c r="Q3694" s="5">
        <f t="shared" si="231"/>
        <v>0.5209093571203316</v>
      </c>
    </row>
    <row r="3695" spans="1:17">
      <c r="A3695">
        <v>285605</v>
      </c>
      <c r="B3695">
        <v>0</v>
      </c>
      <c r="C3695" s="3">
        <v>44860</v>
      </c>
      <c r="D3695" s="3">
        <v>44864</v>
      </c>
      <c r="E3695">
        <v>2093990</v>
      </c>
      <c r="F3695">
        <v>999999</v>
      </c>
      <c r="G3695">
        <v>2056</v>
      </c>
      <c r="H3695">
        <v>2</v>
      </c>
      <c r="I3695">
        <v>199.99</v>
      </c>
      <c r="J3695">
        <v>187.9906</v>
      </c>
      <c r="K3695">
        <v>91.97</v>
      </c>
      <c r="L3695" t="str">
        <f>_xlfn.XLOOKUP($G3695, [1]Catalogo!$A$2:$A$2518, [1]Catalogo!$N$2:$N$2518)</f>
        <v>Microwaves</v>
      </c>
      <c r="M3695" t="str">
        <f>_xlfn.XLOOKUP($G3695, [1]Catalogo!$A$2:$A$2518, [1]Catalogo!$F$2:$F$2518)</f>
        <v>White</v>
      </c>
      <c r="N3695" s="4">
        <f t="shared" si="228"/>
        <v>375.9812</v>
      </c>
      <c r="O3695" s="4">
        <f t="shared" si="229"/>
        <v>183.94</v>
      </c>
      <c r="P3695" s="4">
        <f t="shared" si="230"/>
        <v>192.0412</v>
      </c>
      <c r="Q3695" s="5">
        <f t="shared" si="231"/>
        <v>0.51077341101097606</v>
      </c>
    </row>
    <row r="3696" spans="1:17">
      <c r="A3696">
        <v>285700</v>
      </c>
      <c r="B3696">
        <v>0</v>
      </c>
      <c r="C3696" s="3">
        <v>44861</v>
      </c>
      <c r="D3696" s="3">
        <v>44862</v>
      </c>
      <c r="E3696">
        <v>591915</v>
      </c>
      <c r="F3696">
        <v>999999</v>
      </c>
      <c r="G3696">
        <v>1446</v>
      </c>
      <c r="H3696">
        <v>2</v>
      </c>
      <c r="I3696">
        <v>289</v>
      </c>
      <c r="J3696">
        <v>289</v>
      </c>
      <c r="K3696">
        <v>132.9</v>
      </c>
      <c r="L3696" t="str">
        <f>_xlfn.XLOOKUP($G3696, [1]Catalogo!$A$2:$A$2518, [1]Catalogo!$N$2:$N$2518)</f>
        <v xml:space="preserve">Touch Screen Phones </v>
      </c>
      <c r="M3696" t="str">
        <f>_xlfn.XLOOKUP($G3696, [1]Catalogo!$A$2:$A$2518, [1]Catalogo!$F$2:$F$2518)</f>
        <v>Gold</v>
      </c>
      <c r="N3696" s="4">
        <f t="shared" si="228"/>
        <v>578</v>
      </c>
      <c r="O3696" s="4">
        <f t="shared" si="229"/>
        <v>265.8</v>
      </c>
      <c r="P3696" s="4">
        <f t="shared" si="230"/>
        <v>312.2</v>
      </c>
      <c r="Q3696" s="5">
        <f t="shared" si="231"/>
        <v>0.54013840830449822</v>
      </c>
    </row>
    <row r="3697" spans="1:17">
      <c r="A3697">
        <v>285700</v>
      </c>
      <c r="B3697">
        <v>1</v>
      </c>
      <c r="C3697" s="3">
        <v>44861</v>
      </c>
      <c r="D3697" s="3">
        <v>44862</v>
      </c>
      <c r="E3697">
        <v>591915</v>
      </c>
      <c r="F3697">
        <v>999999</v>
      </c>
      <c r="G3697">
        <v>1478</v>
      </c>
      <c r="H3697">
        <v>3</v>
      </c>
      <c r="I3697">
        <v>300</v>
      </c>
      <c r="J3697">
        <v>300</v>
      </c>
      <c r="K3697">
        <v>137.96</v>
      </c>
      <c r="L3697" t="str">
        <f>_xlfn.XLOOKUP($G3697, [1]Catalogo!$A$2:$A$2518, [1]Catalogo!$N$2:$N$2518)</f>
        <v xml:space="preserve">Smart phones &amp; PDAs </v>
      </c>
      <c r="M3697" t="str">
        <f>_xlfn.XLOOKUP($G3697, [1]Catalogo!$A$2:$A$2518, [1]Catalogo!$F$2:$F$2518)</f>
        <v>Black</v>
      </c>
      <c r="N3697" s="4">
        <f t="shared" si="228"/>
        <v>900</v>
      </c>
      <c r="O3697" s="4">
        <f t="shared" si="229"/>
        <v>413.88</v>
      </c>
      <c r="P3697" s="4">
        <f t="shared" si="230"/>
        <v>486.12</v>
      </c>
      <c r="Q3697" s="5">
        <f t="shared" si="231"/>
        <v>0.54013333333333335</v>
      </c>
    </row>
    <row r="3698" spans="1:17">
      <c r="A3698">
        <v>285700</v>
      </c>
      <c r="B3698">
        <v>2</v>
      </c>
      <c r="C3698" s="3">
        <v>44861</v>
      </c>
      <c r="D3698" s="3">
        <v>44862</v>
      </c>
      <c r="E3698">
        <v>591915</v>
      </c>
      <c r="F3698">
        <v>999999</v>
      </c>
      <c r="G3698">
        <v>1018</v>
      </c>
      <c r="H3698">
        <v>7</v>
      </c>
      <c r="I3698">
        <v>188</v>
      </c>
      <c r="J3698">
        <v>188</v>
      </c>
      <c r="K3698">
        <v>86.45</v>
      </c>
      <c r="L3698" t="str">
        <f>_xlfn.XLOOKUP($G3698, [1]Catalogo!$A$2:$A$2518, [1]Catalogo!$N$2:$N$2518)</f>
        <v>Digital Cameras</v>
      </c>
      <c r="M3698" t="str">
        <f>_xlfn.XLOOKUP($G3698, [1]Catalogo!$A$2:$A$2518, [1]Catalogo!$F$2:$F$2518)</f>
        <v>Green</v>
      </c>
      <c r="N3698" s="4">
        <f t="shared" si="228"/>
        <v>1316</v>
      </c>
      <c r="O3698" s="4">
        <f t="shared" si="229"/>
        <v>605.15</v>
      </c>
      <c r="P3698" s="4">
        <f t="shared" si="230"/>
        <v>710.85</v>
      </c>
      <c r="Q3698" s="5">
        <f t="shared" si="231"/>
        <v>0.54015957446808516</v>
      </c>
    </row>
    <row r="3699" spans="1:17">
      <c r="A3699">
        <v>285700</v>
      </c>
      <c r="B3699">
        <v>3</v>
      </c>
      <c r="C3699" s="3">
        <v>44861</v>
      </c>
      <c r="D3699" s="3">
        <v>44862</v>
      </c>
      <c r="E3699">
        <v>591915</v>
      </c>
      <c r="F3699">
        <v>999999</v>
      </c>
      <c r="G3699">
        <v>1448</v>
      </c>
      <c r="H3699">
        <v>3</v>
      </c>
      <c r="I3699">
        <v>256</v>
      </c>
      <c r="J3699">
        <v>230.4</v>
      </c>
      <c r="K3699">
        <v>117.73</v>
      </c>
      <c r="L3699" t="str">
        <f>_xlfn.XLOOKUP($G3699, [1]Catalogo!$A$2:$A$2518, [1]Catalogo!$N$2:$N$2518)</f>
        <v xml:space="preserve">Touch Screen Phones </v>
      </c>
      <c r="M3699" t="str">
        <f>_xlfn.XLOOKUP($G3699, [1]Catalogo!$A$2:$A$2518, [1]Catalogo!$F$2:$F$2518)</f>
        <v>Gold</v>
      </c>
      <c r="N3699" s="4">
        <f t="shared" si="228"/>
        <v>691.2</v>
      </c>
      <c r="O3699" s="4">
        <f t="shared" si="229"/>
        <v>353.19</v>
      </c>
      <c r="P3699" s="4">
        <f t="shared" si="230"/>
        <v>338.01000000000005</v>
      </c>
      <c r="Q3699" s="5">
        <f t="shared" si="231"/>
        <v>0.48901909722222225</v>
      </c>
    </row>
    <row r="3700" spans="1:17">
      <c r="A3700">
        <v>285700</v>
      </c>
      <c r="B3700">
        <v>4</v>
      </c>
      <c r="C3700" s="3">
        <v>44861</v>
      </c>
      <c r="D3700" s="3">
        <v>44862</v>
      </c>
      <c r="E3700">
        <v>591915</v>
      </c>
      <c r="F3700">
        <v>999999</v>
      </c>
      <c r="G3700">
        <v>1387</v>
      </c>
      <c r="H3700">
        <v>2</v>
      </c>
      <c r="I3700">
        <v>28.99</v>
      </c>
      <c r="J3700">
        <v>28.99</v>
      </c>
      <c r="K3700">
        <v>13.33</v>
      </c>
      <c r="L3700" t="str">
        <f>_xlfn.XLOOKUP($G3700, [1]Catalogo!$A$2:$A$2518, [1]Catalogo!$N$2:$N$2518)</f>
        <v>Home &amp; Office Phones</v>
      </c>
      <c r="M3700" t="str">
        <f>_xlfn.XLOOKUP($G3700, [1]Catalogo!$A$2:$A$2518, [1]Catalogo!$F$2:$F$2518)</f>
        <v>Grey</v>
      </c>
      <c r="N3700" s="4">
        <f t="shared" si="228"/>
        <v>57.98</v>
      </c>
      <c r="O3700" s="4">
        <f t="shared" si="229"/>
        <v>26.66</v>
      </c>
      <c r="P3700" s="4">
        <f t="shared" si="230"/>
        <v>31.319999999999997</v>
      </c>
      <c r="Q3700" s="5">
        <f t="shared" si="231"/>
        <v>0.54018627112797513</v>
      </c>
    </row>
    <row r="3701" spans="1:17">
      <c r="A3701">
        <v>285700</v>
      </c>
      <c r="B3701">
        <v>5</v>
      </c>
      <c r="C3701" s="3">
        <v>44861</v>
      </c>
      <c r="D3701" s="3">
        <v>44862</v>
      </c>
      <c r="E3701">
        <v>591915</v>
      </c>
      <c r="F3701">
        <v>999999</v>
      </c>
      <c r="G3701">
        <v>1622</v>
      </c>
      <c r="H3701">
        <v>1</v>
      </c>
      <c r="I3701">
        <v>219</v>
      </c>
      <c r="J3701">
        <v>192.72</v>
      </c>
      <c r="K3701">
        <v>72.56</v>
      </c>
      <c r="L3701" t="str">
        <f>_xlfn.XLOOKUP($G3701, [1]Catalogo!$A$2:$A$2518, [1]Catalogo!$N$2:$N$2518)</f>
        <v>Movie DVD</v>
      </c>
      <c r="M3701" t="str">
        <f>_xlfn.XLOOKUP($G3701, [1]Catalogo!$A$2:$A$2518, [1]Catalogo!$F$2:$F$2518)</f>
        <v>Black</v>
      </c>
      <c r="N3701" s="4">
        <f t="shared" si="228"/>
        <v>192.72</v>
      </c>
      <c r="O3701" s="4">
        <f t="shared" si="229"/>
        <v>72.56</v>
      </c>
      <c r="P3701" s="4">
        <f t="shared" si="230"/>
        <v>120.16</v>
      </c>
      <c r="Q3701" s="5">
        <f t="shared" si="231"/>
        <v>0.62349522623495224</v>
      </c>
    </row>
    <row r="3702" spans="1:17">
      <c r="A3702">
        <v>285701</v>
      </c>
      <c r="B3702">
        <v>0</v>
      </c>
      <c r="C3702" s="3">
        <v>44861</v>
      </c>
      <c r="D3702" s="3">
        <v>44864</v>
      </c>
      <c r="E3702">
        <v>329223</v>
      </c>
      <c r="F3702">
        <v>999999</v>
      </c>
      <c r="G3702">
        <v>169</v>
      </c>
      <c r="H3702">
        <v>2</v>
      </c>
      <c r="I3702">
        <v>119</v>
      </c>
      <c r="J3702">
        <v>103.53</v>
      </c>
      <c r="K3702">
        <v>54.72</v>
      </c>
      <c r="L3702" t="str">
        <f>_xlfn.XLOOKUP($G3702, [1]Catalogo!$A$2:$A$2518, [1]Catalogo!$N$2:$N$2518)</f>
        <v>VCD &amp; DVD</v>
      </c>
      <c r="M3702" t="str">
        <f>_xlfn.XLOOKUP($G3702, [1]Catalogo!$A$2:$A$2518, [1]Catalogo!$F$2:$F$2518)</f>
        <v>Black</v>
      </c>
      <c r="N3702" s="4">
        <f t="shared" si="228"/>
        <v>207.06</v>
      </c>
      <c r="O3702" s="4">
        <f t="shared" si="229"/>
        <v>109.44</v>
      </c>
      <c r="P3702" s="4">
        <f t="shared" si="230"/>
        <v>97.62</v>
      </c>
      <c r="Q3702" s="5">
        <f t="shared" si="231"/>
        <v>0.47145754853665606</v>
      </c>
    </row>
    <row r="3703" spans="1:17">
      <c r="A3703">
        <v>285701</v>
      </c>
      <c r="B3703">
        <v>1</v>
      </c>
      <c r="C3703" s="3">
        <v>44861</v>
      </c>
      <c r="D3703" s="3">
        <v>44864</v>
      </c>
      <c r="E3703">
        <v>329223</v>
      </c>
      <c r="F3703">
        <v>999999</v>
      </c>
      <c r="G3703">
        <v>444</v>
      </c>
      <c r="H3703">
        <v>1</v>
      </c>
      <c r="I3703">
        <v>919</v>
      </c>
      <c r="J3703">
        <v>873.05</v>
      </c>
      <c r="K3703">
        <v>304.48</v>
      </c>
      <c r="L3703" t="str">
        <f>_xlfn.XLOOKUP($G3703, [1]Catalogo!$A$2:$A$2518, [1]Catalogo!$N$2:$N$2518)</f>
        <v>Desktops</v>
      </c>
      <c r="M3703" t="str">
        <f>_xlfn.XLOOKUP($G3703, [1]Catalogo!$A$2:$A$2518, [1]Catalogo!$F$2:$F$2518)</f>
        <v>Black</v>
      </c>
      <c r="N3703" s="4">
        <f t="shared" si="228"/>
        <v>873.05</v>
      </c>
      <c r="O3703" s="4">
        <f t="shared" si="229"/>
        <v>304.48</v>
      </c>
      <c r="P3703" s="4">
        <f t="shared" si="230"/>
        <v>568.56999999999994</v>
      </c>
      <c r="Q3703" s="5">
        <f t="shared" si="231"/>
        <v>0.65124563312525052</v>
      </c>
    </row>
    <row r="3704" spans="1:17">
      <c r="A3704">
        <v>285701</v>
      </c>
      <c r="B3704">
        <v>2</v>
      </c>
      <c r="C3704" s="3">
        <v>44861</v>
      </c>
      <c r="D3704" s="3">
        <v>44864</v>
      </c>
      <c r="E3704">
        <v>329223</v>
      </c>
      <c r="F3704">
        <v>999999</v>
      </c>
      <c r="G3704">
        <v>173</v>
      </c>
      <c r="H3704">
        <v>2</v>
      </c>
      <c r="I3704">
        <v>89.9</v>
      </c>
      <c r="J3704">
        <v>89.9</v>
      </c>
      <c r="K3704">
        <v>45.83</v>
      </c>
      <c r="L3704" t="str">
        <f>_xlfn.XLOOKUP($G3704, [1]Catalogo!$A$2:$A$2518, [1]Catalogo!$N$2:$N$2518)</f>
        <v>VCD &amp; DVD</v>
      </c>
      <c r="M3704" t="str">
        <f>_xlfn.XLOOKUP($G3704, [1]Catalogo!$A$2:$A$2518, [1]Catalogo!$F$2:$F$2518)</f>
        <v>Black</v>
      </c>
      <c r="N3704" s="4">
        <f t="shared" si="228"/>
        <v>179.8</v>
      </c>
      <c r="O3704" s="4">
        <f t="shared" si="229"/>
        <v>91.66</v>
      </c>
      <c r="P3704" s="4">
        <f t="shared" si="230"/>
        <v>88.140000000000015</v>
      </c>
      <c r="Q3704" s="5">
        <f t="shared" si="231"/>
        <v>0.49021134593993332</v>
      </c>
    </row>
    <row r="3705" spans="1:17">
      <c r="A3705">
        <v>285701</v>
      </c>
      <c r="B3705">
        <v>3</v>
      </c>
      <c r="C3705" s="3">
        <v>44861</v>
      </c>
      <c r="D3705" s="3">
        <v>44864</v>
      </c>
      <c r="E3705">
        <v>329223</v>
      </c>
      <c r="F3705">
        <v>999999</v>
      </c>
      <c r="G3705">
        <v>1604</v>
      </c>
      <c r="H3705">
        <v>4</v>
      </c>
      <c r="I3705">
        <v>259.99</v>
      </c>
      <c r="J3705">
        <v>236.5909</v>
      </c>
      <c r="K3705">
        <v>86.14</v>
      </c>
      <c r="L3705" t="str">
        <f>_xlfn.XLOOKUP($G3705, [1]Catalogo!$A$2:$A$2518, [1]Catalogo!$N$2:$N$2518)</f>
        <v>Movie DVD</v>
      </c>
      <c r="M3705" t="str">
        <f>_xlfn.XLOOKUP($G3705, [1]Catalogo!$A$2:$A$2518, [1]Catalogo!$F$2:$F$2518)</f>
        <v>Black</v>
      </c>
      <c r="N3705" s="4">
        <f t="shared" si="228"/>
        <v>946.36360000000002</v>
      </c>
      <c r="O3705" s="4">
        <f t="shared" si="229"/>
        <v>344.56</v>
      </c>
      <c r="P3705" s="4">
        <f t="shared" si="230"/>
        <v>601.80359999999996</v>
      </c>
      <c r="Q3705" s="5">
        <f t="shared" si="231"/>
        <v>0.63591160944905312</v>
      </c>
    </row>
    <row r="3706" spans="1:17">
      <c r="A3706">
        <v>285701</v>
      </c>
      <c r="B3706">
        <v>4</v>
      </c>
      <c r="C3706" s="3">
        <v>44861</v>
      </c>
      <c r="D3706" s="3">
        <v>44864</v>
      </c>
      <c r="E3706">
        <v>329223</v>
      </c>
      <c r="F3706">
        <v>999999</v>
      </c>
      <c r="G3706">
        <v>723</v>
      </c>
      <c r="H3706">
        <v>3</v>
      </c>
      <c r="I3706">
        <v>102</v>
      </c>
      <c r="J3706">
        <v>93.84</v>
      </c>
      <c r="K3706">
        <v>52</v>
      </c>
      <c r="L3706" t="str">
        <f>_xlfn.XLOOKUP($G3706, [1]Catalogo!$A$2:$A$2518, [1]Catalogo!$N$2:$N$2518)</f>
        <v>Printers, Scanners &amp; Fax</v>
      </c>
      <c r="M3706" t="str">
        <f>_xlfn.XLOOKUP($G3706, [1]Catalogo!$A$2:$A$2518, [1]Catalogo!$F$2:$F$2518)</f>
        <v>White</v>
      </c>
      <c r="N3706" s="4">
        <f t="shared" si="228"/>
        <v>281.52</v>
      </c>
      <c r="O3706" s="4">
        <f t="shared" si="229"/>
        <v>156</v>
      </c>
      <c r="P3706" s="4">
        <f t="shared" si="230"/>
        <v>125.51999999999998</v>
      </c>
      <c r="Q3706" s="5">
        <f t="shared" si="231"/>
        <v>0.44586530264279622</v>
      </c>
    </row>
    <row r="3707" spans="1:17">
      <c r="A3707">
        <v>285702</v>
      </c>
      <c r="B3707">
        <v>0</v>
      </c>
      <c r="C3707" s="3">
        <v>44861</v>
      </c>
      <c r="D3707" s="3">
        <v>44866</v>
      </c>
      <c r="E3707">
        <v>1276008</v>
      </c>
      <c r="F3707">
        <v>999999</v>
      </c>
      <c r="G3707">
        <v>1478</v>
      </c>
      <c r="H3707">
        <v>4</v>
      </c>
      <c r="I3707">
        <v>300</v>
      </c>
      <c r="J3707">
        <v>300</v>
      </c>
      <c r="K3707">
        <v>137.96</v>
      </c>
      <c r="L3707" t="str">
        <f>_xlfn.XLOOKUP($G3707, [1]Catalogo!$A$2:$A$2518, [1]Catalogo!$N$2:$N$2518)</f>
        <v xml:space="preserve">Smart phones &amp; PDAs </v>
      </c>
      <c r="M3707" t="str">
        <f>_xlfn.XLOOKUP($G3707, [1]Catalogo!$A$2:$A$2518, [1]Catalogo!$F$2:$F$2518)</f>
        <v>Black</v>
      </c>
      <c r="N3707" s="4">
        <f t="shared" si="228"/>
        <v>1200</v>
      </c>
      <c r="O3707" s="4">
        <f t="shared" si="229"/>
        <v>551.84</v>
      </c>
      <c r="P3707" s="4">
        <f t="shared" si="230"/>
        <v>648.16</v>
      </c>
      <c r="Q3707" s="5">
        <f t="shared" si="231"/>
        <v>0.54013333333333335</v>
      </c>
    </row>
    <row r="3708" spans="1:17">
      <c r="A3708">
        <v>285702</v>
      </c>
      <c r="B3708">
        <v>1</v>
      </c>
      <c r="C3708" s="3">
        <v>44861</v>
      </c>
      <c r="D3708" s="3">
        <v>44866</v>
      </c>
      <c r="E3708">
        <v>1276008</v>
      </c>
      <c r="F3708">
        <v>999999</v>
      </c>
      <c r="G3708">
        <v>1455</v>
      </c>
      <c r="H3708">
        <v>6</v>
      </c>
      <c r="I3708">
        <v>290</v>
      </c>
      <c r="J3708">
        <v>252.3</v>
      </c>
      <c r="K3708">
        <v>133.36000000000001</v>
      </c>
      <c r="L3708" t="str">
        <f>_xlfn.XLOOKUP($G3708, [1]Catalogo!$A$2:$A$2518, [1]Catalogo!$N$2:$N$2518)</f>
        <v xml:space="preserve">Touch Screen Phones </v>
      </c>
      <c r="M3708" t="str">
        <f>_xlfn.XLOOKUP($G3708, [1]Catalogo!$A$2:$A$2518, [1]Catalogo!$F$2:$F$2518)</f>
        <v>Gold</v>
      </c>
      <c r="N3708" s="4">
        <f t="shared" si="228"/>
        <v>1513.8000000000002</v>
      </c>
      <c r="O3708" s="4">
        <f t="shared" si="229"/>
        <v>800.16000000000008</v>
      </c>
      <c r="P3708" s="4">
        <f t="shared" si="230"/>
        <v>713.6400000000001</v>
      </c>
      <c r="Q3708" s="5">
        <f t="shared" si="231"/>
        <v>0.47142290923503766</v>
      </c>
    </row>
    <row r="3709" spans="1:17">
      <c r="A3709">
        <v>285702</v>
      </c>
      <c r="B3709">
        <v>2</v>
      </c>
      <c r="C3709" s="3">
        <v>44861</v>
      </c>
      <c r="D3709" s="3">
        <v>44866</v>
      </c>
      <c r="E3709">
        <v>1276008</v>
      </c>
      <c r="F3709">
        <v>999999</v>
      </c>
      <c r="G3709">
        <v>1562</v>
      </c>
      <c r="H3709">
        <v>1</v>
      </c>
      <c r="I3709">
        <v>238</v>
      </c>
      <c r="J3709">
        <v>207.06</v>
      </c>
      <c r="K3709">
        <v>109.45</v>
      </c>
      <c r="L3709" t="str">
        <f>_xlfn.XLOOKUP($G3709, [1]Catalogo!$A$2:$A$2518, [1]Catalogo!$N$2:$N$2518)</f>
        <v xml:space="preserve">Smart phones &amp; PDAs </v>
      </c>
      <c r="M3709" t="str">
        <f>_xlfn.XLOOKUP($G3709, [1]Catalogo!$A$2:$A$2518, [1]Catalogo!$F$2:$F$2518)</f>
        <v>White</v>
      </c>
      <c r="N3709" s="4">
        <f t="shared" si="228"/>
        <v>207.06</v>
      </c>
      <c r="O3709" s="4">
        <f t="shared" si="229"/>
        <v>109.45</v>
      </c>
      <c r="P3709" s="4">
        <f t="shared" si="230"/>
        <v>97.61</v>
      </c>
      <c r="Q3709" s="5">
        <f t="shared" si="231"/>
        <v>0.47140925335651501</v>
      </c>
    </row>
    <row r="3710" spans="1:17">
      <c r="A3710">
        <v>285703</v>
      </c>
      <c r="B3710">
        <v>0</v>
      </c>
      <c r="C3710" s="3">
        <v>44861</v>
      </c>
      <c r="D3710" s="3">
        <v>44861</v>
      </c>
      <c r="E3710">
        <v>1596694</v>
      </c>
      <c r="F3710">
        <v>540</v>
      </c>
      <c r="G3710">
        <v>1633</v>
      </c>
      <c r="H3710">
        <v>2</v>
      </c>
      <c r="I3710">
        <v>13.89</v>
      </c>
      <c r="J3710">
        <v>12.3621</v>
      </c>
      <c r="K3710">
        <v>6.39</v>
      </c>
      <c r="L3710" t="str">
        <f>_xlfn.XLOOKUP($G3710, [1]Catalogo!$A$2:$A$2518, [1]Catalogo!$N$2:$N$2518)</f>
        <v>Movie DVD</v>
      </c>
      <c r="M3710" t="str">
        <f>_xlfn.XLOOKUP($G3710, [1]Catalogo!$A$2:$A$2518, [1]Catalogo!$F$2:$F$2518)</f>
        <v>Silver</v>
      </c>
      <c r="N3710" s="4">
        <f t="shared" si="228"/>
        <v>24.7242</v>
      </c>
      <c r="O3710" s="4">
        <f t="shared" si="229"/>
        <v>12.78</v>
      </c>
      <c r="P3710" s="4">
        <f t="shared" si="230"/>
        <v>11.9442</v>
      </c>
      <c r="Q3710" s="5">
        <f t="shared" si="231"/>
        <v>0.48309753197272309</v>
      </c>
    </row>
    <row r="3711" spans="1:17">
      <c r="A3711">
        <v>285704</v>
      </c>
      <c r="B3711">
        <v>0</v>
      </c>
      <c r="C3711" s="3">
        <v>44861</v>
      </c>
      <c r="D3711" s="3">
        <v>44865</v>
      </c>
      <c r="E3711">
        <v>641710</v>
      </c>
      <c r="F3711">
        <v>999999</v>
      </c>
      <c r="G3711">
        <v>1010</v>
      </c>
      <c r="H3711">
        <v>3</v>
      </c>
      <c r="I3711">
        <v>186.9</v>
      </c>
      <c r="J3711">
        <v>162.60300000000001</v>
      </c>
      <c r="K3711">
        <v>85.95</v>
      </c>
      <c r="L3711" t="str">
        <f>_xlfn.XLOOKUP($G3711, [1]Catalogo!$A$2:$A$2518, [1]Catalogo!$N$2:$N$2518)</f>
        <v>Digital Cameras</v>
      </c>
      <c r="M3711" t="str">
        <f>_xlfn.XLOOKUP($G3711, [1]Catalogo!$A$2:$A$2518, [1]Catalogo!$F$2:$F$2518)</f>
        <v>Orange</v>
      </c>
      <c r="N3711" s="4">
        <f t="shared" si="228"/>
        <v>487.80900000000003</v>
      </c>
      <c r="O3711" s="4">
        <f t="shared" si="229"/>
        <v>257.85000000000002</v>
      </c>
      <c r="P3711" s="4">
        <f t="shared" si="230"/>
        <v>229.959</v>
      </c>
      <c r="Q3711" s="5">
        <f t="shared" si="231"/>
        <v>0.47141196656888246</v>
      </c>
    </row>
    <row r="3712" spans="1:17">
      <c r="A3712">
        <v>285704</v>
      </c>
      <c r="B3712">
        <v>1</v>
      </c>
      <c r="C3712" s="3">
        <v>44861</v>
      </c>
      <c r="D3712" s="3">
        <v>44865</v>
      </c>
      <c r="E3712">
        <v>641710</v>
      </c>
      <c r="F3712">
        <v>999999</v>
      </c>
      <c r="G3712">
        <v>1403</v>
      </c>
      <c r="H3712">
        <v>3</v>
      </c>
      <c r="I3712">
        <v>47.44</v>
      </c>
      <c r="J3712">
        <v>42.221600000000002</v>
      </c>
      <c r="K3712">
        <v>21.82</v>
      </c>
      <c r="L3712" t="str">
        <f>_xlfn.XLOOKUP($G3712, [1]Catalogo!$A$2:$A$2518, [1]Catalogo!$N$2:$N$2518)</f>
        <v>Home &amp; Office Phones</v>
      </c>
      <c r="M3712" t="str">
        <f>_xlfn.XLOOKUP($G3712, [1]Catalogo!$A$2:$A$2518, [1]Catalogo!$F$2:$F$2518)</f>
        <v>Grey</v>
      </c>
      <c r="N3712" s="4">
        <f t="shared" si="228"/>
        <v>126.66480000000001</v>
      </c>
      <c r="O3712" s="4">
        <f t="shared" si="229"/>
        <v>65.460000000000008</v>
      </c>
      <c r="P3712" s="4">
        <f t="shared" si="230"/>
        <v>61.204800000000006</v>
      </c>
      <c r="Q3712" s="5">
        <f t="shared" si="231"/>
        <v>0.48320291035867896</v>
      </c>
    </row>
    <row r="3713" spans="1:17">
      <c r="A3713">
        <v>285704</v>
      </c>
      <c r="B3713">
        <v>2</v>
      </c>
      <c r="C3713" s="3">
        <v>44861</v>
      </c>
      <c r="D3713" s="3">
        <v>44865</v>
      </c>
      <c r="E3713">
        <v>641710</v>
      </c>
      <c r="F3713">
        <v>999999</v>
      </c>
      <c r="G3713">
        <v>733</v>
      </c>
      <c r="H3713">
        <v>8</v>
      </c>
      <c r="I3713">
        <v>158</v>
      </c>
      <c r="J3713">
        <v>151.68</v>
      </c>
      <c r="K3713">
        <v>72.66</v>
      </c>
      <c r="L3713" t="str">
        <f>_xlfn.XLOOKUP($G3713, [1]Catalogo!$A$2:$A$2518, [1]Catalogo!$N$2:$N$2518)</f>
        <v>Printers, Scanners &amp; Fax</v>
      </c>
      <c r="M3713" t="str">
        <f>_xlfn.XLOOKUP($G3713, [1]Catalogo!$A$2:$A$2518, [1]Catalogo!$F$2:$F$2518)</f>
        <v>Green</v>
      </c>
      <c r="N3713" s="4">
        <f t="shared" si="228"/>
        <v>1213.44</v>
      </c>
      <c r="O3713" s="4">
        <f t="shared" si="229"/>
        <v>581.28</v>
      </c>
      <c r="P3713" s="4">
        <f t="shared" si="230"/>
        <v>632.16000000000008</v>
      </c>
      <c r="Q3713" s="5">
        <f t="shared" si="231"/>
        <v>0.52096518987341778</v>
      </c>
    </row>
    <row r="3714" spans="1:17">
      <c r="A3714">
        <v>285704</v>
      </c>
      <c r="B3714">
        <v>3</v>
      </c>
      <c r="C3714" s="3">
        <v>44861</v>
      </c>
      <c r="D3714" s="3">
        <v>44865</v>
      </c>
      <c r="E3714">
        <v>641710</v>
      </c>
      <c r="F3714">
        <v>999999</v>
      </c>
      <c r="G3714">
        <v>2092</v>
      </c>
      <c r="H3714">
        <v>3</v>
      </c>
      <c r="I3714">
        <v>791</v>
      </c>
      <c r="J3714">
        <v>751.45</v>
      </c>
      <c r="K3714">
        <v>363.75</v>
      </c>
      <c r="L3714" t="str">
        <f>_xlfn.XLOOKUP($G3714, [1]Catalogo!$A$2:$A$2518, [1]Catalogo!$N$2:$N$2518)</f>
        <v>Water Heaters</v>
      </c>
      <c r="M3714" t="str">
        <f>_xlfn.XLOOKUP($G3714, [1]Catalogo!$A$2:$A$2518, [1]Catalogo!$F$2:$F$2518)</f>
        <v>Blue</v>
      </c>
      <c r="N3714" s="4">
        <f t="shared" si="228"/>
        <v>2254.3500000000004</v>
      </c>
      <c r="O3714" s="4">
        <f t="shared" si="229"/>
        <v>1091.25</v>
      </c>
      <c r="P3714" s="4">
        <f t="shared" si="230"/>
        <v>1163.1000000000004</v>
      </c>
      <c r="Q3714" s="5">
        <f t="shared" si="231"/>
        <v>0.51593585734247127</v>
      </c>
    </row>
    <row r="3715" spans="1:17">
      <c r="A3715">
        <v>285704</v>
      </c>
      <c r="B3715">
        <v>4</v>
      </c>
      <c r="C3715" s="3">
        <v>44861</v>
      </c>
      <c r="D3715" s="3">
        <v>44865</v>
      </c>
      <c r="E3715">
        <v>641710</v>
      </c>
      <c r="F3715">
        <v>999999</v>
      </c>
      <c r="G3715">
        <v>433</v>
      </c>
      <c r="H3715">
        <v>2</v>
      </c>
      <c r="I3715">
        <v>969</v>
      </c>
      <c r="J3715">
        <v>910.86</v>
      </c>
      <c r="K3715">
        <v>321.05</v>
      </c>
      <c r="L3715" t="str">
        <f>_xlfn.XLOOKUP($G3715, [1]Catalogo!$A$2:$A$2518, [1]Catalogo!$N$2:$N$2518)</f>
        <v>Desktops</v>
      </c>
      <c r="M3715" t="str">
        <f>_xlfn.XLOOKUP($G3715, [1]Catalogo!$A$2:$A$2518, [1]Catalogo!$F$2:$F$2518)</f>
        <v>White</v>
      </c>
      <c r="N3715" s="4">
        <f t="shared" ref="N3715:N3778" si="232">+H3715*J3715</f>
        <v>1821.72</v>
      </c>
      <c r="O3715" s="4">
        <f t="shared" ref="O3715:O3778" si="233">+H3715*K3715</f>
        <v>642.1</v>
      </c>
      <c r="P3715" s="4">
        <f t="shared" ref="P3715:P3778" si="234">+N3715-O3715</f>
        <v>1179.6199999999999</v>
      </c>
      <c r="Q3715" s="5">
        <f t="shared" ref="Q3715:Q3778" si="235">+P3715/N3715</f>
        <v>0.647530904859144</v>
      </c>
    </row>
    <row r="3716" spans="1:17">
      <c r="A3716">
        <v>285704</v>
      </c>
      <c r="B3716">
        <v>5</v>
      </c>
      <c r="C3716" s="3">
        <v>44861</v>
      </c>
      <c r="D3716" s="3">
        <v>44865</v>
      </c>
      <c r="E3716">
        <v>641710</v>
      </c>
      <c r="F3716">
        <v>999999</v>
      </c>
      <c r="G3716">
        <v>1847</v>
      </c>
      <c r="H3716">
        <v>6</v>
      </c>
      <c r="I3716">
        <v>2652.9</v>
      </c>
      <c r="J3716">
        <v>2652.9</v>
      </c>
      <c r="K3716">
        <v>878.96</v>
      </c>
      <c r="L3716" t="str">
        <f>_xlfn.XLOOKUP($G3716, [1]Catalogo!$A$2:$A$2518, [1]Catalogo!$N$2:$N$2518)</f>
        <v>Washers &amp; Dryers</v>
      </c>
      <c r="M3716" t="str">
        <f>_xlfn.XLOOKUP($G3716, [1]Catalogo!$A$2:$A$2518, [1]Catalogo!$F$2:$F$2518)</f>
        <v>White</v>
      </c>
      <c r="N3716" s="4">
        <f t="shared" si="232"/>
        <v>15917.400000000001</v>
      </c>
      <c r="O3716" s="4">
        <f t="shared" si="233"/>
        <v>5273.76</v>
      </c>
      <c r="P3716" s="4">
        <f t="shared" si="234"/>
        <v>10643.640000000001</v>
      </c>
      <c r="Q3716" s="5">
        <f t="shared" si="235"/>
        <v>0.66867955821930714</v>
      </c>
    </row>
    <row r="3717" spans="1:17">
      <c r="A3717">
        <v>285704</v>
      </c>
      <c r="B3717">
        <v>6</v>
      </c>
      <c r="C3717" s="3">
        <v>44861</v>
      </c>
      <c r="D3717" s="3">
        <v>44865</v>
      </c>
      <c r="E3717">
        <v>641710</v>
      </c>
      <c r="F3717">
        <v>999999</v>
      </c>
      <c r="G3717">
        <v>2038</v>
      </c>
      <c r="H3717">
        <v>1</v>
      </c>
      <c r="I3717">
        <v>199.99</v>
      </c>
      <c r="J3717">
        <v>199.99</v>
      </c>
      <c r="K3717">
        <v>91.97</v>
      </c>
      <c r="L3717" t="str">
        <f>_xlfn.XLOOKUP($G3717, [1]Catalogo!$A$2:$A$2518, [1]Catalogo!$N$2:$N$2518)</f>
        <v>Microwaves</v>
      </c>
      <c r="M3717" t="str">
        <f>_xlfn.XLOOKUP($G3717, [1]Catalogo!$A$2:$A$2518, [1]Catalogo!$F$2:$F$2518)</f>
        <v>Red</v>
      </c>
      <c r="N3717" s="4">
        <f t="shared" si="232"/>
        <v>199.99</v>
      </c>
      <c r="O3717" s="4">
        <f t="shared" si="233"/>
        <v>91.97</v>
      </c>
      <c r="P3717" s="4">
        <f t="shared" si="234"/>
        <v>108.02000000000001</v>
      </c>
      <c r="Q3717" s="5">
        <f t="shared" si="235"/>
        <v>0.54012700635031752</v>
      </c>
    </row>
    <row r="3718" spans="1:17">
      <c r="A3718">
        <v>285705</v>
      </c>
      <c r="B3718">
        <v>0</v>
      </c>
      <c r="C3718" s="3">
        <v>44861</v>
      </c>
      <c r="D3718" s="3">
        <v>44861</v>
      </c>
      <c r="E3718">
        <v>407707</v>
      </c>
      <c r="F3718">
        <v>255</v>
      </c>
      <c r="G3718">
        <v>1654</v>
      </c>
      <c r="H3718">
        <v>1</v>
      </c>
      <c r="I3718">
        <v>259.99</v>
      </c>
      <c r="J3718">
        <v>228.7912</v>
      </c>
      <c r="K3718">
        <v>86.14</v>
      </c>
      <c r="L3718" t="str">
        <f>_xlfn.XLOOKUP($G3718, [1]Catalogo!$A$2:$A$2518, [1]Catalogo!$N$2:$N$2518)</f>
        <v>Movie DVD</v>
      </c>
      <c r="M3718" t="str">
        <f>_xlfn.XLOOKUP($G3718, [1]Catalogo!$A$2:$A$2518, [1]Catalogo!$F$2:$F$2518)</f>
        <v>Silver</v>
      </c>
      <c r="N3718" s="4">
        <f t="shared" si="232"/>
        <v>228.7912</v>
      </c>
      <c r="O3718" s="4">
        <f t="shared" si="233"/>
        <v>86.14</v>
      </c>
      <c r="P3718" s="4">
        <f t="shared" si="234"/>
        <v>142.65120000000002</v>
      </c>
      <c r="Q3718" s="5">
        <f t="shared" si="235"/>
        <v>0.6234995052257255</v>
      </c>
    </row>
    <row r="3719" spans="1:17">
      <c r="A3719">
        <v>285800</v>
      </c>
      <c r="B3719">
        <v>0</v>
      </c>
      <c r="C3719" s="3">
        <v>44862</v>
      </c>
      <c r="D3719" s="3">
        <v>44862</v>
      </c>
      <c r="E3719">
        <v>1331090</v>
      </c>
      <c r="F3719">
        <v>670</v>
      </c>
      <c r="G3719">
        <v>460</v>
      </c>
      <c r="H3719">
        <v>1</v>
      </c>
      <c r="I3719">
        <v>299.89999999999998</v>
      </c>
      <c r="J3719">
        <v>299.89999999999998</v>
      </c>
      <c r="K3719">
        <v>152.9</v>
      </c>
      <c r="L3719" t="str">
        <f>_xlfn.XLOOKUP($G3719, [1]Catalogo!$A$2:$A$2518, [1]Catalogo!$N$2:$N$2518)</f>
        <v>Desktops</v>
      </c>
      <c r="M3719" t="str">
        <f>_xlfn.XLOOKUP($G3719, [1]Catalogo!$A$2:$A$2518, [1]Catalogo!$F$2:$F$2518)</f>
        <v>White</v>
      </c>
      <c r="N3719" s="4">
        <f t="shared" si="232"/>
        <v>299.89999999999998</v>
      </c>
      <c r="O3719" s="4">
        <f t="shared" si="233"/>
        <v>152.9</v>
      </c>
      <c r="P3719" s="4">
        <f t="shared" si="234"/>
        <v>146.99999999999997</v>
      </c>
      <c r="Q3719" s="5">
        <f t="shared" si="235"/>
        <v>0.49016338779593194</v>
      </c>
    </row>
    <row r="3720" spans="1:17">
      <c r="A3720">
        <v>285800</v>
      </c>
      <c r="B3720">
        <v>1</v>
      </c>
      <c r="C3720" s="3">
        <v>44862</v>
      </c>
      <c r="D3720" s="3">
        <v>44862</v>
      </c>
      <c r="E3720">
        <v>1331090</v>
      </c>
      <c r="F3720">
        <v>670</v>
      </c>
      <c r="G3720">
        <v>1641</v>
      </c>
      <c r="H3720">
        <v>1</v>
      </c>
      <c r="I3720">
        <v>12.66</v>
      </c>
      <c r="J3720">
        <v>12.280200000000001</v>
      </c>
      <c r="K3720">
        <v>5.82</v>
      </c>
      <c r="L3720" t="str">
        <f>_xlfn.XLOOKUP($G3720, [1]Catalogo!$A$2:$A$2518, [1]Catalogo!$N$2:$N$2518)</f>
        <v>Movie DVD</v>
      </c>
      <c r="M3720" t="str">
        <f>_xlfn.XLOOKUP($G3720, [1]Catalogo!$A$2:$A$2518, [1]Catalogo!$F$2:$F$2518)</f>
        <v>Red</v>
      </c>
      <c r="N3720" s="4">
        <f t="shared" si="232"/>
        <v>12.280200000000001</v>
      </c>
      <c r="O3720" s="4">
        <f t="shared" si="233"/>
        <v>5.82</v>
      </c>
      <c r="P3720" s="4">
        <f t="shared" si="234"/>
        <v>6.4602000000000004</v>
      </c>
      <c r="Q3720" s="5">
        <f t="shared" si="235"/>
        <v>0.52606635071090047</v>
      </c>
    </row>
    <row r="3721" spans="1:17">
      <c r="A3721">
        <v>285801</v>
      </c>
      <c r="B3721">
        <v>0</v>
      </c>
      <c r="C3721" s="3">
        <v>44862</v>
      </c>
      <c r="D3721" s="3">
        <v>44862</v>
      </c>
      <c r="E3721">
        <v>314194</v>
      </c>
      <c r="F3721">
        <v>80</v>
      </c>
      <c r="G3721">
        <v>1586</v>
      </c>
      <c r="H3721">
        <v>2</v>
      </c>
      <c r="I3721">
        <v>12.66</v>
      </c>
      <c r="J3721">
        <v>11.900399999999999</v>
      </c>
      <c r="K3721">
        <v>5.82</v>
      </c>
      <c r="L3721" t="str">
        <f>_xlfn.XLOOKUP($G3721, [1]Catalogo!$A$2:$A$2518, [1]Catalogo!$N$2:$N$2518)</f>
        <v>Movie DVD</v>
      </c>
      <c r="M3721" t="str">
        <f>_xlfn.XLOOKUP($G3721, [1]Catalogo!$A$2:$A$2518, [1]Catalogo!$F$2:$F$2518)</f>
        <v>Black</v>
      </c>
      <c r="N3721" s="4">
        <f t="shared" si="232"/>
        <v>23.800799999999999</v>
      </c>
      <c r="O3721" s="4">
        <f t="shared" si="233"/>
        <v>11.64</v>
      </c>
      <c r="P3721" s="4">
        <f t="shared" si="234"/>
        <v>12.160799999999998</v>
      </c>
      <c r="Q3721" s="5">
        <f t="shared" si="235"/>
        <v>0.51094080871231218</v>
      </c>
    </row>
    <row r="3722" spans="1:17">
      <c r="A3722">
        <v>285801</v>
      </c>
      <c r="B3722">
        <v>1</v>
      </c>
      <c r="C3722" s="3">
        <v>44862</v>
      </c>
      <c r="D3722" s="3">
        <v>44862</v>
      </c>
      <c r="E3722">
        <v>314194</v>
      </c>
      <c r="F3722">
        <v>80</v>
      </c>
      <c r="G3722">
        <v>515</v>
      </c>
      <c r="H3722">
        <v>2</v>
      </c>
      <c r="I3722">
        <v>59</v>
      </c>
      <c r="J3722">
        <v>50.74</v>
      </c>
      <c r="K3722">
        <v>30.08</v>
      </c>
      <c r="L3722" t="str">
        <f>_xlfn.XLOOKUP($G3722, [1]Catalogo!$A$2:$A$2518, [1]Catalogo!$N$2:$N$2518)</f>
        <v>Monitors</v>
      </c>
      <c r="M3722" t="str">
        <f>_xlfn.XLOOKUP($G3722, [1]Catalogo!$A$2:$A$2518, [1]Catalogo!$F$2:$F$2518)</f>
        <v>White</v>
      </c>
      <c r="N3722" s="4">
        <f t="shared" si="232"/>
        <v>101.48</v>
      </c>
      <c r="O3722" s="4">
        <f t="shared" si="233"/>
        <v>60.16</v>
      </c>
      <c r="P3722" s="4">
        <f t="shared" si="234"/>
        <v>41.320000000000007</v>
      </c>
      <c r="Q3722" s="5">
        <f t="shared" si="235"/>
        <v>0.4071738273551439</v>
      </c>
    </row>
    <row r="3723" spans="1:17">
      <c r="A3723">
        <v>285801</v>
      </c>
      <c r="B3723">
        <v>2</v>
      </c>
      <c r="C3723" s="3">
        <v>44862</v>
      </c>
      <c r="D3723" s="3">
        <v>44862</v>
      </c>
      <c r="E3723">
        <v>314194</v>
      </c>
      <c r="F3723">
        <v>80</v>
      </c>
      <c r="G3723">
        <v>798</v>
      </c>
      <c r="H3723">
        <v>3</v>
      </c>
      <c r="I3723">
        <v>23.9</v>
      </c>
      <c r="J3723">
        <v>23.9</v>
      </c>
      <c r="K3723">
        <v>10.99</v>
      </c>
      <c r="L3723" t="str">
        <f>_xlfn.XLOOKUP($G3723, [1]Catalogo!$A$2:$A$2518, [1]Catalogo!$N$2:$N$2518)</f>
        <v>Computers Accessories</v>
      </c>
      <c r="M3723" t="str">
        <f>_xlfn.XLOOKUP($G3723, [1]Catalogo!$A$2:$A$2518, [1]Catalogo!$F$2:$F$2518)</f>
        <v>White</v>
      </c>
      <c r="N3723" s="4">
        <f t="shared" si="232"/>
        <v>71.699999999999989</v>
      </c>
      <c r="O3723" s="4">
        <f t="shared" si="233"/>
        <v>32.97</v>
      </c>
      <c r="P3723" s="4">
        <f t="shared" si="234"/>
        <v>38.72999999999999</v>
      </c>
      <c r="Q3723" s="5">
        <f t="shared" si="235"/>
        <v>0.54016736401673637</v>
      </c>
    </row>
    <row r="3724" spans="1:17">
      <c r="A3724">
        <v>285801</v>
      </c>
      <c r="B3724">
        <v>3</v>
      </c>
      <c r="C3724" s="3">
        <v>44862</v>
      </c>
      <c r="D3724" s="3">
        <v>44862</v>
      </c>
      <c r="E3724">
        <v>314194</v>
      </c>
      <c r="F3724">
        <v>80</v>
      </c>
      <c r="G3724">
        <v>619</v>
      </c>
      <c r="H3724">
        <v>1</v>
      </c>
      <c r="I3724">
        <v>251</v>
      </c>
      <c r="J3724">
        <v>215.86</v>
      </c>
      <c r="K3724">
        <v>115.43</v>
      </c>
      <c r="L3724" t="str">
        <f>_xlfn.XLOOKUP($G3724, [1]Catalogo!$A$2:$A$2518, [1]Catalogo!$N$2:$N$2518)</f>
        <v>Projectors &amp; Screens</v>
      </c>
      <c r="M3724" t="str">
        <f>_xlfn.XLOOKUP($G3724, [1]Catalogo!$A$2:$A$2518, [1]Catalogo!$F$2:$F$2518)</f>
        <v>Black</v>
      </c>
      <c r="N3724" s="4">
        <f t="shared" si="232"/>
        <v>215.86</v>
      </c>
      <c r="O3724" s="4">
        <f t="shared" si="233"/>
        <v>115.43</v>
      </c>
      <c r="P3724" s="4">
        <f t="shared" si="234"/>
        <v>100.43</v>
      </c>
      <c r="Q3724" s="5">
        <f t="shared" si="235"/>
        <v>0.46525525803761697</v>
      </c>
    </row>
    <row r="3725" spans="1:17">
      <c r="A3725">
        <v>285801</v>
      </c>
      <c r="B3725">
        <v>4</v>
      </c>
      <c r="C3725" s="3">
        <v>44862</v>
      </c>
      <c r="D3725" s="3">
        <v>44862</v>
      </c>
      <c r="E3725">
        <v>314194</v>
      </c>
      <c r="F3725">
        <v>80</v>
      </c>
      <c r="G3725">
        <v>273</v>
      </c>
      <c r="H3725">
        <v>1</v>
      </c>
      <c r="I3725">
        <v>339</v>
      </c>
      <c r="J3725">
        <v>308.49</v>
      </c>
      <c r="K3725">
        <v>155.88999999999999</v>
      </c>
      <c r="L3725" t="str">
        <f>_xlfn.XLOOKUP($G3725, [1]Catalogo!$A$2:$A$2518, [1]Catalogo!$N$2:$N$2518)</f>
        <v>Home Theater System</v>
      </c>
      <c r="M3725" t="str">
        <f>_xlfn.XLOOKUP($G3725, [1]Catalogo!$A$2:$A$2518, [1]Catalogo!$F$2:$F$2518)</f>
        <v>White</v>
      </c>
      <c r="N3725" s="4">
        <f t="shared" si="232"/>
        <v>308.49</v>
      </c>
      <c r="O3725" s="4">
        <f t="shared" si="233"/>
        <v>155.88999999999999</v>
      </c>
      <c r="P3725" s="4">
        <f t="shared" si="234"/>
        <v>152.60000000000002</v>
      </c>
      <c r="Q3725" s="5">
        <f t="shared" si="235"/>
        <v>0.4946675743135921</v>
      </c>
    </row>
    <row r="3726" spans="1:17">
      <c r="A3726">
        <v>285801</v>
      </c>
      <c r="B3726">
        <v>5</v>
      </c>
      <c r="C3726" s="3">
        <v>44862</v>
      </c>
      <c r="D3726" s="3">
        <v>44862</v>
      </c>
      <c r="E3726">
        <v>314194</v>
      </c>
      <c r="F3726">
        <v>80</v>
      </c>
      <c r="G3726">
        <v>465</v>
      </c>
      <c r="H3726">
        <v>4</v>
      </c>
      <c r="I3726">
        <v>259</v>
      </c>
      <c r="J3726">
        <v>259</v>
      </c>
      <c r="K3726">
        <v>119.11</v>
      </c>
      <c r="L3726" t="str">
        <f>_xlfn.XLOOKUP($G3726, [1]Catalogo!$A$2:$A$2518, [1]Catalogo!$N$2:$N$2518)</f>
        <v>Monitors</v>
      </c>
      <c r="M3726" t="str">
        <f>_xlfn.XLOOKUP($G3726, [1]Catalogo!$A$2:$A$2518, [1]Catalogo!$F$2:$F$2518)</f>
        <v>Black</v>
      </c>
      <c r="N3726" s="4">
        <f t="shared" si="232"/>
        <v>1036</v>
      </c>
      <c r="O3726" s="4">
        <f t="shared" si="233"/>
        <v>476.44</v>
      </c>
      <c r="P3726" s="4">
        <f t="shared" si="234"/>
        <v>559.55999999999995</v>
      </c>
      <c r="Q3726" s="5">
        <f t="shared" si="235"/>
        <v>0.54011583011583009</v>
      </c>
    </row>
    <row r="3727" spans="1:17">
      <c r="A3727">
        <v>285801</v>
      </c>
      <c r="B3727">
        <v>6</v>
      </c>
      <c r="C3727" s="3">
        <v>44862</v>
      </c>
      <c r="D3727" s="3">
        <v>44862</v>
      </c>
      <c r="E3727">
        <v>314194</v>
      </c>
      <c r="F3727">
        <v>80</v>
      </c>
      <c r="G3727">
        <v>1612</v>
      </c>
      <c r="H3727">
        <v>3</v>
      </c>
      <c r="I3727">
        <v>179.99</v>
      </c>
      <c r="J3727">
        <v>179.99</v>
      </c>
      <c r="K3727">
        <v>82.77</v>
      </c>
      <c r="L3727" t="str">
        <f>_xlfn.XLOOKUP($G3727, [1]Catalogo!$A$2:$A$2518, [1]Catalogo!$N$2:$N$2518)</f>
        <v>Movie DVD</v>
      </c>
      <c r="M3727" t="str">
        <f>_xlfn.XLOOKUP($G3727, [1]Catalogo!$A$2:$A$2518, [1]Catalogo!$F$2:$F$2518)</f>
        <v>White</v>
      </c>
      <c r="N3727" s="4">
        <f t="shared" si="232"/>
        <v>539.97</v>
      </c>
      <c r="O3727" s="4">
        <f t="shared" si="233"/>
        <v>248.31</v>
      </c>
      <c r="P3727" s="4">
        <f t="shared" si="234"/>
        <v>291.66000000000003</v>
      </c>
      <c r="Q3727" s="5">
        <f t="shared" si="235"/>
        <v>0.54014111895105288</v>
      </c>
    </row>
    <row r="3728" spans="1:17">
      <c r="A3728">
        <v>285802</v>
      </c>
      <c r="B3728">
        <v>0</v>
      </c>
      <c r="C3728" s="3">
        <v>44862</v>
      </c>
      <c r="D3728" s="3">
        <v>44866</v>
      </c>
      <c r="E3728">
        <v>283923</v>
      </c>
      <c r="F3728">
        <v>999999</v>
      </c>
      <c r="G3728">
        <v>508</v>
      </c>
      <c r="H3728">
        <v>2</v>
      </c>
      <c r="I3728">
        <v>279</v>
      </c>
      <c r="J3728">
        <v>279</v>
      </c>
      <c r="K3728">
        <v>128.30000000000001</v>
      </c>
      <c r="L3728" t="str">
        <f>_xlfn.XLOOKUP($G3728, [1]Catalogo!$A$2:$A$2518, [1]Catalogo!$N$2:$N$2518)</f>
        <v>Monitors</v>
      </c>
      <c r="M3728" t="str">
        <f>_xlfn.XLOOKUP($G3728, [1]Catalogo!$A$2:$A$2518, [1]Catalogo!$F$2:$F$2518)</f>
        <v>White</v>
      </c>
      <c r="N3728" s="4">
        <f t="shared" si="232"/>
        <v>558</v>
      </c>
      <c r="O3728" s="4">
        <f t="shared" si="233"/>
        <v>256.60000000000002</v>
      </c>
      <c r="P3728" s="4">
        <f t="shared" si="234"/>
        <v>301.39999999999998</v>
      </c>
      <c r="Q3728" s="5">
        <f t="shared" si="235"/>
        <v>0.54014336917562722</v>
      </c>
    </row>
    <row r="3729" spans="1:17">
      <c r="A3729">
        <v>285803</v>
      </c>
      <c r="B3729">
        <v>0</v>
      </c>
      <c r="C3729" s="3">
        <v>44862</v>
      </c>
      <c r="D3729" s="3">
        <v>44863</v>
      </c>
      <c r="E3729">
        <v>1131438</v>
      </c>
      <c r="F3729">
        <v>999999</v>
      </c>
      <c r="G3729">
        <v>331</v>
      </c>
      <c r="H3729">
        <v>1</v>
      </c>
      <c r="I3729">
        <v>199</v>
      </c>
      <c r="J3729">
        <v>173.13</v>
      </c>
      <c r="K3729">
        <v>101.46</v>
      </c>
      <c r="L3729" t="str">
        <f>_xlfn.XLOOKUP($G3729, [1]Catalogo!$A$2:$A$2518, [1]Catalogo!$N$2:$N$2518)</f>
        <v>Car Video</v>
      </c>
      <c r="M3729" t="str">
        <f>_xlfn.XLOOKUP($G3729, [1]Catalogo!$A$2:$A$2518, [1]Catalogo!$F$2:$F$2518)</f>
        <v>Brown</v>
      </c>
      <c r="N3729" s="4">
        <f t="shared" si="232"/>
        <v>173.13</v>
      </c>
      <c r="O3729" s="4">
        <f t="shared" si="233"/>
        <v>101.46</v>
      </c>
      <c r="P3729" s="4">
        <f t="shared" si="234"/>
        <v>71.67</v>
      </c>
      <c r="Q3729" s="5">
        <f t="shared" si="235"/>
        <v>0.41396638364234972</v>
      </c>
    </row>
    <row r="3730" spans="1:17">
      <c r="A3730">
        <v>285803</v>
      </c>
      <c r="B3730">
        <v>1</v>
      </c>
      <c r="C3730" s="3">
        <v>44862</v>
      </c>
      <c r="D3730" s="3">
        <v>44863</v>
      </c>
      <c r="E3730">
        <v>1131438</v>
      </c>
      <c r="F3730">
        <v>999999</v>
      </c>
      <c r="G3730">
        <v>53</v>
      </c>
      <c r="H3730">
        <v>2</v>
      </c>
      <c r="I3730">
        <v>296</v>
      </c>
      <c r="J3730">
        <v>281.2</v>
      </c>
      <c r="K3730">
        <v>98.07</v>
      </c>
      <c r="L3730" t="str">
        <f>_xlfn.XLOOKUP($G3730, [1]Catalogo!$A$2:$A$2518, [1]Catalogo!$N$2:$N$2518)</f>
        <v>Recording Pen</v>
      </c>
      <c r="M3730" t="str">
        <f>_xlfn.XLOOKUP($G3730, [1]Catalogo!$A$2:$A$2518, [1]Catalogo!$F$2:$F$2518)</f>
        <v>Black</v>
      </c>
      <c r="N3730" s="4">
        <f t="shared" si="232"/>
        <v>562.4</v>
      </c>
      <c r="O3730" s="4">
        <f t="shared" si="233"/>
        <v>196.14</v>
      </c>
      <c r="P3730" s="4">
        <f t="shared" si="234"/>
        <v>366.26</v>
      </c>
      <c r="Q3730" s="5">
        <f t="shared" si="235"/>
        <v>0.65124466571834994</v>
      </c>
    </row>
    <row r="3731" spans="1:17">
      <c r="A3731">
        <v>285803</v>
      </c>
      <c r="B3731">
        <v>2</v>
      </c>
      <c r="C3731" s="3">
        <v>44862</v>
      </c>
      <c r="D3731" s="3">
        <v>44863</v>
      </c>
      <c r="E3731">
        <v>1131438</v>
      </c>
      <c r="F3731">
        <v>999999</v>
      </c>
      <c r="G3731">
        <v>1436</v>
      </c>
      <c r="H3731">
        <v>1</v>
      </c>
      <c r="I3731">
        <v>258</v>
      </c>
      <c r="J3731">
        <v>258</v>
      </c>
      <c r="K3731">
        <v>118.65</v>
      </c>
      <c r="L3731" t="str">
        <f>_xlfn.XLOOKUP($G3731, [1]Catalogo!$A$2:$A$2518, [1]Catalogo!$N$2:$N$2518)</f>
        <v xml:space="preserve">Touch Screen Phones </v>
      </c>
      <c r="M3731" t="str">
        <f>_xlfn.XLOOKUP($G3731, [1]Catalogo!$A$2:$A$2518, [1]Catalogo!$F$2:$F$2518)</f>
        <v>Grey</v>
      </c>
      <c r="N3731" s="4">
        <f t="shared" si="232"/>
        <v>258</v>
      </c>
      <c r="O3731" s="4">
        <f t="shared" si="233"/>
        <v>118.65</v>
      </c>
      <c r="P3731" s="4">
        <f t="shared" si="234"/>
        <v>139.35</v>
      </c>
      <c r="Q3731" s="5">
        <f t="shared" si="235"/>
        <v>0.54011627906976745</v>
      </c>
    </row>
    <row r="3732" spans="1:17">
      <c r="A3732">
        <v>285803</v>
      </c>
      <c r="B3732">
        <v>3</v>
      </c>
      <c r="C3732" s="3">
        <v>44862</v>
      </c>
      <c r="D3732" s="3">
        <v>44863</v>
      </c>
      <c r="E3732">
        <v>1131438</v>
      </c>
      <c r="F3732">
        <v>999999</v>
      </c>
      <c r="G3732">
        <v>1418</v>
      </c>
      <c r="H3732">
        <v>3</v>
      </c>
      <c r="I3732">
        <v>293</v>
      </c>
      <c r="J3732">
        <v>254.91</v>
      </c>
      <c r="K3732">
        <v>134.74</v>
      </c>
      <c r="L3732" t="str">
        <f>_xlfn.XLOOKUP($G3732, [1]Catalogo!$A$2:$A$2518, [1]Catalogo!$N$2:$N$2518)</f>
        <v xml:space="preserve">Touch Screen Phones </v>
      </c>
      <c r="M3732" t="str">
        <f>_xlfn.XLOOKUP($G3732, [1]Catalogo!$A$2:$A$2518, [1]Catalogo!$F$2:$F$2518)</f>
        <v>Black</v>
      </c>
      <c r="N3732" s="4">
        <f t="shared" si="232"/>
        <v>764.73</v>
      </c>
      <c r="O3732" s="4">
        <f t="shared" si="233"/>
        <v>404.22</v>
      </c>
      <c r="P3732" s="4">
        <f t="shared" si="234"/>
        <v>360.51</v>
      </c>
      <c r="Q3732" s="5">
        <f t="shared" si="235"/>
        <v>0.47142128594405869</v>
      </c>
    </row>
    <row r="3733" spans="1:17">
      <c r="A3733">
        <v>285900</v>
      </c>
      <c r="B3733">
        <v>0</v>
      </c>
      <c r="C3733" s="3">
        <v>44863</v>
      </c>
      <c r="D3733" s="3">
        <v>44868</v>
      </c>
      <c r="E3733">
        <v>1594038</v>
      </c>
      <c r="F3733">
        <v>999999</v>
      </c>
      <c r="G3733">
        <v>1453</v>
      </c>
      <c r="H3733">
        <v>2</v>
      </c>
      <c r="I3733">
        <v>258</v>
      </c>
      <c r="J3733">
        <v>224.46</v>
      </c>
      <c r="K3733">
        <v>118.65</v>
      </c>
      <c r="L3733" t="str">
        <f>_xlfn.XLOOKUP($G3733, [1]Catalogo!$A$2:$A$2518, [1]Catalogo!$N$2:$N$2518)</f>
        <v xml:space="preserve">Touch Screen Phones </v>
      </c>
      <c r="M3733" t="str">
        <f>_xlfn.XLOOKUP($G3733, [1]Catalogo!$A$2:$A$2518, [1]Catalogo!$F$2:$F$2518)</f>
        <v>Gold</v>
      </c>
      <c r="N3733" s="4">
        <f t="shared" si="232"/>
        <v>448.92</v>
      </c>
      <c r="O3733" s="4">
        <f t="shared" si="233"/>
        <v>237.3</v>
      </c>
      <c r="P3733" s="4">
        <f t="shared" si="234"/>
        <v>211.62</v>
      </c>
      <c r="Q3733" s="5">
        <f t="shared" si="235"/>
        <v>0.47139802191927294</v>
      </c>
    </row>
    <row r="3734" spans="1:17">
      <c r="A3734">
        <v>285900</v>
      </c>
      <c r="B3734">
        <v>1</v>
      </c>
      <c r="C3734" s="3">
        <v>44863</v>
      </c>
      <c r="D3734" s="3">
        <v>44868</v>
      </c>
      <c r="E3734">
        <v>1594038</v>
      </c>
      <c r="F3734">
        <v>999999</v>
      </c>
      <c r="G3734">
        <v>2493</v>
      </c>
      <c r="H3734">
        <v>3</v>
      </c>
      <c r="I3734">
        <v>24.99</v>
      </c>
      <c r="J3734">
        <v>24.99</v>
      </c>
      <c r="K3734">
        <v>12.74</v>
      </c>
      <c r="L3734" t="str">
        <f>_xlfn.XLOOKUP($G3734, [1]Catalogo!$A$2:$A$2518, [1]Catalogo!$N$2:$N$2518)</f>
        <v>Cell phones Accessories</v>
      </c>
      <c r="M3734" t="str">
        <f>_xlfn.XLOOKUP($G3734, [1]Catalogo!$A$2:$A$2518, [1]Catalogo!$F$2:$F$2518)</f>
        <v>Red</v>
      </c>
      <c r="N3734" s="4">
        <f t="shared" si="232"/>
        <v>74.97</v>
      </c>
      <c r="O3734" s="4">
        <f t="shared" si="233"/>
        <v>38.22</v>
      </c>
      <c r="P3734" s="4">
        <f t="shared" si="234"/>
        <v>36.75</v>
      </c>
      <c r="Q3734" s="5">
        <f t="shared" si="235"/>
        <v>0.49019607843137258</v>
      </c>
    </row>
    <row r="3735" spans="1:17">
      <c r="A3735">
        <v>285900</v>
      </c>
      <c r="B3735">
        <v>2</v>
      </c>
      <c r="C3735" s="3">
        <v>44863</v>
      </c>
      <c r="D3735" s="3">
        <v>44868</v>
      </c>
      <c r="E3735">
        <v>1594038</v>
      </c>
      <c r="F3735">
        <v>999999</v>
      </c>
      <c r="G3735">
        <v>1463</v>
      </c>
      <c r="H3735">
        <v>6</v>
      </c>
      <c r="I3735">
        <v>293</v>
      </c>
      <c r="J3735">
        <v>257.83999999999997</v>
      </c>
      <c r="K3735">
        <v>134.74</v>
      </c>
      <c r="L3735" t="str">
        <f>_xlfn.XLOOKUP($G3735, [1]Catalogo!$A$2:$A$2518, [1]Catalogo!$N$2:$N$2518)</f>
        <v xml:space="preserve">Touch Screen Phones </v>
      </c>
      <c r="M3735" t="str">
        <f>_xlfn.XLOOKUP($G3735, [1]Catalogo!$A$2:$A$2518, [1]Catalogo!$F$2:$F$2518)</f>
        <v>Black</v>
      </c>
      <c r="N3735" s="4">
        <f t="shared" si="232"/>
        <v>1547.04</v>
      </c>
      <c r="O3735" s="4">
        <f t="shared" si="233"/>
        <v>808.44</v>
      </c>
      <c r="P3735" s="4">
        <f t="shared" si="234"/>
        <v>738.59999999999991</v>
      </c>
      <c r="Q3735" s="5">
        <f t="shared" si="235"/>
        <v>0.47742786224014888</v>
      </c>
    </row>
    <row r="3736" spans="1:17">
      <c r="A3736">
        <v>285900</v>
      </c>
      <c r="B3736">
        <v>3</v>
      </c>
      <c r="C3736" s="3">
        <v>44863</v>
      </c>
      <c r="D3736" s="3">
        <v>44868</v>
      </c>
      <c r="E3736">
        <v>1594038</v>
      </c>
      <c r="F3736">
        <v>999999</v>
      </c>
      <c r="G3736">
        <v>388</v>
      </c>
      <c r="H3736">
        <v>2</v>
      </c>
      <c r="I3736">
        <v>382.95</v>
      </c>
      <c r="J3736">
        <v>382.95</v>
      </c>
      <c r="K3736">
        <v>195.24</v>
      </c>
      <c r="L3736" t="str">
        <f>_xlfn.XLOOKUP($G3736, [1]Catalogo!$A$2:$A$2518, [1]Catalogo!$N$2:$N$2518)</f>
        <v>Laptops</v>
      </c>
      <c r="M3736" t="str">
        <f>_xlfn.XLOOKUP($G3736, [1]Catalogo!$A$2:$A$2518, [1]Catalogo!$F$2:$F$2518)</f>
        <v>Blue</v>
      </c>
      <c r="N3736" s="4">
        <f t="shared" si="232"/>
        <v>765.9</v>
      </c>
      <c r="O3736" s="4">
        <f t="shared" si="233"/>
        <v>390.48</v>
      </c>
      <c r="P3736" s="4">
        <f t="shared" si="234"/>
        <v>375.41999999999996</v>
      </c>
      <c r="Q3736" s="5">
        <f t="shared" si="235"/>
        <v>0.49016842929886406</v>
      </c>
    </row>
    <row r="3737" spans="1:17">
      <c r="A3737">
        <v>285901</v>
      </c>
      <c r="B3737">
        <v>0</v>
      </c>
      <c r="C3737" s="3">
        <v>44863</v>
      </c>
      <c r="D3737" s="3">
        <v>44863</v>
      </c>
      <c r="E3737">
        <v>937412</v>
      </c>
      <c r="F3737">
        <v>370</v>
      </c>
      <c r="G3737">
        <v>1424</v>
      </c>
      <c r="H3737">
        <v>3</v>
      </c>
      <c r="I3737">
        <v>200</v>
      </c>
      <c r="J3737">
        <v>196</v>
      </c>
      <c r="K3737">
        <v>91.97</v>
      </c>
      <c r="L3737" t="str">
        <f>_xlfn.XLOOKUP($G3737, [1]Catalogo!$A$2:$A$2518, [1]Catalogo!$N$2:$N$2518)</f>
        <v xml:space="preserve">Touch Screen Phones </v>
      </c>
      <c r="M3737" t="str">
        <f>_xlfn.XLOOKUP($G3737, [1]Catalogo!$A$2:$A$2518, [1]Catalogo!$F$2:$F$2518)</f>
        <v>Black</v>
      </c>
      <c r="N3737" s="4">
        <f t="shared" si="232"/>
        <v>588</v>
      </c>
      <c r="O3737" s="4">
        <f t="shared" si="233"/>
        <v>275.90999999999997</v>
      </c>
      <c r="P3737" s="4">
        <f t="shared" si="234"/>
        <v>312.09000000000003</v>
      </c>
      <c r="Q3737" s="5">
        <f t="shared" si="235"/>
        <v>0.53076530612244899</v>
      </c>
    </row>
    <row r="3738" spans="1:17">
      <c r="A3738">
        <v>285901</v>
      </c>
      <c r="B3738">
        <v>1</v>
      </c>
      <c r="C3738" s="3">
        <v>44863</v>
      </c>
      <c r="D3738" s="3">
        <v>44863</v>
      </c>
      <c r="E3738">
        <v>937412</v>
      </c>
      <c r="F3738">
        <v>370</v>
      </c>
      <c r="G3738">
        <v>1596</v>
      </c>
      <c r="H3738">
        <v>4</v>
      </c>
      <c r="I3738">
        <v>12.66</v>
      </c>
      <c r="J3738">
        <v>11.394</v>
      </c>
      <c r="K3738">
        <v>5.82</v>
      </c>
      <c r="L3738" t="str">
        <f>_xlfn.XLOOKUP($G3738, [1]Catalogo!$A$2:$A$2518, [1]Catalogo!$N$2:$N$2518)</f>
        <v>Movie DVD</v>
      </c>
      <c r="M3738" t="str">
        <f>_xlfn.XLOOKUP($G3738, [1]Catalogo!$A$2:$A$2518, [1]Catalogo!$F$2:$F$2518)</f>
        <v>Red</v>
      </c>
      <c r="N3738" s="4">
        <f t="shared" si="232"/>
        <v>45.576000000000001</v>
      </c>
      <c r="O3738" s="4">
        <f t="shared" si="233"/>
        <v>23.28</v>
      </c>
      <c r="P3738" s="4">
        <f t="shared" si="234"/>
        <v>22.295999999999999</v>
      </c>
      <c r="Q3738" s="5">
        <f t="shared" si="235"/>
        <v>0.48920484465508163</v>
      </c>
    </row>
    <row r="3739" spans="1:17">
      <c r="A3739">
        <v>285902</v>
      </c>
      <c r="B3739">
        <v>0</v>
      </c>
      <c r="C3739" s="3">
        <v>44863</v>
      </c>
      <c r="D3739" s="3">
        <v>44863</v>
      </c>
      <c r="E3739">
        <v>1007302</v>
      </c>
      <c r="F3739">
        <v>400</v>
      </c>
      <c r="G3739">
        <v>2168</v>
      </c>
      <c r="H3739">
        <v>3</v>
      </c>
      <c r="I3739">
        <v>149</v>
      </c>
      <c r="J3739">
        <v>132.61000000000001</v>
      </c>
      <c r="K3739">
        <v>75.959999999999994</v>
      </c>
      <c r="L3739" t="str">
        <f>_xlfn.XLOOKUP($G3739, [1]Catalogo!$A$2:$A$2518, [1]Catalogo!$N$2:$N$2518)</f>
        <v>Coffee Machines</v>
      </c>
      <c r="M3739" t="str">
        <f>_xlfn.XLOOKUP($G3739, [1]Catalogo!$A$2:$A$2518, [1]Catalogo!$F$2:$F$2518)</f>
        <v>Black</v>
      </c>
      <c r="N3739" s="4">
        <f t="shared" si="232"/>
        <v>397.83000000000004</v>
      </c>
      <c r="O3739" s="4">
        <f t="shared" si="233"/>
        <v>227.88</v>
      </c>
      <c r="P3739" s="4">
        <f t="shared" si="234"/>
        <v>169.95000000000005</v>
      </c>
      <c r="Q3739" s="5">
        <f t="shared" si="235"/>
        <v>0.42719251941784186</v>
      </c>
    </row>
    <row r="3740" spans="1:17">
      <c r="A3740">
        <v>285902</v>
      </c>
      <c r="B3740">
        <v>1</v>
      </c>
      <c r="C3740" s="3">
        <v>44863</v>
      </c>
      <c r="D3740" s="3">
        <v>44863</v>
      </c>
      <c r="E3740">
        <v>1007302</v>
      </c>
      <c r="F3740">
        <v>400</v>
      </c>
      <c r="G3740">
        <v>1546</v>
      </c>
      <c r="H3740">
        <v>1</v>
      </c>
      <c r="I3740">
        <v>302</v>
      </c>
      <c r="J3740">
        <v>302</v>
      </c>
      <c r="K3740">
        <v>100.06</v>
      </c>
      <c r="L3740" t="str">
        <f>_xlfn.XLOOKUP($G3740, [1]Catalogo!$A$2:$A$2518, [1]Catalogo!$N$2:$N$2518)</f>
        <v xml:space="preserve">Smart phones &amp; PDAs </v>
      </c>
      <c r="M3740" t="str">
        <f>_xlfn.XLOOKUP($G3740, [1]Catalogo!$A$2:$A$2518, [1]Catalogo!$F$2:$F$2518)</f>
        <v>Silver</v>
      </c>
      <c r="N3740" s="4">
        <f t="shared" si="232"/>
        <v>302</v>
      </c>
      <c r="O3740" s="4">
        <f t="shared" si="233"/>
        <v>100.06</v>
      </c>
      <c r="P3740" s="4">
        <f t="shared" si="234"/>
        <v>201.94</v>
      </c>
      <c r="Q3740" s="5">
        <f t="shared" si="235"/>
        <v>0.66867549668874171</v>
      </c>
    </row>
    <row r="3741" spans="1:17">
      <c r="A3741">
        <v>285902</v>
      </c>
      <c r="B3741">
        <v>2</v>
      </c>
      <c r="C3741" s="3">
        <v>44863</v>
      </c>
      <c r="D3741" s="3">
        <v>44863</v>
      </c>
      <c r="E3741">
        <v>1007302</v>
      </c>
      <c r="F3741">
        <v>400</v>
      </c>
      <c r="G3741">
        <v>436</v>
      </c>
      <c r="H3741">
        <v>7</v>
      </c>
      <c r="I3741">
        <v>369</v>
      </c>
      <c r="J3741">
        <v>346.86</v>
      </c>
      <c r="K3741">
        <v>188.13</v>
      </c>
      <c r="L3741" t="str">
        <f>_xlfn.XLOOKUP($G3741, [1]Catalogo!$A$2:$A$2518, [1]Catalogo!$N$2:$N$2518)</f>
        <v>Desktops</v>
      </c>
      <c r="M3741" t="str">
        <f>_xlfn.XLOOKUP($G3741, [1]Catalogo!$A$2:$A$2518, [1]Catalogo!$F$2:$F$2518)</f>
        <v>White</v>
      </c>
      <c r="N3741" s="4">
        <f t="shared" si="232"/>
        <v>2428.02</v>
      </c>
      <c r="O3741" s="4">
        <f t="shared" si="233"/>
        <v>1316.9099999999999</v>
      </c>
      <c r="P3741" s="4">
        <f t="shared" si="234"/>
        <v>1111.1100000000001</v>
      </c>
      <c r="Q3741" s="5">
        <f t="shared" si="235"/>
        <v>0.45761978896384714</v>
      </c>
    </row>
    <row r="3742" spans="1:17">
      <c r="A3742">
        <v>285902</v>
      </c>
      <c r="B3742">
        <v>3</v>
      </c>
      <c r="C3742" s="3">
        <v>44863</v>
      </c>
      <c r="D3742" s="3">
        <v>44863</v>
      </c>
      <c r="E3742">
        <v>1007302</v>
      </c>
      <c r="F3742">
        <v>400</v>
      </c>
      <c r="G3742">
        <v>418</v>
      </c>
      <c r="H3742">
        <v>2</v>
      </c>
      <c r="I3742">
        <v>269.95</v>
      </c>
      <c r="J3742">
        <v>234.85650000000001</v>
      </c>
      <c r="K3742">
        <v>137.63</v>
      </c>
      <c r="L3742" t="str">
        <f>_xlfn.XLOOKUP($G3742, [1]Catalogo!$A$2:$A$2518, [1]Catalogo!$N$2:$N$2518)</f>
        <v>Desktops</v>
      </c>
      <c r="M3742" t="str">
        <f>_xlfn.XLOOKUP($G3742, [1]Catalogo!$A$2:$A$2518, [1]Catalogo!$F$2:$F$2518)</f>
        <v>Silver</v>
      </c>
      <c r="N3742" s="4">
        <f t="shared" si="232"/>
        <v>469.71300000000002</v>
      </c>
      <c r="O3742" s="4">
        <f t="shared" si="233"/>
        <v>275.26</v>
      </c>
      <c r="P3742" s="4">
        <f t="shared" si="234"/>
        <v>194.45300000000003</v>
      </c>
      <c r="Q3742" s="5">
        <f t="shared" si="235"/>
        <v>0.41398258085256323</v>
      </c>
    </row>
    <row r="3743" spans="1:17">
      <c r="A3743">
        <v>285903</v>
      </c>
      <c r="B3743">
        <v>0</v>
      </c>
      <c r="C3743" s="3">
        <v>44863</v>
      </c>
      <c r="D3743" s="3">
        <v>44863</v>
      </c>
      <c r="E3743">
        <v>1919707</v>
      </c>
      <c r="F3743">
        <v>480</v>
      </c>
      <c r="G3743">
        <v>1335</v>
      </c>
      <c r="H3743">
        <v>7</v>
      </c>
      <c r="I3743">
        <v>40.19</v>
      </c>
      <c r="J3743">
        <v>35.769100000000002</v>
      </c>
      <c r="K3743">
        <v>18.48</v>
      </c>
      <c r="L3743" t="str">
        <f>_xlfn.XLOOKUP($G3743, [1]Catalogo!$A$2:$A$2518, [1]Catalogo!$N$2:$N$2518)</f>
        <v>Home &amp; Office Phones</v>
      </c>
      <c r="M3743" t="str">
        <f>_xlfn.XLOOKUP($G3743, [1]Catalogo!$A$2:$A$2518, [1]Catalogo!$F$2:$F$2518)</f>
        <v>Black</v>
      </c>
      <c r="N3743" s="4">
        <f t="shared" si="232"/>
        <v>250.3837</v>
      </c>
      <c r="O3743" s="4">
        <f t="shared" si="233"/>
        <v>129.36000000000001</v>
      </c>
      <c r="P3743" s="4">
        <f t="shared" si="234"/>
        <v>121.02369999999999</v>
      </c>
      <c r="Q3743" s="5">
        <f t="shared" si="235"/>
        <v>0.48335294989250494</v>
      </c>
    </row>
    <row r="3744" spans="1:17">
      <c r="A3744">
        <v>285903</v>
      </c>
      <c r="B3744">
        <v>1</v>
      </c>
      <c r="C3744" s="3">
        <v>44863</v>
      </c>
      <c r="D3744" s="3">
        <v>44863</v>
      </c>
      <c r="E3744">
        <v>1919707</v>
      </c>
      <c r="F3744">
        <v>480</v>
      </c>
      <c r="G3744">
        <v>1618</v>
      </c>
      <c r="H3744">
        <v>3</v>
      </c>
      <c r="I3744">
        <v>58.99</v>
      </c>
      <c r="J3744">
        <v>51.911200000000001</v>
      </c>
      <c r="K3744">
        <v>27.13</v>
      </c>
      <c r="L3744" t="str">
        <f>_xlfn.XLOOKUP($G3744, [1]Catalogo!$A$2:$A$2518, [1]Catalogo!$N$2:$N$2518)</f>
        <v>Movie DVD</v>
      </c>
      <c r="M3744" t="str">
        <f>_xlfn.XLOOKUP($G3744, [1]Catalogo!$A$2:$A$2518, [1]Catalogo!$F$2:$F$2518)</f>
        <v>White</v>
      </c>
      <c r="N3744" s="4">
        <f t="shared" si="232"/>
        <v>155.7336</v>
      </c>
      <c r="O3744" s="4">
        <f t="shared" si="233"/>
        <v>81.39</v>
      </c>
      <c r="P3744" s="4">
        <f t="shared" si="234"/>
        <v>74.343599999999995</v>
      </c>
      <c r="Q3744" s="5">
        <f t="shared" si="235"/>
        <v>0.47737675106720706</v>
      </c>
    </row>
    <row r="3745" spans="1:17">
      <c r="A3745">
        <v>285903</v>
      </c>
      <c r="B3745">
        <v>2</v>
      </c>
      <c r="C3745" s="3">
        <v>44863</v>
      </c>
      <c r="D3745" s="3">
        <v>44863</v>
      </c>
      <c r="E3745">
        <v>1919707</v>
      </c>
      <c r="F3745">
        <v>480</v>
      </c>
      <c r="G3745">
        <v>103</v>
      </c>
      <c r="H3745">
        <v>5</v>
      </c>
      <c r="I3745">
        <v>115</v>
      </c>
      <c r="J3745">
        <v>115</v>
      </c>
      <c r="K3745">
        <v>52.88</v>
      </c>
      <c r="L3745" t="str">
        <f>_xlfn.XLOOKUP($G3745, [1]Catalogo!$A$2:$A$2518, [1]Catalogo!$N$2:$N$2518)</f>
        <v>Bluetooth Headphones</v>
      </c>
      <c r="M3745" t="str">
        <f>_xlfn.XLOOKUP($G3745, [1]Catalogo!$A$2:$A$2518, [1]Catalogo!$F$2:$F$2518)</f>
        <v>Black</v>
      </c>
      <c r="N3745" s="4">
        <f t="shared" si="232"/>
        <v>575</v>
      </c>
      <c r="O3745" s="4">
        <f t="shared" si="233"/>
        <v>264.40000000000003</v>
      </c>
      <c r="P3745" s="4">
        <f t="shared" si="234"/>
        <v>310.59999999999997</v>
      </c>
      <c r="Q3745" s="5">
        <f t="shared" si="235"/>
        <v>0.54017391304347817</v>
      </c>
    </row>
    <row r="3746" spans="1:17">
      <c r="A3746">
        <v>285904</v>
      </c>
      <c r="B3746">
        <v>0</v>
      </c>
      <c r="C3746" s="3">
        <v>44863</v>
      </c>
      <c r="D3746" s="3">
        <v>44865</v>
      </c>
      <c r="E3746">
        <v>1786867</v>
      </c>
      <c r="F3746">
        <v>999999</v>
      </c>
      <c r="G3746">
        <v>632</v>
      </c>
      <c r="H3746">
        <v>6</v>
      </c>
      <c r="I3746">
        <v>139</v>
      </c>
      <c r="J3746">
        <v>139</v>
      </c>
      <c r="K3746">
        <v>70.87</v>
      </c>
      <c r="L3746" t="str">
        <f>_xlfn.XLOOKUP($G3746, [1]Catalogo!$A$2:$A$2518, [1]Catalogo!$N$2:$N$2518)</f>
        <v>Projectors &amp; Screens</v>
      </c>
      <c r="M3746" t="str">
        <f>_xlfn.XLOOKUP($G3746, [1]Catalogo!$A$2:$A$2518, [1]Catalogo!$F$2:$F$2518)</f>
        <v>White</v>
      </c>
      <c r="N3746" s="4">
        <f t="shared" si="232"/>
        <v>834</v>
      </c>
      <c r="O3746" s="4">
        <f t="shared" si="233"/>
        <v>425.22</v>
      </c>
      <c r="P3746" s="4">
        <f t="shared" si="234"/>
        <v>408.78</v>
      </c>
      <c r="Q3746" s="5">
        <f t="shared" si="235"/>
        <v>0.49014388489208632</v>
      </c>
    </row>
    <row r="3747" spans="1:17">
      <c r="A3747">
        <v>285905</v>
      </c>
      <c r="B3747">
        <v>0</v>
      </c>
      <c r="C3747" s="3">
        <v>44863</v>
      </c>
      <c r="D3747" s="3">
        <v>44867</v>
      </c>
      <c r="E3747">
        <v>1947365</v>
      </c>
      <c r="F3747">
        <v>999999</v>
      </c>
      <c r="G3747">
        <v>529</v>
      </c>
      <c r="H3747">
        <v>3</v>
      </c>
      <c r="I3747">
        <v>869</v>
      </c>
      <c r="J3747">
        <v>756.03</v>
      </c>
      <c r="K3747">
        <v>287.92</v>
      </c>
      <c r="L3747" t="str">
        <f>_xlfn.XLOOKUP($G3747, [1]Catalogo!$A$2:$A$2518, [1]Catalogo!$N$2:$N$2518)</f>
        <v>Monitors</v>
      </c>
      <c r="M3747" t="str">
        <f>_xlfn.XLOOKUP($G3747, [1]Catalogo!$A$2:$A$2518, [1]Catalogo!$F$2:$F$2518)</f>
        <v>White</v>
      </c>
      <c r="N3747" s="4">
        <f t="shared" si="232"/>
        <v>2268.09</v>
      </c>
      <c r="O3747" s="4">
        <f t="shared" si="233"/>
        <v>863.76</v>
      </c>
      <c r="P3747" s="4">
        <f t="shared" si="234"/>
        <v>1404.3300000000002</v>
      </c>
      <c r="Q3747" s="5">
        <f t="shared" si="235"/>
        <v>0.61916855151250616</v>
      </c>
    </row>
    <row r="3748" spans="1:17">
      <c r="A3748">
        <v>285905</v>
      </c>
      <c r="B3748">
        <v>1</v>
      </c>
      <c r="C3748" s="3">
        <v>44863</v>
      </c>
      <c r="D3748" s="3">
        <v>44867</v>
      </c>
      <c r="E3748">
        <v>1947365</v>
      </c>
      <c r="F3748">
        <v>999999</v>
      </c>
      <c r="G3748">
        <v>1572</v>
      </c>
      <c r="H3748">
        <v>7</v>
      </c>
      <c r="I3748">
        <v>57.99</v>
      </c>
      <c r="J3748">
        <v>57.99</v>
      </c>
      <c r="K3748">
        <v>26.67</v>
      </c>
      <c r="L3748" t="str">
        <f>_xlfn.XLOOKUP($G3748, [1]Catalogo!$A$2:$A$2518, [1]Catalogo!$N$2:$N$2518)</f>
        <v>Movie DVD</v>
      </c>
      <c r="M3748" t="str">
        <f>_xlfn.XLOOKUP($G3748, [1]Catalogo!$A$2:$A$2518, [1]Catalogo!$F$2:$F$2518)</f>
        <v>Silver</v>
      </c>
      <c r="N3748" s="4">
        <f t="shared" si="232"/>
        <v>405.93</v>
      </c>
      <c r="O3748" s="4">
        <f t="shared" si="233"/>
        <v>186.69</v>
      </c>
      <c r="P3748" s="4">
        <f t="shared" si="234"/>
        <v>219.24</v>
      </c>
      <c r="Q3748" s="5">
        <f t="shared" si="235"/>
        <v>0.5400931195033627</v>
      </c>
    </row>
    <row r="3749" spans="1:17">
      <c r="A3749">
        <v>285905</v>
      </c>
      <c r="B3749">
        <v>2</v>
      </c>
      <c r="C3749" s="3">
        <v>44863</v>
      </c>
      <c r="D3749" s="3">
        <v>44867</v>
      </c>
      <c r="E3749">
        <v>1947365</v>
      </c>
      <c r="F3749">
        <v>999999</v>
      </c>
      <c r="G3749">
        <v>522</v>
      </c>
      <c r="H3749">
        <v>2</v>
      </c>
      <c r="I3749">
        <v>279</v>
      </c>
      <c r="J3749">
        <v>251.1</v>
      </c>
      <c r="K3749">
        <v>128.30000000000001</v>
      </c>
      <c r="L3749" t="str">
        <f>_xlfn.XLOOKUP($G3749, [1]Catalogo!$A$2:$A$2518, [1]Catalogo!$N$2:$N$2518)</f>
        <v>Monitors</v>
      </c>
      <c r="M3749" t="str">
        <f>_xlfn.XLOOKUP($G3749, [1]Catalogo!$A$2:$A$2518, [1]Catalogo!$F$2:$F$2518)</f>
        <v>Black</v>
      </c>
      <c r="N3749" s="4">
        <f t="shared" si="232"/>
        <v>502.2</v>
      </c>
      <c r="O3749" s="4">
        <f t="shared" si="233"/>
        <v>256.60000000000002</v>
      </c>
      <c r="P3749" s="4">
        <f t="shared" si="234"/>
        <v>245.59999999999997</v>
      </c>
      <c r="Q3749" s="5">
        <f t="shared" si="235"/>
        <v>0.4890481879729191</v>
      </c>
    </row>
    <row r="3750" spans="1:17">
      <c r="A3750">
        <v>285905</v>
      </c>
      <c r="B3750">
        <v>3</v>
      </c>
      <c r="C3750" s="3">
        <v>44863</v>
      </c>
      <c r="D3750" s="3">
        <v>44867</v>
      </c>
      <c r="E3750">
        <v>1947365</v>
      </c>
      <c r="F3750">
        <v>999999</v>
      </c>
      <c r="G3750">
        <v>1525</v>
      </c>
      <c r="H3750">
        <v>3</v>
      </c>
      <c r="I3750">
        <v>402</v>
      </c>
      <c r="J3750">
        <v>353.76</v>
      </c>
      <c r="K3750">
        <v>133.19</v>
      </c>
      <c r="L3750" t="str">
        <f>_xlfn.XLOOKUP($G3750, [1]Catalogo!$A$2:$A$2518, [1]Catalogo!$N$2:$N$2518)</f>
        <v xml:space="preserve">Smart phones &amp; PDAs </v>
      </c>
      <c r="M3750" t="str">
        <f>_xlfn.XLOOKUP($G3750, [1]Catalogo!$A$2:$A$2518, [1]Catalogo!$F$2:$F$2518)</f>
        <v>Black</v>
      </c>
      <c r="N3750" s="4">
        <f t="shared" si="232"/>
        <v>1061.28</v>
      </c>
      <c r="O3750" s="4">
        <f t="shared" si="233"/>
        <v>399.57</v>
      </c>
      <c r="P3750" s="4">
        <f t="shared" si="234"/>
        <v>661.71</v>
      </c>
      <c r="Q3750" s="5">
        <f t="shared" si="235"/>
        <v>0.62350180913613751</v>
      </c>
    </row>
    <row r="3751" spans="1:17">
      <c r="A3751">
        <v>285906</v>
      </c>
      <c r="B3751">
        <v>0</v>
      </c>
      <c r="C3751" s="3">
        <v>44863</v>
      </c>
      <c r="D3751" s="3">
        <v>44864</v>
      </c>
      <c r="E3751">
        <v>524556</v>
      </c>
      <c r="F3751">
        <v>999999</v>
      </c>
      <c r="G3751">
        <v>86</v>
      </c>
      <c r="H3751">
        <v>5</v>
      </c>
      <c r="I3751">
        <v>99.99</v>
      </c>
      <c r="J3751">
        <v>85.991399999999999</v>
      </c>
      <c r="K3751">
        <v>45.98</v>
      </c>
      <c r="L3751" t="str">
        <f>_xlfn.XLOOKUP($G3751, [1]Catalogo!$A$2:$A$2518, [1]Catalogo!$N$2:$N$2518)</f>
        <v>Bluetooth Headphones</v>
      </c>
      <c r="M3751" t="str">
        <f>_xlfn.XLOOKUP($G3751, [1]Catalogo!$A$2:$A$2518, [1]Catalogo!$F$2:$F$2518)</f>
        <v>Black</v>
      </c>
      <c r="N3751" s="4">
        <f t="shared" si="232"/>
        <v>429.95699999999999</v>
      </c>
      <c r="O3751" s="4">
        <f t="shared" si="233"/>
        <v>229.89999999999998</v>
      </c>
      <c r="P3751" s="4">
        <f t="shared" si="234"/>
        <v>200.05700000000002</v>
      </c>
      <c r="Q3751" s="5">
        <f t="shared" si="235"/>
        <v>0.46529536674597699</v>
      </c>
    </row>
    <row r="3752" spans="1:17">
      <c r="A3752">
        <v>285906</v>
      </c>
      <c r="B3752">
        <v>1</v>
      </c>
      <c r="C3752" s="3">
        <v>44863</v>
      </c>
      <c r="D3752" s="3">
        <v>44864</v>
      </c>
      <c r="E3752">
        <v>524556</v>
      </c>
      <c r="F3752">
        <v>999999</v>
      </c>
      <c r="G3752">
        <v>2097</v>
      </c>
      <c r="H3752">
        <v>2</v>
      </c>
      <c r="I3752">
        <v>791</v>
      </c>
      <c r="J3752">
        <v>791</v>
      </c>
      <c r="K3752">
        <v>363.75</v>
      </c>
      <c r="L3752" t="str">
        <f>_xlfn.XLOOKUP($G3752, [1]Catalogo!$A$2:$A$2518, [1]Catalogo!$N$2:$N$2518)</f>
        <v>Water Heaters</v>
      </c>
      <c r="M3752" t="str">
        <f>_xlfn.XLOOKUP($G3752, [1]Catalogo!$A$2:$A$2518, [1]Catalogo!$F$2:$F$2518)</f>
        <v>Green</v>
      </c>
      <c r="N3752" s="4">
        <f t="shared" si="232"/>
        <v>1582</v>
      </c>
      <c r="O3752" s="4">
        <f t="shared" si="233"/>
        <v>727.5</v>
      </c>
      <c r="P3752" s="4">
        <f t="shared" si="234"/>
        <v>854.5</v>
      </c>
      <c r="Q3752" s="5">
        <f t="shared" si="235"/>
        <v>0.54013906447534765</v>
      </c>
    </row>
    <row r="3753" spans="1:17">
      <c r="A3753">
        <v>285906</v>
      </c>
      <c r="B3753">
        <v>2</v>
      </c>
      <c r="C3753" s="3">
        <v>44863</v>
      </c>
      <c r="D3753" s="3">
        <v>44864</v>
      </c>
      <c r="E3753">
        <v>524556</v>
      </c>
      <c r="F3753">
        <v>999999</v>
      </c>
      <c r="G3753">
        <v>2045</v>
      </c>
      <c r="H3753">
        <v>3</v>
      </c>
      <c r="I3753">
        <v>179.99</v>
      </c>
      <c r="J3753">
        <v>179.99</v>
      </c>
      <c r="K3753">
        <v>82.77</v>
      </c>
      <c r="L3753" t="str">
        <f>_xlfn.XLOOKUP($G3753, [1]Catalogo!$A$2:$A$2518, [1]Catalogo!$N$2:$N$2518)</f>
        <v>Microwaves</v>
      </c>
      <c r="M3753" t="str">
        <f>_xlfn.XLOOKUP($G3753, [1]Catalogo!$A$2:$A$2518, [1]Catalogo!$F$2:$F$2518)</f>
        <v>Black</v>
      </c>
      <c r="N3753" s="4">
        <f t="shared" si="232"/>
        <v>539.97</v>
      </c>
      <c r="O3753" s="4">
        <f t="shared" si="233"/>
        <v>248.31</v>
      </c>
      <c r="P3753" s="4">
        <f t="shared" si="234"/>
        <v>291.66000000000003</v>
      </c>
      <c r="Q3753" s="5">
        <f t="shared" si="235"/>
        <v>0.54014111895105288</v>
      </c>
    </row>
    <row r="3754" spans="1:17">
      <c r="A3754">
        <v>285906</v>
      </c>
      <c r="B3754">
        <v>3</v>
      </c>
      <c r="C3754" s="3">
        <v>44863</v>
      </c>
      <c r="D3754" s="3">
        <v>44864</v>
      </c>
      <c r="E3754">
        <v>524556</v>
      </c>
      <c r="F3754">
        <v>999999</v>
      </c>
      <c r="G3754">
        <v>1538</v>
      </c>
      <c r="H3754">
        <v>5</v>
      </c>
      <c r="I3754">
        <v>280</v>
      </c>
      <c r="J3754">
        <v>249.2</v>
      </c>
      <c r="K3754">
        <v>128.76</v>
      </c>
      <c r="L3754" t="str">
        <f>_xlfn.XLOOKUP($G3754, [1]Catalogo!$A$2:$A$2518, [1]Catalogo!$N$2:$N$2518)</f>
        <v xml:space="preserve">Smart phones &amp; PDAs </v>
      </c>
      <c r="M3754" t="str">
        <f>_xlfn.XLOOKUP($G3754, [1]Catalogo!$A$2:$A$2518, [1]Catalogo!$F$2:$F$2518)</f>
        <v>Silver</v>
      </c>
      <c r="N3754" s="4">
        <f t="shared" si="232"/>
        <v>1246</v>
      </c>
      <c r="O3754" s="4">
        <f t="shared" si="233"/>
        <v>643.79999999999995</v>
      </c>
      <c r="P3754" s="4">
        <f t="shared" si="234"/>
        <v>602.20000000000005</v>
      </c>
      <c r="Q3754" s="5">
        <f t="shared" si="235"/>
        <v>0.48330658105939006</v>
      </c>
    </row>
    <row r="3755" spans="1:17">
      <c r="A3755">
        <v>285906</v>
      </c>
      <c r="B3755">
        <v>4</v>
      </c>
      <c r="C3755" s="3">
        <v>44863</v>
      </c>
      <c r="D3755" s="3">
        <v>44864</v>
      </c>
      <c r="E3755">
        <v>524556</v>
      </c>
      <c r="F3755">
        <v>999999</v>
      </c>
      <c r="G3755">
        <v>448</v>
      </c>
      <c r="H3755">
        <v>1</v>
      </c>
      <c r="I3755">
        <v>269.89999999999998</v>
      </c>
      <c r="J3755">
        <v>269.89999999999998</v>
      </c>
      <c r="K3755">
        <v>137.6</v>
      </c>
      <c r="L3755" t="str">
        <f>_xlfn.XLOOKUP($G3755, [1]Catalogo!$A$2:$A$2518, [1]Catalogo!$N$2:$N$2518)</f>
        <v>Desktops</v>
      </c>
      <c r="M3755" t="str">
        <f>_xlfn.XLOOKUP($G3755, [1]Catalogo!$A$2:$A$2518, [1]Catalogo!$F$2:$F$2518)</f>
        <v>Black</v>
      </c>
      <c r="N3755" s="4">
        <f t="shared" si="232"/>
        <v>269.89999999999998</v>
      </c>
      <c r="O3755" s="4">
        <f t="shared" si="233"/>
        <v>137.6</v>
      </c>
      <c r="P3755" s="4">
        <f t="shared" si="234"/>
        <v>132.29999999999998</v>
      </c>
      <c r="Q3755" s="5">
        <f t="shared" si="235"/>
        <v>0.49018154872174879</v>
      </c>
    </row>
    <row r="3756" spans="1:17">
      <c r="A3756">
        <v>285906</v>
      </c>
      <c r="B3756">
        <v>5</v>
      </c>
      <c r="C3756" s="3">
        <v>44863</v>
      </c>
      <c r="D3756" s="3">
        <v>44864</v>
      </c>
      <c r="E3756">
        <v>524556</v>
      </c>
      <c r="F3756">
        <v>999999</v>
      </c>
      <c r="G3756">
        <v>1698</v>
      </c>
      <c r="H3756">
        <v>1</v>
      </c>
      <c r="I3756">
        <v>6.99</v>
      </c>
      <c r="J3756">
        <v>6.2910000000000004</v>
      </c>
      <c r="K3756">
        <v>3.56</v>
      </c>
      <c r="L3756" t="str">
        <f>_xlfn.XLOOKUP($G3756, [1]Catalogo!$A$2:$A$2518, [1]Catalogo!$N$2:$N$2518)</f>
        <v>Boxed Games</v>
      </c>
      <c r="M3756" t="str">
        <f>_xlfn.XLOOKUP($G3756, [1]Catalogo!$A$2:$A$2518, [1]Catalogo!$F$2:$F$2518)</f>
        <v>Red</v>
      </c>
      <c r="N3756" s="4">
        <f t="shared" si="232"/>
        <v>6.2910000000000004</v>
      </c>
      <c r="O3756" s="4">
        <f t="shared" si="233"/>
        <v>3.56</v>
      </c>
      <c r="P3756" s="4">
        <f t="shared" si="234"/>
        <v>2.7310000000000003</v>
      </c>
      <c r="Q3756" s="5">
        <f t="shared" si="235"/>
        <v>0.43411222381179465</v>
      </c>
    </row>
    <row r="3757" spans="1:17">
      <c r="A3757">
        <v>285906</v>
      </c>
      <c r="B3757">
        <v>6</v>
      </c>
      <c r="C3757" s="3">
        <v>44863</v>
      </c>
      <c r="D3757" s="3">
        <v>44864</v>
      </c>
      <c r="E3757">
        <v>524556</v>
      </c>
      <c r="F3757">
        <v>999999</v>
      </c>
      <c r="G3757">
        <v>534</v>
      </c>
      <c r="H3757">
        <v>3</v>
      </c>
      <c r="I3757">
        <v>139</v>
      </c>
      <c r="J3757">
        <v>122.32</v>
      </c>
      <c r="K3757">
        <v>70.87</v>
      </c>
      <c r="L3757" t="str">
        <f>_xlfn.XLOOKUP($G3757, [1]Catalogo!$A$2:$A$2518, [1]Catalogo!$N$2:$N$2518)</f>
        <v>Monitors</v>
      </c>
      <c r="M3757" t="str">
        <f>_xlfn.XLOOKUP($G3757, [1]Catalogo!$A$2:$A$2518, [1]Catalogo!$F$2:$F$2518)</f>
        <v>White</v>
      </c>
      <c r="N3757" s="4">
        <f t="shared" si="232"/>
        <v>366.96</v>
      </c>
      <c r="O3757" s="4">
        <f t="shared" si="233"/>
        <v>212.61</v>
      </c>
      <c r="P3757" s="4">
        <f t="shared" si="234"/>
        <v>154.34999999999997</v>
      </c>
      <c r="Q3757" s="5">
        <f t="shared" si="235"/>
        <v>0.4206180510137344</v>
      </c>
    </row>
    <row r="3758" spans="1:17">
      <c r="A3758">
        <v>285907</v>
      </c>
      <c r="B3758">
        <v>0</v>
      </c>
      <c r="C3758" s="3">
        <v>44863</v>
      </c>
      <c r="D3758" s="3">
        <v>44863</v>
      </c>
      <c r="E3758">
        <v>377920</v>
      </c>
      <c r="F3758">
        <v>80</v>
      </c>
      <c r="G3758">
        <v>1441</v>
      </c>
      <c r="H3758">
        <v>2</v>
      </c>
      <c r="I3758">
        <v>200</v>
      </c>
      <c r="J3758">
        <v>200</v>
      </c>
      <c r="K3758">
        <v>91.97</v>
      </c>
      <c r="L3758" t="str">
        <f>_xlfn.XLOOKUP($G3758, [1]Catalogo!$A$2:$A$2518, [1]Catalogo!$N$2:$N$2518)</f>
        <v xml:space="preserve">Touch Screen Phones </v>
      </c>
      <c r="M3758" t="str">
        <f>_xlfn.XLOOKUP($G3758, [1]Catalogo!$A$2:$A$2518, [1]Catalogo!$F$2:$F$2518)</f>
        <v>Grey</v>
      </c>
      <c r="N3758" s="4">
        <f t="shared" si="232"/>
        <v>400</v>
      </c>
      <c r="O3758" s="4">
        <f t="shared" si="233"/>
        <v>183.94</v>
      </c>
      <c r="P3758" s="4">
        <f t="shared" si="234"/>
        <v>216.06</v>
      </c>
      <c r="Q3758" s="5">
        <f t="shared" si="235"/>
        <v>0.54015000000000002</v>
      </c>
    </row>
    <row r="3759" spans="1:17">
      <c r="A3759">
        <v>286100</v>
      </c>
      <c r="B3759">
        <v>0</v>
      </c>
      <c r="C3759" s="3">
        <v>44865</v>
      </c>
      <c r="D3759" s="3">
        <v>44870</v>
      </c>
      <c r="E3759">
        <v>1904874</v>
      </c>
      <c r="F3759">
        <v>999999</v>
      </c>
      <c r="G3759">
        <v>1800</v>
      </c>
      <c r="H3759">
        <v>7</v>
      </c>
      <c r="I3759">
        <v>32</v>
      </c>
      <c r="J3759">
        <v>32</v>
      </c>
      <c r="K3759">
        <v>16.309999999999999</v>
      </c>
      <c r="L3759" t="str">
        <f>_xlfn.XLOOKUP($G3759, [1]Catalogo!$A$2:$A$2518, [1]Catalogo!$N$2:$N$2518)</f>
        <v>Download Games</v>
      </c>
      <c r="M3759" t="str">
        <f>_xlfn.XLOOKUP($G3759, [1]Catalogo!$A$2:$A$2518, [1]Catalogo!$F$2:$F$2518)</f>
        <v>White</v>
      </c>
      <c r="N3759" s="4">
        <f t="shared" si="232"/>
        <v>224</v>
      </c>
      <c r="O3759" s="4">
        <f t="shared" si="233"/>
        <v>114.16999999999999</v>
      </c>
      <c r="P3759" s="4">
        <f t="shared" si="234"/>
        <v>109.83000000000001</v>
      </c>
      <c r="Q3759" s="5">
        <f t="shared" si="235"/>
        <v>0.49031250000000004</v>
      </c>
    </row>
    <row r="3760" spans="1:17">
      <c r="A3760">
        <v>286100</v>
      </c>
      <c r="B3760">
        <v>1</v>
      </c>
      <c r="C3760" s="3">
        <v>44865</v>
      </c>
      <c r="D3760" s="3">
        <v>44870</v>
      </c>
      <c r="E3760">
        <v>1904874</v>
      </c>
      <c r="F3760">
        <v>999999</v>
      </c>
      <c r="G3760">
        <v>1336</v>
      </c>
      <c r="H3760">
        <v>2</v>
      </c>
      <c r="I3760">
        <v>43.81</v>
      </c>
      <c r="J3760">
        <v>42.057600000000001</v>
      </c>
      <c r="K3760">
        <v>20.149999999999999</v>
      </c>
      <c r="L3760" t="str">
        <f>_xlfn.XLOOKUP($G3760, [1]Catalogo!$A$2:$A$2518, [1]Catalogo!$N$2:$N$2518)</f>
        <v>Home &amp; Office Phones</v>
      </c>
      <c r="M3760" t="str">
        <f>_xlfn.XLOOKUP($G3760, [1]Catalogo!$A$2:$A$2518, [1]Catalogo!$F$2:$F$2518)</f>
        <v>Black</v>
      </c>
      <c r="N3760" s="4">
        <f t="shared" si="232"/>
        <v>84.115200000000002</v>
      </c>
      <c r="O3760" s="4">
        <f t="shared" si="233"/>
        <v>40.299999999999997</v>
      </c>
      <c r="P3760" s="4">
        <f t="shared" si="234"/>
        <v>43.815200000000004</v>
      </c>
      <c r="Q3760" s="5">
        <f t="shared" si="235"/>
        <v>0.52089515331355096</v>
      </c>
    </row>
    <row r="3761" spans="1:17">
      <c r="A3761">
        <v>286101</v>
      </c>
      <c r="B3761">
        <v>0</v>
      </c>
      <c r="C3761" s="3">
        <v>44865</v>
      </c>
      <c r="D3761" s="3">
        <v>44865</v>
      </c>
      <c r="E3761">
        <v>1770537</v>
      </c>
      <c r="F3761">
        <v>450</v>
      </c>
      <c r="G3761">
        <v>416</v>
      </c>
      <c r="H3761">
        <v>5</v>
      </c>
      <c r="I3761">
        <v>969</v>
      </c>
      <c r="J3761">
        <v>969</v>
      </c>
      <c r="K3761">
        <v>321.05</v>
      </c>
      <c r="L3761" t="str">
        <f>_xlfn.XLOOKUP($G3761, [1]Catalogo!$A$2:$A$2518, [1]Catalogo!$N$2:$N$2518)</f>
        <v>Desktops</v>
      </c>
      <c r="M3761" t="str">
        <f>_xlfn.XLOOKUP($G3761, [1]Catalogo!$A$2:$A$2518, [1]Catalogo!$F$2:$F$2518)</f>
        <v>Silver</v>
      </c>
      <c r="N3761" s="4">
        <f t="shared" si="232"/>
        <v>4845</v>
      </c>
      <c r="O3761" s="4">
        <f t="shared" si="233"/>
        <v>1605.25</v>
      </c>
      <c r="P3761" s="4">
        <f t="shared" si="234"/>
        <v>3239.75</v>
      </c>
      <c r="Q3761" s="5">
        <f t="shared" si="235"/>
        <v>0.66867905056759547</v>
      </c>
    </row>
    <row r="3762" spans="1:17">
      <c r="A3762">
        <v>286102</v>
      </c>
      <c r="B3762">
        <v>0</v>
      </c>
      <c r="C3762" s="3">
        <v>44865</v>
      </c>
      <c r="D3762" s="3">
        <v>44865</v>
      </c>
      <c r="E3762">
        <v>1110135</v>
      </c>
      <c r="F3762">
        <v>360</v>
      </c>
      <c r="G3762">
        <v>1413</v>
      </c>
      <c r="H3762">
        <v>9</v>
      </c>
      <c r="I3762">
        <v>299</v>
      </c>
      <c r="J3762">
        <v>269.10000000000002</v>
      </c>
      <c r="K3762">
        <v>137.5</v>
      </c>
      <c r="L3762" t="str">
        <f>_xlfn.XLOOKUP($G3762, [1]Catalogo!$A$2:$A$2518, [1]Catalogo!$N$2:$N$2518)</f>
        <v xml:space="preserve">Touch Screen Phones </v>
      </c>
      <c r="M3762" t="str">
        <f>_xlfn.XLOOKUP($G3762, [1]Catalogo!$A$2:$A$2518, [1]Catalogo!$F$2:$F$2518)</f>
        <v>Black</v>
      </c>
      <c r="N3762" s="4">
        <f t="shared" si="232"/>
        <v>2421.9</v>
      </c>
      <c r="O3762" s="4">
        <f t="shared" si="233"/>
        <v>1237.5</v>
      </c>
      <c r="P3762" s="4">
        <f t="shared" si="234"/>
        <v>1184.4000000000001</v>
      </c>
      <c r="Q3762" s="5">
        <f t="shared" si="235"/>
        <v>0.4890375325157934</v>
      </c>
    </row>
    <row r="3763" spans="1:17">
      <c r="A3763">
        <v>286200</v>
      </c>
      <c r="B3763">
        <v>0</v>
      </c>
      <c r="C3763" s="3">
        <v>44866</v>
      </c>
      <c r="D3763" s="3">
        <v>44866</v>
      </c>
      <c r="E3763">
        <v>1898017</v>
      </c>
      <c r="F3763">
        <v>540</v>
      </c>
      <c r="G3763">
        <v>835</v>
      </c>
      <c r="H3763">
        <v>1</v>
      </c>
      <c r="I3763">
        <v>52.9</v>
      </c>
      <c r="J3763">
        <v>52.9</v>
      </c>
      <c r="K3763">
        <v>26.97</v>
      </c>
      <c r="L3763" t="str">
        <f>_xlfn.XLOOKUP($G3763, [1]Catalogo!$A$2:$A$2518, [1]Catalogo!$N$2:$N$2518)</f>
        <v>Computers Accessories</v>
      </c>
      <c r="M3763" t="str">
        <f>_xlfn.XLOOKUP($G3763, [1]Catalogo!$A$2:$A$2518, [1]Catalogo!$F$2:$F$2518)</f>
        <v>Grey</v>
      </c>
      <c r="N3763" s="4">
        <f t="shared" si="232"/>
        <v>52.9</v>
      </c>
      <c r="O3763" s="4">
        <f t="shared" si="233"/>
        <v>26.97</v>
      </c>
      <c r="P3763" s="4">
        <f t="shared" si="234"/>
        <v>25.93</v>
      </c>
      <c r="Q3763" s="5">
        <f t="shared" si="235"/>
        <v>0.49017013232514178</v>
      </c>
    </row>
    <row r="3764" spans="1:17">
      <c r="A3764">
        <v>286201</v>
      </c>
      <c r="B3764">
        <v>0</v>
      </c>
      <c r="C3764" s="3">
        <v>44866</v>
      </c>
      <c r="D3764" s="3">
        <v>44866</v>
      </c>
      <c r="E3764">
        <v>672985</v>
      </c>
      <c r="F3764">
        <v>170</v>
      </c>
      <c r="G3764">
        <v>1518</v>
      </c>
      <c r="H3764">
        <v>3</v>
      </c>
      <c r="I3764">
        <v>300</v>
      </c>
      <c r="J3764">
        <v>261</v>
      </c>
      <c r="K3764">
        <v>137.96</v>
      </c>
      <c r="L3764" t="str">
        <f>_xlfn.XLOOKUP($G3764, [1]Catalogo!$A$2:$A$2518, [1]Catalogo!$N$2:$N$2518)</f>
        <v xml:space="preserve">Smart phones &amp; PDAs </v>
      </c>
      <c r="M3764" t="str">
        <f>_xlfn.XLOOKUP($G3764, [1]Catalogo!$A$2:$A$2518, [1]Catalogo!$F$2:$F$2518)</f>
        <v>Gold</v>
      </c>
      <c r="N3764" s="4">
        <f t="shared" si="232"/>
        <v>783</v>
      </c>
      <c r="O3764" s="4">
        <f t="shared" si="233"/>
        <v>413.88</v>
      </c>
      <c r="P3764" s="4">
        <f t="shared" si="234"/>
        <v>369.12</v>
      </c>
      <c r="Q3764" s="5">
        <f t="shared" si="235"/>
        <v>0.47141762452107278</v>
      </c>
    </row>
    <row r="3765" spans="1:17">
      <c r="A3765">
        <v>286202</v>
      </c>
      <c r="B3765">
        <v>0</v>
      </c>
      <c r="C3765" s="3">
        <v>44866</v>
      </c>
      <c r="D3765" s="3">
        <v>44869</v>
      </c>
      <c r="E3765">
        <v>1715221</v>
      </c>
      <c r="F3765">
        <v>999999</v>
      </c>
      <c r="G3765">
        <v>1599</v>
      </c>
      <c r="H3765">
        <v>2</v>
      </c>
      <c r="I3765">
        <v>57.88</v>
      </c>
      <c r="J3765">
        <v>49.776800000000001</v>
      </c>
      <c r="K3765">
        <v>26.62</v>
      </c>
      <c r="L3765" t="str">
        <f>_xlfn.XLOOKUP($G3765, [1]Catalogo!$A$2:$A$2518, [1]Catalogo!$N$2:$N$2518)</f>
        <v>Movie DVD</v>
      </c>
      <c r="M3765" t="str">
        <f>_xlfn.XLOOKUP($G3765, [1]Catalogo!$A$2:$A$2518, [1]Catalogo!$F$2:$F$2518)</f>
        <v>Blue</v>
      </c>
      <c r="N3765" s="4">
        <f t="shared" si="232"/>
        <v>99.553600000000003</v>
      </c>
      <c r="O3765" s="4">
        <f t="shared" si="233"/>
        <v>53.24</v>
      </c>
      <c r="P3765" s="4">
        <f t="shared" si="234"/>
        <v>46.313600000000001</v>
      </c>
      <c r="Q3765" s="5">
        <f t="shared" si="235"/>
        <v>0.46521270953536586</v>
      </c>
    </row>
    <row r="3766" spans="1:17">
      <c r="A3766">
        <v>286202</v>
      </c>
      <c r="B3766">
        <v>1</v>
      </c>
      <c r="C3766" s="3">
        <v>44866</v>
      </c>
      <c r="D3766" s="3">
        <v>44869</v>
      </c>
      <c r="E3766">
        <v>1715221</v>
      </c>
      <c r="F3766">
        <v>999999</v>
      </c>
      <c r="G3766">
        <v>2516</v>
      </c>
      <c r="H3766">
        <v>6</v>
      </c>
      <c r="I3766">
        <v>3.35</v>
      </c>
      <c r="J3766">
        <v>3.35</v>
      </c>
      <c r="K3766">
        <v>1.71</v>
      </c>
      <c r="L3766" t="str">
        <f>_xlfn.XLOOKUP($G3766, [1]Catalogo!$A$2:$A$2518, [1]Catalogo!$N$2:$N$2518)</f>
        <v>Cell phones Accessories</v>
      </c>
      <c r="M3766" t="str">
        <f>_xlfn.XLOOKUP($G3766, [1]Catalogo!$A$2:$A$2518, [1]Catalogo!$F$2:$F$2518)</f>
        <v>Black</v>
      </c>
      <c r="N3766" s="4">
        <f t="shared" si="232"/>
        <v>20.100000000000001</v>
      </c>
      <c r="O3766" s="4">
        <f t="shared" si="233"/>
        <v>10.26</v>
      </c>
      <c r="P3766" s="4">
        <f t="shared" si="234"/>
        <v>9.8400000000000016</v>
      </c>
      <c r="Q3766" s="5">
        <f t="shared" si="235"/>
        <v>0.48955223880597021</v>
      </c>
    </row>
    <row r="3767" spans="1:17">
      <c r="A3767">
        <v>286203</v>
      </c>
      <c r="B3767">
        <v>0</v>
      </c>
      <c r="C3767" s="3">
        <v>44866</v>
      </c>
      <c r="D3767" s="3">
        <v>44866</v>
      </c>
      <c r="E3767">
        <v>1064528</v>
      </c>
      <c r="F3767">
        <v>390</v>
      </c>
      <c r="G3767">
        <v>1618</v>
      </c>
      <c r="H3767">
        <v>2</v>
      </c>
      <c r="I3767">
        <v>58.99</v>
      </c>
      <c r="J3767">
        <v>58.99</v>
      </c>
      <c r="K3767">
        <v>27.13</v>
      </c>
      <c r="L3767" t="str">
        <f>_xlfn.XLOOKUP($G3767, [1]Catalogo!$A$2:$A$2518, [1]Catalogo!$N$2:$N$2518)</f>
        <v>Movie DVD</v>
      </c>
      <c r="M3767" t="str">
        <f>_xlfn.XLOOKUP($G3767, [1]Catalogo!$A$2:$A$2518, [1]Catalogo!$F$2:$F$2518)</f>
        <v>White</v>
      </c>
      <c r="N3767" s="4">
        <f t="shared" si="232"/>
        <v>117.98</v>
      </c>
      <c r="O3767" s="4">
        <f t="shared" si="233"/>
        <v>54.26</v>
      </c>
      <c r="P3767" s="4">
        <f t="shared" si="234"/>
        <v>63.720000000000006</v>
      </c>
      <c r="Q3767" s="5">
        <f t="shared" si="235"/>
        <v>0.54009154093914225</v>
      </c>
    </row>
    <row r="3768" spans="1:17">
      <c r="A3768">
        <v>286203</v>
      </c>
      <c r="B3768">
        <v>1</v>
      </c>
      <c r="C3768" s="3">
        <v>44866</v>
      </c>
      <c r="D3768" s="3">
        <v>44866</v>
      </c>
      <c r="E3768">
        <v>1064528</v>
      </c>
      <c r="F3768">
        <v>390</v>
      </c>
      <c r="G3768">
        <v>1775</v>
      </c>
      <c r="H3768">
        <v>1</v>
      </c>
      <c r="I3768">
        <v>43</v>
      </c>
      <c r="J3768">
        <v>38.270000000000003</v>
      </c>
      <c r="K3768">
        <v>21.92</v>
      </c>
      <c r="L3768" t="str">
        <f>_xlfn.XLOOKUP($G3768, [1]Catalogo!$A$2:$A$2518, [1]Catalogo!$N$2:$N$2518)</f>
        <v>Download Games</v>
      </c>
      <c r="M3768" t="str">
        <f>_xlfn.XLOOKUP($G3768, [1]Catalogo!$A$2:$A$2518, [1]Catalogo!$F$2:$F$2518)</f>
        <v>Pink</v>
      </c>
      <c r="N3768" s="4">
        <f t="shared" si="232"/>
        <v>38.270000000000003</v>
      </c>
      <c r="O3768" s="4">
        <f t="shared" si="233"/>
        <v>21.92</v>
      </c>
      <c r="P3768" s="4">
        <f t="shared" si="234"/>
        <v>16.350000000000001</v>
      </c>
      <c r="Q3768" s="5">
        <f t="shared" si="235"/>
        <v>0.42722759341520772</v>
      </c>
    </row>
    <row r="3769" spans="1:17">
      <c r="A3769">
        <v>286203</v>
      </c>
      <c r="B3769">
        <v>2</v>
      </c>
      <c r="C3769" s="3">
        <v>44866</v>
      </c>
      <c r="D3769" s="3">
        <v>44866</v>
      </c>
      <c r="E3769">
        <v>1064528</v>
      </c>
      <c r="F3769">
        <v>390</v>
      </c>
      <c r="G3769">
        <v>2038</v>
      </c>
      <c r="H3769">
        <v>1</v>
      </c>
      <c r="I3769">
        <v>199.99</v>
      </c>
      <c r="J3769">
        <v>175.99119999999999</v>
      </c>
      <c r="K3769">
        <v>91.97</v>
      </c>
      <c r="L3769" t="str">
        <f>_xlfn.XLOOKUP($G3769, [1]Catalogo!$A$2:$A$2518, [1]Catalogo!$N$2:$N$2518)</f>
        <v>Microwaves</v>
      </c>
      <c r="M3769" t="str">
        <f>_xlfn.XLOOKUP($G3769, [1]Catalogo!$A$2:$A$2518, [1]Catalogo!$F$2:$F$2518)</f>
        <v>Red</v>
      </c>
      <c r="N3769" s="4">
        <f t="shared" si="232"/>
        <v>175.99119999999999</v>
      </c>
      <c r="O3769" s="4">
        <f t="shared" si="233"/>
        <v>91.97</v>
      </c>
      <c r="P3769" s="4">
        <f t="shared" si="234"/>
        <v>84.021199999999993</v>
      </c>
      <c r="Q3769" s="5">
        <f t="shared" si="235"/>
        <v>0.47741705267081536</v>
      </c>
    </row>
    <row r="3770" spans="1:17">
      <c r="A3770">
        <v>286300</v>
      </c>
      <c r="B3770">
        <v>0</v>
      </c>
      <c r="C3770" s="3">
        <v>44867</v>
      </c>
      <c r="D3770" s="3">
        <v>44871</v>
      </c>
      <c r="E3770">
        <v>1092895</v>
      </c>
      <c r="F3770">
        <v>999999</v>
      </c>
      <c r="G3770">
        <v>2489</v>
      </c>
      <c r="H3770">
        <v>5</v>
      </c>
      <c r="I3770">
        <v>14.99</v>
      </c>
      <c r="J3770">
        <v>14.99</v>
      </c>
      <c r="K3770">
        <v>7.64</v>
      </c>
      <c r="L3770" t="str">
        <f>_xlfn.XLOOKUP($G3770, [1]Catalogo!$A$2:$A$2518, [1]Catalogo!$N$2:$N$2518)</f>
        <v>Cell phones Accessories</v>
      </c>
      <c r="M3770" t="str">
        <f>_xlfn.XLOOKUP($G3770, [1]Catalogo!$A$2:$A$2518, [1]Catalogo!$F$2:$F$2518)</f>
        <v>Silver</v>
      </c>
      <c r="N3770" s="4">
        <f t="shared" si="232"/>
        <v>74.95</v>
      </c>
      <c r="O3770" s="4">
        <f t="shared" si="233"/>
        <v>38.199999999999996</v>
      </c>
      <c r="P3770" s="4">
        <f t="shared" si="234"/>
        <v>36.750000000000007</v>
      </c>
      <c r="Q3770" s="5">
        <f t="shared" si="235"/>
        <v>0.49032688458972656</v>
      </c>
    </row>
    <row r="3771" spans="1:17">
      <c r="A3771">
        <v>286300</v>
      </c>
      <c r="B3771">
        <v>1</v>
      </c>
      <c r="C3771" s="3">
        <v>44867</v>
      </c>
      <c r="D3771" s="3">
        <v>44871</v>
      </c>
      <c r="E3771">
        <v>1092895</v>
      </c>
      <c r="F3771">
        <v>999999</v>
      </c>
      <c r="G3771">
        <v>1677</v>
      </c>
      <c r="H3771">
        <v>1</v>
      </c>
      <c r="I3771">
        <v>4.99</v>
      </c>
      <c r="J3771">
        <v>4.99</v>
      </c>
      <c r="K3771">
        <v>2.54</v>
      </c>
      <c r="L3771" t="str">
        <f>_xlfn.XLOOKUP($G3771, [1]Catalogo!$A$2:$A$2518, [1]Catalogo!$N$2:$N$2518)</f>
        <v>Boxed Games</v>
      </c>
      <c r="M3771" t="str">
        <f>_xlfn.XLOOKUP($G3771, [1]Catalogo!$A$2:$A$2518, [1]Catalogo!$F$2:$F$2518)</f>
        <v>Red</v>
      </c>
      <c r="N3771" s="4">
        <f t="shared" si="232"/>
        <v>4.99</v>
      </c>
      <c r="O3771" s="4">
        <f t="shared" si="233"/>
        <v>2.54</v>
      </c>
      <c r="P3771" s="4">
        <f t="shared" si="234"/>
        <v>2.4500000000000002</v>
      </c>
      <c r="Q3771" s="5">
        <f t="shared" si="235"/>
        <v>0.4909819639278557</v>
      </c>
    </row>
    <row r="3772" spans="1:17">
      <c r="A3772">
        <v>286300</v>
      </c>
      <c r="B3772">
        <v>2</v>
      </c>
      <c r="C3772" s="3">
        <v>44867</v>
      </c>
      <c r="D3772" s="3">
        <v>44871</v>
      </c>
      <c r="E3772">
        <v>1092895</v>
      </c>
      <c r="F3772">
        <v>999999</v>
      </c>
      <c r="G3772">
        <v>1554</v>
      </c>
      <c r="H3772">
        <v>2</v>
      </c>
      <c r="I3772">
        <v>298</v>
      </c>
      <c r="J3772">
        <v>298</v>
      </c>
      <c r="K3772">
        <v>137.04</v>
      </c>
      <c r="L3772" t="str">
        <f>_xlfn.XLOOKUP($G3772, [1]Catalogo!$A$2:$A$2518, [1]Catalogo!$N$2:$N$2518)</f>
        <v xml:space="preserve">Smart phones &amp; PDAs </v>
      </c>
      <c r="M3772" t="str">
        <f>_xlfn.XLOOKUP($G3772, [1]Catalogo!$A$2:$A$2518, [1]Catalogo!$F$2:$F$2518)</f>
        <v>Silver</v>
      </c>
      <c r="N3772" s="4">
        <f t="shared" si="232"/>
        <v>596</v>
      </c>
      <c r="O3772" s="4">
        <f t="shared" si="233"/>
        <v>274.08</v>
      </c>
      <c r="P3772" s="4">
        <f t="shared" si="234"/>
        <v>321.92</v>
      </c>
      <c r="Q3772" s="5">
        <f t="shared" si="235"/>
        <v>0.54013422818791945</v>
      </c>
    </row>
    <row r="3773" spans="1:17">
      <c r="A3773">
        <v>286300</v>
      </c>
      <c r="B3773">
        <v>3</v>
      </c>
      <c r="C3773" s="3">
        <v>44867</v>
      </c>
      <c r="D3773" s="3">
        <v>44871</v>
      </c>
      <c r="E3773">
        <v>1092895</v>
      </c>
      <c r="F3773">
        <v>999999</v>
      </c>
      <c r="G3773">
        <v>1776</v>
      </c>
      <c r="H3773">
        <v>4</v>
      </c>
      <c r="I3773">
        <v>43</v>
      </c>
      <c r="J3773">
        <v>39.130000000000003</v>
      </c>
      <c r="K3773">
        <v>21.92</v>
      </c>
      <c r="L3773" t="str">
        <f>_xlfn.XLOOKUP($G3773, [1]Catalogo!$A$2:$A$2518, [1]Catalogo!$N$2:$N$2518)</f>
        <v>Download Games</v>
      </c>
      <c r="M3773" t="str">
        <f>_xlfn.XLOOKUP($G3773, [1]Catalogo!$A$2:$A$2518, [1]Catalogo!$F$2:$F$2518)</f>
        <v>Black</v>
      </c>
      <c r="N3773" s="4">
        <f t="shared" si="232"/>
        <v>156.52000000000001</v>
      </c>
      <c r="O3773" s="4">
        <f t="shared" si="233"/>
        <v>87.68</v>
      </c>
      <c r="P3773" s="4">
        <f t="shared" si="234"/>
        <v>68.84</v>
      </c>
      <c r="Q3773" s="5">
        <f t="shared" si="235"/>
        <v>0.43981599795553283</v>
      </c>
    </row>
    <row r="3774" spans="1:17">
      <c r="A3774">
        <v>286301</v>
      </c>
      <c r="B3774">
        <v>0</v>
      </c>
      <c r="C3774" s="3">
        <v>44867</v>
      </c>
      <c r="D3774" s="3">
        <v>44871</v>
      </c>
      <c r="E3774">
        <v>1408505</v>
      </c>
      <c r="F3774">
        <v>999999</v>
      </c>
      <c r="G3774">
        <v>1644</v>
      </c>
      <c r="H3774">
        <v>3</v>
      </c>
      <c r="I3774">
        <v>57.88</v>
      </c>
      <c r="J3774">
        <v>57.88</v>
      </c>
      <c r="K3774">
        <v>26.62</v>
      </c>
      <c r="L3774" t="str">
        <f>_xlfn.XLOOKUP($G3774, [1]Catalogo!$A$2:$A$2518, [1]Catalogo!$N$2:$N$2518)</f>
        <v>Movie DVD</v>
      </c>
      <c r="M3774" t="str">
        <f>_xlfn.XLOOKUP($G3774, [1]Catalogo!$A$2:$A$2518, [1]Catalogo!$F$2:$F$2518)</f>
        <v>Blue</v>
      </c>
      <c r="N3774" s="4">
        <f t="shared" si="232"/>
        <v>173.64000000000001</v>
      </c>
      <c r="O3774" s="4">
        <f t="shared" si="233"/>
        <v>79.86</v>
      </c>
      <c r="P3774" s="4">
        <f t="shared" si="234"/>
        <v>93.780000000000015</v>
      </c>
      <c r="Q3774" s="5">
        <f t="shared" si="235"/>
        <v>0.54008293020041465</v>
      </c>
    </row>
    <row r="3775" spans="1:17">
      <c r="A3775">
        <v>286301</v>
      </c>
      <c r="B3775">
        <v>1</v>
      </c>
      <c r="C3775" s="3">
        <v>44867</v>
      </c>
      <c r="D3775" s="3">
        <v>44871</v>
      </c>
      <c r="E3775">
        <v>1408505</v>
      </c>
      <c r="F3775">
        <v>999999</v>
      </c>
      <c r="G3775">
        <v>881</v>
      </c>
      <c r="H3775">
        <v>4</v>
      </c>
      <c r="I3775">
        <v>13</v>
      </c>
      <c r="J3775">
        <v>13</v>
      </c>
      <c r="K3775">
        <v>6.63</v>
      </c>
      <c r="L3775" t="str">
        <f>_xlfn.XLOOKUP($G3775, [1]Catalogo!$A$2:$A$2518, [1]Catalogo!$N$2:$N$2518)</f>
        <v>Computers Accessories</v>
      </c>
      <c r="M3775" t="str">
        <f>_xlfn.XLOOKUP($G3775, [1]Catalogo!$A$2:$A$2518, [1]Catalogo!$F$2:$F$2518)</f>
        <v>White</v>
      </c>
      <c r="N3775" s="4">
        <f t="shared" si="232"/>
        <v>52</v>
      </c>
      <c r="O3775" s="4">
        <f t="shared" si="233"/>
        <v>26.52</v>
      </c>
      <c r="P3775" s="4">
        <f t="shared" si="234"/>
        <v>25.48</v>
      </c>
      <c r="Q3775" s="5">
        <f t="shared" si="235"/>
        <v>0.49</v>
      </c>
    </row>
    <row r="3776" spans="1:17">
      <c r="A3776">
        <v>286302</v>
      </c>
      <c r="B3776">
        <v>0</v>
      </c>
      <c r="C3776" s="3">
        <v>44867</v>
      </c>
      <c r="D3776" s="3">
        <v>44870</v>
      </c>
      <c r="E3776">
        <v>1409387</v>
      </c>
      <c r="F3776">
        <v>999999</v>
      </c>
      <c r="G3776">
        <v>466</v>
      </c>
      <c r="H3776">
        <v>1</v>
      </c>
      <c r="I3776">
        <v>279</v>
      </c>
      <c r="J3776">
        <v>276.20999999999998</v>
      </c>
      <c r="K3776">
        <v>128.30000000000001</v>
      </c>
      <c r="L3776" t="str">
        <f>_xlfn.XLOOKUP($G3776, [1]Catalogo!$A$2:$A$2518, [1]Catalogo!$N$2:$N$2518)</f>
        <v>Monitors</v>
      </c>
      <c r="M3776" t="str">
        <f>_xlfn.XLOOKUP($G3776, [1]Catalogo!$A$2:$A$2518, [1]Catalogo!$F$2:$F$2518)</f>
        <v>Black</v>
      </c>
      <c r="N3776" s="4">
        <f t="shared" si="232"/>
        <v>276.20999999999998</v>
      </c>
      <c r="O3776" s="4">
        <f t="shared" si="233"/>
        <v>128.30000000000001</v>
      </c>
      <c r="P3776" s="4">
        <f t="shared" si="234"/>
        <v>147.90999999999997</v>
      </c>
      <c r="Q3776" s="5">
        <f t="shared" si="235"/>
        <v>0.53549835270265367</v>
      </c>
    </row>
    <row r="3777" spans="1:17">
      <c r="A3777">
        <v>286303</v>
      </c>
      <c r="B3777">
        <v>0</v>
      </c>
      <c r="C3777" s="3">
        <v>44867</v>
      </c>
      <c r="D3777" s="3">
        <v>44869</v>
      </c>
      <c r="E3777">
        <v>548514</v>
      </c>
      <c r="F3777">
        <v>999999</v>
      </c>
      <c r="G3777">
        <v>61</v>
      </c>
      <c r="H3777">
        <v>2</v>
      </c>
      <c r="I3777">
        <v>181</v>
      </c>
      <c r="J3777">
        <v>181</v>
      </c>
      <c r="K3777">
        <v>83.24</v>
      </c>
      <c r="L3777" t="str">
        <f>_xlfn.XLOOKUP($G3777, [1]Catalogo!$A$2:$A$2518, [1]Catalogo!$N$2:$N$2518)</f>
        <v>Recording Pen</v>
      </c>
      <c r="M3777" t="str">
        <f>_xlfn.XLOOKUP($G3777, [1]Catalogo!$A$2:$A$2518, [1]Catalogo!$F$2:$F$2518)</f>
        <v>Black</v>
      </c>
      <c r="N3777" s="4">
        <f t="shared" si="232"/>
        <v>362</v>
      </c>
      <c r="O3777" s="4">
        <f t="shared" si="233"/>
        <v>166.48</v>
      </c>
      <c r="P3777" s="4">
        <f t="shared" si="234"/>
        <v>195.52</v>
      </c>
      <c r="Q3777" s="5">
        <f t="shared" si="235"/>
        <v>0.5401104972375691</v>
      </c>
    </row>
    <row r="3778" spans="1:17">
      <c r="A3778">
        <v>286303</v>
      </c>
      <c r="B3778">
        <v>1</v>
      </c>
      <c r="C3778" s="3">
        <v>44867</v>
      </c>
      <c r="D3778" s="3">
        <v>44869</v>
      </c>
      <c r="E3778">
        <v>548514</v>
      </c>
      <c r="F3778">
        <v>999999</v>
      </c>
      <c r="G3778">
        <v>1464</v>
      </c>
      <c r="H3778">
        <v>1</v>
      </c>
      <c r="I3778">
        <v>258</v>
      </c>
      <c r="J3778">
        <v>255.42</v>
      </c>
      <c r="K3778">
        <v>118.65</v>
      </c>
      <c r="L3778" t="str">
        <f>_xlfn.XLOOKUP($G3778, [1]Catalogo!$A$2:$A$2518, [1]Catalogo!$N$2:$N$2518)</f>
        <v xml:space="preserve">Touch Screen Phones </v>
      </c>
      <c r="M3778" t="str">
        <f>_xlfn.XLOOKUP($G3778, [1]Catalogo!$A$2:$A$2518, [1]Catalogo!$F$2:$F$2518)</f>
        <v>Black</v>
      </c>
      <c r="N3778" s="4">
        <f t="shared" si="232"/>
        <v>255.42</v>
      </c>
      <c r="O3778" s="4">
        <f t="shared" si="233"/>
        <v>118.65</v>
      </c>
      <c r="P3778" s="4">
        <f t="shared" si="234"/>
        <v>136.76999999999998</v>
      </c>
      <c r="Q3778" s="5">
        <f t="shared" si="235"/>
        <v>0.53547098895936096</v>
      </c>
    </row>
    <row r="3779" spans="1:17">
      <c r="A3779">
        <v>286304</v>
      </c>
      <c r="B3779">
        <v>0</v>
      </c>
      <c r="C3779" s="3">
        <v>44867</v>
      </c>
      <c r="D3779" s="3">
        <v>44871</v>
      </c>
      <c r="E3779">
        <v>1532078</v>
      </c>
      <c r="F3779">
        <v>999999</v>
      </c>
      <c r="G3779">
        <v>569</v>
      </c>
      <c r="H3779">
        <v>8</v>
      </c>
      <c r="I3779">
        <v>459</v>
      </c>
      <c r="J3779">
        <v>394.74</v>
      </c>
      <c r="K3779">
        <v>152.08000000000001</v>
      </c>
      <c r="L3779" t="str">
        <f>_xlfn.XLOOKUP($G3779, [1]Catalogo!$A$2:$A$2518, [1]Catalogo!$N$2:$N$2518)</f>
        <v>Projectors &amp; Screens</v>
      </c>
      <c r="M3779" t="str">
        <f>_xlfn.XLOOKUP($G3779, [1]Catalogo!$A$2:$A$2518, [1]Catalogo!$F$2:$F$2518)</f>
        <v>Silver</v>
      </c>
      <c r="N3779" s="4">
        <f t="shared" ref="N3779:N3842" si="236">+H3779*J3779</f>
        <v>3157.92</v>
      </c>
      <c r="O3779" s="4">
        <f t="shared" ref="O3779:O3842" si="237">+H3779*K3779</f>
        <v>1216.6400000000001</v>
      </c>
      <c r="P3779" s="4">
        <f t="shared" ref="P3779:P3842" si="238">+N3779-O3779</f>
        <v>1941.28</v>
      </c>
      <c r="Q3779" s="5">
        <f t="shared" ref="Q3779:Q3842" si="239">+P3779/N3779</f>
        <v>0.6147337487966763</v>
      </c>
    </row>
    <row r="3780" spans="1:17">
      <c r="A3780">
        <v>286304</v>
      </c>
      <c r="B3780">
        <v>1</v>
      </c>
      <c r="C3780" s="3">
        <v>44867</v>
      </c>
      <c r="D3780" s="3">
        <v>44871</v>
      </c>
      <c r="E3780">
        <v>1532078</v>
      </c>
      <c r="F3780">
        <v>999999</v>
      </c>
      <c r="G3780">
        <v>1609</v>
      </c>
      <c r="H3780">
        <v>1</v>
      </c>
      <c r="I3780">
        <v>259.99</v>
      </c>
      <c r="J3780">
        <v>259.99</v>
      </c>
      <c r="K3780">
        <v>86.14</v>
      </c>
      <c r="L3780" t="str">
        <f>_xlfn.XLOOKUP($G3780, [1]Catalogo!$A$2:$A$2518, [1]Catalogo!$N$2:$N$2518)</f>
        <v>Movie DVD</v>
      </c>
      <c r="M3780" t="str">
        <f>_xlfn.XLOOKUP($G3780, [1]Catalogo!$A$2:$A$2518, [1]Catalogo!$F$2:$F$2518)</f>
        <v>Silver</v>
      </c>
      <c r="N3780" s="4">
        <f t="shared" si="236"/>
        <v>259.99</v>
      </c>
      <c r="O3780" s="4">
        <f t="shared" si="237"/>
        <v>86.14</v>
      </c>
      <c r="P3780" s="4">
        <f t="shared" si="238"/>
        <v>173.85000000000002</v>
      </c>
      <c r="Q3780" s="5">
        <f t="shared" si="239"/>
        <v>0.66867956459863842</v>
      </c>
    </row>
    <row r="3781" spans="1:17">
      <c r="A3781">
        <v>286304</v>
      </c>
      <c r="B3781">
        <v>2</v>
      </c>
      <c r="C3781" s="3">
        <v>44867</v>
      </c>
      <c r="D3781" s="3">
        <v>44871</v>
      </c>
      <c r="E3781">
        <v>1532078</v>
      </c>
      <c r="F3781">
        <v>999999</v>
      </c>
      <c r="G3781">
        <v>440</v>
      </c>
      <c r="H3781">
        <v>7</v>
      </c>
      <c r="I3781">
        <v>219.95</v>
      </c>
      <c r="J3781">
        <v>202.35400000000001</v>
      </c>
      <c r="K3781">
        <v>112.14</v>
      </c>
      <c r="L3781" t="str">
        <f>_xlfn.XLOOKUP($G3781, [1]Catalogo!$A$2:$A$2518, [1]Catalogo!$N$2:$N$2518)</f>
        <v>Desktops</v>
      </c>
      <c r="M3781" t="str">
        <f>_xlfn.XLOOKUP($G3781, [1]Catalogo!$A$2:$A$2518, [1]Catalogo!$F$2:$F$2518)</f>
        <v>Silver</v>
      </c>
      <c r="N3781" s="4">
        <f t="shared" si="236"/>
        <v>1416.4780000000001</v>
      </c>
      <c r="O3781" s="4">
        <f t="shared" si="237"/>
        <v>784.98</v>
      </c>
      <c r="P3781" s="4">
        <f t="shared" si="238"/>
        <v>631.49800000000005</v>
      </c>
      <c r="Q3781" s="5">
        <f t="shared" si="239"/>
        <v>0.44582266720697394</v>
      </c>
    </row>
    <row r="3782" spans="1:17">
      <c r="A3782">
        <v>286304</v>
      </c>
      <c r="B3782">
        <v>3</v>
      </c>
      <c r="C3782" s="3">
        <v>44867</v>
      </c>
      <c r="D3782" s="3">
        <v>44871</v>
      </c>
      <c r="E3782">
        <v>1532078</v>
      </c>
      <c r="F3782">
        <v>999999</v>
      </c>
      <c r="G3782">
        <v>1244</v>
      </c>
      <c r="H3782">
        <v>1</v>
      </c>
      <c r="I3782">
        <v>178</v>
      </c>
      <c r="J3782">
        <v>160.19999999999999</v>
      </c>
      <c r="K3782">
        <v>90.75</v>
      </c>
      <c r="L3782" t="str">
        <f>_xlfn.XLOOKUP($G3782, [1]Catalogo!$A$2:$A$2518, [1]Catalogo!$N$2:$N$2518)</f>
        <v>Camcorders</v>
      </c>
      <c r="M3782" t="str">
        <f>_xlfn.XLOOKUP($G3782, [1]Catalogo!$A$2:$A$2518, [1]Catalogo!$F$2:$F$2518)</f>
        <v>White</v>
      </c>
      <c r="N3782" s="4">
        <f t="shared" si="236"/>
        <v>160.19999999999999</v>
      </c>
      <c r="O3782" s="4">
        <f t="shared" si="237"/>
        <v>90.75</v>
      </c>
      <c r="P3782" s="4">
        <f t="shared" si="238"/>
        <v>69.449999999999989</v>
      </c>
      <c r="Q3782" s="5">
        <f t="shared" si="239"/>
        <v>0.43352059925093628</v>
      </c>
    </row>
    <row r="3783" spans="1:17">
      <c r="A3783">
        <v>286305</v>
      </c>
      <c r="B3783">
        <v>0</v>
      </c>
      <c r="C3783" s="3">
        <v>44867</v>
      </c>
      <c r="D3783" s="3">
        <v>44867</v>
      </c>
      <c r="E3783">
        <v>1645700</v>
      </c>
      <c r="F3783">
        <v>605</v>
      </c>
      <c r="G3783">
        <v>434</v>
      </c>
      <c r="H3783">
        <v>4</v>
      </c>
      <c r="I3783">
        <v>599</v>
      </c>
      <c r="J3783">
        <v>599</v>
      </c>
      <c r="K3783">
        <v>275.45999999999998</v>
      </c>
      <c r="L3783" t="str">
        <f>_xlfn.XLOOKUP($G3783, [1]Catalogo!$A$2:$A$2518, [1]Catalogo!$N$2:$N$2518)</f>
        <v>Desktops</v>
      </c>
      <c r="M3783" t="str">
        <f>_xlfn.XLOOKUP($G3783, [1]Catalogo!$A$2:$A$2518, [1]Catalogo!$F$2:$F$2518)</f>
        <v>White</v>
      </c>
      <c r="N3783" s="4">
        <f t="shared" si="236"/>
        <v>2396</v>
      </c>
      <c r="O3783" s="4">
        <f t="shared" si="237"/>
        <v>1101.8399999999999</v>
      </c>
      <c r="P3783" s="4">
        <f t="shared" si="238"/>
        <v>1294.1600000000001</v>
      </c>
      <c r="Q3783" s="5">
        <f t="shared" si="239"/>
        <v>0.54013355592654433</v>
      </c>
    </row>
    <row r="3784" spans="1:17">
      <c r="A3784">
        <v>286305</v>
      </c>
      <c r="B3784">
        <v>1</v>
      </c>
      <c r="C3784" s="3">
        <v>44867</v>
      </c>
      <c r="D3784" s="3">
        <v>44867</v>
      </c>
      <c r="E3784">
        <v>1645700</v>
      </c>
      <c r="F3784">
        <v>605</v>
      </c>
      <c r="G3784">
        <v>1601</v>
      </c>
      <c r="H3784">
        <v>3</v>
      </c>
      <c r="I3784">
        <v>159.99</v>
      </c>
      <c r="J3784">
        <v>140.7912</v>
      </c>
      <c r="K3784">
        <v>73.569999999999993</v>
      </c>
      <c r="L3784" t="str">
        <f>_xlfn.XLOOKUP($G3784, [1]Catalogo!$A$2:$A$2518, [1]Catalogo!$N$2:$N$2518)</f>
        <v>Movie DVD</v>
      </c>
      <c r="M3784" t="str">
        <f>_xlfn.XLOOKUP($G3784, [1]Catalogo!$A$2:$A$2518, [1]Catalogo!$F$2:$F$2518)</f>
        <v>Black</v>
      </c>
      <c r="N3784" s="4">
        <f t="shared" si="236"/>
        <v>422.37360000000001</v>
      </c>
      <c r="O3784" s="4">
        <f t="shared" si="237"/>
        <v>220.70999999999998</v>
      </c>
      <c r="P3784" s="4">
        <f t="shared" si="238"/>
        <v>201.66360000000003</v>
      </c>
      <c r="Q3784" s="5">
        <f t="shared" si="239"/>
        <v>0.47745313627556274</v>
      </c>
    </row>
    <row r="3785" spans="1:17">
      <c r="A3785">
        <v>286400</v>
      </c>
      <c r="B3785">
        <v>0</v>
      </c>
      <c r="C3785" s="3">
        <v>44868</v>
      </c>
      <c r="D3785" s="3">
        <v>44868</v>
      </c>
      <c r="E3785">
        <v>285075</v>
      </c>
      <c r="F3785">
        <v>74</v>
      </c>
      <c r="G3785">
        <v>442</v>
      </c>
      <c r="H3785">
        <v>4</v>
      </c>
      <c r="I3785">
        <v>269.89999999999998</v>
      </c>
      <c r="J3785">
        <v>240.21100000000001</v>
      </c>
      <c r="K3785">
        <v>137.6</v>
      </c>
      <c r="L3785" t="str">
        <f>_xlfn.XLOOKUP($G3785, [1]Catalogo!$A$2:$A$2518, [1]Catalogo!$N$2:$N$2518)</f>
        <v>Desktops</v>
      </c>
      <c r="M3785" t="str">
        <f>_xlfn.XLOOKUP($G3785, [1]Catalogo!$A$2:$A$2518, [1]Catalogo!$F$2:$F$2518)</f>
        <v>Silver</v>
      </c>
      <c r="N3785" s="4">
        <f t="shared" si="236"/>
        <v>960.84400000000005</v>
      </c>
      <c r="O3785" s="4">
        <f t="shared" si="237"/>
        <v>550.4</v>
      </c>
      <c r="P3785" s="4">
        <f t="shared" si="238"/>
        <v>410.44400000000007</v>
      </c>
      <c r="Q3785" s="5">
        <f t="shared" si="239"/>
        <v>0.42717027946263914</v>
      </c>
    </row>
    <row r="3786" spans="1:17">
      <c r="A3786">
        <v>286401</v>
      </c>
      <c r="B3786">
        <v>0</v>
      </c>
      <c r="C3786" s="3">
        <v>44868</v>
      </c>
      <c r="D3786" s="3">
        <v>44871</v>
      </c>
      <c r="E3786">
        <v>1404574</v>
      </c>
      <c r="F3786">
        <v>999999</v>
      </c>
      <c r="G3786">
        <v>148</v>
      </c>
      <c r="H3786">
        <v>2</v>
      </c>
      <c r="I3786">
        <v>2899.99</v>
      </c>
      <c r="J3786">
        <v>2899.99</v>
      </c>
      <c r="K3786">
        <v>960.82</v>
      </c>
      <c r="L3786" t="str">
        <f>_xlfn.XLOOKUP($G3786, [1]Catalogo!$A$2:$A$2518, [1]Catalogo!$N$2:$N$2518)</f>
        <v>Televisions</v>
      </c>
      <c r="M3786" t="str">
        <f>_xlfn.XLOOKUP($G3786, [1]Catalogo!$A$2:$A$2518, [1]Catalogo!$F$2:$F$2518)</f>
        <v>Brown</v>
      </c>
      <c r="N3786" s="4">
        <f t="shared" si="236"/>
        <v>5799.98</v>
      </c>
      <c r="O3786" s="4">
        <f t="shared" si="237"/>
        <v>1921.64</v>
      </c>
      <c r="P3786" s="4">
        <f t="shared" si="238"/>
        <v>3878.3399999999992</v>
      </c>
      <c r="Q3786" s="5">
        <f t="shared" si="239"/>
        <v>0.66868161614350385</v>
      </c>
    </row>
    <row r="3787" spans="1:17">
      <c r="A3787">
        <v>286401</v>
      </c>
      <c r="B3787">
        <v>1</v>
      </c>
      <c r="C3787" s="3">
        <v>44868</v>
      </c>
      <c r="D3787" s="3">
        <v>44871</v>
      </c>
      <c r="E3787">
        <v>1404574</v>
      </c>
      <c r="F3787">
        <v>999999</v>
      </c>
      <c r="G3787">
        <v>946</v>
      </c>
      <c r="H3787">
        <v>2</v>
      </c>
      <c r="I3787">
        <v>148</v>
      </c>
      <c r="J3787">
        <v>128.76</v>
      </c>
      <c r="K3787">
        <v>68.06</v>
      </c>
      <c r="L3787" t="str">
        <f>_xlfn.XLOOKUP($G3787, [1]Catalogo!$A$2:$A$2518, [1]Catalogo!$N$2:$N$2518)</f>
        <v>Digital Cameras</v>
      </c>
      <c r="M3787" t="str">
        <f>_xlfn.XLOOKUP($G3787, [1]Catalogo!$A$2:$A$2518, [1]Catalogo!$F$2:$F$2518)</f>
        <v>Black</v>
      </c>
      <c r="N3787" s="4">
        <f t="shared" si="236"/>
        <v>257.52</v>
      </c>
      <c r="O3787" s="4">
        <f t="shared" si="237"/>
        <v>136.12</v>
      </c>
      <c r="P3787" s="4">
        <f t="shared" si="238"/>
        <v>121.39999999999998</v>
      </c>
      <c r="Q3787" s="5">
        <f t="shared" si="239"/>
        <v>0.47141969555762653</v>
      </c>
    </row>
    <row r="3788" spans="1:17">
      <c r="A3788">
        <v>286401</v>
      </c>
      <c r="B3788">
        <v>2</v>
      </c>
      <c r="C3788" s="3">
        <v>44868</v>
      </c>
      <c r="D3788" s="3">
        <v>44871</v>
      </c>
      <c r="E3788">
        <v>1404574</v>
      </c>
      <c r="F3788">
        <v>999999</v>
      </c>
      <c r="G3788">
        <v>1438</v>
      </c>
      <c r="H3788">
        <v>1</v>
      </c>
      <c r="I3788">
        <v>290</v>
      </c>
      <c r="J3788">
        <v>266.8</v>
      </c>
      <c r="K3788">
        <v>133.36000000000001</v>
      </c>
      <c r="L3788" t="str">
        <f>_xlfn.XLOOKUP($G3788, [1]Catalogo!$A$2:$A$2518, [1]Catalogo!$N$2:$N$2518)</f>
        <v xml:space="preserve">Touch Screen Phones </v>
      </c>
      <c r="M3788" t="str">
        <f>_xlfn.XLOOKUP($G3788, [1]Catalogo!$A$2:$A$2518, [1]Catalogo!$F$2:$F$2518)</f>
        <v>Grey</v>
      </c>
      <c r="N3788" s="4">
        <f t="shared" si="236"/>
        <v>266.8</v>
      </c>
      <c r="O3788" s="4">
        <f t="shared" si="237"/>
        <v>133.36000000000001</v>
      </c>
      <c r="P3788" s="4">
        <f t="shared" si="238"/>
        <v>133.44</v>
      </c>
      <c r="Q3788" s="5">
        <f t="shared" si="239"/>
        <v>0.50014992503748124</v>
      </c>
    </row>
    <row r="3789" spans="1:17">
      <c r="A3789">
        <v>286401</v>
      </c>
      <c r="B3789">
        <v>3</v>
      </c>
      <c r="C3789" s="3">
        <v>44868</v>
      </c>
      <c r="D3789" s="3">
        <v>44871</v>
      </c>
      <c r="E3789">
        <v>1404574</v>
      </c>
      <c r="F3789">
        <v>999999</v>
      </c>
      <c r="G3789">
        <v>971</v>
      </c>
      <c r="H3789">
        <v>1</v>
      </c>
      <c r="I3789">
        <v>231</v>
      </c>
      <c r="J3789">
        <v>228.69</v>
      </c>
      <c r="K3789">
        <v>76.53</v>
      </c>
      <c r="L3789" t="str">
        <f>_xlfn.XLOOKUP($G3789, [1]Catalogo!$A$2:$A$2518, [1]Catalogo!$N$2:$N$2518)</f>
        <v>Digital Cameras</v>
      </c>
      <c r="M3789" t="str">
        <f>_xlfn.XLOOKUP($G3789, [1]Catalogo!$A$2:$A$2518, [1]Catalogo!$F$2:$F$2518)</f>
        <v>Grey</v>
      </c>
      <c r="N3789" s="4">
        <f t="shared" si="236"/>
        <v>228.69</v>
      </c>
      <c r="O3789" s="4">
        <f t="shared" si="237"/>
        <v>76.53</v>
      </c>
      <c r="P3789" s="4">
        <f t="shared" si="238"/>
        <v>152.16</v>
      </c>
      <c r="Q3789" s="5">
        <f t="shared" si="239"/>
        <v>0.66535484717302895</v>
      </c>
    </row>
    <row r="3790" spans="1:17">
      <c r="A3790">
        <v>286402</v>
      </c>
      <c r="B3790">
        <v>0</v>
      </c>
      <c r="C3790" s="3">
        <v>44868</v>
      </c>
      <c r="D3790" s="3">
        <v>44868</v>
      </c>
      <c r="E3790">
        <v>912671</v>
      </c>
      <c r="F3790">
        <v>370</v>
      </c>
      <c r="G3790">
        <v>1454</v>
      </c>
      <c r="H3790">
        <v>2</v>
      </c>
      <c r="I3790">
        <v>199</v>
      </c>
      <c r="J3790">
        <v>189.05</v>
      </c>
      <c r="K3790">
        <v>91.51</v>
      </c>
      <c r="L3790" t="str">
        <f>_xlfn.XLOOKUP($G3790, [1]Catalogo!$A$2:$A$2518, [1]Catalogo!$N$2:$N$2518)</f>
        <v xml:space="preserve">Touch Screen Phones </v>
      </c>
      <c r="M3790" t="str">
        <f>_xlfn.XLOOKUP($G3790, [1]Catalogo!$A$2:$A$2518, [1]Catalogo!$F$2:$F$2518)</f>
        <v>Gold</v>
      </c>
      <c r="N3790" s="4">
        <f t="shared" si="236"/>
        <v>378.1</v>
      </c>
      <c r="O3790" s="4">
        <f t="shared" si="237"/>
        <v>183.02</v>
      </c>
      <c r="P3790" s="4">
        <f t="shared" si="238"/>
        <v>195.08</v>
      </c>
      <c r="Q3790" s="5">
        <f t="shared" si="239"/>
        <v>0.51594816186194126</v>
      </c>
    </row>
    <row r="3791" spans="1:17">
      <c r="A3791">
        <v>286402</v>
      </c>
      <c r="B3791">
        <v>1</v>
      </c>
      <c r="C3791" s="3">
        <v>44868</v>
      </c>
      <c r="D3791" s="3">
        <v>44868</v>
      </c>
      <c r="E3791">
        <v>912671</v>
      </c>
      <c r="F3791">
        <v>370</v>
      </c>
      <c r="G3791">
        <v>1327</v>
      </c>
      <c r="H3791">
        <v>2</v>
      </c>
      <c r="I3791">
        <v>46.99</v>
      </c>
      <c r="J3791">
        <v>45.580300000000001</v>
      </c>
      <c r="K3791">
        <v>15.57</v>
      </c>
      <c r="L3791" t="str">
        <f>_xlfn.XLOOKUP($G3791, [1]Catalogo!$A$2:$A$2518, [1]Catalogo!$N$2:$N$2518)</f>
        <v>Home &amp; Office Phones</v>
      </c>
      <c r="M3791" t="str">
        <f>_xlfn.XLOOKUP($G3791, [1]Catalogo!$A$2:$A$2518, [1]Catalogo!$F$2:$F$2518)</f>
        <v>Black</v>
      </c>
      <c r="N3791" s="4">
        <f t="shared" si="236"/>
        <v>91.160600000000002</v>
      </c>
      <c r="O3791" s="4">
        <f t="shared" si="237"/>
        <v>31.14</v>
      </c>
      <c r="P3791" s="4">
        <f t="shared" si="238"/>
        <v>60.020600000000002</v>
      </c>
      <c r="Q3791" s="5">
        <f t="shared" si="239"/>
        <v>0.65840505657049209</v>
      </c>
    </row>
    <row r="3792" spans="1:17">
      <c r="A3792">
        <v>286402</v>
      </c>
      <c r="B3792">
        <v>2</v>
      </c>
      <c r="C3792" s="3">
        <v>44868</v>
      </c>
      <c r="D3792" s="3">
        <v>44868</v>
      </c>
      <c r="E3792">
        <v>912671</v>
      </c>
      <c r="F3792">
        <v>370</v>
      </c>
      <c r="G3792">
        <v>857</v>
      </c>
      <c r="H3792">
        <v>7</v>
      </c>
      <c r="I3792">
        <v>129</v>
      </c>
      <c r="J3792">
        <v>129</v>
      </c>
      <c r="K3792">
        <v>59.32</v>
      </c>
      <c r="L3792" t="str">
        <f>_xlfn.XLOOKUP($G3792, [1]Catalogo!$A$2:$A$2518, [1]Catalogo!$N$2:$N$2518)</f>
        <v>Computers Accessories</v>
      </c>
      <c r="M3792" t="str">
        <f>_xlfn.XLOOKUP($G3792, [1]Catalogo!$A$2:$A$2518, [1]Catalogo!$F$2:$F$2518)</f>
        <v>White</v>
      </c>
      <c r="N3792" s="4">
        <f t="shared" si="236"/>
        <v>903</v>
      </c>
      <c r="O3792" s="4">
        <f t="shared" si="237"/>
        <v>415.24</v>
      </c>
      <c r="P3792" s="4">
        <f t="shared" si="238"/>
        <v>487.76</v>
      </c>
      <c r="Q3792" s="5">
        <f t="shared" si="239"/>
        <v>0.54015503875968995</v>
      </c>
    </row>
    <row r="3793" spans="1:17">
      <c r="A3793">
        <v>286403</v>
      </c>
      <c r="B3793">
        <v>0</v>
      </c>
      <c r="C3793" s="3">
        <v>44868</v>
      </c>
      <c r="D3793" s="3">
        <v>44868</v>
      </c>
      <c r="E3793">
        <v>556032</v>
      </c>
      <c r="F3793">
        <v>210</v>
      </c>
      <c r="G3793">
        <v>1695</v>
      </c>
      <c r="H3793">
        <v>4</v>
      </c>
      <c r="I3793">
        <v>4.9800000000000004</v>
      </c>
      <c r="J3793">
        <v>4.9800000000000004</v>
      </c>
      <c r="K3793">
        <v>2.54</v>
      </c>
      <c r="L3793" t="str">
        <f>_xlfn.XLOOKUP($G3793, [1]Catalogo!$A$2:$A$2518, [1]Catalogo!$N$2:$N$2518)</f>
        <v>Boxed Games</v>
      </c>
      <c r="M3793" t="str">
        <f>_xlfn.XLOOKUP($G3793, [1]Catalogo!$A$2:$A$2518, [1]Catalogo!$F$2:$F$2518)</f>
        <v>Black</v>
      </c>
      <c r="N3793" s="4">
        <f t="shared" si="236"/>
        <v>19.920000000000002</v>
      </c>
      <c r="O3793" s="4">
        <f t="shared" si="237"/>
        <v>10.16</v>
      </c>
      <c r="P3793" s="4">
        <f t="shared" si="238"/>
        <v>9.7600000000000016</v>
      </c>
      <c r="Q3793" s="5">
        <f t="shared" si="239"/>
        <v>0.48995983935742976</v>
      </c>
    </row>
    <row r="3794" spans="1:17">
      <c r="A3794">
        <v>286404</v>
      </c>
      <c r="B3794">
        <v>0</v>
      </c>
      <c r="C3794" s="3">
        <v>44868</v>
      </c>
      <c r="D3794" s="3">
        <v>44872</v>
      </c>
      <c r="E3794">
        <v>12854</v>
      </c>
      <c r="F3794">
        <v>999999</v>
      </c>
      <c r="G3794">
        <v>1089</v>
      </c>
      <c r="H3794">
        <v>3</v>
      </c>
      <c r="I3794">
        <v>568</v>
      </c>
      <c r="J3794">
        <v>545.28</v>
      </c>
      <c r="K3794">
        <v>188.19</v>
      </c>
      <c r="L3794" t="str">
        <f>_xlfn.XLOOKUP($G3794, [1]Catalogo!$A$2:$A$2518, [1]Catalogo!$N$2:$N$2518)</f>
        <v>Digital SLR Cameras</v>
      </c>
      <c r="M3794" t="str">
        <f>_xlfn.XLOOKUP($G3794, [1]Catalogo!$A$2:$A$2518, [1]Catalogo!$F$2:$F$2518)</f>
        <v>Silver Grey</v>
      </c>
      <c r="N3794" s="4">
        <f t="shared" si="236"/>
        <v>1635.84</v>
      </c>
      <c r="O3794" s="4">
        <f t="shared" si="237"/>
        <v>564.56999999999994</v>
      </c>
      <c r="P3794" s="4">
        <f t="shared" si="238"/>
        <v>1071.27</v>
      </c>
      <c r="Q3794" s="5">
        <f t="shared" si="239"/>
        <v>0.65487455985915499</v>
      </c>
    </row>
    <row r="3795" spans="1:17">
      <c r="A3795">
        <v>286404</v>
      </c>
      <c r="B3795">
        <v>1</v>
      </c>
      <c r="C3795" s="3">
        <v>44868</v>
      </c>
      <c r="D3795" s="3">
        <v>44872</v>
      </c>
      <c r="E3795">
        <v>12854</v>
      </c>
      <c r="F3795">
        <v>999999</v>
      </c>
      <c r="G3795">
        <v>1420</v>
      </c>
      <c r="H3795">
        <v>6</v>
      </c>
      <c r="I3795">
        <v>199</v>
      </c>
      <c r="J3795">
        <v>199</v>
      </c>
      <c r="K3795">
        <v>91.51</v>
      </c>
      <c r="L3795" t="str">
        <f>_xlfn.XLOOKUP($G3795, [1]Catalogo!$A$2:$A$2518, [1]Catalogo!$N$2:$N$2518)</f>
        <v xml:space="preserve">Touch Screen Phones </v>
      </c>
      <c r="M3795" t="str">
        <f>_xlfn.XLOOKUP($G3795, [1]Catalogo!$A$2:$A$2518, [1]Catalogo!$F$2:$F$2518)</f>
        <v>Black</v>
      </c>
      <c r="N3795" s="4">
        <f t="shared" si="236"/>
        <v>1194</v>
      </c>
      <c r="O3795" s="4">
        <f t="shared" si="237"/>
        <v>549.06000000000006</v>
      </c>
      <c r="P3795" s="4">
        <f t="shared" si="238"/>
        <v>644.93999999999994</v>
      </c>
      <c r="Q3795" s="5">
        <f t="shared" si="239"/>
        <v>0.54015075376884414</v>
      </c>
    </row>
    <row r="3796" spans="1:17">
      <c r="A3796">
        <v>286404</v>
      </c>
      <c r="B3796">
        <v>2</v>
      </c>
      <c r="C3796" s="3">
        <v>44868</v>
      </c>
      <c r="D3796" s="3">
        <v>44872</v>
      </c>
      <c r="E3796">
        <v>12854</v>
      </c>
      <c r="F3796">
        <v>999999</v>
      </c>
      <c r="G3796">
        <v>1616</v>
      </c>
      <c r="H3796">
        <v>4</v>
      </c>
      <c r="I3796">
        <v>56.99</v>
      </c>
      <c r="J3796">
        <v>56.99</v>
      </c>
      <c r="K3796">
        <v>26.21</v>
      </c>
      <c r="L3796" t="str">
        <f>_xlfn.XLOOKUP($G3796, [1]Catalogo!$A$2:$A$2518, [1]Catalogo!$N$2:$N$2518)</f>
        <v>Movie DVD</v>
      </c>
      <c r="M3796" t="str">
        <f>_xlfn.XLOOKUP($G3796, [1]Catalogo!$A$2:$A$2518, [1]Catalogo!$F$2:$F$2518)</f>
        <v>Black</v>
      </c>
      <c r="N3796" s="4">
        <f t="shared" si="236"/>
        <v>227.96</v>
      </c>
      <c r="O3796" s="4">
        <f t="shared" si="237"/>
        <v>104.84</v>
      </c>
      <c r="P3796" s="4">
        <f t="shared" si="238"/>
        <v>123.12</v>
      </c>
      <c r="Q3796" s="5">
        <f t="shared" si="239"/>
        <v>0.54009475346552027</v>
      </c>
    </row>
    <row r="3797" spans="1:17">
      <c r="A3797">
        <v>286405</v>
      </c>
      <c r="B3797">
        <v>0</v>
      </c>
      <c r="C3797" s="3">
        <v>44868</v>
      </c>
      <c r="D3797" s="3">
        <v>44868</v>
      </c>
      <c r="E3797">
        <v>1329865</v>
      </c>
      <c r="F3797">
        <v>510</v>
      </c>
      <c r="G3797">
        <v>78</v>
      </c>
      <c r="H3797">
        <v>5</v>
      </c>
      <c r="I3797">
        <v>40.549999999999997</v>
      </c>
      <c r="J3797">
        <v>40.549999999999997</v>
      </c>
      <c r="K3797">
        <v>18.649999999999999</v>
      </c>
      <c r="L3797" t="str">
        <f>_xlfn.XLOOKUP($G3797, [1]Catalogo!$A$2:$A$2518, [1]Catalogo!$N$2:$N$2518)</f>
        <v>Bluetooth Headphones</v>
      </c>
      <c r="M3797" t="str">
        <f>_xlfn.XLOOKUP($G3797, [1]Catalogo!$A$2:$A$2518, [1]Catalogo!$F$2:$F$2518)</f>
        <v>Silver</v>
      </c>
      <c r="N3797" s="4">
        <f t="shared" si="236"/>
        <v>202.75</v>
      </c>
      <c r="O3797" s="4">
        <f t="shared" si="237"/>
        <v>93.25</v>
      </c>
      <c r="P3797" s="4">
        <f t="shared" si="238"/>
        <v>109.5</v>
      </c>
      <c r="Q3797" s="5">
        <f t="shared" si="239"/>
        <v>0.54007398273736129</v>
      </c>
    </row>
    <row r="3798" spans="1:17">
      <c r="A3798">
        <v>286405</v>
      </c>
      <c r="B3798">
        <v>1</v>
      </c>
      <c r="C3798" s="3">
        <v>44868</v>
      </c>
      <c r="D3798" s="3">
        <v>44868</v>
      </c>
      <c r="E3798">
        <v>1329865</v>
      </c>
      <c r="F3798">
        <v>510</v>
      </c>
      <c r="G3798">
        <v>203</v>
      </c>
      <c r="H3798">
        <v>1</v>
      </c>
      <c r="I3798">
        <v>799</v>
      </c>
      <c r="J3798">
        <v>719.1</v>
      </c>
      <c r="K3798">
        <v>264.72000000000003</v>
      </c>
      <c r="L3798" t="str">
        <f>_xlfn.XLOOKUP($G3798, [1]Catalogo!$A$2:$A$2518, [1]Catalogo!$N$2:$N$2518)</f>
        <v>Home Theater System</v>
      </c>
      <c r="M3798" t="str">
        <f>_xlfn.XLOOKUP($G3798, [1]Catalogo!$A$2:$A$2518, [1]Catalogo!$F$2:$F$2518)</f>
        <v>Black</v>
      </c>
      <c r="N3798" s="4">
        <f t="shared" si="236"/>
        <v>719.1</v>
      </c>
      <c r="O3798" s="4">
        <f t="shared" si="237"/>
        <v>264.72000000000003</v>
      </c>
      <c r="P3798" s="4">
        <f t="shared" si="238"/>
        <v>454.38</v>
      </c>
      <c r="Q3798" s="5">
        <f t="shared" si="239"/>
        <v>0.63187317480183558</v>
      </c>
    </row>
    <row r="3799" spans="1:17">
      <c r="A3799">
        <v>286405</v>
      </c>
      <c r="B3799">
        <v>2</v>
      </c>
      <c r="C3799" s="3">
        <v>44868</v>
      </c>
      <c r="D3799" s="3">
        <v>44868</v>
      </c>
      <c r="E3799">
        <v>1329865</v>
      </c>
      <c r="F3799">
        <v>510</v>
      </c>
      <c r="G3799">
        <v>1575</v>
      </c>
      <c r="H3799">
        <v>4</v>
      </c>
      <c r="I3799">
        <v>60.99</v>
      </c>
      <c r="J3799">
        <v>60.99</v>
      </c>
      <c r="K3799">
        <v>28.05</v>
      </c>
      <c r="L3799" t="str">
        <f>_xlfn.XLOOKUP($G3799, [1]Catalogo!$A$2:$A$2518, [1]Catalogo!$N$2:$N$2518)</f>
        <v>Movie DVD</v>
      </c>
      <c r="M3799" t="str">
        <f>_xlfn.XLOOKUP($G3799, [1]Catalogo!$A$2:$A$2518, [1]Catalogo!$F$2:$F$2518)</f>
        <v>Gold</v>
      </c>
      <c r="N3799" s="4">
        <f t="shared" si="236"/>
        <v>243.96</v>
      </c>
      <c r="O3799" s="4">
        <f t="shared" si="237"/>
        <v>112.2</v>
      </c>
      <c r="P3799" s="4">
        <f t="shared" si="238"/>
        <v>131.76</v>
      </c>
      <c r="Q3799" s="5">
        <f t="shared" si="239"/>
        <v>0.54008853910477117</v>
      </c>
    </row>
    <row r="3800" spans="1:17">
      <c r="A3800">
        <v>286405</v>
      </c>
      <c r="B3800">
        <v>3</v>
      </c>
      <c r="C3800" s="3">
        <v>44868</v>
      </c>
      <c r="D3800" s="3">
        <v>44868</v>
      </c>
      <c r="E3800">
        <v>1329865</v>
      </c>
      <c r="F3800">
        <v>510</v>
      </c>
      <c r="G3800">
        <v>1513</v>
      </c>
      <c r="H3800">
        <v>1</v>
      </c>
      <c r="I3800">
        <v>269</v>
      </c>
      <c r="J3800">
        <v>269</v>
      </c>
      <c r="K3800">
        <v>123.7</v>
      </c>
      <c r="L3800" t="str">
        <f>_xlfn.XLOOKUP($G3800, [1]Catalogo!$A$2:$A$2518, [1]Catalogo!$N$2:$N$2518)</f>
        <v xml:space="preserve">Smart phones &amp; PDAs </v>
      </c>
      <c r="M3800" t="str">
        <f>_xlfn.XLOOKUP($G3800, [1]Catalogo!$A$2:$A$2518, [1]Catalogo!$F$2:$F$2518)</f>
        <v>Gold</v>
      </c>
      <c r="N3800" s="4">
        <f t="shared" si="236"/>
        <v>269</v>
      </c>
      <c r="O3800" s="4">
        <f t="shared" si="237"/>
        <v>123.7</v>
      </c>
      <c r="P3800" s="4">
        <f t="shared" si="238"/>
        <v>145.30000000000001</v>
      </c>
      <c r="Q3800" s="5">
        <f t="shared" si="239"/>
        <v>0.54014869888475836</v>
      </c>
    </row>
    <row r="3801" spans="1:17">
      <c r="A3801">
        <v>286500</v>
      </c>
      <c r="B3801">
        <v>0</v>
      </c>
      <c r="C3801" s="3">
        <v>44869</v>
      </c>
      <c r="D3801" s="3">
        <v>44870</v>
      </c>
      <c r="E3801">
        <v>1524380</v>
      </c>
      <c r="F3801">
        <v>999999</v>
      </c>
      <c r="G3801">
        <v>1443</v>
      </c>
      <c r="H3801">
        <v>2</v>
      </c>
      <c r="I3801">
        <v>589</v>
      </c>
      <c r="J3801">
        <v>541.88</v>
      </c>
      <c r="K3801">
        <v>195.15</v>
      </c>
      <c r="L3801" t="str">
        <f>_xlfn.XLOOKUP($G3801, [1]Catalogo!$A$2:$A$2518, [1]Catalogo!$N$2:$N$2518)</f>
        <v xml:space="preserve">Touch Screen Phones </v>
      </c>
      <c r="M3801" t="str">
        <f>_xlfn.XLOOKUP($G3801, [1]Catalogo!$A$2:$A$2518, [1]Catalogo!$F$2:$F$2518)</f>
        <v>Gold</v>
      </c>
      <c r="N3801" s="4">
        <f t="shared" si="236"/>
        <v>1083.76</v>
      </c>
      <c r="O3801" s="4">
        <f t="shared" si="237"/>
        <v>390.3</v>
      </c>
      <c r="P3801" s="4">
        <f t="shared" si="238"/>
        <v>693.46</v>
      </c>
      <c r="Q3801" s="5">
        <f t="shared" si="239"/>
        <v>0.63986491474127116</v>
      </c>
    </row>
    <row r="3802" spans="1:17">
      <c r="A3802">
        <v>286500</v>
      </c>
      <c r="B3802">
        <v>1</v>
      </c>
      <c r="C3802" s="3">
        <v>44869</v>
      </c>
      <c r="D3802" s="3">
        <v>44870</v>
      </c>
      <c r="E3802">
        <v>1524380</v>
      </c>
      <c r="F3802">
        <v>999999</v>
      </c>
      <c r="G3802">
        <v>1789</v>
      </c>
      <c r="H3802">
        <v>3</v>
      </c>
      <c r="I3802">
        <v>43</v>
      </c>
      <c r="J3802">
        <v>43</v>
      </c>
      <c r="K3802">
        <v>21.92</v>
      </c>
      <c r="L3802" t="str">
        <f>_xlfn.XLOOKUP($G3802, [1]Catalogo!$A$2:$A$2518, [1]Catalogo!$N$2:$N$2518)</f>
        <v>Download Games</v>
      </c>
      <c r="M3802" t="str">
        <f>_xlfn.XLOOKUP($G3802, [1]Catalogo!$A$2:$A$2518, [1]Catalogo!$F$2:$F$2518)</f>
        <v>Yellow</v>
      </c>
      <c r="N3802" s="4">
        <f t="shared" si="236"/>
        <v>129</v>
      </c>
      <c r="O3802" s="4">
        <f t="shared" si="237"/>
        <v>65.760000000000005</v>
      </c>
      <c r="P3802" s="4">
        <f t="shared" si="238"/>
        <v>63.239999999999995</v>
      </c>
      <c r="Q3802" s="5">
        <f t="shared" si="239"/>
        <v>0.49023255813953487</v>
      </c>
    </row>
    <row r="3803" spans="1:17">
      <c r="A3803">
        <v>286501</v>
      </c>
      <c r="B3803">
        <v>0</v>
      </c>
      <c r="C3803" s="3">
        <v>44869</v>
      </c>
      <c r="D3803" s="3">
        <v>44869</v>
      </c>
      <c r="E3803">
        <v>1015119</v>
      </c>
      <c r="F3803">
        <v>370</v>
      </c>
      <c r="G3803">
        <v>1766</v>
      </c>
      <c r="H3803">
        <v>5</v>
      </c>
      <c r="I3803">
        <v>54</v>
      </c>
      <c r="J3803">
        <v>54</v>
      </c>
      <c r="K3803">
        <v>24.83</v>
      </c>
      <c r="L3803" t="str">
        <f>_xlfn.XLOOKUP($G3803, [1]Catalogo!$A$2:$A$2518, [1]Catalogo!$N$2:$N$2518)</f>
        <v>Download Games</v>
      </c>
      <c r="M3803" t="str">
        <f>_xlfn.XLOOKUP($G3803, [1]Catalogo!$A$2:$A$2518, [1]Catalogo!$F$2:$F$2518)</f>
        <v>Black</v>
      </c>
      <c r="N3803" s="4">
        <f t="shared" si="236"/>
        <v>270</v>
      </c>
      <c r="O3803" s="4">
        <f t="shared" si="237"/>
        <v>124.14999999999999</v>
      </c>
      <c r="P3803" s="4">
        <f t="shared" si="238"/>
        <v>145.85000000000002</v>
      </c>
      <c r="Q3803" s="5">
        <f t="shared" si="239"/>
        <v>0.54018518518518532</v>
      </c>
    </row>
    <row r="3804" spans="1:17">
      <c r="A3804">
        <v>286501</v>
      </c>
      <c r="B3804">
        <v>1</v>
      </c>
      <c r="C3804" s="3">
        <v>44869</v>
      </c>
      <c r="D3804" s="3">
        <v>44869</v>
      </c>
      <c r="E3804">
        <v>1015119</v>
      </c>
      <c r="F3804">
        <v>370</v>
      </c>
      <c r="G3804">
        <v>423</v>
      </c>
      <c r="H3804">
        <v>5</v>
      </c>
      <c r="I3804">
        <v>599</v>
      </c>
      <c r="J3804">
        <v>557.07000000000005</v>
      </c>
      <c r="K3804">
        <v>275.45999999999998</v>
      </c>
      <c r="L3804" t="str">
        <f>_xlfn.XLOOKUP($G3804, [1]Catalogo!$A$2:$A$2518, [1]Catalogo!$N$2:$N$2518)</f>
        <v>Desktops</v>
      </c>
      <c r="M3804" t="str">
        <f>_xlfn.XLOOKUP($G3804, [1]Catalogo!$A$2:$A$2518, [1]Catalogo!$F$2:$F$2518)</f>
        <v>Black</v>
      </c>
      <c r="N3804" s="4">
        <f t="shared" si="236"/>
        <v>2785.3500000000004</v>
      </c>
      <c r="O3804" s="4">
        <f t="shared" si="237"/>
        <v>1377.3</v>
      </c>
      <c r="P3804" s="4">
        <f t="shared" si="238"/>
        <v>1408.0500000000004</v>
      </c>
      <c r="Q3804" s="5">
        <f t="shared" si="239"/>
        <v>0.50551995260918747</v>
      </c>
    </row>
    <row r="3805" spans="1:17">
      <c r="A3805">
        <v>286501</v>
      </c>
      <c r="B3805">
        <v>2</v>
      </c>
      <c r="C3805" s="3">
        <v>44869</v>
      </c>
      <c r="D3805" s="3">
        <v>44869</v>
      </c>
      <c r="E3805">
        <v>1015119</v>
      </c>
      <c r="F3805">
        <v>370</v>
      </c>
      <c r="G3805">
        <v>496</v>
      </c>
      <c r="H3805">
        <v>7</v>
      </c>
      <c r="I3805">
        <v>179</v>
      </c>
      <c r="J3805">
        <v>170.05</v>
      </c>
      <c r="K3805">
        <v>82.32</v>
      </c>
      <c r="L3805" t="str">
        <f>_xlfn.XLOOKUP($G3805, [1]Catalogo!$A$2:$A$2518, [1]Catalogo!$N$2:$N$2518)</f>
        <v>Monitors</v>
      </c>
      <c r="M3805" t="str">
        <f>_xlfn.XLOOKUP($G3805, [1]Catalogo!$A$2:$A$2518, [1]Catalogo!$F$2:$F$2518)</f>
        <v>Black</v>
      </c>
      <c r="N3805" s="4">
        <f t="shared" si="236"/>
        <v>1190.3500000000001</v>
      </c>
      <c r="O3805" s="4">
        <f t="shared" si="237"/>
        <v>576.24</v>
      </c>
      <c r="P3805" s="4">
        <f t="shared" si="238"/>
        <v>614.11000000000013</v>
      </c>
      <c r="Q3805" s="5">
        <f t="shared" si="239"/>
        <v>0.51590708615113212</v>
      </c>
    </row>
    <row r="3806" spans="1:17">
      <c r="A3806">
        <v>286501</v>
      </c>
      <c r="B3806">
        <v>3</v>
      </c>
      <c r="C3806" s="3">
        <v>44869</v>
      </c>
      <c r="D3806" s="3">
        <v>44869</v>
      </c>
      <c r="E3806">
        <v>1015119</v>
      </c>
      <c r="F3806">
        <v>370</v>
      </c>
      <c r="G3806">
        <v>1323</v>
      </c>
      <c r="H3806">
        <v>8</v>
      </c>
      <c r="I3806">
        <v>35.99</v>
      </c>
      <c r="J3806">
        <v>32.031100000000002</v>
      </c>
      <c r="K3806">
        <v>16.55</v>
      </c>
      <c r="L3806" t="str">
        <f>_xlfn.XLOOKUP($G3806, [1]Catalogo!$A$2:$A$2518, [1]Catalogo!$N$2:$N$2518)</f>
        <v>Home &amp; Office Phones</v>
      </c>
      <c r="M3806" t="str">
        <f>_xlfn.XLOOKUP($G3806, [1]Catalogo!$A$2:$A$2518, [1]Catalogo!$F$2:$F$2518)</f>
        <v>Black</v>
      </c>
      <c r="N3806" s="4">
        <f t="shared" si="236"/>
        <v>256.24880000000002</v>
      </c>
      <c r="O3806" s="4">
        <f t="shared" si="237"/>
        <v>132.4</v>
      </c>
      <c r="P3806" s="4">
        <f t="shared" si="238"/>
        <v>123.84880000000001</v>
      </c>
      <c r="Q3806" s="5">
        <f t="shared" si="239"/>
        <v>0.48331465357106063</v>
      </c>
    </row>
    <row r="3807" spans="1:17">
      <c r="A3807">
        <v>286501</v>
      </c>
      <c r="B3807">
        <v>4</v>
      </c>
      <c r="C3807" s="3">
        <v>44869</v>
      </c>
      <c r="D3807" s="3">
        <v>44869</v>
      </c>
      <c r="E3807">
        <v>1015119</v>
      </c>
      <c r="F3807">
        <v>370</v>
      </c>
      <c r="G3807">
        <v>1786</v>
      </c>
      <c r="H3807">
        <v>4</v>
      </c>
      <c r="I3807">
        <v>43</v>
      </c>
      <c r="J3807">
        <v>37.409999999999997</v>
      </c>
      <c r="K3807">
        <v>21.92</v>
      </c>
      <c r="L3807" t="str">
        <f>_xlfn.XLOOKUP($G3807, [1]Catalogo!$A$2:$A$2518, [1]Catalogo!$N$2:$N$2518)</f>
        <v>Download Games</v>
      </c>
      <c r="M3807" t="str">
        <f>_xlfn.XLOOKUP($G3807, [1]Catalogo!$A$2:$A$2518, [1]Catalogo!$F$2:$F$2518)</f>
        <v>Pink</v>
      </c>
      <c r="N3807" s="4">
        <f t="shared" si="236"/>
        <v>149.63999999999999</v>
      </c>
      <c r="O3807" s="4">
        <f t="shared" si="237"/>
        <v>87.68</v>
      </c>
      <c r="P3807" s="4">
        <f t="shared" si="238"/>
        <v>61.95999999999998</v>
      </c>
      <c r="Q3807" s="5">
        <f t="shared" si="239"/>
        <v>0.41406041165463769</v>
      </c>
    </row>
    <row r="3808" spans="1:17">
      <c r="A3808">
        <v>286501</v>
      </c>
      <c r="B3808">
        <v>5</v>
      </c>
      <c r="C3808" s="3">
        <v>44869</v>
      </c>
      <c r="D3808" s="3">
        <v>44869</v>
      </c>
      <c r="E3808">
        <v>1015119</v>
      </c>
      <c r="F3808">
        <v>370</v>
      </c>
      <c r="G3808">
        <v>1809</v>
      </c>
      <c r="H3808">
        <v>1</v>
      </c>
      <c r="I3808">
        <v>32</v>
      </c>
      <c r="J3808">
        <v>32</v>
      </c>
      <c r="K3808">
        <v>16.309999999999999</v>
      </c>
      <c r="L3808" t="str">
        <f>_xlfn.XLOOKUP($G3808, [1]Catalogo!$A$2:$A$2518, [1]Catalogo!$N$2:$N$2518)</f>
        <v>Download Games</v>
      </c>
      <c r="M3808" t="str">
        <f>_xlfn.XLOOKUP($G3808, [1]Catalogo!$A$2:$A$2518, [1]Catalogo!$F$2:$F$2518)</f>
        <v>Blue</v>
      </c>
      <c r="N3808" s="4">
        <f t="shared" si="236"/>
        <v>32</v>
      </c>
      <c r="O3808" s="4">
        <f t="shared" si="237"/>
        <v>16.309999999999999</v>
      </c>
      <c r="P3808" s="4">
        <f t="shared" si="238"/>
        <v>15.690000000000001</v>
      </c>
      <c r="Q3808" s="5">
        <f t="shared" si="239"/>
        <v>0.49031250000000004</v>
      </c>
    </row>
    <row r="3809" spans="1:17">
      <c r="A3809">
        <v>286501</v>
      </c>
      <c r="B3809">
        <v>6</v>
      </c>
      <c r="C3809" s="3">
        <v>44869</v>
      </c>
      <c r="D3809" s="3">
        <v>44869</v>
      </c>
      <c r="E3809">
        <v>1015119</v>
      </c>
      <c r="F3809">
        <v>370</v>
      </c>
      <c r="G3809">
        <v>436</v>
      </c>
      <c r="H3809">
        <v>5</v>
      </c>
      <c r="I3809">
        <v>369</v>
      </c>
      <c r="J3809">
        <v>350.55</v>
      </c>
      <c r="K3809">
        <v>188.13</v>
      </c>
      <c r="L3809" t="str">
        <f>_xlfn.XLOOKUP($G3809, [1]Catalogo!$A$2:$A$2518, [1]Catalogo!$N$2:$N$2518)</f>
        <v>Desktops</v>
      </c>
      <c r="M3809" t="str">
        <f>_xlfn.XLOOKUP($G3809, [1]Catalogo!$A$2:$A$2518, [1]Catalogo!$F$2:$F$2518)</f>
        <v>White</v>
      </c>
      <c r="N3809" s="4">
        <f t="shared" si="236"/>
        <v>1752.75</v>
      </c>
      <c r="O3809" s="4">
        <f t="shared" si="237"/>
        <v>940.65</v>
      </c>
      <c r="P3809" s="4">
        <f t="shared" si="238"/>
        <v>812.1</v>
      </c>
      <c r="Q3809" s="5">
        <f t="shared" si="239"/>
        <v>0.46332905434317501</v>
      </c>
    </row>
    <row r="3810" spans="1:17">
      <c r="A3810">
        <v>286502</v>
      </c>
      <c r="B3810">
        <v>0</v>
      </c>
      <c r="C3810" s="3">
        <v>44869</v>
      </c>
      <c r="D3810" s="3">
        <v>44870</v>
      </c>
      <c r="E3810">
        <v>1896371</v>
      </c>
      <c r="F3810">
        <v>999999</v>
      </c>
      <c r="G3810">
        <v>631</v>
      </c>
      <c r="H3810">
        <v>2</v>
      </c>
      <c r="I3810">
        <v>190</v>
      </c>
      <c r="J3810">
        <v>190</v>
      </c>
      <c r="K3810">
        <v>87.37</v>
      </c>
      <c r="L3810" t="str">
        <f>_xlfn.XLOOKUP($G3810, [1]Catalogo!$A$2:$A$2518, [1]Catalogo!$N$2:$N$2518)</f>
        <v>Projectors &amp; Screens</v>
      </c>
      <c r="M3810" t="str">
        <f>_xlfn.XLOOKUP($G3810, [1]Catalogo!$A$2:$A$2518, [1]Catalogo!$F$2:$F$2518)</f>
        <v>White</v>
      </c>
      <c r="N3810" s="4">
        <f t="shared" si="236"/>
        <v>380</v>
      </c>
      <c r="O3810" s="4">
        <f t="shared" si="237"/>
        <v>174.74</v>
      </c>
      <c r="P3810" s="4">
        <f t="shared" si="238"/>
        <v>205.26</v>
      </c>
      <c r="Q3810" s="5">
        <f t="shared" si="239"/>
        <v>0.54015789473684206</v>
      </c>
    </row>
    <row r="3811" spans="1:17">
      <c r="A3811">
        <v>286503</v>
      </c>
      <c r="B3811">
        <v>0</v>
      </c>
      <c r="C3811" s="3">
        <v>44869</v>
      </c>
      <c r="D3811" s="3">
        <v>44873</v>
      </c>
      <c r="E3811">
        <v>1314888</v>
      </c>
      <c r="F3811">
        <v>999999</v>
      </c>
      <c r="G3811">
        <v>1696</v>
      </c>
      <c r="H3811">
        <v>7</v>
      </c>
      <c r="I3811">
        <v>16.989999999999998</v>
      </c>
      <c r="J3811">
        <v>14.7813</v>
      </c>
      <c r="K3811">
        <v>5.63</v>
      </c>
      <c r="L3811" t="str">
        <f>_xlfn.XLOOKUP($G3811, [1]Catalogo!$A$2:$A$2518, [1]Catalogo!$N$2:$N$2518)</f>
        <v>Boxed Games</v>
      </c>
      <c r="M3811" t="str">
        <f>_xlfn.XLOOKUP($G3811, [1]Catalogo!$A$2:$A$2518, [1]Catalogo!$F$2:$F$2518)</f>
        <v>Black</v>
      </c>
      <c r="N3811" s="4">
        <f t="shared" si="236"/>
        <v>103.4691</v>
      </c>
      <c r="O3811" s="4">
        <f t="shared" si="237"/>
        <v>39.409999999999997</v>
      </c>
      <c r="P3811" s="4">
        <f t="shared" si="238"/>
        <v>64.059100000000001</v>
      </c>
      <c r="Q3811" s="5">
        <f t="shared" si="239"/>
        <v>0.61911333915149547</v>
      </c>
    </row>
    <row r="3812" spans="1:17">
      <c r="A3812">
        <v>286503</v>
      </c>
      <c r="B3812">
        <v>1</v>
      </c>
      <c r="C3812" s="3">
        <v>44869</v>
      </c>
      <c r="D3812" s="3">
        <v>44873</v>
      </c>
      <c r="E3812">
        <v>1314888</v>
      </c>
      <c r="F3812">
        <v>999999</v>
      </c>
      <c r="G3812">
        <v>460</v>
      </c>
      <c r="H3812">
        <v>4</v>
      </c>
      <c r="I3812">
        <v>299.89999999999998</v>
      </c>
      <c r="J3812">
        <v>299.89999999999998</v>
      </c>
      <c r="K3812">
        <v>152.9</v>
      </c>
      <c r="L3812" t="str">
        <f>_xlfn.XLOOKUP($G3812, [1]Catalogo!$A$2:$A$2518, [1]Catalogo!$N$2:$N$2518)</f>
        <v>Desktops</v>
      </c>
      <c r="M3812" t="str">
        <f>_xlfn.XLOOKUP($G3812, [1]Catalogo!$A$2:$A$2518, [1]Catalogo!$F$2:$F$2518)</f>
        <v>White</v>
      </c>
      <c r="N3812" s="4">
        <f t="shared" si="236"/>
        <v>1199.5999999999999</v>
      </c>
      <c r="O3812" s="4">
        <f t="shared" si="237"/>
        <v>611.6</v>
      </c>
      <c r="P3812" s="4">
        <f t="shared" si="238"/>
        <v>587.99999999999989</v>
      </c>
      <c r="Q3812" s="5">
        <f t="shared" si="239"/>
        <v>0.49016338779593194</v>
      </c>
    </row>
    <row r="3813" spans="1:17">
      <c r="A3813">
        <v>286600</v>
      </c>
      <c r="B3813">
        <v>0</v>
      </c>
      <c r="C3813" s="3">
        <v>44870</v>
      </c>
      <c r="D3813" s="3">
        <v>44874</v>
      </c>
      <c r="E3813">
        <v>892948</v>
      </c>
      <c r="F3813">
        <v>999999</v>
      </c>
      <c r="G3813">
        <v>1992</v>
      </c>
      <c r="H3813">
        <v>2</v>
      </c>
      <c r="I3813">
        <v>139.99</v>
      </c>
      <c r="J3813">
        <v>139.99</v>
      </c>
      <c r="K3813">
        <v>71.37</v>
      </c>
      <c r="L3813" t="str">
        <f>_xlfn.XLOOKUP($G3813, [1]Catalogo!$A$2:$A$2518, [1]Catalogo!$N$2:$N$2518)</f>
        <v>Microwaves</v>
      </c>
      <c r="M3813" t="str">
        <f>_xlfn.XLOOKUP($G3813, [1]Catalogo!$A$2:$A$2518, [1]Catalogo!$F$2:$F$2518)</f>
        <v>Silver</v>
      </c>
      <c r="N3813" s="4">
        <f t="shared" si="236"/>
        <v>279.98</v>
      </c>
      <c r="O3813" s="4">
        <f t="shared" si="237"/>
        <v>142.74</v>
      </c>
      <c r="P3813" s="4">
        <f t="shared" si="238"/>
        <v>137.24</v>
      </c>
      <c r="Q3813" s="5">
        <f t="shared" si="239"/>
        <v>0.49017786984784628</v>
      </c>
    </row>
    <row r="3814" spans="1:17">
      <c r="A3814">
        <v>286600</v>
      </c>
      <c r="B3814">
        <v>1</v>
      </c>
      <c r="C3814" s="3">
        <v>44870</v>
      </c>
      <c r="D3814" s="3">
        <v>44874</v>
      </c>
      <c r="E3814">
        <v>892948</v>
      </c>
      <c r="F3814">
        <v>999999</v>
      </c>
      <c r="G3814">
        <v>663</v>
      </c>
      <c r="H3814">
        <v>2</v>
      </c>
      <c r="I3814">
        <v>248</v>
      </c>
      <c r="J3814">
        <v>248</v>
      </c>
      <c r="K3814">
        <v>82.17</v>
      </c>
      <c r="L3814" t="str">
        <f>_xlfn.XLOOKUP($G3814, [1]Catalogo!$A$2:$A$2518, [1]Catalogo!$N$2:$N$2518)</f>
        <v>Printers, Scanners &amp; Fax</v>
      </c>
      <c r="M3814" t="str">
        <f>_xlfn.XLOOKUP($G3814, [1]Catalogo!$A$2:$A$2518, [1]Catalogo!$F$2:$F$2518)</f>
        <v>Black</v>
      </c>
      <c r="N3814" s="4">
        <f t="shared" si="236"/>
        <v>496</v>
      </c>
      <c r="O3814" s="4">
        <f t="shared" si="237"/>
        <v>164.34</v>
      </c>
      <c r="P3814" s="4">
        <f t="shared" si="238"/>
        <v>331.65999999999997</v>
      </c>
      <c r="Q3814" s="5">
        <f t="shared" si="239"/>
        <v>0.6686693548387096</v>
      </c>
    </row>
    <row r="3815" spans="1:17">
      <c r="A3815">
        <v>286600</v>
      </c>
      <c r="B3815">
        <v>2</v>
      </c>
      <c r="C3815" s="3">
        <v>44870</v>
      </c>
      <c r="D3815" s="3">
        <v>44874</v>
      </c>
      <c r="E3815">
        <v>892948</v>
      </c>
      <c r="F3815">
        <v>999999</v>
      </c>
      <c r="G3815">
        <v>2095</v>
      </c>
      <c r="H3815">
        <v>2</v>
      </c>
      <c r="I3815">
        <v>1475</v>
      </c>
      <c r="J3815">
        <v>1357</v>
      </c>
      <c r="K3815">
        <v>488.7</v>
      </c>
      <c r="L3815" t="str">
        <f>_xlfn.XLOOKUP($G3815, [1]Catalogo!$A$2:$A$2518, [1]Catalogo!$N$2:$N$2518)</f>
        <v>Water Heaters</v>
      </c>
      <c r="M3815" t="str">
        <f>_xlfn.XLOOKUP($G3815, [1]Catalogo!$A$2:$A$2518, [1]Catalogo!$F$2:$F$2518)</f>
        <v>Green</v>
      </c>
      <c r="N3815" s="4">
        <f t="shared" si="236"/>
        <v>2714</v>
      </c>
      <c r="O3815" s="4">
        <f t="shared" si="237"/>
        <v>977.4</v>
      </c>
      <c r="P3815" s="4">
        <f t="shared" si="238"/>
        <v>1736.6</v>
      </c>
      <c r="Q3815" s="5">
        <f t="shared" si="239"/>
        <v>0.63986735445836396</v>
      </c>
    </row>
    <row r="3816" spans="1:17">
      <c r="A3816">
        <v>286600</v>
      </c>
      <c r="B3816">
        <v>3</v>
      </c>
      <c r="C3816" s="3">
        <v>44870</v>
      </c>
      <c r="D3816" s="3">
        <v>44874</v>
      </c>
      <c r="E3816">
        <v>892948</v>
      </c>
      <c r="F3816">
        <v>999999</v>
      </c>
      <c r="G3816">
        <v>435</v>
      </c>
      <c r="H3816">
        <v>3</v>
      </c>
      <c r="I3816">
        <v>269.95</v>
      </c>
      <c r="J3816">
        <v>269.95</v>
      </c>
      <c r="K3816">
        <v>137.63</v>
      </c>
      <c r="L3816" t="str">
        <f>_xlfn.XLOOKUP($G3816, [1]Catalogo!$A$2:$A$2518, [1]Catalogo!$N$2:$N$2518)</f>
        <v>Desktops</v>
      </c>
      <c r="M3816" t="str">
        <f>_xlfn.XLOOKUP($G3816, [1]Catalogo!$A$2:$A$2518, [1]Catalogo!$F$2:$F$2518)</f>
        <v>White</v>
      </c>
      <c r="N3816" s="4">
        <f t="shared" si="236"/>
        <v>809.84999999999991</v>
      </c>
      <c r="O3816" s="4">
        <f t="shared" si="237"/>
        <v>412.89</v>
      </c>
      <c r="P3816" s="4">
        <f t="shared" si="238"/>
        <v>396.95999999999992</v>
      </c>
      <c r="Q3816" s="5">
        <f t="shared" si="239"/>
        <v>0.49016484534172988</v>
      </c>
    </row>
    <row r="3817" spans="1:17">
      <c r="A3817">
        <v>286600</v>
      </c>
      <c r="B3817">
        <v>4</v>
      </c>
      <c r="C3817" s="3">
        <v>44870</v>
      </c>
      <c r="D3817" s="3">
        <v>44874</v>
      </c>
      <c r="E3817">
        <v>892948</v>
      </c>
      <c r="F3817">
        <v>999999</v>
      </c>
      <c r="G3817">
        <v>1065</v>
      </c>
      <c r="H3817">
        <v>3</v>
      </c>
      <c r="I3817">
        <v>588</v>
      </c>
      <c r="J3817">
        <v>523.32000000000005</v>
      </c>
      <c r="K3817">
        <v>194.82</v>
      </c>
      <c r="L3817" t="str">
        <f>_xlfn.XLOOKUP($G3817, [1]Catalogo!$A$2:$A$2518, [1]Catalogo!$N$2:$N$2518)</f>
        <v>Digital SLR Cameras</v>
      </c>
      <c r="M3817" t="str">
        <f>_xlfn.XLOOKUP($G3817, [1]Catalogo!$A$2:$A$2518, [1]Catalogo!$F$2:$F$2518)</f>
        <v>Pink</v>
      </c>
      <c r="N3817" s="4">
        <f t="shared" si="236"/>
        <v>1569.96</v>
      </c>
      <c r="O3817" s="4">
        <f t="shared" si="237"/>
        <v>584.46</v>
      </c>
      <c r="P3817" s="4">
        <f t="shared" si="238"/>
        <v>985.5</v>
      </c>
      <c r="Q3817" s="5">
        <f t="shared" si="239"/>
        <v>0.62772299931208442</v>
      </c>
    </row>
    <row r="3818" spans="1:17">
      <c r="A3818">
        <v>286601</v>
      </c>
      <c r="B3818">
        <v>0</v>
      </c>
      <c r="C3818" s="3">
        <v>44870</v>
      </c>
      <c r="D3818" s="3">
        <v>44873</v>
      </c>
      <c r="E3818">
        <v>404458</v>
      </c>
      <c r="F3818">
        <v>999999</v>
      </c>
      <c r="G3818">
        <v>2513</v>
      </c>
      <c r="H3818">
        <v>1</v>
      </c>
      <c r="I3818">
        <v>129.99</v>
      </c>
      <c r="J3818">
        <v>115.69110000000001</v>
      </c>
      <c r="K3818">
        <v>43.07</v>
      </c>
      <c r="L3818" t="str">
        <f>_xlfn.XLOOKUP($G3818, [1]Catalogo!$A$2:$A$2518, [1]Catalogo!$N$2:$N$2518)</f>
        <v>Cell phones Accessories</v>
      </c>
      <c r="M3818" t="str">
        <f>_xlfn.XLOOKUP($G3818, [1]Catalogo!$A$2:$A$2518, [1]Catalogo!$F$2:$F$2518)</f>
        <v>Red</v>
      </c>
      <c r="N3818" s="4">
        <f t="shared" si="236"/>
        <v>115.69110000000001</v>
      </c>
      <c r="O3818" s="4">
        <f t="shared" si="237"/>
        <v>43.07</v>
      </c>
      <c r="P3818" s="4">
        <f t="shared" si="238"/>
        <v>72.621100000000013</v>
      </c>
      <c r="Q3818" s="5">
        <f t="shared" si="239"/>
        <v>0.62771552867938851</v>
      </c>
    </row>
    <row r="3819" spans="1:17">
      <c r="A3819">
        <v>286601</v>
      </c>
      <c r="B3819">
        <v>1</v>
      </c>
      <c r="C3819" s="3">
        <v>44870</v>
      </c>
      <c r="D3819" s="3">
        <v>44873</v>
      </c>
      <c r="E3819">
        <v>404458</v>
      </c>
      <c r="F3819">
        <v>999999</v>
      </c>
      <c r="G3819">
        <v>115</v>
      </c>
      <c r="H3819">
        <v>2</v>
      </c>
      <c r="I3819">
        <v>249.99</v>
      </c>
      <c r="J3819">
        <v>217.4913</v>
      </c>
      <c r="K3819">
        <v>82.83</v>
      </c>
      <c r="L3819" t="str">
        <f>_xlfn.XLOOKUP($G3819, [1]Catalogo!$A$2:$A$2518, [1]Catalogo!$N$2:$N$2518)</f>
        <v>Bluetooth Headphones</v>
      </c>
      <c r="M3819" t="str">
        <f>_xlfn.XLOOKUP($G3819, [1]Catalogo!$A$2:$A$2518, [1]Catalogo!$F$2:$F$2518)</f>
        <v>Silver</v>
      </c>
      <c r="N3819" s="4">
        <f t="shared" si="236"/>
        <v>434.98259999999999</v>
      </c>
      <c r="O3819" s="4">
        <f t="shared" si="237"/>
        <v>165.66</v>
      </c>
      <c r="P3819" s="4">
        <f t="shared" si="238"/>
        <v>269.32259999999997</v>
      </c>
      <c r="Q3819" s="5">
        <f t="shared" si="239"/>
        <v>0.61915718008030662</v>
      </c>
    </row>
    <row r="3820" spans="1:17">
      <c r="A3820">
        <v>286602</v>
      </c>
      <c r="B3820">
        <v>0</v>
      </c>
      <c r="C3820" s="3">
        <v>44870</v>
      </c>
      <c r="D3820" s="3">
        <v>44874</v>
      </c>
      <c r="E3820">
        <v>1230060</v>
      </c>
      <c r="F3820">
        <v>999999</v>
      </c>
      <c r="G3820">
        <v>549</v>
      </c>
      <c r="H3820">
        <v>3</v>
      </c>
      <c r="I3820">
        <v>139</v>
      </c>
      <c r="J3820">
        <v>125.1</v>
      </c>
      <c r="K3820">
        <v>70.87</v>
      </c>
      <c r="L3820" t="str">
        <f>_xlfn.XLOOKUP($G3820, [1]Catalogo!$A$2:$A$2518, [1]Catalogo!$N$2:$N$2518)</f>
        <v>Projectors &amp; Screens</v>
      </c>
      <c r="M3820" t="str">
        <f>_xlfn.XLOOKUP($G3820, [1]Catalogo!$A$2:$A$2518, [1]Catalogo!$F$2:$F$2518)</f>
        <v>Black</v>
      </c>
      <c r="N3820" s="4">
        <f t="shared" si="236"/>
        <v>375.29999999999995</v>
      </c>
      <c r="O3820" s="4">
        <f t="shared" si="237"/>
        <v>212.61</v>
      </c>
      <c r="P3820" s="4">
        <f t="shared" si="238"/>
        <v>162.68999999999994</v>
      </c>
      <c r="Q3820" s="5">
        <f t="shared" si="239"/>
        <v>0.4334932054356514</v>
      </c>
    </row>
    <row r="3821" spans="1:17">
      <c r="A3821">
        <v>286602</v>
      </c>
      <c r="B3821">
        <v>1</v>
      </c>
      <c r="C3821" s="3">
        <v>44870</v>
      </c>
      <c r="D3821" s="3">
        <v>44874</v>
      </c>
      <c r="E3821">
        <v>1230060</v>
      </c>
      <c r="F3821">
        <v>999999</v>
      </c>
      <c r="G3821">
        <v>2494</v>
      </c>
      <c r="H3821">
        <v>3</v>
      </c>
      <c r="I3821">
        <v>2.94</v>
      </c>
      <c r="J3821">
        <v>2.94</v>
      </c>
      <c r="K3821">
        <v>1.5</v>
      </c>
      <c r="L3821" t="str">
        <f>_xlfn.XLOOKUP($G3821, [1]Catalogo!$A$2:$A$2518, [1]Catalogo!$N$2:$N$2518)</f>
        <v>Cell phones Accessories</v>
      </c>
      <c r="M3821" t="str">
        <f>_xlfn.XLOOKUP($G3821, [1]Catalogo!$A$2:$A$2518, [1]Catalogo!$F$2:$F$2518)</f>
        <v>Transparent</v>
      </c>
      <c r="N3821" s="4">
        <f t="shared" si="236"/>
        <v>8.82</v>
      </c>
      <c r="O3821" s="4">
        <f t="shared" si="237"/>
        <v>4.5</v>
      </c>
      <c r="P3821" s="4">
        <f t="shared" si="238"/>
        <v>4.32</v>
      </c>
      <c r="Q3821" s="5">
        <f t="shared" si="239"/>
        <v>0.48979591836734698</v>
      </c>
    </row>
    <row r="3822" spans="1:17">
      <c r="A3822">
        <v>286603</v>
      </c>
      <c r="B3822">
        <v>0</v>
      </c>
      <c r="C3822" s="3">
        <v>44870</v>
      </c>
      <c r="D3822" s="3">
        <v>44870</v>
      </c>
      <c r="E3822">
        <v>1913230</v>
      </c>
      <c r="F3822">
        <v>590</v>
      </c>
      <c r="G3822">
        <v>1575</v>
      </c>
      <c r="H3822">
        <v>1</v>
      </c>
      <c r="I3822">
        <v>60.99</v>
      </c>
      <c r="J3822">
        <v>60.99</v>
      </c>
      <c r="K3822">
        <v>28.05</v>
      </c>
      <c r="L3822" t="str">
        <f>_xlfn.XLOOKUP($G3822, [1]Catalogo!$A$2:$A$2518, [1]Catalogo!$N$2:$N$2518)</f>
        <v>Movie DVD</v>
      </c>
      <c r="M3822" t="str">
        <f>_xlfn.XLOOKUP($G3822, [1]Catalogo!$A$2:$A$2518, [1]Catalogo!$F$2:$F$2518)</f>
        <v>Gold</v>
      </c>
      <c r="N3822" s="4">
        <f t="shared" si="236"/>
        <v>60.99</v>
      </c>
      <c r="O3822" s="4">
        <f t="shared" si="237"/>
        <v>28.05</v>
      </c>
      <c r="P3822" s="4">
        <f t="shared" si="238"/>
        <v>32.94</v>
      </c>
      <c r="Q3822" s="5">
        <f t="shared" si="239"/>
        <v>0.54008853910477117</v>
      </c>
    </row>
    <row r="3823" spans="1:17">
      <c r="A3823">
        <v>286604</v>
      </c>
      <c r="B3823">
        <v>0</v>
      </c>
      <c r="C3823" s="3">
        <v>44870</v>
      </c>
      <c r="D3823" s="3">
        <v>44870</v>
      </c>
      <c r="E3823">
        <v>1937516</v>
      </c>
      <c r="F3823">
        <v>430</v>
      </c>
      <c r="G3823">
        <v>147</v>
      </c>
      <c r="H3823">
        <v>2</v>
      </c>
      <c r="I3823">
        <v>2899.99</v>
      </c>
      <c r="J3823">
        <v>2638.9908999999998</v>
      </c>
      <c r="K3823">
        <v>960.82</v>
      </c>
      <c r="L3823" t="str">
        <f>_xlfn.XLOOKUP($G3823, [1]Catalogo!$A$2:$A$2518, [1]Catalogo!$N$2:$N$2518)</f>
        <v>Televisions</v>
      </c>
      <c r="M3823" t="str">
        <f>_xlfn.XLOOKUP($G3823, [1]Catalogo!$A$2:$A$2518, [1]Catalogo!$F$2:$F$2518)</f>
        <v>White</v>
      </c>
      <c r="N3823" s="4">
        <f t="shared" si="236"/>
        <v>5277.9817999999996</v>
      </c>
      <c r="O3823" s="4">
        <f t="shared" si="237"/>
        <v>1921.64</v>
      </c>
      <c r="P3823" s="4">
        <f t="shared" si="238"/>
        <v>3356.3417999999992</v>
      </c>
      <c r="Q3823" s="5">
        <f t="shared" si="239"/>
        <v>0.63591386389396032</v>
      </c>
    </row>
    <row r="3824" spans="1:17">
      <c r="A3824">
        <v>286605</v>
      </c>
      <c r="B3824">
        <v>0</v>
      </c>
      <c r="C3824" s="3">
        <v>44870</v>
      </c>
      <c r="D3824" s="3">
        <v>44871</v>
      </c>
      <c r="E3824">
        <v>1212822</v>
      </c>
      <c r="F3824">
        <v>999999</v>
      </c>
      <c r="G3824">
        <v>1634</v>
      </c>
      <c r="H3824">
        <v>5</v>
      </c>
      <c r="I3824">
        <v>9.99</v>
      </c>
      <c r="J3824">
        <v>8.6913</v>
      </c>
      <c r="K3824">
        <v>5.09</v>
      </c>
      <c r="L3824" t="str">
        <f>_xlfn.XLOOKUP($G3824, [1]Catalogo!$A$2:$A$2518, [1]Catalogo!$N$2:$N$2518)</f>
        <v>Movie DVD</v>
      </c>
      <c r="M3824" t="str">
        <f>_xlfn.XLOOKUP($G3824, [1]Catalogo!$A$2:$A$2518, [1]Catalogo!$F$2:$F$2518)</f>
        <v>Silver</v>
      </c>
      <c r="N3824" s="4">
        <f t="shared" si="236"/>
        <v>43.456499999999998</v>
      </c>
      <c r="O3824" s="4">
        <f t="shared" si="237"/>
        <v>25.45</v>
      </c>
      <c r="P3824" s="4">
        <f t="shared" si="238"/>
        <v>18.006499999999999</v>
      </c>
      <c r="Q3824" s="5">
        <f t="shared" si="239"/>
        <v>0.41435688562125345</v>
      </c>
    </row>
    <row r="3825" spans="1:17">
      <c r="A3825">
        <v>286606</v>
      </c>
      <c r="B3825">
        <v>0</v>
      </c>
      <c r="C3825" s="3">
        <v>44870</v>
      </c>
      <c r="D3825" s="3">
        <v>44874</v>
      </c>
      <c r="E3825">
        <v>1329865</v>
      </c>
      <c r="F3825">
        <v>999999</v>
      </c>
      <c r="G3825">
        <v>762</v>
      </c>
      <c r="H3825">
        <v>1</v>
      </c>
      <c r="I3825">
        <v>33.9</v>
      </c>
      <c r="J3825">
        <v>31.866</v>
      </c>
      <c r="K3825">
        <v>11.23</v>
      </c>
      <c r="L3825" t="str">
        <f>_xlfn.XLOOKUP($G3825, [1]Catalogo!$A$2:$A$2518, [1]Catalogo!$N$2:$N$2518)</f>
        <v>Computers Accessories</v>
      </c>
      <c r="M3825" t="str">
        <f>_xlfn.XLOOKUP($G3825, [1]Catalogo!$A$2:$A$2518, [1]Catalogo!$F$2:$F$2518)</f>
        <v>Black</v>
      </c>
      <c r="N3825" s="4">
        <f t="shared" si="236"/>
        <v>31.866</v>
      </c>
      <c r="O3825" s="4">
        <f t="shared" si="237"/>
        <v>11.23</v>
      </c>
      <c r="P3825" s="4">
        <f t="shared" si="238"/>
        <v>20.635999999999999</v>
      </c>
      <c r="Q3825" s="5">
        <f t="shared" si="239"/>
        <v>0.64758676959769035</v>
      </c>
    </row>
    <row r="3826" spans="1:17">
      <c r="A3826">
        <v>286606</v>
      </c>
      <c r="B3826">
        <v>1</v>
      </c>
      <c r="C3826" s="3">
        <v>44870</v>
      </c>
      <c r="D3826" s="3">
        <v>44874</v>
      </c>
      <c r="E3826">
        <v>1329865</v>
      </c>
      <c r="F3826">
        <v>999999</v>
      </c>
      <c r="G3826">
        <v>1227</v>
      </c>
      <c r="H3826">
        <v>1</v>
      </c>
      <c r="I3826">
        <v>988</v>
      </c>
      <c r="J3826">
        <v>908.96</v>
      </c>
      <c r="K3826">
        <v>327.33999999999997</v>
      </c>
      <c r="L3826" t="str">
        <f>_xlfn.XLOOKUP($G3826, [1]Catalogo!$A$2:$A$2518, [1]Catalogo!$N$2:$N$2518)</f>
        <v>Camcorders</v>
      </c>
      <c r="M3826" t="str">
        <f>_xlfn.XLOOKUP($G3826, [1]Catalogo!$A$2:$A$2518, [1]Catalogo!$F$2:$F$2518)</f>
        <v>Orange</v>
      </c>
      <c r="N3826" s="4">
        <f t="shared" si="236"/>
        <v>908.96</v>
      </c>
      <c r="O3826" s="4">
        <f t="shared" si="237"/>
        <v>327.33999999999997</v>
      </c>
      <c r="P3826" s="4">
        <f t="shared" si="238"/>
        <v>581.62000000000012</v>
      </c>
      <c r="Q3826" s="5">
        <f t="shared" si="239"/>
        <v>0.63987414187643032</v>
      </c>
    </row>
    <row r="3827" spans="1:17">
      <c r="A3827">
        <v>286606</v>
      </c>
      <c r="B3827">
        <v>2</v>
      </c>
      <c r="C3827" s="3">
        <v>44870</v>
      </c>
      <c r="D3827" s="3">
        <v>44874</v>
      </c>
      <c r="E3827">
        <v>1329865</v>
      </c>
      <c r="F3827">
        <v>999999</v>
      </c>
      <c r="G3827">
        <v>1582</v>
      </c>
      <c r="H3827">
        <v>4</v>
      </c>
      <c r="I3827">
        <v>17.989999999999998</v>
      </c>
      <c r="J3827">
        <v>15.651300000000001</v>
      </c>
      <c r="K3827">
        <v>8.27</v>
      </c>
      <c r="L3827" t="str">
        <f>_xlfn.XLOOKUP($G3827, [1]Catalogo!$A$2:$A$2518, [1]Catalogo!$N$2:$N$2518)</f>
        <v>Movie DVD</v>
      </c>
      <c r="M3827" t="str">
        <f>_xlfn.XLOOKUP($G3827, [1]Catalogo!$A$2:$A$2518, [1]Catalogo!$F$2:$F$2518)</f>
        <v>Black</v>
      </c>
      <c r="N3827" s="4">
        <f t="shared" si="236"/>
        <v>62.605200000000004</v>
      </c>
      <c r="O3827" s="4">
        <f t="shared" si="237"/>
        <v>33.08</v>
      </c>
      <c r="P3827" s="4">
        <f t="shared" si="238"/>
        <v>29.525200000000005</v>
      </c>
      <c r="Q3827" s="5">
        <f t="shared" si="239"/>
        <v>0.47160938707966754</v>
      </c>
    </row>
    <row r="3828" spans="1:17">
      <c r="A3828">
        <v>286607</v>
      </c>
      <c r="B3828">
        <v>0</v>
      </c>
      <c r="C3828" s="3">
        <v>44870</v>
      </c>
      <c r="D3828" s="3">
        <v>44872</v>
      </c>
      <c r="E3828">
        <v>1633781</v>
      </c>
      <c r="F3828">
        <v>999999</v>
      </c>
      <c r="G3828">
        <v>1145</v>
      </c>
      <c r="H3828">
        <v>2</v>
      </c>
      <c r="I3828">
        <v>566</v>
      </c>
      <c r="J3828">
        <v>566</v>
      </c>
      <c r="K3828">
        <v>260.27999999999997</v>
      </c>
      <c r="L3828" t="str">
        <f>_xlfn.XLOOKUP($G3828, [1]Catalogo!$A$2:$A$2518, [1]Catalogo!$N$2:$N$2518)</f>
        <v>Camcorders</v>
      </c>
      <c r="M3828" t="str">
        <f>_xlfn.XLOOKUP($G3828, [1]Catalogo!$A$2:$A$2518, [1]Catalogo!$F$2:$F$2518)</f>
        <v>Orange</v>
      </c>
      <c r="N3828" s="4">
        <f t="shared" si="236"/>
        <v>1132</v>
      </c>
      <c r="O3828" s="4">
        <f t="shared" si="237"/>
        <v>520.55999999999995</v>
      </c>
      <c r="P3828" s="4">
        <f t="shared" si="238"/>
        <v>611.44000000000005</v>
      </c>
      <c r="Q3828" s="5">
        <f t="shared" si="239"/>
        <v>0.54014134275618375</v>
      </c>
    </row>
    <row r="3829" spans="1:17">
      <c r="A3829">
        <v>286800</v>
      </c>
      <c r="B3829">
        <v>0</v>
      </c>
      <c r="C3829" s="3">
        <v>44872</v>
      </c>
      <c r="D3829" s="3">
        <v>44876</v>
      </c>
      <c r="E3829">
        <v>1433284</v>
      </c>
      <c r="F3829">
        <v>999999</v>
      </c>
      <c r="G3829">
        <v>1613</v>
      </c>
      <c r="H3829">
        <v>2</v>
      </c>
      <c r="I3829">
        <v>109.99</v>
      </c>
      <c r="J3829">
        <v>97.891099999999994</v>
      </c>
      <c r="K3829">
        <v>56.08</v>
      </c>
      <c r="L3829" t="str">
        <f>_xlfn.XLOOKUP($G3829, [1]Catalogo!$A$2:$A$2518, [1]Catalogo!$N$2:$N$2518)</f>
        <v>Movie DVD</v>
      </c>
      <c r="M3829" t="str">
        <f>_xlfn.XLOOKUP($G3829, [1]Catalogo!$A$2:$A$2518, [1]Catalogo!$F$2:$F$2518)</f>
        <v>White</v>
      </c>
      <c r="N3829" s="4">
        <f t="shared" si="236"/>
        <v>195.78219999999999</v>
      </c>
      <c r="O3829" s="4">
        <f t="shared" si="237"/>
        <v>112.16</v>
      </c>
      <c r="P3829" s="4">
        <f t="shared" si="238"/>
        <v>83.622199999999992</v>
      </c>
      <c r="Q3829" s="5">
        <f t="shared" si="239"/>
        <v>0.42711850209058838</v>
      </c>
    </row>
    <row r="3830" spans="1:17">
      <c r="A3830">
        <v>286800</v>
      </c>
      <c r="B3830">
        <v>1</v>
      </c>
      <c r="C3830" s="3">
        <v>44872</v>
      </c>
      <c r="D3830" s="3">
        <v>44876</v>
      </c>
      <c r="E3830">
        <v>1433284</v>
      </c>
      <c r="F3830">
        <v>999999</v>
      </c>
      <c r="G3830">
        <v>1611</v>
      </c>
      <c r="H3830">
        <v>2</v>
      </c>
      <c r="I3830">
        <v>159.99</v>
      </c>
      <c r="J3830">
        <v>159.99</v>
      </c>
      <c r="K3830">
        <v>73.569999999999993</v>
      </c>
      <c r="L3830" t="str">
        <f>_xlfn.XLOOKUP($G3830, [1]Catalogo!$A$2:$A$2518, [1]Catalogo!$N$2:$N$2518)</f>
        <v>Movie DVD</v>
      </c>
      <c r="M3830" t="str">
        <f>_xlfn.XLOOKUP($G3830, [1]Catalogo!$A$2:$A$2518, [1]Catalogo!$F$2:$F$2518)</f>
        <v>White</v>
      </c>
      <c r="N3830" s="4">
        <f t="shared" si="236"/>
        <v>319.98</v>
      </c>
      <c r="O3830" s="4">
        <f t="shared" si="237"/>
        <v>147.13999999999999</v>
      </c>
      <c r="P3830" s="4">
        <f t="shared" si="238"/>
        <v>172.84000000000003</v>
      </c>
      <c r="Q3830" s="5">
        <f t="shared" si="239"/>
        <v>0.54015875992249518</v>
      </c>
    </row>
    <row r="3831" spans="1:17">
      <c r="A3831">
        <v>286800</v>
      </c>
      <c r="B3831">
        <v>2</v>
      </c>
      <c r="C3831" s="3">
        <v>44872</v>
      </c>
      <c r="D3831" s="3">
        <v>44876</v>
      </c>
      <c r="E3831">
        <v>1433284</v>
      </c>
      <c r="F3831">
        <v>999999</v>
      </c>
      <c r="G3831">
        <v>880</v>
      </c>
      <c r="H3831">
        <v>1</v>
      </c>
      <c r="I3831">
        <v>13</v>
      </c>
      <c r="J3831">
        <v>11.57</v>
      </c>
      <c r="K3831">
        <v>6.63</v>
      </c>
      <c r="L3831" t="str">
        <f>_xlfn.XLOOKUP($G3831, [1]Catalogo!$A$2:$A$2518, [1]Catalogo!$N$2:$N$2518)</f>
        <v>Computers Accessories</v>
      </c>
      <c r="M3831" t="str">
        <f>_xlfn.XLOOKUP($G3831, [1]Catalogo!$A$2:$A$2518, [1]Catalogo!$F$2:$F$2518)</f>
        <v>Black</v>
      </c>
      <c r="N3831" s="4">
        <f t="shared" si="236"/>
        <v>11.57</v>
      </c>
      <c r="O3831" s="4">
        <f t="shared" si="237"/>
        <v>6.63</v>
      </c>
      <c r="P3831" s="4">
        <f t="shared" si="238"/>
        <v>4.9400000000000004</v>
      </c>
      <c r="Q3831" s="5">
        <f t="shared" si="239"/>
        <v>0.4269662921348315</v>
      </c>
    </row>
    <row r="3832" spans="1:17">
      <c r="A3832">
        <v>286801</v>
      </c>
      <c r="B3832">
        <v>0</v>
      </c>
      <c r="C3832" s="3">
        <v>44872</v>
      </c>
      <c r="D3832" s="3">
        <v>44872</v>
      </c>
      <c r="E3832">
        <v>223323</v>
      </c>
      <c r="F3832">
        <v>100</v>
      </c>
      <c r="G3832">
        <v>1634</v>
      </c>
      <c r="H3832">
        <v>8</v>
      </c>
      <c r="I3832">
        <v>9.99</v>
      </c>
      <c r="J3832">
        <v>8.6913</v>
      </c>
      <c r="K3832">
        <v>5.09</v>
      </c>
      <c r="L3832" t="str">
        <f>_xlfn.XLOOKUP($G3832, [1]Catalogo!$A$2:$A$2518, [1]Catalogo!$N$2:$N$2518)</f>
        <v>Movie DVD</v>
      </c>
      <c r="M3832" t="str">
        <f>_xlfn.XLOOKUP($G3832, [1]Catalogo!$A$2:$A$2518, [1]Catalogo!$F$2:$F$2518)</f>
        <v>Silver</v>
      </c>
      <c r="N3832" s="4">
        <f t="shared" si="236"/>
        <v>69.5304</v>
      </c>
      <c r="O3832" s="4">
        <f t="shared" si="237"/>
        <v>40.72</v>
      </c>
      <c r="P3832" s="4">
        <f t="shared" si="238"/>
        <v>28.810400000000001</v>
      </c>
      <c r="Q3832" s="5">
        <f t="shared" si="239"/>
        <v>0.41435688562125345</v>
      </c>
    </row>
    <row r="3833" spans="1:17">
      <c r="A3833">
        <v>286802</v>
      </c>
      <c r="B3833">
        <v>0</v>
      </c>
      <c r="C3833" s="3">
        <v>44872</v>
      </c>
      <c r="D3833" s="3">
        <v>44874</v>
      </c>
      <c r="E3833">
        <v>980850</v>
      </c>
      <c r="F3833">
        <v>999999</v>
      </c>
      <c r="G3833">
        <v>1640</v>
      </c>
      <c r="H3833">
        <v>1</v>
      </c>
      <c r="I3833">
        <v>22.89</v>
      </c>
      <c r="J3833">
        <v>20.1432</v>
      </c>
      <c r="K3833">
        <v>7.58</v>
      </c>
      <c r="L3833" t="str">
        <f>_xlfn.XLOOKUP($G3833, [1]Catalogo!$A$2:$A$2518, [1]Catalogo!$N$2:$N$2518)</f>
        <v>Movie DVD</v>
      </c>
      <c r="M3833" t="str">
        <f>_xlfn.XLOOKUP($G3833, [1]Catalogo!$A$2:$A$2518, [1]Catalogo!$F$2:$F$2518)</f>
        <v>Red</v>
      </c>
      <c r="N3833" s="4">
        <f t="shared" si="236"/>
        <v>20.1432</v>
      </c>
      <c r="O3833" s="4">
        <f t="shared" si="237"/>
        <v>7.58</v>
      </c>
      <c r="P3833" s="4">
        <f t="shared" si="238"/>
        <v>12.5632</v>
      </c>
      <c r="Q3833" s="5">
        <f t="shared" si="239"/>
        <v>0.62369434846499072</v>
      </c>
    </row>
    <row r="3834" spans="1:17">
      <c r="A3834">
        <v>286900</v>
      </c>
      <c r="B3834">
        <v>0</v>
      </c>
      <c r="C3834" s="3">
        <v>44873</v>
      </c>
      <c r="D3834" s="3">
        <v>44873</v>
      </c>
      <c r="E3834">
        <v>2060249</v>
      </c>
      <c r="F3834">
        <v>450</v>
      </c>
      <c r="G3834">
        <v>1474</v>
      </c>
      <c r="H3834">
        <v>1</v>
      </c>
      <c r="I3834">
        <v>208</v>
      </c>
      <c r="J3834">
        <v>187.2</v>
      </c>
      <c r="K3834">
        <v>95.65</v>
      </c>
      <c r="L3834" t="str">
        <f>_xlfn.XLOOKUP($G3834, [1]Catalogo!$A$2:$A$2518, [1]Catalogo!$N$2:$N$2518)</f>
        <v xml:space="preserve">Smart phones &amp; PDAs </v>
      </c>
      <c r="M3834" t="str">
        <f>_xlfn.XLOOKUP($G3834, [1]Catalogo!$A$2:$A$2518, [1]Catalogo!$F$2:$F$2518)</f>
        <v>Black</v>
      </c>
      <c r="N3834" s="4">
        <f t="shared" si="236"/>
        <v>187.2</v>
      </c>
      <c r="O3834" s="4">
        <f t="shared" si="237"/>
        <v>95.65</v>
      </c>
      <c r="P3834" s="4">
        <f t="shared" si="238"/>
        <v>91.549999999999983</v>
      </c>
      <c r="Q3834" s="5">
        <f t="shared" si="239"/>
        <v>0.48904914529914523</v>
      </c>
    </row>
    <row r="3835" spans="1:17">
      <c r="A3835">
        <v>286901</v>
      </c>
      <c r="B3835">
        <v>0</v>
      </c>
      <c r="C3835" s="3">
        <v>44873</v>
      </c>
      <c r="D3835" s="3">
        <v>44873</v>
      </c>
      <c r="E3835">
        <v>1223244</v>
      </c>
      <c r="F3835">
        <v>440</v>
      </c>
      <c r="G3835">
        <v>1684</v>
      </c>
      <c r="H3835">
        <v>1</v>
      </c>
      <c r="I3835">
        <v>16.89</v>
      </c>
      <c r="J3835">
        <v>14.863200000000001</v>
      </c>
      <c r="K3835">
        <v>5.6</v>
      </c>
      <c r="L3835" t="str">
        <f>_xlfn.XLOOKUP($G3835, [1]Catalogo!$A$2:$A$2518, [1]Catalogo!$N$2:$N$2518)</f>
        <v>Boxed Games</v>
      </c>
      <c r="M3835" t="str">
        <f>_xlfn.XLOOKUP($G3835, [1]Catalogo!$A$2:$A$2518, [1]Catalogo!$F$2:$F$2518)</f>
        <v>Silver</v>
      </c>
      <c r="N3835" s="4">
        <f t="shared" si="236"/>
        <v>14.863200000000001</v>
      </c>
      <c r="O3835" s="4">
        <f t="shared" si="237"/>
        <v>5.6</v>
      </c>
      <c r="P3835" s="4">
        <f t="shared" si="238"/>
        <v>9.2632000000000012</v>
      </c>
      <c r="Q3835" s="5">
        <f t="shared" si="239"/>
        <v>0.62323052909198562</v>
      </c>
    </row>
    <row r="3836" spans="1:17">
      <c r="A3836">
        <v>286902</v>
      </c>
      <c r="B3836">
        <v>0</v>
      </c>
      <c r="C3836" s="3">
        <v>44873</v>
      </c>
      <c r="D3836" s="3">
        <v>44875</v>
      </c>
      <c r="E3836">
        <v>1208718</v>
      </c>
      <c r="F3836">
        <v>999999</v>
      </c>
      <c r="G3836">
        <v>1434</v>
      </c>
      <c r="H3836">
        <v>3</v>
      </c>
      <c r="I3836">
        <v>268</v>
      </c>
      <c r="J3836">
        <v>238.52</v>
      </c>
      <c r="K3836">
        <v>123.24</v>
      </c>
      <c r="L3836" t="str">
        <f>_xlfn.XLOOKUP($G3836, [1]Catalogo!$A$2:$A$2518, [1]Catalogo!$N$2:$N$2518)</f>
        <v xml:space="preserve">Touch Screen Phones </v>
      </c>
      <c r="M3836" t="str">
        <f>_xlfn.XLOOKUP($G3836, [1]Catalogo!$A$2:$A$2518, [1]Catalogo!$F$2:$F$2518)</f>
        <v>Grey</v>
      </c>
      <c r="N3836" s="4">
        <f t="shared" si="236"/>
        <v>715.56000000000006</v>
      </c>
      <c r="O3836" s="4">
        <f t="shared" si="237"/>
        <v>369.71999999999997</v>
      </c>
      <c r="P3836" s="4">
        <f t="shared" si="238"/>
        <v>345.84000000000009</v>
      </c>
      <c r="Q3836" s="5">
        <f t="shared" si="239"/>
        <v>0.48331376823746447</v>
      </c>
    </row>
    <row r="3837" spans="1:17">
      <c r="A3837">
        <v>286902</v>
      </c>
      <c r="B3837">
        <v>1</v>
      </c>
      <c r="C3837" s="3">
        <v>44873</v>
      </c>
      <c r="D3837" s="3">
        <v>44875</v>
      </c>
      <c r="E3837">
        <v>1208718</v>
      </c>
      <c r="F3837">
        <v>999999</v>
      </c>
      <c r="G3837">
        <v>1532</v>
      </c>
      <c r="H3837">
        <v>1</v>
      </c>
      <c r="I3837">
        <v>280</v>
      </c>
      <c r="J3837">
        <v>243.6</v>
      </c>
      <c r="K3837">
        <v>128.76</v>
      </c>
      <c r="L3837" t="str">
        <f>_xlfn.XLOOKUP($G3837, [1]Catalogo!$A$2:$A$2518, [1]Catalogo!$N$2:$N$2518)</f>
        <v xml:space="preserve">Smart phones &amp; PDAs </v>
      </c>
      <c r="M3837" t="str">
        <f>_xlfn.XLOOKUP($G3837, [1]Catalogo!$A$2:$A$2518, [1]Catalogo!$F$2:$F$2518)</f>
        <v>Black</v>
      </c>
      <c r="N3837" s="4">
        <f t="shared" si="236"/>
        <v>243.6</v>
      </c>
      <c r="O3837" s="4">
        <f t="shared" si="237"/>
        <v>128.76</v>
      </c>
      <c r="P3837" s="4">
        <f t="shared" si="238"/>
        <v>114.84</v>
      </c>
      <c r="Q3837" s="5">
        <f t="shared" si="239"/>
        <v>0.47142857142857147</v>
      </c>
    </row>
    <row r="3838" spans="1:17">
      <c r="A3838">
        <v>286903</v>
      </c>
      <c r="B3838">
        <v>0</v>
      </c>
      <c r="C3838" s="3">
        <v>44873</v>
      </c>
      <c r="D3838" s="3">
        <v>44873</v>
      </c>
      <c r="E3838">
        <v>545649</v>
      </c>
      <c r="F3838">
        <v>240</v>
      </c>
      <c r="G3838">
        <v>81</v>
      </c>
      <c r="H3838">
        <v>7</v>
      </c>
      <c r="I3838">
        <v>40.549999999999997</v>
      </c>
      <c r="J3838">
        <v>40.549999999999997</v>
      </c>
      <c r="K3838">
        <v>18.649999999999999</v>
      </c>
      <c r="L3838" t="str">
        <f>_xlfn.XLOOKUP($G3838, [1]Catalogo!$A$2:$A$2518, [1]Catalogo!$N$2:$N$2518)</f>
        <v>Bluetooth Headphones</v>
      </c>
      <c r="M3838" t="str">
        <f>_xlfn.XLOOKUP($G3838, [1]Catalogo!$A$2:$A$2518, [1]Catalogo!$F$2:$F$2518)</f>
        <v>Black</v>
      </c>
      <c r="N3838" s="4">
        <f t="shared" si="236"/>
        <v>283.84999999999997</v>
      </c>
      <c r="O3838" s="4">
        <f t="shared" si="237"/>
        <v>130.54999999999998</v>
      </c>
      <c r="P3838" s="4">
        <f t="shared" si="238"/>
        <v>153.29999999999998</v>
      </c>
      <c r="Q3838" s="5">
        <f t="shared" si="239"/>
        <v>0.54007398273736129</v>
      </c>
    </row>
    <row r="3839" spans="1:17">
      <c r="A3839">
        <v>286903</v>
      </c>
      <c r="B3839">
        <v>1</v>
      </c>
      <c r="C3839" s="3">
        <v>44873</v>
      </c>
      <c r="D3839" s="3">
        <v>44873</v>
      </c>
      <c r="E3839">
        <v>545649</v>
      </c>
      <c r="F3839">
        <v>240</v>
      </c>
      <c r="G3839">
        <v>2350</v>
      </c>
      <c r="H3839">
        <v>3</v>
      </c>
      <c r="I3839">
        <v>429.99</v>
      </c>
      <c r="J3839">
        <v>374.09129999999999</v>
      </c>
      <c r="K3839">
        <v>197.74</v>
      </c>
      <c r="L3839" t="str">
        <f>_xlfn.XLOOKUP($G3839, [1]Catalogo!$A$2:$A$2518, [1]Catalogo!$N$2:$N$2518)</f>
        <v>Air Conditioners</v>
      </c>
      <c r="M3839" t="str">
        <f>_xlfn.XLOOKUP($G3839, [1]Catalogo!$A$2:$A$2518, [1]Catalogo!$F$2:$F$2518)</f>
        <v>White</v>
      </c>
      <c r="N3839" s="4">
        <f t="shared" si="236"/>
        <v>1122.2738999999999</v>
      </c>
      <c r="O3839" s="4">
        <f t="shared" si="237"/>
        <v>593.22</v>
      </c>
      <c r="P3839" s="4">
        <f t="shared" si="238"/>
        <v>529.05389999999989</v>
      </c>
      <c r="Q3839" s="5">
        <f t="shared" si="239"/>
        <v>0.47141246000642084</v>
      </c>
    </row>
    <row r="3840" spans="1:17">
      <c r="A3840">
        <v>287000</v>
      </c>
      <c r="B3840">
        <v>0</v>
      </c>
      <c r="C3840" s="3">
        <v>44874</v>
      </c>
      <c r="D3840" s="3">
        <v>44877</v>
      </c>
      <c r="E3840">
        <v>596115</v>
      </c>
      <c r="F3840">
        <v>999999</v>
      </c>
      <c r="G3840">
        <v>1681</v>
      </c>
      <c r="H3840">
        <v>6</v>
      </c>
      <c r="I3840">
        <v>6.89</v>
      </c>
      <c r="J3840">
        <v>6.5454999999999997</v>
      </c>
      <c r="K3840">
        <v>3.17</v>
      </c>
      <c r="L3840" t="str">
        <f>_xlfn.XLOOKUP($G3840, [1]Catalogo!$A$2:$A$2518, [1]Catalogo!$N$2:$N$2518)</f>
        <v>Boxed Games</v>
      </c>
      <c r="M3840" t="str">
        <f>_xlfn.XLOOKUP($G3840, [1]Catalogo!$A$2:$A$2518, [1]Catalogo!$F$2:$F$2518)</f>
        <v>Silver</v>
      </c>
      <c r="N3840" s="4">
        <f t="shared" si="236"/>
        <v>39.272999999999996</v>
      </c>
      <c r="O3840" s="4">
        <f t="shared" si="237"/>
        <v>19.02</v>
      </c>
      <c r="P3840" s="4">
        <f t="shared" si="238"/>
        <v>20.252999999999997</v>
      </c>
      <c r="Q3840" s="5">
        <f t="shared" si="239"/>
        <v>0.51569780765411344</v>
      </c>
    </row>
    <row r="3841" spans="1:17">
      <c r="A3841">
        <v>287000</v>
      </c>
      <c r="B3841">
        <v>1</v>
      </c>
      <c r="C3841" s="3">
        <v>44874</v>
      </c>
      <c r="D3841" s="3">
        <v>44877</v>
      </c>
      <c r="E3841">
        <v>596115</v>
      </c>
      <c r="F3841">
        <v>999999</v>
      </c>
      <c r="G3841">
        <v>689</v>
      </c>
      <c r="H3841">
        <v>4</v>
      </c>
      <c r="I3841">
        <v>159</v>
      </c>
      <c r="J3841">
        <v>149.46</v>
      </c>
      <c r="K3841">
        <v>73.12</v>
      </c>
      <c r="L3841" t="str">
        <f>_xlfn.XLOOKUP($G3841, [1]Catalogo!$A$2:$A$2518, [1]Catalogo!$N$2:$N$2518)</f>
        <v>Printers, Scanners &amp; Fax</v>
      </c>
      <c r="M3841" t="str">
        <f>_xlfn.XLOOKUP($G3841, [1]Catalogo!$A$2:$A$2518, [1]Catalogo!$F$2:$F$2518)</f>
        <v>Grey</v>
      </c>
      <c r="N3841" s="4">
        <f t="shared" si="236"/>
        <v>597.84</v>
      </c>
      <c r="O3841" s="4">
        <f t="shared" si="237"/>
        <v>292.48</v>
      </c>
      <c r="P3841" s="4">
        <f t="shared" si="238"/>
        <v>305.36</v>
      </c>
      <c r="Q3841" s="5">
        <f t="shared" si="239"/>
        <v>0.51077211293991698</v>
      </c>
    </row>
    <row r="3842" spans="1:17">
      <c r="A3842">
        <v>287000</v>
      </c>
      <c r="B3842">
        <v>2</v>
      </c>
      <c r="C3842" s="3">
        <v>44874</v>
      </c>
      <c r="D3842" s="3">
        <v>44877</v>
      </c>
      <c r="E3842">
        <v>596115</v>
      </c>
      <c r="F3842">
        <v>999999</v>
      </c>
      <c r="G3842">
        <v>1514</v>
      </c>
      <c r="H3842">
        <v>1</v>
      </c>
      <c r="I3842">
        <v>208</v>
      </c>
      <c r="J3842">
        <v>185.12</v>
      </c>
      <c r="K3842">
        <v>95.65</v>
      </c>
      <c r="L3842" t="str">
        <f>_xlfn.XLOOKUP($G3842, [1]Catalogo!$A$2:$A$2518, [1]Catalogo!$N$2:$N$2518)</f>
        <v xml:space="preserve">Smart phones &amp; PDAs </v>
      </c>
      <c r="M3842" t="str">
        <f>_xlfn.XLOOKUP($G3842, [1]Catalogo!$A$2:$A$2518, [1]Catalogo!$F$2:$F$2518)</f>
        <v>Gold</v>
      </c>
      <c r="N3842" s="4">
        <f t="shared" si="236"/>
        <v>185.12</v>
      </c>
      <c r="O3842" s="4">
        <f t="shared" si="237"/>
        <v>95.65</v>
      </c>
      <c r="P3842" s="4">
        <f t="shared" si="238"/>
        <v>89.47</v>
      </c>
      <c r="Q3842" s="5">
        <f t="shared" si="239"/>
        <v>0.48330812445980986</v>
      </c>
    </row>
    <row r="3843" spans="1:17">
      <c r="A3843">
        <v>287000</v>
      </c>
      <c r="B3843">
        <v>3</v>
      </c>
      <c r="C3843" s="3">
        <v>44874</v>
      </c>
      <c r="D3843" s="3">
        <v>44877</v>
      </c>
      <c r="E3843">
        <v>596115</v>
      </c>
      <c r="F3843">
        <v>999999</v>
      </c>
      <c r="G3843">
        <v>328</v>
      </c>
      <c r="H3843">
        <v>7</v>
      </c>
      <c r="I3843">
        <v>259</v>
      </c>
      <c r="J3843">
        <v>233.1</v>
      </c>
      <c r="K3843">
        <v>132.05000000000001</v>
      </c>
      <c r="L3843" t="str">
        <f>_xlfn.XLOOKUP($G3843, [1]Catalogo!$A$2:$A$2518, [1]Catalogo!$N$2:$N$2518)</f>
        <v>Car Video</v>
      </c>
      <c r="M3843" t="str">
        <f>_xlfn.XLOOKUP($G3843, [1]Catalogo!$A$2:$A$2518, [1]Catalogo!$F$2:$F$2518)</f>
        <v>Brown</v>
      </c>
      <c r="N3843" s="4">
        <f t="shared" ref="N3843:N3906" si="240">+H3843*J3843</f>
        <v>1631.7</v>
      </c>
      <c r="O3843" s="4">
        <f t="shared" ref="O3843:O3906" si="241">+H3843*K3843</f>
        <v>924.35000000000014</v>
      </c>
      <c r="P3843" s="4">
        <f t="shared" ref="P3843:P3906" si="242">+N3843-O3843</f>
        <v>707.34999999999991</v>
      </c>
      <c r="Q3843" s="5">
        <f t="shared" ref="Q3843:Q3906" si="243">+P3843/N3843</f>
        <v>0.43350493350493341</v>
      </c>
    </row>
    <row r="3844" spans="1:17">
      <c r="A3844">
        <v>287001</v>
      </c>
      <c r="B3844">
        <v>0</v>
      </c>
      <c r="C3844" s="3">
        <v>44874</v>
      </c>
      <c r="D3844" s="3">
        <v>44874</v>
      </c>
      <c r="E3844">
        <v>1887360</v>
      </c>
      <c r="F3844">
        <v>440</v>
      </c>
      <c r="G3844">
        <v>438</v>
      </c>
      <c r="H3844">
        <v>10</v>
      </c>
      <c r="I3844">
        <v>919</v>
      </c>
      <c r="J3844">
        <v>863.86</v>
      </c>
      <c r="K3844">
        <v>304.48</v>
      </c>
      <c r="L3844" t="str">
        <f>_xlfn.XLOOKUP($G3844, [1]Catalogo!$A$2:$A$2518, [1]Catalogo!$N$2:$N$2518)</f>
        <v>Desktops</v>
      </c>
      <c r="M3844" t="str">
        <f>_xlfn.XLOOKUP($G3844, [1]Catalogo!$A$2:$A$2518, [1]Catalogo!$F$2:$F$2518)</f>
        <v>Silver</v>
      </c>
      <c r="N3844" s="4">
        <f t="shared" si="240"/>
        <v>8638.6</v>
      </c>
      <c r="O3844" s="4">
        <f t="shared" si="241"/>
        <v>3044.8</v>
      </c>
      <c r="P3844" s="4">
        <f t="shared" si="242"/>
        <v>5593.8</v>
      </c>
      <c r="Q3844" s="5">
        <f t="shared" si="243"/>
        <v>0.64753548028615748</v>
      </c>
    </row>
    <row r="3845" spans="1:17">
      <c r="A3845">
        <v>287001</v>
      </c>
      <c r="B3845">
        <v>1</v>
      </c>
      <c r="C3845" s="3">
        <v>44874</v>
      </c>
      <c r="D3845" s="3">
        <v>44874</v>
      </c>
      <c r="E3845">
        <v>1887360</v>
      </c>
      <c r="F3845">
        <v>440</v>
      </c>
      <c r="G3845">
        <v>1412</v>
      </c>
      <c r="H3845">
        <v>2</v>
      </c>
      <c r="I3845">
        <v>289</v>
      </c>
      <c r="J3845">
        <v>289</v>
      </c>
      <c r="K3845">
        <v>132.9</v>
      </c>
      <c r="L3845" t="str">
        <f>_xlfn.XLOOKUP($G3845, [1]Catalogo!$A$2:$A$2518, [1]Catalogo!$N$2:$N$2518)</f>
        <v xml:space="preserve">Touch Screen Phones </v>
      </c>
      <c r="M3845" t="str">
        <f>_xlfn.XLOOKUP($G3845, [1]Catalogo!$A$2:$A$2518, [1]Catalogo!$F$2:$F$2518)</f>
        <v>Black</v>
      </c>
      <c r="N3845" s="4">
        <f t="shared" si="240"/>
        <v>578</v>
      </c>
      <c r="O3845" s="4">
        <f t="shared" si="241"/>
        <v>265.8</v>
      </c>
      <c r="P3845" s="4">
        <f t="shared" si="242"/>
        <v>312.2</v>
      </c>
      <c r="Q3845" s="5">
        <f t="shared" si="243"/>
        <v>0.54013840830449822</v>
      </c>
    </row>
    <row r="3846" spans="1:17">
      <c r="A3846">
        <v>287001</v>
      </c>
      <c r="B3846">
        <v>2</v>
      </c>
      <c r="C3846" s="3">
        <v>44874</v>
      </c>
      <c r="D3846" s="3">
        <v>44874</v>
      </c>
      <c r="E3846">
        <v>1887360</v>
      </c>
      <c r="F3846">
        <v>440</v>
      </c>
      <c r="G3846">
        <v>1411</v>
      </c>
      <c r="H3846">
        <v>2</v>
      </c>
      <c r="I3846">
        <v>268</v>
      </c>
      <c r="J3846">
        <v>268</v>
      </c>
      <c r="K3846">
        <v>123.24</v>
      </c>
      <c r="L3846" t="str">
        <f>_xlfn.XLOOKUP($G3846, [1]Catalogo!$A$2:$A$2518, [1]Catalogo!$N$2:$N$2518)</f>
        <v xml:space="preserve">Touch Screen Phones </v>
      </c>
      <c r="M3846" t="str">
        <f>_xlfn.XLOOKUP($G3846, [1]Catalogo!$A$2:$A$2518, [1]Catalogo!$F$2:$F$2518)</f>
        <v>Black</v>
      </c>
      <c r="N3846" s="4">
        <f t="shared" si="240"/>
        <v>536</v>
      </c>
      <c r="O3846" s="4">
        <f t="shared" si="241"/>
        <v>246.48</v>
      </c>
      <c r="P3846" s="4">
        <f t="shared" si="242"/>
        <v>289.52</v>
      </c>
      <c r="Q3846" s="5">
        <f t="shared" si="243"/>
        <v>0.54014925373134326</v>
      </c>
    </row>
    <row r="3847" spans="1:17">
      <c r="A3847">
        <v>287002</v>
      </c>
      <c r="B3847">
        <v>0</v>
      </c>
      <c r="C3847" s="3">
        <v>44874</v>
      </c>
      <c r="D3847" s="3">
        <v>44874</v>
      </c>
      <c r="E3847">
        <v>247844</v>
      </c>
      <c r="F3847">
        <v>90</v>
      </c>
      <c r="G3847">
        <v>1557</v>
      </c>
      <c r="H3847">
        <v>3</v>
      </c>
      <c r="I3847">
        <v>310</v>
      </c>
      <c r="J3847">
        <v>279</v>
      </c>
      <c r="K3847">
        <v>142.56</v>
      </c>
      <c r="L3847" t="str">
        <f>_xlfn.XLOOKUP($G3847, [1]Catalogo!$A$2:$A$2518, [1]Catalogo!$N$2:$N$2518)</f>
        <v xml:space="preserve">Smart phones &amp; PDAs </v>
      </c>
      <c r="M3847" t="str">
        <f>_xlfn.XLOOKUP($G3847, [1]Catalogo!$A$2:$A$2518, [1]Catalogo!$F$2:$F$2518)</f>
        <v>White</v>
      </c>
      <c r="N3847" s="4">
        <f t="shared" si="240"/>
        <v>837</v>
      </c>
      <c r="O3847" s="4">
        <f t="shared" si="241"/>
        <v>427.68</v>
      </c>
      <c r="P3847" s="4">
        <f t="shared" si="242"/>
        <v>409.32</v>
      </c>
      <c r="Q3847" s="5">
        <f t="shared" si="243"/>
        <v>0.48903225806451611</v>
      </c>
    </row>
    <row r="3848" spans="1:17">
      <c r="A3848">
        <v>287003</v>
      </c>
      <c r="B3848">
        <v>0</v>
      </c>
      <c r="C3848" s="3">
        <v>44874</v>
      </c>
      <c r="D3848" s="3">
        <v>44874</v>
      </c>
      <c r="E3848">
        <v>1968135</v>
      </c>
      <c r="F3848">
        <v>510</v>
      </c>
      <c r="G3848">
        <v>433</v>
      </c>
      <c r="H3848">
        <v>8</v>
      </c>
      <c r="I3848">
        <v>969</v>
      </c>
      <c r="J3848">
        <v>862.41</v>
      </c>
      <c r="K3848">
        <v>321.05</v>
      </c>
      <c r="L3848" t="str">
        <f>_xlfn.XLOOKUP($G3848, [1]Catalogo!$A$2:$A$2518, [1]Catalogo!$N$2:$N$2518)</f>
        <v>Desktops</v>
      </c>
      <c r="M3848" t="str">
        <f>_xlfn.XLOOKUP($G3848, [1]Catalogo!$A$2:$A$2518, [1]Catalogo!$F$2:$F$2518)</f>
        <v>White</v>
      </c>
      <c r="N3848" s="4">
        <f t="shared" si="240"/>
        <v>6899.28</v>
      </c>
      <c r="O3848" s="4">
        <f t="shared" si="241"/>
        <v>2568.4</v>
      </c>
      <c r="P3848" s="4">
        <f t="shared" si="242"/>
        <v>4330.8799999999992</v>
      </c>
      <c r="Q3848" s="5">
        <f t="shared" si="243"/>
        <v>0.62772927030066894</v>
      </c>
    </row>
    <row r="3849" spans="1:17">
      <c r="A3849">
        <v>287003</v>
      </c>
      <c r="B3849">
        <v>1</v>
      </c>
      <c r="C3849" s="3">
        <v>44874</v>
      </c>
      <c r="D3849" s="3">
        <v>44874</v>
      </c>
      <c r="E3849">
        <v>1968135</v>
      </c>
      <c r="F3849">
        <v>510</v>
      </c>
      <c r="G3849">
        <v>612</v>
      </c>
      <c r="H3849">
        <v>3</v>
      </c>
      <c r="I3849">
        <v>2499</v>
      </c>
      <c r="J3849">
        <v>2299.08</v>
      </c>
      <c r="K3849">
        <v>827.97</v>
      </c>
      <c r="L3849" t="str">
        <f>_xlfn.XLOOKUP($G3849, [1]Catalogo!$A$2:$A$2518, [1]Catalogo!$N$2:$N$2518)</f>
        <v>Projectors &amp; Screens</v>
      </c>
      <c r="M3849" t="str">
        <f>_xlfn.XLOOKUP($G3849, [1]Catalogo!$A$2:$A$2518, [1]Catalogo!$F$2:$F$2518)</f>
        <v>Black</v>
      </c>
      <c r="N3849" s="4">
        <f t="shared" si="240"/>
        <v>6897.24</v>
      </c>
      <c r="O3849" s="4">
        <f t="shared" si="241"/>
        <v>2483.91</v>
      </c>
      <c r="P3849" s="4">
        <f t="shared" si="242"/>
        <v>4413.33</v>
      </c>
      <c r="Q3849" s="5">
        <f t="shared" si="243"/>
        <v>0.63986899107469075</v>
      </c>
    </row>
    <row r="3850" spans="1:17">
      <c r="A3850">
        <v>287004</v>
      </c>
      <c r="B3850">
        <v>0</v>
      </c>
      <c r="C3850" s="3">
        <v>44874</v>
      </c>
      <c r="D3850" s="3">
        <v>44876</v>
      </c>
      <c r="E3850">
        <v>1295570</v>
      </c>
      <c r="F3850">
        <v>999999</v>
      </c>
      <c r="G3850">
        <v>1428</v>
      </c>
      <c r="H3850">
        <v>4</v>
      </c>
      <c r="I3850">
        <v>268</v>
      </c>
      <c r="J3850">
        <v>268</v>
      </c>
      <c r="K3850">
        <v>123.24</v>
      </c>
      <c r="L3850" t="str">
        <f>_xlfn.XLOOKUP($G3850, [1]Catalogo!$A$2:$A$2518, [1]Catalogo!$N$2:$N$2518)</f>
        <v xml:space="preserve">Touch Screen Phones </v>
      </c>
      <c r="M3850" t="str">
        <f>_xlfn.XLOOKUP($G3850, [1]Catalogo!$A$2:$A$2518, [1]Catalogo!$F$2:$F$2518)</f>
        <v>Grey</v>
      </c>
      <c r="N3850" s="4">
        <f t="shared" si="240"/>
        <v>1072</v>
      </c>
      <c r="O3850" s="4">
        <f t="shared" si="241"/>
        <v>492.96</v>
      </c>
      <c r="P3850" s="4">
        <f t="shared" si="242"/>
        <v>579.04</v>
      </c>
      <c r="Q3850" s="5">
        <f t="shared" si="243"/>
        <v>0.54014925373134326</v>
      </c>
    </row>
    <row r="3851" spans="1:17">
      <c r="A3851">
        <v>287004</v>
      </c>
      <c r="B3851">
        <v>1</v>
      </c>
      <c r="C3851" s="3">
        <v>44874</v>
      </c>
      <c r="D3851" s="3">
        <v>44876</v>
      </c>
      <c r="E3851">
        <v>1295570</v>
      </c>
      <c r="F3851">
        <v>999999</v>
      </c>
      <c r="G3851">
        <v>527</v>
      </c>
      <c r="H3851">
        <v>1</v>
      </c>
      <c r="I3851">
        <v>99</v>
      </c>
      <c r="J3851">
        <v>87.12</v>
      </c>
      <c r="K3851">
        <v>50.47</v>
      </c>
      <c r="L3851" t="str">
        <f>_xlfn.XLOOKUP($G3851, [1]Catalogo!$A$2:$A$2518, [1]Catalogo!$N$2:$N$2518)</f>
        <v>Monitors</v>
      </c>
      <c r="M3851" t="str">
        <f>_xlfn.XLOOKUP($G3851, [1]Catalogo!$A$2:$A$2518, [1]Catalogo!$F$2:$F$2518)</f>
        <v>Black</v>
      </c>
      <c r="N3851" s="4">
        <f t="shared" si="240"/>
        <v>87.12</v>
      </c>
      <c r="O3851" s="4">
        <f t="shared" si="241"/>
        <v>50.47</v>
      </c>
      <c r="P3851" s="4">
        <f t="shared" si="242"/>
        <v>36.650000000000006</v>
      </c>
      <c r="Q3851" s="5">
        <f t="shared" si="243"/>
        <v>0.42068411386593207</v>
      </c>
    </row>
    <row r="3852" spans="1:17">
      <c r="A3852">
        <v>287004</v>
      </c>
      <c r="B3852">
        <v>2</v>
      </c>
      <c r="C3852" s="3">
        <v>44874</v>
      </c>
      <c r="D3852" s="3">
        <v>44876</v>
      </c>
      <c r="E3852">
        <v>1295570</v>
      </c>
      <c r="F3852">
        <v>999999</v>
      </c>
      <c r="G3852">
        <v>381</v>
      </c>
      <c r="H3852">
        <v>5</v>
      </c>
      <c r="I3852">
        <v>699</v>
      </c>
      <c r="J3852">
        <v>699</v>
      </c>
      <c r="K3852">
        <v>321.44</v>
      </c>
      <c r="L3852" t="str">
        <f>_xlfn.XLOOKUP($G3852, [1]Catalogo!$A$2:$A$2518, [1]Catalogo!$N$2:$N$2518)</f>
        <v>Laptops</v>
      </c>
      <c r="M3852" t="str">
        <f>_xlfn.XLOOKUP($G3852, [1]Catalogo!$A$2:$A$2518, [1]Catalogo!$F$2:$F$2518)</f>
        <v>Red</v>
      </c>
      <c r="N3852" s="4">
        <f t="shared" si="240"/>
        <v>3495</v>
      </c>
      <c r="O3852" s="4">
        <f t="shared" si="241"/>
        <v>1607.2</v>
      </c>
      <c r="P3852" s="4">
        <f t="shared" si="242"/>
        <v>1887.8</v>
      </c>
      <c r="Q3852" s="5">
        <f t="shared" si="243"/>
        <v>0.54014306151645208</v>
      </c>
    </row>
    <row r="3853" spans="1:17">
      <c r="A3853">
        <v>287100</v>
      </c>
      <c r="B3853">
        <v>0</v>
      </c>
      <c r="C3853" s="3">
        <v>44875</v>
      </c>
      <c r="D3853" s="3">
        <v>44875</v>
      </c>
      <c r="E3853">
        <v>1953768</v>
      </c>
      <c r="F3853">
        <v>500</v>
      </c>
      <c r="G3853">
        <v>2511</v>
      </c>
      <c r="H3853">
        <v>4</v>
      </c>
      <c r="I3853">
        <v>4.0599999999999996</v>
      </c>
      <c r="J3853">
        <v>4.0599999999999996</v>
      </c>
      <c r="K3853">
        <v>2.0699999999999998</v>
      </c>
      <c r="L3853" t="str">
        <f>_xlfn.XLOOKUP($G3853, [1]Catalogo!$A$2:$A$2518, [1]Catalogo!$N$2:$N$2518)</f>
        <v>Cell phones Accessories</v>
      </c>
      <c r="M3853" t="str">
        <f>_xlfn.XLOOKUP($G3853, [1]Catalogo!$A$2:$A$2518, [1]Catalogo!$F$2:$F$2518)</f>
        <v>Silver</v>
      </c>
      <c r="N3853" s="4">
        <f t="shared" si="240"/>
        <v>16.239999999999998</v>
      </c>
      <c r="O3853" s="4">
        <f t="shared" si="241"/>
        <v>8.2799999999999994</v>
      </c>
      <c r="P3853" s="4">
        <f t="shared" si="242"/>
        <v>7.9599999999999991</v>
      </c>
      <c r="Q3853" s="5">
        <f t="shared" si="243"/>
        <v>0.49014778325123154</v>
      </c>
    </row>
    <row r="3854" spans="1:17">
      <c r="A3854">
        <v>287101</v>
      </c>
      <c r="B3854">
        <v>0</v>
      </c>
      <c r="C3854" s="3">
        <v>44875</v>
      </c>
      <c r="D3854" s="3">
        <v>44875</v>
      </c>
      <c r="E3854">
        <v>1416016</v>
      </c>
      <c r="F3854">
        <v>650</v>
      </c>
      <c r="G3854">
        <v>1639</v>
      </c>
      <c r="H3854">
        <v>4</v>
      </c>
      <c r="I3854">
        <v>9.99</v>
      </c>
      <c r="J3854">
        <v>9.99</v>
      </c>
      <c r="K3854">
        <v>5.09</v>
      </c>
      <c r="L3854" t="str">
        <f>_xlfn.XLOOKUP($G3854, [1]Catalogo!$A$2:$A$2518, [1]Catalogo!$N$2:$N$2518)</f>
        <v>Movie DVD</v>
      </c>
      <c r="M3854" t="str">
        <f>_xlfn.XLOOKUP($G3854, [1]Catalogo!$A$2:$A$2518, [1]Catalogo!$F$2:$F$2518)</f>
        <v>Red</v>
      </c>
      <c r="N3854" s="4">
        <f t="shared" si="240"/>
        <v>39.96</v>
      </c>
      <c r="O3854" s="4">
        <f t="shared" si="241"/>
        <v>20.36</v>
      </c>
      <c r="P3854" s="4">
        <f t="shared" si="242"/>
        <v>19.600000000000001</v>
      </c>
      <c r="Q3854" s="5">
        <f t="shared" si="243"/>
        <v>0.49049049049049054</v>
      </c>
    </row>
    <row r="3855" spans="1:17">
      <c r="A3855">
        <v>287102</v>
      </c>
      <c r="B3855">
        <v>0</v>
      </c>
      <c r="C3855" s="3">
        <v>44875</v>
      </c>
      <c r="D3855" s="3">
        <v>44878</v>
      </c>
      <c r="E3855">
        <v>127135</v>
      </c>
      <c r="F3855">
        <v>999999</v>
      </c>
      <c r="G3855">
        <v>1449</v>
      </c>
      <c r="H3855">
        <v>2</v>
      </c>
      <c r="I3855">
        <v>300</v>
      </c>
      <c r="J3855">
        <v>264</v>
      </c>
      <c r="K3855">
        <v>137.96</v>
      </c>
      <c r="L3855" t="str">
        <f>_xlfn.XLOOKUP($G3855, [1]Catalogo!$A$2:$A$2518, [1]Catalogo!$N$2:$N$2518)</f>
        <v xml:space="preserve">Touch Screen Phones </v>
      </c>
      <c r="M3855" t="str">
        <f>_xlfn.XLOOKUP($G3855, [1]Catalogo!$A$2:$A$2518, [1]Catalogo!$F$2:$F$2518)</f>
        <v>Gold</v>
      </c>
      <c r="N3855" s="4">
        <f t="shared" si="240"/>
        <v>528</v>
      </c>
      <c r="O3855" s="4">
        <f t="shared" si="241"/>
        <v>275.92</v>
      </c>
      <c r="P3855" s="4">
        <f t="shared" si="242"/>
        <v>252.07999999999998</v>
      </c>
      <c r="Q3855" s="5">
        <f t="shared" si="243"/>
        <v>0.47742424242424242</v>
      </c>
    </row>
    <row r="3856" spans="1:17">
      <c r="A3856">
        <v>287102</v>
      </c>
      <c r="B3856">
        <v>1</v>
      </c>
      <c r="C3856" s="3">
        <v>44875</v>
      </c>
      <c r="D3856" s="3">
        <v>44878</v>
      </c>
      <c r="E3856">
        <v>127135</v>
      </c>
      <c r="F3856">
        <v>999999</v>
      </c>
      <c r="G3856">
        <v>1764</v>
      </c>
      <c r="H3856">
        <v>1</v>
      </c>
      <c r="I3856">
        <v>46.8</v>
      </c>
      <c r="J3856">
        <v>41.652000000000001</v>
      </c>
      <c r="K3856">
        <v>23.86</v>
      </c>
      <c r="L3856" t="str">
        <f>_xlfn.XLOOKUP($G3856, [1]Catalogo!$A$2:$A$2518, [1]Catalogo!$N$2:$N$2518)</f>
        <v>Download Games</v>
      </c>
      <c r="M3856" t="str">
        <f>_xlfn.XLOOKUP($G3856, [1]Catalogo!$A$2:$A$2518, [1]Catalogo!$F$2:$F$2518)</f>
        <v>Blue</v>
      </c>
      <c r="N3856" s="4">
        <f t="shared" si="240"/>
        <v>41.652000000000001</v>
      </c>
      <c r="O3856" s="4">
        <f t="shared" si="241"/>
        <v>23.86</v>
      </c>
      <c r="P3856" s="4">
        <f t="shared" si="242"/>
        <v>17.792000000000002</v>
      </c>
      <c r="Q3856" s="5">
        <f t="shared" si="243"/>
        <v>0.42715835974262945</v>
      </c>
    </row>
    <row r="3857" spans="1:17">
      <c r="A3857">
        <v>287103</v>
      </c>
      <c r="B3857">
        <v>0</v>
      </c>
      <c r="C3857" s="3">
        <v>44875</v>
      </c>
      <c r="D3857" s="3">
        <v>44875</v>
      </c>
      <c r="E3857">
        <v>1101264</v>
      </c>
      <c r="F3857">
        <v>400</v>
      </c>
      <c r="G3857">
        <v>1622</v>
      </c>
      <c r="H3857">
        <v>3</v>
      </c>
      <c r="I3857">
        <v>219</v>
      </c>
      <c r="J3857">
        <v>201.48</v>
      </c>
      <c r="K3857">
        <v>72.56</v>
      </c>
      <c r="L3857" t="str">
        <f>_xlfn.XLOOKUP($G3857, [1]Catalogo!$A$2:$A$2518, [1]Catalogo!$N$2:$N$2518)</f>
        <v>Movie DVD</v>
      </c>
      <c r="M3857" t="str">
        <f>_xlfn.XLOOKUP($G3857, [1]Catalogo!$A$2:$A$2518, [1]Catalogo!$F$2:$F$2518)</f>
        <v>Black</v>
      </c>
      <c r="N3857" s="4">
        <f t="shared" si="240"/>
        <v>604.43999999999994</v>
      </c>
      <c r="O3857" s="4">
        <f t="shared" si="241"/>
        <v>217.68</v>
      </c>
      <c r="P3857" s="4">
        <f t="shared" si="242"/>
        <v>386.75999999999993</v>
      </c>
      <c r="Q3857" s="5">
        <f t="shared" si="243"/>
        <v>0.63986499900734561</v>
      </c>
    </row>
    <row r="3858" spans="1:17">
      <c r="A3858">
        <v>287103</v>
      </c>
      <c r="B3858">
        <v>1</v>
      </c>
      <c r="C3858" s="3">
        <v>44875</v>
      </c>
      <c r="D3858" s="3">
        <v>44875</v>
      </c>
      <c r="E3858">
        <v>1101264</v>
      </c>
      <c r="F3858">
        <v>400</v>
      </c>
      <c r="G3858">
        <v>419</v>
      </c>
      <c r="H3858">
        <v>1</v>
      </c>
      <c r="I3858">
        <v>369</v>
      </c>
      <c r="J3858">
        <v>324.72000000000003</v>
      </c>
      <c r="K3858">
        <v>188.13</v>
      </c>
      <c r="L3858" t="str">
        <f>_xlfn.XLOOKUP($G3858, [1]Catalogo!$A$2:$A$2518, [1]Catalogo!$N$2:$N$2518)</f>
        <v>Desktops</v>
      </c>
      <c r="M3858" t="str">
        <f>_xlfn.XLOOKUP($G3858, [1]Catalogo!$A$2:$A$2518, [1]Catalogo!$F$2:$F$2518)</f>
        <v>Silver</v>
      </c>
      <c r="N3858" s="4">
        <f t="shared" si="240"/>
        <v>324.72000000000003</v>
      </c>
      <c r="O3858" s="4">
        <f t="shared" si="241"/>
        <v>188.13</v>
      </c>
      <c r="P3858" s="4">
        <f t="shared" si="242"/>
        <v>136.59000000000003</v>
      </c>
      <c r="Q3858" s="5">
        <f t="shared" si="243"/>
        <v>0.420639320029564</v>
      </c>
    </row>
    <row r="3859" spans="1:17">
      <c r="A3859">
        <v>287103</v>
      </c>
      <c r="B3859">
        <v>2</v>
      </c>
      <c r="C3859" s="3">
        <v>44875</v>
      </c>
      <c r="D3859" s="3">
        <v>44875</v>
      </c>
      <c r="E3859">
        <v>1101264</v>
      </c>
      <c r="F3859">
        <v>400</v>
      </c>
      <c r="G3859">
        <v>608</v>
      </c>
      <c r="H3859">
        <v>4</v>
      </c>
      <c r="I3859">
        <v>190</v>
      </c>
      <c r="J3859">
        <v>167.2</v>
      </c>
      <c r="K3859">
        <v>62.95</v>
      </c>
      <c r="L3859" t="str">
        <f>_xlfn.XLOOKUP($G3859, [1]Catalogo!$A$2:$A$2518, [1]Catalogo!$N$2:$N$2518)</f>
        <v>Projectors &amp; Screens</v>
      </c>
      <c r="M3859" t="str">
        <f>_xlfn.XLOOKUP($G3859, [1]Catalogo!$A$2:$A$2518, [1]Catalogo!$F$2:$F$2518)</f>
        <v>Silver</v>
      </c>
      <c r="N3859" s="4">
        <f t="shared" si="240"/>
        <v>668.8</v>
      </c>
      <c r="O3859" s="4">
        <f t="shared" si="241"/>
        <v>251.8</v>
      </c>
      <c r="P3859" s="4">
        <f t="shared" si="242"/>
        <v>416.99999999999994</v>
      </c>
      <c r="Q3859" s="5">
        <f t="shared" si="243"/>
        <v>0.62350478468899517</v>
      </c>
    </row>
    <row r="3860" spans="1:17">
      <c r="A3860">
        <v>287103</v>
      </c>
      <c r="B3860">
        <v>3</v>
      </c>
      <c r="C3860" s="3">
        <v>44875</v>
      </c>
      <c r="D3860" s="3">
        <v>44875</v>
      </c>
      <c r="E3860">
        <v>1101264</v>
      </c>
      <c r="F3860">
        <v>400</v>
      </c>
      <c r="G3860">
        <v>165</v>
      </c>
      <c r="H3860">
        <v>10</v>
      </c>
      <c r="I3860">
        <v>763.51</v>
      </c>
      <c r="J3860">
        <v>671.88879999999995</v>
      </c>
      <c r="K3860">
        <v>389.26</v>
      </c>
      <c r="L3860" t="str">
        <f>_xlfn.XLOOKUP($G3860, [1]Catalogo!$A$2:$A$2518, [1]Catalogo!$N$2:$N$2518)</f>
        <v>Televisions</v>
      </c>
      <c r="M3860" t="str">
        <f>_xlfn.XLOOKUP($G3860, [1]Catalogo!$A$2:$A$2518, [1]Catalogo!$F$2:$F$2518)</f>
        <v>Black</v>
      </c>
      <c r="N3860" s="4">
        <f t="shared" si="240"/>
        <v>6718.887999999999</v>
      </c>
      <c r="O3860" s="4">
        <f t="shared" si="241"/>
        <v>3892.6</v>
      </c>
      <c r="P3860" s="4">
        <f t="shared" si="242"/>
        <v>2826.2879999999991</v>
      </c>
      <c r="Q3860" s="5">
        <f t="shared" si="243"/>
        <v>0.42064817868671117</v>
      </c>
    </row>
    <row r="3861" spans="1:17">
      <c r="A3861">
        <v>287104</v>
      </c>
      <c r="B3861">
        <v>0</v>
      </c>
      <c r="C3861" s="3">
        <v>44875</v>
      </c>
      <c r="D3861" s="3">
        <v>44878</v>
      </c>
      <c r="E3861">
        <v>123879</v>
      </c>
      <c r="F3861">
        <v>999999</v>
      </c>
      <c r="G3861">
        <v>691</v>
      </c>
      <c r="H3861">
        <v>4</v>
      </c>
      <c r="I3861">
        <v>236</v>
      </c>
      <c r="J3861">
        <v>207.68</v>
      </c>
      <c r="K3861">
        <v>78.19</v>
      </c>
      <c r="L3861" t="str">
        <f>_xlfn.XLOOKUP($G3861, [1]Catalogo!$A$2:$A$2518, [1]Catalogo!$N$2:$N$2518)</f>
        <v>Printers, Scanners &amp; Fax</v>
      </c>
      <c r="M3861" t="str">
        <f>_xlfn.XLOOKUP($G3861, [1]Catalogo!$A$2:$A$2518, [1]Catalogo!$F$2:$F$2518)</f>
        <v>Grey</v>
      </c>
      <c r="N3861" s="4">
        <f t="shared" si="240"/>
        <v>830.72</v>
      </c>
      <c r="O3861" s="4">
        <f t="shared" si="241"/>
        <v>312.76</v>
      </c>
      <c r="P3861" s="4">
        <f t="shared" si="242"/>
        <v>517.96</v>
      </c>
      <c r="Q3861" s="5">
        <f t="shared" si="243"/>
        <v>0.62350731895223421</v>
      </c>
    </row>
    <row r="3862" spans="1:17">
      <c r="A3862">
        <v>287105</v>
      </c>
      <c r="B3862">
        <v>0</v>
      </c>
      <c r="C3862" s="3">
        <v>44875</v>
      </c>
      <c r="D3862" s="3">
        <v>44879</v>
      </c>
      <c r="E3862">
        <v>6949</v>
      </c>
      <c r="F3862">
        <v>999999</v>
      </c>
      <c r="G3862">
        <v>1228</v>
      </c>
      <c r="H3862">
        <v>6</v>
      </c>
      <c r="I3862">
        <v>1620</v>
      </c>
      <c r="J3862">
        <v>1603.8</v>
      </c>
      <c r="K3862">
        <v>536.74</v>
      </c>
      <c r="L3862" t="str">
        <f>_xlfn.XLOOKUP($G3862, [1]Catalogo!$A$2:$A$2518, [1]Catalogo!$N$2:$N$2518)</f>
        <v>Camcorders</v>
      </c>
      <c r="M3862" t="str">
        <f>_xlfn.XLOOKUP($G3862, [1]Catalogo!$A$2:$A$2518, [1]Catalogo!$F$2:$F$2518)</f>
        <v>Blue</v>
      </c>
      <c r="N3862" s="4">
        <f t="shared" si="240"/>
        <v>9622.7999999999993</v>
      </c>
      <c r="O3862" s="4">
        <f t="shared" si="241"/>
        <v>3220.44</v>
      </c>
      <c r="P3862" s="4">
        <f t="shared" si="242"/>
        <v>6402.3599999999988</v>
      </c>
      <c r="Q3862" s="5">
        <f t="shared" si="243"/>
        <v>0.665332335702706</v>
      </c>
    </row>
    <row r="3863" spans="1:17">
      <c r="A3863">
        <v>287105</v>
      </c>
      <c r="B3863">
        <v>1</v>
      </c>
      <c r="C3863" s="3">
        <v>44875</v>
      </c>
      <c r="D3863" s="3">
        <v>44879</v>
      </c>
      <c r="E3863">
        <v>6949</v>
      </c>
      <c r="F3863">
        <v>999999</v>
      </c>
      <c r="G3863">
        <v>2376</v>
      </c>
      <c r="H3863">
        <v>1</v>
      </c>
      <c r="I3863">
        <v>635.99</v>
      </c>
      <c r="J3863">
        <v>578.7509</v>
      </c>
      <c r="K3863">
        <v>210.72</v>
      </c>
      <c r="L3863" t="str">
        <f>_xlfn.XLOOKUP($G3863, [1]Catalogo!$A$2:$A$2518, [1]Catalogo!$N$2:$N$2518)</f>
        <v>Air Conditioners</v>
      </c>
      <c r="M3863" t="str">
        <f>_xlfn.XLOOKUP($G3863, [1]Catalogo!$A$2:$A$2518, [1]Catalogo!$F$2:$F$2518)</f>
        <v>Blue</v>
      </c>
      <c r="N3863" s="4">
        <f t="shared" si="240"/>
        <v>578.7509</v>
      </c>
      <c r="O3863" s="4">
        <f t="shared" si="241"/>
        <v>210.72</v>
      </c>
      <c r="P3863" s="4">
        <f t="shared" si="242"/>
        <v>368.03089999999997</v>
      </c>
      <c r="Q3863" s="5">
        <f t="shared" si="243"/>
        <v>0.63590553379700998</v>
      </c>
    </row>
    <row r="3864" spans="1:17">
      <c r="A3864">
        <v>287200</v>
      </c>
      <c r="B3864">
        <v>0</v>
      </c>
      <c r="C3864" s="3">
        <v>44876</v>
      </c>
      <c r="D3864" s="3">
        <v>44878</v>
      </c>
      <c r="E3864">
        <v>1619925</v>
      </c>
      <c r="F3864">
        <v>999999</v>
      </c>
      <c r="G3864">
        <v>1939</v>
      </c>
      <c r="H3864">
        <v>1</v>
      </c>
      <c r="I3864">
        <v>3199.99</v>
      </c>
      <c r="J3864">
        <v>3199.99</v>
      </c>
      <c r="K3864">
        <v>1060.22</v>
      </c>
      <c r="L3864" t="str">
        <f>_xlfn.XLOOKUP($G3864, [1]Catalogo!$A$2:$A$2518, [1]Catalogo!$N$2:$N$2518)</f>
        <v>Refrigerators</v>
      </c>
      <c r="M3864" t="str">
        <f>_xlfn.XLOOKUP($G3864, [1]Catalogo!$A$2:$A$2518, [1]Catalogo!$F$2:$F$2518)</f>
        <v>White</v>
      </c>
      <c r="N3864" s="4">
        <f t="shared" si="240"/>
        <v>3199.99</v>
      </c>
      <c r="O3864" s="4">
        <f t="shared" si="241"/>
        <v>1060.22</v>
      </c>
      <c r="P3864" s="4">
        <f t="shared" si="242"/>
        <v>2139.7699999999995</v>
      </c>
      <c r="Q3864" s="5">
        <f t="shared" si="243"/>
        <v>0.66868021462567062</v>
      </c>
    </row>
    <row r="3865" spans="1:17">
      <c r="A3865">
        <v>287201</v>
      </c>
      <c r="B3865">
        <v>0</v>
      </c>
      <c r="C3865" s="3">
        <v>44876</v>
      </c>
      <c r="D3865" s="3">
        <v>44876</v>
      </c>
      <c r="E3865">
        <v>2043161</v>
      </c>
      <c r="F3865">
        <v>660</v>
      </c>
      <c r="G3865">
        <v>1654</v>
      </c>
      <c r="H3865">
        <v>2</v>
      </c>
      <c r="I3865">
        <v>259.99</v>
      </c>
      <c r="J3865">
        <v>249.59039999999999</v>
      </c>
      <c r="K3865">
        <v>86.14</v>
      </c>
      <c r="L3865" t="str">
        <f>_xlfn.XLOOKUP($G3865, [1]Catalogo!$A$2:$A$2518, [1]Catalogo!$N$2:$N$2518)</f>
        <v>Movie DVD</v>
      </c>
      <c r="M3865" t="str">
        <f>_xlfn.XLOOKUP($G3865, [1]Catalogo!$A$2:$A$2518, [1]Catalogo!$F$2:$F$2518)</f>
        <v>Silver</v>
      </c>
      <c r="N3865" s="4">
        <f t="shared" si="240"/>
        <v>499.18079999999998</v>
      </c>
      <c r="O3865" s="4">
        <f t="shared" si="241"/>
        <v>172.28</v>
      </c>
      <c r="P3865" s="4">
        <f t="shared" si="242"/>
        <v>326.9008</v>
      </c>
      <c r="Q3865" s="5">
        <f t="shared" si="243"/>
        <v>0.65487454645691501</v>
      </c>
    </row>
    <row r="3866" spans="1:17">
      <c r="A3866">
        <v>287201</v>
      </c>
      <c r="B3866">
        <v>1</v>
      </c>
      <c r="C3866" s="3">
        <v>44876</v>
      </c>
      <c r="D3866" s="3">
        <v>44876</v>
      </c>
      <c r="E3866">
        <v>2043161</v>
      </c>
      <c r="F3866">
        <v>660</v>
      </c>
      <c r="G3866">
        <v>1941</v>
      </c>
      <c r="H3866">
        <v>1</v>
      </c>
      <c r="I3866">
        <v>493</v>
      </c>
      <c r="J3866">
        <v>493</v>
      </c>
      <c r="K3866">
        <v>226.71</v>
      </c>
      <c r="L3866" t="str">
        <f>_xlfn.XLOOKUP($G3866, [1]Catalogo!$A$2:$A$2518, [1]Catalogo!$N$2:$N$2518)</f>
        <v>Refrigerators</v>
      </c>
      <c r="M3866" t="str">
        <f>_xlfn.XLOOKUP($G3866, [1]Catalogo!$A$2:$A$2518, [1]Catalogo!$F$2:$F$2518)</f>
        <v>White</v>
      </c>
      <c r="N3866" s="4">
        <f t="shared" si="240"/>
        <v>493</v>
      </c>
      <c r="O3866" s="4">
        <f t="shared" si="241"/>
        <v>226.71</v>
      </c>
      <c r="P3866" s="4">
        <f t="shared" si="242"/>
        <v>266.28999999999996</v>
      </c>
      <c r="Q3866" s="5">
        <f t="shared" si="243"/>
        <v>0.54014198782961453</v>
      </c>
    </row>
    <row r="3867" spans="1:17">
      <c r="A3867">
        <v>287202</v>
      </c>
      <c r="B3867">
        <v>0</v>
      </c>
      <c r="C3867" s="3">
        <v>44876</v>
      </c>
      <c r="D3867" s="3">
        <v>44880</v>
      </c>
      <c r="E3867">
        <v>1284757</v>
      </c>
      <c r="F3867">
        <v>999999</v>
      </c>
      <c r="G3867">
        <v>1198</v>
      </c>
      <c r="H3867">
        <v>1</v>
      </c>
      <c r="I3867">
        <v>411</v>
      </c>
      <c r="J3867">
        <v>353.46</v>
      </c>
      <c r="K3867">
        <v>209.54</v>
      </c>
      <c r="L3867" t="str">
        <f>_xlfn.XLOOKUP($G3867, [1]Catalogo!$A$2:$A$2518, [1]Catalogo!$N$2:$N$2518)</f>
        <v>Camcorders</v>
      </c>
      <c r="M3867" t="str">
        <f>_xlfn.XLOOKUP($G3867, [1]Catalogo!$A$2:$A$2518, [1]Catalogo!$F$2:$F$2518)</f>
        <v>Grey</v>
      </c>
      <c r="N3867" s="4">
        <f t="shared" si="240"/>
        <v>353.46</v>
      </c>
      <c r="O3867" s="4">
        <f t="shared" si="241"/>
        <v>209.54</v>
      </c>
      <c r="P3867" s="4">
        <f t="shared" si="242"/>
        <v>143.91999999999999</v>
      </c>
      <c r="Q3867" s="5">
        <f t="shared" si="243"/>
        <v>0.40717478639732924</v>
      </c>
    </row>
    <row r="3868" spans="1:17">
      <c r="A3868">
        <v>287202</v>
      </c>
      <c r="B3868">
        <v>1</v>
      </c>
      <c r="C3868" s="3">
        <v>44876</v>
      </c>
      <c r="D3868" s="3">
        <v>44880</v>
      </c>
      <c r="E3868">
        <v>1284757</v>
      </c>
      <c r="F3868">
        <v>999999</v>
      </c>
      <c r="G3868">
        <v>1584</v>
      </c>
      <c r="H3868">
        <v>1</v>
      </c>
      <c r="I3868">
        <v>9.99</v>
      </c>
      <c r="J3868">
        <v>8.7911999999999999</v>
      </c>
      <c r="K3868">
        <v>5.09</v>
      </c>
      <c r="L3868" t="str">
        <f>_xlfn.XLOOKUP($G3868, [1]Catalogo!$A$2:$A$2518, [1]Catalogo!$N$2:$N$2518)</f>
        <v>Movie DVD</v>
      </c>
      <c r="M3868" t="str">
        <f>_xlfn.XLOOKUP($G3868, [1]Catalogo!$A$2:$A$2518, [1]Catalogo!$F$2:$F$2518)</f>
        <v>Black</v>
      </c>
      <c r="N3868" s="4">
        <f t="shared" si="240"/>
        <v>8.7911999999999999</v>
      </c>
      <c r="O3868" s="4">
        <f t="shared" si="241"/>
        <v>5.09</v>
      </c>
      <c r="P3868" s="4">
        <f t="shared" si="242"/>
        <v>3.7012</v>
      </c>
      <c r="Q3868" s="5">
        <f t="shared" si="243"/>
        <v>0.42101192101192103</v>
      </c>
    </row>
    <row r="3869" spans="1:17">
      <c r="A3869">
        <v>287202</v>
      </c>
      <c r="B3869">
        <v>2</v>
      </c>
      <c r="C3869" s="3">
        <v>44876</v>
      </c>
      <c r="D3869" s="3">
        <v>44880</v>
      </c>
      <c r="E3869">
        <v>1284757</v>
      </c>
      <c r="F3869">
        <v>999999</v>
      </c>
      <c r="G3869">
        <v>1632</v>
      </c>
      <c r="H3869">
        <v>1</v>
      </c>
      <c r="I3869">
        <v>17.989999999999998</v>
      </c>
      <c r="J3869">
        <v>17.989999999999998</v>
      </c>
      <c r="K3869">
        <v>8.27</v>
      </c>
      <c r="L3869" t="str">
        <f>_xlfn.XLOOKUP($G3869, [1]Catalogo!$A$2:$A$2518, [1]Catalogo!$N$2:$N$2518)</f>
        <v>Movie DVD</v>
      </c>
      <c r="M3869" t="str">
        <f>_xlfn.XLOOKUP($G3869, [1]Catalogo!$A$2:$A$2518, [1]Catalogo!$F$2:$F$2518)</f>
        <v>Silver</v>
      </c>
      <c r="N3869" s="4">
        <f t="shared" si="240"/>
        <v>17.989999999999998</v>
      </c>
      <c r="O3869" s="4">
        <f t="shared" si="241"/>
        <v>8.27</v>
      </c>
      <c r="P3869" s="4">
        <f t="shared" si="242"/>
        <v>9.7199999999999989</v>
      </c>
      <c r="Q3869" s="5">
        <f t="shared" si="243"/>
        <v>0.5403001667593107</v>
      </c>
    </row>
    <row r="3870" spans="1:17">
      <c r="A3870">
        <v>287203</v>
      </c>
      <c r="B3870">
        <v>0</v>
      </c>
      <c r="C3870" s="3">
        <v>44876</v>
      </c>
      <c r="D3870" s="3">
        <v>44876</v>
      </c>
      <c r="E3870">
        <v>1318779</v>
      </c>
      <c r="F3870">
        <v>480</v>
      </c>
      <c r="G3870">
        <v>1770</v>
      </c>
      <c r="H3870">
        <v>1</v>
      </c>
      <c r="I3870">
        <v>34</v>
      </c>
      <c r="J3870">
        <v>34</v>
      </c>
      <c r="K3870">
        <v>17.329999999999998</v>
      </c>
      <c r="L3870" t="str">
        <f>_xlfn.XLOOKUP($G3870, [1]Catalogo!$A$2:$A$2518, [1]Catalogo!$N$2:$N$2518)</f>
        <v>Download Games</v>
      </c>
      <c r="M3870" t="str">
        <f>_xlfn.XLOOKUP($G3870, [1]Catalogo!$A$2:$A$2518, [1]Catalogo!$F$2:$F$2518)</f>
        <v>White</v>
      </c>
      <c r="N3870" s="4">
        <f t="shared" si="240"/>
        <v>34</v>
      </c>
      <c r="O3870" s="4">
        <f t="shared" si="241"/>
        <v>17.329999999999998</v>
      </c>
      <c r="P3870" s="4">
        <f t="shared" si="242"/>
        <v>16.670000000000002</v>
      </c>
      <c r="Q3870" s="5">
        <f t="shared" si="243"/>
        <v>0.49029411764705888</v>
      </c>
    </row>
    <row r="3871" spans="1:17">
      <c r="A3871">
        <v>287300</v>
      </c>
      <c r="B3871">
        <v>0</v>
      </c>
      <c r="C3871" s="3">
        <v>44877</v>
      </c>
      <c r="D3871" s="3">
        <v>44877</v>
      </c>
      <c r="E3871">
        <v>926676</v>
      </c>
      <c r="F3871">
        <v>360</v>
      </c>
      <c r="G3871">
        <v>1440</v>
      </c>
      <c r="H3871">
        <v>1</v>
      </c>
      <c r="I3871">
        <v>189</v>
      </c>
      <c r="J3871">
        <v>168.21</v>
      </c>
      <c r="K3871">
        <v>86.91</v>
      </c>
      <c r="L3871" t="str">
        <f>_xlfn.XLOOKUP($G3871, [1]Catalogo!$A$2:$A$2518, [1]Catalogo!$N$2:$N$2518)</f>
        <v xml:space="preserve">Touch Screen Phones </v>
      </c>
      <c r="M3871" t="str">
        <f>_xlfn.XLOOKUP($G3871, [1]Catalogo!$A$2:$A$2518, [1]Catalogo!$F$2:$F$2518)</f>
        <v>Grey</v>
      </c>
      <c r="N3871" s="4">
        <f t="shared" si="240"/>
        <v>168.21</v>
      </c>
      <c r="O3871" s="4">
        <f t="shared" si="241"/>
        <v>86.91</v>
      </c>
      <c r="P3871" s="4">
        <f t="shared" si="242"/>
        <v>81.300000000000011</v>
      </c>
      <c r="Q3871" s="5">
        <f t="shared" si="243"/>
        <v>0.48332441590868563</v>
      </c>
    </row>
    <row r="3872" spans="1:17">
      <c r="A3872">
        <v>287301</v>
      </c>
      <c r="B3872">
        <v>0</v>
      </c>
      <c r="C3872" s="3">
        <v>44877</v>
      </c>
      <c r="D3872" s="3">
        <v>44882</v>
      </c>
      <c r="E3872">
        <v>124602</v>
      </c>
      <c r="F3872">
        <v>999999</v>
      </c>
      <c r="G3872">
        <v>1591</v>
      </c>
      <c r="H3872">
        <v>5</v>
      </c>
      <c r="I3872">
        <v>12.66</v>
      </c>
      <c r="J3872">
        <v>12.66</v>
      </c>
      <c r="K3872">
        <v>5.82</v>
      </c>
      <c r="L3872" t="str">
        <f>_xlfn.XLOOKUP($G3872, [1]Catalogo!$A$2:$A$2518, [1]Catalogo!$N$2:$N$2518)</f>
        <v>Movie DVD</v>
      </c>
      <c r="M3872" t="str">
        <f>_xlfn.XLOOKUP($G3872, [1]Catalogo!$A$2:$A$2518, [1]Catalogo!$F$2:$F$2518)</f>
        <v>Silver</v>
      </c>
      <c r="N3872" s="4">
        <f t="shared" si="240"/>
        <v>63.3</v>
      </c>
      <c r="O3872" s="4">
        <f t="shared" si="241"/>
        <v>29.1</v>
      </c>
      <c r="P3872" s="4">
        <f t="shared" si="242"/>
        <v>34.199999999999996</v>
      </c>
      <c r="Q3872" s="5">
        <f t="shared" si="243"/>
        <v>0.54028436018957338</v>
      </c>
    </row>
    <row r="3873" spans="1:17">
      <c r="A3873">
        <v>287302</v>
      </c>
      <c r="B3873">
        <v>0</v>
      </c>
      <c r="C3873" s="3">
        <v>44877</v>
      </c>
      <c r="D3873" s="3">
        <v>44877</v>
      </c>
      <c r="E3873">
        <v>1391554</v>
      </c>
      <c r="F3873">
        <v>430</v>
      </c>
      <c r="G3873">
        <v>760</v>
      </c>
      <c r="H3873">
        <v>2</v>
      </c>
      <c r="I3873">
        <v>13.9</v>
      </c>
      <c r="J3873">
        <v>12.231999999999999</v>
      </c>
      <c r="K3873">
        <v>7.09</v>
      </c>
      <c r="L3873" t="str">
        <f>_xlfn.XLOOKUP($G3873, [1]Catalogo!$A$2:$A$2518, [1]Catalogo!$N$2:$N$2518)</f>
        <v>Computers Accessories</v>
      </c>
      <c r="M3873" t="str">
        <f>_xlfn.XLOOKUP($G3873, [1]Catalogo!$A$2:$A$2518, [1]Catalogo!$F$2:$F$2518)</f>
        <v>Black</v>
      </c>
      <c r="N3873" s="4">
        <f t="shared" si="240"/>
        <v>24.463999999999999</v>
      </c>
      <c r="O3873" s="4">
        <f t="shared" si="241"/>
        <v>14.18</v>
      </c>
      <c r="P3873" s="4">
        <f t="shared" si="242"/>
        <v>10.283999999999999</v>
      </c>
      <c r="Q3873" s="5">
        <f t="shared" si="243"/>
        <v>0.42037279267495092</v>
      </c>
    </row>
    <row r="3874" spans="1:17">
      <c r="A3874">
        <v>287302</v>
      </c>
      <c r="B3874">
        <v>1</v>
      </c>
      <c r="C3874" s="3">
        <v>44877</v>
      </c>
      <c r="D3874" s="3">
        <v>44877</v>
      </c>
      <c r="E3874">
        <v>1391554</v>
      </c>
      <c r="F3874">
        <v>430</v>
      </c>
      <c r="G3874">
        <v>429</v>
      </c>
      <c r="H3874">
        <v>3</v>
      </c>
      <c r="I3874">
        <v>599.9</v>
      </c>
      <c r="J3874">
        <v>539.91</v>
      </c>
      <c r="K3874">
        <v>275.87</v>
      </c>
      <c r="L3874" t="str">
        <f>_xlfn.XLOOKUP($G3874, [1]Catalogo!$A$2:$A$2518, [1]Catalogo!$N$2:$N$2518)</f>
        <v>Desktops</v>
      </c>
      <c r="M3874" t="str">
        <f>_xlfn.XLOOKUP($G3874, [1]Catalogo!$A$2:$A$2518, [1]Catalogo!$F$2:$F$2518)</f>
        <v>Brown</v>
      </c>
      <c r="N3874" s="4">
        <f t="shared" si="240"/>
        <v>1619.73</v>
      </c>
      <c r="O3874" s="4">
        <f t="shared" si="241"/>
        <v>827.61</v>
      </c>
      <c r="P3874" s="4">
        <f t="shared" si="242"/>
        <v>792.12</v>
      </c>
      <c r="Q3874" s="5">
        <f t="shared" si="243"/>
        <v>0.48904447037469206</v>
      </c>
    </row>
    <row r="3875" spans="1:17">
      <c r="A3875">
        <v>287302</v>
      </c>
      <c r="B3875">
        <v>2</v>
      </c>
      <c r="C3875" s="3">
        <v>44877</v>
      </c>
      <c r="D3875" s="3">
        <v>44877</v>
      </c>
      <c r="E3875">
        <v>1391554</v>
      </c>
      <c r="F3875">
        <v>430</v>
      </c>
      <c r="G3875">
        <v>982</v>
      </c>
      <c r="H3875">
        <v>6</v>
      </c>
      <c r="I3875">
        <v>186.9</v>
      </c>
      <c r="J3875">
        <v>166.34100000000001</v>
      </c>
      <c r="K3875">
        <v>85.95</v>
      </c>
      <c r="L3875" t="str">
        <f>_xlfn.XLOOKUP($G3875, [1]Catalogo!$A$2:$A$2518, [1]Catalogo!$N$2:$N$2518)</f>
        <v>Digital Cameras</v>
      </c>
      <c r="M3875" t="str">
        <f>_xlfn.XLOOKUP($G3875, [1]Catalogo!$A$2:$A$2518, [1]Catalogo!$F$2:$F$2518)</f>
        <v>Pink</v>
      </c>
      <c r="N3875" s="4">
        <f t="shared" si="240"/>
        <v>998.04600000000005</v>
      </c>
      <c r="O3875" s="4">
        <f t="shared" si="241"/>
        <v>515.70000000000005</v>
      </c>
      <c r="P3875" s="4">
        <f t="shared" si="242"/>
        <v>482.346</v>
      </c>
      <c r="Q3875" s="5">
        <f t="shared" si="243"/>
        <v>0.48329034934261544</v>
      </c>
    </row>
    <row r="3876" spans="1:17">
      <c r="A3876">
        <v>287303</v>
      </c>
      <c r="B3876">
        <v>0</v>
      </c>
      <c r="C3876" s="3">
        <v>44877</v>
      </c>
      <c r="D3876" s="3">
        <v>44882</v>
      </c>
      <c r="E3876">
        <v>1824998</v>
      </c>
      <c r="F3876">
        <v>999999</v>
      </c>
      <c r="G3876">
        <v>575</v>
      </c>
      <c r="H3876">
        <v>2</v>
      </c>
      <c r="I3876">
        <v>2295</v>
      </c>
      <c r="J3876">
        <v>2088.4499999999998</v>
      </c>
      <c r="K3876">
        <v>760.38</v>
      </c>
      <c r="L3876" t="str">
        <f>_xlfn.XLOOKUP($G3876, [1]Catalogo!$A$2:$A$2518, [1]Catalogo!$N$2:$N$2518)</f>
        <v>Projectors &amp; Screens</v>
      </c>
      <c r="M3876" t="str">
        <f>_xlfn.XLOOKUP($G3876, [1]Catalogo!$A$2:$A$2518, [1]Catalogo!$F$2:$F$2518)</f>
        <v>Black</v>
      </c>
      <c r="N3876" s="4">
        <f t="shared" si="240"/>
        <v>4176.8999999999996</v>
      </c>
      <c r="O3876" s="4">
        <f t="shared" si="241"/>
        <v>1520.76</v>
      </c>
      <c r="P3876" s="4">
        <f t="shared" si="242"/>
        <v>2656.1399999999994</v>
      </c>
      <c r="Q3876" s="5">
        <f t="shared" si="243"/>
        <v>0.63591180061768293</v>
      </c>
    </row>
    <row r="3877" spans="1:17">
      <c r="A3877">
        <v>287303</v>
      </c>
      <c r="B3877">
        <v>1</v>
      </c>
      <c r="C3877" s="3">
        <v>44877</v>
      </c>
      <c r="D3877" s="3">
        <v>44882</v>
      </c>
      <c r="E3877">
        <v>1824998</v>
      </c>
      <c r="F3877">
        <v>999999</v>
      </c>
      <c r="G3877">
        <v>894</v>
      </c>
      <c r="H3877">
        <v>1</v>
      </c>
      <c r="I3877">
        <v>59.99</v>
      </c>
      <c r="J3877">
        <v>52.791200000000003</v>
      </c>
      <c r="K3877">
        <v>30.58</v>
      </c>
      <c r="L3877" t="str">
        <f>_xlfn.XLOOKUP($G3877, [1]Catalogo!$A$2:$A$2518, [1]Catalogo!$N$2:$N$2518)</f>
        <v>Computers Accessories</v>
      </c>
      <c r="M3877" t="str">
        <f>_xlfn.XLOOKUP($G3877, [1]Catalogo!$A$2:$A$2518, [1]Catalogo!$F$2:$F$2518)</f>
        <v>Grey</v>
      </c>
      <c r="N3877" s="4">
        <f t="shared" si="240"/>
        <v>52.791200000000003</v>
      </c>
      <c r="O3877" s="4">
        <f t="shared" si="241"/>
        <v>30.58</v>
      </c>
      <c r="P3877" s="4">
        <f t="shared" si="242"/>
        <v>22.211200000000005</v>
      </c>
      <c r="Q3877" s="5">
        <f t="shared" si="243"/>
        <v>0.42073678946491089</v>
      </c>
    </row>
    <row r="3878" spans="1:17">
      <c r="A3878">
        <v>287304</v>
      </c>
      <c r="B3878">
        <v>0</v>
      </c>
      <c r="C3878" s="3">
        <v>44877</v>
      </c>
      <c r="D3878" s="3">
        <v>44881</v>
      </c>
      <c r="E3878">
        <v>1603873</v>
      </c>
      <c r="F3878">
        <v>999999</v>
      </c>
      <c r="G3878">
        <v>435</v>
      </c>
      <c r="H3878">
        <v>3</v>
      </c>
      <c r="I3878">
        <v>269.95</v>
      </c>
      <c r="J3878">
        <v>269.95</v>
      </c>
      <c r="K3878">
        <v>137.63</v>
      </c>
      <c r="L3878" t="str">
        <f>_xlfn.XLOOKUP($G3878, [1]Catalogo!$A$2:$A$2518, [1]Catalogo!$N$2:$N$2518)</f>
        <v>Desktops</v>
      </c>
      <c r="M3878" t="str">
        <f>_xlfn.XLOOKUP($G3878, [1]Catalogo!$A$2:$A$2518, [1]Catalogo!$F$2:$F$2518)</f>
        <v>White</v>
      </c>
      <c r="N3878" s="4">
        <f t="shared" si="240"/>
        <v>809.84999999999991</v>
      </c>
      <c r="O3878" s="4">
        <f t="shared" si="241"/>
        <v>412.89</v>
      </c>
      <c r="P3878" s="4">
        <f t="shared" si="242"/>
        <v>396.95999999999992</v>
      </c>
      <c r="Q3878" s="5">
        <f t="shared" si="243"/>
        <v>0.49016484534172988</v>
      </c>
    </row>
    <row r="3879" spans="1:17">
      <c r="A3879">
        <v>287304</v>
      </c>
      <c r="B3879">
        <v>1</v>
      </c>
      <c r="C3879" s="3">
        <v>44877</v>
      </c>
      <c r="D3879" s="3">
        <v>44881</v>
      </c>
      <c r="E3879">
        <v>1603873</v>
      </c>
      <c r="F3879">
        <v>999999</v>
      </c>
      <c r="G3879">
        <v>2396</v>
      </c>
      <c r="H3879">
        <v>1</v>
      </c>
      <c r="I3879">
        <v>109.99</v>
      </c>
      <c r="J3879">
        <v>109.99</v>
      </c>
      <c r="K3879">
        <v>56.08</v>
      </c>
      <c r="L3879" t="str">
        <f>_xlfn.XLOOKUP($G3879, [1]Catalogo!$A$2:$A$2518, [1]Catalogo!$N$2:$N$2518)</f>
        <v>Air Conditioners</v>
      </c>
      <c r="M3879" t="str">
        <f>_xlfn.XLOOKUP($G3879, [1]Catalogo!$A$2:$A$2518, [1]Catalogo!$F$2:$F$2518)</f>
        <v>Red</v>
      </c>
      <c r="N3879" s="4">
        <f t="shared" si="240"/>
        <v>109.99</v>
      </c>
      <c r="O3879" s="4">
        <f t="shared" si="241"/>
        <v>56.08</v>
      </c>
      <c r="P3879" s="4">
        <f t="shared" si="242"/>
        <v>53.91</v>
      </c>
      <c r="Q3879" s="5">
        <f t="shared" si="243"/>
        <v>0.4901354668606237</v>
      </c>
    </row>
    <row r="3880" spans="1:17">
      <c r="A3880">
        <v>287304</v>
      </c>
      <c r="B3880">
        <v>2</v>
      </c>
      <c r="C3880" s="3">
        <v>44877</v>
      </c>
      <c r="D3880" s="3">
        <v>44881</v>
      </c>
      <c r="E3880">
        <v>1603873</v>
      </c>
      <c r="F3880">
        <v>999999</v>
      </c>
      <c r="G3880">
        <v>1517</v>
      </c>
      <c r="H3880">
        <v>3</v>
      </c>
      <c r="I3880">
        <v>267</v>
      </c>
      <c r="J3880">
        <v>232.29</v>
      </c>
      <c r="K3880">
        <v>122.78</v>
      </c>
      <c r="L3880" t="str">
        <f>_xlfn.XLOOKUP($G3880, [1]Catalogo!$A$2:$A$2518, [1]Catalogo!$N$2:$N$2518)</f>
        <v xml:space="preserve">Smart phones &amp; PDAs </v>
      </c>
      <c r="M3880" t="str">
        <f>_xlfn.XLOOKUP($G3880, [1]Catalogo!$A$2:$A$2518, [1]Catalogo!$F$2:$F$2518)</f>
        <v>Gold</v>
      </c>
      <c r="N3880" s="4">
        <f t="shared" si="240"/>
        <v>696.87</v>
      </c>
      <c r="O3880" s="4">
        <f t="shared" si="241"/>
        <v>368.34000000000003</v>
      </c>
      <c r="P3880" s="4">
        <f t="shared" si="242"/>
        <v>328.53</v>
      </c>
      <c r="Q3880" s="5">
        <f t="shared" si="243"/>
        <v>0.47143656636101422</v>
      </c>
    </row>
    <row r="3881" spans="1:17">
      <c r="A3881">
        <v>287304</v>
      </c>
      <c r="B3881">
        <v>3</v>
      </c>
      <c r="C3881" s="3">
        <v>44877</v>
      </c>
      <c r="D3881" s="3">
        <v>44881</v>
      </c>
      <c r="E3881">
        <v>1603873</v>
      </c>
      <c r="F3881">
        <v>999999</v>
      </c>
      <c r="G3881">
        <v>1655</v>
      </c>
      <c r="H3881">
        <v>9</v>
      </c>
      <c r="I3881">
        <v>289.99</v>
      </c>
      <c r="J3881">
        <v>249.3914</v>
      </c>
      <c r="K3881">
        <v>96.08</v>
      </c>
      <c r="L3881" t="str">
        <f>_xlfn.XLOOKUP($G3881, [1]Catalogo!$A$2:$A$2518, [1]Catalogo!$N$2:$N$2518)</f>
        <v>Movie DVD</v>
      </c>
      <c r="M3881" t="str">
        <f>_xlfn.XLOOKUP($G3881, [1]Catalogo!$A$2:$A$2518, [1]Catalogo!$F$2:$F$2518)</f>
        <v>Silver</v>
      </c>
      <c r="N3881" s="4">
        <f t="shared" si="240"/>
        <v>2244.5226000000002</v>
      </c>
      <c r="O3881" s="4">
        <f t="shared" si="241"/>
        <v>864.72</v>
      </c>
      <c r="P3881" s="4">
        <f t="shared" si="242"/>
        <v>1379.8026000000002</v>
      </c>
      <c r="Q3881" s="5">
        <f t="shared" si="243"/>
        <v>0.61474212823698016</v>
      </c>
    </row>
    <row r="3882" spans="1:17">
      <c r="A3882">
        <v>287305</v>
      </c>
      <c r="B3882">
        <v>0</v>
      </c>
      <c r="C3882" s="3">
        <v>44877</v>
      </c>
      <c r="D3882" s="3">
        <v>44877</v>
      </c>
      <c r="E3882">
        <v>1301627</v>
      </c>
      <c r="F3882">
        <v>670</v>
      </c>
      <c r="G3882">
        <v>1452</v>
      </c>
      <c r="H3882">
        <v>3</v>
      </c>
      <c r="I3882">
        <v>293</v>
      </c>
      <c r="J3882">
        <v>293</v>
      </c>
      <c r="K3882">
        <v>134.74</v>
      </c>
      <c r="L3882" t="str">
        <f>_xlfn.XLOOKUP($G3882, [1]Catalogo!$A$2:$A$2518, [1]Catalogo!$N$2:$N$2518)</f>
        <v xml:space="preserve">Touch Screen Phones </v>
      </c>
      <c r="M3882" t="str">
        <f>_xlfn.XLOOKUP($G3882, [1]Catalogo!$A$2:$A$2518, [1]Catalogo!$F$2:$F$2518)</f>
        <v>Gold</v>
      </c>
      <c r="N3882" s="4">
        <f t="shared" si="240"/>
        <v>879</v>
      </c>
      <c r="O3882" s="4">
        <f t="shared" si="241"/>
        <v>404.22</v>
      </c>
      <c r="P3882" s="4">
        <f t="shared" si="242"/>
        <v>474.78</v>
      </c>
      <c r="Q3882" s="5">
        <f t="shared" si="243"/>
        <v>0.54013651877133106</v>
      </c>
    </row>
    <row r="3883" spans="1:17">
      <c r="A3883">
        <v>287306</v>
      </c>
      <c r="B3883">
        <v>0</v>
      </c>
      <c r="C3883" s="3">
        <v>44877</v>
      </c>
      <c r="D3883" s="3">
        <v>44880</v>
      </c>
      <c r="E3883">
        <v>1735675</v>
      </c>
      <c r="F3883">
        <v>999999</v>
      </c>
      <c r="G3883">
        <v>589</v>
      </c>
      <c r="H3883">
        <v>3</v>
      </c>
      <c r="I3883">
        <v>699</v>
      </c>
      <c r="J3883">
        <v>692.01</v>
      </c>
      <c r="K3883">
        <v>321.44</v>
      </c>
      <c r="L3883" t="str">
        <f>_xlfn.XLOOKUP($G3883, [1]Catalogo!$A$2:$A$2518, [1]Catalogo!$N$2:$N$2518)</f>
        <v>Projectors &amp; Screens</v>
      </c>
      <c r="M3883" t="str">
        <f>_xlfn.XLOOKUP($G3883, [1]Catalogo!$A$2:$A$2518, [1]Catalogo!$F$2:$F$2518)</f>
        <v>White</v>
      </c>
      <c r="N3883" s="4">
        <f t="shared" si="240"/>
        <v>2076.0299999999997</v>
      </c>
      <c r="O3883" s="4">
        <f t="shared" si="241"/>
        <v>964.31999999999994</v>
      </c>
      <c r="P3883" s="4">
        <f t="shared" si="242"/>
        <v>1111.7099999999998</v>
      </c>
      <c r="Q3883" s="5">
        <f t="shared" si="243"/>
        <v>0.53549804193581019</v>
      </c>
    </row>
    <row r="3884" spans="1:17">
      <c r="A3884">
        <v>287307</v>
      </c>
      <c r="B3884">
        <v>0</v>
      </c>
      <c r="C3884" s="3">
        <v>44877</v>
      </c>
      <c r="D3884" s="3">
        <v>44877</v>
      </c>
      <c r="E3884">
        <v>623128</v>
      </c>
      <c r="F3884">
        <v>150</v>
      </c>
      <c r="G3884">
        <v>1545</v>
      </c>
      <c r="H3884">
        <v>3</v>
      </c>
      <c r="I3884">
        <v>268</v>
      </c>
      <c r="J3884">
        <v>249.24</v>
      </c>
      <c r="K3884">
        <v>123.24</v>
      </c>
      <c r="L3884" t="str">
        <f>_xlfn.XLOOKUP($G3884, [1]Catalogo!$A$2:$A$2518, [1]Catalogo!$N$2:$N$2518)</f>
        <v xml:space="preserve">Smart phones &amp; PDAs </v>
      </c>
      <c r="M3884" t="str">
        <f>_xlfn.XLOOKUP($G3884, [1]Catalogo!$A$2:$A$2518, [1]Catalogo!$F$2:$F$2518)</f>
        <v>Silver</v>
      </c>
      <c r="N3884" s="4">
        <f t="shared" si="240"/>
        <v>747.72</v>
      </c>
      <c r="O3884" s="4">
        <f t="shared" si="241"/>
        <v>369.71999999999997</v>
      </c>
      <c r="P3884" s="4">
        <f t="shared" si="242"/>
        <v>378.00000000000006</v>
      </c>
      <c r="Q3884" s="5">
        <f t="shared" si="243"/>
        <v>0.50553683196918642</v>
      </c>
    </row>
    <row r="3885" spans="1:17">
      <c r="A3885">
        <v>287500</v>
      </c>
      <c r="B3885">
        <v>0</v>
      </c>
      <c r="C3885" s="3">
        <v>44879</v>
      </c>
      <c r="D3885" s="3">
        <v>44881</v>
      </c>
      <c r="E3885">
        <v>1653320</v>
      </c>
      <c r="F3885">
        <v>999999</v>
      </c>
      <c r="G3885">
        <v>1633</v>
      </c>
      <c r="H3885">
        <v>2</v>
      </c>
      <c r="I3885">
        <v>13.89</v>
      </c>
      <c r="J3885">
        <v>13.89</v>
      </c>
      <c r="K3885">
        <v>6.39</v>
      </c>
      <c r="L3885" t="str">
        <f>_xlfn.XLOOKUP($G3885, [1]Catalogo!$A$2:$A$2518, [1]Catalogo!$N$2:$N$2518)</f>
        <v>Movie DVD</v>
      </c>
      <c r="M3885" t="str">
        <f>_xlfn.XLOOKUP($G3885, [1]Catalogo!$A$2:$A$2518, [1]Catalogo!$F$2:$F$2518)</f>
        <v>Silver</v>
      </c>
      <c r="N3885" s="4">
        <f t="shared" si="240"/>
        <v>27.78</v>
      </c>
      <c r="O3885" s="4">
        <f t="shared" si="241"/>
        <v>12.78</v>
      </c>
      <c r="P3885" s="4">
        <f t="shared" si="242"/>
        <v>15.000000000000002</v>
      </c>
      <c r="Q3885" s="5">
        <f t="shared" si="243"/>
        <v>0.53995680345572361</v>
      </c>
    </row>
    <row r="3886" spans="1:17">
      <c r="A3886">
        <v>287500</v>
      </c>
      <c r="B3886">
        <v>1</v>
      </c>
      <c r="C3886" s="3">
        <v>44879</v>
      </c>
      <c r="D3886" s="3">
        <v>44881</v>
      </c>
      <c r="E3886">
        <v>1653320</v>
      </c>
      <c r="F3886">
        <v>999999</v>
      </c>
      <c r="G3886">
        <v>2181</v>
      </c>
      <c r="H3886">
        <v>3</v>
      </c>
      <c r="I3886">
        <v>129.9</v>
      </c>
      <c r="J3886">
        <v>114.312</v>
      </c>
      <c r="K3886">
        <v>66.23</v>
      </c>
      <c r="L3886" t="str">
        <f>_xlfn.XLOOKUP($G3886, [1]Catalogo!$A$2:$A$2518, [1]Catalogo!$N$2:$N$2518)</f>
        <v>Coffee Machines</v>
      </c>
      <c r="M3886" t="str">
        <f>_xlfn.XLOOKUP($G3886, [1]Catalogo!$A$2:$A$2518, [1]Catalogo!$F$2:$F$2518)</f>
        <v>White</v>
      </c>
      <c r="N3886" s="4">
        <f t="shared" si="240"/>
        <v>342.93599999999998</v>
      </c>
      <c r="O3886" s="4">
        <f t="shared" si="241"/>
        <v>198.69</v>
      </c>
      <c r="P3886" s="4">
        <f t="shared" si="242"/>
        <v>144.24599999999998</v>
      </c>
      <c r="Q3886" s="5">
        <f t="shared" si="243"/>
        <v>0.42062075722583803</v>
      </c>
    </row>
    <row r="3887" spans="1:17">
      <c r="A3887">
        <v>287500</v>
      </c>
      <c r="B3887">
        <v>2</v>
      </c>
      <c r="C3887" s="3">
        <v>44879</v>
      </c>
      <c r="D3887" s="3">
        <v>44881</v>
      </c>
      <c r="E3887">
        <v>1653320</v>
      </c>
      <c r="F3887">
        <v>999999</v>
      </c>
      <c r="G3887">
        <v>1597</v>
      </c>
      <c r="H3887">
        <v>3</v>
      </c>
      <c r="I3887">
        <v>57.88</v>
      </c>
      <c r="J3887">
        <v>50.934399999999997</v>
      </c>
      <c r="K3887">
        <v>26.62</v>
      </c>
      <c r="L3887" t="str">
        <f>_xlfn.XLOOKUP($G3887, [1]Catalogo!$A$2:$A$2518, [1]Catalogo!$N$2:$N$2518)</f>
        <v>Movie DVD</v>
      </c>
      <c r="M3887" t="str">
        <f>_xlfn.XLOOKUP($G3887, [1]Catalogo!$A$2:$A$2518, [1]Catalogo!$F$2:$F$2518)</f>
        <v>Black</v>
      </c>
      <c r="N3887" s="4">
        <f t="shared" si="240"/>
        <v>152.8032</v>
      </c>
      <c r="O3887" s="4">
        <f t="shared" si="241"/>
        <v>79.86</v>
      </c>
      <c r="P3887" s="4">
        <f t="shared" si="242"/>
        <v>72.943200000000004</v>
      </c>
      <c r="Q3887" s="5">
        <f t="shared" si="243"/>
        <v>0.47736696613683482</v>
      </c>
    </row>
    <row r="3888" spans="1:17">
      <c r="A3888">
        <v>287500</v>
      </c>
      <c r="B3888">
        <v>3</v>
      </c>
      <c r="C3888" s="3">
        <v>44879</v>
      </c>
      <c r="D3888" s="3">
        <v>44881</v>
      </c>
      <c r="E3888">
        <v>1653320</v>
      </c>
      <c r="F3888">
        <v>999999</v>
      </c>
      <c r="G3888">
        <v>1580</v>
      </c>
      <c r="H3888">
        <v>1</v>
      </c>
      <c r="I3888">
        <v>219</v>
      </c>
      <c r="J3888">
        <v>219</v>
      </c>
      <c r="K3888">
        <v>72.56</v>
      </c>
      <c r="L3888" t="str">
        <f>_xlfn.XLOOKUP($G3888, [1]Catalogo!$A$2:$A$2518, [1]Catalogo!$N$2:$N$2518)</f>
        <v>Movie DVD</v>
      </c>
      <c r="M3888" t="str">
        <f>_xlfn.XLOOKUP($G3888, [1]Catalogo!$A$2:$A$2518, [1]Catalogo!$F$2:$F$2518)</f>
        <v>Grey</v>
      </c>
      <c r="N3888" s="4">
        <f t="shared" si="240"/>
        <v>219</v>
      </c>
      <c r="O3888" s="4">
        <f t="shared" si="241"/>
        <v>72.56</v>
      </c>
      <c r="P3888" s="4">
        <f t="shared" si="242"/>
        <v>146.44</v>
      </c>
      <c r="Q3888" s="5">
        <f t="shared" si="243"/>
        <v>0.668675799086758</v>
      </c>
    </row>
    <row r="3889" spans="1:17">
      <c r="A3889">
        <v>287501</v>
      </c>
      <c r="B3889">
        <v>0</v>
      </c>
      <c r="C3889" s="3">
        <v>44879</v>
      </c>
      <c r="D3889" s="3">
        <v>44882</v>
      </c>
      <c r="E3889">
        <v>563199</v>
      </c>
      <c r="F3889">
        <v>999999</v>
      </c>
      <c r="G3889">
        <v>1429</v>
      </c>
      <c r="H3889">
        <v>6</v>
      </c>
      <c r="I3889">
        <v>289</v>
      </c>
      <c r="J3889">
        <v>254.32</v>
      </c>
      <c r="K3889">
        <v>132.9</v>
      </c>
      <c r="L3889" t="str">
        <f>_xlfn.XLOOKUP($G3889, [1]Catalogo!$A$2:$A$2518, [1]Catalogo!$N$2:$N$2518)</f>
        <v xml:space="preserve">Touch Screen Phones </v>
      </c>
      <c r="M3889" t="str">
        <f>_xlfn.XLOOKUP($G3889, [1]Catalogo!$A$2:$A$2518, [1]Catalogo!$F$2:$F$2518)</f>
        <v>Grey</v>
      </c>
      <c r="N3889" s="4">
        <f t="shared" si="240"/>
        <v>1525.92</v>
      </c>
      <c r="O3889" s="4">
        <f t="shared" si="241"/>
        <v>797.40000000000009</v>
      </c>
      <c r="P3889" s="4">
        <f t="shared" si="242"/>
        <v>728.52</v>
      </c>
      <c r="Q3889" s="5">
        <f t="shared" si="243"/>
        <v>0.47743000943692981</v>
      </c>
    </row>
    <row r="3890" spans="1:17">
      <c r="A3890">
        <v>287501</v>
      </c>
      <c r="B3890">
        <v>1</v>
      </c>
      <c r="C3890" s="3">
        <v>44879</v>
      </c>
      <c r="D3890" s="3">
        <v>44882</v>
      </c>
      <c r="E3890">
        <v>563199</v>
      </c>
      <c r="F3890">
        <v>999999</v>
      </c>
      <c r="G3890">
        <v>2509</v>
      </c>
      <c r="H3890">
        <v>5</v>
      </c>
      <c r="I3890">
        <v>4.0599999999999996</v>
      </c>
      <c r="J3890">
        <v>4.0599999999999996</v>
      </c>
      <c r="K3890">
        <v>2.0699999999999998</v>
      </c>
      <c r="L3890" t="str">
        <f>_xlfn.XLOOKUP($G3890, [1]Catalogo!$A$2:$A$2518, [1]Catalogo!$N$2:$N$2518)</f>
        <v>Cell phones Accessories</v>
      </c>
      <c r="M3890" t="str">
        <f>_xlfn.XLOOKUP($G3890, [1]Catalogo!$A$2:$A$2518, [1]Catalogo!$F$2:$F$2518)</f>
        <v>Black</v>
      </c>
      <c r="N3890" s="4">
        <f t="shared" si="240"/>
        <v>20.299999999999997</v>
      </c>
      <c r="O3890" s="4">
        <f t="shared" si="241"/>
        <v>10.35</v>
      </c>
      <c r="P3890" s="4">
        <f t="shared" si="242"/>
        <v>9.9499999999999975</v>
      </c>
      <c r="Q3890" s="5">
        <f t="shared" si="243"/>
        <v>0.49014778325123148</v>
      </c>
    </row>
    <row r="3891" spans="1:17">
      <c r="A3891">
        <v>287501</v>
      </c>
      <c r="B3891">
        <v>2</v>
      </c>
      <c r="C3891" s="3">
        <v>44879</v>
      </c>
      <c r="D3891" s="3">
        <v>44882</v>
      </c>
      <c r="E3891">
        <v>563199</v>
      </c>
      <c r="F3891">
        <v>999999</v>
      </c>
      <c r="G3891">
        <v>2509</v>
      </c>
      <c r="H3891">
        <v>1</v>
      </c>
      <c r="I3891">
        <v>4.0599999999999996</v>
      </c>
      <c r="J3891">
        <v>4.0599999999999996</v>
      </c>
      <c r="K3891">
        <v>2.0699999999999998</v>
      </c>
      <c r="L3891" t="str">
        <f>_xlfn.XLOOKUP($G3891, [1]Catalogo!$A$2:$A$2518, [1]Catalogo!$N$2:$N$2518)</f>
        <v>Cell phones Accessories</v>
      </c>
      <c r="M3891" t="str">
        <f>_xlfn.XLOOKUP($G3891, [1]Catalogo!$A$2:$A$2518, [1]Catalogo!$F$2:$F$2518)</f>
        <v>Black</v>
      </c>
      <c r="N3891" s="4">
        <f t="shared" si="240"/>
        <v>4.0599999999999996</v>
      </c>
      <c r="O3891" s="4">
        <f t="shared" si="241"/>
        <v>2.0699999999999998</v>
      </c>
      <c r="P3891" s="4">
        <f t="shared" si="242"/>
        <v>1.9899999999999998</v>
      </c>
      <c r="Q3891" s="5">
        <f t="shared" si="243"/>
        <v>0.49014778325123154</v>
      </c>
    </row>
    <row r="3892" spans="1:17">
      <c r="A3892">
        <v>287502</v>
      </c>
      <c r="B3892">
        <v>0</v>
      </c>
      <c r="C3892" s="3">
        <v>44879</v>
      </c>
      <c r="D3892" s="3">
        <v>44879</v>
      </c>
      <c r="E3892">
        <v>353806</v>
      </c>
      <c r="F3892">
        <v>90</v>
      </c>
      <c r="G3892">
        <v>1636</v>
      </c>
      <c r="H3892">
        <v>1</v>
      </c>
      <c r="I3892">
        <v>12.66</v>
      </c>
      <c r="J3892">
        <v>11.2674</v>
      </c>
      <c r="K3892">
        <v>5.82</v>
      </c>
      <c r="L3892" t="str">
        <f>_xlfn.XLOOKUP($G3892, [1]Catalogo!$A$2:$A$2518, [1]Catalogo!$N$2:$N$2518)</f>
        <v>Movie DVD</v>
      </c>
      <c r="M3892" t="str">
        <f>_xlfn.XLOOKUP($G3892, [1]Catalogo!$A$2:$A$2518, [1]Catalogo!$F$2:$F$2518)</f>
        <v>Silver</v>
      </c>
      <c r="N3892" s="4">
        <f t="shared" si="240"/>
        <v>11.2674</v>
      </c>
      <c r="O3892" s="4">
        <f t="shared" si="241"/>
        <v>5.82</v>
      </c>
      <c r="P3892" s="4">
        <f t="shared" si="242"/>
        <v>5.4474</v>
      </c>
      <c r="Q3892" s="5">
        <f t="shared" si="243"/>
        <v>0.48346557324671174</v>
      </c>
    </row>
    <row r="3893" spans="1:17">
      <c r="A3893">
        <v>287600</v>
      </c>
      <c r="B3893">
        <v>0</v>
      </c>
      <c r="C3893" s="3">
        <v>44880</v>
      </c>
      <c r="D3893" s="3">
        <v>44880</v>
      </c>
      <c r="E3893">
        <v>892346</v>
      </c>
      <c r="F3893">
        <v>330</v>
      </c>
      <c r="G3893">
        <v>603</v>
      </c>
      <c r="H3893">
        <v>2</v>
      </c>
      <c r="I3893">
        <v>229</v>
      </c>
      <c r="J3893">
        <v>229</v>
      </c>
      <c r="K3893">
        <v>116.75</v>
      </c>
      <c r="L3893" t="str">
        <f>_xlfn.XLOOKUP($G3893, [1]Catalogo!$A$2:$A$2518, [1]Catalogo!$N$2:$N$2518)</f>
        <v>Projectors &amp; Screens</v>
      </c>
      <c r="M3893" t="str">
        <f>_xlfn.XLOOKUP($G3893, [1]Catalogo!$A$2:$A$2518, [1]Catalogo!$F$2:$F$2518)</f>
        <v>Silver</v>
      </c>
      <c r="N3893" s="4">
        <f t="shared" si="240"/>
        <v>458</v>
      </c>
      <c r="O3893" s="4">
        <f t="shared" si="241"/>
        <v>233.5</v>
      </c>
      <c r="P3893" s="4">
        <f t="shared" si="242"/>
        <v>224.5</v>
      </c>
      <c r="Q3893" s="5">
        <f t="shared" si="243"/>
        <v>0.49017467248908297</v>
      </c>
    </row>
    <row r="3894" spans="1:17">
      <c r="A3894">
        <v>287600</v>
      </c>
      <c r="B3894">
        <v>1</v>
      </c>
      <c r="C3894" s="3">
        <v>44880</v>
      </c>
      <c r="D3894" s="3">
        <v>44880</v>
      </c>
      <c r="E3894">
        <v>892346</v>
      </c>
      <c r="F3894">
        <v>330</v>
      </c>
      <c r="G3894">
        <v>176</v>
      </c>
      <c r="H3894">
        <v>2</v>
      </c>
      <c r="I3894">
        <v>126.9</v>
      </c>
      <c r="J3894">
        <v>109.134</v>
      </c>
      <c r="K3894">
        <v>58.36</v>
      </c>
      <c r="L3894" t="str">
        <f>_xlfn.XLOOKUP($G3894, [1]Catalogo!$A$2:$A$2518, [1]Catalogo!$N$2:$N$2518)</f>
        <v>VCD &amp; DVD</v>
      </c>
      <c r="M3894" t="str">
        <f>_xlfn.XLOOKUP($G3894, [1]Catalogo!$A$2:$A$2518, [1]Catalogo!$F$2:$F$2518)</f>
        <v>Black</v>
      </c>
      <c r="N3894" s="4">
        <f t="shared" si="240"/>
        <v>218.268</v>
      </c>
      <c r="O3894" s="4">
        <f t="shared" si="241"/>
        <v>116.72</v>
      </c>
      <c r="P3894" s="4">
        <f t="shared" si="242"/>
        <v>101.548</v>
      </c>
      <c r="Q3894" s="5">
        <f t="shared" si="243"/>
        <v>0.4652445617314494</v>
      </c>
    </row>
    <row r="3895" spans="1:17">
      <c r="A3895">
        <v>287601</v>
      </c>
      <c r="B3895">
        <v>0</v>
      </c>
      <c r="C3895" s="3">
        <v>44880</v>
      </c>
      <c r="D3895" s="3">
        <v>44880</v>
      </c>
      <c r="E3895">
        <v>247871</v>
      </c>
      <c r="F3895">
        <v>100</v>
      </c>
      <c r="G3895">
        <v>2507</v>
      </c>
      <c r="H3895">
        <v>2</v>
      </c>
      <c r="I3895">
        <v>4.74</v>
      </c>
      <c r="J3895">
        <v>4.74</v>
      </c>
      <c r="K3895">
        <v>2.42</v>
      </c>
      <c r="L3895" t="str">
        <f>_xlfn.XLOOKUP($G3895, [1]Catalogo!$A$2:$A$2518, [1]Catalogo!$N$2:$N$2518)</f>
        <v>Cell phones Accessories</v>
      </c>
      <c r="M3895" t="str">
        <f>_xlfn.XLOOKUP($G3895, [1]Catalogo!$A$2:$A$2518, [1]Catalogo!$F$2:$F$2518)</f>
        <v>White</v>
      </c>
      <c r="N3895" s="4">
        <f t="shared" si="240"/>
        <v>9.48</v>
      </c>
      <c r="O3895" s="4">
        <f t="shared" si="241"/>
        <v>4.84</v>
      </c>
      <c r="P3895" s="4">
        <f t="shared" si="242"/>
        <v>4.6400000000000006</v>
      </c>
      <c r="Q3895" s="5">
        <f t="shared" si="243"/>
        <v>0.48945147679324896</v>
      </c>
    </row>
    <row r="3896" spans="1:17">
      <c r="A3896">
        <v>287601</v>
      </c>
      <c r="B3896">
        <v>1</v>
      </c>
      <c r="C3896" s="3">
        <v>44880</v>
      </c>
      <c r="D3896" s="3">
        <v>44880</v>
      </c>
      <c r="E3896">
        <v>247871</v>
      </c>
      <c r="F3896">
        <v>100</v>
      </c>
      <c r="G3896">
        <v>356</v>
      </c>
      <c r="H3896">
        <v>5</v>
      </c>
      <c r="I3896">
        <v>456.9</v>
      </c>
      <c r="J3896">
        <v>456.9</v>
      </c>
      <c r="K3896">
        <v>210.11</v>
      </c>
      <c r="L3896" t="str">
        <f>_xlfn.XLOOKUP($G3896, [1]Catalogo!$A$2:$A$2518, [1]Catalogo!$N$2:$N$2518)</f>
        <v>Laptops</v>
      </c>
      <c r="M3896" t="str">
        <f>_xlfn.XLOOKUP($G3896, [1]Catalogo!$A$2:$A$2518, [1]Catalogo!$F$2:$F$2518)</f>
        <v>Red</v>
      </c>
      <c r="N3896" s="4">
        <f t="shared" si="240"/>
        <v>2284.5</v>
      </c>
      <c r="O3896" s="4">
        <f t="shared" si="241"/>
        <v>1050.5500000000002</v>
      </c>
      <c r="P3896" s="4">
        <f t="shared" si="242"/>
        <v>1233.9499999999998</v>
      </c>
      <c r="Q3896" s="5">
        <f t="shared" si="243"/>
        <v>0.5401400744145326</v>
      </c>
    </row>
    <row r="3897" spans="1:17">
      <c r="A3897">
        <v>287602</v>
      </c>
      <c r="B3897">
        <v>0</v>
      </c>
      <c r="C3897" s="3">
        <v>44880</v>
      </c>
      <c r="D3897" s="3">
        <v>44882</v>
      </c>
      <c r="E3897">
        <v>1625532</v>
      </c>
      <c r="F3897">
        <v>999999</v>
      </c>
      <c r="G3897">
        <v>149</v>
      </c>
      <c r="H3897">
        <v>2</v>
      </c>
      <c r="I3897">
        <v>1184.97</v>
      </c>
      <c r="J3897">
        <v>1030.9239</v>
      </c>
      <c r="K3897">
        <v>392.6</v>
      </c>
      <c r="L3897" t="str">
        <f>_xlfn.XLOOKUP($G3897, [1]Catalogo!$A$2:$A$2518, [1]Catalogo!$N$2:$N$2518)</f>
        <v>Televisions</v>
      </c>
      <c r="M3897" t="str">
        <f>_xlfn.XLOOKUP($G3897, [1]Catalogo!$A$2:$A$2518, [1]Catalogo!$F$2:$F$2518)</f>
        <v>Silver</v>
      </c>
      <c r="N3897" s="4">
        <f t="shared" si="240"/>
        <v>2061.8478</v>
      </c>
      <c r="O3897" s="4">
        <f t="shared" si="241"/>
        <v>785.2</v>
      </c>
      <c r="P3897" s="4">
        <f t="shared" si="242"/>
        <v>1276.6478</v>
      </c>
      <c r="Q3897" s="5">
        <f t="shared" si="243"/>
        <v>0.61917654639687758</v>
      </c>
    </row>
    <row r="3898" spans="1:17">
      <c r="A3898">
        <v>287603</v>
      </c>
      <c r="B3898">
        <v>0</v>
      </c>
      <c r="C3898" s="3">
        <v>44880</v>
      </c>
      <c r="D3898" s="3">
        <v>44882</v>
      </c>
      <c r="E3898">
        <v>1606346</v>
      </c>
      <c r="F3898">
        <v>999999</v>
      </c>
      <c r="G3898">
        <v>1781</v>
      </c>
      <c r="H3898">
        <v>4</v>
      </c>
      <c r="I3898">
        <v>43</v>
      </c>
      <c r="J3898">
        <v>38.700000000000003</v>
      </c>
      <c r="K3898">
        <v>21.92</v>
      </c>
      <c r="L3898" t="str">
        <f>_xlfn.XLOOKUP($G3898, [1]Catalogo!$A$2:$A$2518, [1]Catalogo!$N$2:$N$2518)</f>
        <v>Download Games</v>
      </c>
      <c r="M3898" t="str">
        <f>_xlfn.XLOOKUP($G3898, [1]Catalogo!$A$2:$A$2518, [1]Catalogo!$F$2:$F$2518)</f>
        <v>White</v>
      </c>
      <c r="N3898" s="4">
        <f t="shared" si="240"/>
        <v>154.80000000000001</v>
      </c>
      <c r="O3898" s="4">
        <f t="shared" si="241"/>
        <v>87.68</v>
      </c>
      <c r="P3898" s="4">
        <f t="shared" si="242"/>
        <v>67.12</v>
      </c>
      <c r="Q3898" s="5">
        <f t="shared" si="243"/>
        <v>0.43359173126614986</v>
      </c>
    </row>
    <row r="3899" spans="1:17">
      <c r="A3899">
        <v>287603</v>
      </c>
      <c r="B3899">
        <v>1</v>
      </c>
      <c r="C3899" s="3">
        <v>44880</v>
      </c>
      <c r="D3899" s="3">
        <v>44882</v>
      </c>
      <c r="E3899">
        <v>1606346</v>
      </c>
      <c r="F3899">
        <v>999999</v>
      </c>
      <c r="G3899">
        <v>1470</v>
      </c>
      <c r="H3899">
        <v>3</v>
      </c>
      <c r="I3899">
        <v>129</v>
      </c>
      <c r="J3899">
        <v>129</v>
      </c>
      <c r="K3899">
        <v>65.77</v>
      </c>
      <c r="L3899" t="str">
        <f>_xlfn.XLOOKUP($G3899, [1]Catalogo!$A$2:$A$2518, [1]Catalogo!$N$2:$N$2518)</f>
        <v xml:space="preserve">Smart phones &amp; PDAs </v>
      </c>
      <c r="M3899" t="str">
        <f>_xlfn.XLOOKUP($G3899, [1]Catalogo!$A$2:$A$2518, [1]Catalogo!$F$2:$F$2518)</f>
        <v>Black</v>
      </c>
      <c r="N3899" s="4">
        <f t="shared" si="240"/>
        <v>387</v>
      </c>
      <c r="O3899" s="4">
        <f t="shared" si="241"/>
        <v>197.31</v>
      </c>
      <c r="P3899" s="4">
        <f t="shared" si="242"/>
        <v>189.69</v>
      </c>
      <c r="Q3899" s="5">
        <f t="shared" si="243"/>
        <v>0.49015503875968991</v>
      </c>
    </row>
    <row r="3900" spans="1:17">
      <c r="A3900">
        <v>287700</v>
      </c>
      <c r="B3900">
        <v>0</v>
      </c>
      <c r="C3900" s="3">
        <v>44881</v>
      </c>
      <c r="D3900" s="3">
        <v>44887</v>
      </c>
      <c r="E3900">
        <v>225939</v>
      </c>
      <c r="F3900">
        <v>999999</v>
      </c>
      <c r="G3900">
        <v>952</v>
      </c>
      <c r="H3900">
        <v>1</v>
      </c>
      <c r="I3900">
        <v>184.5</v>
      </c>
      <c r="J3900">
        <v>180.81</v>
      </c>
      <c r="K3900">
        <v>84.84</v>
      </c>
      <c r="L3900" t="str">
        <f>_xlfn.XLOOKUP($G3900, [1]Catalogo!$A$2:$A$2518, [1]Catalogo!$N$2:$N$2518)</f>
        <v>Digital Cameras</v>
      </c>
      <c r="M3900" t="str">
        <f>_xlfn.XLOOKUP($G3900, [1]Catalogo!$A$2:$A$2518, [1]Catalogo!$F$2:$F$2518)</f>
        <v>Black</v>
      </c>
      <c r="N3900" s="4">
        <f t="shared" si="240"/>
        <v>180.81</v>
      </c>
      <c r="O3900" s="4">
        <f t="shared" si="241"/>
        <v>84.84</v>
      </c>
      <c r="P3900" s="4">
        <f t="shared" si="242"/>
        <v>95.97</v>
      </c>
      <c r="Q3900" s="5">
        <f t="shared" si="243"/>
        <v>0.53077816492450636</v>
      </c>
    </row>
    <row r="3901" spans="1:17">
      <c r="A3901">
        <v>287700</v>
      </c>
      <c r="B3901">
        <v>1</v>
      </c>
      <c r="C3901" s="3">
        <v>44881</v>
      </c>
      <c r="D3901" s="3">
        <v>44887</v>
      </c>
      <c r="E3901">
        <v>225939</v>
      </c>
      <c r="F3901">
        <v>999999</v>
      </c>
      <c r="G3901">
        <v>90</v>
      </c>
      <c r="H3901">
        <v>3</v>
      </c>
      <c r="I3901">
        <v>149.99</v>
      </c>
      <c r="J3901">
        <v>149.99</v>
      </c>
      <c r="K3901">
        <v>49.69</v>
      </c>
      <c r="L3901" t="str">
        <f>_xlfn.XLOOKUP($G3901, [1]Catalogo!$A$2:$A$2518, [1]Catalogo!$N$2:$N$2518)</f>
        <v>Bluetooth Headphones</v>
      </c>
      <c r="M3901" t="str">
        <f>_xlfn.XLOOKUP($G3901, [1]Catalogo!$A$2:$A$2518, [1]Catalogo!$F$2:$F$2518)</f>
        <v>Silver</v>
      </c>
      <c r="N3901" s="4">
        <f t="shared" si="240"/>
        <v>449.97</v>
      </c>
      <c r="O3901" s="4">
        <f t="shared" si="241"/>
        <v>149.07</v>
      </c>
      <c r="P3901" s="4">
        <f t="shared" si="242"/>
        <v>300.90000000000003</v>
      </c>
      <c r="Q3901" s="5">
        <f t="shared" si="243"/>
        <v>0.66871124741649446</v>
      </c>
    </row>
    <row r="3902" spans="1:17">
      <c r="A3902">
        <v>287700</v>
      </c>
      <c r="B3902">
        <v>2</v>
      </c>
      <c r="C3902" s="3">
        <v>44881</v>
      </c>
      <c r="D3902" s="3">
        <v>44887</v>
      </c>
      <c r="E3902">
        <v>225939</v>
      </c>
      <c r="F3902">
        <v>999999</v>
      </c>
      <c r="G3902">
        <v>579</v>
      </c>
      <c r="H3902">
        <v>5</v>
      </c>
      <c r="I3902">
        <v>229</v>
      </c>
      <c r="J3902">
        <v>229</v>
      </c>
      <c r="K3902">
        <v>116.75</v>
      </c>
      <c r="L3902" t="str">
        <f>_xlfn.XLOOKUP($G3902, [1]Catalogo!$A$2:$A$2518, [1]Catalogo!$N$2:$N$2518)</f>
        <v>Projectors &amp; Screens</v>
      </c>
      <c r="M3902" t="str">
        <f>_xlfn.XLOOKUP($G3902, [1]Catalogo!$A$2:$A$2518, [1]Catalogo!$F$2:$F$2518)</f>
        <v>Black</v>
      </c>
      <c r="N3902" s="4">
        <f t="shared" si="240"/>
        <v>1145</v>
      </c>
      <c r="O3902" s="4">
        <f t="shared" si="241"/>
        <v>583.75</v>
      </c>
      <c r="P3902" s="4">
        <f t="shared" si="242"/>
        <v>561.25</v>
      </c>
      <c r="Q3902" s="5">
        <f t="shared" si="243"/>
        <v>0.49017467248908297</v>
      </c>
    </row>
    <row r="3903" spans="1:17">
      <c r="A3903">
        <v>287700</v>
      </c>
      <c r="B3903">
        <v>3</v>
      </c>
      <c r="C3903" s="3">
        <v>44881</v>
      </c>
      <c r="D3903" s="3">
        <v>44887</v>
      </c>
      <c r="E3903">
        <v>225939</v>
      </c>
      <c r="F3903">
        <v>999999</v>
      </c>
      <c r="G3903">
        <v>1635</v>
      </c>
      <c r="H3903">
        <v>2</v>
      </c>
      <c r="I3903">
        <v>22.89</v>
      </c>
      <c r="J3903">
        <v>20.600999999999999</v>
      </c>
      <c r="K3903">
        <v>7.58</v>
      </c>
      <c r="L3903" t="str">
        <f>_xlfn.XLOOKUP($G3903, [1]Catalogo!$A$2:$A$2518, [1]Catalogo!$N$2:$N$2518)</f>
        <v>Movie DVD</v>
      </c>
      <c r="M3903" t="str">
        <f>_xlfn.XLOOKUP($G3903, [1]Catalogo!$A$2:$A$2518, [1]Catalogo!$F$2:$F$2518)</f>
        <v>Silver</v>
      </c>
      <c r="N3903" s="4">
        <f t="shared" si="240"/>
        <v>41.201999999999998</v>
      </c>
      <c r="O3903" s="4">
        <f t="shared" si="241"/>
        <v>15.16</v>
      </c>
      <c r="P3903" s="4">
        <f t="shared" si="242"/>
        <v>26.041999999999998</v>
      </c>
      <c r="Q3903" s="5">
        <f t="shared" si="243"/>
        <v>0.63205669627687977</v>
      </c>
    </row>
    <row r="3904" spans="1:17">
      <c r="A3904">
        <v>287701</v>
      </c>
      <c r="B3904">
        <v>0</v>
      </c>
      <c r="C3904" s="3">
        <v>44881</v>
      </c>
      <c r="D3904" s="3">
        <v>44881</v>
      </c>
      <c r="E3904">
        <v>1448608</v>
      </c>
      <c r="F3904">
        <v>440</v>
      </c>
      <c r="G3904">
        <v>1608</v>
      </c>
      <c r="H3904">
        <v>6</v>
      </c>
      <c r="I3904">
        <v>109.99</v>
      </c>
      <c r="J3904">
        <v>109.99</v>
      </c>
      <c r="K3904">
        <v>56.08</v>
      </c>
      <c r="L3904" t="str">
        <f>_xlfn.XLOOKUP($G3904, [1]Catalogo!$A$2:$A$2518, [1]Catalogo!$N$2:$N$2518)</f>
        <v>Movie DVD</v>
      </c>
      <c r="M3904" t="str">
        <f>_xlfn.XLOOKUP($G3904, [1]Catalogo!$A$2:$A$2518, [1]Catalogo!$F$2:$F$2518)</f>
        <v>Silver</v>
      </c>
      <c r="N3904" s="4">
        <f t="shared" si="240"/>
        <v>659.93999999999994</v>
      </c>
      <c r="O3904" s="4">
        <f t="shared" si="241"/>
        <v>336.48</v>
      </c>
      <c r="P3904" s="4">
        <f t="shared" si="242"/>
        <v>323.45999999999992</v>
      </c>
      <c r="Q3904" s="5">
        <f t="shared" si="243"/>
        <v>0.49013546686062365</v>
      </c>
    </row>
    <row r="3905" spans="1:17">
      <c r="A3905">
        <v>287701</v>
      </c>
      <c r="B3905">
        <v>1</v>
      </c>
      <c r="C3905" s="3">
        <v>44881</v>
      </c>
      <c r="D3905" s="3">
        <v>44881</v>
      </c>
      <c r="E3905">
        <v>1448608</v>
      </c>
      <c r="F3905">
        <v>440</v>
      </c>
      <c r="G3905">
        <v>1545</v>
      </c>
      <c r="H3905">
        <v>7</v>
      </c>
      <c r="I3905">
        <v>268</v>
      </c>
      <c r="J3905">
        <v>268</v>
      </c>
      <c r="K3905">
        <v>123.24</v>
      </c>
      <c r="L3905" t="str">
        <f>_xlfn.XLOOKUP($G3905, [1]Catalogo!$A$2:$A$2518, [1]Catalogo!$N$2:$N$2518)</f>
        <v xml:space="preserve">Smart phones &amp; PDAs </v>
      </c>
      <c r="M3905" t="str">
        <f>_xlfn.XLOOKUP($G3905, [1]Catalogo!$A$2:$A$2518, [1]Catalogo!$F$2:$F$2518)</f>
        <v>Silver</v>
      </c>
      <c r="N3905" s="4">
        <f t="shared" si="240"/>
        <v>1876</v>
      </c>
      <c r="O3905" s="4">
        <f t="shared" si="241"/>
        <v>862.68</v>
      </c>
      <c r="P3905" s="4">
        <f t="shared" si="242"/>
        <v>1013.32</v>
      </c>
      <c r="Q3905" s="5">
        <f t="shared" si="243"/>
        <v>0.54014925373134326</v>
      </c>
    </row>
    <row r="3906" spans="1:17">
      <c r="A3906">
        <v>287702</v>
      </c>
      <c r="B3906">
        <v>0</v>
      </c>
      <c r="C3906" s="3">
        <v>44881</v>
      </c>
      <c r="D3906" s="3">
        <v>44888</v>
      </c>
      <c r="E3906">
        <v>583131</v>
      </c>
      <c r="F3906">
        <v>999999</v>
      </c>
      <c r="G3906">
        <v>1460</v>
      </c>
      <c r="H3906">
        <v>1</v>
      </c>
      <c r="I3906">
        <v>300</v>
      </c>
      <c r="J3906">
        <v>264</v>
      </c>
      <c r="K3906">
        <v>137.96</v>
      </c>
      <c r="L3906" t="str">
        <f>_xlfn.XLOOKUP($G3906, [1]Catalogo!$A$2:$A$2518, [1]Catalogo!$N$2:$N$2518)</f>
        <v xml:space="preserve">Touch Screen Phones </v>
      </c>
      <c r="M3906" t="str">
        <f>_xlfn.XLOOKUP($G3906, [1]Catalogo!$A$2:$A$2518, [1]Catalogo!$F$2:$F$2518)</f>
        <v>Black</v>
      </c>
      <c r="N3906" s="4">
        <f t="shared" si="240"/>
        <v>264</v>
      </c>
      <c r="O3906" s="4">
        <f t="shared" si="241"/>
        <v>137.96</v>
      </c>
      <c r="P3906" s="4">
        <f t="shared" si="242"/>
        <v>126.03999999999999</v>
      </c>
      <c r="Q3906" s="5">
        <f t="shared" si="243"/>
        <v>0.47742424242424242</v>
      </c>
    </row>
    <row r="3907" spans="1:17">
      <c r="A3907">
        <v>287702</v>
      </c>
      <c r="B3907">
        <v>1</v>
      </c>
      <c r="C3907" s="3">
        <v>44881</v>
      </c>
      <c r="D3907" s="3">
        <v>44888</v>
      </c>
      <c r="E3907">
        <v>583131</v>
      </c>
      <c r="F3907">
        <v>999999</v>
      </c>
      <c r="G3907">
        <v>697</v>
      </c>
      <c r="H3907">
        <v>9</v>
      </c>
      <c r="I3907">
        <v>147</v>
      </c>
      <c r="J3907">
        <v>130.83000000000001</v>
      </c>
      <c r="K3907">
        <v>67.599999999999994</v>
      </c>
      <c r="L3907" t="str">
        <f>_xlfn.XLOOKUP($G3907, [1]Catalogo!$A$2:$A$2518, [1]Catalogo!$N$2:$N$2518)</f>
        <v>Printers, Scanners &amp; Fax</v>
      </c>
      <c r="M3907" t="str">
        <f>_xlfn.XLOOKUP($G3907, [1]Catalogo!$A$2:$A$2518, [1]Catalogo!$F$2:$F$2518)</f>
        <v>Grey</v>
      </c>
      <c r="N3907" s="4">
        <f t="shared" ref="N3907:N3970" si="244">+H3907*J3907</f>
        <v>1177.47</v>
      </c>
      <c r="O3907" s="4">
        <f t="shared" ref="O3907:O3970" si="245">+H3907*K3907</f>
        <v>608.4</v>
      </c>
      <c r="P3907" s="4">
        <f t="shared" ref="P3907:P3970" si="246">+N3907-O3907</f>
        <v>569.07000000000005</v>
      </c>
      <c r="Q3907" s="5">
        <f t="shared" ref="Q3907:Q3970" si="247">+P3907/N3907</f>
        <v>0.48329893755254916</v>
      </c>
    </row>
    <row r="3908" spans="1:17">
      <c r="A3908">
        <v>287702</v>
      </c>
      <c r="B3908">
        <v>2</v>
      </c>
      <c r="C3908" s="3">
        <v>44881</v>
      </c>
      <c r="D3908" s="3">
        <v>44888</v>
      </c>
      <c r="E3908">
        <v>583131</v>
      </c>
      <c r="F3908">
        <v>999999</v>
      </c>
      <c r="G3908">
        <v>475</v>
      </c>
      <c r="H3908">
        <v>1</v>
      </c>
      <c r="I3908">
        <v>819</v>
      </c>
      <c r="J3908">
        <v>819</v>
      </c>
      <c r="K3908">
        <v>271.35000000000002</v>
      </c>
      <c r="L3908" t="str">
        <f>_xlfn.XLOOKUP($G3908, [1]Catalogo!$A$2:$A$2518, [1]Catalogo!$N$2:$N$2518)</f>
        <v>Monitors</v>
      </c>
      <c r="M3908" t="str">
        <f>_xlfn.XLOOKUP($G3908, [1]Catalogo!$A$2:$A$2518, [1]Catalogo!$F$2:$F$2518)</f>
        <v>White</v>
      </c>
      <c r="N3908" s="4">
        <f t="shared" si="244"/>
        <v>819</v>
      </c>
      <c r="O3908" s="4">
        <f t="shared" si="245"/>
        <v>271.35000000000002</v>
      </c>
      <c r="P3908" s="4">
        <f t="shared" si="246"/>
        <v>547.65</v>
      </c>
      <c r="Q3908" s="5">
        <f t="shared" si="247"/>
        <v>0.66868131868131864</v>
      </c>
    </row>
    <row r="3909" spans="1:17">
      <c r="A3909">
        <v>287703</v>
      </c>
      <c r="B3909">
        <v>0</v>
      </c>
      <c r="C3909" s="3">
        <v>44881</v>
      </c>
      <c r="D3909" s="3">
        <v>44884</v>
      </c>
      <c r="E3909">
        <v>254374</v>
      </c>
      <c r="F3909">
        <v>999999</v>
      </c>
      <c r="G3909">
        <v>1583</v>
      </c>
      <c r="H3909">
        <v>1</v>
      </c>
      <c r="I3909">
        <v>13.89</v>
      </c>
      <c r="J3909">
        <v>12.2232</v>
      </c>
      <c r="K3909">
        <v>6.39</v>
      </c>
      <c r="L3909" t="str">
        <f>_xlfn.XLOOKUP($G3909, [1]Catalogo!$A$2:$A$2518, [1]Catalogo!$N$2:$N$2518)</f>
        <v>Movie DVD</v>
      </c>
      <c r="M3909" t="str">
        <f>_xlfn.XLOOKUP($G3909, [1]Catalogo!$A$2:$A$2518, [1]Catalogo!$F$2:$F$2518)</f>
        <v>Black</v>
      </c>
      <c r="N3909" s="4">
        <f t="shared" si="244"/>
        <v>12.2232</v>
      </c>
      <c r="O3909" s="4">
        <f t="shared" si="245"/>
        <v>6.39</v>
      </c>
      <c r="P3909" s="4">
        <f t="shared" si="246"/>
        <v>5.8332000000000006</v>
      </c>
      <c r="Q3909" s="5">
        <f t="shared" si="247"/>
        <v>0.477223640290595</v>
      </c>
    </row>
    <row r="3910" spans="1:17">
      <c r="A3910">
        <v>287703</v>
      </c>
      <c r="B3910">
        <v>1</v>
      </c>
      <c r="C3910" s="3">
        <v>44881</v>
      </c>
      <c r="D3910" s="3">
        <v>44884</v>
      </c>
      <c r="E3910">
        <v>254374</v>
      </c>
      <c r="F3910">
        <v>999999</v>
      </c>
      <c r="G3910">
        <v>425</v>
      </c>
      <c r="H3910">
        <v>1</v>
      </c>
      <c r="I3910">
        <v>369</v>
      </c>
      <c r="J3910">
        <v>328.41</v>
      </c>
      <c r="K3910">
        <v>188.13</v>
      </c>
      <c r="L3910" t="str">
        <f>_xlfn.XLOOKUP($G3910, [1]Catalogo!$A$2:$A$2518, [1]Catalogo!$N$2:$N$2518)</f>
        <v>Desktops</v>
      </c>
      <c r="M3910" t="str">
        <f>_xlfn.XLOOKUP($G3910, [1]Catalogo!$A$2:$A$2518, [1]Catalogo!$F$2:$F$2518)</f>
        <v>Black</v>
      </c>
      <c r="N3910" s="4">
        <f t="shared" si="244"/>
        <v>328.41</v>
      </c>
      <c r="O3910" s="4">
        <f t="shared" si="245"/>
        <v>188.13</v>
      </c>
      <c r="P3910" s="4">
        <f t="shared" si="246"/>
        <v>140.28000000000003</v>
      </c>
      <c r="Q3910" s="5">
        <f t="shared" si="247"/>
        <v>0.42714899059102956</v>
      </c>
    </row>
    <row r="3911" spans="1:17">
      <c r="A3911">
        <v>287703</v>
      </c>
      <c r="B3911">
        <v>2</v>
      </c>
      <c r="C3911" s="3">
        <v>44881</v>
      </c>
      <c r="D3911" s="3">
        <v>44884</v>
      </c>
      <c r="E3911">
        <v>254374</v>
      </c>
      <c r="F3911">
        <v>999999</v>
      </c>
      <c r="G3911">
        <v>1469</v>
      </c>
      <c r="H3911">
        <v>5</v>
      </c>
      <c r="I3911">
        <v>200</v>
      </c>
      <c r="J3911">
        <v>174</v>
      </c>
      <c r="K3911">
        <v>91.97</v>
      </c>
      <c r="L3911" t="str">
        <f>_xlfn.XLOOKUP($G3911, [1]Catalogo!$A$2:$A$2518, [1]Catalogo!$N$2:$N$2518)</f>
        <v xml:space="preserve">Touch Screen Phones </v>
      </c>
      <c r="M3911" t="str">
        <f>_xlfn.XLOOKUP($G3911, [1]Catalogo!$A$2:$A$2518, [1]Catalogo!$F$2:$F$2518)</f>
        <v>Black</v>
      </c>
      <c r="N3911" s="4">
        <f t="shared" si="244"/>
        <v>870</v>
      </c>
      <c r="O3911" s="4">
        <f t="shared" si="245"/>
        <v>459.85</v>
      </c>
      <c r="P3911" s="4">
        <f t="shared" si="246"/>
        <v>410.15</v>
      </c>
      <c r="Q3911" s="5">
        <f t="shared" si="247"/>
        <v>0.47143678160919539</v>
      </c>
    </row>
    <row r="3912" spans="1:17">
      <c r="A3912">
        <v>287704</v>
      </c>
      <c r="B3912">
        <v>0</v>
      </c>
      <c r="C3912" s="3">
        <v>44881</v>
      </c>
      <c r="D3912" s="3">
        <v>44881</v>
      </c>
      <c r="E3912">
        <v>1831154</v>
      </c>
      <c r="F3912">
        <v>610</v>
      </c>
      <c r="G3912">
        <v>1507</v>
      </c>
      <c r="H3912">
        <v>2</v>
      </c>
      <c r="I3912">
        <v>267</v>
      </c>
      <c r="J3912">
        <v>264.33</v>
      </c>
      <c r="K3912">
        <v>122.78</v>
      </c>
      <c r="L3912" t="str">
        <f>_xlfn.XLOOKUP($G3912, [1]Catalogo!$A$2:$A$2518, [1]Catalogo!$N$2:$N$2518)</f>
        <v xml:space="preserve">Smart phones &amp; PDAs </v>
      </c>
      <c r="M3912" t="str">
        <f>_xlfn.XLOOKUP($G3912, [1]Catalogo!$A$2:$A$2518, [1]Catalogo!$F$2:$F$2518)</f>
        <v>Pink</v>
      </c>
      <c r="N3912" s="4">
        <f t="shared" si="244"/>
        <v>528.66</v>
      </c>
      <c r="O3912" s="4">
        <f t="shared" si="245"/>
        <v>245.56</v>
      </c>
      <c r="P3912" s="4">
        <f t="shared" si="246"/>
        <v>283.09999999999997</v>
      </c>
      <c r="Q3912" s="5">
        <f t="shared" si="247"/>
        <v>0.53550486134755793</v>
      </c>
    </row>
    <row r="3913" spans="1:17">
      <c r="A3913">
        <v>287704</v>
      </c>
      <c r="B3913">
        <v>1</v>
      </c>
      <c r="C3913" s="3">
        <v>44881</v>
      </c>
      <c r="D3913" s="3">
        <v>44881</v>
      </c>
      <c r="E3913">
        <v>1831154</v>
      </c>
      <c r="F3913">
        <v>610</v>
      </c>
      <c r="G3913">
        <v>1549</v>
      </c>
      <c r="H3913">
        <v>5</v>
      </c>
      <c r="I3913">
        <v>389</v>
      </c>
      <c r="J3913">
        <v>342.32</v>
      </c>
      <c r="K3913">
        <v>128.88</v>
      </c>
      <c r="L3913" t="str">
        <f>_xlfn.XLOOKUP($G3913, [1]Catalogo!$A$2:$A$2518, [1]Catalogo!$N$2:$N$2518)</f>
        <v xml:space="preserve">Smart phones &amp; PDAs </v>
      </c>
      <c r="M3913" t="str">
        <f>_xlfn.XLOOKUP($G3913, [1]Catalogo!$A$2:$A$2518, [1]Catalogo!$F$2:$F$2518)</f>
        <v>Silver</v>
      </c>
      <c r="N3913" s="4">
        <f t="shared" si="244"/>
        <v>1711.6</v>
      </c>
      <c r="O3913" s="4">
        <f t="shared" si="245"/>
        <v>644.4</v>
      </c>
      <c r="P3913" s="4">
        <f t="shared" si="246"/>
        <v>1067.1999999999998</v>
      </c>
      <c r="Q3913" s="5">
        <f t="shared" si="247"/>
        <v>0.62351016592661834</v>
      </c>
    </row>
    <row r="3914" spans="1:17">
      <c r="A3914">
        <v>287704</v>
      </c>
      <c r="B3914">
        <v>2</v>
      </c>
      <c r="C3914" s="3">
        <v>44881</v>
      </c>
      <c r="D3914" s="3">
        <v>44881</v>
      </c>
      <c r="E3914">
        <v>1831154</v>
      </c>
      <c r="F3914">
        <v>610</v>
      </c>
      <c r="G3914">
        <v>1591</v>
      </c>
      <c r="H3914">
        <v>5</v>
      </c>
      <c r="I3914">
        <v>12.66</v>
      </c>
      <c r="J3914">
        <v>12.5334</v>
      </c>
      <c r="K3914">
        <v>5.82</v>
      </c>
      <c r="L3914" t="str">
        <f>_xlfn.XLOOKUP($G3914, [1]Catalogo!$A$2:$A$2518, [1]Catalogo!$N$2:$N$2518)</f>
        <v>Movie DVD</v>
      </c>
      <c r="M3914" t="str">
        <f>_xlfn.XLOOKUP($G3914, [1]Catalogo!$A$2:$A$2518, [1]Catalogo!$F$2:$F$2518)</f>
        <v>Silver</v>
      </c>
      <c r="N3914" s="4">
        <f t="shared" si="244"/>
        <v>62.667000000000002</v>
      </c>
      <c r="O3914" s="4">
        <f t="shared" si="245"/>
        <v>29.1</v>
      </c>
      <c r="P3914" s="4">
        <f t="shared" si="246"/>
        <v>33.567</v>
      </c>
      <c r="Q3914" s="5">
        <f t="shared" si="247"/>
        <v>0.53564076786825598</v>
      </c>
    </row>
    <row r="3915" spans="1:17">
      <c r="A3915">
        <v>287704</v>
      </c>
      <c r="B3915">
        <v>3</v>
      </c>
      <c r="C3915" s="3">
        <v>44881</v>
      </c>
      <c r="D3915" s="3">
        <v>44881</v>
      </c>
      <c r="E3915">
        <v>1831154</v>
      </c>
      <c r="F3915">
        <v>610</v>
      </c>
      <c r="G3915">
        <v>613</v>
      </c>
      <c r="H3915">
        <v>6</v>
      </c>
      <c r="I3915">
        <v>699</v>
      </c>
      <c r="J3915">
        <v>699</v>
      </c>
      <c r="K3915">
        <v>321.44</v>
      </c>
      <c r="L3915" t="str">
        <f>_xlfn.XLOOKUP($G3915, [1]Catalogo!$A$2:$A$2518, [1]Catalogo!$N$2:$N$2518)</f>
        <v>Projectors &amp; Screens</v>
      </c>
      <c r="M3915" t="str">
        <f>_xlfn.XLOOKUP($G3915, [1]Catalogo!$A$2:$A$2518, [1]Catalogo!$F$2:$F$2518)</f>
        <v>Black</v>
      </c>
      <c r="N3915" s="4">
        <f t="shared" si="244"/>
        <v>4194</v>
      </c>
      <c r="O3915" s="4">
        <f t="shared" si="245"/>
        <v>1928.6399999999999</v>
      </c>
      <c r="P3915" s="4">
        <f t="shared" si="246"/>
        <v>2265.36</v>
      </c>
      <c r="Q3915" s="5">
        <f t="shared" si="247"/>
        <v>0.54014306151645208</v>
      </c>
    </row>
    <row r="3916" spans="1:17">
      <c r="A3916">
        <v>287704</v>
      </c>
      <c r="B3916">
        <v>4</v>
      </c>
      <c r="C3916" s="3">
        <v>44881</v>
      </c>
      <c r="D3916" s="3">
        <v>44881</v>
      </c>
      <c r="E3916">
        <v>1831154</v>
      </c>
      <c r="F3916">
        <v>610</v>
      </c>
      <c r="G3916">
        <v>496</v>
      </c>
      <c r="H3916">
        <v>2</v>
      </c>
      <c r="I3916">
        <v>179</v>
      </c>
      <c r="J3916">
        <v>155.72999999999999</v>
      </c>
      <c r="K3916">
        <v>82.32</v>
      </c>
      <c r="L3916" t="str">
        <f>_xlfn.XLOOKUP($G3916, [1]Catalogo!$A$2:$A$2518, [1]Catalogo!$N$2:$N$2518)</f>
        <v>Monitors</v>
      </c>
      <c r="M3916" t="str">
        <f>_xlfn.XLOOKUP($G3916, [1]Catalogo!$A$2:$A$2518, [1]Catalogo!$F$2:$F$2518)</f>
        <v>Black</v>
      </c>
      <c r="N3916" s="4">
        <f t="shared" si="244"/>
        <v>311.45999999999998</v>
      </c>
      <c r="O3916" s="4">
        <f t="shared" si="245"/>
        <v>164.64</v>
      </c>
      <c r="P3916" s="4">
        <f t="shared" si="246"/>
        <v>146.82</v>
      </c>
      <c r="Q3916" s="5">
        <f t="shared" si="247"/>
        <v>0.47139279522250049</v>
      </c>
    </row>
    <row r="3917" spans="1:17">
      <c r="A3917">
        <v>287800</v>
      </c>
      <c r="B3917">
        <v>0</v>
      </c>
      <c r="C3917" s="3">
        <v>44882</v>
      </c>
      <c r="D3917" s="3">
        <v>44882</v>
      </c>
      <c r="E3917">
        <v>2083695</v>
      </c>
      <c r="F3917">
        <v>540</v>
      </c>
      <c r="G3917">
        <v>678</v>
      </c>
      <c r="H3917">
        <v>7</v>
      </c>
      <c r="I3917">
        <v>91</v>
      </c>
      <c r="J3917">
        <v>81.900000000000006</v>
      </c>
      <c r="K3917">
        <v>46.39</v>
      </c>
      <c r="L3917" t="str">
        <f>_xlfn.XLOOKUP($G3917, [1]Catalogo!$A$2:$A$2518, [1]Catalogo!$N$2:$N$2518)</f>
        <v>Printers, Scanners &amp; Fax</v>
      </c>
      <c r="M3917" t="str">
        <f>_xlfn.XLOOKUP($G3917, [1]Catalogo!$A$2:$A$2518, [1]Catalogo!$F$2:$F$2518)</f>
        <v>Grey</v>
      </c>
      <c r="N3917" s="4">
        <f t="shared" si="244"/>
        <v>573.30000000000007</v>
      </c>
      <c r="O3917" s="4">
        <f t="shared" si="245"/>
        <v>324.73</v>
      </c>
      <c r="P3917" s="4">
        <f t="shared" si="246"/>
        <v>248.57000000000005</v>
      </c>
      <c r="Q3917" s="5">
        <f t="shared" si="247"/>
        <v>0.43357753357753359</v>
      </c>
    </row>
    <row r="3918" spans="1:17">
      <c r="A3918">
        <v>287800</v>
      </c>
      <c r="B3918">
        <v>1</v>
      </c>
      <c r="C3918" s="3">
        <v>44882</v>
      </c>
      <c r="D3918" s="3">
        <v>44882</v>
      </c>
      <c r="E3918">
        <v>2083695</v>
      </c>
      <c r="F3918">
        <v>540</v>
      </c>
      <c r="G3918">
        <v>619</v>
      </c>
      <c r="H3918">
        <v>4</v>
      </c>
      <c r="I3918">
        <v>251</v>
      </c>
      <c r="J3918">
        <v>220.88</v>
      </c>
      <c r="K3918">
        <v>115.43</v>
      </c>
      <c r="L3918" t="str">
        <f>_xlfn.XLOOKUP($G3918, [1]Catalogo!$A$2:$A$2518, [1]Catalogo!$N$2:$N$2518)</f>
        <v>Projectors &amp; Screens</v>
      </c>
      <c r="M3918" t="str">
        <f>_xlfn.XLOOKUP($G3918, [1]Catalogo!$A$2:$A$2518, [1]Catalogo!$F$2:$F$2518)</f>
        <v>Black</v>
      </c>
      <c r="N3918" s="4">
        <f t="shared" si="244"/>
        <v>883.52</v>
      </c>
      <c r="O3918" s="4">
        <f t="shared" si="245"/>
        <v>461.72</v>
      </c>
      <c r="P3918" s="4">
        <f t="shared" si="246"/>
        <v>421.79999999999995</v>
      </c>
      <c r="Q3918" s="5">
        <f t="shared" si="247"/>
        <v>0.4774085476276711</v>
      </c>
    </row>
    <row r="3919" spans="1:17">
      <c r="A3919">
        <v>287801</v>
      </c>
      <c r="B3919">
        <v>0</v>
      </c>
      <c r="C3919" s="3">
        <v>44882</v>
      </c>
      <c r="D3919" s="3">
        <v>44885</v>
      </c>
      <c r="E3919">
        <v>1288807</v>
      </c>
      <c r="F3919">
        <v>999999</v>
      </c>
      <c r="G3919">
        <v>109</v>
      </c>
      <c r="H3919">
        <v>7</v>
      </c>
      <c r="I3919">
        <v>132.99</v>
      </c>
      <c r="J3919">
        <v>118.36109999999999</v>
      </c>
      <c r="K3919">
        <v>61.16</v>
      </c>
      <c r="L3919" t="str">
        <f>_xlfn.XLOOKUP($G3919, [1]Catalogo!$A$2:$A$2518, [1]Catalogo!$N$2:$N$2518)</f>
        <v>Bluetooth Headphones</v>
      </c>
      <c r="M3919" t="str">
        <f>_xlfn.XLOOKUP($G3919, [1]Catalogo!$A$2:$A$2518, [1]Catalogo!$F$2:$F$2518)</f>
        <v>Orange</v>
      </c>
      <c r="N3919" s="4">
        <f t="shared" si="244"/>
        <v>828.52769999999998</v>
      </c>
      <c r="O3919" s="4">
        <f t="shared" si="245"/>
        <v>428.12</v>
      </c>
      <c r="P3919" s="4">
        <f t="shared" si="246"/>
        <v>400.40769999999998</v>
      </c>
      <c r="Q3919" s="5">
        <f t="shared" si="247"/>
        <v>0.4832761777306902</v>
      </c>
    </row>
    <row r="3920" spans="1:17">
      <c r="A3920">
        <v>287801</v>
      </c>
      <c r="B3920">
        <v>2</v>
      </c>
      <c r="C3920" s="3">
        <v>44882</v>
      </c>
      <c r="D3920" s="3">
        <v>44885</v>
      </c>
      <c r="E3920">
        <v>1288807</v>
      </c>
      <c r="F3920">
        <v>999999</v>
      </c>
      <c r="G3920">
        <v>1336</v>
      </c>
      <c r="H3920">
        <v>4</v>
      </c>
      <c r="I3920">
        <v>43.81</v>
      </c>
      <c r="J3920">
        <v>39.429000000000002</v>
      </c>
      <c r="K3920">
        <v>20.149999999999999</v>
      </c>
      <c r="L3920" t="str">
        <f>_xlfn.XLOOKUP($G3920, [1]Catalogo!$A$2:$A$2518, [1]Catalogo!$N$2:$N$2518)</f>
        <v>Home &amp; Office Phones</v>
      </c>
      <c r="M3920" t="str">
        <f>_xlfn.XLOOKUP($G3920, [1]Catalogo!$A$2:$A$2518, [1]Catalogo!$F$2:$F$2518)</f>
        <v>Black</v>
      </c>
      <c r="N3920" s="4">
        <f t="shared" si="244"/>
        <v>157.71600000000001</v>
      </c>
      <c r="O3920" s="4">
        <f t="shared" si="245"/>
        <v>80.599999999999994</v>
      </c>
      <c r="P3920" s="4">
        <f t="shared" si="246"/>
        <v>77.116000000000014</v>
      </c>
      <c r="Q3920" s="5">
        <f t="shared" si="247"/>
        <v>0.48895483020112107</v>
      </c>
    </row>
    <row r="3921" spans="1:17">
      <c r="A3921">
        <v>287802</v>
      </c>
      <c r="B3921">
        <v>0</v>
      </c>
      <c r="C3921" s="3">
        <v>44882</v>
      </c>
      <c r="D3921" s="3">
        <v>44882</v>
      </c>
      <c r="E3921">
        <v>366852</v>
      </c>
      <c r="F3921">
        <v>74</v>
      </c>
      <c r="G3921">
        <v>1703</v>
      </c>
      <c r="H3921">
        <v>1</v>
      </c>
      <c r="I3921">
        <v>5.39</v>
      </c>
      <c r="J3921">
        <v>5.39</v>
      </c>
      <c r="K3921">
        <v>2.75</v>
      </c>
      <c r="L3921" t="str">
        <f>_xlfn.XLOOKUP($G3921, [1]Catalogo!$A$2:$A$2518, [1]Catalogo!$N$2:$N$2518)</f>
        <v>Boxed Games</v>
      </c>
      <c r="M3921" t="str">
        <f>_xlfn.XLOOKUP($G3921, [1]Catalogo!$A$2:$A$2518, [1]Catalogo!$F$2:$F$2518)</f>
        <v>Silver</v>
      </c>
      <c r="N3921" s="4">
        <f t="shared" si="244"/>
        <v>5.39</v>
      </c>
      <c r="O3921" s="4">
        <f t="shared" si="245"/>
        <v>2.75</v>
      </c>
      <c r="P3921" s="4">
        <f t="shared" si="246"/>
        <v>2.6399999999999997</v>
      </c>
      <c r="Q3921" s="5">
        <f t="shared" si="247"/>
        <v>0.48979591836734693</v>
      </c>
    </row>
    <row r="3922" spans="1:17">
      <c r="A3922">
        <v>287803</v>
      </c>
      <c r="B3922">
        <v>0</v>
      </c>
      <c r="C3922" s="3">
        <v>44882</v>
      </c>
      <c r="D3922" s="3">
        <v>44884</v>
      </c>
      <c r="E3922">
        <v>1802400</v>
      </c>
      <c r="F3922">
        <v>999999</v>
      </c>
      <c r="G3922">
        <v>795</v>
      </c>
      <c r="H3922">
        <v>5</v>
      </c>
      <c r="I3922">
        <v>13.9</v>
      </c>
      <c r="J3922">
        <v>12.927</v>
      </c>
      <c r="K3922">
        <v>7.09</v>
      </c>
      <c r="L3922" t="str">
        <f>_xlfn.XLOOKUP($G3922, [1]Catalogo!$A$2:$A$2518, [1]Catalogo!$N$2:$N$2518)</f>
        <v>Computers Accessories</v>
      </c>
      <c r="M3922" t="str">
        <f>_xlfn.XLOOKUP($G3922, [1]Catalogo!$A$2:$A$2518, [1]Catalogo!$F$2:$F$2518)</f>
        <v>White</v>
      </c>
      <c r="N3922" s="4">
        <f t="shared" si="244"/>
        <v>64.634999999999991</v>
      </c>
      <c r="O3922" s="4">
        <f t="shared" si="245"/>
        <v>35.450000000000003</v>
      </c>
      <c r="P3922" s="4">
        <f t="shared" si="246"/>
        <v>29.184999999999988</v>
      </c>
      <c r="Q3922" s="5">
        <f t="shared" si="247"/>
        <v>0.45153554575694271</v>
      </c>
    </row>
    <row r="3923" spans="1:17">
      <c r="A3923">
        <v>287804</v>
      </c>
      <c r="B3923">
        <v>0</v>
      </c>
      <c r="C3923" s="3">
        <v>44882</v>
      </c>
      <c r="D3923" s="3">
        <v>44882</v>
      </c>
      <c r="E3923">
        <v>380662</v>
      </c>
      <c r="F3923">
        <v>90</v>
      </c>
      <c r="G3923">
        <v>1523</v>
      </c>
      <c r="H3923">
        <v>1</v>
      </c>
      <c r="I3923">
        <v>299</v>
      </c>
      <c r="J3923">
        <v>257.14</v>
      </c>
      <c r="K3923">
        <v>137.5</v>
      </c>
      <c r="L3923" t="str">
        <f>_xlfn.XLOOKUP($G3923, [1]Catalogo!$A$2:$A$2518, [1]Catalogo!$N$2:$N$2518)</f>
        <v xml:space="preserve">Smart phones &amp; PDAs </v>
      </c>
      <c r="M3923" t="str">
        <f>_xlfn.XLOOKUP($G3923, [1]Catalogo!$A$2:$A$2518, [1]Catalogo!$F$2:$F$2518)</f>
        <v>Black</v>
      </c>
      <c r="N3923" s="4">
        <f t="shared" si="244"/>
        <v>257.14</v>
      </c>
      <c r="O3923" s="4">
        <f t="shared" si="245"/>
        <v>137.5</v>
      </c>
      <c r="P3923" s="4">
        <f t="shared" si="246"/>
        <v>119.63999999999999</v>
      </c>
      <c r="Q3923" s="5">
        <f t="shared" si="247"/>
        <v>0.46527183635373726</v>
      </c>
    </row>
    <row r="3924" spans="1:17">
      <c r="A3924">
        <v>287804</v>
      </c>
      <c r="B3924">
        <v>1</v>
      </c>
      <c r="C3924" s="3">
        <v>44882</v>
      </c>
      <c r="D3924" s="3">
        <v>44882</v>
      </c>
      <c r="E3924">
        <v>380662</v>
      </c>
      <c r="F3924">
        <v>90</v>
      </c>
      <c r="G3924">
        <v>1246</v>
      </c>
      <c r="H3924">
        <v>1</v>
      </c>
      <c r="I3924">
        <v>158</v>
      </c>
      <c r="J3924">
        <v>158</v>
      </c>
      <c r="K3924">
        <v>80.55</v>
      </c>
      <c r="L3924" t="str">
        <f>_xlfn.XLOOKUP($G3924, [1]Catalogo!$A$2:$A$2518, [1]Catalogo!$N$2:$N$2518)</f>
        <v>Camcorders</v>
      </c>
      <c r="M3924" t="str">
        <f>_xlfn.XLOOKUP($G3924, [1]Catalogo!$A$2:$A$2518, [1]Catalogo!$F$2:$F$2518)</f>
        <v>White</v>
      </c>
      <c r="N3924" s="4">
        <f t="shared" si="244"/>
        <v>158</v>
      </c>
      <c r="O3924" s="4">
        <f t="shared" si="245"/>
        <v>80.55</v>
      </c>
      <c r="P3924" s="4">
        <f t="shared" si="246"/>
        <v>77.45</v>
      </c>
      <c r="Q3924" s="5">
        <f t="shared" si="247"/>
        <v>0.49018987341772152</v>
      </c>
    </row>
    <row r="3925" spans="1:17">
      <c r="A3925">
        <v>287805</v>
      </c>
      <c r="B3925">
        <v>0</v>
      </c>
      <c r="C3925" s="3">
        <v>44882</v>
      </c>
      <c r="D3925" s="3">
        <v>44886</v>
      </c>
      <c r="E3925">
        <v>564131</v>
      </c>
      <c r="F3925">
        <v>999999</v>
      </c>
      <c r="G3925">
        <v>923</v>
      </c>
      <c r="H3925">
        <v>1</v>
      </c>
      <c r="I3925">
        <v>1.99</v>
      </c>
      <c r="J3925">
        <v>1.7313000000000001</v>
      </c>
      <c r="K3925">
        <v>1.01</v>
      </c>
      <c r="L3925" t="str">
        <f>_xlfn.XLOOKUP($G3925, [1]Catalogo!$A$2:$A$2518, [1]Catalogo!$N$2:$N$2518)</f>
        <v>Computers Accessories</v>
      </c>
      <c r="M3925" t="str">
        <f>_xlfn.XLOOKUP($G3925, [1]Catalogo!$A$2:$A$2518, [1]Catalogo!$F$2:$F$2518)</f>
        <v>Blue</v>
      </c>
      <c r="N3925" s="4">
        <f t="shared" si="244"/>
        <v>1.7313000000000001</v>
      </c>
      <c r="O3925" s="4">
        <f t="shared" si="245"/>
        <v>1.01</v>
      </c>
      <c r="P3925" s="4">
        <f t="shared" si="246"/>
        <v>0.72130000000000005</v>
      </c>
      <c r="Q3925" s="5">
        <f t="shared" si="247"/>
        <v>0.4166233466181482</v>
      </c>
    </row>
    <row r="3926" spans="1:17">
      <c r="A3926">
        <v>287805</v>
      </c>
      <c r="B3926">
        <v>1</v>
      </c>
      <c r="C3926" s="3">
        <v>44882</v>
      </c>
      <c r="D3926" s="3">
        <v>44886</v>
      </c>
      <c r="E3926">
        <v>564131</v>
      </c>
      <c r="F3926">
        <v>999999</v>
      </c>
      <c r="G3926">
        <v>1425</v>
      </c>
      <c r="H3926">
        <v>3</v>
      </c>
      <c r="I3926">
        <v>529</v>
      </c>
      <c r="J3926">
        <v>529</v>
      </c>
      <c r="K3926">
        <v>175.27</v>
      </c>
      <c r="L3926" t="str">
        <f>_xlfn.XLOOKUP($G3926, [1]Catalogo!$A$2:$A$2518, [1]Catalogo!$N$2:$N$2518)</f>
        <v xml:space="preserve">Touch Screen Phones </v>
      </c>
      <c r="M3926" t="str">
        <f>_xlfn.XLOOKUP($G3926, [1]Catalogo!$A$2:$A$2518, [1]Catalogo!$F$2:$F$2518)</f>
        <v>Grey</v>
      </c>
      <c r="N3926" s="4">
        <f t="shared" si="244"/>
        <v>1587</v>
      </c>
      <c r="O3926" s="4">
        <f t="shared" si="245"/>
        <v>525.81000000000006</v>
      </c>
      <c r="P3926" s="4">
        <f t="shared" si="246"/>
        <v>1061.19</v>
      </c>
      <c r="Q3926" s="5">
        <f t="shared" si="247"/>
        <v>0.6686767485822307</v>
      </c>
    </row>
    <row r="3927" spans="1:17">
      <c r="A3927">
        <v>287805</v>
      </c>
      <c r="B3927">
        <v>2</v>
      </c>
      <c r="C3927" s="3">
        <v>44882</v>
      </c>
      <c r="D3927" s="3">
        <v>44886</v>
      </c>
      <c r="E3927">
        <v>564131</v>
      </c>
      <c r="F3927">
        <v>999999</v>
      </c>
      <c r="G3927">
        <v>941</v>
      </c>
      <c r="H3927">
        <v>5</v>
      </c>
      <c r="I3927">
        <v>41.99</v>
      </c>
      <c r="J3927">
        <v>38.210900000000002</v>
      </c>
      <c r="K3927">
        <v>21.41</v>
      </c>
      <c r="L3927" t="str">
        <f>_xlfn.XLOOKUP($G3927, [1]Catalogo!$A$2:$A$2518, [1]Catalogo!$N$2:$N$2518)</f>
        <v>Computers Accessories</v>
      </c>
      <c r="M3927" t="str">
        <f>_xlfn.XLOOKUP($G3927, [1]Catalogo!$A$2:$A$2518, [1]Catalogo!$F$2:$F$2518)</f>
        <v>Silver</v>
      </c>
      <c r="N3927" s="4">
        <f t="shared" si="244"/>
        <v>191.05450000000002</v>
      </c>
      <c r="O3927" s="4">
        <f t="shared" si="245"/>
        <v>107.05</v>
      </c>
      <c r="P3927" s="4">
        <f t="shared" si="246"/>
        <v>84.004500000000021</v>
      </c>
      <c r="Q3927" s="5">
        <f t="shared" si="247"/>
        <v>0.4396886752209449</v>
      </c>
    </row>
    <row r="3928" spans="1:17">
      <c r="A3928">
        <v>287805</v>
      </c>
      <c r="B3928">
        <v>3</v>
      </c>
      <c r="C3928" s="3">
        <v>44882</v>
      </c>
      <c r="D3928" s="3">
        <v>44886</v>
      </c>
      <c r="E3928">
        <v>564131</v>
      </c>
      <c r="F3928">
        <v>999999</v>
      </c>
      <c r="G3928">
        <v>506</v>
      </c>
      <c r="H3928">
        <v>2</v>
      </c>
      <c r="I3928">
        <v>679</v>
      </c>
      <c r="J3928">
        <v>604.30999999999995</v>
      </c>
      <c r="K3928">
        <v>224.97</v>
      </c>
      <c r="L3928" t="str">
        <f>_xlfn.XLOOKUP($G3928, [1]Catalogo!$A$2:$A$2518, [1]Catalogo!$N$2:$N$2518)</f>
        <v>Monitors</v>
      </c>
      <c r="M3928" t="str">
        <f>_xlfn.XLOOKUP($G3928, [1]Catalogo!$A$2:$A$2518, [1]Catalogo!$F$2:$F$2518)</f>
        <v>White</v>
      </c>
      <c r="N3928" s="4">
        <f t="shared" si="244"/>
        <v>1208.6199999999999</v>
      </c>
      <c r="O3928" s="4">
        <f t="shared" si="245"/>
        <v>449.94</v>
      </c>
      <c r="P3928" s="4">
        <f t="shared" si="246"/>
        <v>758.67999999999984</v>
      </c>
      <c r="Q3928" s="5">
        <f t="shared" si="247"/>
        <v>0.62772418129767826</v>
      </c>
    </row>
    <row r="3929" spans="1:17">
      <c r="A3929">
        <v>287805</v>
      </c>
      <c r="B3929">
        <v>4</v>
      </c>
      <c r="C3929" s="3">
        <v>44882</v>
      </c>
      <c r="D3929" s="3">
        <v>44886</v>
      </c>
      <c r="E3929">
        <v>564131</v>
      </c>
      <c r="F3929">
        <v>999999</v>
      </c>
      <c r="G3929">
        <v>330</v>
      </c>
      <c r="H3929">
        <v>1</v>
      </c>
      <c r="I3929">
        <v>309</v>
      </c>
      <c r="J3929">
        <v>268.83</v>
      </c>
      <c r="K3929">
        <v>157.54</v>
      </c>
      <c r="L3929" t="str">
        <f>_xlfn.XLOOKUP($G3929, [1]Catalogo!$A$2:$A$2518, [1]Catalogo!$N$2:$N$2518)</f>
        <v>Car Video</v>
      </c>
      <c r="M3929" t="str">
        <f>_xlfn.XLOOKUP($G3929, [1]Catalogo!$A$2:$A$2518, [1]Catalogo!$F$2:$F$2518)</f>
        <v>Brown</v>
      </c>
      <c r="N3929" s="4">
        <f t="shared" si="244"/>
        <v>268.83</v>
      </c>
      <c r="O3929" s="4">
        <f t="shared" si="245"/>
        <v>157.54</v>
      </c>
      <c r="P3929" s="4">
        <f t="shared" si="246"/>
        <v>111.28999999999999</v>
      </c>
      <c r="Q3929" s="5">
        <f t="shared" si="247"/>
        <v>0.41397909459509724</v>
      </c>
    </row>
    <row r="3930" spans="1:17">
      <c r="A3930">
        <v>287900</v>
      </c>
      <c r="B3930">
        <v>0</v>
      </c>
      <c r="C3930" s="3">
        <v>44883</v>
      </c>
      <c r="D3930" s="3">
        <v>44889</v>
      </c>
      <c r="E3930">
        <v>1271128</v>
      </c>
      <c r="F3930">
        <v>999999</v>
      </c>
      <c r="G3930">
        <v>22</v>
      </c>
      <c r="H3930">
        <v>2</v>
      </c>
      <c r="I3930">
        <v>134</v>
      </c>
      <c r="J3930">
        <v>134</v>
      </c>
      <c r="K3930">
        <v>61.62</v>
      </c>
      <c r="L3930" t="str">
        <f>_xlfn.XLOOKUP($G3930, [1]Catalogo!$A$2:$A$2518, [1]Catalogo!$N$2:$N$2518)</f>
        <v>MP4&amp;MP3</v>
      </c>
      <c r="M3930" t="str">
        <f>_xlfn.XLOOKUP($G3930, [1]Catalogo!$A$2:$A$2518, [1]Catalogo!$F$2:$F$2518)</f>
        <v>Yellow</v>
      </c>
      <c r="N3930" s="4">
        <f t="shared" si="244"/>
        <v>268</v>
      </c>
      <c r="O3930" s="4">
        <f t="shared" si="245"/>
        <v>123.24</v>
      </c>
      <c r="P3930" s="4">
        <f t="shared" si="246"/>
        <v>144.76</v>
      </c>
      <c r="Q3930" s="5">
        <f t="shared" si="247"/>
        <v>0.54014925373134326</v>
      </c>
    </row>
    <row r="3931" spans="1:17">
      <c r="A3931">
        <v>287901</v>
      </c>
      <c r="B3931">
        <v>0</v>
      </c>
      <c r="C3931" s="3">
        <v>44883</v>
      </c>
      <c r="D3931" s="3">
        <v>44887</v>
      </c>
      <c r="E3931">
        <v>1908698</v>
      </c>
      <c r="F3931">
        <v>999999</v>
      </c>
      <c r="G3931">
        <v>1610</v>
      </c>
      <c r="H3931">
        <v>6</v>
      </c>
      <c r="I3931">
        <v>289.99</v>
      </c>
      <c r="J3931">
        <v>289.99</v>
      </c>
      <c r="K3931">
        <v>96.08</v>
      </c>
      <c r="L3931" t="str">
        <f>_xlfn.XLOOKUP($G3931, [1]Catalogo!$A$2:$A$2518, [1]Catalogo!$N$2:$N$2518)</f>
        <v>Movie DVD</v>
      </c>
      <c r="M3931" t="str">
        <f>_xlfn.XLOOKUP($G3931, [1]Catalogo!$A$2:$A$2518, [1]Catalogo!$F$2:$F$2518)</f>
        <v>Silver</v>
      </c>
      <c r="N3931" s="4">
        <f t="shared" si="244"/>
        <v>1739.94</v>
      </c>
      <c r="O3931" s="4">
        <f t="shared" si="245"/>
        <v>576.48</v>
      </c>
      <c r="P3931" s="4">
        <f t="shared" si="246"/>
        <v>1163.46</v>
      </c>
      <c r="Q3931" s="5">
        <f t="shared" si="247"/>
        <v>0.66867823028380291</v>
      </c>
    </row>
    <row r="3932" spans="1:17">
      <c r="A3932">
        <v>287901</v>
      </c>
      <c r="B3932">
        <v>1</v>
      </c>
      <c r="C3932" s="3">
        <v>44883</v>
      </c>
      <c r="D3932" s="3">
        <v>44887</v>
      </c>
      <c r="E3932">
        <v>1908698</v>
      </c>
      <c r="F3932">
        <v>999999</v>
      </c>
      <c r="G3932">
        <v>371</v>
      </c>
      <c r="H3932">
        <v>6</v>
      </c>
      <c r="I3932">
        <v>599</v>
      </c>
      <c r="J3932">
        <v>545.09</v>
      </c>
      <c r="K3932">
        <v>275.45999999999998</v>
      </c>
      <c r="L3932" t="str">
        <f>_xlfn.XLOOKUP($G3932, [1]Catalogo!$A$2:$A$2518, [1]Catalogo!$N$2:$N$2518)</f>
        <v>Laptops</v>
      </c>
      <c r="M3932" t="str">
        <f>_xlfn.XLOOKUP($G3932, [1]Catalogo!$A$2:$A$2518, [1]Catalogo!$F$2:$F$2518)</f>
        <v>White</v>
      </c>
      <c r="N3932" s="4">
        <f t="shared" si="244"/>
        <v>3270.54</v>
      </c>
      <c r="O3932" s="4">
        <f t="shared" si="245"/>
        <v>1652.7599999999998</v>
      </c>
      <c r="P3932" s="4">
        <f t="shared" si="246"/>
        <v>1617.7800000000002</v>
      </c>
      <c r="Q3932" s="5">
        <f t="shared" si="247"/>
        <v>0.49465225925993878</v>
      </c>
    </row>
    <row r="3933" spans="1:17">
      <c r="A3933">
        <v>287902</v>
      </c>
      <c r="B3933">
        <v>0</v>
      </c>
      <c r="C3933" s="3">
        <v>44883</v>
      </c>
      <c r="D3933" s="3">
        <v>44883</v>
      </c>
      <c r="E3933">
        <v>1840413</v>
      </c>
      <c r="F3933">
        <v>620</v>
      </c>
      <c r="G3933">
        <v>1741</v>
      </c>
      <c r="H3933">
        <v>1</v>
      </c>
      <c r="I3933">
        <v>28</v>
      </c>
      <c r="J3933">
        <v>26.04</v>
      </c>
      <c r="K3933">
        <v>14.28</v>
      </c>
      <c r="L3933" t="str">
        <f>_xlfn.XLOOKUP($G3933, [1]Catalogo!$A$2:$A$2518, [1]Catalogo!$N$2:$N$2518)</f>
        <v>Download Games</v>
      </c>
      <c r="M3933" t="str">
        <f>_xlfn.XLOOKUP($G3933, [1]Catalogo!$A$2:$A$2518, [1]Catalogo!$F$2:$F$2518)</f>
        <v>Blue</v>
      </c>
      <c r="N3933" s="4">
        <f t="shared" si="244"/>
        <v>26.04</v>
      </c>
      <c r="O3933" s="4">
        <f t="shared" si="245"/>
        <v>14.28</v>
      </c>
      <c r="P3933" s="4">
        <f t="shared" si="246"/>
        <v>11.76</v>
      </c>
      <c r="Q3933" s="5">
        <f t="shared" si="247"/>
        <v>0.45161290322580644</v>
      </c>
    </row>
    <row r="3934" spans="1:17">
      <c r="A3934">
        <v>287903</v>
      </c>
      <c r="B3934">
        <v>0</v>
      </c>
      <c r="C3934" s="3">
        <v>44883</v>
      </c>
      <c r="D3934" s="3">
        <v>44883</v>
      </c>
      <c r="E3934">
        <v>982812</v>
      </c>
      <c r="F3934">
        <v>400</v>
      </c>
      <c r="G3934">
        <v>2241</v>
      </c>
      <c r="H3934">
        <v>4</v>
      </c>
      <c r="I3934">
        <v>229.99</v>
      </c>
      <c r="J3934">
        <v>216.19059999999999</v>
      </c>
      <c r="K3934">
        <v>105.76</v>
      </c>
      <c r="L3934" t="str">
        <f>_xlfn.XLOOKUP($G3934, [1]Catalogo!$A$2:$A$2518, [1]Catalogo!$N$2:$N$2518)</f>
        <v>Lamps</v>
      </c>
      <c r="M3934" t="str">
        <f>_xlfn.XLOOKUP($G3934, [1]Catalogo!$A$2:$A$2518, [1]Catalogo!$F$2:$F$2518)</f>
        <v>White</v>
      </c>
      <c r="N3934" s="4">
        <f t="shared" si="244"/>
        <v>864.76239999999996</v>
      </c>
      <c r="O3934" s="4">
        <f t="shared" si="245"/>
        <v>423.04</v>
      </c>
      <c r="P3934" s="4">
        <f t="shared" si="246"/>
        <v>441.72239999999994</v>
      </c>
      <c r="Q3934" s="5">
        <f t="shared" si="247"/>
        <v>0.51080204227195813</v>
      </c>
    </row>
    <row r="3935" spans="1:17">
      <c r="A3935">
        <v>288000</v>
      </c>
      <c r="B3935">
        <v>0</v>
      </c>
      <c r="C3935" s="3">
        <v>44884</v>
      </c>
      <c r="D3935" s="3">
        <v>44884</v>
      </c>
      <c r="E3935">
        <v>461854</v>
      </c>
      <c r="F3935">
        <v>210</v>
      </c>
      <c r="G3935">
        <v>345</v>
      </c>
      <c r="H3935">
        <v>2</v>
      </c>
      <c r="I3935">
        <v>699</v>
      </c>
      <c r="J3935">
        <v>699</v>
      </c>
      <c r="K3935">
        <v>321.44</v>
      </c>
      <c r="L3935" t="str">
        <f>_xlfn.XLOOKUP($G3935, [1]Catalogo!$A$2:$A$2518, [1]Catalogo!$N$2:$N$2518)</f>
        <v>Laptops</v>
      </c>
      <c r="M3935" t="str">
        <f>_xlfn.XLOOKUP($G3935, [1]Catalogo!$A$2:$A$2518, [1]Catalogo!$F$2:$F$2518)</f>
        <v>White</v>
      </c>
      <c r="N3935" s="4">
        <f t="shared" si="244"/>
        <v>1398</v>
      </c>
      <c r="O3935" s="4">
        <f t="shared" si="245"/>
        <v>642.88</v>
      </c>
      <c r="P3935" s="4">
        <f t="shared" si="246"/>
        <v>755.12</v>
      </c>
      <c r="Q3935" s="5">
        <f t="shared" si="247"/>
        <v>0.54014306151645208</v>
      </c>
    </row>
    <row r="3936" spans="1:17">
      <c r="A3936">
        <v>288001</v>
      </c>
      <c r="B3936">
        <v>0</v>
      </c>
      <c r="C3936" s="3">
        <v>44884</v>
      </c>
      <c r="D3936" s="3">
        <v>44884</v>
      </c>
      <c r="E3936">
        <v>1922992</v>
      </c>
      <c r="F3936">
        <v>500</v>
      </c>
      <c r="G3936">
        <v>1567</v>
      </c>
      <c r="H3936">
        <v>7</v>
      </c>
      <c r="I3936">
        <v>389</v>
      </c>
      <c r="J3936">
        <v>346.21</v>
      </c>
      <c r="K3936">
        <v>128.88</v>
      </c>
      <c r="L3936" t="str">
        <f>_xlfn.XLOOKUP($G3936, [1]Catalogo!$A$2:$A$2518, [1]Catalogo!$N$2:$N$2518)</f>
        <v xml:space="preserve">Smart phones &amp; PDAs </v>
      </c>
      <c r="M3936" t="str">
        <f>_xlfn.XLOOKUP($G3936, [1]Catalogo!$A$2:$A$2518, [1]Catalogo!$F$2:$F$2518)</f>
        <v>White</v>
      </c>
      <c r="N3936" s="4">
        <f t="shared" si="244"/>
        <v>2423.4699999999998</v>
      </c>
      <c r="O3936" s="4">
        <f t="shared" si="245"/>
        <v>902.16</v>
      </c>
      <c r="P3936" s="4">
        <f t="shared" si="246"/>
        <v>1521.31</v>
      </c>
      <c r="Q3936" s="5">
        <f t="shared" si="247"/>
        <v>0.6277403887813755</v>
      </c>
    </row>
    <row r="3937" spans="1:17">
      <c r="A3937">
        <v>288001</v>
      </c>
      <c r="B3937">
        <v>1</v>
      </c>
      <c r="C3937" s="3">
        <v>44884</v>
      </c>
      <c r="D3937" s="3">
        <v>44884</v>
      </c>
      <c r="E3937">
        <v>1922992</v>
      </c>
      <c r="F3937">
        <v>500</v>
      </c>
      <c r="G3937">
        <v>807</v>
      </c>
      <c r="H3937">
        <v>2</v>
      </c>
      <c r="I3937">
        <v>11.9</v>
      </c>
      <c r="J3937">
        <v>11.9</v>
      </c>
      <c r="K3937">
        <v>6.07</v>
      </c>
      <c r="L3937" t="str">
        <f>_xlfn.XLOOKUP($G3937, [1]Catalogo!$A$2:$A$2518, [1]Catalogo!$N$2:$N$2518)</f>
        <v>Computers Accessories</v>
      </c>
      <c r="M3937" t="str">
        <f>_xlfn.XLOOKUP($G3937, [1]Catalogo!$A$2:$A$2518, [1]Catalogo!$F$2:$F$2518)</f>
        <v>White</v>
      </c>
      <c r="N3937" s="4">
        <f t="shared" si="244"/>
        <v>23.8</v>
      </c>
      <c r="O3937" s="4">
        <f t="shared" si="245"/>
        <v>12.14</v>
      </c>
      <c r="P3937" s="4">
        <f t="shared" si="246"/>
        <v>11.66</v>
      </c>
      <c r="Q3937" s="5">
        <f t="shared" si="247"/>
        <v>0.4899159663865546</v>
      </c>
    </row>
    <row r="3938" spans="1:17">
      <c r="A3938">
        <v>288001</v>
      </c>
      <c r="B3938">
        <v>2</v>
      </c>
      <c r="C3938" s="3">
        <v>44884</v>
      </c>
      <c r="D3938" s="3">
        <v>44884</v>
      </c>
      <c r="E3938">
        <v>1922992</v>
      </c>
      <c r="F3938">
        <v>500</v>
      </c>
      <c r="G3938">
        <v>1698</v>
      </c>
      <c r="H3938">
        <v>1</v>
      </c>
      <c r="I3938">
        <v>6.99</v>
      </c>
      <c r="J3938">
        <v>6.1512000000000002</v>
      </c>
      <c r="K3938">
        <v>3.56</v>
      </c>
      <c r="L3938" t="str">
        <f>_xlfn.XLOOKUP($G3938, [1]Catalogo!$A$2:$A$2518, [1]Catalogo!$N$2:$N$2518)</f>
        <v>Boxed Games</v>
      </c>
      <c r="M3938" t="str">
        <f>_xlfn.XLOOKUP($G3938, [1]Catalogo!$A$2:$A$2518, [1]Catalogo!$F$2:$F$2518)</f>
        <v>Red</v>
      </c>
      <c r="N3938" s="4">
        <f t="shared" si="244"/>
        <v>6.1512000000000002</v>
      </c>
      <c r="O3938" s="4">
        <f t="shared" si="245"/>
        <v>3.56</v>
      </c>
      <c r="P3938" s="4">
        <f t="shared" si="246"/>
        <v>2.5912000000000002</v>
      </c>
      <c r="Q3938" s="5">
        <f t="shared" si="247"/>
        <v>0.42125113798933544</v>
      </c>
    </row>
    <row r="3939" spans="1:17">
      <c r="A3939">
        <v>288001</v>
      </c>
      <c r="B3939">
        <v>3</v>
      </c>
      <c r="C3939" s="3">
        <v>44884</v>
      </c>
      <c r="D3939" s="3">
        <v>44884</v>
      </c>
      <c r="E3939">
        <v>1922992</v>
      </c>
      <c r="F3939">
        <v>500</v>
      </c>
      <c r="G3939">
        <v>1493</v>
      </c>
      <c r="H3939">
        <v>7</v>
      </c>
      <c r="I3939">
        <v>269</v>
      </c>
      <c r="J3939">
        <v>269</v>
      </c>
      <c r="K3939">
        <v>123.7</v>
      </c>
      <c r="L3939" t="str">
        <f>_xlfn.XLOOKUP($G3939, [1]Catalogo!$A$2:$A$2518, [1]Catalogo!$N$2:$N$2518)</f>
        <v xml:space="preserve">Smart phones &amp; PDAs </v>
      </c>
      <c r="M3939" t="str">
        <f>_xlfn.XLOOKUP($G3939, [1]Catalogo!$A$2:$A$2518, [1]Catalogo!$F$2:$F$2518)</f>
        <v>White</v>
      </c>
      <c r="N3939" s="4">
        <f t="shared" si="244"/>
        <v>1883</v>
      </c>
      <c r="O3939" s="4">
        <f t="shared" si="245"/>
        <v>865.9</v>
      </c>
      <c r="P3939" s="4">
        <f t="shared" si="246"/>
        <v>1017.1</v>
      </c>
      <c r="Q3939" s="5">
        <f t="shared" si="247"/>
        <v>0.54014869888475836</v>
      </c>
    </row>
    <row r="3940" spans="1:17">
      <c r="A3940">
        <v>288002</v>
      </c>
      <c r="B3940">
        <v>0</v>
      </c>
      <c r="C3940" s="3">
        <v>44884</v>
      </c>
      <c r="D3940" s="3">
        <v>44884</v>
      </c>
      <c r="E3940">
        <v>417898</v>
      </c>
      <c r="F3940">
        <v>190</v>
      </c>
      <c r="G3940">
        <v>450</v>
      </c>
      <c r="H3940">
        <v>8</v>
      </c>
      <c r="I3940">
        <v>919</v>
      </c>
      <c r="J3940">
        <v>919</v>
      </c>
      <c r="K3940">
        <v>304.48</v>
      </c>
      <c r="L3940" t="str">
        <f>_xlfn.XLOOKUP($G3940, [1]Catalogo!$A$2:$A$2518, [1]Catalogo!$N$2:$N$2518)</f>
        <v>Desktops</v>
      </c>
      <c r="M3940" t="str">
        <f>_xlfn.XLOOKUP($G3940, [1]Catalogo!$A$2:$A$2518, [1]Catalogo!$F$2:$F$2518)</f>
        <v>Brown</v>
      </c>
      <c r="N3940" s="4">
        <f t="shared" si="244"/>
        <v>7352</v>
      </c>
      <c r="O3940" s="4">
        <f t="shared" si="245"/>
        <v>2435.84</v>
      </c>
      <c r="P3940" s="4">
        <f t="shared" si="246"/>
        <v>4916.16</v>
      </c>
      <c r="Q3940" s="5">
        <f t="shared" si="247"/>
        <v>0.66868335146898805</v>
      </c>
    </row>
    <row r="3941" spans="1:17">
      <c r="A3941">
        <v>288002</v>
      </c>
      <c r="B3941">
        <v>1</v>
      </c>
      <c r="C3941" s="3">
        <v>44884</v>
      </c>
      <c r="D3941" s="3">
        <v>44884</v>
      </c>
      <c r="E3941">
        <v>417898</v>
      </c>
      <c r="F3941">
        <v>190</v>
      </c>
      <c r="G3941">
        <v>1780</v>
      </c>
      <c r="H3941">
        <v>1</v>
      </c>
      <c r="I3941">
        <v>43</v>
      </c>
      <c r="J3941">
        <v>43</v>
      </c>
      <c r="K3941">
        <v>21.92</v>
      </c>
      <c r="L3941" t="str">
        <f>_xlfn.XLOOKUP($G3941, [1]Catalogo!$A$2:$A$2518, [1]Catalogo!$N$2:$N$2518)</f>
        <v>Download Games</v>
      </c>
      <c r="M3941" t="str">
        <f>_xlfn.XLOOKUP($G3941, [1]Catalogo!$A$2:$A$2518, [1]Catalogo!$F$2:$F$2518)</f>
        <v>Blue</v>
      </c>
      <c r="N3941" s="4">
        <f t="shared" si="244"/>
        <v>43</v>
      </c>
      <c r="O3941" s="4">
        <f t="shared" si="245"/>
        <v>21.92</v>
      </c>
      <c r="P3941" s="4">
        <f t="shared" si="246"/>
        <v>21.08</v>
      </c>
      <c r="Q3941" s="5">
        <f t="shared" si="247"/>
        <v>0.49023255813953487</v>
      </c>
    </row>
    <row r="3942" spans="1:17">
      <c r="A3942">
        <v>288003</v>
      </c>
      <c r="B3942">
        <v>0</v>
      </c>
      <c r="C3942" s="3">
        <v>44884</v>
      </c>
      <c r="D3942" s="3">
        <v>44884</v>
      </c>
      <c r="E3942">
        <v>1288629</v>
      </c>
      <c r="F3942">
        <v>480</v>
      </c>
      <c r="G3942">
        <v>1399</v>
      </c>
      <c r="H3942">
        <v>5</v>
      </c>
      <c r="I3942">
        <v>32.99</v>
      </c>
      <c r="J3942">
        <v>32.99</v>
      </c>
      <c r="K3942">
        <v>15.17</v>
      </c>
      <c r="L3942" t="str">
        <f>_xlfn.XLOOKUP($G3942, [1]Catalogo!$A$2:$A$2518, [1]Catalogo!$N$2:$N$2518)</f>
        <v>Home &amp; Office Phones</v>
      </c>
      <c r="M3942" t="str">
        <f>_xlfn.XLOOKUP($G3942, [1]Catalogo!$A$2:$A$2518, [1]Catalogo!$F$2:$F$2518)</f>
        <v>Grey</v>
      </c>
      <c r="N3942" s="4">
        <f t="shared" si="244"/>
        <v>164.95000000000002</v>
      </c>
      <c r="O3942" s="4">
        <f t="shared" si="245"/>
        <v>75.849999999999994</v>
      </c>
      <c r="P3942" s="4">
        <f t="shared" si="246"/>
        <v>89.100000000000023</v>
      </c>
      <c r="Q3942" s="5">
        <f t="shared" si="247"/>
        <v>0.54016368596544417</v>
      </c>
    </row>
    <row r="3943" spans="1:17">
      <c r="A3943">
        <v>288003</v>
      </c>
      <c r="B3943">
        <v>1</v>
      </c>
      <c r="C3943" s="3">
        <v>44884</v>
      </c>
      <c r="D3943" s="3">
        <v>44884</v>
      </c>
      <c r="E3943">
        <v>1288629</v>
      </c>
      <c r="F3943">
        <v>480</v>
      </c>
      <c r="G3943">
        <v>453</v>
      </c>
      <c r="H3943">
        <v>1</v>
      </c>
      <c r="I3943">
        <v>229.9</v>
      </c>
      <c r="J3943">
        <v>200.01300000000001</v>
      </c>
      <c r="K3943">
        <v>117.21</v>
      </c>
      <c r="L3943" t="str">
        <f>_xlfn.XLOOKUP($G3943, [1]Catalogo!$A$2:$A$2518, [1]Catalogo!$N$2:$N$2518)</f>
        <v>Desktops</v>
      </c>
      <c r="M3943" t="str">
        <f>_xlfn.XLOOKUP($G3943, [1]Catalogo!$A$2:$A$2518, [1]Catalogo!$F$2:$F$2518)</f>
        <v>Silver</v>
      </c>
      <c r="N3943" s="4">
        <f t="shared" si="244"/>
        <v>200.01300000000001</v>
      </c>
      <c r="O3943" s="4">
        <f t="shared" si="245"/>
        <v>117.21</v>
      </c>
      <c r="P3943" s="4">
        <f t="shared" si="246"/>
        <v>82.803000000000011</v>
      </c>
      <c r="Q3943" s="5">
        <f t="shared" si="247"/>
        <v>0.4139880907740997</v>
      </c>
    </row>
    <row r="3944" spans="1:17">
      <c r="A3944">
        <v>288003</v>
      </c>
      <c r="B3944">
        <v>2</v>
      </c>
      <c r="C3944" s="3">
        <v>44884</v>
      </c>
      <c r="D3944" s="3">
        <v>44884</v>
      </c>
      <c r="E3944">
        <v>1288629</v>
      </c>
      <c r="F3944">
        <v>480</v>
      </c>
      <c r="G3944">
        <v>2112</v>
      </c>
      <c r="H3944">
        <v>3</v>
      </c>
      <c r="I3944">
        <v>791</v>
      </c>
      <c r="J3944">
        <v>680.26</v>
      </c>
      <c r="K3944">
        <v>363.75</v>
      </c>
      <c r="L3944" t="str">
        <f>_xlfn.XLOOKUP($G3944, [1]Catalogo!$A$2:$A$2518, [1]Catalogo!$N$2:$N$2518)</f>
        <v>Water Heaters</v>
      </c>
      <c r="M3944" t="str">
        <f>_xlfn.XLOOKUP($G3944, [1]Catalogo!$A$2:$A$2518, [1]Catalogo!$F$2:$F$2518)</f>
        <v>Red</v>
      </c>
      <c r="N3944" s="4">
        <f t="shared" si="244"/>
        <v>2040.78</v>
      </c>
      <c r="O3944" s="4">
        <f t="shared" si="245"/>
        <v>1091.25</v>
      </c>
      <c r="P3944" s="4">
        <f t="shared" si="246"/>
        <v>949.53</v>
      </c>
      <c r="Q3944" s="5">
        <f t="shared" si="247"/>
        <v>0.46527798194807868</v>
      </c>
    </row>
    <row r="3945" spans="1:17">
      <c r="A3945">
        <v>288003</v>
      </c>
      <c r="B3945">
        <v>3</v>
      </c>
      <c r="C3945" s="3">
        <v>44884</v>
      </c>
      <c r="D3945" s="3">
        <v>44884</v>
      </c>
      <c r="E3945">
        <v>1288629</v>
      </c>
      <c r="F3945">
        <v>480</v>
      </c>
      <c r="G3945">
        <v>1425</v>
      </c>
      <c r="H3945">
        <v>7</v>
      </c>
      <c r="I3945">
        <v>529</v>
      </c>
      <c r="J3945">
        <v>470.81</v>
      </c>
      <c r="K3945">
        <v>175.27</v>
      </c>
      <c r="L3945" t="str">
        <f>_xlfn.XLOOKUP($G3945, [1]Catalogo!$A$2:$A$2518, [1]Catalogo!$N$2:$N$2518)</f>
        <v xml:space="preserve">Touch Screen Phones </v>
      </c>
      <c r="M3945" t="str">
        <f>_xlfn.XLOOKUP($G3945, [1]Catalogo!$A$2:$A$2518, [1]Catalogo!$F$2:$F$2518)</f>
        <v>Grey</v>
      </c>
      <c r="N3945" s="4">
        <f t="shared" si="244"/>
        <v>3295.67</v>
      </c>
      <c r="O3945" s="4">
        <f t="shared" si="245"/>
        <v>1226.8900000000001</v>
      </c>
      <c r="P3945" s="4">
        <f t="shared" si="246"/>
        <v>2068.7799999999997</v>
      </c>
      <c r="Q3945" s="5">
        <f t="shared" si="247"/>
        <v>0.62772668380025909</v>
      </c>
    </row>
    <row r="3946" spans="1:17">
      <c r="A3946">
        <v>288004</v>
      </c>
      <c r="B3946">
        <v>0</v>
      </c>
      <c r="C3946" s="3">
        <v>44884</v>
      </c>
      <c r="D3946" s="3">
        <v>44884</v>
      </c>
      <c r="E3946">
        <v>873843</v>
      </c>
      <c r="F3946">
        <v>330</v>
      </c>
      <c r="G3946">
        <v>2163</v>
      </c>
      <c r="H3946">
        <v>1</v>
      </c>
      <c r="I3946">
        <v>129.9</v>
      </c>
      <c r="J3946">
        <v>113.01300000000001</v>
      </c>
      <c r="K3946">
        <v>66.23</v>
      </c>
      <c r="L3946" t="str">
        <f>_xlfn.XLOOKUP($G3946, [1]Catalogo!$A$2:$A$2518, [1]Catalogo!$N$2:$N$2518)</f>
        <v>Coffee Machines</v>
      </c>
      <c r="M3946" t="str">
        <f>_xlfn.XLOOKUP($G3946, [1]Catalogo!$A$2:$A$2518, [1]Catalogo!$F$2:$F$2518)</f>
        <v>Grey</v>
      </c>
      <c r="N3946" s="4">
        <f t="shared" si="244"/>
        <v>113.01300000000001</v>
      </c>
      <c r="O3946" s="4">
        <f t="shared" si="245"/>
        <v>66.23</v>
      </c>
      <c r="P3946" s="4">
        <f t="shared" si="246"/>
        <v>46.783000000000001</v>
      </c>
      <c r="Q3946" s="5">
        <f t="shared" si="247"/>
        <v>0.41396122569969823</v>
      </c>
    </row>
    <row r="3947" spans="1:17">
      <c r="A3947">
        <v>288005</v>
      </c>
      <c r="B3947">
        <v>0</v>
      </c>
      <c r="C3947" s="3">
        <v>44884</v>
      </c>
      <c r="D3947" s="3">
        <v>44884</v>
      </c>
      <c r="E3947">
        <v>1461476</v>
      </c>
      <c r="F3947">
        <v>550</v>
      </c>
      <c r="G3947">
        <v>1413</v>
      </c>
      <c r="H3947">
        <v>5</v>
      </c>
      <c r="I3947">
        <v>299</v>
      </c>
      <c r="J3947">
        <v>260.13</v>
      </c>
      <c r="K3947">
        <v>137.5</v>
      </c>
      <c r="L3947" t="str">
        <f>_xlfn.XLOOKUP($G3947, [1]Catalogo!$A$2:$A$2518, [1]Catalogo!$N$2:$N$2518)</f>
        <v xml:space="preserve">Touch Screen Phones </v>
      </c>
      <c r="M3947" t="str">
        <f>_xlfn.XLOOKUP($G3947, [1]Catalogo!$A$2:$A$2518, [1]Catalogo!$F$2:$F$2518)</f>
        <v>Black</v>
      </c>
      <c r="N3947" s="4">
        <f t="shared" si="244"/>
        <v>1300.6500000000001</v>
      </c>
      <c r="O3947" s="4">
        <f t="shared" si="245"/>
        <v>687.5</v>
      </c>
      <c r="P3947" s="4">
        <f t="shared" si="246"/>
        <v>613.15000000000009</v>
      </c>
      <c r="Q3947" s="5">
        <f t="shared" si="247"/>
        <v>0.47141813708530356</v>
      </c>
    </row>
    <row r="3948" spans="1:17">
      <c r="A3948">
        <v>288005</v>
      </c>
      <c r="B3948">
        <v>1</v>
      </c>
      <c r="C3948" s="3">
        <v>44884</v>
      </c>
      <c r="D3948" s="3">
        <v>44884</v>
      </c>
      <c r="E3948">
        <v>1461476</v>
      </c>
      <c r="F3948">
        <v>550</v>
      </c>
      <c r="G3948">
        <v>1424</v>
      </c>
      <c r="H3948">
        <v>1</v>
      </c>
      <c r="I3948">
        <v>200</v>
      </c>
      <c r="J3948">
        <v>178</v>
      </c>
      <c r="K3948">
        <v>91.97</v>
      </c>
      <c r="L3948" t="str">
        <f>_xlfn.XLOOKUP($G3948, [1]Catalogo!$A$2:$A$2518, [1]Catalogo!$N$2:$N$2518)</f>
        <v xml:space="preserve">Touch Screen Phones </v>
      </c>
      <c r="M3948" t="str">
        <f>_xlfn.XLOOKUP($G3948, [1]Catalogo!$A$2:$A$2518, [1]Catalogo!$F$2:$F$2518)</f>
        <v>Black</v>
      </c>
      <c r="N3948" s="4">
        <f t="shared" si="244"/>
        <v>178</v>
      </c>
      <c r="O3948" s="4">
        <f t="shared" si="245"/>
        <v>91.97</v>
      </c>
      <c r="P3948" s="4">
        <f t="shared" si="246"/>
        <v>86.03</v>
      </c>
      <c r="Q3948" s="5">
        <f t="shared" si="247"/>
        <v>0.48331460674157306</v>
      </c>
    </row>
    <row r="3949" spans="1:17">
      <c r="A3949">
        <v>288006</v>
      </c>
      <c r="B3949">
        <v>0</v>
      </c>
      <c r="C3949" s="3">
        <v>44884</v>
      </c>
      <c r="D3949" s="3">
        <v>44884</v>
      </c>
      <c r="E3949">
        <v>202927</v>
      </c>
      <c r="F3949">
        <v>74</v>
      </c>
      <c r="G3949">
        <v>1603</v>
      </c>
      <c r="H3949">
        <v>2</v>
      </c>
      <c r="I3949">
        <v>109.99</v>
      </c>
      <c r="J3949">
        <v>96.791200000000003</v>
      </c>
      <c r="K3949">
        <v>56.08</v>
      </c>
      <c r="L3949" t="str">
        <f>_xlfn.XLOOKUP($G3949, [1]Catalogo!$A$2:$A$2518, [1]Catalogo!$N$2:$N$2518)</f>
        <v>Movie DVD</v>
      </c>
      <c r="M3949" t="str">
        <f>_xlfn.XLOOKUP($G3949, [1]Catalogo!$A$2:$A$2518, [1]Catalogo!$F$2:$F$2518)</f>
        <v>Black</v>
      </c>
      <c r="N3949" s="4">
        <f t="shared" si="244"/>
        <v>193.58240000000001</v>
      </c>
      <c r="O3949" s="4">
        <f t="shared" si="245"/>
        <v>112.16</v>
      </c>
      <c r="P3949" s="4">
        <f t="shared" si="246"/>
        <v>81.42240000000001</v>
      </c>
      <c r="Q3949" s="5">
        <f t="shared" si="247"/>
        <v>0.42060848506889059</v>
      </c>
    </row>
    <row r="3950" spans="1:17">
      <c r="A3950">
        <v>288200</v>
      </c>
      <c r="B3950">
        <v>0</v>
      </c>
      <c r="C3950" s="3">
        <v>44886</v>
      </c>
      <c r="D3950" s="3">
        <v>44886</v>
      </c>
      <c r="E3950">
        <v>1659142</v>
      </c>
      <c r="F3950">
        <v>660</v>
      </c>
      <c r="G3950">
        <v>453</v>
      </c>
      <c r="H3950">
        <v>6</v>
      </c>
      <c r="I3950">
        <v>229.9</v>
      </c>
      <c r="J3950">
        <v>202.31200000000001</v>
      </c>
      <c r="K3950">
        <v>117.21</v>
      </c>
      <c r="L3950" t="str">
        <f>_xlfn.XLOOKUP($G3950, [1]Catalogo!$A$2:$A$2518, [1]Catalogo!$N$2:$N$2518)</f>
        <v>Desktops</v>
      </c>
      <c r="M3950" t="str">
        <f>_xlfn.XLOOKUP($G3950, [1]Catalogo!$A$2:$A$2518, [1]Catalogo!$F$2:$F$2518)</f>
        <v>Silver</v>
      </c>
      <c r="N3950" s="4">
        <f t="shared" si="244"/>
        <v>1213.8720000000001</v>
      </c>
      <c r="O3950" s="4">
        <f t="shared" si="245"/>
        <v>703.26</v>
      </c>
      <c r="P3950" s="4">
        <f t="shared" si="246"/>
        <v>510.61200000000008</v>
      </c>
      <c r="Q3950" s="5">
        <f t="shared" si="247"/>
        <v>0.42064731701530311</v>
      </c>
    </row>
    <row r="3951" spans="1:17">
      <c r="A3951">
        <v>288201</v>
      </c>
      <c r="B3951">
        <v>0</v>
      </c>
      <c r="C3951" s="3">
        <v>44886</v>
      </c>
      <c r="D3951" s="3">
        <v>44886</v>
      </c>
      <c r="E3951">
        <v>1500302</v>
      </c>
      <c r="F3951">
        <v>550</v>
      </c>
      <c r="G3951">
        <v>1422</v>
      </c>
      <c r="H3951">
        <v>2</v>
      </c>
      <c r="I3951">
        <v>301</v>
      </c>
      <c r="J3951">
        <v>301</v>
      </c>
      <c r="K3951">
        <v>138.41999999999999</v>
      </c>
      <c r="L3951" t="str">
        <f>_xlfn.XLOOKUP($G3951, [1]Catalogo!$A$2:$A$2518, [1]Catalogo!$N$2:$N$2518)</f>
        <v xml:space="preserve">Touch Screen Phones </v>
      </c>
      <c r="M3951" t="str">
        <f>_xlfn.XLOOKUP($G3951, [1]Catalogo!$A$2:$A$2518, [1]Catalogo!$F$2:$F$2518)</f>
        <v>Black</v>
      </c>
      <c r="N3951" s="4">
        <f t="shared" si="244"/>
        <v>602</v>
      </c>
      <c r="O3951" s="4">
        <f t="shared" si="245"/>
        <v>276.83999999999997</v>
      </c>
      <c r="P3951" s="4">
        <f t="shared" si="246"/>
        <v>325.16000000000003</v>
      </c>
      <c r="Q3951" s="5">
        <f t="shared" si="247"/>
        <v>0.54013289036544854</v>
      </c>
    </row>
    <row r="3952" spans="1:17">
      <c r="A3952">
        <v>288202</v>
      </c>
      <c r="B3952">
        <v>0</v>
      </c>
      <c r="C3952" s="3">
        <v>44886</v>
      </c>
      <c r="D3952" s="3">
        <v>44886</v>
      </c>
      <c r="E3952">
        <v>336061</v>
      </c>
      <c r="F3952">
        <v>74</v>
      </c>
      <c r="G3952">
        <v>1536</v>
      </c>
      <c r="H3952">
        <v>3</v>
      </c>
      <c r="I3952">
        <v>298</v>
      </c>
      <c r="J3952">
        <v>259.26</v>
      </c>
      <c r="K3952">
        <v>137.04</v>
      </c>
      <c r="L3952" t="str">
        <f>_xlfn.XLOOKUP($G3952, [1]Catalogo!$A$2:$A$2518, [1]Catalogo!$N$2:$N$2518)</f>
        <v xml:space="preserve">Smart phones &amp; PDAs </v>
      </c>
      <c r="M3952" t="str">
        <f>_xlfn.XLOOKUP($G3952, [1]Catalogo!$A$2:$A$2518, [1]Catalogo!$F$2:$F$2518)</f>
        <v>Black</v>
      </c>
      <c r="N3952" s="4">
        <f t="shared" si="244"/>
        <v>777.78</v>
      </c>
      <c r="O3952" s="4">
        <f t="shared" si="245"/>
        <v>411.12</v>
      </c>
      <c r="P3952" s="4">
        <f t="shared" si="246"/>
        <v>366.65999999999997</v>
      </c>
      <c r="Q3952" s="5">
        <f t="shared" si="247"/>
        <v>0.4714186530895626</v>
      </c>
    </row>
    <row r="3953" spans="1:17">
      <c r="A3953">
        <v>288202</v>
      </c>
      <c r="B3953">
        <v>1</v>
      </c>
      <c r="C3953" s="3">
        <v>44886</v>
      </c>
      <c r="D3953" s="3">
        <v>44886</v>
      </c>
      <c r="E3953">
        <v>336061</v>
      </c>
      <c r="F3953">
        <v>74</v>
      </c>
      <c r="G3953">
        <v>440</v>
      </c>
      <c r="H3953">
        <v>2</v>
      </c>
      <c r="I3953">
        <v>219.95</v>
      </c>
      <c r="J3953">
        <v>219.95</v>
      </c>
      <c r="K3953">
        <v>112.14</v>
      </c>
      <c r="L3953" t="str">
        <f>_xlfn.XLOOKUP($G3953, [1]Catalogo!$A$2:$A$2518, [1]Catalogo!$N$2:$N$2518)</f>
        <v>Desktops</v>
      </c>
      <c r="M3953" t="str">
        <f>_xlfn.XLOOKUP($G3953, [1]Catalogo!$A$2:$A$2518, [1]Catalogo!$F$2:$F$2518)</f>
        <v>Silver</v>
      </c>
      <c r="N3953" s="4">
        <f t="shared" si="244"/>
        <v>439.9</v>
      </c>
      <c r="O3953" s="4">
        <f t="shared" si="245"/>
        <v>224.28</v>
      </c>
      <c r="P3953" s="4">
        <f t="shared" si="246"/>
        <v>215.61999999999998</v>
      </c>
      <c r="Q3953" s="5">
        <f t="shared" si="247"/>
        <v>0.49015685383041596</v>
      </c>
    </row>
    <row r="3954" spans="1:17">
      <c r="A3954">
        <v>288202</v>
      </c>
      <c r="B3954">
        <v>2</v>
      </c>
      <c r="C3954" s="3">
        <v>44886</v>
      </c>
      <c r="D3954" s="3">
        <v>44886</v>
      </c>
      <c r="E3954">
        <v>336061</v>
      </c>
      <c r="F3954">
        <v>74</v>
      </c>
      <c r="G3954">
        <v>452</v>
      </c>
      <c r="H3954">
        <v>4</v>
      </c>
      <c r="I3954">
        <v>219.95</v>
      </c>
      <c r="J3954">
        <v>197.95500000000001</v>
      </c>
      <c r="K3954">
        <v>112.14</v>
      </c>
      <c r="L3954" t="str">
        <f>_xlfn.XLOOKUP($G3954, [1]Catalogo!$A$2:$A$2518, [1]Catalogo!$N$2:$N$2518)</f>
        <v>Desktops</v>
      </c>
      <c r="M3954" t="str">
        <f>_xlfn.XLOOKUP($G3954, [1]Catalogo!$A$2:$A$2518, [1]Catalogo!$F$2:$F$2518)</f>
        <v>Red</v>
      </c>
      <c r="N3954" s="4">
        <f t="shared" si="244"/>
        <v>791.82</v>
      </c>
      <c r="O3954" s="4">
        <f t="shared" si="245"/>
        <v>448.56</v>
      </c>
      <c r="P3954" s="4">
        <f t="shared" si="246"/>
        <v>343.26000000000005</v>
      </c>
      <c r="Q3954" s="5">
        <f t="shared" si="247"/>
        <v>0.43350761536712895</v>
      </c>
    </row>
    <row r="3955" spans="1:17">
      <c r="A3955">
        <v>288202</v>
      </c>
      <c r="B3955">
        <v>3</v>
      </c>
      <c r="C3955" s="3">
        <v>44886</v>
      </c>
      <c r="D3955" s="3">
        <v>44886</v>
      </c>
      <c r="E3955">
        <v>336061</v>
      </c>
      <c r="F3955">
        <v>74</v>
      </c>
      <c r="G3955">
        <v>1760</v>
      </c>
      <c r="H3955">
        <v>10</v>
      </c>
      <c r="I3955">
        <v>94.8</v>
      </c>
      <c r="J3955">
        <v>86.268000000000001</v>
      </c>
      <c r="K3955">
        <v>43.6</v>
      </c>
      <c r="L3955" t="str">
        <f>_xlfn.XLOOKUP($G3955, [1]Catalogo!$A$2:$A$2518, [1]Catalogo!$N$2:$N$2518)</f>
        <v>Download Games</v>
      </c>
      <c r="M3955" t="str">
        <f>_xlfn.XLOOKUP($G3955, [1]Catalogo!$A$2:$A$2518, [1]Catalogo!$F$2:$F$2518)</f>
        <v>Blue</v>
      </c>
      <c r="N3955" s="4">
        <f t="shared" si="244"/>
        <v>862.68000000000006</v>
      </c>
      <c r="O3955" s="4">
        <f t="shared" si="245"/>
        <v>436</v>
      </c>
      <c r="P3955" s="4">
        <f t="shared" si="246"/>
        <v>426.68000000000006</v>
      </c>
      <c r="Q3955" s="5">
        <f t="shared" si="247"/>
        <v>0.49459822877544402</v>
      </c>
    </row>
    <row r="3956" spans="1:17">
      <c r="A3956">
        <v>288202</v>
      </c>
      <c r="B3956">
        <v>4</v>
      </c>
      <c r="C3956" s="3">
        <v>44886</v>
      </c>
      <c r="D3956" s="3">
        <v>44886</v>
      </c>
      <c r="E3956">
        <v>336061</v>
      </c>
      <c r="F3956">
        <v>74</v>
      </c>
      <c r="G3956">
        <v>1282</v>
      </c>
      <c r="H3956">
        <v>3</v>
      </c>
      <c r="I3956">
        <v>24.99</v>
      </c>
      <c r="J3956">
        <v>23.2407</v>
      </c>
      <c r="K3956">
        <v>12.74</v>
      </c>
      <c r="L3956" t="str">
        <f>_xlfn.XLOOKUP($G3956, [1]Catalogo!$A$2:$A$2518, [1]Catalogo!$N$2:$N$2518)</f>
        <v>Cameras &amp; Camcorders Accessories</v>
      </c>
      <c r="M3956" t="str">
        <f>_xlfn.XLOOKUP($G3956, [1]Catalogo!$A$2:$A$2518, [1]Catalogo!$F$2:$F$2518)</f>
        <v>Red</v>
      </c>
      <c r="N3956" s="4">
        <f t="shared" si="244"/>
        <v>69.722099999999998</v>
      </c>
      <c r="O3956" s="4">
        <f t="shared" si="245"/>
        <v>38.22</v>
      </c>
      <c r="P3956" s="4">
        <f t="shared" si="246"/>
        <v>31.502099999999999</v>
      </c>
      <c r="Q3956" s="5">
        <f t="shared" si="247"/>
        <v>0.45182374024878769</v>
      </c>
    </row>
    <row r="3957" spans="1:17">
      <c r="A3957">
        <v>288202</v>
      </c>
      <c r="B3957">
        <v>5</v>
      </c>
      <c r="C3957" s="3">
        <v>44886</v>
      </c>
      <c r="D3957" s="3">
        <v>44886</v>
      </c>
      <c r="E3957">
        <v>336061</v>
      </c>
      <c r="F3957">
        <v>74</v>
      </c>
      <c r="G3957">
        <v>1001</v>
      </c>
      <c r="H3957">
        <v>4</v>
      </c>
      <c r="I3957">
        <v>200</v>
      </c>
      <c r="J3957">
        <v>194</v>
      </c>
      <c r="K3957">
        <v>66.260000000000005</v>
      </c>
      <c r="L3957" t="str">
        <f>_xlfn.XLOOKUP($G3957, [1]Catalogo!$A$2:$A$2518, [1]Catalogo!$N$2:$N$2518)</f>
        <v>Digital Cameras</v>
      </c>
      <c r="M3957" t="str">
        <f>_xlfn.XLOOKUP($G3957, [1]Catalogo!$A$2:$A$2518, [1]Catalogo!$F$2:$F$2518)</f>
        <v>Orange</v>
      </c>
      <c r="N3957" s="4">
        <f t="shared" si="244"/>
        <v>776</v>
      </c>
      <c r="O3957" s="4">
        <f t="shared" si="245"/>
        <v>265.04000000000002</v>
      </c>
      <c r="P3957" s="4">
        <f t="shared" si="246"/>
        <v>510.96</v>
      </c>
      <c r="Q3957" s="5">
        <f t="shared" si="247"/>
        <v>0.65845360824742261</v>
      </c>
    </row>
    <row r="3958" spans="1:17">
      <c r="A3958">
        <v>288202</v>
      </c>
      <c r="B3958">
        <v>6</v>
      </c>
      <c r="C3958" s="3">
        <v>44886</v>
      </c>
      <c r="D3958" s="3">
        <v>44886</v>
      </c>
      <c r="E3958">
        <v>336061</v>
      </c>
      <c r="F3958">
        <v>74</v>
      </c>
      <c r="G3958">
        <v>1644</v>
      </c>
      <c r="H3958">
        <v>2</v>
      </c>
      <c r="I3958">
        <v>57.88</v>
      </c>
      <c r="J3958">
        <v>55.564799999999998</v>
      </c>
      <c r="K3958">
        <v>26.62</v>
      </c>
      <c r="L3958" t="str">
        <f>_xlfn.XLOOKUP($G3958, [1]Catalogo!$A$2:$A$2518, [1]Catalogo!$N$2:$N$2518)</f>
        <v>Movie DVD</v>
      </c>
      <c r="M3958" t="str">
        <f>_xlfn.XLOOKUP($G3958, [1]Catalogo!$A$2:$A$2518, [1]Catalogo!$F$2:$F$2518)</f>
        <v>Blue</v>
      </c>
      <c r="N3958" s="4">
        <f t="shared" si="244"/>
        <v>111.1296</v>
      </c>
      <c r="O3958" s="4">
        <f t="shared" si="245"/>
        <v>53.24</v>
      </c>
      <c r="P3958" s="4">
        <f t="shared" si="246"/>
        <v>57.889599999999994</v>
      </c>
      <c r="Q3958" s="5">
        <f t="shared" si="247"/>
        <v>0.52091971895876521</v>
      </c>
    </row>
    <row r="3959" spans="1:17">
      <c r="A3959">
        <v>288300</v>
      </c>
      <c r="B3959">
        <v>0</v>
      </c>
      <c r="C3959" s="3">
        <v>44887</v>
      </c>
      <c r="D3959" s="3">
        <v>44892</v>
      </c>
      <c r="E3959">
        <v>1038099</v>
      </c>
      <c r="F3959">
        <v>999999</v>
      </c>
      <c r="G3959">
        <v>1591</v>
      </c>
      <c r="H3959">
        <v>1</v>
      </c>
      <c r="I3959">
        <v>12.66</v>
      </c>
      <c r="J3959">
        <v>11.1408</v>
      </c>
      <c r="K3959">
        <v>5.82</v>
      </c>
      <c r="L3959" t="str">
        <f>_xlfn.XLOOKUP($G3959, [1]Catalogo!$A$2:$A$2518, [1]Catalogo!$N$2:$N$2518)</f>
        <v>Movie DVD</v>
      </c>
      <c r="M3959" t="str">
        <f>_xlfn.XLOOKUP($G3959, [1]Catalogo!$A$2:$A$2518, [1]Catalogo!$F$2:$F$2518)</f>
        <v>Silver</v>
      </c>
      <c r="N3959" s="4">
        <f t="shared" si="244"/>
        <v>11.1408</v>
      </c>
      <c r="O3959" s="4">
        <f t="shared" si="245"/>
        <v>5.82</v>
      </c>
      <c r="P3959" s="4">
        <f t="shared" si="246"/>
        <v>5.3208000000000002</v>
      </c>
      <c r="Q3959" s="5">
        <f t="shared" si="247"/>
        <v>0.47759586385178804</v>
      </c>
    </row>
    <row r="3960" spans="1:17">
      <c r="A3960">
        <v>288300</v>
      </c>
      <c r="B3960">
        <v>1</v>
      </c>
      <c r="C3960" s="3">
        <v>44887</v>
      </c>
      <c r="D3960" s="3">
        <v>44892</v>
      </c>
      <c r="E3960">
        <v>1038099</v>
      </c>
      <c r="F3960">
        <v>999999</v>
      </c>
      <c r="G3960">
        <v>274</v>
      </c>
      <c r="H3960">
        <v>5</v>
      </c>
      <c r="I3960">
        <v>399</v>
      </c>
      <c r="J3960">
        <v>399</v>
      </c>
      <c r="K3960">
        <v>183.49</v>
      </c>
      <c r="L3960" t="str">
        <f>_xlfn.XLOOKUP($G3960, [1]Catalogo!$A$2:$A$2518, [1]Catalogo!$N$2:$N$2518)</f>
        <v>Home Theater System</v>
      </c>
      <c r="M3960" t="str">
        <f>_xlfn.XLOOKUP($G3960, [1]Catalogo!$A$2:$A$2518, [1]Catalogo!$F$2:$F$2518)</f>
        <v>White</v>
      </c>
      <c r="N3960" s="4">
        <f t="shared" si="244"/>
        <v>1995</v>
      </c>
      <c r="O3960" s="4">
        <f t="shared" si="245"/>
        <v>917.45</v>
      </c>
      <c r="P3960" s="4">
        <f t="shared" si="246"/>
        <v>1077.55</v>
      </c>
      <c r="Q3960" s="5">
        <f t="shared" si="247"/>
        <v>0.54012531328320801</v>
      </c>
    </row>
    <row r="3961" spans="1:17">
      <c r="A3961">
        <v>288301</v>
      </c>
      <c r="B3961">
        <v>0</v>
      </c>
      <c r="C3961" s="3">
        <v>44887</v>
      </c>
      <c r="D3961" s="3">
        <v>44887</v>
      </c>
      <c r="E3961">
        <v>525142</v>
      </c>
      <c r="F3961">
        <v>270</v>
      </c>
      <c r="G3961">
        <v>635</v>
      </c>
      <c r="H3961">
        <v>7</v>
      </c>
      <c r="I3961">
        <v>699</v>
      </c>
      <c r="J3961">
        <v>699</v>
      </c>
      <c r="K3961">
        <v>321.44</v>
      </c>
      <c r="L3961" t="str">
        <f>_xlfn.XLOOKUP($G3961, [1]Catalogo!$A$2:$A$2518, [1]Catalogo!$N$2:$N$2518)</f>
        <v>Projectors &amp; Screens</v>
      </c>
      <c r="M3961" t="str">
        <f>_xlfn.XLOOKUP($G3961, [1]Catalogo!$A$2:$A$2518, [1]Catalogo!$F$2:$F$2518)</f>
        <v>Silver</v>
      </c>
      <c r="N3961" s="4">
        <f t="shared" si="244"/>
        <v>4893</v>
      </c>
      <c r="O3961" s="4">
        <f t="shared" si="245"/>
        <v>2250.08</v>
      </c>
      <c r="P3961" s="4">
        <f t="shared" si="246"/>
        <v>2642.92</v>
      </c>
      <c r="Q3961" s="5">
        <f t="shared" si="247"/>
        <v>0.54014306151645208</v>
      </c>
    </row>
    <row r="3962" spans="1:17">
      <c r="A3962">
        <v>288301</v>
      </c>
      <c r="B3962">
        <v>1</v>
      </c>
      <c r="C3962" s="3">
        <v>44887</v>
      </c>
      <c r="D3962" s="3">
        <v>44887</v>
      </c>
      <c r="E3962">
        <v>525142</v>
      </c>
      <c r="F3962">
        <v>270</v>
      </c>
      <c r="G3962">
        <v>175</v>
      </c>
      <c r="H3962">
        <v>2</v>
      </c>
      <c r="I3962">
        <v>116.9</v>
      </c>
      <c r="J3962">
        <v>116.9</v>
      </c>
      <c r="K3962">
        <v>53.76</v>
      </c>
      <c r="L3962" t="str">
        <f>_xlfn.XLOOKUP($G3962, [1]Catalogo!$A$2:$A$2518, [1]Catalogo!$N$2:$N$2518)</f>
        <v>VCD &amp; DVD</v>
      </c>
      <c r="M3962" t="str">
        <f>_xlfn.XLOOKUP($G3962, [1]Catalogo!$A$2:$A$2518, [1]Catalogo!$F$2:$F$2518)</f>
        <v>Black</v>
      </c>
      <c r="N3962" s="4">
        <f t="shared" si="244"/>
        <v>233.8</v>
      </c>
      <c r="O3962" s="4">
        <f t="shared" si="245"/>
        <v>107.52</v>
      </c>
      <c r="P3962" s="4">
        <f t="shared" si="246"/>
        <v>126.28000000000002</v>
      </c>
      <c r="Q3962" s="5">
        <f t="shared" si="247"/>
        <v>0.54011976047904198</v>
      </c>
    </row>
    <row r="3963" spans="1:17">
      <c r="A3963">
        <v>288301</v>
      </c>
      <c r="B3963">
        <v>2</v>
      </c>
      <c r="C3963" s="3">
        <v>44887</v>
      </c>
      <c r="D3963" s="3">
        <v>44887</v>
      </c>
      <c r="E3963">
        <v>525142</v>
      </c>
      <c r="F3963">
        <v>270</v>
      </c>
      <c r="G3963">
        <v>2490</v>
      </c>
      <c r="H3963">
        <v>1</v>
      </c>
      <c r="I3963">
        <v>14.99</v>
      </c>
      <c r="J3963">
        <v>13.341100000000001</v>
      </c>
      <c r="K3963">
        <v>7.64</v>
      </c>
      <c r="L3963" t="str">
        <f>_xlfn.XLOOKUP($G3963, [1]Catalogo!$A$2:$A$2518, [1]Catalogo!$N$2:$N$2518)</f>
        <v>Cell phones Accessories</v>
      </c>
      <c r="M3963" t="str">
        <f>_xlfn.XLOOKUP($G3963, [1]Catalogo!$A$2:$A$2518, [1]Catalogo!$F$2:$F$2518)</f>
        <v>White</v>
      </c>
      <c r="N3963" s="4">
        <f t="shared" si="244"/>
        <v>13.341100000000001</v>
      </c>
      <c r="O3963" s="4">
        <f t="shared" si="245"/>
        <v>7.64</v>
      </c>
      <c r="P3963" s="4">
        <f t="shared" si="246"/>
        <v>5.7011000000000012</v>
      </c>
      <c r="Q3963" s="5">
        <f t="shared" si="247"/>
        <v>0.427333578190704</v>
      </c>
    </row>
    <row r="3964" spans="1:17">
      <c r="A3964">
        <v>288301</v>
      </c>
      <c r="B3964">
        <v>3</v>
      </c>
      <c r="C3964" s="3">
        <v>44887</v>
      </c>
      <c r="D3964" s="3">
        <v>44887</v>
      </c>
      <c r="E3964">
        <v>525142</v>
      </c>
      <c r="F3964">
        <v>270</v>
      </c>
      <c r="G3964">
        <v>328</v>
      </c>
      <c r="H3964">
        <v>1</v>
      </c>
      <c r="I3964">
        <v>259</v>
      </c>
      <c r="J3964">
        <v>233.1</v>
      </c>
      <c r="K3964">
        <v>132.05000000000001</v>
      </c>
      <c r="L3964" t="str">
        <f>_xlfn.XLOOKUP($G3964, [1]Catalogo!$A$2:$A$2518, [1]Catalogo!$N$2:$N$2518)</f>
        <v>Car Video</v>
      </c>
      <c r="M3964" t="str">
        <f>_xlfn.XLOOKUP($G3964, [1]Catalogo!$A$2:$A$2518, [1]Catalogo!$F$2:$F$2518)</f>
        <v>Brown</v>
      </c>
      <c r="N3964" s="4">
        <f t="shared" si="244"/>
        <v>233.1</v>
      </c>
      <c r="O3964" s="4">
        <f t="shared" si="245"/>
        <v>132.05000000000001</v>
      </c>
      <c r="P3964" s="4">
        <f t="shared" si="246"/>
        <v>101.04999999999998</v>
      </c>
      <c r="Q3964" s="5">
        <f t="shared" si="247"/>
        <v>0.43350493350493347</v>
      </c>
    </row>
    <row r="3965" spans="1:17">
      <c r="A3965">
        <v>288301</v>
      </c>
      <c r="B3965">
        <v>4</v>
      </c>
      <c r="C3965" s="3">
        <v>44887</v>
      </c>
      <c r="D3965" s="3">
        <v>44887</v>
      </c>
      <c r="E3965">
        <v>525142</v>
      </c>
      <c r="F3965">
        <v>270</v>
      </c>
      <c r="G3965">
        <v>304</v>
      </c>
      <c r="H3965">
        <v>4</v>
      </c>
      <c r="I3965">
        <v>699</v>
      </c>
      <c r="J3965">
        <v>615.12</v>
      </c>
      <c r="K3965">
        <v>321.44</v>
      </c>
      <c r="L3965" t="str">
        <f>_xlfn.XLOOKUP($G3965, [1]Catalogo!$A$2:$A$2518, [1]Catalogo!$N$2:$N$2518)</f>
        <v>Car Video</v>
      </c>
      <c r="M3965" t="str">
        <f>_xlfn.XLOOKUP($G3965, [1]Catalogo!$A$2:$A$2518, [1]Catalogo!$F$2:$F$2518)</f>
        <v>Black</v>
      </c>
      <c r="N3965" s="4">
        <f t="shared" si="244"/>
        <v>2460.48</v>
      </c>
      <c r="O3965" s="4">
        <f t="shared" si="245"/>
        <v>1285.76</v>
      </c>
      <c r="P3965" s="4">
        <f t="shared" si="246"/>
        <v>1174.72</v>
      </c>
      <c r="Q3965" s="5">
        <f t="shared" si="247"/>
        <v>0.47743529717778643</v>
      </c>
    </row>
    <row r="3966" spans="1:17">
      <c r="A3966">
        <v>288301</v>
      </c>
      <c r="B3966">
        <v>5</v>
      </c>
      <c r="C3966" s="3">
        <v>44887</v>
      </c>
      <c r="D3966" s="3">
        <v>44887</v>
      </c>
      <c r="E3966">
        <v>525142</v>
      </c>
      <c r="F3966">
        <v>270</v>
      </c>
      <c r="G3966">
        <v>1366</v>
      </c>
      <c r="H3966">
        <v>2</v>
      </c>
      <c r="I3966">
        <v>32.99</v>
      </c>
      <c r="J3966">
        <v>29.031199999999998</v>
      </c>
      <c r="K3966">
        <v>15.17</v>
      </c>
      <c r="L3966" t="str">
        <f>_xlfn.XLOOKUP($G3966, [1]Catalogo!$A$2:$A$2518, [1]Catalogo!$N$2:$N$2518)</f>
        <v>Home &amp; Office Phones</v>
      </c>
      <c r="M3966" t="str">
        <f>_xlfn.XLOOKUP($G3966, [1]Catalogo!$A$2:$A$2518, [1]Catalogo!$F$2:$F$2518)</f>
        <v>White</v>
      </c>
      <c r="N3966" s="4">
        <f t="shared" si="244"/>
        <v>58.062399999999997</v>
      </c>
      <c r="O3966" s="4">
        <f t="shared" si="245"/>
        <v>30.34</v>
      </c>
      <c r="P3966" s="4">
        <f t="shared" si="246"/>
        <v>27.722399999999997</v>
      </c>
      <c r="Q3966" s="5">
        <f t="shared" si="247"/>
        <v>0.47745873405164097</v>
      </c>
    </row>
    <row r="3967" spans="1:17">
      <c r="A3967">
        <v>288301</v>
      </c>
      <c r="B3967">
        <v>6</v>
      </c>
      <c r="C3967" s="3">
        <v>44887</v>
      </c>
      <c r="D3967" s="3">
        <v>44887</v>
      </c>
      <c r="E3967">
        <v>525142</v>
      </c>
      <c r="F3967">
        <v>270</v>
      </c>
      <c r="G3967">
        <v>1221</v>
      </c>
      <c r="H3967">
        <v>1</v>
      </c>
      <c r="I3967">
        <v>482</v>
      </c>
      <c r="J3967">
        <v>433.8</v>
      </c>
      <c r="K3967">
        <v>245.74</v>
      </c>
      <c r="L3967" t="str">
        <f>_xlfn.XLOOKUP($G3967, [1]Catalogo!$A$2:$A$2518, [1]Catalogo!$N$2:$N$2518)</f>
        <v>Camcorders</v>
      </c>
      <c r="M3967" t="str">
        <f>_xlfn.XLOOKUP($G3967, [1]Catalogo!$A$2:$A$2518, [1]Catalogo!$F$2:$F$2518)</f>
        <v>Black</v>
      </c>
      <c r="N3967" s="4">
        <f t="shared" si="244"/>
        <v>433.8</v>
      </c>
      <c r="O3967" s="4">
        <f t="shared" si="245"/>
        <v>245.74</v>
      </c>
      <c r="P3967" s="4">
        <f t="shared" si="246"/>
        <v>188.06</v>
      </c>
      <c r="Q3967" s="5">
        <f t="shared" si="247"/>
        <v>0.4335177501152605</v>
      </c>
    </row>
    <row r="3968" spans="1:17">
      <c r="A3968">
        <v>288302</v>
      </c>
      <c r="B3968">
        <v>0</v>
      </c>
      <c r="C3968" s="3">
        <v>44887</v>
      </c>
      <c r="D3968" s="3">
        <v>44890</v>
      </c>
      <c r="E3968">
        <v>1577929</v>
      </c>
      <c r="F3968">
        <v>999999</v>
      </c>
      <c r="G3968">
        <v>1430</v>
      </c>
      <c r="H3968">
        <v>2</v>
      </c>
      <c r="I3968">
        <v>299</v>
      </c>
      <c r="J3968">
        <v>299</v>
      </c>
      <c r="K3968">
        <v>137.5</v>
      </c>
      <c r="L3968" t="str">
        <f>_xlfn.XLOOKUP($G3968, [1]Catalogo!$A$2:$A$2518, [1]Catalogo!$N$2:$N$2518)</f>
        <v xml:space="preserve">Touch Screen Phones </v>
      </c>
      <c r="M3968" t="str">
        <f>_xlfn.XLOOKUP($G3968, [1]Catalogo!$A$2:$A$2518, [1]Catalogo!$F$2:$F$2518)</f>
        <v>Grey</v>
      </c>
      <c r="N3968" s="4">
        <f t="shared" si="244"/>
        <v>598</v>
      </c>
      <c r="O3968" s="4">
        <f t="shared" si="245"/>
        <v>275</v>
      </c>
      <c r="P3968" s="4">
        <f t="shared" si="246"/>
        <v>323</v>
      </c>
      <c r="Q3968" s="5">
        <f t="shared" si="247"/>
        <v>0.54013377926421402</v>
      </c>
    </row>
    <row r="3969" spans="1:17">
      <c r="A3969">
        <v>288302</v>
      </c>
      <c r="B3969">
        <v>1</v>
      </c>
      <c r="C3969" s="3">
        <v>44887</v>
      </c>
      <c r="D3969" s="3">
        <v>44890</v>
      </c>
      <c r="E3969">
        <v>1577929</v>
      </c>
      <c r="F3969">
        <v>999999</v>
      </c>
      <c r="G3969">
        <v>459</v>
      </c>
      <c r="H3969">
        <v>2</v>
      </c>
      <c r="I3969">
        <v>269.89999999999998</v>
      </c>
      <c r="J3969">
        <v>251.00700000000001</v>
      </c>
      <c r="K3969">
        <v>137.6</v>
      </c>
      <c r="L3969" t="str">
        <f>_xlfn.XLOOKUP($G3969, [1]Catalogo!$A$2:$A$2518, [1]Catalogo!$N$2:$N$2518)</f>
        <v>Desktops</v>
      </c>
      <c r="M3969" t="str">
        <f>_xlfn.XLOOKUP($G3969, [1]Catalogo!$A$2:$A$2518, [1]Catalogo!$F$2:$F$2518)</f>
        <v>White</v>
      </c>
      <c r="N3969" s="4">
        <f t="shared" si="244"/>
        <v>502.01400000000001</v>
      </c>
      <c r="O3969" s="4">
        <f t="shared" si="245"/>
        <v>275.2</v>
      </c>
      <c r="P3969" s="4">
        <f t="shared" si="246"/>
        <v>226.81400000000002</v>
      </c>
      <c r="Q3969" s="5">
        <f t="shared" si="247"/>
        <v>0.45180811690510625</v>
      </c>
    </row>
    <row r="3970" spans="1:17">
      <c r="A3970">
        <v>288302</v>
      </c>
      <c r="B3970">
        <v>2</v>
      </c>
      <c r="C3970" s="3">
        <v>44887</v>
      </c>
      <c r="D3970" s="3">
        <v>44890</v>
      </c>
      <c r="E3970">
        <v>1577929</v>
      </c>
      <c r="F3970">
        <v>999999</v>
      </c>
      <c r="G3970">
        <v>2507</v>
      </c>
      <c r="H3970">
        <v>2</v>
      </c>
      <c r="I3970">
        <v>4.74</v>
      </c>
      <c r="J3970">
        <v>4.74</v>
      </c>
      <c r="K3970">
        <v>2.42</v>
      </c>
      <c r="L3970" t="str">
        <f>_xlfn.XLOOKUP($G3970, [1]Catalogo!$A$2:$A$2518, [1]Catalogo!$N$2:$N$2518)</f>
        <v>Cell phones Accessories</v>
      </c>
      <c r="M3970" t="str">
        <f>_xlfn.XLOOKUP($G3970, [1]Catalogo!$A$2:$A$2518, [1]Catalogo!$F$2:$F$2518)</f>
        <v>White</v>
      </c>
      <c r="N3970" s="4">
        <f t="shared" si="244"/>
        <v>9.48</v>
      </c>
      <c r="O3970" s="4">
        <f t="shared" si="245"/>
        <v>4.84</v>
      </c>
      <c r="P3970" s="4">
        <f t="shared" si="246"/>
        <v>4.6400000000000006</v>
      </c>
      <c r="Q3970" s="5">
        <f t="shared" si="247"/>
        <v>0.48945147679324896</v>
      </c>
    </row>
    <row r="3971" spans="1:17">
      <c r="A3971">
        <v>288302</v>
      </c>
      <c r="B3971">
        <v>3</v>
      </c>
      <c r="C3971" s="3">
        <v>44887</v>
      </c>
      <c r="D3971" s="3">
        <v>44890</v>
      </c>
      <c r="E3971">
        <v>1577929</v>
      </c>
      <c r="F3971">
        <v>999999</v>
      </c>
      <c r="G3971">
        <v>570</v>
      </c>
      <c r="H3971">
        <v>3</v>
      </c>
      <c r="I3971">
        <v>299</v>
      </c>
      <c r="J3971">
        <v>299</v>
      </c>
      <c r="K3971">
        <v>99.06</v>
      </c>
      <c r="L3971" t="str">
        <f>_xlfn.XLOOKUP($G3971, [1]Catalogo!$A$2:$A$2518, [1]Catalogo!$N$2:$N$2518)</f>
        <v>Projectors &amp; Screens</v>
      </c>
      <c r="M3971" t="str">
        <f>_xlfn.XLOOKUP($G3971, [1]Catalogo!$A$2:$A$2518, [1]Catalogo!$F$2:$F$2518)</f>
        <v>Silver</v>
      </c>
      <c r="N3971" s="4">
        <f t="shared" ref="N3971:N4034" si="248">+H3971*J3971</f>
        <v>897</v>
      </c>
      <c r="O3971" s="4">
        <f t="shared" ref="O3971:O4034" si="249">+H3971*K3971</f>
        <v>297.18</v>
      </c>
      <c r="P3971" s="4">
        <f t="shared" ref="P3971:P4034" si="250">+N3971-O3971</f>
        <v>599.81999999999994</v>
      </c>
      <c r="Q3971" s="5">
        <f t="shared" ref="Q3971:Q4034" si="251">+P3971/N3971</f>
        <v>0.66869565217391302</v>
      </c>
    </row>
    <row r="3972" spans="1:17">
      <c r="A3972">
        <v>288302</v>
      </c>
      <c r="B3972">
        <v>4</v>
      </c>
      <c r="C3972" s="3">
        <v>44887</v>
      </c>
      <c r="D3972" s="3">
        <v>44890</v>
      </c>
      <c r="E3972">
        <v>1577929</v>
      </c>
      <c r="F3972">
        <v>999999</v>
      </c>
      <c r="G3972">
        <v>2034</v>
      </c>
      <c r="H3972">
        <v>2</v>
      </c>
      <c r="I3972">
        <v>139.99</v>
      </c>
      <c r="J3972">
        <v>130.19069999999999</v>
      </c>
      <c r="K3972">
        <v>71.37</v>
      </c>
      <c r="L3972" t="str">
        <f>_xlfn.XLOOKUP($G3972, [1]Catalogo!$A$2:$A$2518, [1]Catalogo!$N$2:$N$2518)</f>
        <v>Microwaves</v>
      </c>
      <c r="M3972" t="str">
        <f>_xlfn.XLOOKUP($G3972, [1]Catalogo!$A$2:$A$2518, [1]Catalogo!$F$2:$F$2518)</f>
        <v>Grey</v>
      </c>
      <c r="N3972" s="4">
        <f t="shared" si="248"/>
        <v>260.38139999999999</v>
      </c>
      <c r="O3972" s="4">
        <f t="shared" si="249"/>
        <v>142.74</v>
      </c>
      <c r="P3972" s="4">
        <f t="shared" si="250"/>
        <v>117.64139999999998</v>
      </c>
      <c r="Q3972" s="5">
        <f t="shared" si="251"/>
        <v>0.45180416112671634</v>
      </c>
    </row>
    <row r="3973" spans="1:17">
      <c r="A3973">
        <v>288303</v>
      </c>
      <c r="B3973">
        <v>0</v>
      </c>
      <c r="C3973" s="3">
        <v>44887</v>
      </c>
      <c r="D3973" s="3">
        <v>44890</v>
      </c>
      <c r="E3973">
        <v>657983</v>
      </c>
      <c r="F3973">
        <v>999999</v>
      </c>
      <c r="G3973">
        <v>858</v>
      </c>
      <c r="H3973">
        <v>1</v>
      </c>
      <c r="I3973">
        <v>29.95</v>
      </c>
      <c r="J3973">
        <v>29.95</v>
      </c>
      <c r="K3973">
        <v>13.77</v>
      </c>
      <c r="L3973" t="str">
        <f>_xlfn.XLOOKUP($G3973, [1]Catalogo!$A$2:$A$2518, [1]Catalogo!$N$2:$N$2518)</f>
        <v>Computers Accessories</v>
      </c>
      <c r="M3973" t="str">
        <f>_xlfn.XLOOKUP($G3973, [1]Catalogo!$A$2:$A$2518, [1]Catalogo!$F$2:$F$2518)</f>
        <v>Black</v>
      </c>
      <c r="N3973" s="4">
        <f t="shared" si="248"/>
        <v>29.95</v>
      </c>
      <c r="O3973" s="4">
        <f t="shared" si="249"/>
        <v>13.77</v>
      </c>
      <c r="P3973" s="4">
        <f t="shared" si="250"/>
        <v>16.18</v>
      </c>
      <c r="Q3973" s="5">
        <f t="shared" si="251"/>
        <v>0.54023372287145244</v>
      </c>
    </row>
    <row r="3974" spans="1:17">
      <c r="A3974">
        <v>288303</v>
      </c>
      <c r="B3974">
        <v>1</v>
      </c>
      <c r="C3974" s="3">
        <v>44887</v>
      </c>
      <c r="D3974" s="3">
        <v>44890</v>
      </c>
      <c r="E3974">
        <v>657983</v>
      </c>
      <c r="F3974">
        <v>999999</v>
      </c>
      <c r="G3974">
        <v>1460</v>
      </c>
      <c r="H3974">
        <v>6</v>
      </c>
      <c r="I3974">
        <v>300</v>
      </c>
      <c r="J3974">
        <v>300</v>
      </c>
      <c r="K3974">
        <v>137.96</v>
      </c>
      <c r="L3974" t="str">
        <f>_xlfn.XLOOKUP($G3974, [1]Catalogo!$A$2:$A$2518, [1]Catalogo!$N$2:$N$2518)</f>
        <v xml:space="preserve">Touch Screen Phones </v>
      </c>
      <c r="M3974" t="str">
        <f>_xlfn.XLOOKUP($G3974, [1]Catalogo!$A$2:$A$2518, [1]Catalogo!$F$2:$F$2518)</f>
        <v>Black</v>
      </c>
      <c r="N3974" s="4">
        <f t="shared" si="248"/>
        <v>1800</v>
      </c>
      <c r="O3974" s="4">
        <f t="shared" si="249"/>
        <v>827.76</v>
      </c>
      <c r="P3974" s="4">
        <f t="shared" si="250"/>
        <v>972.24</v>
      </c>
      <c r="Q3974" s="5">
        <f t="shared" si="251"/>
        <v>0.54013333333333335</v>
      </c>
    </row>
    <row r="3975" spans="1:17">
      <c r="A3975">
        <v>288303</v>
      </c>
      <c r="B3975">
        <v>2</v>
      </c>
      <c r="C3975" s="3">
        <v>44887</v>
      </c>
      <c r="D3975" s="3">
        <v>44890</v>
      </c>
      <c r="E3975">
        <v>657983</v>
      </c>
      <c r="F3975">
        <v>999999</v>
      </c>
      <c r="G3975">
        <v>2433</v>
      </c>
      <c r="H3975">
        <v>1</v>
      </c>
      <c r="I3975">
        <v>29.09</v>
      </c>
      <c r="J3975">
        <v>29.09</v>
      </c>
      <c r="K3975">
        <v>14.83</v>
      </c>
      <c r="L3975" t="str">
        <f>_xlfn.XLOOKUP($G3975, [1]Catalogo!$A$2:$A$2518, [1]Catalogo!$N$2:$N$2518)</f>
        <v>Fans</v>
      </c>
      <c r="M3975" t="str">
        <f>_xlfn.XLOOKUP($G3975, [1]Catalogo!$A$2:$A$2518, [1]Catalogo!$F$2:$F$2518)</f>
        <v>Silver</v>
      </c>
      <c r="N3975" s="4">
        <f t="shared" si="248"/>
        <v>29.09</v>
      </c>
      <c r="O3975" s="4">
        <f t="shared" si="249"/>
        <v>14.83</v>
      </c>
      <c r="P3975" s="4">
        <f t="shared" si="250"/>
        <v>14.26</v>
      </c>
      <c r="Q3975" s="5">
        <f t="shared" si="251"/>
        <v>0.49020281883808869</v>
      </c>
    </row>
    <row r="3976" spans="1:17">
      <c r="A3976">
        <v>288400</v>
      </c>
      <c r="B3976">
        <v>0</v>
      </c>
      <c r="C3976" s="3">
        <v>44888</v>
      </c>
      <c r="D3976" s="3">
        <v>44888</v>
      </c>
      <c r="E3976">
        <v>138926</v>
      </c>
      <c r="F3976">
        <v>50</v>
      </c>
      <c r="G3976">
        <v>505</v>
      </c>
      <c r="H3976">
        <v>2</v>
      </c>
      <c r="I3976">
        <v>619</v>
      </c>
      <c r="J3976">
        <v>619</v>
      </c>
      <c r="K3976">
        <v>205.09</v>
      </c>
      <c r="L3976" t="str">
        <f>_xlfn.XLOOKUP($G3976, [1]Catalogo!$A$2:$A$2518, [1]Catalogo!$N$2:$N$2518)</f>
        <v>Monitors</v>
      </c>
      <c r="M3976" t="str">
        <f>_xlfn.XLOOKUP($G3976, [1]Catalogo!$A$2:$A$2518, [1]Catalogo!$F$2:$F$2518)</f>
        <v>White</v>
      </c>
      <c r="N3976" s="4">
        <f t="shared" si="248"/>
        <v>1238</v>
      </c>
      <c r="O3976" s="4">
        <f t="shared" si="249"/>
        <v>410.18</v>
      </c>
      <c r="P3976" s="4">
        <f t="shared" si="250"/>
        <v>827.81999999999994</v>
      </c>
      <c r="Q3976" s="5">
        <f t="shared" si="251"/>
        <v>0.66867528271405485</v>
      </c>
    </row>
    <row r="3977" spans="1:17">
      <c r="A3977">
        <v>288401</v>
      </c>
      <c r="B3977">
        <v>0</v>
      </c>
      <c r="C3977" s="3">
        <v>44888</v>
      </c>
      <c r="D3977" s="3">
        <v>44888</v>
      </c>
      <c r="E3977">
        <v>1496136</v>
      </c>
      <c r="F3977">
        <v>510</v>
      </c>
      <c r="G3977">
        <v>529</v>
      </c>
      <c r="H3977">
        <v>2</v>
      </c>
      <c r="I3977">
        <v>869</v>
      </c>
      <c r="J3977">
        <v>782.1</v>
      </c>
      <c r="K3977">
        <v>287.92</v>
      </c>
      <c r="L3977" t="str">
        <f>_xlfn.XLOOKUP($G3977, [1]Catalogo!$A$2:$A$2518, [1]Catalogo!$N$2:$N$2518)</f>
        <v>Monitors</v>
      </c>
      <c r="M3977" t="str">
        <f>_xlfn.XLOOKUP($G3977, [1]Catalogo!$A$2:$A$2518, [1]Catalogo!$F$2:$F$2518)</f>
        <v>White</v>
      </c>
      <c r="N3977" s="4">
        <f t="shared" si="248"/>
        <v>1564.2</v>
      </c>
      <c r="O3977" s="4">
        <f t="shared" si="249"/>
        <v>575.84</v>
      </c>
      <c r="P3977" s="4">
        <f t="shared" si="250"/>
        <v>988.36</v>
      </c>
      <c r="Q3977" s="5">
        <f t="shared" si="251"/>
        <v>0.63186293312875585</v>
      </c>
    </row>
    <row r="3978" spans="1:17">
      <c r="A3978">
        <v>288401</v>
      </c>
      <c r="B3978">
        <v>1</v>
      </c>
      <c r="C3978" s="3">
        <v>44888</v>
      </c>
      <c r="D3978" s="3">
        <v>44888</v>
      </c>
      <c r="E3978">
        <v>1496136</v>
      </c>
      <c r="F3978">
        <v>510</v>
      </c>
      <c r="G3978">
        <v>910</v>
      </c>
      <c r="H3978">
        <v>3</v>
      </c>
      <c r="I3978">
        <v>102</v>
      </c>
      <c r="J3978">
        <v>93.84</v>
      </c>
      <c r="K3978">
        <v>52</v>
      </c>
      <c r="L3978" t="str">
        <f>_xlfn.XLOOKUP($G3978, [1]Catalogo!$A$2:$A$2518, [1]Catalogo!$N$2:$N$2518)</f>
        <v>Computers Accessories</v>
      </c>
      <c r="M3978" t="str">
        <f>_xlfn.XLOOKUP($G3978, [1]Catalogo!$A$2:$A$2518, [1]Catalogo!$F$2:$F$2518)</f>
        <v>Yellow</v>
      </c>
      <c r="N3978" s="4">
        <f t="shared" si="248"/>
        <v>281.52</v>
      </c>
      <c r="O3978" s="4">
        <f t="shared" si="249"/>
        <v>156</v>
      </c>
      <c r="P3978" s="4">
        <f t="shared" si="250"/>
        <v>125.51999999999998</v>
      </c>
      <c r="Q3978" s="5">
        <f t="shared" si="251"/>
        <v>0.44586530264279622</v>
      </c>
    </row>
    <row r="3979" spans="1:17">
      <c r="A3979">
        <v>288401</v>
      </c>
      <c r="B3979">
        <v>2</v>
      </c>
      <c r="C3979" s="3">
        <v>44888</v>
      </c>
      <c r="D3979" s="3">
        <v>44888</v>
      </c>
      <c r="E3979">
        <v>1496136</v>
      </c>
      <c r="F3979">
        <v>510</v>
      </c>
      <c r="G3979">
        <v>1587</v>
      </c>
      <c r="H3979">
        <v>2</v>
      </c>
      <c r="I3979">
        <v>17.989999999999998</v>
      </c>
      <c r="J3979">
        <v>15.471399999999999</v>
      </c>
      <c r="K3979">
        <v>8.27</v>
      </c>
      <c r="L3979" t="str">
        <f>_xlfn.XLOOKUP($G3979, [1]Catalogo!$A$2:$A$2518, [1]Catalogo!$N$2:$N$2518)</f>
        <v>Movie DVD</v>
      </c>
      <c r="M3979" t="str">
        <f>_xlfn.XLOOKUP($G3979, [1]Catalogo!$A$2:$A$2518, [1]Catalogo!$F$2:$F$2518)</f>
        <v>Silver</v>
      </c>
      <c r="N3979" s="4">
        <f t="shared" si="248"/>
        <v>30.942799999999998</v>
      </c>
      <c r="O3979" s="4">
        <f t="shared" si="249"/>
        <v>16.54</v>
      </c>
      <c r="P3979" s="4">
        <f t="shared" si="250"/>
        <v>14.402799999999999</v>
      </c>
      <c r="Q3979" s="5">
        <f t="shared" si="251"/>
        <v>0.46546531018524501</v>
      </c>
    </row>
    <row r="3980" spans="1:17">
      <c r="A3980">
        <v>288401</v>
      </c>
      <c r="B3980">
        <v>3</v>
      </c>
      <c r="C3980" s="3">
        <v>44888</v>
      </c>
      <c r="D3980" s="3">
        <v>44888</v>
      </c>
      <c r="E3980">
        <v>1496136</v>
      </c>
      <c r="F3980">
        <v>510</v>
      </c>
      <c r="G3980">
        <v>49</v>
      </c>
      <c r="H3980">
        <v>6</v>
      </c>
      <c r="I3980">
        <v>199.95</v>
      </c>
      <c r="J3980">
        <v>177.9555</v>
      </c>
      <c r="K3980">
        <v>91.95</v>
      </c>
      <c r="L3980" t="str">
        <f>_xlfn.XLOOKUP($G3980, [1]Catalogo!$A$2:$A$2518, [1]Catalogo!$N$2:$N$2518)</f>
        <v>Recording Pen</v>
      </c>
      <c r="M3980" t="str">
        <f>_xlfn.XLOOKUP($G3980, [1]Catalogo!$A$2:$A$2518, [1]Catalogo!$F$2:$F$2518)</f>
        <v>White</v>
      </c>
      <c r="N3980" s="4">
        <f t="shared" si="248"/>
        <v>1067.7329999999999</v>
      </c>
      <c r="O3980" s="4">
        <f t="shared" si="249"/>
        <v>551.70000000000005</v>
      </c>
      <c r="P3980" s="4">
        <f t="shared" si="250"/>
        <v>516.0329999999999</v>
      </c>
      <c r="Q3980" s="5">
        <f t="shared" si="251"/>
        <v>0.48329779073981971</v>
      </c>
    </row>
    <row r="3981" spans="1:17">
      <c r="A3981">
        <v>288402</v>
      </c>
      <c r="B3981">
        <v>0</v>
      </c>
      <c r="C3981" s="3">
        <v>44888</v>
      </c>
      <c r="D3981" s="3">
        <v>44890</v>
      </c>
      <c r="E3981">
        <v>1419857</v>
      </c>
      <c r="F3981">
        <v>999999</v>
      </c>
      <c r="G3981">
        <v>2490</v>
      </c>
      <c r="H3981">
        <v>2</v>
      </c>
      <c r="I3981">
        <v>14.99</v>
      </c>
      <c r="J3981">
        <v>12.891400000000001</v>
      </c>
      <c r="K3981">
        <v>7.64</v>
      </c>
      <c r="L3981" t="str">
        <f>_xlfn.XLOOKUP($G3981, [1]Catalogo!$A$2:$A$2518, [1]Catalogo!$N$2:$N$2518)</f>
        <v>Cell phones Accessories</v>
      </c>
      <c r="M3981" t="str">
        <f>_xlfn.XLOOKUP($G3981, [1]Catalogo!$A$2:$A$2518, [1]Catalogo!$F$2:$F$2518)</f>
        <v>White</v>
      </c>
      <c r="N3981" s="4">
        <f t="shared" si="248"/>
        <v>25.782800000000002</v>
      </c>
      <c r="O3981" s="4">
        <f t="shared" si="249"/>
        <v>15.28</v>
      </c>
      <c r="P3981" s="4">
        <f t="shared" si="250"/>
        <v>10.502800000000002</v>
      </c>
      <c r="Q3981" s="5">
        <f t="shared" si="251"/>
        <v>0.40735684254619364</v>
      </c>
    </row>
    <row r="3982" spans="1:17">
      <c r="A3982">
        <v>288403</v>
      </c>
      <c r="B3982">
        <v>0</v>
      </c>
      <c r="C3982" s="3">
        <v>44888</v>
      </c>
      <c r="D3982" s="3">
        <v>44891</v>
      </c>
      <c r="E3982">
        <v>77951</v>
      </c>
      <c r="F3982">
        <v>999999</v>
      </c>
      <c r="G3982">
        <v>1577</v>
      </c>
      <c r="H3982">
        <v>1</v>
      </c>
      <c r="I3982">
        <v>219</v>
      </c>
      <c r="J3982">
        <v>219</v>
      </c>
      <c r="K3982">
        <v>72.56</v>
      </c>
      <c r="L3982" t="str">
        <f>_xlfn.XLOOKUP($G3982, [1]Catalogo!$A$2:$A$2518, [1]Catalogo!$N$2:$N$2518)</f>
        <v>Movie DVD</v>
      </c>
      <c r="M3982" t="str">
        <f>_xlfn.XLOOKUP($G3982, [1]Catalogo!$A$2:$A$2518, [1]Catalogo!$F$2:$F$2518)</f>
        <v>Black</v>
      </c>
      <c r="N3982" s="4">
        <f t="shared" si="248"/>
        <v>219</v>
      </c>
      <c r="O3982" s="4">
        <f t="shared" si="249"/>
        <v>72.56</v>
      </c>
      <c r="P3982" s="4">
        <f t="shared" si="250"/>
        <v>146.44</v>
      </c>
      <c r="Q3982" s="5">
        <f t="shared" si="251"/>
        <v>0.668675799086758</v>
      </c>
    </row>
    <row r="3983" spans="1:17">
      <c r="A3983">
        <v>288403</v>
      </c>
      <c r="B3983">
        <v>1</v>
      </c>
      <c r="C3983" s="3">
        <v>44888</v>
      </c>
      <c r="D3983" s="3">
        <v>44891</v>
      </c>
      <c r="E3983">
        <v>77951</v>
      </c>
      <c r="F3983">
        <v>999999</v>
      </c>
      <c r="G3983">
        <v>1545</v>
      </c>
      <c r="H3983">
        <v>3</v>
      </c>
      <c r="I3983">
        <v>268</v>
      </c>
      <c r="J3983">
        <v>268</v>
      </c>
      <c r="K3983">
        <v>123.24</v>
      </c>
      <c r="L3983" t="str">
        <f>_xlfn.XLOOKUP($G3983, [1]Catalogo!$A$2:$A$2518, [1]Catalogo!$N$2:$N$2518)</f>
        <v xml:space="preserve">Smart phones &amp; PDAs </v>
      </c>
      <c r="M3983" t="str">
        <f>_xlfn.XLOOKUP($G3983, [1]Catalogo!$A$2:$A$2518, [1]Catalogo!$F$2:$F$2518)</f>
        <v>Silver</v>
      </c>
      <c r="N3983" s="4">
        <f t="shared" si="248"/>
        <v>804</v>
      </c>
      <c r="O3983" s="4">
        <f t="shared" si="249"/>
        <v>369.71999999999997</v>
      </c>
      <c r="P3983" s="4">
        <f t="shared" si="250"/>
        <v>434.28000000000003</v>
      </c>
      <c r="Q3983" s="5">
        <f t="shared" si="251"/>
        <v>0.54014925373134337</v>
      </c>
    </row>
    <row r="3984" spans="1:17">
      <c r="A3984">
        <v>288403</v>
      </c>
      <c r="B3984">
        <v>2</v>
      </c>
      <c r="C3984" s="3">
        <v>44888</v>
      </c>
      <c r="D3984" s="3">
        <v>44891</v>
      </c>
      <c r="E3984">
        <v>77951</v>
      </c>
      <c r="F3984">
        <v>999999</v>
      </c>
      <c r="G3984">
        <v>1606</v>
      </c>
      <c r="H3984">
        <v>2</v>
      </c>
      <c r="I3984">
        <v>159.99</v>
      </c>
      <c r="J3984">
        <v>159.99</v>
      </c>
      <c r="K3984">
        <v>73.569999999999993</v>
      </c>
      <c r="L3984" t="str">
        <f>_xlfn.XLOOKUP($G3984, [1]Catalogo!$A$2:$A$2518, [1]Catalogo!$N$2:$N$2518)</f>
        <v>Movie DVD</v>
      </c>
      <c r="M3984" t="str">
        <f>_xlfn.XLOOKUP($G3984, [1]Catalogo!$A$2:$A$2518, [1]Catalogo!$F$2:$F$2518)</f>
        <v>Silver</v>
      </c>
      <c r="N3984" s="4">
        <f t="shared" si="248"/>
        <v>319.98</v>
      </c>
      <c r="O3984" s="4">
        <f t="shared" si="249"/>
        <v>147.13999999999999</v>
      </c>
      <c r="P3984" s="4">
        <f t="shared" si="250"/>
        <v>172.84000000000003</v>
      </c>
      <c r="Q3984" s="5">
        <f t="shared" si="251"/>
        <v>0.54015875992249518</v>
      </c>
    </row>
    <row r="3985" spans="1:17">
      <c r="A3985">
        <v>288403</v>
      </c>
      <c r="B3985">
        <v>3</v>
      </c>
      <c r="C3985" s="3">
        <v>44888</v>
      </c>
      <c r="D3985" s="3">
        <v>44891</v>
      </c>
      <c r="E3985">
        <v>77951</v>
      </c>
      <c r="F3985">
        <v>999999</v>
      </c>
      <c r="G3985">
        <v>74</v>
      </c>
      <c r="H3985">
        <v>3</v>
      </c>
      <c r="I3985">
        <v>37.950000000000003</v>
      </c>
      <c r="J3985">
        <v>33.775500000000001</v>
      </c>
      <c r="K3985">
        <v>17.45</v>
      </c>
      <c r="L3985" t="str">
        <f>_xlfn.XLOOKUP($G3985, [1]Catalogo!$A$2:$A$2518, [1]Catalogo!$N$2:$N$2518)</f>
        <v>Bluetooth Headphones</v>
      </c>
      <c r="M3985" t="str">
        <f>_xlfn.XLOOKUP($G3985, [1]Catalogo!$A$2:$A$2518, [1]Catalogo!$F$2:$F$2518)</f>
        <v>Black</v>
      </c>
      <c r="N3985" s="4">
        <f t="shared" si="248"/>
        <v>101.32650000000001</v>
      </c>
      <c r="O3985" s="4">
        <f t="shared" si="249"/>
        <v>52.349999999999994</v>
      </c>
      <c r="P3985" s="4">
        <f t="shared" si="250"/>
        <v>48.976500000000016</v>
      </c>
      <c r="Q3985" s="5">
        <f t="shared" si="251"/>
        <v>0.48335331823363098</v>
      </c>
    </row>
    <row r="3986" spans="1:17">
      <c r="A3986">
        <v>288404</v>
      </c>
      <c r="B3986">
        <v>0</v>
      </c>
      <c r="C3986" s="3">
        <v>44888</v>
      </c>
      <c r="D3986" s="3">
        <v>44890</v>
      </c>
      <c r="E3986">
        <v>1765832</v>
      </c>
      <c r="F3986">
        <v>999999</v>
      </c>
      <c r="G3986">
        <v>521</v>
      </c>
      <c r="H3986">
        <v>1</v>
      </c>
      <c r="I3986">
        <v>259</v>
      </c>
      <c r="J3986">
        <v>235.69</v>
      </c>
      <c r="K3986">
        <v>119.11</v>
      </c>
      <c r="L3986" t="str">
        <f>_xlfn.XLOOKUP($G3986, [1]Catalogo!$A$2:$A$2518, [1]Catalogo!$N$2:$N$2518)</f>
        <v>Monitors</v>
      </c>
      <c r="M3986" t="str">
        <f>_xlfn.XLOOKUP($G3986, [1]Catalogo!$A$2:$A$2518, [1]Catalogo!$F$2:$F$2518)</f>
        <v>Black</v>
      </c>
      <c r="N3986" s="4">
        <f t="shared" si="248"/>
        <v>235.69</v>
      </c>
      <c r="O3986" s="4">
        <f t="shared" si="249"/>
        <v>119.11</v>
      </c>
      <c r="P3986" s="4">
        <f t="shared" si="250"/>
        <v>116.58</v>
      </c>
      <c r="Q3986" s="5">
        <f t="shared" si="251"/>
        <v>0.49463278034706604</v>
      </c>
    </row>
    <row r="3987" spans="1:17">
      <c r="A3987">
        <v>288404</v>
      </c>
      <c r="B3987">
        <v>1</v>
      </c>
      <c r="C3987" s="3">
        <v>44888</v>
      </c>
      <c r="D3987" s="3">
        <v>44890</v>
      </c>
      <c r="E3987">
        <v>1765832</v>
      </c>
      <c r="F3987">
        <v>999999</v>
      </c>
      <c r="G3987">
        <v>1620</v>
      </c>
      <c r="H3987">
        <v>4</v>
      </c>
      <c r="I3987">
        <v>60.99</v>
      </c>
      <c r="J3987">
        <v>55.500900000000001</v>
      </c>
      <c r="K3987">
        <v>28.05</v>
      </c>
      <c r="L3987" t="str">
        <f>_xlfn.XLOOKUP($G3987, [1]Catalogo!$A$2:$A$2518, [1]Catalogo!$N$2:$N$2518)</f>
        <v>Movie DVD</v>
      </c>
      <c r="M3987" t="str">
        <f>_xlfn.XLOOKUP($G3987, [1]Catalogo!$A$2:$A$2518, [1]Catalogo!$F$2:$F$2518)</f>
        <v>Gold</v>
      </c>
      <c r="N3987" s="4">
        <f t="shared" si="248"/>
        <v>222.00360000000001</v>
      </c>
      <c r="O3987" s="4">
        <f t="shared" si="249"/>
        <v>112.2</v>
      </c>
      <c r="P3987" s="4">
        <f t="shared" si="250"/>
        <v>109.8036</v>
      </c>
      <c r="Q3987" s="5">
        <f t="shared" si="251"/>
        <v>0.4946027902250234</v>
      </c>
    </row>
    <row r="3988" spans="1:17">
      <c r="A3988">
        <v>288404</v>
      </c>
      <c r="B3988">
        <v>2</v>
      </c>
      <c r="C3988" s="3">
        <v>44888</v>
      </c>
      <c r="D3988" s="3">
        <v>44890</v>
      </c>
      <c r="E3988">
        <v>1765832</v>
      </c>
      <c r="F3988">
        <v>999999</v>
      </c>
      <c r="G3988">
        <v>707</v>
      </c>
      <c r="H3988">
        <v>1</v>
      </c>
      <c r="I3988">
        <v>91</v>
      </c>
      <c r="J3988">
        <v>91</v>
      </c>
      <c r="K3988">
        <v>46.39</v>
      </c>
      <c r="L3988" t="str">
        <f>_xlfn.XLOOKUP($G3988, [1]Catalogo!$A$2:$A$2518, [1]Catalogo!$N$2:$N$2518)</f>
        <v>Printers, Scanners &amp; Fax</v>
      </c>
      <c r="M3988" t="str">
        <f>_xlfn.XLOOKUP($G3988, [1]Catalogo!$A$2:$A$2518, [1]Catalogo!$F$2:$F$2518)</f>
        <v>White</v>
      </c>
      <c r="N3988" s="4">
        <f t="shared" si="248"/>
        <v>91</v>
      </c>
      <c r="O3988" s="4">
        <f t="shared" si="249"/>
        <v>46.39</v>
      </c>
      <c r="P3988" s="4">
        <f t="shared" si="250"/>
        <v>44.61</v>
      </c>
      <c r="Q3988" s="5">
        <f t="shared" si="251"/>
        <v>0.49021978021978019</v>
      </c>
    </row>
    <row r="3989" spans="1:17">
      <c r="A3989">
        <v>288404</v>
      </c>
      <c r="B3989">
        <v>3</v>
      </c>
      <c r="C3989" s="3">
        <v>44888</v>
      </c>
      <c r="D3989" s="3">
        <v>44890</v>
      </c>
      <c r="E3989">
        <v>1765832</v>
      </c>
      <c r="F3989">
        <v>999999</v>
      </c>
      <c r="G3989">
        <v>1637</v>
      </c>
      <c r="H3989">
        <v>3</v>
      </c>
      <c r="I3989">
        <v>17.989999999999998</v>
      </c>
      <c r="J3989">
        <v>17.090499999999999</v>
      </c>
      <c r="K3989">
        <v>8.27</v>
      </c>
      <c r="L3989" t="str">
        <f>_xlfn.XLOOKUP($G3989, [1]Catalogo!$A$2:$A$2518, [1]Catalogo!$N$2:$N$2518)</f>
        <v>Movie DVD</v>
      </c>
      <c r="M3989" t="str">
        <f>_xlfn.XLOOKUP($G3989, [1]Catalogo!$A$2:$A$2518, [1]Catalogo!$F$2:$F$2518)</f>
        <v>Red</v>
      </c>
      <c r="N3989" s="4">
        <f t="shared" si="248"/>
        <v>51.271499999999996</v>
      </c>
      <c r="O3989" s="4">
        <f t="shared" si="249"/>
        <v>24.81</v>
      </c>
      <c r="P3989" s="4">
        <f t="shared" si="250"/>
        <v>26.461499999999997</v>
      </c>
      <c r="Q3989" s="5">
        <f t="shared" si="251"/>
        <v>0.51610543869401126</v>
      </c>
    </row>
    <row r="3990" spans="1:17">
      <c r="A3990">
        <v>288404</v>
      </c>
      <c r="B3990">
        <v>4</v>
      </c>
      <c r="C3990" s="3">
        <v>44888</v>
      </c>
      <c r="D3990" s="3">
        <v>44890</v>
      </c>
      <c r="E3990">
        <v>1765832</v>
      </c>
      <c r="F3990">
        <v>999999</v>
      </c>
      <c r="G3990">
        <v>1502</v>
      </c>
      <c r="H3990">
        <v>1</v>
      </c>
      <c r="I3990">
        <v>239</v>
      </c>
      <c r="J3990">
        <v>239</v>
      </c>
      <c r="K3990">
        <v>109.91</v>
      </c>
      <c r="L3990" t="str">
        <f>_xlfn.XLOOKUP($G3990, [1]Catalogo!$A$2:$A$2518, [1]Catalogo!$N$2:$N$2518)</f>
        <v xml:space="preserve">Smart phones &amp; PDAs </v>
      </c>
      <c r="M3990" t="str">
        <f>_xlfn.XLOOKUP($G3990, [1]Catalogo!$A$2:$A$2518, [1]Catalogo!$F$2:$F$2518)</f>
        <v>Pink</v>
      </c>
      <c r="N3990" s="4">
        <f t="shared" si="248"/>
        <v>239</v>
      </c>
      <c r="O3990" s="4">
        <f t="shared" si="249"/>
        <v>109.91</v>
      </c>
      <c r="P3990" s="4">
        <f t="shared" si="250"/>
        <v>129.09</v>
      </c>
      <c r="Q3990" s="5">
        <f t="shared" si="251"/>
        <v>0.54012552301255234</v>
      </c>
    </row>
    <row r="3991" spans="1:17">
      <c r="A3991">
        <v>288500</v>
      </c>
      <c r="B3991">
        <v>0</v>
      </c>
      <c r="C3991" s="3">
        <v>44889</v>
      </c>
      <c r="D3991" s="3">
        <v>44894</v>
      </c>
      <c r="E3991">
        <v>1985156</v>
      </c>
      <c r="F3991">
        <v>999999</v>
      </c>
      <c r="G3991">
        <v>446</v>
      </c>
      <c r="H3991">
        <v>1</v>
      </c>
      <c r="I3991">
        <v>219.95</v>
      </c>
      <c r="J3991">
        <v>195.75550000000001</v>
      </c>
      <c r="K3991">
        <v>112.14</v>
      </c>
      <c r="L3991" t="str">
        <f>_xlfn.XLOOKUP($G3991, [1]Catalogo!$A$2:$A$2518, [1]Catalogo!$N$2:$N$2518)</f>
        <v>Desktops</v>
      </c>
      <c r="M3991" t="str">
        <f>_xlfn.XLOOKUP($G3991, [1]Catalogo!$A$2:$A$2518, [1]Catalogo!$F$2:$F$2518)</f>
        <v>Black</v>
      </c>
      <c r="N3991" s="4">
        <f t="shared" si="248"/>
        <v>195.75550000000001</v>
      </c>
      <c r="O3991" s="4">
        <f t="shared" si="249"/>
        <v>112.14</v>
      </c>
      <c r="P3991" s="4">
        <f t="shared" si="250"/>
        <v>83.615500000000011</v>
      </c>
      <c r="Q3991" s="5">
        <f t="shared" si="251"/>
        <v>0.4271425323937259</v>
      </c>
    </row>
    <row r="3992" spans="1:17">
      <c r="A3992">
        <v>288501</v>
      </c>
      <c r="B3992">
        <v>0</v>
      </c>
      <c r="C3992" s="3">
        <v>44889</v>
      </c>
      <c r="D3992" s="3">
        <v>44889</v>
      </c>
      <c r="E3992">
        <v>1724842</v>
      </c>
      <c r="F3992">
        <v>560</v>
      </c>
      <c r="G3992">
        <v>1692</v>
      </c>
      <c r="H3992">
        <v>1</v>
      </c>
      <c r="I3992">
        <v>6.99</v>
      </c>
      <c r="J3992">
        <v>6.1512000000000002</v>
      </c>
      <c r="K3992">
        <v>3.56</v>
      </c>
      <c r="L3992" t="str">
        <f>_xlfn.XLOOKUP($G3992, [1]Catalogo!$A$2:$A$2518, [1]Catalogo!$N$2:$N$2518)</f>
        <v>Boxed Games</v>
      </c>
      <c r="M3992" t="str">
        <f>_xlfn.XLOOKUP($G3992, [1]Catalogo!$A$2:$A$2518, [1]Catalogo!$F$2:$F$2518)</f>
        <v>Black</v>
      </c>
      <c r="N3992" s="4">
        <f t="shared" si="248"/>
        <v>6.1512000000000002</v>
      </c>
      <c r="O3992" s="4">
        <f t="shared" si="249"/>
        <v>3.56</v>
      </c>
      <c r="P3992" s="4">
        <f t="shared" si="250"/>
        <v>2.5912000000000002</v>
      </c>
      <c r="Q3992" s="5">
        <f t="shared" si="251"/>
        <v>0.42125113798933544</v>
      </c>
    </row>
    <row r="3993" spans="1:17">
      <c r="A3993">
        <v>288501</v>
      </c>
      <c r="B3993">
        <v>1</v>
      </c>
      <c r="C3993" s="3">
        <v>44889</v>
      </c>
      <c r="D3993" s="3">
        <v>44889</v>
      </c>
      <c r="E3993">
        <v>1724842</v>
      </c>
      <c r="F3993">
        <v>560</v>
      </c>
      <c r="G3993">
        <v>584</v>
      </c>
      <c r="H3993">
        <v>6</v>
      </c>
      <c r="I3993">
        <v>190</v>
      </c>
      <c r="J3993">
        <v>190</v>
      </c>
      <c r="K3993">
        <v>62.95</v>
      </c>
      <c r="L3993" t="str">
        <f>_xlfn.XLOOKUP($G3993, [1]Catalogo!$A$2:$A$2518, [1]Catalogo!$N$2:$N$2518)</f>
        <v>Projectors &amp; Screens</v>
      </c>
      <c r="M3993" t="str">
        <f>_xlfn.XLOOKUP($G3993, [1]Catalogo!$A$2:$A$2518, [1]Catalogo!$F$2:$F$2518)</f>
        <v>Black</v>
      </c>
      <c r="N3993" s="4">
        <f t="shared" si="248"/>
        <v>1140</v>
      </c>
      <c r="O3993" s="4">
        <f t="shared" si="249"/>
        <v>377.70000000000005</v>
      </c>
      <c r="P3993" s="4">
        <f t="shared" si="250"/>
        <v>762.3</v>
      </c>
      <c r="Q3993" s="5">
        <f t="shared" si="251"/>
        <v>0.66868421052631577</v>
      </c>
    </row>
    <row r="3994" spans="1:17">
      <c r="A3994">
        <v>288501</v>
      </c>
      <c r="B3994">
        <v>2</v>
      </c>
      <c r="C3994" s="3">
        <v>44889</v>
      </c>
      <c r="D3994" s="3">
        <v>44889</v>
      </c>
      <c r="E3994">
        <v>1724842</v>
      </c>
      <c r="F3994">
        <v>560</v>
      </c>
      <c r="G3994">
        <v>417</v>
      </c>
      <c r="H3994">
        <v>3</v>
      </c>
      <c r="I3994">
        <v>599</v>
      </c>
      <c r="J3994">
        <v>527.12</v>
      </c>
      <c r="K3994">
        <v>275.45999999999998</v>
      </c>
      <c r="L3994" t="str">
        <f>_xlfn.XLOOKUP($G3994, [1]Catalogo!$A$2:$A$2518, [1]Catalogo!$N$2:$N$2518)</f>
        <v>Desktops</v>
      </c>
      <c r="M3994" t="str">
        <f>_xlfn.XLOOKUP($G3994, [1]Catalogo!$A$2:$A$2518, [1]Catalogo!$F$2:$F$2518)</f>
        <v>Silver</v>
      </c>
      <c r="N3994" s="4">
        <f t="shared" si="248"/>
        <v>1581.3600000000001</v>
      </c>
      <c r="O3994" s="4">
        <f t="shared" si="249"/>
        <v>826.37999999999988</v>
      </c>
      <c r="P3994" s="4">
        <f t="shared" si="250"/>
        <v>754.98000000000025</v>
      </c>
      <c r="Q3994" s="5">
        <f t="shared" si="251"/>
        <v>0.47742449537107312</v>
      </c>
    </row>
    <row r="3995" spans="1:17">
      <c r="A3995">
        <v>288501</v>
      </c>
      <c r="B3995">
        <v>3</v>
      </c>
      <c r="C3995" s="3">
        <v>44889</v>
      </c>
      <c r="D3995" s="3">
        <v>44889</v>
      </c>
      <c r="E3995">
        <v>1724842</v>
      </c>
      <c r="F3995">
        <v>560</v>
      </c>
      <c r="G3995">
        <v>98</v>
      </c>
      <c r="H3995">
        <v>2</v>
      </c>
      <c r="I3995">
        <v>120</v>
      </c>
      <c r="J3995">
        <v>120</v>
      </c>
      <c r="K3995">
        <v>55.18</v>
      </c>
      <c r="L3995" t="str">
        <f>_xlfn.XLOOKUP($G3995, [1]Catalogo!$A$2:$A$2518, [1]Catalogo!$N$2:$N$2518)</f>
        <v>Bluetooth Headphones</v>
      </c>
      <c r="M3995" t="str">
        <f>_xlfn.XLOOKUP($G3995, [1]Catalogo!$A$2:$A$2518, [1]Catalogo!$F$2:$F$2518)</f>
        <v>Silver</v>
      </c>
      <c r="N3995" s="4">
        <f t="shared" si="248"/>
        <v>240</v>
      </c>
      <c r="O3995" s="4">
        <f t="shared" si="249"/>
        <v>110.36</v>
      </c>
      <c r="P3995" s="4">
        <f t="shared" si="250"/>
        <v>129.63999999999999</v>
      </c>
      <c r="Q3995" s="5">
        <f t="shared" si="251"/>
        <v>0.54016666666666657</v>
      </c>
    </row>
    <row r="3996" spans="1:17">
      <c r="A3996">
        <v>288501</v>
      </c>
      <c r="B3996">
        <v>4</v>
      </c>
      <c r="C3996" s="3">
        <v>44889</v>
      </c>
      <c r="D3996" s="3">
        <v>44889</v>
      </c>
      <c r="E3996">
        <v>1724842</v>
      </c>
      <c r="F3996">
        <v>560</v>
      </c>
      <c r="G3996">
        <v>1574</v>
      </c>
      <c r="H3996">
        <v>6</v>
      </c>
      <c r="I3996">
        <v>59.99</v>
      </c>
      <c r="J3996">
        <v>59.99</v>
      </c>
      <c r="K3996">
        <v>27.59</v>
      </c>
      <c r="L3996" t="str">
        <f>_xlfn.XLOOKUP($G3996, [1]Catalogo!$A$2:$A$2518, [1]Catalogo!$N$2:$N$2518)</f>
        <v>Movie DVD</v>
      </c>
      <c r="M3996" t="str">
        <f>_xlfn.XLOOKUP($G3996, [1]Catalogo!$A$2:$A$2518, [1]Catalogo!$F$2:$F$2518)</f>
        <v>Grey</v>
      </c>
      <c r="N3996" s="4">
        <f t="shared" si="248"/>
        <v>359.94</v>
      </c>
      <c r="O3996" s="4">
        <f t="shared" si="249"/>
        <v>165.54</v>
      </c>
      <c r="P3996" s="4">
        <f t="shared" si="250"/>
        <v>194.4</v>
      </c>
      <c r="Q3996" s="5">
        <f t="shared" si="251"/>
        <v>0.54009001500250042</v>
      </c>
    </row>
    <row r="3997" spans="1:17">
      <c r="A3997">
        <v>288501</v>
      </c>
      <c r="B3997">
        <v>5</v>
      </c>
      <c r="C3997" s="3">
        <v>44889</v>
      </c>
      <c r="D3997" s="3">
        <v>44889</v>
      </c>
      <c r="E3997">
        <v>1724842</v>
      </c>
      <c r="F3997">
        <v>560</v>
      </c>
      <c r="G3997">
        <v>714</v>
      </c>
      <c r="H3997">
        <v>1</v>
      </c>
      <c r="I3997">
        <v>158</v>
      </c>
      <c r="J3997">
        <v>158</v>
      </c>
      <c r="K3997">
        <v>72.66</v>
      </c>
      <c r="L3997" t="str">
        <f>_xlfn.XLOOKUP($G3997, [1]Catalogo!$A$2:$A$2518, [1]Catalogo!$N$2:$N$2518)</f>
        <v>Printers, Scanners &amp; Fax</v>
      </c>
      <c r="M3997" t="str">
        <f>_xlfn.XLOOKUP($G3997, [1]Catalogo!$A$2:$A$2518, [1]Catalogo!$F$2:$F$2518)</f>
        <v>White</v>
      </c>
      <c r="N3997" s="4">
        <f t="shared" si="248"/>
        <v>158</v>
      </c>
      <c r="O3997" s="4">
        <f t="shared" si="249"/>
        <v>72.66</v>
      </c>
      <c r="P3997" s="4">
        <f t="shared" si="250"/>
        <v>85.34</v>
      </c>
      <c r="Q3997" s="5">
        <f t="shared" si="251"/>
        <v>0.54012658227848098</v>
      </c>
    </row>
    <row r="3998" spans="1:17">
      <c r="A3998">
        <v>288501</v>
      </c>
      <c r="B3998">
        <v>6</v>
      </c>
      <c r="C3998" s="3">
        <v>44889</v>
      </c>
      <c r="D3998" s="3">
        <v>44889</v>
      </c>
      <c r="E3998">
        <v>1724842</v>
      </c>
      <c r="F3998">
        <v>560</v>
      </c>
      <c r="G3998">
        <v>327</v>
      </c>
      <c r="H3998">
        <v>5</v>
      </c>
      <c r="I3998">
        <v>279</v>
      </c>
      <c r="J3998">
        <v>242.73</v>
      </c>
      <c r="K3998">
        <v>142.24</v>
      </c>
      <c r="L3998" t="str">
        <f>_xlfn.XLOOKUP($G3998, [1]Catalogo!$A$2:$A$2518, [1]Catalogo!$N$2:$N$2518)</f>
        <v>Car Video</v>
      </c>
      <c r="M3998" t="str">
        <f>_xlfn.XLOOKUP($G3998, [1]Catalogo!$A$2:$A$2518, [1]Catalogo!$F$2:$F$2518)</f>
        <v>Brown</v>
      </c>
      <c r="N3998" s="4">
        <f t="shared" si="248"/>
        <v>1213.6499999999999</v>
      </c>
      <c r="O3998" s="4">
        <f t="shared" si="249"/>
        <v>711.2</v>
      </c>
      <c r="P3998" s="4">
        <f t="shared" si="250"/>
        <v>502.44999999999982</v>
      </c>
      <c r="Q3998" s="5">
        <f t="shared" si="251"/>
        <v>0.41399909364314247</v>
      </c>
    </row>
    <row r="3999" spans="1:17">
      <c r="A3999">
        <v>288502</v>
      </c>
      <c r="B3999">
        <v>0</v>
      </c>
      <c r="C3999" s="3">
        <v>44889</v>
      </c>
      <c r="D3999" s="3">
        <v>44889</v>
      </c>
      <c r="E3999">
        <v>58383</v>
      </c>
      <c r="F3999">
        <v>50</v>
      </c>
      <c r="G3999">
        <v>790</v>
      </c>
      <c r="H3999">
        <v>1</v>
      </c>
      <c r="I3999">
        <v>25.5</v>
      </c>
      <c r="J3999">
        <v>25.5</v>
      </c>
      <c r="K3999">
        <v>13</v>
      </c>
      <c r="L3999" t="str">
        <f>_xlfn.XLOOKUP($G3999, [1]Catalogo!$A$2:$A$2518, [1]Catalogo!$N$2:$N$2518)</f>
        <v>Computers Accessories</v>
      </c>
      <c r="M3999" t="str">
        <f>_xlfn.XLOOKUP($G3999, [1]Catalogo!$A$2:$A$2518, [1]Catalogo!$F$2:$F$2518)</f>
        <v>White</v>
      </c>
      <c r="N3999" s="4">
        <f t="shared" si="248"/>
        <v>25.5</v>
      </c>
      <c r="O3999" s="4">
        <f t="shared" si="249"/>
        <v>13</v>
      </c>
      <c r="P3999" s="4">
        <f t="shared" si="250"/>
        <v>12.5</v>
      </c>
      <c r="Q3999" s="5">
        <f t="shared" si="251"/>
        <v>0.49019607843137253</v>
      </c>
    </row>
    <row r="4000" spans="1:17">
      <c r="A4000">
        <v>288503</v>
      </c>
      <c r="B4000">
        <v>0</v>
      </c>
      <c r="C4000" s="3">
        <v>44889</v>
      </c>
      <c r="D4000" s="3">
        <v>44894</v>
      </c>
      <c r="E4000">
        <v>1261126</v>
      </c>
      <c r="F4000">
        <v>999999</v>
      </c>
      <c r="G4000">
        <v>655</v>
      </c>
      <c r="H4000">
        <v>5</v>
      </c>
      <c r="I4000">
        <v>160</v>
      </c>
      <c r="J4000">
        <v>142.4</v>
      </c>
      <c r="K4000">
        <v>73.58</v>
      </c>
      <c r="L4000" t="str">
        <f>_xlfn.XLOOKUP($G4000, [1]Catalogo!$A$2:$A$2518, [1]Catalogo!$N$2:$N$2518)</f>
        <v>Printers, Scanners &amp; Fax</v>
      </c>
      <c r="M4000" t="str">
        <f>_xlfn.XLOOKUP($G4000, [1]Catalogo!$A$2:$A$2518, [1]Catalogo!$F$2:$F$2518)</f>
        <v>Black</v>
      </c>
      <c r="N4000" s="4">
        <f t="shared" si="248"/>
        <v>712</v>
      </c>
      <c r="O4000" s="4">
        <f t="shared" si="249"/>
        <v>367.9</v>
      </c>
      <c r="P4000" s="4">
        <f t="shared" si="250"/>
        <v>344.1</v>
      </c>
      <c r="Q4000" s="5">
        <f t="shared" si="251"/>
        <v>0.48328651685393259</v>
      </c>
    </row>
    <row r="4001" spans="1:17">
      <c r="A4001">
        <v>288503</v>
      </c>
      <c r="B4001">
        <v>1</v>
      </c>
      <c r="C4001" s="3">
        <v>44889</v>
      </c>
      <c r="D4001" s="3">
        <v>44894</v>
      </c>
      <c r="E4001">
        <v>1261126</v>
      </c>
      <c r="F4001">
        <v>999999</v>
      </c>
      <c r="G4001">
        <v>1510</v>
      </c>
      <c r="H4001">
        <v>2</v>
      </c>
      <c r="I4001">
        <v>129</v>
      </c>
      <c r="J4001">
        <v>129</v>
      </c>
      <c r="K4001">
        <v>65.77</v>
      </c>
      <c r="L4001" t="str">
        <f>_xlfn.XLOOKUP($G4001, [1]Catalogo!$A$2:$A$2518, [1]Catalogo!$N$2:$N$2518)</f>
        <v xml:space="preserve">Smart phones &amp; PDAs </v>
      </c>
      <c r="M4001" t="str">
        <f>_xlfn.XLOOKUP($G4001, [1]Catalogo!$A$2:$A$2518, [1]Catalogo!$F$2:$F$2518)</f>
        <v>Gold</v>
      </c>
      <c r="N4001" s="4">
        <f t="shared" si="248"/>
        <v>258</v>
      </c>
      <c r="O4001" s="4">
        <f t="shared" si="249"/>
        <v>131.54</v>
      </c>
      <c r="P4001" s="4">
        <f t="shared" si="250"/>
        <v>126.46000000000001</v>
      </c>
      <c r="Q4001" s="5">
        <f t="shared" si="251"/>
        <v>0.49015503875968996</v>
      </c>
    </row>
    <row r="4002" spans="1:17">
      <c r="A4002">
        <v>288503</v>
      </c>
      <c r="B4002">
        <v>2</v>
      </c>
      <c r="C4002" s="3">
        <v>44889</v>
      </c>
      <c r="D4002" s="3">
        <v>44894</v>
      </c>
      <c r="E4002">
        <v>1261126</v>
      </c>
      <c r="F4002">
        <v>999999</v>
      </c>
      <c r="G4002">
        <v>2492</v>
      </c>
      <c r="H4002">
        <v>1</v>
      </c>
      <c r="I4002">
        <v>24.99</v>
      </c>
      <c r="J4002">
        <v>22.7409</v>
      </c>
      <c r="K4002">
        <v>12.74</v>
      </c>
      <c r="L4002" t="str">
        <f>_xlfn.XLOOKUP($G4002, [1]Catalogo!$A$2:$A$2518, [1]Catalogo!$N$2:$N$2518)</f>
        <v>Cell phones Accessories</v>
      </c>
      <c r="M4002" t="str">
        <f>_xlfn.XLOOKUP($G4002, [1]Catalogo!$A$2:$A$2518, [1]Catalogo!$F$2:$F$2518)</f>
        <v>White</v>
      </c>
      <c r="N4002" s="4">
        <f t="shared" si="248"/>
        <v>22.7409</v>
      </c>
      <c r="O4002" s="4">
        <f t="shared" si="249"/>
        <v>12.74</v>
      </c>
      <c r="P4002" s="4">
        <f t="shared" si="250"/>
        <v>10.0009</v>
      </c>
      <c r="Q4002" s="5">
        <f t="shared" si="251"/>
        <v>0.43977591036414565</v>
      </c>
    </row>
    <row r="4003" spans="1:17">
      <c r="A4003">
        <v>288504</v>
      </c>
      <c r="B4003">
        <v>0</v>
      </c>
      <c r="C4003" s="3">
        <v>44889</v>
      </c>
      <c r="D4003" s="3">
        <v>44889</v>
      </c>
      <c r="E4003">
        <v>1906718</v>
      </c>
      <c r="F4003">
        <v>500</v>
      </c>
      <c r="G4003">
        <v>1311</v>
      </c>
      <c r="H4003">
        <v>4</v>
      </c>
      <c r="I4003">
        <v>28</v>
      </c>
      <c r="J4003">
        <v>24.64</v>
      </c>
      <c r="K4003">
        <v>14.28</v>
      </c>
      <c r="L4003" t="str">
        <f>_xlfn.XLOOKUP($G4003, [1]Catalogo!$A$2:$A$2518, [1]Catalogo!$N$2:$N$2518)</f>
        <v>Cameras &amp; Camcorders Accessories</v>
      </c>
      <c r="M4003" t="str">
        <f>_xlfn.XLOOKUP($G4003, [1]Catalogo!$A$2:$A$2518, [1]Catalogo!$F$2:$F$2518)</f>
        <v>White</v>
      </c>
      <c r="N4003" s="4">
        <f t="shared" si="248"/>
        <v>98.56</v>
      </c>
      <c r="O4003" s="4">
        <f t="shared" si="249"/>
        <v>57.12</v>
      </c>
      <c r="P4003" s="4">
        <f t="shared" si="250"/>
        <v>41.440000000000005</v>
      </c>
      <c r="Q4003" s="5">
        <f t="shared" si="251"/>
        <v>0.42045454545454547</v>
      </c>
    </row>
    <row r="4004" spans="1:17">
      <c r="A4004">
        <v>288505</v>
      </c>
      <c r="B4004">
        <v>0</v>
      </c>
      <c r="C4004" s="3">
        <v>44889</v>
      </c>
      <c r="D4004" s="3">
        <v>44889</v>
      </c>
      <c r="E4004">
        <v>455239</v>
      </c>
      <c r="F4004">
        <v>260</v>
      </c>
      <c r="G4004">
        <v>1467</v>
      </c>
      <c r="H4004">
        <v>1</v>
      </c>
      <c r="I4004">
        <v>301</v>
      </c>
      <c r="J4004">
        <v>301</v>
      </c>
      <c r="K4004">
        <v>138.41999999999999</v>
      </c>
      <c r="L4004" t="str">
        <f>_xlfn.XLOOKUP($G4004, [1]Catalogo!$A$2:$A$2518, [1]Catalogo!$N$2:$N$2518)</f>
        <v xml:space="preserve">Touch Screen Phones </v>
      </c>
      <c r="M4004" t="str">
        <f>_xlfn.XLOOKUP($G4004, [1]Catalogo!$A$2:$A$2518, [1]Catalogo!$F$2:$F$2518)</f>
        <v>Black</v>
      </c>
      <c r="N4004" s="4">
        <f t="shared" si="248"/>
        <v>301</v>
      </c>
      <c r="O4004" s="4">
        <f t="shared" si="249"/>
        <v>138.41999999999999</v>
      </c>
      <c r="P4004" s="4">
        <f t="shared" si="250"/>
        <v>162.58000000000001</v>
      </c>
      <c r="Q4004" s="5">
        <f t="shared" si="251"/>
        <v>0.54013289036544854</v>
      </c>
    </row>
    <row r="4005" spans="1:17">
      <c r="A4005">
        <v>288505</v>
      </c>
      <c r="B4005">
        <v>1</v>
      </c>
      <c r="C4005" s="3">
        <v>44889</v>
      </c>
      <c r="D4005" s="3">
        <v>44889</v>
      </c>
      <c r="E4005">
        <v>455239</v>
      </c>
      <c r="F4005">
        <v>260</v>
      </c>
      <c r="G4005">
        <v>1622</v>
      </c>
      <c r="H4005">
        <v>2</v>
      </c>
      <c r="I4005">
        <v>219</v>
      </c>
      <c r="J4005">
        <v>203.67</v>
      </c>
      <c r="K4005">
        <v>72.56</v>
      </c>
      <c r="L4005" t="str">
        <f>_xlfn.XLOOKUP($G4005, [1]Catalogo!$A$2:$A$2518, [1]Catalogo!$N$2:$N$2518)</f>
        <v>Movie DVD</v>
      </c>
      <c r="M4005" t="str">
        <f>_xlfn.XLOOKUP($G4005, [1]Catalogo!$A$2:$A$2518, [1]Catalogo!$F$2:$F$2518)</f>
        <v>Black</v>
      </c>
      <c r="N4005" s="4">
        <f t="shared" si="248"/>
        <v>407.34</v>
      </c>
      <c r="O4005" s="4">
        <f t="shared" si="249"/>
        <v>145.12</v>
      </c>
      <c r="P4005" s="4">
        <f t="shared" si="250"/>
        <v>262.21999999999997</v>
      </c>
      <c r="Q4005" s="5">
        <f t="shared" si="251"/>
        <v>0.64373741837285803</v>
      </c>
    </row>
    <row r="4006" spans="1:17">
      <c r="A4006">
        <v>288505</v>
      </c>
      <c r="B4006">
        <v>2</v>
      </c>
      <c r="C4006" s="3">
        <v>44889</v>
      </c>
      <c r="D4006" s="3">
        <v>44889</v>
      </c>
      <c r="E4006">
        <v>455239</v>
      </c>
      <c r="F4006">
        <v>260</v>
      </c>
      <c r="G4006">
        <v>1521</v>
      </c>
      <c r="H4006">
        <v>1</v>
      </c>
      <c r="I4006">
        <v>310</v>
      </c>
      <c r="J4006">
        <v>275.89999999999998</v>
      </c>
      <c r="K4006">
        <v>142.56</v>
      </c>
      <c r="L4006" t="str">
        <f>_xlfn.XLOOKUP($G4006, [1]Catalogo!$A$2:$A$2518, [1]Catalogo!$N$2:$N$2518)</f>
        <v xml:space="preserve">Smart phones &amp; PDAs </v>
      </c>
      <c r="M4006" t="str">
        <f>_xlfn.XLOOKUP($G4006, [1]Catalogo!$A$2:$A$2518, [1]Catalogo!$F$2:$F$2518)</f>
        <v>Black</v>
      </c>
      <c r="N4006" s="4">
        <f t="shared" si="248"/>
        <v>275.89999999999998</v>
      </c>
      <c r="O4006" s="4">
        <f t="shared" si="249"/>
        <v>142.56</v>
      </c>
      <c r="P4006" s="4">
        <f t="shared" si="250"/>
        <v>133.33999999999997</v>
      </c>
      <c r="Q4006" s="5">
        <f t="shared" si="251"/>
        <v>0.48329104748097129</v>
      </c>
    </row>
    <row r="4007" spans="1:17">
      <c r="A4007">
        <v>288505</v>
      </c>
      <c r="B4007">
        <v>3</v>
      </c>
      <c r="C4007" s="3">
        <v>44889</v>
      </c>
      <c r="D4007" s="3">
        <v>44889</v>
      </c>
      <c r="E4007">
        <v>455239</v>
      </c>
      <c r="F4007">
        <v>260</v>
      </c>
      <c r="G4007">
        <v>1451</v>
      </c>
      <c r="H4007">
        <v>6</v>
      </c>
      <c r="I4007">
        <v>268</v>
      </c>
      <c r="J4007">
        <v>241.2</v>
      </c>
      <c r="K4007">
        <v>123.24</v>
      </c>
      <c r="L4007" t="str">
        <f>_xlfn.XLOOKUP($G4007, [1]Catalogo!$A$2:$A$2518, [1]Catalogo!$N$2:$N$2518)</f>
        <v xml:space="preserve">Touch Screen Phones </v>
      </c>
      <c r="M4007" t="str">
        <f>_xlfn.XLOOKUP($G4007, [1]Catalogo!$A$2:$A$2518, [1]Catalogo!$F$2:$F$2518)</f>
        <v>Gold</v>
      </c>
      <c r="N4007" s="4">
        <f t="shared" si="248"/>
        <v>1447.1999999999998</v>
      </c>
      <c r="O4007" s="4">
        <f t="shared" si="249"/>
        <v>739.43999999999994</v>
      </c>
      <c r="P4007" s="4">
        <f t="shared" si="250"/>
        <v>707.75999999999988</v>
      </c>
      <c r="Q4007" s="5">
        <f t="shared" si="251"/>
        <v>0.48905472636815916</v>
      </c>
    </row>
    <row r="4008" spans="1:17">
      <c r="A4008">
        <v>288505</v>
      </c>
      <c r="B4008">
        <v>4</v>
      </c>
      <c r="C4008" s="3">
        <v>44889</v>
      </c>
      <c r="D4008" s="3">
        <v>44889</v>
      </c>
      <c r="E4008">
        <v>455239</v>
      </c>
      <c r="F4008">
        <v>260</v>
      </c>
      <c r="G4008">
        <v>1619</v>
      </c>
      <c r="H4008">
        <v>4</v>
      </c>
      <c r="I4008">
        <v>59.99</v>
      </c>
      <c r="J4008">
        <v>52.791200000000003</v>
      </c>
      <c r="K4008">
        <v>27.59</v>
      </c>
      <c r="L4008" t="str">
        <f>_xlfn.XLOOKUP($G4008, [1]Catalogo!$A$2:$A$2518, [1]Catalogo!$N$2:$N$2518)</f>
        <v>Movie DVD</v>
      </c>
      <c r="M4008" t="str">
        <f>_xlfn.XLOOKUP($G4008, [1]Catalogo!$A$2:$A$2518, [1]Catalogo!$F$2:$F$2518)</f>
        <v>Grey</v>
      </c>
      <c r="N4008" s="4">
        <f t="shared" si="248"/>
        <v>211.16480000000001</v>
      </c>
      <c r="O4008" s="4">
        <f t="shared" si="249"/>
        <v>110.36</v>
      </c>
      <c r="P4008" s="4">
        <f t="shared" si="250"/>
        <v>100.80480000000001</v>
      </c>
      <c r="Q4008" s="5">
        <f t="shared" si="251"/>
        <v>0.47737501704829599</v>
      </c>
    </row>
    <row r="4009" spans="1:17">
      <c r="A4009">
        <v>288505</v>
      </c>
      <c r="B4009">
        <v>5</v>
      </c>
      <c r="C4009" s="3">
        <v>44889</v>
      </c>
      <c r="D4009" s="3">
        <v>44889</v>
      </c>
      <c r="E4009">
        <v>455239</v>
      </c>
      <c r="F4009">
        <v>260</v>
      </c>
      <c r="G4009">
        <v>405</v>
      </c>
      <c r="H4009">
        <v>3</v>
      </c>
      <c r="I4009">
        <v>699</v>
      </c>
      <c r="J4009">
        <v>650.07000000000005</v>
      </c>
      <c r="K4009">
        <v>321.44</v>
      </c>
      <c r="L4009" t="str">
        <f>_xlfn.XLOOKUP($G4009, [1]Catalogo!$A$2:$A$2518, [1]Catalogo!$N$2:$N$2518)</f>
        <v>Laptops</v>
      </c>
      <c r="M4009" t="str">
        <f>_xlfn.XLOOKUP($G4009, [1]Catalogo!$A$2:$A$2518, [1]Catalogo!$F$2:$F$2518)</f>
        <v>Black</v>
      </c>
      <c r="N4009" s="4">
        <f t="shared" si="248"/>
        <v>1950.21</v>
      </c>
      <c r="O4009" s="4">
        <f t="shared" si="249"/>
        <v>964.31999999999994</v>
      </c>
      <c r="P4009" s="4">
        <f t="shared" si="250"/>
        <v>985.8900000000001</v>
      </c>
      <c r="Q4009" s="5">
        <f t="shared" si="251"/>
        <v>0.50553017367360442</v>
      </c>
    </row>
    <row r="4010" spans="1:17">
      <c r="A4010">
        <v>288505</v>
      </c>
      <c r="B4010">
        <v>6</v>
      </c>
      <c r="C4010" s="3">
        <v>44889</v>
      </c>
      <c r="D4010" s="3">
        <v>44889</v>
      </c>
      <c r="E4010">
        <v>455239</v>
      </c>
      <c r="F4010">
        <v>260</v>
      </c>
      <c r="G4010">
        <v>376</v>
      </c>
      <c r="H4010">
        <v>5</v>
      </c>
      <c r="I4010">
        <v>382.95</v>
      </c>
      <c r="J4010">
        <v>382.95</v>
      </c>
      <c r="K4010">
        <v>195.24</v>
      </c>
      <c r="L4010" t="str">
        <f>_xlfn.XLOOKUP($G4010, [1]Catalogo!$A$2:$A$2518, [1]Catalogo!$N$2:$N$2518)</f>
        <v>Laptops</v>
      </c>
      <c r="M4010" t="str">
        <f>_xlfn.XLOOKUP($G4010, [1]Catalogo!$A$2:$A$2518, [1]Catalogo!$F$2:$F$2518)</f>
        <v>Silver</v>
      </c>
      <c r="N4010" s="4">
        <f t="shared" si="248"/>
        <v>1914.75</v>
      </c>
      <c r="O4010" s="4">
        <f t="shared" si="249"/>
        <v>976.2</v>
      </c>
      <c r="P4010" s="4">
        <f t="shared" si="250"/>
        <v>938.55</v>
      </c>
      <c r="Q4010" s="5">
        <f t="shared" si="251"/>
        <v>0.49016842929886406</v>
      </c>
    </row>
    <row r="4011" spans="1:17">
      <c r="A4011">
        <v>288600</v>
      </c>
      <c r="B4011">
        <v>0</v>
      </c>
      <c r="C4011" s="3">
        <v>44890</v>
      </c>
      <c r="D4011" s="3">
        <v>44894</v>
      </c>
      <c r="E4011">
        <v>809493</v>
      </c>
      <c r="F4011">
        <v>999999</v>
      </c>
      <c r="G4011">
        <v>2513</v>
      </c>
      <c r="H4011">
        <v>5</v>
      </c>
      <c r="I4011">
        <v>129.99</v>
      </c>
      <c r="J4011">
        <v>129.99</v>
      </c>
      <c r="K4011">
        <v>43.07</v>
      </c>
      <c r="L4011" t="str">
        <f>_xlfn.XLOOKUP($G4011, [1]Catalogo!$A$2:$A$2518, [1]Catalogo!$N$2:$N$2518)</f>
        <v>Cell phones Accessories</v>
      </c>
      <c r="M4011" t="str">
        <f>_xlfn.XLOOKUP($G4011, [1]Catalogo!$A$2:$A$2518, [1]Catalogo!$F$2:$F$2518)</f>
        <v>Red</v>
      </c>
      <c r="N4011" s="4">
        <f t="shared" si="248"/>
        <v>649.95000000000005</v>
      </c>
      <c r="O4011" s="4">
        <f t="shared" si="249"/>
        <v>215.35</v>
      </c>
      <c r="P4011" s="4">
        <f t="shared" si="250"/>
        <v>434.6</v>
      </c>
      <c r="Q4011" s="5">
        <f t="shared" si="251"/>
        <v>0.66866682052465576</v>
      </c>
    </row>
    <row r="4012" spans="1:17">
      <c r="A4012">
        <v>288601</v>
      </c>
      <c r="B4012">
        <v>0</v>
      </c>
      <c r="C4012" s="3">
        <v>44890</v>
      </c>
      <c r="D4012" s="3">
        <v>44895</v>
      </c>
      <c r="E4012">
        <v>575829</v>
      </c>
      <c r="F4012">
        <v>999999</v>
      </c>
      <c r="G4012">
        <v>525</v>
      </c>
      <c r="H4012">
        <v>1</v>
      </c>
      <c r="I4012">
        <v>99</v>
      </c>
      <c r="J4012">
        <v>99</v>
      </c>
      <c r="K4012">
        <v>50.47</v>
      </c>
      <c r="L4012" t="str">
        <f>_xlfn.XLOOKUP($G4012, [1]Catalogo!$A$2:$A$2518, [1]Catalogo!$N$2:$N$2518)</f>
        <v>Monitors</v>
      </c>
      <c r="M4012" t="str">
        <f>_xlfn.XLOOKUP($G4012, [1]Catalogo!$A$2:$A$2518, [1]Catalogo!$F$2:$F$2518)</f>
        <v>Black</v>
      </c>
      <c r="N4012" s="4">
        <f t="shared" si="248"/>
        <v>99</v>
      </c>
      <c r="O4012" s="4">
        <f t="shared" si="249"/>
        <v>50.47</v>
      </c>
      <c r="P4012" s="4">
        <f t="shared" si="250"/>
        <v>48.53</v>
      </c>
      <c r="Q4012" s="5">
        <f t="shared" si="251"/>
        <v>0.49020202020202019</v>
      </c>
    </row>
    <row r="4013" spans="1:17">
      <c r="A4013">
        <v>288601</v>
      </c>
      <c r="B4013">
        <v>1</v>
      </c>
      <c r="C4013" s="3">
        <v>44890</v>
      </c>
      <c r="D4013" s="3">
        <v>44895</v>
      </c>
      <c r="E4013">
        <v>575829</v>
      </c>
      <c r="F4013">
        <v>999999</v>
      </c>
      <c r="G4013">
        <v>78</v>
      </c>
      <c r="H4013">
        <v>1</v>
      </c>
      <c r="I4013">
        <v>40.549999999999997</v>
      </c>
      <c r="J4013">
        <v>36.089500000000001</v>
      </c>
      <c r="K4013">
        <v>18.649999999999999</v>
      </c>
      <c r="L4013" t="str">
        <f>_xlfn.XLOOKUP($G4013, [1]Catalogo!$A$2:$A$2518, [1]Catalogo!$N$2:$N$2518)</f>
        <v>Bluetooth Headphones</v>
      </c>
      <c r="M4013" t="str">
        <f>_xlfn.XLOOKUP($G4013, [1]Catalogo!$A$2:$A$2518, [1]Catalogo!$F$2:$F$2518)</f>
        <v>Silver</v>
      </c>
      <c r="N4013" s="4">
        <f t="shared" si="248"/>
        <v>36.089500000000001</v>
      </c>
      <c r="O4013" s="4">
        <f t="shared" si="249"/>
        <v>18.649999999999999</v>
      </c>
      <c r="P4013" s="4">
        <f t="shared" si="250"/>
        <v>17.439500000000002</v>
      </c>
      <c r="Q4013" s="5">
        <f t="shared" si="251"/>
        <v>0.48322919408692283</v>
      </c>
    </row>
    <row r="4014" spans="1:17">
      <c r="A4014">
        <v>288602</v>
      </c>
      <c r="B4014">
        <v>0</v>
      </c>
      <c r="C4014" s="3">
        <v>44890</v>
      </c>
      <c r="D4014" s="3">
        <v>44894</v>
      </c>
      <c r="E4014">
        <v>519987</v>
      </c>
      <c r="F4014">
        <v>999999</v>
      </c>
      <c r="G4014">
        <v>1575</v>
      </c>
      <c r="H4014">
        <v>8</v>
      </c>
      <c r="I4014">
        <v>60.99</v>
      </c>
      <c r="J4014">
        <v>60.99</v>
      </c>
      <c r="K4014">
        <v>28.05</v>
      </c>
      <c r="L4014" t="str">
        <f>_xlfn.XLOOKUP($G4014, [1]Catalogo!$A$2:$A$2518, [1]Catalogo!$N$2:$N$2518)</f>
        <v>Movie DVD</v>
      </c>
      <c r="M4014" t="str">
        <f>_xlfn.XLOOKUP($G4014, [1]Catalogo!$A$2:$A$2518, [1]Catalogo!$F$2:$F$2518)</f>
        <v>Gold</v>
      </c>
      <c r="N4014" s="4">
        <f t="shared" si="248"/>
        <v>487.92</v>
      </c>
      <c r="O4014" s="4">
        <f t="shared" si="249"/>
        <v>224.4</v>
      </c>
      <c r="P4014" s="4">
        <f t="shared" si="250"/>
        <v>263.52</v>
      </c>
      <c r="Q4014" s="5">
        <f t="shared" si="251"/>
        <v>0.54008853910477117</v>
      </c>
    </row>
    <row r="4015" spans="1:17">
      <c r="A4015">
        <v>288602</v>
      </c>
      <c r="B4015">
        <v>1</v>
      </c>
      <c r="C4015" s="3">
        <v>44890</v>
      </c>
      <c r="D4015" s="3">
        <v>44894</v>
      </c>
      <c r="E4015">
        <v>519987</v>
      </c>
      <c r="F4015">
        <v>999999</v>
      </c>
      <c r="G4015">
        <v>436</v>
      </c>
      <c r="H4015">
        <v>2</v>
      </c>
      <c r="I4015">
        <v>369</v>
      </c>
      <c r="J4015">
        <v>350.55</v>
      </c>
      <c r="K4015">
        <v>188.13</v>
      </c>
      <c r="L4015" t="str">
        <f>_xlfn.XLOOKUP($G4015, [1]Catalogo!$A$2:$A$2518, [1]Catalogo!$N$2:$N$2518)</f>
        <v>Desktops</v>
      </c>
      <c r="M4015" t="str">
        <f>_xlfn.XLOOKUP($G4015, [1]Catalogo!$A$2:$A$2518, [1]Catalogo!$F$2:$F$2518)</f>
        <v>White</v>
      </c>
      <c r="N4015" s="4">
        <f t="shared" si="248"/>
        <v>701.1</v>
      </c>
      <c r="O4015" s="4">
        <f t="shared" si="249"/>
        <v>376.26</v>
      </c>
      <c r="P4015" s="4">
        <f t="shared" si="250"/>
        <v>324.84000000000003</v>
      </c>
      <c r="Q4015" s="5">
        <f t="shared" si="251"/>
        <v>0.46332905434317506</v>
      </c>
    </row>
    <row r="4016" spans="1:17">
      <c r="A4016">
        <v>288603</v>
      </c>
      <c r="B4016">
        <v>0</v>
      </c>
      <c r="C4016" s="3">
        <v>44890</v>
      </c>
      <c r="D4016" s="3">
        <v>44893</v>
      </c>
      <c r="E4016">
        <v>354371</v>
      </c>
      <c r="F4016">
        <v>999999</v>
      </c>
      <c r="G4016">
        <v>1413</v>
      </c>
      <c r="H4016">
        <v>3</v>
      </c>
      <c r="I4016">
        <v>299</v>
      </c>
      <c r="J4016">
        <v>263.12</v>
      </c>
      <c r="K4016">
        <v>137.5</v>
      </c>
      <c r="L4016" t="str">
        <f>_xlfn.XLOOKUP($G4016, [1]Catalogo!$A$2:$A$2518, [1]Catalogo!$N$2:$N$2518)</f>
        <v xml:space="preserve">Touch Screen Phones </v>
      </c>
      <c r="M4016" t="str">
        <f>_xlfn.XLOOKUP($G4016, [1]Catalogo!$A$2:$A$2518, [1]Catalogo!$F$2:$F$2518)</f>
        <v>Black</v>
      </c>
      <c r="N4016" s="4">
        <f t="shared" si="248"/>
        <v>789.36</v>
      </c>
      <c r="O4016" s="4">
        <f t="shared" si="249"/>
        <v>412.5</v>
      </c>
      <c r="P4016" s="4">
        <f t="shared" si="250"/>
        <v>376.86</v>
      </c>
      <c r="Q4016" s="5">
        <f t="shared" si="251"/>
        <v>0.47742474916387961</v>
      </c>
    </row>
    <row r="4017" spans="1:17">
      <c r="A4017">
        <v>288700</v>
      </c>
      <c r="B4017">
        <v>0</v>
      </c>
      <c r="C4017" s="3">
        <v>44891</v>
      </c>
      <c r="D4017" s="3">
        <v>44891</v>
      </c>
      <c r="E4017">
        <v>299548</v>
      </c>
      <c r="F4017">
        <v>80</v>
      </c>
      <c r="G4017">
        <v>2508</v>
      </c>
      <c r="H4017">
        <v>3</v>
      </c>
      <c r="I4017">
        <v>4.74</v>
      </c>
      <c r="J4017">
        <v>4.2186000000000003</v>
      </c>
      <c r="K4017">
        <v>2.42</v>
      </c>
      <c r="L4017" t="str">
        <f>_xlfn.XLOOKUP($G4017, [1]Catalogo!$A$2:$A$2518, [1]Catalogo!$N$2:$N$2518)</f>
        <v>Cell phones Accessories</v>
      </c>
      <c r="M4017" t="str">
        <f>_xlfn.XLOOKUP($G4017, [1]Catalogo!$A$2:$A$2518, [1]Catalogo!$F$2:$F$2518)</f>
        <v>Silver</v>
      </c>
      <c r="N4017" s="4">
        <f t="shared" si="248"/>
        <v>12.655800000000001</v>
      </c>
      <c r="O4017" s="4">
        <f t="shared" si="249"/>
        <v>7.26</v>
      </c>
      <c r="P4017" s="4">
        <f t="shared" si="250"/>
        <v>5.3958000000000013</v>
      </c>
      <c r="Q4017" s="5">
        <f t="shared" si="251"/>
        <v>0.4263499739249989</v>
      </c>
    </row>
    <row r="4018" spans="1:17">
      <c r="A4018">
        <v>288700</v>
      </c>
      <c r="B4018">
        <v>1</v>
      </c>
      <c r="C4018" s="3">
        <v>44891</v>
      </c>
      <c r="D4018" s="3">
        <v>44891</v>
      </c>
      <c r="E4018">
        <v>299548</v>
      </c>
      <c r="F4018">
        <v>80</v>
      </c>
      <c r="G4018">
        <v>1578</v>
      </c>
      <c r="H4018">
        <v>2</v>
      </c>
      <c r="I4018">
        <v>219</v>
      </c>
      <c r="J4018">
        <v>197.1</v>
      </c>
      <c r="K4018">
        <v>72.56</v>
      </c>
      <c r="L4018" t="str">
        <f>_xlfn.XLOOKUP($G4018, [1]Catalogo!$A$2:$A$2518, [1]Catalogo!$N$2:$N$2518)</f>
        <v>Movie DVD</v>
      </c>
      <c r="M4018" t="str">
        <f>_xlfn.XLOOKUP($G4018, [1]Catalogo!$A$2:$A$2518, [1]Catalogo!$F$2:$F$2518)</f>
        <v>Silver</v>
      </c>
      <c r="N4018" s="4">
        <f t="shared" si="248"/>
        <v>394.2</v>
      </c>
      <c r="O4018" s="4">
        <f t="shared" si="249"/>
        <v>145.12</v>
      </c>
      <c r="P4018" s="4">
        <f t="shared" si="250"/>
        <v>249.07999999999998</v>
      </c>
      <c r="Q4018" s="5">
        <f t="shared" si="251"/>
        <v>0.63186199898528661</v>
      </c>
    </row>
    <row r="4019" spans="1:17">
      <c r="A4019">
        <v>288701</v>
      </c>
      <c r="B4019">
        <v>0</v>
      </c>
      <c r="C4019" s="3">
        <v>44891</v>
      </c>
      <c r="D4019" s="3">
        <v>44897</v>
      </c>
      <c r="E4019">
        <v>1465997</v>
      </c>
      <c r="F4019">
        <v>999999</v>
      </c>
      <c r="G4019">
        <v>1756</v>
      </c>
      <c r="H4019">
        <v>9</v>
      </c>
      <c r="I4019">
        <v>64.900000000000006</v>
      </c>
      <c r="J4019">
        <v>58.41</v>
      </c>
      <c r="K4019">
        <v>33.090000000000003</v>
      </c>
      <c r="L4019" t="str">
        <f>_xlfn.XLOOKUP($G4019, [1]Catalogo!$A$2:$A$2518, [1]Catalogo!$N$2:$N$2518)</f>
        <v>Download Games</v>
      </c>
      <c r="M4019" t="str">
        <f>_xlfn.XLOOKUP($G4019, [1]Catalogo!$A$2:$A$2518, [1]Catalogo!$F$2:$F$2518)</f>
        <v>Black</v>
      </c>
      <c r="N4019" s="4">
        <f t="shared" si="248"/>
        <v>525.68999999999994</v>
      </c>
      <c r="O4019" s="4">
        <f t="shared" si="249"/>
        <v>297.81000000000006</v>
      </c>
      <c r="P4019" s="4">
        <f t="shared" si="250"/>
        <v>227.87999999999988</v>
      </c>
      <c r="Q4019" s="5">
        <f t="shared" si="251"/>
        <v>0.43348741653826384</v>
      </c>
    </row>
    <row r="4020" spans="1:17">
      <c r="A4020">
        <v>288701</v>
      </c>
      <c r="B4020">
        <v>1</v>
      </c>
      <c r="C4020" s="3">
        <v>44891</v>
      </c>
      <c r="D4020" s="3">
        <v>44897</v>
      </c>
      <c r="E4020">
        <v>1465997</v>
      </c>
      <c r="F4020">
        <v>999999</v>
      </c>
      <c r="G4020">
        <v>1864</v>
      </c>
      <c r="H4020">
        <v>4</v>
      </c>
      <c r="I4020">
        <v>1818.9</v>
      </c>
      <c r="J4020">
        <v>1582.443</v>
      </c>
      <c r="K4020">
        <v>836.45</v>
      </c>
      <c r="L4020" t="str">
        <f>_xlfn.XLOOKUP($G4020, [1]Catalogo!$A$2:$A$2518, [1]Catalogo!$N$2:$N$2518)</f>
        <v>Washers &amp; Dryers</v>
      </c>
      <c r="M4020" t="str">
        <f>_xlfn.XLOOKUP($G4020, [1]Catalogo!$A$2:$A$2518, [1]Catalogo!$F$2:$F$2518)</f>
        <v>Green</v>
      </c>
      <c r="N4020" s="4">
        <f t="shared" si="248"/>
        <v>6329.7719999999999</v>
      </c>
      <c r="O4020" s="4">
        <f t="shared" si="249"/>
        <v>3345.8</v>
      </c>
      <c r="P4020" s="4">
        <f t="shared" si="250"/>
        <v>2983.9719999999998</v>
      </c>
      <c r="Q4020" s="5">
        <f t="shared" si="251"/>
        <v>0.47141855978382791</v>
      </c>
    </row>
    <row r="4021" spans="1:17">
      <c r="A4021">
        <v>288702</v>
      </c>
      <c r="B4021">
        <v>0</v>
      </c>
      <c r="C4021" s="3">
        <v>44891</v>
      </c>
      <c r="D4021" s="3">
        <v>44891</v>
      </c>
      <c r="E4021">
        <v>345823</v>
      </c>
      <c r="F4021">
        <v>90</v>
      </c>
      <c r="G4021">
        <v>1998</v>
      </c>
      <c r="H4021">
        <v>1</v>
      </c>
      <c r="I4021">
        <v>139.99</v>
      </c>
      <c r="J4021">
        <v>139.99</v>
      </c>
      <c r="K4021">
        <v>71.37</v>
      </c>
      <c r="L4021" t="str">
        <f>_xlfn.XLOOKUP($G4021, [1]Catalogo!$A$2:$A$2518, [1]Catalogo!$N$2:$N$2518)</f>
        <v>Microwaves</v>
      </c>
      <c r="M4021" t="str">
        <f>_xlfn.XLOOKUP($G4021, [1]Catalogo!$A$2:$A$2518, [1]Catalogo!$F$2:$F$2518)</f>
        <v>Grey</v>
      </c>
      <c r="N4021" s="4">
        <f t="shared" si="248"/>
        <v>139.99</v>
      </c>
      <c r="O4021" s="4">
        <f t="shared" si="249"/>
        <v>71.37</v>
      </c>
      <c r="P4021" s="4">
        <f t="shared" si="250"/>
        <v>68.62</v>
      </c>
      <c r="Q4021" s="5">
        <f t="shared" si="251"/>
        <v>0.49017786984784628</v>
      </c>
    </row>
    <row r="4022" spans="1:17">
      <c r="A4022">
        <v>288703</v>
      </c>
      <c r="B4022">
        <v>0</v>
      </c>
      <c r="C4022" s="3">
        <v>44891</v>
      </c>
      <c r="D4022" s="3">
        <v>44891</v>
      </c>
      <c r="E4022">
        <v>744241</v>
      </c>
      <c r="F4022">
        <v>300</v>
      </c>
      <c r="G4022">
        <v>1612</v>
      </c>
      <c r="H4022">
        <v>1</v>
      </c>
      <c r="I4022">
        <v>179.99</v>
      </c>
      <c r="J4022">
        <v>165.5908</v>
      </c>
      <c r="K4022">
        <v>82.77</v>
      </c>
      <c r="L4022" t="str">
        <f>_xlfn.XLOOKUP($G4022, [1]Catalogo!$A$2:$A$2518, [1]Catalogo!$N$2:$N$2518)</f>
        <v>Movie DVD</v>
      </c>
      <c r="M4022" t="str">
        <f>_xlfn.XLOOKUP($G4022, [1]Catalogo!$A$2:$A$2518, [1]Catalogo!$F$2:$F$2518)</f>
        <v>White</v>
      </c>
      <c r="N4022" s="4">
        <f t="shared" si="248"/>
        <v>165.5908</v>
      </c>
      <c r="O4022" s="4">
        <f t="shared" si="249"/>
        <v>82.77</v>
      </c>
      <c r="P4022" s="4">
        <f t="shared" si="250"/>
        <v>82.820800000000006</v>
      </c>
      <c r="Q4022" s="5">
        <f t="shared" si="251"/>
        <v>0.50015339016418792</v>
      </c>
    </row>
    <row r="4023" spans="1:17">
      <c r="A4023">
        <v>288703</v>
      </c>
      <c r="B4023">
        <v>1</v>
      </c>
      <c r="C4023" s="3">
        <v>44891</v>
      </c>
      <c r="D4023" s="3">
        <v>44891</v>
      </c>
      <c r="E4023">
        <v>744241</v>
      </c>
      <c r="F4023">
        <v>300</v>
      </c>
      <c r="G4023">
        <v>2502</v>
      </c>
      <c r="H4023">
        <v>1</v>
      </c>
      <c r="I4023">
        <v>9.99</v>
      </c>
      <c r="J4023">
        <v>9.99</v>
      </c>
      <c r="K4023">
        <v>5.09</v>
      </c>
      <c r="L4023" t="str">
        <f>_xlfn.XLOOKUP($G4023, [1]Catalogo!$A$2:$A$2518, [1]Catalogo!$N$2:$N$2518)</f>
        <v>Cell phones Accessories</v>
      </c>
      <c r="M4023" t="str">
        <f>_xlfn.XLOOKUP($G4023, [1]Catalogo!$A$2:$A$2518, [1]Catalogo!$F$2:$F$2518)</f>
        <v>Black</v>
      </c>
      <c r="N4023" s="4">
        <f t="shared" si="248"/>
        <v>9.99</v>
      </c>
      <c r="O4023" s="4">
        <f t="shared" si="249"/>
        <v>5.09</v>
      </c>
      <c r="P4023" s="4">
        <f t="shared" si="250"/>
        <v>4.9000000000000004</v>
      </c>
      <c r="Q4023" s="5">
        <f t="shared" si="251"/>
        <v>0.49049049049049054</v>
      </c>
    </row>
    <row r="4024" spans="1:17">
      <c r="A4024">
        <v>288703</v>
      </c>
      <c r="B4024">
        <v>2</v>
      </c>
      <c r="C4024" s="3">
        <v>44891</v>
      </c>
      <c r="D4024" s="3">
        <v>44891</v>
      </c>
      <c r="E4024">
        <v>744241</v>
      </c>
      <c r="F4024">
        <v>300</v>
      </c>
      <c r="G4024">
        <v>1613</v>
      </c>
      <c r="H4024">
        <v>1</v>
      </c>
      <c r="I4024">
        <v>109.99</v>
      </c>
      <c r="J4024">
        <v>101.1908</v>
      </c>
      <c r="K4024">
        <v>56.08</v>
      </c>
      <c r="L4024" t="str">
        <f>_xlfn.XLOOKUP($G4024, [1]Catalogo!$A$2:$A$2518, [1]Catalogo!$N$2:$N$2518)</f>
        <v>Movie DVD</v>
      </c>
      <c r="M4024" t="str">
        <f>_xlfn.XLOOKUP($G4024, [1]Catalogo!$A$2:$A$2518, [1]Catalogo!$F$2:$F$2518)</f>
        <v>White</v>
      </c>
      <c r="N4024" s="4">
        <f t="shared" si="248"/>
        <v>101.1908</v>
      </c>
      <c r="O4024" s="4">
        <f t="shared" si="249"/>
        <v>56.08</v>
      </c>
      <c r="P4024" s="4">
        <f t="shared" si="250"/>
        <v>45.110799999999998</v>
      </c>
      <c r="Q4024" s="5">
        <f t="shared" si="251"/>
        <v>0.44579942050067795</v>
      </c>
    </row>
    <row r="4025" spans="1:17">
      <c r="A4025">
        <v>288704</v>
      </c>
      <c r="B4025">
        <v>0</v>
      </c>
      <c r="C4025" s="3">
        <v>44891</v>
      </c>
      <c r="D4025" s="3">
        <v>44894</v>
      </c>
      <c r="E4025">
        <v>1778004</v>
      </c>
      <c r="F4025">
        <v>999999</v>
      </c>
      <c r="G4025">
        <v>1111</v>
      </c>
      <c r="H4025">
        <v>2</v>
      </c>
      <c r="I4025">
        <v>328</v>
      </c>
      <c r="J4025">
        <v>328</v>
      </c>
      <c r="K4025">
        <v>150.84</v>
      </c>
      <c r="L4025" t="str">
        <f>_xlfn.XLOOKUP($G4025, [1]Catalogo!$A$2:$A$2518, [1]Catalogo!$N$2:$N$2518)</f>
        <v>Digital SLR Cameras</v>
      </c>
      <c r="M4025" t="str">
        <f>_xlfn.XLOOKUP($G4025, [1]Catalogo!$A$2:$A$2518, [1]Catalogo!$F$2:$F$2518)</f>
        <v>Black</v>
      </c>
      <c r="N4025" s="4">
        <f t="shared" si="248"/>
        <v>656</v>
      </c>
      <c r="O4025" s="4">
        <f t="shared" si="249"/>
        <v>301.68</v>
      </c>
      <c r="P4025" s="4">
        <f t="shared" si="250"/>
        <v>354.32</v>
      </c>
      <c r="Q4025" s="5">
        <f t="shared" si="251"/>
        <v>0.54012195121951223</v>
      </c>
    </row>
    <row r="4026" spans="1:17">
      <c r="A4026">
        <v>288704</v>
      </c>
      <c r="B4026">
        <v>1</v>
      </c>
      <c r="C4026" s="3">
        <v>44891</v>
      </c>
      <c r="D4026" s="3">
        <v>44894</v>
      </c>
      <c r="E4026">
        <v>1778004</v>
      </c>
      <c r="F4026">
        <v>999999</v>
      </c>
      <c r="G4026">
        <v>2104</v>
      </c>
      <c r="H4026">
        <v>5</v>
      </c>
      <c r="I4026">
        <v>257.5</v>
      </c>
      <c r="J4026">
        <v>257.5</v>
      </c>
      <c r="K4026">
        <v>131.28</v>
      </c>
      <c r="L4026" t="str">
        <f>_xlfn.XLOOKUP($G4026, [1]Catalogo!$A$2:$A$2518, [1]Catalogo!$N$2:$N$2518)</f>
        <v>Water Heaters</v>
      </c>
      <c r="M4026" t="str">
        <f>_xlfn.XLOOKUP($G4026, [1]Catalogo!$A$2:$A$2518, [1]Catalogo!$F$2:$F$2518)</f>
        <v>Silver</v>
      </c>
      <c r="N4026" s="4">
        <f t="shared" si="248"/>
        <v>1287.5</v>
      </c>
      <c r="O4026" s="4">
        <f t="shared" si="249"/>
        <v>656.4</v>
      </c>
      <c r="P4026" s="4">
        <f t="shared" si="250"/>
        <v>631.1</v>
      </c>
      <c r="Q4026" s="5">
        <f t="shared" si="251"/>
        <v>0.49017475728155341</v>
      </c>
    </row>
    <row r="4027" spans="1:17">
      <c r="A4027">
        <v>288704</v>
      </c>
      <c r="B4027">
        <v>2</v>
      </c>
      <c r="C4027" s="3">
        <v>44891</v>
      </c>
      <c r="D4027" s="3">
        <v>44894</v>
      </c>
      <c r="E4027">
        <v>1778004</v>
      </c>
      <c r="F4027">
        <v>999999</v>
      </c>
      <c r="G4027">
        <v>1676</v>
      </c>
      <c r="H4027">
        <v>1</v>
      </c>
      <c r="I4027">
        <v>8.99</v>
      </c>
      <c r="J4027">
        <v>7.9112</v>
      </c>
      <c r="K4027">
        <v>4.13</v>
      </c>
      <c r="L4027" t="str">
        <f>_xlfn.XLOOKUP($G4027, [1]Catalogo!$A$2:$A$2518, [1]Catalogo!$N$2:$N$2518)</f>
        <v>Boxed Games</v>
      </c>
      <c r="M4027" t="str">
        <f>_xlfn.XLOOKUP($G4027, [1]Catalogo!$A$2:$A$2518, [1]Catalogo!$F$2:$F$2518)</f>
        <v>Red</v>
      </c>
      <c r="N4027" s="4">
        <f t="shared" si="248"/>
        <v>7.9112</v>
      </c>
      <c r="O4027" s="4">
        <f t="shared" si="249"/>
        <v>4.13</v>
      </c>
      <c r="P4027" s="4">
        <f t="shared" si="250"/>
        <v>3.7812000000000001</v>
      </c>
      <c r="Q4027" s="5">
        <f t="shared" si="251"/>
        <v>0.47795530387299018</v>
      </c>
    </row>
    <row r="4028" spans="1:17">
      <c r="A4028">
        <v>288705</v>
      </c>
      <c r="B4028">
        <v>0</v>
      </c>
      <c r="C4028" s="3">
        <v>44891</v>
      </c>
      <c r="D4028" s="3">
        <v>44893</v>
      </c>
      <c r="E4028">
        <v>479990</v>
      </c>
      <c r="F4028">
        <v>999999</v>
      </c>
      <c r="G4028">
        <v>1531</v>
      </c>
      <c r="H4028">
        <v>4</v>
      </c>
      <c r="I4028">
        <v>389</v>
      </c>
      <c r="J4028">
        <v>346.21</v>
      </c>
      <c r="K4028">
        <v>128.88</v>
      </c>
      <c r="L4028" t="str">
        <f>_xlfn.XLOOKUP($G4028, [1]Catalogo!$A$2:$A$2518, [1]Catalogo!$N$2:$N$2518)</f>
        <v xml:space="preserve">Smart phones &amp; PDAs </v>
      </c>
      <c r="M4028" t="str">
        <f>_xlfn.XLOOKUP($G4028, [1]Catalogo!$A$2:$A$2518, [1]Catalogo!$F$2:$F$2518)</f>
        <v>Black</v>
      </c>
      <c r="N4028" s="4">
        <f t="shared" si="248"/>
        <v>1384.84</v>
      </c>
      <c r="O4028" s="4">
        <f t="shared" si="249"/>
        <v>515.52</v>
      </c>
      <c r="P4028" s="4">
        <f t="shared" si="250"/>
        <v>869.31999999999994</v>
      </c>
      <c r="Q4028" s="5">
        <f t="shared" si="251"/>
        <v>0.6277403887813755</v>
      </c>
    </row>
    <row r="4029" spans="1:17">
      <c r="A4029">
        <v>288705</v>
      </c>
      <c r="B4029">
        <v>1</v>
      </c>
      <c r="C4029" s="3">
        <v>44891</v>
      </c>
      <c r="D4029" s="3">
        <v>44893</v>
      </c>
      <c r="E4029">
        <v>479990</v>
      </c>
      <c r="F4029">
        <v>999999</v>
      </c>
      <c r="G4029">
        <v>1704</v>
      </c>
      <c r="H4029">
        <v>2</v>
      </c>
      <c r="I4029">
        <v>6.99</v>
      </c>
      <c r="J4029">
        <v>6.4307999999999996</v>
      </c>
      <c r="K4029">
        <v>3.56</v>
      </c>
      <c r="L4029" t="str">
        <f>_xlfn.XLOOKUP($G4029, [1]Catalogo!$A$2:$A$2518, [1]Catalogo!$N$2:$N$2518)</f>
        <v>Boxed Games</v>
      </c>
      <c r="M4029" t="str">
        <f>_xlfn.XLOOKUP($G4029, [1]Catalogo!$A$2:$A$2518, [1]Catalogo!$F$2:$F$2518)</f>
        <v>Silver</v>
      </c>
      <c r="N4029" s="4">
        <f t="shared" si="248"/>
        <v>12.861599999999999</v>
      </c>
      <c r="O4029" s="4">
        <f t="shared" si="249"/>
        <v>7.12</v>
      </c>
      <c r="P4029" s="4">
        <f t="shared" si="250"/>
        <v>5.7415999999999991</v>
      </c>
      <c r="Q4029" s="5">
        <f t="shared" si="251"/>
        <v>0.44641413198979907</v>
      </c>
    </row>
    <row r="4030" spans="1:17">
      <c r="A4030">
        <v>288705</v>
      </c>
      <c r="B4030">
        <v>2</v>
      </c>
      <c r="C4030" s="3">
        <v>44891</v>
      </c>
      <c r="D4030" s="3">
        <v>44893</v>
      </c>
      <c r="E4030">
        <v>479990</v>
      </c>
      <c r="F4030">
        <v>999999</v>
      </c>
      <c r="G4030">
        <v>1557</v>
      </c>
      <c r="H4030">
        <v>3</v>
      </c>
      <c r="I4030">
        <v>310</v>
      </c>
      <c r="J4030">
        <v>285.2</v>
      </c>
      <c r="K4030">
        <v>142.56</v>
      </c>
      <c r="L4030" t="str">
        <f>_xlfn.XLOOKUP($G4030, [1]Catalogo!$A$2:$A$2518, [1]Catalogo!$N$2:$N$2518)</f>
        <v xml:space="preserve">Smart phones &amp; PDAs </v>
      </c>
      <c r="M4030" t="str">
        <f>_xlfn.XLOOKUP($G4030, [1]Catalogo!$A$2:$A$2518, [1]Catalogo!$F$2:$F$2518)</f>
        <v>White</v>
      </c>
      <c r="N4030" s="4">
        <f t="shared" si="248"/>
        <v>855.59999999999991</v>
      </c>
      <c r="O4030" s="4">
        <f t="shared" si="249"/>
        <v>427.68</v>
      </c>
      <c r="P4030" s="4">
        <f t="shared" si="250"/>
        <v>427.9199999999999</v>
      </c>
      <c r="Q4030" s="5">
        <f t="shared" si="251"/>
        <v>0.50014025245441784</v>
      </c>
    </row>
    <row r="4031" spans="1:17">
      <c r="A4031">
        <v>288706</v>
      </c>
      <c r="B4031">
        <v>0</v>
      </c>
      <c r="C4031" s="3">
        <v>44891</v>
      </c>
      <c r="D4031" s="3">
        <v>44891</v>
      </c>
      <c r="E4031">
        <v>1576856</v>
      </c>
      <c r="F4031">
        <v>590</v>
      </c>
      <c r="G4031">
        <v>1601</v>
      </c>
      <c r="H4031">
        <v>3</v>
      </c>
      <c r="I4031">
        <v>159.99</v>
      </c>
      <c r="J4031">
        <v>159.99</v>
      </c>
      <c r="K4031">
        <v>73.569999999999993</v>
      </c>
      <c r="L4031" t="str">
        <f>_xlfn.XLOOKUP($G4031, [1]Catalogo!$A$2:$A$2518, [1]Catalogo!$N$2:$N$2518)</f>
        <v>Movie DVD</v>
      </c>
      <c r="M4031" t="str">
        <f>_xlfn.XLOOKUP($G4031, [1]Catalogo!$A$2:$A$2518, [1]Catalogo!$F$2:$F$2518)</f>
        <v>Black</v>
      </c>
      <c r="N4031" s="4">
        <f t="shared" si="248"/>
        <v>479.97</v>
      </c>
      <c r="O4031" s="4">
        <f t="shared" si="249"/>
        <v>220.70999999999998</v>
      </c>
      <c r="P4031" s="4">
        <f t="shared" si="250"/>
        <v>259.26000000000005</v>
      </c>
      <c r="Q4031" s="5">
        <f t="shared" si="251"/>
        <v>0.54015875992249518</v>
      </c>
    </row>
    <row r="4032" spans="1:17">
      <c r="A4032">
        <v>288900</v>
      </c>
      <c r="B4032">
        <v>0</v>
      </c>
      <c r="C4032" s="3">
        <v>44893</v>
      </c>
      <c r="D4032" s="3">
        <v>44893</v>
      </c>
      <c r="E4032">
        <v>1424766</v>
      </c>
      <c r="F4032">
        <v>440</v>
      </c>
      <c r="G4032">
        <v>1433</v>
      </c>
      <c r="H4032">
        <v>1</v>
      </c>
      <c r="I4032">
        <v>308</v>
      </c>
      <c r="J4032">
        <v>308</v>
      </c>
      <c r="K4032">
        <v>141.63999999999999</v>
      </c>
      <c r="L4032" t="str">
        <f>_xlfn.XLOOKUP($G4032, [1]Catalogo!$A$2:$A$2518, [1]Catalogo!$N$2:$N$2518)</f>
        <v xml:space="preserve">Touch Screen Phones </v>
      </c>
      <c r="M4032" t="str">
        <f>_xlfn.XLOOKUP($G4032, [1]Catalogo!$A$2:$A$2518, [1]Catalogo!$F$2:$F$2518)</f>
        <v>Grey</v>
      </c>
      <c r="N4032" s="4">
        <f t="shared" si="248"/>
        <v>308</v>
      </c>
      <c r="O4032" s="4">
        <f t="shared" si="249"/>
        <v>141.63999999999999</v>
      </c>
      <c r="P4032" s="4">
        <f t="shared" si="250"/>
        <v>166.36</v>
      </c>
      <c r="Q4032" s="5">
        <f t="shared" si="251"/>
        <v>0.54012987012987013</v>
      </c>
    </row>
    <row r="4033" spans="1:17">
      <c r="A4033">
        <v>288901</v>
      </c>
      <c r="B4033">
        <v>0</v>
      </c>
      <c r="C4033" s="3">
        <v>44893</v>
      </c>
      <c r="D4033" s="3">
        <v>44897</v>
      </c>
      <c r="E4033">
        <v>945965</v>
      </c>
      <c r="F4033">
        <v>999999</v>
      </c>
      <c r="G4033">
        <v>2022</v>
      </c>
      <c r="H4033">
        <v>5</v>
      </c>
      <c r="I4033">
        <v>139.99</v>
      </c>
      <c r="J4033">
        <v>139.99</v>
      </c>
      <c r="K4033">
        <v>71.37</v>
      </c>
      <c r="L4033" t="str">
        <f>_xlfn.XLOOKUP($G4033, [1]Catalogo!$A$2:$A$2518, [1]Catalogo!$N$2:$N$2518)</f>
        <v>Microwaves</v>
      </c>
      <c r="M4033" t="str">
        <f>_xlfn.XLOOKUP($G4033, [1]Catalogo!$A$2:$A$2518, [1]Catalogo!$F$2:$F$2518)</f>
        <v>White</v>
      </c>
      <c r="N4033" s="4">
        <f t="shared" si="248"/>
        <v>699.95</v>
      </c>
      <c r="O4033" s="4">
        <f t="shared" si="249"/>
        <v>356.85</v>
      </c>
      <c r="P4033" s="4">
        <f t="shared" si="250"/>
        <v>343.1</v>
      </c>
      <c r="Q4033" s="5">
        <f t="shared" si="251"/>
        <v>0.49017786984784628</v>
      </c>
    </row>
    <row r="4034" spans="1:17">
      <c r="A4034">
        <v>288902</v>
      </c>
      <c r="B4034">
        <v>0</v>
      </c>
      <c r="C4034" s="3">
        <v>44893</v>
      </c>
      <c r="D4034" s="3">
        <v>44893</v>
      </c>
      <c r="E4034">
        <v>1967152</v>
      </c>
      <c r="F4034">
        <v>550</v>
      </c>
      <c r="G4034">
        <v>2161</v>
      </c>
      <c r="H4034">
        <v>2</v>
      </c>
      <c r="I4034">
        <v>163</v>
      </c>
      <c r="J4034">
        <v>163</v>
      </c>
      <c r="K4034">
        <v>83.1</v>
      </c>
      <c r="L4034" t="str">
        <f>_xlfn.XLOOKUP($G4034, [1]Catalogo!$A$2:$A$2518, [1]Catalogo!$N$2:$N$2518)</f>
        <v>Coffee Machines</v>
      </c>
      <c r="M4034" t="str">
        <f>_xlfn.XLOOKUP($G4034, [1]Catalogo!$A$2:$A$2518, [1]Catalogo!$F$2:$F$2518)</f>
        <v>Grey</v>
      </c>
      <c r="N4034" s="4">
        <f t="shared" si="248"/>
        <v>326</v>
      </c>
      <c r="O4034" s="4">
        <f t="shared" si="249"/>
        <v>166.2</v>
      </c>
      <c r="P4034" s="4">
        <f t="shared" si="250"/>
        <v>159.80000000000001</v>
      </c>
      <c r="Q4034" s="5">
        <f t="shared" si="251"/>
        <v>0.49018404907975466</v>
      </c>
    </row>
    <row r="4035" spans="1:17">
      <c r="A4035">
        <v>288902</v>
      </c>
      <c r="B4035">
        <v>1</v>
      </c>
      <c r="C4035" s="3">
        <v>44893</v>
      </c>
      <c r="D4035" s="3">
        <v>44893</v>
      </c>
      <c r="E4035">
        <v>1967152</v>
      </c>
      <c r="F4035">
        <v>550</v>
      </c>
      <c r="G4035">
        <v>1623</v>
      </c>
      <c r="H4035">
        <v>4</v>
      </c>
      <c r="I4035">
        <v>219</v>
      </c>
      <c r="J4035">
        <v>194.91</v>
      </c>
      <c r="K4035">
        <v>72.56</v>
      </c>
      <c r="L4035" t="str">
        <f>_xlfn.XLOOKUP($G4035, [1]Catalogo!$A$2:$A$2518, [1]Catalogo!$N$2:$N$2518)</f>
        <v>Movie DVD</v>
      </c>
      <c r="M4035" t="str">
        <f>_xlfn.XLOOKUP($G4035, [1]Catalogo!$A$2:$A$2518, [1]Catalogo!$F$2:$F$2518)</f>
        <v>Silver</v>
      </c>
      <c r="N4035" s="4">
        <f t="shared" ref="N4035:N4098" si="252">+H4035*J4035</f>
        <v>779.64</v>
      </c>
      <c r="O4035" s="4">
        <f t="shared" ref="O4035:O4098" si="253">+H4035*K4035</f>
        <v>290.24</v>
      </c>
      <c r="P4035" s="4">
        <f t="shared" ref="P4035:P4098" si="254">+N4035-O4035</f>
        <v>489.4</v>
      </c>
      <c r="Q4035" s="5">
        <f t="shared" ref="Q4035:Q4098" si="255">+P4035/N4035</f>
        <v>0.62772561695141349</v>
      </c>
    </row>
    <row r="4036" spans="1:17">
      <c r="A4036">
        <v>289000</v>
      </c>
      <c r="B4036">
        <v>0</v>
      </c>
      <c r="C4036" s="3">
        <v>44894</v>
      </c>
      <c r="D4036" s="3">
        <v>44897</v>
      </c>
      <c r="E4036">
        <v>509195</v>
      </c>
      <c r="F4036">
        <v>999999</v>
      </c>
      <c r="G4036">
        <v>1370</v>
      </c>
      <c r="H4036">
        <v>6</v>
      </c>
      <c r="I4036">
        <v>47.44</v>
      </c>
      <c r="J4036">
        <v>47.44</v>
      </c>
      <c r="K4036">
        <v>21.82</v>
      </c>
      <c r="L4036" t="str">
        <f>_xlfn.XLOOKUP($G4036, [1]Catalogo!$A$2:$A$2518, [1]Catalogo!$N$2:$N$2518)</f>
        <v>Home &amp; Office Phones</v>
      </c>
      <c r="M4036" t="str">
        <f>_xlfn.XLOOKUP($G4036, [1]Catalogo!$A$2:$A$2518, [1]Catalogo!$F$2:$F$2518)</f>
        <v>White</v>
      </c>
      <c r="N4036" s="4">
        <f t="shared" si="252"/>
        <v>284.64</v>
      </c>
      <c r="O4036" s="4">
        <f t="shared" si="253"/>
        <v>130.92000000000002</v>
      </c>
      <c r="P4036" s="4">
        <f t="shared" si="254"/>
        <v>153.71999999999997</v>
      </c>
      <c r="Q4036" s="5">
        <f t="shared" si="255"/>
        <v>0.54005059021922419</v>
      </c>
    </row>
    <row r="4037" spans="1:17">
      <c r="A4037">
        <v>289000</v>
      </c>
      <c r="B4037">
        <v>1</v>
      </c>
      <c r="C4037" s="3">
        <v>44894</v>
      </c>
      <c r="D4037" s="3">
        <v>44897</v>
      </c>
      <c r="E4037">
        <v>509195</v>
      </c>
      <c r="F4037">
        <v>999999</v>
      </c>
      <c r="G4037">
        <v>761</v>
      </c>
      <c r="H4037">
        <v>1</v>
      </c>
      <c r="I4037">
        <v>16.899999999999999</v>
      </c>
      <c r="J4037">
        <v>15.548</v>
      </c>
      <c r="K4037">
        <v>8.6199999999999992</v>
      </c>
      <c r="L4037" t="str">
        <f>_xlfn.XLOOKUP($G4037, [1]Catalogo!$A$2:$A$2518, [1]Catalogo!$N$2:$N$2518)</f>
        <v>Computers Accessories</v>
      </c>
      <c r="M4037" t="str">
        <f>_xlfn.XLOOKUP($G4037, [1]Catalogo!$A$2:$A$2518, [1]Catalogo!$F$2:$F$2518)</f>
        <v>Black</v>
      </c>
      <c r="N4037" s="4">
        <f t="shared" si="252"/>
        <v>15.548</v>
      </c>
      <c r="O4037" s="4">
        <f t="shared" si="253"/>
        <v>8.6199999999999992</v>
      </c>
      <c r="P4037" s="4">
        <f t="shared" si="254"/>
        <v>6.9280000000000008</v>
      </c>
      <c r="Q4037" s="5">
        <f t="shared" si="255"/>
        <v>0.44558785695909447</v>
      </c>
    </row>
    <row r="4038" spans="1:17">
      <c r="A4038">
        <v>289000</v>
      </c>
      <c r="B4038">
        <v>2</v>
      </c>
      <c r="C4038" s="3">
        <v>44894</v>
      </c>
      <c r="D4038" s="3">
        <v>44897</v>
      </c>
      <c r="E4038">
        <v>509195</v>
      </c>
      <c r="F4038">
        <v>999999</v>
      </c>
      <c r="G4038">
        <v>434</v>
      </c>
      <c r="H4038">
        <v>4</v>
      </c>
      <c r="I4038">
        <v>599</v>
      </c>
      <c r="J4038">
        <v>521.13</v>
      </c>
      <c r="K4038">
        <v>275.45999999999998</v>
      </c>
      <c r="L4038" t="str">
        <f>_xlfn.XLOOKUP($G4038, [1]Catalogo!$A$2:$A$2518, [1]Catalogo!$N$2:$N$2518)</f>
        <v>Desktops</v>
      </c>
      <c r="M4038" t="str">
        <f>_xlfn.XLOOKUP($G4038, [1]Catalogo!$A$2:$A$2518, [1]Catalogo!$F$2:$F$2518)</f>
        <v>White</v>
      </c>
      <c r="N4038" s="4">
        <f t="shared" si="252"/>
        <v>2084.52</v>
      </c>
      <c r="O4038" s="4">
        <f t="shared" si="253"/>
        <v>1101.8399999999999</v>
      </c>
      <c r="P4038" s="4">
        <f t="shared" si="254"/>
        <v>982.68000000000006</v>
      </c>
      <c r="Q4038" s="5">
        <f t="shared" si="255"/>
        <v>0.47141788037533822</v>
      </c>
    </row>
    <row r="4039" spans="1:17">
      <c r="A4039">
        <v>289001</v>
      </c>
      <c r="B4039">
        <v>0</v>
      </c>
      <c r="C4039" s="3">
        <v>44894</v>
      </c>
      <c r="D4039" s="3">
        <v>44894</v>
      </c>
      <c r="E4039">
        <v>1847862</v>
      </c>
      <c r="F4039">
        <v>510</v>
      </c>
      <c r="G4039">
        <v>2492</v>
      </c>
      <c r="H4039">
        <v>1</v>
      </c>
      <c r="I4039">
        <v>24.99</v>
      </c>
      <c r="J4039">
        <v>22.491</v>
      </c>
      <c r="K4039">
        <v>12.74</v>
      </c>
      <c r="L4039" t="str">
        <f>_xlfn.XLOOKUP($G4039, [1]Catalogo!$A$2:$A$2518, [1]Catalogo!$N$2:$N$2518)</f>
        <v>Cell phones Accessories</v>
      </c>
      <c r="M4039" t="str">
        <f>_xlfn.XLOOKUP($G4039, [1]Catalogo!$A$2:$A$2518, [1]Catalogo!$F$2:$F$2518)</f>
        <v>White</v>
      </c>
      <c r="N4039" s="4">
        <f t="shared" si="252"/>
        <v>22.491</v>
      </c>
      <c r="O4039" s="4">
        <f t="shared" si="253"/>
        <v>12.74</v>
      </c>
      <c r="P4039" s="4">
        <f t="shared" si="254"/>
        <v>9.7509999999999994</v>
      </c>
      <c r="Q4039" s="5">
        <f t="shared" si="255"/>
        <v>0.43355119825708061</v>
      </c>
    </row>
    <row r="4040" spans="1:17">
      <c r="A4040">
        <v>289001</v>
      </c>
      <c r="B4040">
        <v>1</v>
      </c>
      <c r="C4040" s="3">
        <v>44894</v>
      </c>
      <c r="D4040" s="3">
        <v>44894</v>
      </c>
      <c r="E4040">
        <v>1847862</v>
      </c>
      <c r="F4040">
        <v>510</v>
      </c>
      <c r="G4040">
        <v>889</v>
      </c>
      <c r="H4040">
        <v>6</v>
      </c>
      <c r="I4040">
        <v>50</v>
      </c>
      <c r="J4040">
        <v>50</v>
      </c>
      <c r="K4040">
        <v>25.49</v>
      </c>
      <c r="L4040" t="str">
        <f>_xlfn.XLOOKUP($G4040, [1]Catalogo!$A$2:$A$2518, [1]Catalogo!$N$2:$N$2518)</f>
        <v>Computers Accessories</v>
      </c>
      <c r="M4040" t="str">
        <f>_xlfn.XLOOKUP($G4040, [1]Catalogo!$A$2:$A$2518, [1]Catalogo!$F$2:$F$2518)</f>
        <v>Silver</v>
      </c>
      <c r="N4040" s="4">
        <f t="shared" si="252"/>
        <v>300</v>
      </c>
      <c r="O4040" s="4">
        <f t="shared" si="253"/>
        <v>152.94</v>
      </c>
      <c r="P4040" s="4">
        <f t="shared" si="254"/>
        <v>147.06</v>
      </c>
      <c r="Q4040" s="5">
        <f t="shared" si="255"/>
        <v>0.49020000000000002</v>
      </c>
    </row>
    <row r="4041" spans="1:17">
      <c r="A4041">
        <v>289002</v>
      </c>
      <c r="B4041">
        <v>0</v>
      </c>
      <c r="C4041" s="3">
        <v>44894</v>
      </c>
      <c r="D4041" s="3">
        <v>44896</v>
      </c>
      <c r="E4041">
        <v>472436</v>
      </c>
      <c r="F4041">
        <v>999999</v>
      </c>
      <c r="G4041">
        <v>1482</v>
      </c>
      <c r="H4041">
        <v>2</v>
      </c>
      <c r="I4041">
        <v>239</v>
      </c>
      <c r="J4041">
        <v>239</v>
      </c>
      <c r="K4041">
        <v>109.91</v>
      </c>
      <c r="L4041" t="str">
        <f>_xlfn.XLOOKUP($G4041, [1]Catalogo!$A$2:$A$2518, [1]Catalogo!$N$2:$N$2518)</f>
        <v xml:space="preserve">Smart phones &amp; PDAs </v>
      </c>
      <c r="M4041" t="str">
        <f>_xlfn.XLOOKUP($G4041, [1]Catalogo!$A$2:$A$2518, [1]Catalogo!$F$2:$F$2518)</f>
        <v>Grey</v>
      </c>
      <c r="N4041" s="4">
        <f t="shared" si="252"/>
        <v>478</v>
      </c>
      <c r="O4041" s="4">
        <f t="shared" si="253"/>
        <v>219.82</v>
      </c>
      <c r="P4041" s="4">
        <f t="shared" si="254"/>
        <v>258.18</v>
      </c>
      <c r="Q4041" s="5">
        <f t="shared" si="255"/>
        <v>0.54012552301255234</v>
      </c>
    </row>
    <row r="4042" spans="1:17">
      <c r="A4042">
        <v>289002</v>
      </c>
      <c r="B4042">
        <v>1</v>
      </c>
      <c r="C4042" s="3">
        <v>44894</v>
      </c>
      <c r="D4042" s="3">
        <v>44896</v>
      </c>
      <c r="E4042">
        <v>472436</v>
      </c>
      <c r="F4042">
        <v>999999</v>
      </c>
      <c r="G4042">
        <v>441</v>
      </c>
      <c r="H4042">
        <v>3</v>
      </c>
      <c r="I4042">
        <v>229.9</v>
      </c>
      <c r="J4042">
        <v>229.9</v>
      </c>
      <c r="K4042">
        <v>117.21</v>
      </c>
      <c r="L4042" t="str">
        <f>_xlfn.XLOOKUP($G4042, [1]Catalogo!$A$2:$A$2518, [1]Catalogo!$N$2:$N$2518)</f>
        <v>Desktops</v>
      </c>
      <c r="M4042" t="str">
        <f>_xlfn.XLOOKUP($G4042, [1]Catalogo!$A$2:$A$2518, [1]Catalogo!$F$2:$F$2518)</f>
        <v>Brown</v>
      </c>
      <c r="N4042" s="4">
        <f t="shared" si="252"/>
        <v>689.7</v>
      </c>
      <c r="O4042" s="4">
        <f t="shared" si="253"/>
        <v>351.63</v>
      </c>
      <c r="P4042" s="4">
        <f t="shared" si="254"/>
        <v>338.07000000000005</v>
      </c>
      <c r="Q4042" s="5">
        <f t="shared" si="255"/>
        <v>0.49016963897346677</v>
      </c>
    </row>
    <row r="4043" spans="1:17">
      <c r="A4043">
        <v>289003</v>
      </c>
      <c r="B4043">
        <v>0</v>
      </c>
      <c r="C4043" s="3">
        <v>44894</v>
      </c>
      <c r="D4043" s="3">
        <v>44897</v>
      </c>
      <c r="E4043">
        <v>1337924</v>
      </c>
      <c r="F4043">
        <v>999999</v>
      </c>
      <c r="G4043">
        <v>1478</v>
      </c>
      <c r="H4043">
        <v>8</v>
      </c>
      <c r="I4043">
        <v>300</v>
      </c>
      <c r="J4043">
        <v>300</v>
      </c>
      <c r="K4043">
        <v>137.96</v>
      </c>
      <c r="L4043" t="str">
        <f>_xlfn.XLOOKUP($G4043, [1]Catalogo!$A$2:$A$2518, [1]Catalogo!$N$2:$N$2518)</f>
        <v xml:space="preserve">Smart phones &amp; PDAs </v>
      </c>
      <c r="M4043" t="str">
        <f>_xlfn.XLOOKUP($G4043, [1]Catalogo!$A$2:$A$2518, [1]Catalogo!$F$2:$F$2518)</f>
        <v>Black</v>
      </c>
      <c r="N4043" s="4">
        <f t="shared" si="252"/>
        <v>2400</v>
      </c>
      <c r="O4043" s="4">
        <f t="shared" si="253"/>
        <v>1103.68</v>
      </c>
      <c r="P4043" s="4">
        <f t="shared" si="254"/>
        <v>1296.32</v>
      </c>
      <c r="Q4043" s="5">
        <f t="shared" si="255"/>
        <v>0.54013333333333335</v>
      </c>
    </row>
    <row r="4044" spans="1:17">
      <c r="A4044">
        <v>289003</v>
      </c>
      <c r="B4044">
        <v>1</v>
      </c>
      <c r="C4044" s="3">
        <v>44894</v>
      </c>
      <c r="D4044" s="3">
        <v>44897</v>
      </c>
      <c r="E4044">
        <v>1337924</v>
      </c>
      <c r="F4044">
        <v>999999</v>
      </c>
      <c r="G4044">
        <v>427</v>
      </c>
      <c r="H4044">
        <v>1</v>
      </c>
      <c r="I4044">
        <v>469</v>
      </c>
      <c r="J4044">
        <v>412.72</v>
      </c>
      <c r="K4044">
        <v>215.68</v>
      </c>
      <c r="L4044" t="str">
        <f>_xlfn.XLOOKUP($G4044, [1]Catalogo!$A$2:$A$2518, [1]Catalogo!$N$2:$N$2518)</f>
        <v>Desktops</v>
      </c>
      <c r="M4044" t="str">
        <f>_xlfn.XLOOKUP($G4044, [1]Catalogo!$A$2:$A$2518, [1]Catalogo!$F$2:$F$2518)</f>
        <v>Black</v>
      </c>
      <c r="N4044" s="4">
        <f t="shared" si="252"/>
        <v>412.72</v>
      </c>
      <c r="O4044" s="4">
        <f t="shared" si="253"/>
        <v>215.68</v>
      </c>
      <c r="P4044" s="4">
        <f t="shared" si="254"/>
        <v>197.04000000000002</v>
      </c>
      <c r="Q4044" s="5">
        <f t="shared" si="255"/>
        <v>0.47741810428377596</v>
      </c>
    </row>
    <row r="4045" spans="1:17">
      <c r="A4045">
        <v>289100</v>
      </c>
      <c r="B4045">
        <v>0</v>
      </c>
      <c r="C4045" s="3">
        <v>44895</v>
      </c>
      <c r="D4045" s="3">
        <v>44895</v>
      </c>
      <c r="E4045">
        <v>1763805</v>
      </c>
      <c r="F4045">
        <v>650</v>
      </c>
      <c r="G4045">
        <v>526</v>
      </c>
      <c r="H4045">
        <v>1</v>
      </c>
      <c r="I4045">
        <v>129</v>
      </c>
      <c r="J4045">
        <v>127.71</v>
      </c>
      <c r="K4045">
        <v>65.77</v>
      </c>
      <c r="L4045" t="str">
        <f>_xlfn.XLOOKUP($G4045, [1]Catalogo!$A$2:$A$2518, [1]Catalogo!$N$2:$N$2518)</f>
        <v>Monitors</v>
      </c>
      <c r="M4045" t="str">
        <f>_xlfn.XLOOKUP($G4045, [1]Catalogo!$A$2:$A$2518, [1]Catalogo!$F$2:$F$2518)</f>
        <v>Black</v>
      </c>
      <c r="N4045" s="4">
        <f t="shared" si="252"/>
        <v>127.71</v>
      </c>
      <c r="O4045" s="4">
        <f t="shared" si="253"/>
        <v>65.77</v>
      </c>
      <c r="P4045" s="4">
        <f t="shared" si="254"/>
        <v>61.94</v>
      </c>
      <c r="Q4045" s="5">
        <f t="shared" si="255"/>
        <v>0.48500508965625244</v>
      </c>
    </row>
    <row r="4046" spans="1:17">
      <c r="A4046">
        <v>289100</v>
      </c>
      <c r="B4046">
        <v>1</v>
      </c>
      <c r="C4046" s="3">
        <v>44895</v>
      </c>
      <c r="D4046" s="3">
        <v>44895</v>
      </c>
      <c r="E4046">
        <v>1763805</v>
      </c>
      <c r="F4046">
        <v>650</v>
      </c>
      <c r="G4046">
        <v>2497</v>
      </c>
      <c r="H4046">
        <v>4</v>
      </c>
      <c r="I4046">
        <v>9.99</v>
      </c>
      <c r="J4046">
        <v>9.99</v>
      </c>
      <c r="K4046">
        <v>5.09</v>
      </c>
      <c r="L4046" t="str">
        <f>_xlfn.XLOOKUP($G4046, [1]Catalogo!$A$2:$A$2518, [1]Catalogo!$N$2:$N$2518)</f>
        <v>Cell phones Accessories</v>
      </c>
      <c r="M4046" t="str">
        <f>_xlfn.XLOOKUP($G4046, [1]Catalogo!$A$2:$A$2518, [1]Catalogo!$F$2:$F$2518)</f>
        <v>White</v>
      </c>
      <c r="N4046" s="4">
        <f t="shared" si="252"/>
        <v>39.96</v>
      </c>
      <c r="O4046" s="4">
        <f t="shared" si="253"/>
        <v>20.36</v>
      </c>
      <c r="P4046" s="4">
        <f t="shared" si="254"/>
        <v>19.600000000000001</v>
      </c>
      <c r="Q4046" s="5">
        <f t="shared" si="255"/>
        <v>0.49049049049049054</v>
      </c>
    </row>
    <row r="4047" spans="1:17">
      <c r="A4047">
        <v>289101</v>
      </c>
      <c r="B4047">
        <v>0</v>
      </c>
      <c r="C4047" s="3">
        <v>44895</v>
      </c>
      <c r="D4047" s="3">
        <v>44896</v>
      </c>
      <c r="E4047">
        <v>778825</v>
      </c>
      <c r="F4047">
        <v>999999</v>
      </c>
      <c r="G4047">
        <v>1818</v>
      </c>
      <c r="H4047">
        <v>2</v>
      </c>
      <c r="I4047">
        <v>32</v>
      </c>
      <c r="J4047">
        <v>32</v>
      </c>
      <c r="K4047">
        <v>16.309999999999999</v>
      </c>
      <c r="L4047" t="str">
        <f>_xlfn.XLOOKUP($G4047, [1]Catalogo!$A$2:$A$2518, [1]Catalogo!$N$2:$N$2518)</f>
        <v>Download Games</v>
      </c>
      <c r="M4047" t="str">
        <f>_xlfn.XLOOKUP($G4047, [1]Catalogo!$A$2:$A$2518, [1]Catalogo!$F$2:$F$2518)</f>
        <v>Blue</v>
      </c>
      <c r="N4047" s="4">
        <f t="shared" si="252"/>
        <v>64</v>
      </c>
      <c r="O4047" s="4">
        <f t="shared" si="253"/>
        <v>32.619999999999997</v>
      </c>
      <c r="P4047" s="4">
        <f t="shared" si="254"/>
        <v>31.380000000000003</v>
      </c>
      <c r="Q4047" s="5">
        <f t="shared" si="255"/>
        <v>0.49031250000000004</v>
      </c>
    </row>
    <row r="4048" spans="1:17">
      <c r="A4048">
        <v>289101</v>
      </c>
      <c r="B4048">
        <v>1</v>
      </c>
      <c r="C4048" s="3">
        <v>44895</v>
      </c>
      <c r="D4048" s="3">
        <v>44896</v>
      </c>
      <c r="E4048">
        <v>778825</v>
      </c>
      <c r="F4048">
        <v>999999</v>
      </c>
      <c r="G4048">
        <v>1340</v>
      </c>
      <c r="H4048">
        <v>1</v>
      </c>
      <c r="I4048">
        <v>14.19</v>
      </c>
      <c r="J4048">
        <v>13.622400000000001</v>
      </c>
      <c r="K4048">
        <v>7.23</v>
      </c>
      <c r="L4048" t="str">
        <f>_xlfn.XLOOKUP($G4048, [1]Catalogo!$A$2:$A$2518, [1]Catalogo!$N$2:$N$2518)</f>
        <v>Home &amp; Office Phones</v>
      </c>
      <c r="M4048" t="str">
        <f>_xlfn.XLOOKUP($G4048, [1]Catalogo!$A$2:$A$2518, [1]Catalogo!$F$2:$F$2518)</f>
        <v>Black</v>
      </c>
      <c r="N4048" s="4">
        <f t="shared" si="252"/>
        <v>13.622400000000001</v>
      </c>
      <c r="O4048" s="4">
        <f t="shared" si="253"/>
        <v>7.23</v>
      </c>
      <c r="P4048" s="4">
        <f t="shared" si="254"/>
        <v>6.3924000000000003</v>
      </c>
      <c r="Q4048" s="5">
        <f t="shared" si="255"/>
        <v>0.4692565186751233</v>
      </c>
    </row>
    <row r="4049" spans="1:17">
      <c r="A4049">
        <v>289101</v>
      </c>
      <c r="B4049">
        <v>2</v>
      </c>
      <c r="C4049" s="3">
        <v>44895</v>
      </c>
      <c r="D4049" s="3">
        <v>44896</v>
      </c>
      <c r="E4049">
        <v>778825</v>
      </c>
      <c r="F4049">
        <v>999999</v>
      </c>
      <c r="G4049">
        <v>2506</v>
      </c>
      <c r="H4049">
        <v>7</v>
      </c>
      <c r="I4049">
        <v>4.74</v>
      </c>
      <c r="J4049">
        <v>4.5978000000000003</v>
      </c>
      <c r="K4049">
        <v>2.42</v>
      </c>
      <c r="L4049" t="str">
        <f>_xlfn.XLOOKUP($G4049, [1]Catalogo!$A$2:$A$2518, [1]Catalogo!$N$2:$N$2518)</f>
        <v>Cell phones Accessories</v>
      </c>
      <c r="M4049" t="str">
        <f>_xlfn.XLOOKUP($G4049, [1]Catalogo!$A$2:$A$2518, [1]Catalogo!$F$2:$F$2518)</f>
        <v>Pink</v>
      </c>
      <c r="N4049" s="4">
        <f t="shared" si="252"/>
        <v>32.184600000000003</v>
      </c>
      <c r="O4049" s="4">
        <f t="shared" si="253"/>
        <v>16.939999999999998</v>
      </c>
      <c r="P4049" s="4">
        <f t="shared" si="254"/>
        <v>15.244600000000005</v>
      </c>
      <c r="Q4049" s="5">
        <f t="shared" si="255"/>
        <v>0.47366131628170005</v>
      </c>
    </row>
    <row r="4050" spans="1:17">
      <c r="A4050">
        <v>289101</v>
      </c>
      <c r="B4050">
        <v>3</v>
      </c>
      <c r="C4050" s="3">
        <v>44895</v>
      </c>
      <c r="D4050" s="3">
        <v>44896</v>
      </c>
      <c r="E4050">
        <v>778825</v>
      </c>
      <c r="F4050">
        <v>999999</v>
      </c>
      <c r="G4050">
        <v>2068</v>
      </c>
      <c r="H4050">
        <v>3</v>
      </c>
      <c r="I4050">
        <v>199.99</v>
      </c>
      <c r="J4050">
        <v>199.99</v>
      </c>
      <c r="K4050">
        <v>91.97</v>
      </c>
      <c r="L4050" t="str">
        <f>_xlfn.XLOOKUP($G4050, [1]Catalogo!$A$2:$A$2518, [1]Catalogo!$N$2:$N$2518)</f>
        <v>Microwaves</v>
      </c>
      <c r="M4050" t="str">
        <f>_xlfn.XLOOKUP($G4050, [1]Catalogo!$A$2:$A$2518, [1]Catalogo!$F$2:$F$2518)</f>
        <v>Grey</v>
      </c>
      <c r="N4050" s="4">
        <f t="shared" si="252"/>
        <v>599.97</v>
      </c>
      <c r="O4050" s="4">
        <f t="shared" si="253"/>
        <v>275.90999999999997</v>
      </c>
      <c r="P4050" s="4">
        <f t="shared" si="254"/>
        <v>324.06000000000006</v>
      </c>
      <c r="Q4050" s="5">
        <f t="shared" si="255"/>
        <v>0.54012700635031763</v>
      </c>
    </row>
    <row r="4051" spans="1:17">
      <c r="A4051">
        <v>289101</v>
      </c>
      <c r="B4051">
        <v>4</v>
      </c>
      <c r="C4051" s="3">
        <v>44895</v>
      </c>
      <c r="D4051" s="3">
        <v>44896</v>
      </c>
      <c r="E4051">
        <v>778825</v>
      </c>
      <c r="F4051">
        <v>999999</v>
      </c>
      <c r="G4051">
        <v>1483</v>
      </c>
      <c r="H4051">
        <v>2</v>
      </c>
      <c r="I4051">
        <v>269</v>
      </c>
      <c r="J4051">
        <v>236.72</v>
      </c>
      <c r="K4051">
        <v>123.7</v>
      </c>
      <c r="L4051" t="str">
        <f>_xlfn.XLOOKUP($G4051, [1]Catalogo!$A$2:$A$2518, [1]Catalogo!$N$2:$N$2518)</f>
        <v xml:space="preserve">Smart phones &amp; PDAs </v>
      </c>
      <c r="M4051" t="str">
        <f>_xlfn.XLOOKUP($G4051, [1]Catalogo!$A$2:$A$2518, [1]Catalogo!$F$2:$F$2518)</f>
        <v>Grey</v>
      </c>
      <c r="N4051" s="4">
        <f t="shared" si="252"/>
        <v>473.44</v>
      </c>
      <c r="O4051" s="4">
        <f t="shared" si="253"/>
        <v>247.4</v>
      </c>
      <c r="P4051" s="4">
        <f t="shared" si="254"/>
        <v>226.04</v>
      </c>
      <c r="Q4051" s="5">
        <f t="shared" si="255"/>
        <v>0.47744170327813451</v>
      </c>
    </row>
    <row r="4052" spans="1:17">
      <c r="A4052">
        <v>289101</v>
      </c>
      <c r="B4052">
        <v>5</v>
      </c>
      <c r="C4052" s="3">
        <v>44895</v>
      </c>
      <c r="D4052" s="3">
        <v>44896</v>
      </c>
      <c r="E4052">
        <v>778825</v>
      </c>
      <c r="F4052">
        <v>999999</v>
      </c>
      <c r="G4052">
        <v>1478</v>
      </c>
      <c r="H4052">
        <v>2</v>
      </c>
      <c r="I4052">
        <v>300</v>
      </c>
      <c r="J4052">
        <v>285</v>
      </c>
      <c r="K4052">
        <v>137.96</v>
      </c>
      <c r="L4052" t="str">
        <f>_xlfn.XLOOKUP($G4052, [1]Catalogo!$A$2:$A$2518, [1]Catalogo!$N$2:$N$2518)</f>
        <v xml:space="preserve">Smart phones &amp; PDAs </v>
      </c>
      <c r="M4052" t="str">
        <f>_xlfn.XLOOKUP($G4052, [1]Catalogo!$A$2:$A$2518, [1]Catalogo!$F$2:$F$2518)</f>
        <v>Black</v>
      </c>
      <c r="N4052" s="4">
        <f t="shared" si="252"/>
        <v>570</v>
      </c>
      <c r="O4052" s="4">
        <f t="shared" si="253"/>
        <v>275.92</v>
      </c>
      <c r="P4052" s="4">
        <f t="shared" si="254"/>
        <v>294.08</v>
      </c>
      <c r="Q4052" s="5">
        <f t="shared" si="255"/>
        <v>0.51592982456140346</v>
      </c>
    </row>
    <row r="4053" spans="1:17">
      <c r="A4053">
        <v>289101</v>
      </c>
      <c r="B4053">
        <v>6</v>
      </c>
      <c r="C4053" s="3">
        <v>44895</v>
      </c>
      <c r="D4053" s="3">
        <v>44896</v>
      </c>
      <c r="E4053">
        <v>778825</v>
      </c>
      <c r="F4053">
        <v>999999</v>
      </c>
      <c r="G4053">
        <v>1648</v>
      </c>
      <c r="H4053">
        <v>2</v>
      </c>
      <c r="I4053">
        <v>109.99</v>
      </c>
      <c r="J4053">
        <v>97.891099999999994</v>
      </c>
      <c r="K4053">
        <v>56.08</v>
      </c>
      <c r="L4053" t="str">
        <f>_xlfn.XLOOKUP($G4053, [1]Catalogo!$A$2:$A$2518, [1]Catalogo!$N$2:$N$2518)</f>
        <v>Movie DVD</v>
      </c>
      <c r="M4053" t="str">
        <f>_xlfn.XLOOKUP($G4053, [1]Catalogo!$A$2:$A$2518, [1]Catalogo!$F$2:$F$2518)</f>
        <v>Black</v>
      </c>
      <c r="N4053" s="4">
        <f t="shared" si="252"/>
        <v>195.78219999999999</v>
      </c>
      <c r="O4053" s="4">
        <f t="shared" si="253"/>
        <v>112.16</v>
      </c>
      <c r="P4053" s="4">
        <f t="shared" si="254"/>
        <v>83.622199999999992</v>
      </c>
      <c r="Q4053" s="5">
        <f t="shared" si="255"/>
        <v>0.42711850209058838</v>
      </c>
    </row>
    <row r="4054" spans="1:17">
      <c r="A4054">
        <v>289102</v>
      </c>
      <c r="B4054">
        <v>0</v>
      </c>
      <c r="C4054" s="3">
        <v>44895</v>
      </c>
      <c r="D4054" s="3">
        <v>44895</v>
      </c>
      <c r="E4054">
        <v>578215</v>
      </c>
      <c r="F4054">
        <v>230</v>
      </c>
      <c r="G4054">
        <v>2423</v>
      </c>
      <c r="H4054">
        <v>6</v>
      </c>
      <c r="I4054">
        <v>39.99</v>
      </c>
      <c r="J4054">
        <v>35.591099999999997</v>
      </c>
      <c r="K4054">
        <v>20.39</v>
      </c>
      <c r="L4054" t="str">
        <f>_xlfn.XLOOKUP($G4054, [1]Catalogo!$A$2:$A$2518, [1]Catalogo!$N$2:$N$2518)</f>
        <v>Fans</v>
      </c>
      <c r="M4054" t="str">
        <f>_xlfn.XLOOKUP($G4054, [1]Catalogo!$A$2:$A$2518, [1]Catalogo!$F$2:$F$2518)</f>
        <v>Black</v>
      </c>
      <c r="N4054" s="4">
        <f t="shared" si="252"/>
        <v>213.54659999999998</v>
      </c>
      <c r="O4054" s="4">
        <f t="shared" si="253"/>
        <v>122.34</v>
      </c>
      <c r="P4054" s="4">
        <f t="shared" si="254"/>
        <v>91.20659999999998</v>
      </c>
      <c r="Q4054" s="5">
        <f t="shared" si="255"/>
        <v>0.42710396700298664</v>
      </c>
    </row>
    <row r="4055" spans="1:17">
      <c r="A4055">
        <v>289102</v>
      </c>
      <c r="B4055">
        <v>1</v>
      </c>
      <c r="C4055" s="3">
        <v>44895</v>
      </c>
      <c r="D4055" s="3">
        <v>44895</v>
      </c>
      <c r="E4055">
        <v>578215</v>
      </c>
      <c r="F4055">
        <v>230</v>
      </c>
      <c r="G4055">
        <v>1550</v>
      </c>
      <c r="H4055">
        <v>1</v>
      </c>
      <c r="I4055">
        <v>280</v>
      </c>
      <c r="J4055">
        <v>249.2</v>
      </c>
      <c r="K4055">
        <v>128.76</v>
      </c>
      <c r="L4055" t="str">
        <f>_xlfn.XLOOKUP($G4055, [1]Catalogo!$A$2:$A$2518, [1]Catalogo!$N$2:$N$2518)</f>
        <v xml:space="preserve">Smart phones &amp; PDAs </v>
      </c>
      <c r="M4055" t="str">
        <f>_xlfn.XLOOKUP($G4055, [1]Catalogo!$A$2:$A$2518, [1]Catalogo!$F$2:$F$2518)</f>
        <v>Silver</v>
      </c>
      <c r="N4055" s="4">
        <f t="shared" si="252"/>
        <v>249.2</v>
      </c>
      <c r="O4055" s="4">
        <f t="shared" si="253"/>
        <v>128.76</v>
      </c>
      <c r="P4055" s="4">
        <f t="shared" si="254"/>
        <v>120.44</v>
      </c>
      <c r="Q4055" s="5">
        <f t="shared" si="255"/>
        <v>0.48330658105939006</v>
      </c>
    </row>
    <row r="4056" spans="1:17">
      <c r="A4056">
        <v>289103</v>
      </c>
      <c r="B4056">
        <v>0</v>
      </c>
      <c r="C4056" s="3">
        <v>44895</v>
      </c>
      <c r="D4056" s="3">
        <v>44899</v>
      </c>
      <c r="E4056">
        <v>1929959</v>
      </c>
      <c r="F4056">
        <v>999999</v>
      </c>
      <c r="G4056">
        <v>324</v>
      </c>
      <c r="H4056">
        <v>6</v>
      </c>
      <c r="I4056">
        <v>500</v>
      </c>
      <c r="J4056">
        <v>500</v>
      </c>
      <c r="K4056">
        <v>229.93</v>
      </c>
      <c r="L4056" t="str">
        <f>_xlfn.XLOOKUP($G4056, [1]Catalogo!$A$2:$A$2518, [1]Catalogo!$N$2:$N$2518)</f>
        <v>Car Video</v>
      </c>
      <c r="M4056" t="str">
        <f>_xlfn.XLOOKUP($G4056, [1]Catalogo!$A$2:$A$2518, [1]Catalogo!$F$2:$F$2518)</f>
        <v>Brown</v>
      </c>
      <c r="N4056" s="4">
        <f t="shared" si="252"/>
        <v>3000</v>
      </c>
      <c r="O4056" s="4">
        <f t="shared" si="253"/>
        <v>1379.58</v>
      </c>
      <c r="P4056" s="4">
        <f t="shared" si="254"/>
        <v>1620.42</v>
      </c>
      <c r="Q4056" s="5">
        <f t="shared" si="255"/>
        <v>0.54014000000000006</v>
      </c>
    </row>
    <row r="4057" spans="1:17">
      <c r="A4057">
        <v>289104</v>
      </c>
      <c r="B4057">
        <v>0</v>
      </c>
      <c r="C4057" s="3">
        <v>44895</v>
      </c>
      <c r="D4057" s="3">
        <v>44899</v>
      </c>
      <c r="E4057">
        <v>327392</v>
      </c>
      <c r="F4057">
        <v>999999</v>
      </c>
      <c r="G4057">
        <v>1673</v>
      </c>
      <c r="H4057">
        <v>8</v>
      </c>
      <c r="I4057">
        <v>5.5</v>
      </c>
      <c r="J4057">
        <v>5.5</v>
      </c>
      <c r="K4057">
        <v>2.8</v>
      </c>
      <c r="L4057" t="str">
        <f>_xlfn.XLOOKUP($G4057, [1]Catalogo!$A$2:$A$2518, [1]Catalogo!$N$2:$N$2518)</f>
        <v>Boxed Games</v>
      </c>
      <c r="M4057" t="str">
        <f>_xlfn.XLOOKUP($G4057, [1]Catalogo!$A$2:$A$2518, [1]Catalogo!$F$2:$F$2518)</f>
        <v>Red</v>
      </c>
      <c r="N4057" s="4">
        <f t="shared" si="252"/>
        <v>44</v>
      </c>
      <c r="O4057" s="4">
        <f t="shared" si="253"/>
        <v>22.4</v>
      </c>
      <c r="P4057" s="4">
        <f t="shared" si="254"/>
        <v>21.6</v>
      </c>
      <c r="Q4057" s="5">
        <f t="shared" si="255"/>
        <v>0.49090909090909096</v>
      </c>
    </row>
    <row r="4058" spans="1:17">
      <c r="A4058">
        <v>289200</v>
      </c>
      <c r="B4058">
        <v>0</v>
      </c>
      <c r="C4058" s="3">
        <v>44896</v>
      </c>
      <c r="D4058" s="3">
        <v>44899</v>
      </c>
      <c r="E4058">
        <v>1315731</v>
      </c>
      <c r="F4058">
        <v>999999</v>
      </c>
      <c r="G4058">
        <v>1652</v>
      </c>
      <c r="H4058">
        <v>3</v>
      </c>
      <c r="I4058">
        <v>179.99</v>
      </c>
      <c r="J4058">
        <v>167.39070000000001</v>
      </c>
      <c r="K4058">
        <v>82.77</v>
      </c>
      <c r="L4058" t="str">
        <f>_xlfn.XLOOKUP($G4058, [1]Catalogo!$A$2:$A$2518, [1]Catalogo!$N$2:$N$2518)</f>
        <v>Movie DVD</v>
      </c>
      <c r="M4058" t="str">
        <f>_xlfn.XLOOKUP($G4058, [1]Catalogo!$A$2:$A$2518, [1]Catalogo!$F$2:$F$2518)</f>
        <v>Silver</v>
      </c>
      <c r="N4058" s="4">
        <f t="shared" si="252"/>
        <v>502.1721</v>
      </c>
      <c r="O4058" s="4">
        <f t="shared" si="253"/>
        <v>248.31</v>
      </c>
      <c r="P4058" s="4">
        <f t="shared" si="254"/>
        <v>253.8621</v>
      </c>
      <c r="Q4058" s="5">
        <f t="shared" si="255"/>
        <v>0.50552808489360523</v>
      </c>
    </row>
    <row r="4059" spans="1:17">
      <c r="A4059">
        <v>289201</v>
      </c>
      <c r="B4059">
        <v>0</v>
      </c>
      <c r="C4059" s="3">
        <v>44896</v>
      </c>
      <c r="D4059" s="3">
        <v>44896</v>
      </c>
      <c r="E4059">
        <v>1130232</v>
      </c>
      <c r="F4059">
        <v>390</v>
      </c>
      <c r="G4059">
        <v>1413</v>
      </c>
      <c r="H4059">
        <v>1</v>
      </c>
      <c r="I4059">
        <v>299</v>
      </c>
      <c r="J4059">
        <v>266.11</v>
      </c>
      <c r="K4059">
        <v>137.5</v>
      </c>
      <c r="L4059" t="str">
        <f>_xlfn.XLOOKUP($G4059, [1]Catalogo!$A$2:$A$2518, [1]Catalogo!$N$2:$N$2518)</f>
        <v xml:space="preserve">Touch Screen Phones </v>
      </c>
      <c r="M4059" t="str">
        <f>_xlfn.XLOOKUP($G4059, [1]Catalogo!$A$2:$A$2518, [1]Catalogo!$F$2:$F$2518)</f>
        <v>Black</v>
      </c>
      <c r="N4059" s="4">
        <f t="shared" si="252"/>
        <v>266.11</v>
      </c>
      <c r="O4059" s="4">
        <f t="shared" si="253"/>
        <v>137.5</v>
      </c>
      <c r="P4059" s="4">
        <f t="shared" si="254"/>
        <v>128.61000000000001</v>
      </c>
      <c r="Q4059" s="5">
        <f t="shared" si="255"/>
        <v>0.48329638119574614</v>
      </c>
    </row>
    <row r="4060" spans="1:17">
      <c r="A4060">
        <v>289201</v>
      </c>
      <c r="B4060">
        <v>1</v>
      </c>
      <c r="C4060" s="3">
        <v>44896</v>
      </c>
      <c r="D4060" s="3">
        <v>44896</v>
      </c>
      <c r="E4060">
        <v>1130232</v>
      </c>
      <c r="F4060">
        <v>390</v>
      </c>
      <c r="G4060">
        <v>1658</v>
      </c>
      <c r="H4060">
        <v>1</v>
      </c>
      <c r="I4060">
        <v>109.99</v>
      </c>
      <c r="J4060">
        <v>109.99</v>
      </c>
      <c r="K4060">
        <v>56.08</v>
      </c>
      <c r="L4060" t="str">
        <f>_xlfn.XLOOKUP($G4060, [1]Catalogo!$A$2:$A$2518, [1]Catalogo!$N$2:$N$2518)</f>
        <v>Movie DVD</v>
      </c>
      <c r="M4060" t="str">
        <f>_xlfn.XLOOKUP($G4060, [1]Catalogo!$A$2:$A$2518, [1]Catalogo!$F$2:$F$2518)</f>
        <v>White</v>
      </c>
      <c r="N4060" s="4">
        <f t="shared" si="252"/>
        <v>109.99</v>
      </c>
      <c r="O4060" s="4">
        <f t="shared" si="253"/>
        <v>56.08</v>
      </c>
      <c r="P4060" s="4">
        <f t="shared" si="254"/>
        <v>53.91</v>
      </c>
      <c r="Q4060" s="5">
        <f t="shared" si="255"/>
        <v>0.4901354668606237</v>
      </c>
    </row>
    <row r="4061" spans="1:17">
      <c r="A4061">
        <v>289201</v>
      </c>
      <c r="B4061">
        <v>2</v>
      </c>
      <c r="C4061" s="3">
        <v>44896</v>
      </c>
      <c r="D4061" s="3">
        <v>44896</v>
      </c>
      <c r="E4061">
        <v>1130232</v>
      </c>
      <c r="F4061">
        <v>390</v>
      </c>
      <c r="G4061">
        <v>1457</v>
      </c>
      <c r="H4061">
        <v>4</v>
      </c>
      <c r="I4061">
        <v>189</v>
      </c>
      <c r="J4061">
        <v>166.32</v>
      </c>
      <c r="K4061">
        <v>86.91</v>
      </c>
      <c r="L4061" t="str">
        <f>_xlfn.XLOOKUP($G4061, [1]Catalogo!$A$2:$A$2518, [1]Catalogo!$N$2:$N$2518)</f>
        <v xml:space="preserve">Touch Screen Phones </v>
      </c>
      <c r="M4061" t="str">
        <f>_xlfn.XLOOKUP($G4061, [1]Catalogo!$A$2:$A$2518, [1]Catalogo!$F$2:$F$2518)</f>
        <v>Gold</v>
      </c>
      <c r="N4061" s="4">
        <f t="shared" si="252"/>
        <v>665.28</v>
      </c>
      <c r="O4061" s="4">
        <f t="shared" si="253"/>
        <v>347.64</v>
      </c>
      <c r="P4061" s="4">
        <f t="shared" si="254"/>
        <v>317.64</v>
      </c>
      <c r="Q4061" s="5">
        <f t="shared" si="255"/>
        <v>0.47745310245310246</v>
      </c>
    </row>
    <row r="4062" spans="1:17">
      <c r="A4062">
        <v>289201</v>
      </c>
      <c r="B4062">
        <v>3</v>
      </c>
      <c r="C4062" s="3">
        <v>44896</v>
      </c>
      <c r="D4062" s="3">
        <v>44896</v>
      </c>
      <c r="E4062">
        <v>1130232</v>
      </c>
      <c r="F4062">
        <v>390</v>
      </c>
      <c r="G4062">
        <v>415</v>
      </c>
      <c r="H4062">
        <v>7</v>
      </c>
      <c r="I4062">
        <v>326</v>
      </c>
      <c r="J4062">
        <v>296.66000000000003</v>
      </c>
      <c r="K4062">
        <v>166.2</v>
      </c>
      <c r="L4062" t="str">
        <f>_xlfn.XLOOKUP($G4062, [1]Catalogo!$A$2:$A$2518, [1]Catalogo!$N$2:$N$2518)</f>
        <v>Laptops</v>
      </c>
      <c r="M4062" t="str">
        <f>_xlfn.XLOOKUP($G4062, [1]Catalogo!$A$2:$A$2518, [1]Catalogo!$F$2:$F$2518)</f>
        <v>White</v>
      </c>
      <c r="N4062" s="4">
        <f t="shared" si="252"/>
        <v>2076.6200000000003</v>
      </c>
      <c r="O4062" s="4">
        <f t="shared" si="253"/>
        <v>1163.3999999999999</v>
      </c>
      <c r="P4062" s="4">
        <f t="shared" si="254"/>
        <v>913.22000000000048</v>
      </c>
      <c r="Q4062" s="5">
        <f t="shared" si="255"/>
        <v>0.43976269129643381</v>
      </c>
    </row>
    <row r="4063" spans="1:17">
      <c r="A4063">
        <v>289202</v>
      </c>
      <c r="B4063">
        <v>0</v>
      </c>
      <c r="C4063" s="3">
        <v>44896</v>
      </c>
      <c r="D4063" s="3">
        <v>44898</v>
      </c>
      <c r="E4063">
        <v>1670402</v>
      </c>
      <c r="F4063">
        <v>999999</v>
      </c>
      <c r="G4063">
        <v>117</v>
      </c>
      <c r="H4063">
        <v>5</v>
      </c>
      <c r="I4063">
        <v>169.99</v>
      </c>
      <c r="J4063">
        <v>156.39080000000001</v>
      </c>
      <c r="K4063">
        <v>86.67</v>
      </c>
      <c r="L4063" t="str">
        <f>_xlfn.XLOOKUP($G4063, [1]Catalogo!$A$2:$A$2518, [1]Catalogo!$N$2:$N$2518)</f>
        <v>Televisions</v>
      </c>
      <c r="M4063" t="str">
        <f>_xlfn.XLOOKUP($G4063, [1]Catalogo!$A$2:$A$2518, [1]Catalogo!$F$2:$F$2518)</f>
        <v>Black</v>
      </c>
      <c r="N4063" s="4">
        <f t="shared" si="252"/>
        <v>781.95400000000006</v>
      </c>
      <c r="O4063" s="4">
        <f t="shared" si="253"/>
        <v>433.35</v>
      </c>
      <c r="P4063" s="4">
        <f t="shared" si="254"/>
        <v>348.60400000000004</v>
      </c>
      <c r="Q4063" s="5">
        <f t="shared" si="255"/>
        <v>0.44581139043984686</v>
      </c>
    </row>
    <row r="4064" spans="1:17">
      <c r="A4064">
        <v>289202</v>
      </c>
      <c r="B4064">
        <v>1</v>
      </c>
      <c r="C4064" s="3">
        <v>44896</v>
      </c>
      <c r="D4064" s="3">
        <v>44898</v>
      </c>
      <c r="E4064">
        <v>1670402</v>
      </c>
      <c r="F4064">
        <v>999999</v>
      </c>
      <c r="G4064">
        <v>1303</v>
      </c>
      <c r="H4064">
        <v>1</v>
      </c>
      <c r="I4064">
        <v>95</v>
      </c>
      <c r="J4064">
        <v>86.45</v>
      </c>
      <c r="K4064">
        <v>43.69</v>
      </c>
      <c r="L4064" t="str">
        <f>_xlfn.XLOOKUP($G4064, [1]Catalogo!$A$2:$A$2518, [1]Catalogo!$N$2:$N$2518)</f>
        <v>Cameras &amp; Camcorders Accessories</v>
      </c>
      <c r="M4064" t="str">
        <f>_xlfn.XLOOKUP($G4064, [1]Catalogo!$A$2:$A$2518, [1]Catalogo!$F$2:$F$2518)</f>
        <v>Blue</v>
      </c>
      <c r="N4064" s="4">
        <f t="shared" si="252"/>
        <v>86.45</v>
      </c>
      <c r="O4064" s="4">
        <f t="shared" si="253"/>
        <v>43.69</v>
      </c>
      <c r="P4064" s="4">
        <f t="shared" si="254"/>
        <v>42.760000000000005</v>
      </c>
      <c r="Q4064" s="5">
        <f t="shared" si="255"/>
        <v>0.49462116830537889</v>
      </c>
    </row>
    <row r="4065" spans="1:17">
      <c r="A4065">
        <v>289203</v>
      </c>
      <c r="B4065">
        <v>0</v>
      </c>
      <c r="C4065" s="3">
        <v>44896</v>
      </c>
      <c r="D4065" s="3">
        <v>44901</v>
      </c>
      <c r="E4065">
        <v>2007396</v>
      </c>
      <c r="F4065">
        <v>999999</v>
      </c>
      <c r="G4065">
        <v>1513</v>
      </c>
      <c r="H4065">
        <v>1</v>
      </c>
      <c r="I4065">
        <v>269</v>
      </c>
      <c r="J4065">
        <v>269</v>
      </c>
      <c r="K4065">
        <v>123.7</v>
      </c>
      <c r="L4065" t="str">
        <f>_xlfn.XLOOKUP($G4065, [1]Catalogo!$A$2:$A$2518, [1]Catalogo!$N$2:$N$2518)</f>
        <v xml:space="preserve">Smart phones &amp; PDAs </v>
      </c>
      <c r="M4065" t="str">
        <f>_xlfn.XLOOKUP($G4065, [1]Catalogo!$A$2:$A$2518, [1]Catalogo!$F$2:$F$2518)</f>
        <v>Gold</v>
      </c>
      <c r="N4065" s="4">
        <f t="shared" si="252"/>
        <v>269</v>
      </c>
      <c r="O4065" s="4">
        <f t="shared" si="253"/>
        <v>123.7</v>
      </c>
      <c r="P4065" s="4">
        <f t="shared" si="254"/>
        <v>145.30000000000001</v>
      </c>
      <c r="Q4065" s="5">
        <f t="shared" si="255"/>
        <v>0.54014869888475836</v>
      </c>
    </row>
    <row r="4066" spans="1:17">
      <c r="A4066">
        <v>289204</v>
      </c>
      <c r="B4066">
        <v>0</v>
      </c>
      <c r="C4066" s="3">
        <v>44896</v>
      </c>
      <c r="D4066" s="3">
        <v>44899</v>
      </c>
      <c r="E4066">
        <v>1690635</v>
      </c>
      <c r="F4066">
        <v>999999</v>
      </c>
      <c r="G4066">
        <v>287</v>
      </c>
      <c r="H4066">
        <v>1</v>
      </c>
      <c r="I4066">
        <v>399</v>
      </c>
      <c r="J4066">
        <v>375.06</v>
      </c>
      <c r="K4066">
        <v>183.49</v>
      </c>
      <c r="L4066" t="str">
        <f>_xlfn.XLOOKUP($G4066, [1]Catalogo!$A$2:$A$2518, [1]Catalogo!$N$2:$N$2518)</f>
        <v>Home Theater System</v>
      </c>
      <c r="M4066" t="str">
        <f>_xlfn.XLOOKUP($G4066, [1]Catalogo!$A$2:$A$2518, [1]Catalogo!$F$2:$F$2518)</f>
        <v>Brown</v>
      </c>
      <c r="N4066" s="4">
        <f t="shared" si="252"/>
        <v>375.06</v>
      </c>
      <c r="O4066" s="4">
        <f t="shared" si="253"/>
        <v>183.49</v>
      </c>
      <c r="P4066" s="4">
        <f t="shared" si="254"/>
        <v>191.57</v>
      </c>
      <c r="Q4066" s="5">
        <f t="shared" si="255"/>
        <v>0.51077160987575321</v>
      </c>
    </row>
    <row r="4067" spans="1:17">
      <c r="A4067">
        <v>289204</v>
      </c>
      <c r="B4067">
        <v>1</v>
      </c>
      <c r="C4067" s="3">
        <v>44896</v>
      </c>
      <c r="D4067" s="3">
        <v>44899</v>
      </c>
      <c r="E4067">
        <v>1690635</v>
      </c>
      <c r="F4067">
        <v>999999</v>
      </c>
      <c r="G4067">
        <v>2113</v>
      </c>
      <c r="H4067">
        <v>7</v>
      </c>
      <c r="I4067">
        <v>508</v>
      </c>
      <c r="J4067">
        <v>462.28</v>
      </c>
      <c r="K4067">
        <v>258.99</v>
      </c>
      <c r="L4067" t="str">
        <f>_xlfn.XLOOKUP($G4067, [1]Catalogo!$A$2:$A$2518, [1]Catalogo!$N$2:$N$2518)</f>
        <v>Water Heaters</v>
      </c>
      <c r="M4067" t="str">
        <f>_xlfn.XLOOKUP($G4067, [1]Catalogo!$A$2:$A$2518, [1]Catalogo!$F$2:$F$2518)</f>
        <v>Red</v>
      </c>
      <c r="N4067" s="4">
        <f t="shared" si="252"/>
        <v>3235.96</v>
      </c>
      <c r="O4067" s="4">
        <f t="shared" si="253"/>
        <v>1812.93</v>
      </c>
      <c r="P4067" s="4">
        <f t="shared" si="254"/>
        <v>1423.03</v>
      </c>
      <c r="Q4067" s="5">
        <f t="shared" si="255"/>
        <v>0.43975512676300077</v>
      </c>
    </row>
    <row r="4068" spans="1:17">
      <c r="A4068">
        <v>289205</v>
      </c>
      <c r="B4068">
        <v>0</v>
      </c>
      <c r="C4068" s="3">
        <v>44896</v>
      </c>
      <c r="D4068" s="3">
        <v>44901</v>
      </c>
      <c r="E4068">
        <v>1370474</v>
      </c>
      <c r="F4068">
        <v>999999</v>
      </c>
      <c r="G4068">
        <v>1443</v>
      </c>
      <c r="H4068">
        <v>4</v>
      </c>
      <c r="I4068">
        <v>589</v>
      </c>
      <c r="J4068">
        <v>524.21</v>
      </c>
      <c r="K4068">
        <v>195.15</v>
      </c>
      <c r="L4068" t="str">
        <f>_xlfn.XLOOKUP($G4068, [1]Catalogo!$A$2:$A$2518, [1]Catalogo!$N$2:$N$2518)</f>
        <v xml:space="preserve">Touch Screen Phones </v>
      </c>
      <c r="M4068" t="str">
        <f>_xlfn.XLOOKUP($G4068, [1]Catalogo!$A$2:$A$2518, [1]Catalogo!$F$2:$F$2518)</f>
        <v>Gold</v>
      </c>
      <c r="N4068" s="4">
        <f t="shared" si="252"/>
        <v>2096.84</v>
      </c>
      <c r="O4068" s="4">
        <f t="shared" si="253"/>
        <v>780.6</v>
      </c>
      <c r="P4068" s="4">
        <f t="shared" si="254"/>
        <v>1316.2400000000002</v>
      </c>
      <c r="Q4068" s="5">
        <f t="shared" si="255"/>
        <v>0.62772552984490959</v>
      </c>
    </row>
    <row r="4069" spans="1:17">
      <c r="A4069">
        <v>289300</v>
      </c>
      <c r="B4069">
        <v>0</v>
      </c>
      <c r="C4069" s="3">
        <v>44897</v>
      </c>
      <c r="D4069" s="3">
        <v>44897</v>
      </c>
      <c r="E4069">
        <v>934477</v>
      </c>
      <c r="F4069">
        <v>390</v>
      </c>
      <c r="G4069">
        <v>1560</v>
      </c>
      <c r="H4069">
        <v>8</v>
      </c>
      <c r="I4069">
        <v>330</v>
      </c>
      <c r="J4069">
        <v>326.7</v>
      </c>
      <c r="K4069">
        <v>151.76</v>
      </c>
      <c r="L4069" t="str">
        <f>_xlfn.XLOOKUP($G4069, [1]Catalogo!$A$2:$A$2518, [1]Catalogo!$N$2:$N$2518)</f>
        <v xml:space="preserve">Smart phones &amp; PDAs </v>
      </c>
      <c r="M4069" t="str">
        <f>_xlfn.XLOOKUP($G4069, [1]Catalogo!$A$2:$A$2518, [1]Catalogo!$F$2:$F$2518)</f>
        <v>White</v>
      </c>
      <c r="N4069" s="4">
        <f t="shared" si="252"/>
        <v>2613.6</v>
      </c>
      <c r="O4069" s="4">
        <f t="shared" si="253"/>
        <v>1214.08</v>
      </c>
      <c r="P4069" s="4">
        <f t="shared" si="254"/>
        <v>1399.52</v>
      </c>
      <c r="Q4069" s="5">
        <f t="shared" si="255"/>
        <v>0.53547597183960827</v>
      </c>
    </row>
    <row r="4070" spans="1:17">
      <c r="A4070">
        <v>289301</v>
      </c>
      <c r="B4070">
        <v>0</v>
      </c>
      <c r="C4070" s="3">
        <v>44897</v>
      </c>
      <c r="D4070" s="3">
        <v>44897</v>
      </c>
      <c r="E4070">
        <v>789131</v>
      </c>
      <c r="F4070">
        <v>290</v>
      </c>
      <c r="G4070">
        <v>2167</v>
      </c>
      <c r="H4070">
        <v>1</v>
      </c>
      <c r="I4070">
        <v>163</v>
      </c>
      <c r="J4070">
        <v>141.81</v>
      </c>
      <c r="K4070">
        <v>83.1</v>
      </c>
      <c r="L4070" t="str">
        <f>_xlfn.XLOOKUP($G4070, [1]Catalogo!$A$2:$A$2518, [1]Catalogo!$N$2:$N$2518)</f>
        <v>Coffee Machines</v>
      </c>
      <c r="M4070" t="str">
        <f>_xlfn.XLOOKUP($G4070, [1]Catalogo!$A$2:$A$2518, [1]Catalogo!$F$2:$F$2518)</f>
        <v>Black</v>
      </c>
      <c r="N4070" s="4">
        <f t="shared" si="252"/>
        <v>141.81</v>
      </c>
      <c r="O4070" s="4">
        <f t="shared" si="253"/>
        <v>83.1</v>
      </c>
      <c r="P4070" s="4">
        <f t="shared" si="254"/>
        <v>58.710000000000008</v>
      </c>
      <c r="Q4070" s="5">
        <f t="shared" si="255"/>
        <v>0.41400465411466053</v>
      </c>
    </row>
    <row r="4071" spans="1:17">
      <c r="A4071">
        <v>289301</v>
      </c>
      <c r="B4071">
        <v>1</v>
      </c>
      <c r="C4071" s="3">
        <v>44897</v>
      </c>
      <c r="D4071" s="3">
        <v>44897</v>
      </c>
      <c r="E4071">
        <v>789131</v>
      </c>
      <c r="F4071">
        <v>290</v>
      </c>
      <c r="G4071">
        <v>1450</v>
      </c>
      <c r="H4071">
        <v>3</v>
      </c>
      <c r="I4071">
        <v>308</v>
      </c>
      <c r="J4071">
        <v>308</v>
      </c>
      <c r="K4071">
        <v>141.63999999999999</v>
      </c>
      <c r="L4071" t="str">
        <f>_xlfn.XLOOKUP($G4071, [1]Catalogo!$A$2:$A$2518, [1]Catalogo!$N$2:$N$2518)</f>
        <v xml:space="preserve">Touch Screen Phones </v>
      </c>
      <c r="M4071" t="str">
        <f>_xlfn.XLOOKUP($G4071, [1]Catalogo!$A$2:$A$2518, [1]Catalogo!$F$2:$F$2518)</f>
        <v>Gold</v>
      </c>
      <c r="N4071" s="4">
        <f t="shared" si="252"/>
        <v>924</v>
      </c>
      <c r="O4071" s="4">
        <f t="shared" si="253"/>
        <v>424.91999999999996</v>
      </c>
      <c r="P4071" s="4">
        <f t="shared" si="254"/>
        <v>499.08000000000004</v>
      </c>
      <c r="Q4071" s="5">
        <f t="shared" si="255"/>
        <v>0.54012987012987013</v>
      </c>
    </row>
    <row r="4072" spans="1:17">
      <c r="A4072">
        <v>289301</v>
      </c>
      <c r="B4072">
        <v>2</v>
      </c>
      <c r="C4072" s="3">
        <v>44897</v>
      </c>
      <c r="D4072" s="3">
        <v>44897</v>
      </c>
      <c r="E4072">
        <v>789131</v>
      </c>
      <c r="F4072">
        <v>290</v>
      </c>
      <c r="G4072">
        <v>97</v>
      </c>
      <c r="H4072">
        <v>3</v>
      </c>
      <c r="I4072">
        <v>67.400000000000006</v>
      </c>
      <c r="J4072">
        <v>67.400000000000006</v>
      </c>
      <c r="K4072">
        <v>34.36</v>
      </c>
      <c r="L4072" t="str">
        <f>_xlfn.XLOOKUP($G4072, [1]Catalogo!$A$2:$A$2518, [1]Catalogo!$N$2:$N$2518)</f>
        <v>Bluetooth Headphones</v>
      </c>
      <c r="M4072" t="str">
        <f>_xlfn.XLOOKUP($G4072, [1]Catalogo!$A$2:$A$2518, [1]Catalogo!$F$2:$F$2518)</f>
        <v>Green</v>
      </c>
      <c r="N4072" s="4">
        <f t="shared" si="252"/>
        <v>202.20000000000002</v>
      </c>
      <c r="O4072" s="4">
        <f t="shared" si="253"/>
        <v>103.08</v>
      </c>
      <c r="P4072" s="4">
        <f t="shared" si="254"/>
        <v>99.120000000000019</v>
      </c>
      <c r="Q4072" s="5">
        <f t="shared" si="255"/>
        <v>0.49020771513353123</v>
      </c>
    </row>
    <row r="4073" spans="1:17">
      <c r="A4073">
        <v>289301</v>
      </c>
      <c r="B4073">
        <v>3</v>
      </c>
      <c r="C4073" s="3">
        <v>44897</v>
      </c>
      <c r="D4073" s="3">
        <v>44897</v>
      </c>
      <c r="E4073">
        <v>789131</v>
      </c>
      <c r="F4073">
        <v>290</v>
      </c>
      <c r="G4073">
        <v>707</v>
      </c>
      <c r="H4073">
        <v>9</v>
      </c>
      <c r="I4073">
        <v>91</v>
      </c>
      <c r="J4073">
        <v>91</v>
      </c>
      <c r="K4073">
        <v>46.39</v>
      </c>
      <c r="L4073" t="str">
        <f>_xlfn.XLOOKUP($G4073, [1]Catalogo!$A$2:$A$2518, [1]Catalogo!$N$2:$N$2518)</f>
        <v>Printers, Scanners &amp; Fax</v>
      </c>
      <c r="M4073" t="str">
        <f>_xlfn.XLOOKUP($G4073, [1]Catalogo!$A$2:$A$2518, [1]Catalogo!$F$2:$F$2518)</f>
        <v>White</v>
      </c>
      <c r="N4073" s="4">
        <f t="shared" si="252"/>
        <v>819</v>
      </c>
      <c r="O4073" s="4">
        <f t="shared" si="253"/>
        <v>417.51</v>
      </c>
      <c r="P4073" s="4">
        <f t="shared" si="254"/>
        <v>401.49</v>
      </c>
      <c r="Q4073" s="5">
        <f t="shared" si="255"/>
        <v>0.49021978021978024</v>
      </c>
    </row>
    <row r="4074" spans="1:17">
      <c r="A4074">
        <v>289301</v>
      </c>
      <c r="B4074">
        <v>4</v>
      </c>
      <c r="C4074" s="3">
        <v>44897</v>
      </c>
      <c r="D4074" s="3">
        <v>44897</v>
      </c>
      <c r="E4074">
        <v>789131</v>
      </c>
      <c r="F4074">
        <v>290</v>
      </c>
      <c r="G4074">
        <v>1648</v>
      </c>
      <c r="H4074">
        <v>9</v>
      </c>
      <c r="I4074">
        <v>109.99</v>
      </c>
      <c r="J4074">
        <v>95.691299999999998</v>
      </c>
      <c r="K4074">
        <v>56.08</v>
      </c>
      <c r="L4074" t="str">
        <f>_xlfn.XLOOKUP($G4074, [1]Catalogo!$A$2:$A$2518, [1]Catalogo!$N$2:$N$2518)</f>
        <v>Movie DVD</v>
      </c>
      <c r="M4074" t="str">
        <f>_xlfn.XLOOKUP($G4074, [1]Catalogo!$A$2:$A$2518, [1]Catalogo!$F$2:$F$2518)</f>
        <v>Black</v>
      </c>
      <c r="N4074" s="4">
        <f t="shared" si="252"/>
        <v>861.22169999999994</v>
      </c>
      <c r="O4074" s="4">
        <f t="shared" si="253"/>
        <v>504.71999999999997</v>
      </c>
      <c r="P4074" s="4">
        <f t="shared" si="254"/>
        <v>356.50169999999997</v>
      </c>
      <c r="Q4074" s="5">
        <f t="shared" si="255"/>
        <v>0.41394881248347548</v>
      </c>
    </row>
    <row r="4075" spans="1:17">
      <c r="A4075">
        <v>289301</v>
      </c>
      <c r="B4075">
        <v>5</v>
      </c>
      <c r="C4075" s="3">
        <v>44897</v>
      </c>
      <c r="D4075" s="3">
        <v>44897</v>
      </c>
      <c r="E4075">
        <v>789131</v>
      </c>
      <c r="F4075">
        <v>290</v>
      </c>
      <c r="G4075">
        <v>558</v>
      </c>
      <c r="H4075">
        <v>1</v>
      </c>
      <c r="I4075">
        <v>299</v>
      </c>
      <c r="J4075">
        <v>269.10000000000002</v>
      </c>
      <c r="K4075">
        <v>99.06</v>
      </c>
      <c r="L4075" t="str">
        <f>_xlfn.XLOOKUP($G4075, [1]Catalogo!$A$2:$A$2518, [1]Catalogo!$N$2:$N$2518)</f>
        <v>Projectors &amp; Screens</v>
      </c>
      <c r="M4075" t="str">
        <f>_xlfn.XLOOKUP($G4075, [1]Catalogo!$A$2:$A$2518, [1]Catalogo!$F$2:$F$2518)</f>
        <v>White</v>
      </c>
      <c r="N4075" s="4">
        <f t="shared" si="252"/>
        <v>269.10000000000002</v>
      </c>
      <c r="O4075" s="4">
        <f t="shared" si="253"/>
        <v>99.06</v>
      </c>
      <c r="P4075" s="4">
        <f t="shared" si="254"/>
        <v>170.04000000000002</v>
      </c>
      <c r="Q4075" s="5">
        <f t="shared" si="255"/>
        <v>0.63188405797101455</v>
      </c>
    </row>
    <row r="4076" spans="1:17">
      <c r="A4076">
        <v>289302</v>
      </c>
      <c r="B4076">
        <v>0</v>
      </c>
      <c r="C4076" s="3">
        <v>44897</v>
      </c>
      <c r="D4076" s="3">
        <v>44900</v>
      </c>
      <c r="E4076">
        <v>280445</v>
      </c>
      <c r="F4076">
        <v>999999</v>
      </c>
      <c r="G4076">
        <v>1605</v>
      </c>
      <c r="H4076">
        <v>9</v>
      </c>
      <c r="I4076">
        <v>289.99</v>
      </c>
      <c r="J4076">
        <v>252.29130000000001</v>
      </c>
      <c r="K4076">
        <v>96.08</v>
      </c>
      <c r="L4076" t="str">
        <f>_xlfn.XLOOKUP($G4076, [1]Catalogo!$A$2:$A$2518, [1]Catalogo!$N$2:$N$2518)</f>
        <v>Movie DVD</v>
      </c>
      <c r="M4076" t="str">
        <f>_xlfn.XLOOKUP($G4076, [1]Catalogo!$A$2:$A$2518, [1]Catalogo!$F$2:$F$2518)</f>
        <v>Black</v>
      </c>
      <c r="N4076" s="4">
        <f t="shared" si="252"/>
        <v>2270.6217000000001</v>
      </c>
      <c r="O4076" s="4">
        <f t="shared" si="253"/>
        <v>864.72</v>
      </c>
      <c r="P4076" s="4">
        <f t="shared" si="254"/>
        <v>1405.9017000000001</v>
      </c>
      <c r="Q4076" s="5">
        <f t="shared" si="255"/>
        <v>0.61917037963655508</v>
      </c>
    </row>
    <row r="4077" spans="1:17">
      <c r="A4077">
        <v>289302</v>
      </c>
      <c r="B4077">
        <v>1</v>
      </c>
      <c r="C4077" s="3">
        <v>44897</v>
      </c>
      <c r="D4077" s="3">
        <v>44900</v>
      </c>
      <c r="E4077">
        <v>280445</v>
      </c>
      <c r="F4077">
        <v>999999</v>
      </c>
      <c r="G4077">
        <v>2496</v>
      </c>
      <c r="H4077">
        <v>2</v>
      </c>
      <c r="I4077">
        <v>9.99</v>
      </c>
      <c r="J4077">
        <v>9.99</v>
      </c>
      <c r="K4077">
        <v>5.09</v>
      </c>
      <c r="L4077" t="str">
        <f>_xlfn.XLOOKUP($G4077, [1]Catalogo!$A$2:$A$2518, [1]Catalogo!$N$2:$N$2518)</f>
        <v>Cell phones Accessories</v>
      </c>
      <c r="M4077" t="str">
        <f>_xlfn.XLOOKUP($G4077, [1]Catalogo!$A$2:$A$2518, [1]Catalogo!$F$2:$F$2518)</f>
        <v>Silver</v>
      </c>
      <c r="N4077" s="4">
        <f t="shared" si="252"/>
        <v>19.98</v>
      </c>
      <c r="O4077" s="4">
        <f t="shared" si="253"/>
        <v>10.18</v>
      </c>
      <c r="P4077" s="4">
        <f t="shared" si="254"/>
        <v>9.8000000000000007</v>
      </c>
      <c r="Q4077" s="5">
        <f t="shared" si="255"/>
        <v>0.49049049049049054</v>
      </c>
    </row>
    <row r="4078" spans="1:17">
      <c r="A4078">
        <v>289302</v>
      </c>
      <c r="B4078">
        <v>2</v>
      </c>
      <c r="C4078" s="3">
        <v>44897</v>
      </c>
      <c r="D4078" s="3">
        <v>44900</v>
      </c>
      <c r="E4078">
        <v>280445</v>
      </c>
      <c r="F4078">
        <v>999999</v>
      </c>
      <c r="G4078">
        <v>1683</v>
      </c>
      <c r="H4078">
        <v>2</v>
      </c>
      <c r="I4078">
        <v>4.99</v>
      </c>
      <c r="J4078">
        <v>4.99</v>
      </c>
      <c r="K4078">
        <v>2.54</v>
      </c>
      <c r="L4078" t="str">
        <f>_xlfn.XLOOKUP($G4078, [1]Catalogo!$A$2:$A$2518, [1]Catalogo!$N$2:$N$2518)</f>
        <v>Boxed Games</v>
      </c>
      <c r="M4078" t="str">
        <f>_xlfn.XLOOKUP($G4078, [1]Catalogo!$A$2:$A$2518, [1]Catalogo!$F$2:$F$2518)</f>
        <v>Silver</v>
      </c>
      <c r="N4078" s="4">
        <f t="shared" si="252"/>
        <v>9.98</v>
      </c>
      <c r="O4078" s="4">
        <f t="shared" si="253"/>
        <v>5.08</v>
      </c>
      <c r="P4078" s="4">
        <f t="shared" si="254"/>
        <v>4.9000000000000004</v>
      </c>
      <c r="Q4078" s="5">
        <f t="shared" si="255"/>
        <v>0.4909819639278557</v>
      </c>
    </row>
    <row r="4079" spans="1:17">
      <c r="A4079">
        <v>289302</v>
      </c>
      <c r="B4079">
        <v>3</v>
      </c>
      <c r="C4079" s="3">
        <v>44897</v>
      </c>
      <c r="D4079" s="3">
        <v>44900</v>
      </c>
      <c r="E4079">
        <v>280445</v>
      </c>
      <c r="F4079">
        <v>999999</v>
      </c>
      <c r="G4079">
        <v>1473</v>
      </c>
      <c r="H4079">
        <v>5</v>
      </c>
      <c r="I4079">
        <v>269</v>
      </c>
      <c r="J4079">
        <v>269</v>
      </c>
      <c r="K4079">
        <v>123.7</v>
      </c>
      <c r="L4079" t="str">
        <f>_xlfn.XLOOKUP($G4079, [1]Catalogo!$A$2:$A$2518, [1]Catalogo!$N$2:$N$2518)</f>
        <v xml:space="preserve">Smart phones &amp; PDAs </v>
      </c>
      <c r="M4079" t="str">
        <f>_xlfn.XLOOKUP($G4079, [1]Catalogo!$A$2:$A$2518, [1]Catalogo!$F$2:$F$2518)</f>
        <v>Black</v>
      </c>
      <c r="N4079" s="4">
        <f t="shared" si="252"/>
        <v>1345</v>
      </c>
      <c r="O4079" s="4">
        <f t="shared" si="253"/>
        <v>618.5</v>
      </c>
      <c r="P4079" s="4">
        <f t="shared" si="254"/>
        <v>726.5</v>
      </c>
      <c r="Q4079" s="5">
        <f t="shared" si="255"/>
        <v>0.54014869888475836</v>
      </c>
    </row>
    <row r="4080" spans="1:17">
      <c r="A4080">
        <v>289302</v>
      </c>
      <c r="B4080">
        <v>4</v>
      </c>
      <c r="C4080" s="3">
        <v>44897</v>
      </c>
      <c r="D4080" s="3">
        <v>44900</v>
      </c>
      <c r="E4080">
        <v>280445</v>
      </c>
      <c r="F4080">
        <v>999999</v>
      </c>
      <c r="G4080">
        <v>93</v>
      </c>
      <c r="H4080">
        <v>2</v>
      </c>
      <c r="I4080">
        <v>67.400000000000006</v>
      </c>
      <c r="J4080">
        <v>66.725999999999999</v>
      </c>
      <c r="K4080">
        <v>34.36</v>
      </c>
      <c r="L4080" t="str">
        <f>_xlfn.XLOOKUP($G4080, [1]Catalogo!$A$2:$A$2518, [1]Catalogo!$N$2:$N$2518)</f>
        <v>Bluetooth Headphones</v>
      </c>
      <c r="M4080" t="str">
        <f>_xlfn.XLOOKUP($G4080, [1]Catalogo!$A$2:$A$2518, [1]Catalogo!$F$2:$F$2518)</f>
        <v>Blue</v>
      </c>
      <c r="N4080" s="4">
        <f t="shared" si="252"/>
        <v>133.452</v>
      </c>
      <c r="O4080" s="4">
        <f t="shared" si="253"/>
        <v>68.72</v>
      </c>
      <c r="P4080" s="4">
        <f t="shared" si="254"/>
        <v>64.731999999999999</v>
      </c>
      <c r="Q4080" s="5">
        <f t="shared" si="255"/>
        <v>0.48505829811467793</v>
      </c>
    </row>
    <row r="4081" spans="1:17">
      <c r="A4081">
        <v>289303</v>
      </c>
      <c r="B4081">
        <v>0</v>
      </c>
      <c r="C4081" s="3">
        <v>44897</v>
      </c>
      <c r="D4081" s="3">
        <v>44897</v>
      </c>
      <c r="E4081">
        <v>1885308</v>
      </c>
      <c r="F4081">
        <v>500</v>
      </c>
      <c r="G4081">
        <v>296</v>
      </c>
      <c r="H4081">
        <v>1</v>
      </c>
      <c r="I4081">
        <v>259</v>
      </c>
      <c r="J4081">
        <v>227.92</v>
      </c>
      <c r="K4081">
        <v>132.05000000000001</v>
      </c>
      <c r="L4081" t="str">
        <f>_xlfn.XLOOKUP($G4081, [1]Catalogo!$A$2:$A$2518, [1]Catalogo!$N$2:$N$2518)</f>
        <v>Car Video</v>
      </c>
      <c r="M4081" t="str">
        <f>_xlfn.XLOOKUP($G4081, [1]Catalogo!$A$2:$A$2518, [1]Catalogo!$F$2:$F$2518)</f>
        <v>Black</v>
      </c>
      <c r="N4081" s="4">
        <f t="shared" si="252"/>
        <v>227.92</v>
      </c>
      <c r="O4081" s="4">
        <f t="shared" si="253"/>
        <v>132.05000000000001</v>
      </c>
      <c r="P4081" s="4">
        <f t="shared" si="254"/>
        <v>95.869999999999976</v>
      </c>
      <c r="Q4081" s="5">
        <f t="shared" si="255"/>
        <v>0.42063004563004552</v>
      </c>
    </row>
    <row r="4082" spans="1:17">
      <c r="A4082">
        <v>289303</v>
      </c>
      <c r="B4082">
        <v>1</v>
      </c>
      <c r="C4082" s="3">
        <v>44897</v>
      </c>
      <c r="D4082" s="3">
        <v>44897</v>
      </c>
      <c r="E4082">
        <v>1885308</v>
      </c>
      <c r="F4082">
        <v>500</v>
      </c>
      <c r="G4082">
        <v>1320</v>
      </c>
      <c r="H4082">
        <v>3</v>
      </c>
      <c r="I4082">
        <v>26.99</v>
      </c>
      <c r="J4082">
        <v>23.751200000000001</v>
      </c>
      <c r="K4082">
        <v>12.41</v>
      </c>
      <c r="L4082" t="str">
        <f>_xlfn.XLOOKUP($G4082, [1]Catalogo!$A$2:$A$2518, [1]Catalogo!$N$2:$N$2518)</f>
        <v>Home &amp; Office Phones</v>
      </c>
      <c r="M4082" t="str">
        <f>_xlfn.XLOOKUP($G4082, [1]Catalogo!$A$2:$A$2518, [1]Catalogo!$F$2:$F$2518)</f>
        <v>Black</v>
      </c>
      <c r="N4082" s="4">
        <f t="shared" si="252"/>
        <v>71.253600000000006</v>
      </c>
      <c r="O4082" s="4">
        <f t="shared" si="253"/>
        <v>37.230000000000004</v>
      </c>
      <c r="P4082" s="4">
        <f t="shared" si="254"/>
        <v>34.023600000000002</v>
      </c>
      <c r="Q4082" s="5">
        <f t="shared" si="255"/>
        <v>0.47750008420627166</v>
      </c>
    </row>
    <row r="4083" spans="1:17">
      <c r="A4083">
        <v>289400</v>
      </c>
      <c r="B4083">
        <v>0</v>
      </c>
      <c r="C4083" s="3">
        <v>44898</v>
      </c>
      <c r="D4083" s="3">
        <v>44901</v>
      </c>
      <c r="E4083">
        <v>131210</v>
      </c>
      <c r="F4083">
        <v>999999</v>
      </c>
      <c r="G4083">
        <v>557</v>
      </c>
      <c r="H4083">
        <v>2</v>
      </c>
      <c r="I4083">
        <v>459</v>
      </c>
      <c r="J4083">
        <v>399.33</v>
      </c>
      <c r="K4083">
        <v>152.08000000000001</v>
      </c>
      <c r="L4083" t="str">
        <f>_xlfn.XLOOKUP($G4083, [1]Catalogo!$A$2:$A$2518, [1]Catalogo!$N$2:$N$2518)</f>
        <v>Projectors &amp; Screens</v>
      </c>
      <c r="M4083" t="str">
        <f>_xlfn.XLOOKUP($G4083, [1]Catalogo!$A$2:$A$2518, [1]Catalogo!$F$2:$F$2518)</f>
        <v>White</v>
      </c>
      <c r="N4083" s="4">
        <f t="shared" si="252"/>
        <v>798.66</v>
      </c>
      <c r="O4083" s="4">
        <f t="shared" si="253"/>
        <v>304.16000000000003</v>
      </c>
      <c r="P4083" s="4">
        <f t="shared" si="254"/>
        <v>494.49999999999994</v>
      </c>
      <c r="Q4083" s="5">
        <f t="shared" si="255"/>
        <v>0.61916209651165699</v>
      </c>
    </row>
    <row r="4084" spans="1:17">
      <c r="A4084">
        <v>289400</v>
      </c>
      <c r="B4084">
        <v>1</v>
      </c>
      <c r="C4084" s="3">
        <v>44898</v>
      </c>
      <c r="D4084" s="3">
        <v>44901</v>
      </c>
      <c r="E4084">
        <v>131210</v>
      </c>
      <c r="F4084">
        <v>999999</v>
      </c>
      <c r="G4084">
        <v>248</v>
      </c>
      <c r="H4084">
        <v>3</v>
      </c>
      <c r="I4084">
        <v>399</v>
      </c>
      <c r="J4084">
        <v>399</v>
      </c>
      <c r="K4084">
        <v>183.49</v>
      </c>
      <c r="L4084" t="str">
        <f>_xlfn.XLOOKUP($G4084, [1]Catalogo!$A$2:$A$2518, [1]Catalogo!$N$2:$N$2518)</f>
        <v>Home Theater System</v>
      </c>
      <c r="M4084" t="str">
        <f>_xlfn.XLOOKUP($G4084, [1]Catalogo!$A$2:$A$2518, [1]Catalogo!$F$2:$F$2518)</f>
        <v>Black</v>
      </c>
      <c r="N4084" s="4">
        <f t="shared" si="252"/>
        <v>1197</v>
      </c>
      <c r="O4084" s="4">
        <f t="shared" si="253"/>
        <v>550.47</v>
      </c>
      <c r="P4084" s="4">
        <f t="shared" si="254"/>
        <v>646.53</v>
      </c>
      <c r="Q4084" s="5">
        <f t="shared" si="255"/>
        <v>0.54012531328320801</v>
      </c>
    </row>
    <row r="4085" spans="1:17">
      <c r="A4085">
        <v>289400</v>
      </c>
      <c r="B4085">
        <v>2</v>
      </c>
      <c r="C4085" s="3">
        <v>44898</v>
      </c>
      <c r="D4085" s="3">
        <v>44901</v>
      </c>
      <c r="E4085">
        <v>131210</v>
      </c>
      <c r="F4085">
        <v>999999</v>
      </c>
      <c r="G4085">
        <v>2368</v>
      </c>
      <c r="H4085">
        <v>1</v>
      </c>
      <c r="I4085">
        <v>109.99</v>
      </c>
      <c r="J4085">
        <v>109.99</v>
      </c>
      <c r="K4085">
        <v>56.08</v>
      </c>
      <c r="L4085" t="str">
        <f>_xlfn.XLOOKUP($G4085, [1]Catalogo!$A$2:$A$2518, [1]Catalogo!$N$2:$N$2518)</f>
        <v>Air Conditioners</v>
      </c>
      <c r="M4085" t="str">
        <f>_xlfn.XLOOKUP($G4085, [1]Catalogo!$A$2:$A$2518, [1]Catalogo!$F$2:$F$2518)</f>
        <v>Silver</v>
      </c>
      <c r="N4085" s="4">
        <f t="shared" si="252"/>
        <v>109.99</v>
      </c>
      <c r="O4085" s="4">
        <f t="shared" si="253"/>
        <v>56.08</v>
      </c>
      <c r="P4085" s="4">
        <f t="shared" si="254"/>
        <v>53.91</v>
      </c>
      <c r="Q4085" s="5">
        <f t="shared" si="255"/>
        <v>0.4901354668606237</v>
      </c>
    </row>
    <row r="4086" spans="1:17">
      <c r="A4086">
        <v>289400</v>
      </c>
      <c r="B4086">
        <v>3</v>
      </c>
      <c r="C4086" s="3">
        <v>44898</v>
      </c>
      <c r="D4086" s="3">
        <v>44901</v>
      </c>
      <c r="E4086">
        <v>131210</v>
      </c>
      <c r="F4086">
        <v>999999</v>
      </c>
      <c r="G4086">
        <v>435</v>
      </c>
      <c r="H4086">
        <v>5</v>
      </c>
      <c r="I4086">
        <v>269.95</v>
      </c>
      <c r="J4086">
        <v>269.95</v>
      </c>
      <c r="K4086">
        <v>137.63</v>
      </c>
      <c r="L4086" t="str">
        <f>_xlfn.XLOOKUP($G4086, [1]Catalogo!$A$2:$A$2518, [1]Catalogo!$N$2:$N$2518)</f>
        <v>Desktops</v>
      </c>
      <c r="M4086" t="str">
        <f>_xlfn.XLOOKUP($G4086, [1]Catalogo!$A$2:$A$2518, [1]Catalogo!$F$2:$F$2518)</f>
        <v>White</v>
      </c>
      <c r="N4086" s="4">
        <f t="shared" si="252"/>
        <v>1349.75</v>
      </c>
      <c r="O4086" s="4">
        <f t="shared" si="253"/>
        <v>688.15</v>
      </c>
      <c r="P4086" s="4">
        <f t="shared" si="254"/>
        <v>661.6</v>
      </c>
      <c r="Q4086" s="5">
        <f t="shared" si="255"/>
        <v>0.49016484534172999</v>
      </c>
    </row>
    <row r="4087" spans="1:17">
      <c r="A4087">
        <v>289401</v>
      </c>
      <c r="B4087">
        <v>0</v>
      </c>
      <c r="C4087" s="3">
        <v>44898</v>
      </c>
      <c r="D4087" s="3">
        <v>44900</v>
      </c>
      <c r="E4087">
        <v>2030241</v>
      </c>
      <c r="F4087">
        <v>999999</v>
      </c>
      <c r="G4087">
        <v>1608</v>
      </c>
      <c r="H4087">
        <v>1</v>
      </c>
      <c r="I4087">
        <v>109.99</v>
      </c>
      <c r="J4087">
        <v>107.7902</v>
      </c>
      <c r="K4087">
        <v>56.08</v>
      </c>
      <c r="L4087" t="str">
        <f>_xlfn.XLOOKUP($G4087, [1]Catalogo!$A$2:$A$2518, [1]Catalogo!$N$2:$N$2518)</f>
        <v>Movie DVD</v>
      </c>
      <c r="M4087" t="str">
        <f>_xlfn.XLOOKUP($G4087, [1]Catalogo!$A$2:$A$2518, [1]Catalogo!$F$2:$F$2518)</f>
        <v>Silver</v>
      </c>
      <c r="N4087" s="4">
        <f t="shared" si="252"/>
        <v>107.7902</v>
      </c>
      <c r="O4087" s="4">
        <f t="shared" si="253"/>
        <v>56.08</v>
      </c>
      <c r="P4087" s="4">
        <f t="shared" si="254"/>
        <v>51.7102</v>
      </c>
      <c r="Q4087" s="5">
        <f t="shared" si="255"/>
        <v>0.4797300682251262</v>
      </c>
    </row>
    <row r="4088" spans="1:17">
      <c r="A4088">
        <v>289401</v>
      </c>
      <c r="B4088">
        <v>1</v>
      </c>
      <c r="C4088" s="3">
        <v>44898</v>
      </c>
      <c r="D4088" s="3">
        <v>44900</v>
      </c>
      <c r="E4088">
        <v>2030241</v>
      </c>
      <c r="F4088">
        <v>999999</v>
      </c>
      <c r="G4088">
        <v>462</v>
      </c>
      <c r="H4088">
        <v>4</v>
      </c>
      <c r="I4088">
        <v>869</v>
      </c>
      <c r="J4088">
        <v>808.17</v>
      </c>
      <c r="K4088">
        <v>287.92</v>
      </c>
      <c r="L4088" t="str">
        <f>_xlfn.XLOOKUP($G4088, [1]Catalogo!$A$2:$A$2518, [1]Catalogo!$N$2:$N$2518)</f>
        <v>Monitors</v>
      </c>
      <c r="M4088" t="str">
        <f>_xlfn.XLOOKUP($G4088, [1]Catalogo!$A$2:$A$2518, [1]Catalogo!$F$2:$F$2518)</f>
        <v>Black</v>
      </c>
      <c r="N4088" s="4">
        <f t="shared" si="252"/>
        <v>3232.68</v>
      </c>
      <c r="O4088" s="4">
        <f t="shared" si="253"/>
        <v>1151.68</v>
      </c>
      <c r="P4088" s="4">
        <f t="shared" si="254"/>
        <v>2081</v>
      </c>
      <c r="Q4088" s="5">
        <f t="shared" si="255"/>
        <v>0.64373832238266704</v>
      </c>
    </row>
    <row r="4089" spans="1:17">
      <c r="A4089">
        <v>289401</v>
      </c>
      <c r="B4089">
        <v>2</v>
      </c>
      <c r="C4089" s="3">
        <v>44898</v>
      </c>
      <c r="D4089" s="3">
        <v>44900</v>
      </c>
      <c r="E4089">
        <v>2030241</v>
      </c>
      <c r="F4089">
        <v>999999</v>
      </c>
      <c r="G4089">
        <v>1638</v>
      </c>
      <c r="H4089">
        <v>1</v>
      </c>
      <c r="I4089">
        <v>13.89</v>
      </c>
      <c r="J4089">
        <v>13.89</v>
      </c>
      <c r="K4089">
        <v>6.39</v>
      </c>
      <c r="L4089" t="str">
        <f>_xlfn.XLOOKUP($G4089, [1]Catalogo!$A$2:$A$2518, [1]Catalogo!$N$2:$N$2518)</f>
        <v>Movie DVD</v>
      </c>
      <c r="M4089" t="str">
        <f>_xlfn.XLOOKUP($G4089, [1]Catalogo!$A$2:$A$2518, [1]Catalogo!$F$2:$F$2518)</f>
        <v>Red</v>
      </c>
      <c r="N4089" s="4">
        <f t="shared" si="252"/>
        <v>13.89</v>
      </c>
      <c r="O4089" s="4">
        <f t="shared" si="253"/>
        <v>6.39</v>
      </c>
      <c r="P4089" s="4">
        <f t="shared" si="254"/>
        <v>7.5000000000000009</v>
      </c>
      <c r="Q4089" s="5">
        <f t="shared" si="255"/>
        <v>0.53995680345572361</v>
      </c>
    </row>
    <row r="4090" spans="1:17">
      <c r="A4090">
        <v>289401</v>
      </c>
      <c r="B4090">
        <v>3</v>
      </c>
      <c r="C4090" s="3">
        <v>44898</v>
      </c>
      <c r="D4090" s="3">
        <v>44900</v>
      </c>
      <c r="E4090">
        <v>2030241</v>
      </c>
      <c r="F4090">
        <v>999999</v>
      </c>
      <c r="G4090">
        <v>164</v>
      </c>
      <c r="H4090">
        <v>1</v>
      </c>
      <c r="I4090">
        <v>1592.2</v>
      </c>
      <c r="J4090">
        <v>1528.5119999999999</v>
      </c>
      <c r="K4090">
        <v>527.53</v>
      </c>
      <c r="L4090" t="str">
        <f>_xlfn.XLOOKUP($G4090, [1]Catalogo!$A$2:$A$2518, [1]Catalogo!$N$2:$N$2518)</f>
        <v>Televisions</v>
      </c>
      <c r="M4090" t="str">
        <f>_xlfn.XLOOKUP($G4090, [1]Catalogo!$A$2:$A$2518, [1]Catalogo!$F$2:$F$2518)</f>
        <v>Brown</v>
      </c>
      <c r="N4090" s="4">
        <f t="shared" si="252"/>
        <v>1528.5119999999999</v>
      </c>
      <c r="O4090" s="4">
        <f t="shared" si="253"/>
        <v>527.53</v>
      </c>
      <c r="P4090" s="4">
        <f t="shared" si="254"/>
        <v>1000.982</v>
      </c>
      <c r="Q4090" s="5">
        <f t="shared" si="255"/>
        <v>0.65487349788552529</v>
      </c>
    </row>
    <row r="4091" spans="1:17">
      <c r="A4091">
        <v>289402</v>
      </c>
      <c r="B4091">
        <v>0</v>
      </c>
      <c r="C4091" s="3">
        <v>44898</v>
      </c>
      <c r="D4091" s="3">
        <v>44900</v>
      </c>
      <c r="E4091">
        <v>1570025</v>
      </c>
      <c r="F4091">
        <v>999999</v>
      </c>
      <c r="G4091">
        <v>884</v>
      </c>
      <c r="H4091">
        <v>1</v>
      </c>
      <c r="I4091">
        <v>150</v>
      </c>
      <c r="J4091">
        <v>142.5</v>
      </c>
      <c r="K4091">
        <v>49.7</v>
      </c>
      <c r="L4091" t="str">
        <f>_xlfn.XLOOKUP($G4091, [1]Catalogo!$A$2:$A$2518, [1]Catalogo!$N$2:$N$2518)</f>
        <v>Computers Accessories</v>
      </c>
      <c r="M4091" t="str">
        <f>_xlfn.XLOOKUP($G4091, [1]Catalogo!$A$2:$A$2518, [1]Catalogo!$F$2:$F$2518)</f>
        <v>White</v>
      </c>
      <c r="N4091" s="4">
        <f t="shared" si="252"/>
        <v>142.5</v>
      </c>
      <c r="O4091" s="4">
        <f t="shared" si="253"/>
        <v>49.7</v>
      </c>
      <c r="P4091" s="4">
        <f t="shared" si="254"/>
        <v>92.8</v>
      </c>
      <c r="Q4091" s="5">
        <f t="shared" si="255"/>
        <v>0.6512280701754386</v>
      </c>
    </row>
    <row r="4092" spans="1:17">
      <c r="A4092">
        <v>289403</v>
      </c>
      <c r="B4092">
        <v>0</v>
      </c>
      <c r="C4092" s="3">
        <v>44898</v>
      </c>
      <c r="D4092" s="3">
        <v>44898</v>
      </c>
      <c r="E4092">
        <v>407122</v>
      </c>
      <c r="F4092">
        <v>270</v>
      </c>
      <c r="G4092">
        <v>1475</v>
      </c>
      <c r="H4092">
        <v>2</v>
      </c>
      <c r="I4092">
        <v>230</v>
      </c>
      <c r="J4092">
        <v>204.7</v>
      </c>
      <c r="K4092">
        <v>105.77</v>
      </c>
      <c r="L4092" t="str">
        <f>_xlfn.XLOOKUP($G4092, [1]Catalogo!$A$2:$A$2518, [1]Catalogo!$N$2:$N$2518)</f>
        <v xml:space="preserve">Smart phones &amp; PDAs </v>
      </c>
      <c r="M4092" t="str">
        <f>_xlfn.XLOOKUP($G4092, [1]Catalogo!$A$2:$A$2518, [1]Catalogo!$F$2:$F$2518)</f>
        <v>Black</v>
      </c>
      <c r="N4092" s="4">
        <f t="shared" si="252"/>
        <v>409.4</v>
      </c>
      <c r="O4092" s="4">
        <f t="shared" si="253"/>
        <v>211.54</v>
      </c>
      <c r="P4092" s="4">
        <f t="shared" si="254"/>
        <v>197.85999999999999</v>
      </c>
      <c r="Q4092" s="5">
        <f t="shared" si="255"/>
        <v>0.48329262335124573</v>
      </c>
    </row>
    <row r="4093" spans="1:17">
      <c r="A4093">
        <v>289403</v>
      </c>
      <c r="B4093">
        <v>1</v>
      </c>
      <c r="C4093" s="3">
        <v>44898</v>
      </c>
      <c r="D4093" s="3">
        <v>44898</v>
      </c>
      <c r="E4093">
        <v>407122</v>
      </c>
      <c r="F4093">
        <v>270</v>
      </c>
      <c r="G4093">
        <v>1410</v>
      </c>
      <c r="H4093">
        <v>1</v>
      </c>
      <c r="I4093">
        <v>230</v>
      </c>
      <c r="J4093">
        <v>230</v>
      </c>
      <c r="K4093">
        <v>105.77</v>
      </c>
      <c r="L4093" t="str">
        <f>_xlfn.XLOOKUP($G4093, [1]Catalogo!$A$2:$A$2518, [1]Catalogo!$N$2:$N$2518)</f>
        <v xml:space="preserve">Touch Screen Phones </v>
      </c>
      <c r="M4093" t="str">
        <f>_xlfn.XLOOKUP($G4093, [1]Catalogo!$A$2:$A$2518, [1]Catalogo!$F$2:$F$2518)</f>
        <v>Black</v>
      </c>
      <c r="N4093" s="4">
        <f t="shared" si="252"/>
        <v>230</v>
      </c>
      <c r="O4093" s="4">
        <f t="shared" si="253"/>
        <v>105.77</v>
      </c>
      <c r="P4093" s="4">
        <f t="shared" si="254"/>
        <v>124.23</v>
      </c>
      <c r="Q4093" s="5">
        <f t="shared" si="255"/>
        <v>0.54013043478260869</v>
      </c>
    </row>
    <row r="4094" spans="1:17">
      <c r="A4094">
        <v>289403</v>
      </c>
      <c r="B4094">
        <v>2</v>
      </c>
      <c r="C4094" s="3">
        <v>44898</v>
      </c>
      <c r="D4094" s="3">
        <v>44898</v>
      </c>
      <c r="E4094">
        <v>407122</v>
      </c>
      <c r="F4094">
        <v>270</v>
      </c>
      <c r="G4094">
        <v>2100</v>
      </c>
      <c r="H4094">
        <v>1</v>
      </c>
      <c r="I4094">
        <v>1475</v>
      </c>
      <c r="J4094">
        <v>1475</v>
      </c>
      <c r="K4094">
        <v>488.7</v>
      </c>
      <c r="L4094" t="str">
        <f>_xlfn.XLOOKUP($G4094, [1]Catalogo!$A$2:$A$2518, [1]Catalogo!$N$2:$N$2518)</f>
        <v>Water Heaters</v>
      </c>
      <c r="M4094" t="str">
        <f>_xlfn.XLOOKUP($G4094, [1]Catalogo!$A$2:$A$2518, [1]Catalogo!$F$2:$F$2518)</f>
        <v>Silver</v>
      </c>
      <c r="N4094" s="4">
        <f t="shared" si="252"/>
        <v>1475</v>
      </c>
      <c r="O4094" s="4">
        <f t="shared" si="253"/>
        <v>488.7</v>
      </c>
      <c r="P4094" s="4">
        <f t="shared" si="254"/>
        <v>986.3</v>
      </c>
      <c r="Q4094" s="5">
        <f t="shared" si="255"/>
        <v>0.66867796610169483</v>
      </c>
    </row>
    <row r="4095" spans="1:17">
      <c r="A4095">
        <v>289404</v>
      </c>
      <c r="B4095">
        <v>0</v>
      </c>
      <c r="C4095" s="3">
        <v>44898</v>
      </c>
      <c r="D4095" s="3">
        <v>44898</v>
      </c>
      <c r="E4095">
        <v>1769097</v>
      </c>
      <c r="F4095">
        <v>450</v>
      </c>
      <c r="G4095">
        <v>2059</v>
      </c>
      <c r="H4095">
        <v>6</v>
      </c>
      <c r="I4095">
        <v>99.99</v>
      </c>
      <c r="J4095">
        <v>87.991200000000006</v>
      </c>
      <c r="K4095">
        <v>50.98</v>
      </c>
      <c r="L4095" t="str">
        <f>_xlfn.XLOOKUP($G4095, [1]Catalogo!$A$2:$A$2518, [1]Catalogo!$N$2:$N$2518)</f>
        <v>Microwaves</v>
      </c>
      <c r="M4095" t="str">
        <f>_xlfn.XLOOKUP($G4095, [1]Catalogo!$A$2:$A$2518, [1]Catalogo!$F$2:$F$2518)</f>
        <v>White</v>
      </c>
      <c r="N4095" s="4">
        <f t="shared" si="252"/>
        <v>527.94720000000007</v>
      </c>
      <c r="O4095" s="4">
        <f t="shared" si="253"/>
        <v>305.88</v>
      </c>
      <c r="P4095" s="4">
        <f t="shared" si="254"/>
        <v>222.06720000000007</v>
      </c>
      <c r="Q4095" s="5">
        <f t="shared" si="255"/>
        <v>0.42062388056987526</v>
      </c>
    </row>
    <row r="4096" spans="1:17">
      <c r="A4096">
        <v>289404</v>
      </c>
      <c r="B4096">
        <v>1</v>
      </c>
      <c r="C4096" s="3">
        <v>44898</v>
      </c>
      <c r="D4096" s="3">
        <v>44898</v>
      </c>
      <c r="E4096">
        <v>1769097</v>
      </c>
      <c r="F4096">
        <v>450</v>
      </c>
      <c r="G4096">
        <v>1779</v>
      </c>
      <c r="H4096">
        <v>8</v>
      </c>
      <c r="I4096">
        <v>43</v>
      </c>
      <c r="J4096">
        <v>43</v>
      </c>
      <c r="K4096">
        <v>21.92</v>
      </c>
      <c r="L4096" t="str">
        <f>_xlfn.XLOOKUP($G4096, [1]Catalogo!$A$2:$A$2518, [1]Catalogo!$N$2:$N$2518)</f>
        <v>Download Games</v>
      </c>
      <c r="M4096" t="str">
        <f>_xlfn.XLOOKUP($G4096, [1]Catalogo!$A$2:$A$2518, [1]Catalogo!$F$2:$F$2518)</f>
        <v>Blue</v>
      </c>
      <c r="N4096" s="4">
        <f t="shared" si="252"/>
        <v>344</v>
      </c>
      <c r="O4096" s="4">
        <f t="shared" si="253"/>
        <v>175.36</v>
      </c>
      <c r="P4096" s="4">
        <f t="shared" si="254"/>
        <v>168.64</v>
      </c>
      <c r="Q4096" s="5">
        <f t="shared" si="255"/>
        <v>0.49023255813953487</v>
      </c>
    </row>
    <row r="4097" spans="1:17">
      <c r="A4097">
        <v>289404</v>
      </c>
      <c r="B4097">
        <v>2</v>
      </c>
      <c r="C4097" s="3">
        <v>44898</v>
      </c>
      <c r="D4097" s="3">
        <v>44898</v>
      </c>
      <c r="E4097">
        <v>1769097</v>
      </c>
      <c r="F4097">
        <v>450</v>
      </c>
      <c r="G4097">
        <v>1426</v>
      </c>
      <c r="H4097">
        <v>2</v>
      </c>
      <c r="I4097">
        <v>589</v>
      </c>
      <c r="J4097">
        <v>530.1</v>
      </c>
      <c r="K4097">
        <v>195.15</v>
      </c>
      <c r="L4097" t="str">
        <f>_xlfn.XLOOKUP($G4097, [1]Catalogo!$A$2:$A$2518, [1]Catalogo!$N$2:$N$2518)</f>
        <v xml:space="preserve">Touch Screen Phones </v>
      </c>
      <c r="M4097" t="str">
        <f>_xlfn.XLOOKUP($G4097, [1]Catalogo!$A$2:$A$2518, [1]Catalogo!$F$2:$F$2518)</f>
        <v>Grey</v>
      </c>
      <c r="N4097" s="4">
        <f t="shared" si="252"/>
        <v>1060.2</v>
      </c>
      <c r="O4097" s="4">
        <f t="shared" si="253"/>
        <v>390.3</v>
      </c>
      <c r="P4097" s="4">
        <f t="shared" si="254"/>
        <v>669.90000000000009</v>
      </c>
      <c r="Q4097" s="5">
        <f t="shared" si="255"/>
        <v>0.63186191284663273</v>
      </c>
    </row>
    <row r="4098" spans="1:17">
      <c r="A4098">
        <v>289405</v>
      </c>
      <c r="B4098">
        <v>0</v>
      </c>
      <c r="C4098" s="3">
        <v>44898</v>
      </c>
      <c r="D4098" s="3">
        <v>44898</v>
      </c>
      <c r="E4098">
        <v>1445223</v>
      </c>
      <c r="F4098">
        <v>605</v>
      </c>
      <c r="G4098">
        <v>301</v>
      </c>
      <c r="H4098">
        <v>2</v>
      </c>
      <c r="I4098">
        <v>319</v>
      </c>
      <c r="J4098">
        <v>319</v>
      </c>
      <c r="K4098">
        <v>162.63999999999999</v>
      </c>
      <c r="L4098" t="str">
        <f>_xlfn.XLOOKUP($G4098, [1]Catalogo!$A$2:$A$2518, [1]Catalogo!$N$2:$N$2518)</f>
        <v>Car Video</v>
      </c>
      <c r="M4098" t="str">
        <f>_xlfn.XLOOKUP($G4098, [1]Catalogo!$A$2:$A$2518, [1]Catalogo!$F$2:$F$2518)</f>
        <v>Black</v>
      </c>
      <c r="N4098" s="4">
        <f t="shared" si="252"/>
        <v>638</v>
      </c>
      <c r="O4098" s="4">
        <f t="shared" si="253"/>
        <v>325.27999999999997</v>
      </c>
      <c r="P4098" s="4">
        <f t="shared" si="254"/>
        <v>312.72000000000003</v>
      </c>
      <c r="Q4098" s="5">
        <f t="shared" si="255"/>
        <v>0.49015673981191227</v>
      </c>
    </row>
    <row r="4099" spans="1:17">
      <c r="A4099">
        <v>289405</v>
      </c>
      <c r="B4099">
        <v>1</v>
      </c>
      <c r="C4099" s="3">
        <v>44898</v>
      </c>
      <c r="D4099" s="3">
        <v>44898</v>
      </c>
      <c r="E4099">
        <v>1445223</v>
      </c>
      <c r="F4099">
        <v>605</v>
      </c>
      <c r="G4099">
        <v>1693</v>
      </c>
      <c r="H4099">
        <v>1</v>
      </c>
      <c r="I4099">
        <v>6.88</v>
      </c>
      <c r="J4099">
        <v>5.9855999999999998</v>
      </c>
      <c r="K4099">
        <v>3.16</v>
      </c>
      <c r="L4099" t="str">
        <f>_xlfn.XLOOKUP($G4099, [1]Catalogo!$A$2:$A$2518, [1]Catalogo!$N$2:$N$2518)</f>
        <v>Boxed Games</v>
      </c>
      <c r="M4099" t="str">
        <f>_xlfn.XLOOKUP($G4099, [1]Catalogo!$A$2:$A$2518, [1]Catalogo!$F$2:$F$2518)</f>
        <v>Black</v>
      </c>
      <c r="N4099" s="4">
        <f t="shared" ref="N4099:N4162" si="256">+H4099*J4099</f>
        <v>5.9855999999999998</v>
      </c>
      <c r="O4099" s="4">
        <f t="shared" ref="O4099:O4162" si="257">+H4099*K4099</f>
        <v>3.16</v>
      </c>
      <c r="P4099" s="4">
        <f t="shared" ref="P4099:P4162" si="258">+N4099-O4099</f>
        <v>2.8255999999999997</v>
      </c>
      <c r="Q4099" s="5">
        <f t="shared" ref="Q4099:Q4162" si="259">+P4099/N4099</f>
        <v>0.47206629243517773</v>
      </c>
    </row>
    <row r="4100" spans="1:17">
      <c r="A4100">
        <v>289405</v>
      </c>
      <c r="B4100">
        <v>2</v>
      </c>
      <c r="C4100" s="3">
        <v>44898</v>
      </c>
      <c r="D4100" s="3">
        <v>44898</v>
      </c>
      <c r="E4100">
        <v>1445223</v>
      </c>
      <c r="F4100">
        <v>605</v>
      </c>
      <c r="G4100">
        <v>2506</v>
      </c>
      <c r="H4100">
        <v>2</v>
      </c>
      <c r="I4100">
        <v>4.74</v>
      </c>
      <c r="J4100">
        <v>4.74</v>
      </c>
      <c r="K4100">
        <v>2.42</v>
      </c>
      <c r="L4100" t="str">
        <f>_xlfn.XLOOKUP($G4100, [1]Catalogo!$A$2:$A$2518, [1]Catalogo!$N$2:$N$2518)</f>
        <v>Cell phones Accessories</v>
      </c>
      <c r="M4100" t="str">
        <f>_xlfn.XLOOKUP($G4100, [1]Catalogo!$A$2:$A$2518, [1]Catalogo!$F$2:$F$2518)</f>
        <v>Pink</v>
      </c>
      <c r="N4100" s="4">
        <f t="shared" si="256"/>
        <v>9.48</v>
      </c>
      <c r="O4100" s="4">
        <f t="shared" si="257"/>
        <v>4.84</v>
      </c>
      <c r="P4100" s="4">
        <f t="shared" si="258"/>
        <v>4.6400000000000006</v>
      </c>
      <c r="Q4100" s="5">
        <f t="shared" si="259"/>
        <v>0.48945147679324896</v>
      </c>
    </row>
    <row r="4101" spans="1:17">
      <c r="A4101">
        <v>289406</v>
      </c>
      <c r="B4101">
        <v>0</v>
      </c>
      <c r="C4101" s="3">
        <v>44898</v>
      </c>
      <c r="D4101" s="3">
        <v>44900</v>
      </c>
      <c r="E4101">
        <v>1899691</v>
      </c>
      <c r="F4101">
        <v>999999</v>
      </c>
      <c r="G4101">
        <v>425</v>
      </c>
      <c r="H4101">
        <v>5</v>
      </c>
      <c r="I4101">
        <v>369</v>
      </c>
      <c r="J4101">
        <v>369</v>
      </c>
      <c r="K4101">
        <v>188.13</v>
      </c>
      <c r="L4101" t="str">
        <f>_xlfn.XLOOKUP($G4101, [1]Catalogo!$A$2:$A$2518, [1]Catalogo!$N$2:$N$2518)</f>
        <v>Desktops</v>
      </c>
      <c r="M4101" t="str">
        <f>_xlfn.XLOOKUP($G4101, [1]Catalogo!$A$2:$A$2518, [1]Catalogo!$F$2:$F$2518)</f>
        <v>Black</v>
      </c>
      <c r="N4101" s="4">
        <f t="shared" si="256"/>
        <v>1845</v>
      </c>
      <c r="O4101" s="4">
        <f t="shared" si="257"/>
        <v>940.65</v>
      </c>
      <c r="P4101" s="4">
        <f t="shared" si="258"/>
        <v>904.35</v>
      </c>
      <c r="Q4101" s="5">
        <f t="shared" si="259"/>
        <v>0.49016260162601627</v>
      </c>
    </row>
    <row r="4102" spans="1:17">
      <c r="A4102">
        <v>289600</v>
      </c>
      <c r="B4102">
        <v>0</v>
      </c>
      <c r="C4102" s="3">
        <v>44900</v>
      </c>
      <c r="D4102" s="3">
        <v>44902</v>
      </c>
      <c r="E4102">
        <v>875911</v>
      </c>
      <c r="F4102">
        <v>999999</v>
      </c>
      <c r="G4102">
        <v>2423</v>
      </c>
      <c r="H4102">
        <v>4</v>
      </c>
      <c r="I4102">
        <v>39.99</v>
      </c>
      <c r="J4102">
        <v>35.591099999999997</v>
      </c>
      <c r="K4102">
        <v>20.39</v>
      </c>
      <c r="L4102" t="str">
        <f>_xlfn.XLOOKUP($G4102, [1]Catalogo!$A$2:$A$2518, [1]Catalogo!$N$2:$N$2518)</f>
        <v>Fans</v>
      </c>
      <c r="M4102" t="str">
        <f>_xlfn.XLOOKUP($G4102, [1]Catalogo!$A$2:$A$2518, [1]Catalogo!$F$2:$F$2518)</f>
        <v>Black</v>
      </c>
      <c r="N4102" s="4">
        <f t="shared" si="256"/>
        <v>142.36439999999999</v>
      </c>
      <c r="O4102" s="4">
        <f t="shared" si="257"/>
        <v>81.56</v>
      </c>
      <c r="P4102" s="4">
        <f t="shared" si="258"/>
        <v>60.804399999999987</v>
      </c>
      <c r="Q4102" s="5">
        <f t="shared" si="259"/>
        <v>0.42710396700298664</v>
      </c>
    </row>
    <row r="4103" spans="1:17">
      <c r="A4103">
        <v>289600</v>
      </c>
      <c r="B4103">
        <v>1</v>
      </c>
      <c r="C4103" s="3">
        <v>44900</v>
      </c>
      <c r="D4103" s="3">
        <v>44902</v>
      </c>
      <c r="E4103">
        <v>875911</v>
      </c>
      <c r="F4103">
        <v>999999</v>
      </c>
      <c r="G4103">
        <v>165</v>
      </c>
      <c r="H4103">
        <v>2</v>
      </c>
      <c r="I4103">
        <v>763.51</v>
      </c>
      <c r="J4103">
        <v>671.88879999999995</v>
      </c>
      <c r="K4103">
        <v>389.26</v>
      </c>
      <c r="L4103" t="str">
        <f>_xlfn.XLOOKUP($G4103, [1]Catalogo!$A$2:$A$2518, [1]Catalogo!$N$2:$N$2518)</f>
        <v>Televisions</v>
      </c>
      <c r="M4103" t="str">
        <f>_xlfn.XLOOKUP($G4103, [1]Catalogo!$A$2:$A$2518, [1]Catalogo!$F$2:$F$2518)</f>
        <v>Black</v>
      </c>
      <c r="N4103" s="4">
        <f t="shared" si="256"/>
        <v>1343.7775999999999</v>
      </c>
      <c r="O4103" s="4">
        <f t="shared" si="257"/>
        <v>778.52</v>
      </c>
      <c r="P4103" s="4">
        <f t="shared" si="258"/>
        <v>565.25759999999991</v>
      </c>
      <c r="Q4103" s="5">
        <f t="shared" si="259"/>
        <v>0.42064817868671123</v>
      </c>
    </row>
    <row r="4104" spans="1:17">
      <c r="A4104">
        <v>289601</v>
      </c>
      <c r="B4104">
        <v>0</v>
      </c>
      <c r="C4104" s="3">
        <v>44900</v>
      </c>
      <c r="D4104" s="3">
        <v>44904</v>
      </c>
      <c r="E4104">
        <v>1879510</v>
      </c>
      <c r="F4104">
        <v>999999</v>
      </c>
      <c r="G4104">
        <v>75</v>
      </c>
      <c r="H4104">
        <v>4</v>
      </c>
      <c r="I4104">
        <v>37.950000000000003</v>
      </c>
      <c r="J4104">
        <v>37.950000000000003</v>
      </c>
      <c r="K4104">
        <v>17.45</v>
      </c>
      <c r="L4104" t="str">
        <f>_xlfn.XLOOKUP($G4104, [1]Catalogo!$A$2:$A$2518, [1]Catalogo!$N$2:$N$2518)</f>
        <v>Bluetooth Headphones</v>
      </c>
      <c r="M4104" t="str">
        <f>_xlfn.XLOOKUP($G4104, [1]Catalogo!$A$2:$A$2518, [1]Catalogo!$F$2:$F$2518)</f>
        <v>White</v>
      </c>
      <c r="N4104" s="4">
        <f t="shared" si="256"/>
        <v>151.80000000000001</v>
      </c>
      <c r="O4104" s="4">
        <f t="shared" si="257"/>
        <v>69.8</v>
      </c>
      <c r="P4104" s="4">
        <f t="shared" si="258"/>
        <v>82.000000000000014</v>
      </c>
      <c r="Q4104" s="5">
        <f t="shared" si="259"/>
        <v>0.54018445322793152</v>
      </c>
    </row>
    <row r="4105" spans="1:17">
      <c r="A4105">
        <v>289602</v>
      </c>
      <c r="B4105">
        <v>0</v>
      </c>
      <c r="C4105" s="3">
        <v>44900</v>
      </c>
      <c r="D4105" s="3">
        <v>44900</v>
      </c>
      <c r="E4105">
        <v>426319</v>
      </c>
      <c r="F4105">
        <v>190</v>
      </c>
      <c r="G4105">
        <v>883</v>
      </c>
      <c r="H4105">
        <v>4</v>
      </c>
      <c r="I4105">
        <v>150</v>
      </c>
      <c r="J4105">
        <v>150</v>
      </c>
      <c r="K4105">
        <v>49.7</v>
      </c>
      <c r="L4105" t="str">
        <f>_xlfn.XLOOKUP($G4105, [1]Catalogo!$A$2:$A$2518, [1]Catalogo!$N$2:$N$2518)</f>
        <v>Computers Accessories</v>
      </c>
      <c r="M4105" t="str">
        <f>_xlfn.XLOOKUP($G4105, [1]Catalogo!$A$2:$A$2518, [1]Catalogo!$F$2:$F$2518)</f>
        <v>Black</v>
      </c>
      <c r="N4105" s="4">
        <f t="shared" si="256"/>
        <v>600</v>
      </c>
      <c r="O4105" s="4">
        <f t="shared" si="257"/>
        <v>198.8</v>
      </c>
      <c r="P4105" s="4">
        <f t="shared" si="258"/>
        <v>401.2</v>
      </c>
      <c r="Q4105" s="5">
        <f t="shared" si="259"/>
        <v>0.66866666666666663</v>
      </c>
    </row>
    <row r="4106" spans="1:17">
      <c r="A4106">
        <v>289602</v>
      </c>
      <c r="B4106">
        <v>1</v>
      </c>
      <c r="C4106" s="3">
        <v>44900</v>
      </c>
      <c r="D4106" s="3">
        <v>44900</v>
      </c>
      <c r="E4106">
        <v>426319</v>
      </c>
      <c r="F4106">
        <v>190</v>
      </c>
      <c r="G4106">
        <v>1421</v>
      </c>
      <c r="H4106">
        <v>1</v>
      </c>
      <c r="I4106">
        <v>290</v>
      </c>
      <c r="J4106">
        <v>252.3</v>
      </c>
      <c r="K4106">
        <v>133.36000000000001</v>
      </c>
      <c r="L4106" t="str">
        <f>_xlfn.XLOOKUP($G4106, [1]Catalogo!$A$2:$A$2518, [1]Catalogo!$N$2:$N$2518)</f>
        <v xml:space="preserve">Touch Screen Phones </v>
      </c>
      <c r="M4106" t="str">
        <f>_xlfn.XLOOKUP($G4106, [1]Catalogo!$A$2:$A$2518, [1]Catalogo!$F$2:$F$2518)</f>
        <v>Black</v>
      </c>
      <c r="N4106" s="4">
        <f t="shared" si="256"/>
        <v>252.3</v>
      </c>
      <c r="O4106" s="4">
        <f t="shared" si="257"/>
        <v>133.36000000000001</v>
      </c>
      <c r="P4106" s="4">
        <f t="shared" si="258"/>
        <v>118.94</v>
      </c>
      <c r="Q4106" s="5">
        <f t="shared" si="259"/>
        <v>0.4714229092350376</v>
      </c>
    </row>
    <row r="4107" spans="1:17">
      <c r="A4107">
        <v>289602</v>
      </c>
      <c r="B4107">
        <v>2</v>
      </c>
      <c r="C4107" s="3">
        <v>44900</v>
      </c>
      <c r="D4107" s="3">
        <v>44900</v>
      </c>
      <c r="E4107">
        <v>426319</v>
      </c>
      <c r="F4107">
        <v>190</v>
      </c>
      <c r="G4107">
        <v>1645</v>
      </c>
      <c r="H4107">
        <v>4</v>
      </c>
      <c r="I4107">
        <v>57.88</v>
      </c>
      <c r="J4107">
        <v>57.88</v>
      </c>
      <c r="K4107">
        <v>26.62</v>
      </c>
      <c r="L4107" t="str">
        <f>_xlfn.XLOOKUP($G4107, [1]Catalogo!$A$2:$A$2518, [1]Catalogo!$N$2:$N$2518)</f>
        <v>Movie DVD</v>
      </c>
      <c r="M4107" t="str">
        <f>_xlfn.XLOOKUP($G4107, [1]Catalogo!$A$2:$A$2518, [1]Catalogo!$F$2:$F$2518)</f>
        <v>Silver</v>
      </c>
      <c r="N4107" s="4">
        <f t="shared" si="256"/>
        <v>231.52</v>
      </c>
      <c r="O4107" s="4">
        <f t="shared" si="257"/>
        <v>106.48</v>
      </c>
      <c r="P4107" s="4">
        <f t="shared" si="258"/>
        <v>125.04</v>
      </c>
      <c r="Q4107" s="5">
        <f t="shared" si="259"/>
        <v>0.54008293020041465</v>
      </c>
    </row>
    <row r="4108" spans="1:17">
      <c r="A4108">
        <v>289700</v>
      </c>
      <c r="B4108">
        <v>0</v>
      </c>
      <c r="C4108" s="3">
        <v>44901</v>
      </c>
      <c r="D4108" s="3">
        <v>44903</v>
      </c>
      <c r="E4108">
        <v>216176</v>
      </c>
      <c r="F4108">
        <v>999999</v>
      </c>
      <c r="G4108">
        <v>1616</v>
      </c>
      <c r="H4108">
        <v>1</v>
      </c>
      <c r="I4108">
        <v>56.99</v>
      </c>
      <c r="J4108">
        <v>51.290999999999997</v>
      </c>
      <c r="K4108">
        <v>26.21</v>
      </c>
      <c r="L4108" t="str">
        <f>_xlfn.XLOOKUP($G4108, [1]Catalogo!$A$2:$A$2518, [1]Catalogo!$N$2:$N$2518)</f>
        <v>Movie DVD</v>
      </c>
      <c r="M4108" t="str">
        <f>_xlfn.XLOOKUP($G4108, [1]Catalogo!$A$2:$A$2518, [1]Catalogo!$F$2:$F$2518)</f>
        <v>Black</v>
      </c>
      <c r="N4108" s="4">
        <f t="shared" si="256"/>
        <v>51.290999999999997</v>
      </c>
      <c r="O4108" s="4">
        <f t="shared" si="257"/>
        <v>26.21</v>
      </c>
      <c r="P4108" s="4">
        <f t="shared" si="258"/>
        <v>25.080999999999996</v>
      </c>
      <c r="Q4108" s="5">
        <f t="shared" si="259"/>
        <v>0.4889941705172447</v>
      </c>
    </row>
    <row r="4109" spans="1:17">
      <c r="A4109">
        <v>289700</v>
      </c>
      <c r="B4109">
        <v>1</v>
      </c>
      <c r="C4109" s="3">
        <v>44901</v>
      </c>
      <c r="D4109" s="3">
        <v>44903</v>
      </c>
      <c r="E4109">
        <v>216176</v>
      </c>
      <c r="F4109">
        <v>999999</v>
      </c>
      <c r="G4109">
        <v>1420</v>
      </c>
      <c r="H4109">
        <v>1</v>
      </c>
      <c r="I4109">
        <v>199</v>
      </c>
      <c r="J4109">
        <v>199</v>
      </c>
      <c r="K4109">
        <v>91.51</v>
      </c>
      <c r="L4109" t="str">
        <f>_xlfn.XLOOKUP($G4109, [1]Catalogo!$A$2:$A$2518, [1]Catalogo!$N$2:$N$2518)</f>
        <v xml:space="preserve">Touch Screen Phones </v>
      </c>
      <c r="M4109" t="str">
        <f>_xlfn.XLOOKUP($G4109, [1]Catalogo!$A$2:$A$2518, [1]Catalogo!$F$2:$F$2518)</f>
        <v>Black</v>
      </c>
      <c r="N4109" s="4">
        <f t="shared" si="256"/>
        <v>199</v>
      </c>
      <c r="O4109" s="4">
        <f t="shared" si="257"/>
        <v>91.51</v>
      </c>
      <c r="P4109" s="4">
        <f t="shared" si="258"/>
        <v>107.49</v>
      </c>
      <c r="Q4109" s="5">
        <f t="shared" si="259"/>
        <v>0.54015075376884425</v>
      </c>
    </row>
    <row r="4110" spans="1:17">
      <c r="A4110">
        <v>289700</v>
      </c>
      <c r="B4110">
        <v>2</v>
      </c>
      <c r="C4110" s="3">
        <v>44901</v>
      </c>
      <c r="D4110" s="3">
        <v>44903</v>
      </c>
      <c r="E4110">
        <v>216176</v>
      </c>
      <c r="F4110">
        <v>999999</v>
      </c>
      <c r="G4110">
        <v>2090</v>
      </c>
      <c r="H4110">
        <v>3</v>
      </c>
      <c r="I4110">
        <v>1475</v>
      </c>
      <c r="J4110">
        <v>1475</v>
      </c>
      <c r="K4110">
        <v>488.7</v>
      </c>
      <c r="L4110" t="str">
        <f>_xlfn.XLOOKUP($G4110, [1]Catalogo!$A$2:$A$2518, [1]Catalogo!$N$2:$N$2518)</f>
        <v>Water Heaters</v>
      </c>
      <c r="M4110" t="str">
        <f>_xlfn.XLOOKUP($G4110, [1]Catalogo!$A$2:$A$2518, [1]Catalogo!$F$2:$F$2518)</f>
        <v>Blue</v>
      </c>
      <c r="N4110" s="4">
        <f t="shared" si="256"/>
        <v>4425</v>
      </c>
      <c r="O4110" s="4">
        <f t="shared" si="257"/>
        <v>1466.1</v>
      </c>
      <c r="P4110" s="4">
        <f t="shared" si="258"/>
        <v>2958.9</v>
      </c>
      <c r="Q4110" s="5">
        <f t="shared" si="259"/>
        <v>0.66867796610169494</v>
      </c>
    </row>
    <row r="4111" spans="1:17">
      <c r="A4111">
        <v>289700</v>
      </c>
      <c r="B4111">
        <v>3</v>
      </c>
      <c r="C4111" s="3">
        <v>44901</v>
      </c>
      <c r="D4111" s="3">
        <v>44903</v>
      </c>
      <c r="E4111">
        <v>216176</v>
      </c>
      <c r="F4111">
        <v>999999</v>
      </c>
      <c r="G4111">
        <v>72</v>
      </c>
      <c r="H4111">
        <v>10</v>
      </c>
      <c r="I4111">
        <v>47.95</v>
      </c>
      <c r="J4111">
        <v>47.95</v>
      </c>
      <c r="K4111">
        <v>22.05</v>
      </c>
      <c r="L4111" t="str">
        <f>_xlfn.XLOOKUP($G4111, [1]Catalogo!$A$2:$A$2518, [1]Catalogo!$N$2:$N$2518)</f>
        <v>Bluetooth Headphones</v>
      </c>
      <c r="M4111" t="str">
        <f>_xlfn.XLOOKUP($G4111, [1]Catalogo!$A$2:$A$2518, [1]Catalogo!$F$2:$F$2518)</f>
        <v>Blue</v>
      </c>
      <c r="N4111" s="4">
        <f t="shared" si="256"/>
        <v>479.5</v>
      </c>
      <c r="O4111" s="4">
        <f t="shared" si="257"/>
        <v>220.5</v>
      </c>
      <c r="P4111" s="4">
        <f t="shared" si="258"/>
        <v>259</v>
      </c>
      <c r="Q4111" s="5">
        <f t="shared" si="259"/>
        <v>0.54014598540145986</v>
      </c>
    </row>
    <row r="4112" spans="1:17">
      <c r="A4112">
        <v>289701</v>
      </c>
      <c r="B4112">
        <v>0</v>
      </c>
      <c r="C4112" s="3">
        <v>44901</v>
      </c>
      <c r="D4112" s="3">
        <v>44908</v>
      </c>
      <c r="E4112">
        <v>622265</v>
      </c>
      <c r="F4112">
        <v>999999</v>
      </c>
      <c r="G4112">
        <v>440</v>
      </c>
      <c r="H4112">
        <v>1</v>
      </c>
      <c r="I4112">
        <v>219.95</v>
      </c>
      <c r="J4112">
        <v>219.95</v>
      </c>
      <c r="K4112">
        <v>112.14</v>
      </c>
      <c r="L4112" t="str">
        <f>_xlfn.XLOOKUP($G4112, [1]Catalogo!$A$2:$A$2518, [1]Catalogo!$N$2:$N$2518)</f>
        <v>Desktops</v>
      </c>
      <c r="M4112" t="str">
        <f>_xlfn.XLOOKUP($G4112, [1]Catalogo!$A$2:$A$2518, [1]Catalogo!$F$2:$F$2518)</f>
        <v>Silver</v>
      </c>
      <c r="N4112" s="4">
        <f t="shared" si="256"/>
        <v>219.95</v>
      </c>
      <c r="O4112" s="4">
        <f t="shared" si="257"/>
        <v>112.14</v>
      </c>
      <c r="P4112" s="4">
        <f t="shared" si="258"/>
        <v>107.80999999999999</v>
      </c>
      <c r="Q4112" s="5">
        <f t="shared" si="259"/>
        <v>0.49015685383041596</v>
      </c>
    </row>
    <row r="4113" spans="1:17">
      <c r="A4113">
        <v>289701</v>
      </c>
      <c r="B4113">
        <v>1</v>
      </c>
      <c r="C4113" s="3">
        <v>44901</v>
      </c>
      <c r="D4113" s="3">
        <v>44908</v>
      </c>
      <c r="E4113">
        <v>622265</v>
      </c>
      <c r="F4113">
        <v>999999</v>
      </c>
      <c r="G4113">
        <v>1172</v>
      </c>
      <c r="H4113">
        <v>2</v>
      </c>
      <c r="I4113">
        <v>422</v>
      </c>
      <c r="J4113">
        <v>384.02</v>
      </c>
      <c r="K4113">
        <v>215.15</v>
      </c>
      <c r="L4113" t="str">
        <f>_xlfn.XLOOKUP($G4113, [1]Catalogo!$A$2:$A$2518, [1]Catalogo!$N$2:$N$2518)</f>
        <v>Camcorders</v>
      </c>
      <c r="M4113" t="str">
        <f>_xlfn.XLOOKUP($G4113, [1]Catalogo!$A$2:$A$2518, [1]Catalogo!$F$2:$F$2518)</f>
        <v>White</v>
      </c>
      <c r="N4113" s="4">
        <f t="shared" si="256"/>
        <v>768.04</v>
      </c>
      <c r="O4113" s="4">
        <f t="shared" si="257"/>
        <v>430.3</v>
      </c>
      <c r="P4113" s="4">
        <f t="shared" si="258"/>
        <v>337.73999999999995</v>
      </c>
      <c r="Q4113" s="5">
        <f t="shared" si="259"/>
        <v>0.43974272173324302</v>
      </c>
    </row>
    <row r="4114" spans="1:17">
      <c r="A4114">
        <v>289702</v>
      </c>
      <c r="B4114">
        <v>0</v>
      </c>
      <c r="C4114" s="3">
        <v>44901</v>
      </c>
      <c r="D4114" s="3">
        <v>44903</v>
      </c>
      <c r="E4114">
        <v>502515</v>
      </c>
      <c r="F4114">
        <v>999999</v>
      </c>
      <c r="G4114">
        <v>663</v>
      </c>
      <c r="H4114">
        <v>1</v>
      </c>
      <c r="I4114">
        <v>248</v>
      </c>
      <c r="J4114">
        <v>248</v>
      </c>
      <c r="K4114">
        <v>82.17</v>
      </c>
      <c r="L4114" t="str">
        <f>_xlfn.XLOOKUP($G4114, [1]Catalogo!$A$2:$A$2518, [1]Catalogo!$N$2:$N$2518)</f>
        <v>Printers, Scanners &amp; Fax</v>
      </c>
      <c r="M4114" t="str">
        <f>_xlfn.XLOOKUP($G4114, [1]Catalogo!$A$2:$A$2518, [1]Catalogo!$F$2:$F$2518)</f>
        <v>Black</v>
      </c>
      <c r="N4114" s="4">
        <f t="shared" si="256"/>
        <v>248</v>
      </c>
      <c r="O4114" s="4">
        <f t="shared" si="257"/>
        <v>82.17</v>
      </c>
      <c r="P4114" s="4">
        <f t="shared" si="258"/>
        <v>165.82999999999998</v>
      </c>
      <c r="Q4114" s="5">
        <f t="shared" si="259"/>
        <v>0.6686693548387096</v>
      </c>
    </row>
    <row r="4115" spans="1:17">
      <c r="A4115">
        <v>289703</v>
      </c>
      <c r="B4115">
        <v>0</v>
      </c>
      <c r="C4115" s="3">
        <v>44901</v>
      </c>
      <c r="D4115" s="3">
        <v>44901</v>
      </c>
      <c r="E4115">
        <v>268409</v>
      </c>
      <c r="F4115">
        <v>90</v>
      </c>
      <c r="G4115">
        <v>1617</v>
      </c>
      <c r="H4115">
        <v>1</v>
      </c>
      <c r="I4115">
        <v>57.99</v>
      </c>
      <c r="J4115">
        <v>51.031199999999998</v>
      </c>
      <c r="K4115">
        <v>26.67</v>
      </c>
      <c r="L4115" t="str">
        <f>_xlfn.XLOOKUP($G4115, [1]Catalogo!$A$2:$A$2518, [1]Catalogo!$N$2:$N$2518)</f>
        <v>Movie DVD</v>
      </c>
      <c r="M4115" t="str">
        <f>_xlfn.XLOOKUP($G4115, [1]Catalogo!$A$2:$A$2518, [1]Catalogo!$F$2:$F$2518)</f>
        <v>Silver</v>
      </c>
      <c r="N4115" s="4">
        <f t="shared" si="256"/>
        <v>51.031199999999998</v>
      </c>
      <c r="O4115" s="4">
        <f t="shared" si="257"/>
        <v>26.67</v>
      </c>
      <c r="P4115" s="4">
        <f t="shared" si="258"/>
        <v>24.361199999999997</v>
      </c>
      <c r="Q4115" s="5">
        <f t="shared" si="259"/>
        <v>0.47737854489018477</v>
      </c>
    </row>
    <row r="4116" spans="1:17">
      <c r="A4116">
        <v>289800</v>
      </c>
      <c r="B4116">
        <v>0</v>
      </c>
      <c r="C4116" s="3">
        <v>44902</v>
      </c>
      <c r="D4116" s="3">
        <v>44902</v>
      </c>
      <c r="E4116">
        <v>1574465</v>
      </c>
      <c r="F4116">
        <v>660</v>
      </c>
      <c r="G4116">
        <v>1694</v>
      </c>
      <c r="H4116">
        <v>3</v>
      </c>
      <c r="I4116">
        <v>8.8800000000000008</v>
      </c>
      <c r="J4116">
        <v>8.8800000000000008</v>
      </c>
      <c r="K4116">
        <v>4.08</v>
      </c>
      <c r="L4116" t="str">
        <f>_xlfn.XLOOKUP($G4116, [1]Catalogo!$A$2:$A$2518, [1]Catalogo!$N$2:$N$2518)</f>
        <v>Boxed Games</v>
      </c>
      <c r="M4116" t="str">
        <f>_xlfn.XLOOKUP($G4116, [1]Catalogo!$A$2:$A$2518, [1]Catalogo!$F$2:$F$2518)</f>
        <v>Black</v>
      </c>
      <c r="N4116" s="4">
        <f t="shared" si="256"/>
        <v>26.64</v>
      </c>
      <c r="O4116" s="4">
        <f t="shared" si="257"/>
        <v>12.24</v>
      </c>
      <c r="P4116" s="4">
        <f t="shared" si="258"/>
        <v>14.4</v>
      </c>
      <c r="Q4116" s="5">
        <f t="shared" si="259"/>
        <v>0.54054054054054057</v>
      </c>
    </row>
    <row r="4117" spans="1:17">
      <c r="A4117">
        <v>289801</v>
      </c>
      <c r="B4117">
        <v>0</v>
      </c>
      <c r="C4117" s="3">
        <v>44902</v>
      </c>
      <c r="D4117" s="3">
        <v>44902</v>
      </c>
      <c r="E4117">
        <v>47052</v>
      </c>
      <c r="F4117">
        <v>35</v>
      </c>
      <c r="G4117">
        <v>575</v>
      </c>
      <c r="H4117">
        <v>2</v>
      </c>
      <c r="I4117">
        <v>2295</v>
      </c>
      <c r="J4117">
        <v>2042.55</v>
      </c>
      <c r="K4117">
        <v>760.38</v>
      </c>
      <c r="L4117" t="str">
        <f>_xlfn.XLOOKUP($G4117, [1]Catalogo!$A$2:$A$2518, [1]Catalogo!$N$2:$N$2518)</f>
        <v>Projectors &amp; Screens</v>
      </c>
      <c r="M4117" t="str">
        <f>_xlfn.XLOOKUP($G4117, [1]Catalogo!$A$2:$A$2518, [1]Catalogo!$F$2:$F$2518)</f>
        <v>Black</v>
      </c>
      <c r="N4117" s="4">
        <f t="shared" si="256"/>
        <v>4085.1</v>
      </c>
      <c r="O4117" s="4">
        <f t="shared" si="257"/>
        <v>1520.76</v>
      </c>
      <c r="P4117" s="4">
        <f t="shared" si="258"/>
        <v>2564.34</v>
      </c>
      <c r="Q4117" s="5">
        <f t="shared" si="259"/>
        <v>0.62773004332819271</v>
      </c>
    </row>
    <row r="4118" spans="1:17">
      <c r="A4118">
        <v>289802</v>
      </c>
      <c r="B4118">
        <v>0</v>
      </c>
      <c r="C4118" s="3">
        <v>44902</v>
      </c>
      <c r="D4118" s="3">
        <v>44904</v>
      </c>
      <c r="E4118">
        <v>1822027</v>
      </c>
      <c r="F4118">
        <v>999999</v>
      </c>
      <c r="G4118">
        <v>1578</v>
      </c>
      <c r="H4118">
        <v>2</v>
      </c>
      <c r="I4118">
        <v>219</v>
      </c>
      <c r="J4118">
        <v>190.53</v>
      </c>
      <c r="K4118">
        <v>72.56</v>
      </c>
      <c r="L4118" t="str">
        <f>_xlfn.XLOOKUP($G4118, [1]Catalogo!$A$2:$A$2518, [1]Catalogo!$N$2:$N$2518)</f>
        <v>Movie DVD</v>
      </c>
      <c r="M4118" t="str">
        <f>_xlfn.XLOOKUP($G4118, [1]Catalogo!$A$2:$A$2518, [1]Catalogo!$F$2:$F$2518)</f>
        <v>Silver</v>
      </c>
      <c r="N4118" s="4">
        <f t="shared" si="256"/>
        <v>381.06</v>
      </c>
      <c r="O4118" s="4">
        <f t="shared" si="257"/>
        <v>145.12</v>
      </c>
      <c r="P4118" s="4">
        <f t="shared" si="258"/>
        <v>235.94</v>
      </c>
      <c r="Q4118" s="5">
        <f t="shared" si="259"/>
        <v>0.61916758515719306</v>
      </c>
    </row>
    <row r="4119" spans="1:17">
      <c r="A4119">
        <v>289802</v>
      </c>
      <c r="B4119">
        <v>1</v>
      </c>
      <c r="C4119" s="3">
        <v>44902</v>
      </c>
      <c r="D4119" s="3">
        <v>44904</v>
      </c>
      <c r="E4119">
        <v>1822027</v>
      </c>
      <c r="F4119">
        <v>999999</v>
      </c>
      <c r="G4119">
        <v>85</v>
      </c>
      <c r="H4119">
        <v>1</v>
      </c>
      <c r="I4119">
        <v>99.99</v>
      </c>
      <c r="J4119">
        <v>98.990099999999998</v>
      </c>
      <c r="K4119">
        <v>45.98</v>
      </c>
      <c r="L4119" t="str">
        <f>_xlfn.XLOOKUP($G4119, [1]Catalogo!$A$2:$A$2518, [1]Catalogo!$N$2:$N$2518)</f>
        <v>Bluetooth Headphones</v>
      </c>
      <c r="M4119" t="str">
        <f>_xlfn.XLOOKUP($G4119, [1]Catalogo!$A$2:$A$2518, [1]Catalogo!$F$2:$F$2518)</f>
        <v>Green</v>
      </c>
      <c r="N4119" s="4">
        <f t="shared" si="256"/>
        <v>98.990099999999998</v>
      </c>
      <c r="O4119" s="4">
        <f t="shared" si="257"/>
        <v>45.98</v>
      </c>
      <c r="P4119" s="4">
        <f t="shared" si="258"/>
        <v>53.010100000000001</v>
      </c>
      <c r="Q4119" s="5">
        <f t="shared" si="259"/>
        <v>0.5355091064662022</v>
      </c>
    </row>
    <row r="4120" spans="1:17">
      <c r="A4120">
        <v>289802</v>
      </c>
      <c r="B4120">
        <v>2</v>
      </c>
      <c r="C4120" s="3">
        <v>44902</v>
      </c>
      <c r="D4120" s="3">
        <v>44904</v>
      </c>
      <c r="E4120">
        <v>1822027</v>
      </c>
      <c r="F4120">
        <v>999999</v>
      </c>
      <c r="G4120">
        <v>689</v>
      </c>
      <c r="H4120">
        <v>6</v>
      </c>
      <c r="I4120">
        <v>159</v>
      </c>
      <c r="J4120">
        <v>159</v>
      </c>
      <c r="K4120">
        <v>73.12</v>
      </c>
      <c r="L4120" t="str">
        <f>_xlfn.XLOOKUP($G4120, [1]Catalogo!$A$2:$A$2518, [1]Catalogo!$N$2:$N$2518)</f>
        <v>Printers, Scanners &amp; Fax</v>
      </c>
      <c r="M4120" t="str">
        <f>_xlfn.XLOOKUP($G4120, [1]Catalogo!$A$2:$A$2518, [1]Catalogo!$F$2:$F$2518)</f>
        <v>Grey</v>
      </c>
      <c r="N4120" s="4">
        <f t="shared" si="256"/>
        <v>954</v>
      </c>
      <c r="O4120" s="4">
        <f t="shared" si="257"/>
        <v>438.72</v>
      </c>
      <c r="P4120" s="4">
        <f t="shared" si="258"/>
        <v>515.28</v>
      </c>
      <c r="Q4120" s="5">
        <f t="shared" si="259"/>
        <v>0.54012578616352203</v>
      </c>
    </row>
    <row r="4121" spans="1:17">
      <c r="A4121">
        <v>289802</v>
      </c>
      <c r="B4121">
        <v>3</v>
      </c>
      <c r="C4121" s="3">
        <v>44902</v>
      </c>
      <c r="D4121" s="3">
        <v>44904</v>
      </c>
      <c r="E4121">
        <v>1822027</v>
      </c>
      <c r="F4121">
        <v>999999</v>
      </c>
      <c r="G4121">
        <v>1416</v>
      </c>
      <c r="H4121">
        <v>4</v>
      </c>
      <c r="I4121">
        <v>308</v>
      </c>
      <c r="J4121">
        <v>274.12</v>
      </c>
      <c r="K4121">
        <v>141.63999999999999</v>
      </c>
      <c r="L4121" t="str">
        <f>_xlfn.XLOOKUP($G4121, [1]Catalogo!$A$2:$A$2518, [1]Catalogo!$N$2:$N$2518)</f>
        <v xml:space="preserve">Touch Screen Phones </v>
      </c>
      <c r="M4121" t="str">
        <f>_xlfn.XLOOKUP($G4121, [1]Catalogo!$A$2:$A$2518, [1]Catalogo!$F$2:$F$2518)</f>
        <v>Black</v>
      </c>
      <c r="N4121" s="4">
        <f t="shared" si="256"/>
        <v>1096.48</v>
      </c>
      <c r="O4121" s="4">
        <f t="shared" si="257"/>
        <v>566.55999999999995</v>
      </c>
      <c r="P4121" s="4">
        <f t="shared" si="258"/>
        <v>529.92000000000007</v>
      </c>
      <c r="Q4121" s="5">
        <f t="shared" si="259"/>
        <v>0.4832919889099665</v>
      </c>
    </row>
    <row r="4122" spans="1:17">
      <c r="A4122">
        <v>289803</v>
      </c>
      <c r="B4122">
        <v>0</v>
      </c>
      <c r="C4122" s="3">
        <v>44902</v>
      </c>
      <c r="D4122" s="3">
        <v>44905</v>
      </c>
      <c r="E4122">
        <v>282279</v>
      </c>
      <c r="F4122">
        <v>999999</v>
      </c>
      <c r="G4122">
        <v>1894</v>
      </c>
      <c r="H4122">
        <v>3</v>
      </c>
      <c r="I4122">
        <v>1818</v>
      </c>
      <c r="J4122">
        <v>1818</v>
      </c>
      <c r="K4122">
        <v>836.03</v>
      </c>
      <c r="L4122" t="str">
        <f>_xlfn.XLOOKUP($G4122, [1]Catalogo!$A$2:$A$2518, [1]Catalogo!$N$2:$N$2518)</f>
        <v>Washers &amp; Dryers</v>
      </c>
      <c r="M4122" t="str">
        <f>_xlfn.XLOOKUP($G4122, [1]Catalogo!$A$2:$A$2518, [1]Catalogo!$F$2:$F$2518)</f>
        <v>Pink</v>
      </c>
      <c r="N4122" s="4">
        <f t="shared" si="256"/>
        <v>5454</v>
      </c>
      <c r="O4122" s="4">
        <f t="shared" si="257"/>
        <v>2508.09</v>
      </c>
      <c r="P4122" s="4">
        <f t="shared" si="258"/>
        <v>2945.91</v>
      </c>
      <c r="Q4122" s="5">
        <f t="shared" si="259"/>
        <v>0.54013751375137509</v>
      </c>
    </row>
    <row r="4123" spans="1:17">
      <c r="A4123">
        <v>289803</v>
      </c>
      <c r="B4123">
        <v>1</v>
      </c>
      <c r="C4123" s="3">
        <v>44902</v>
      </c>
      <c r="D4123" s="3">
        <v>44905</v>
      </c>
      <c r="E4123">
        <v>282279</v>
      </c>
      <c r="F4123">
        <v>999999</v>
      </c>
      <c r="G4123">
        <v>1454</v>
      </c>
      <c r="H4123">
        <v>1</v>
      </c>
      <c r="I4123">
        <v>199</v>
      </c>
      <c r="J4123">
        <v>177.11</v>
      </c>
      <c r="K4123">
        <v>91.51</v>
      </c>
      <c r="L4123" t="str">
        <f>_xlfn.XLOOKUP($G4123, [1]Catalogo!$A$2:$A$2518, [1]Catalogo!$N$2:$N$2518)</f>
        <v xml:space="preserve">Touch Screen Phones </v>
      </c>
      <c r="M4123" t="str">
        <f>_xlfn.XLOOKUP($G4123, [1]Catalogo!$A$2:$A$2518, [1]Catalogo!$F$2:$F$2518)</f>
        <v>Gold</v>
      </c>
      <c r="N4123" s="4">
        <f t="shared" si="256"/>
        <v>177.11</v>
      </c>
      <c r="O4123" s="4">
        <f t="shared" si="257"/>
        <v>91.51</v>
      </c>
      <c r="P4123" s="4">
        <f t="shared" si="258"/>
        <v>85.600000000000009</v>
      </c>
      <c r="Q4123" s="5">
        <f t="shared" si="259"/>
        <v>0.48331545367285866</v>
      </c>
    </row>
    <row r="4124" spans="1:17">
      <c r="A4124">
        <v>289804</v>
      </c>
      <c r="B4124">
        <v>0</v>
      </c>
      <c r="C4124" s="3">
        <v>44902</v>
      </c>
      <c r="D4124" s="3">
        <v>44902</v>
      </c>
      <c r="E4124">
        <v>1622182</v>
      </c>
      <c r="F4124">
        <v>450</v>
      </c>
      <c r="G4124">
        <v>603</v>
      </c>
      <c r="H4124">
        <v>1</v>
      </c>
      <c r="I4124">
        <v>229</v>
      </c>
      <c r="J4124">
        <v>206.1</v>
      </c>
      <c r="K4124">
        <v>116.75</v>
      </c>
      <c r="L4124" t="str">
        <f>_xlfn.XLOOKUP($G4124, [1]Catalogo!$A$2:$A$2518, [1]Catalogo!$N$2:$N$2518)</f>
        <v>Projectors &amp; Screens</v>
      </c>
      <c r="M4124" t="str">
        <f>_xlfn.XLOOKUP($G4124, [1]Catalogo!$A$2:$A$2518, [1]Catalogo!$F$2:$F$2518)</f>
        <v>Silver</v>
      </c>
      <c r="N4124" s="4">
        <f t="shared" si="256"/>
        <v>206.1</v>
      </c>
      <c r="O4124" s="4">
        <f t="shared" si="257"/>
        <v>116.75</v>
      </c>
      <c r="P4124" s="4">
        <f t="shared" si="258"/>
        <v>89.35</v>
      </c>
      <c r="Q4124" s="5">
        <f t="shared" si="259"/>
        <v>0.43352741387675886</v>
      </c>
    </row>
    <row r="4125" spans="1:17">
      <c r="A4125">
        <v>289804</v>
      </c>
      <c r="B4125">
        <v>1</v>
      </c>
      <c r="C4125" s="3">
        <v>44902</v>
      </c>
      <c r="D4125" s="3">
        <v>44902</v>
      </c>
      <c r="E4125">
        <v>1622182</v>
      </c>
      <c r="F4125">
        <v>450</v>
      </c>
      <c r="G4125">
        <v>548</v>
      </c>
      <c r="H4125">
        <v>4</v>
      </c>
      <c r="I4125">
        <v>190</v>
      </c>
      <c r="J4125">
        <v>169.1</v>
      </c>
      <c r="K4125">
        <v>87.37</v>
      </c>
      <c r="L4125" t="str">
        <f>_xlfn.XLOOKUP($G4125, [1]Catalogo!$A$2:$A$2518, [1]Catalogo!$N$2:$N$2518)</f>
        <v>Projectors &amp; Screens</v>
      </c>
      <c r="M4125" t="str">
        <f>_xlfn.XLOOKUP($G4125, [1]Catalogo!$A$2:$A$2518, [1]Catalogo!$F$2:$F$2518)</f>
        <v>Black</v>
      </c>
      <c r="N4125" s="4">
        <f t="shared" si="256"/>
        <v>676.4</v>
      </c>
      <c r="O4125" s="4">
        <f t="shared" si="257"/>
        <v>349.48</v>
      </c>
      <c r="P4125" s="4">
        <f t="shared" si="258"/>
        <v>326.91999999999996</v>
      </c>
      <c r="Q4125" s="5">
        <f t="shared" si="259"/>
        <v>0.48332347723240682</v>
      </c>
    </row>
    <row r="4126" spans="1:17">
      <c r="A4126">
        <v>289900</v>
      </c>
      <c r="B4126">
        <v>0</v>
      </c>
      <c r="C4126" s="3">
        <v>44903</v>
      </c>
      <c r="D4126" s="3">
        <v>44908</v>
      </c>
      <c r="E4126">
        <v>1225372</v>
      </c>
      <c r="F4126">
        <v>999999</v>
      </c>
      <c r="G4126">
        <v>2277</v>
      </c>
      <c r="H4126">
        <v>2</v>
      </c>
      <c r="I4126">
        <v>29.99</v>
      </c>
      <c r="J4126">
        <v>26.391200000000001</v>
      </c>
      <c r="K4126">
        <v>15.29</v>
      </c>
      <c r="L4126" t="str">
        <f>_xlfn.XLOOKUP($G4126, [1]Catalogo!$A$2:$A$2518, [1]Catalogo!$N$2:$N$2518)</f>
        <v>Lamps</v>
      </c>
      <c r="M4126" t="str">
        <f>_xlfn.XLOOKUP($G4126, [1]Catalogo!$A$2:$A$2518, [1]Catalogo!$F$2:$F$2518)</f>
        <v>Black</v>
      </c>
      <c r="N4126" s="4">
        <f t="shared" si="256"/>
        <v>52.782400000000003</v>
      </c>
      <c r="O4126" s="4">
        <f t="shared" si="257"/>
        <v>30.58</v>
      </c>
      <c r="P4126" s="4">
        <f t="shared" si="258"/>
        <v>22.202400000000004</v>
      </c>
      <c r="Q4126" s="5">
        <f t="shared" si="259"/>
        <v>0.42064021340446822</v>
      </c>
    </row>
    <row r="4127" spans="1:17">
      <c r="A4127">
        <v>289900</v>
      </c>
      <c r="B4127">
        <v>1</v>
      </c>
      <c r="C4127" s="3">
        <v>44903</v>
      </c>
      <c r="D4127" s="3">
        <v>44908</v>
      </c>
      <c r="E4127">
        <v>1225372</v>
      </c>
      <c r="F4127">
        <v>999999</v>
      </c>
      <c r="G4127">
        <v>1170</v>
      </c>
      <c r="H4127">
        <v>1</v>
      </c>
      <c r="I4127">
        <v>633</v>
      </c>
      <c r="J4127">
        <v>588.69000000000005</v>
      </c>
      <c r="K4127">
        <v>291.08999999999997</v>
      </c>
      <c r="L4127" t="str">
        <f>_xlfn.XLOOKUP($G4127, [1]Catalogo!$A$2:$A$2518, [1]Catalogo!$N$2:$N$2518)</f>
        <v>Camcorders</v>
      </c>
      <c r="M4127" t="str">
        <f>_xlfn.XLOOKUP($G4127, [1]Catalogo!$A$2:$A$2518, [1]Catalogo!$F$2:$F$2518)</f>
        <v>White</v>
      </c>
      <c r="N4127" s="4">
        <f t="shared" si="256"/>
        <v>588.69000000000005</v>
      </c>
      <c r="O4127" s="4">
        <f t="shared" si="257"/>
        <v>291.08999999999997</v>
      </c>
      <c r="P4127" s="4">
        <f t="shared" si="258"/>
        <v>297.60000000000008</v>
      </c>
      <c r="Q4127" s="5">
        <f t="shared" si="259"/>
        <v>0.5055292259083729</v>
      </c>
    </row>
    <row r="4128" spans="1:17">
      <c r="A4128">
        <v>289901</v>
      </c>
      <c r="B4128">
        <v>0</v>
      </c>
      <c r="C4128" s="3">
        <v>44903</v>
      </c>
      <c r="D4128" s="3">
        <v>44908</v>
      </c>
      <c r="E4128">
        <v>1227509</v>
      </c>
      <c r="F4128">
        <v>999999</v>
      </c>
      <c r="G4128">
        <v>489</v>
      </c>
      <c r="H4128">
        <v>1</v>
      </c>
      <c r="I4128">
        <v>819</v>
      </c>
      <c r="J4128">
        <v>819</v>
      </c>
      <c r="K4128">
        <v>271.35000000000002</v>
      </c>
      <c r="L4128" t="str">
        <f>_xlfn.XLOOKUP($G4128, [1]Catalogo!$A$2:$A$2518, [1]Catalogo!$N$2:$N$2518)</f>
        <v>Monitors</v>
      </c>
      <c r="M4128" t="str">
        <f>_xlfn.XLOOKUP($G4128, [1]Catalogo!$A$2:$A$2518, [1]Catalogo!$F$2:$F$2518)</f>
        <v>Black</v>
      </c>
      <c r="N4128" s="4">
        <f t="shared" si="256"/>
        <v>819</v>
      </c>
      <c r="O4128" s="4">
        <f t="shared" si="257"/>
        <v>271.35000000000002</v>
      </c>
      <c r="P4128" s="4">
        <f t="shared" si="258"/>
        <v>547.65</v>
      </c>
      <c r="Q4128" s="5">
        <f t="shared" si="259"/>
        <v>0.66868131868131864</v>
      </c>
    </row>
    <row r="4129" spans="1:17">
      <c r="A4129">
        <v>289901</v>
      </c>
      <c r="B4129">
        <v>1</v>
      </c>
      <c r="C4129" s="3">
        <v>44903</v>
      </c>
      <c r="D4129" s="3">
        <v>44908</v>
      </c>
      <c r="E4129">
        <v>1227509</v>
      </c>
      <c r="F4129">
        <v>999999</v>
      </c>
      <c r="G4129">
        <v>1595</v>
      </c>
      <c r="H4129">
        <v>9</v>
      </c>
      <c r="I4129">
        <v>22.89</v>
      </c>
      <c r="J4129">
        <v>22.89</v>
      </c>
      <c r="K4129">
        <v>7.58</v>
      </c>
      <c r="L4129" t="str">
        <f>_xlfn.XLOOKUP($G4129, [1]Catalogo!$A$2:$A$2518, [1]Catalogo!$N$2:$N$2518)</f>
        <v>Movie DVD</v>
      </c>
      <c r="M4129" t="str">
        <f>_xlfn.XLOOKUP($G4129, [1]Catalogo!$A$2:$A$2518, [1]Catalogo!$F$2:$F$2518)</f>
        <v>Red</v>
      </c>
      <c r="N4129" s="4">
        <f t="shared" si="256"/>
        <v>206.01</v>
      </c>
      <c r="O4129" s="4">
        <f t="shared" si="257"/>
        <v>68.22</v>
      </c>
      <c r="P4129" s="4">
        <f t="shared" si="258"/>
        <v>137.79</v>
      </c>
      <c r="Q4129" s="5">
        <f t="shared" si="259"/>
        <v>0.66885102664919183</v>
      </c>
    </row>
    <row r="4130" spans="1:17">
      <c r="A4130">
        <v>289901</v>
      </c>
      <c r="B4130">
        <v>2</v>
      </c>
      <c r="C4130" s="3">
        <v>44903</v>
      </c>
      <c r="D4130" s="3">
        <v>44908</v>
      </c>
      <c r="E4130">
        <v>1227509</v>
      </c>
      <c r="F4130">
        <v>999999</v>
      </c>
      <c r="G4130">
        <v>1623</v>
      </c>
      <c r="H4130">
        <v>2</v>
      </c>
      <c r="I4130">
        <v>219</v>
      </c>
      <c r="J4130">
        <v>190.53</v>
      </c>
      <c r="K4130">
        <v>72.56</v>
      </c>
      <c r="L4130" t="str">
        <f>_xlfn.XLOOKUP($G4130, [1]Catalogo!$A$2:$A$2518, [1]Catalogo!$N$2:$N$2518)</f>
        <v>Movie DVD</v>
      </c>
      <c r="M4130" t="str">
        <f>_xlfn.XLOOKUP($G4130, [1]Catalogo!$A$2:$A$2518, [1]Catalogo!$F$2:$F$2518)</f>
        <v>Silver</v>
      </c>
      <c r="N4130" s="4">
        <f t="shared" si="256"/>
        <v>381.06</v>
      </c>
      <c r="O4130" s="4">
        <f t="shared" si="257"/>
        <v>145.12</v>
      </c>
      <c r="P4130" s="4">
        <f t="shared" si="258"/>
        <v>235.94</v>
      </c>
      <c r="Q4130" s="5">
        <f t="shared" si="259"/>
        <v>0.61916758515719306</v>
      </c>
    </row>
    <row r="4131" spans="1:17">
      <c r="A4131">
        <v>289901</v>
      </c>
      <c r="B4131">
        <v>3</v>
      </c>
      <c r="C4131" s="3">
        <v>44903</v>
      </c>
      <c r="D4131" s="3">
        <v>44908</v>
      </c>
      <c r="E4131">
        <v>1227509</v>
      </c>
      <c r="F4131">
        <v>999999</v>
      </c>
      <c r="G4131">
        <v>426</v>
      </c>
      <c r="H4131">
        <v>7</v>
      </c>
      <c r="I4131">
        <v>499.9</v>
      </c>
      <c r="J4131">
        <v>439.91199999999998</v>
      </c>
      <c r="K4131">
        <v>254.86</v>
      </c>
      <c r="L4131" t="str">
        <f>_xlfn.XLOOKUP($G4131, [1]Catalogo!$A$2:$A$2518, [1]Catalogo!$N$2:$N$2518)</f>
        <v>Desktops</v>
      </c>
      <c r="M4131" t="str">
        <f>_xlfn.XLOOKUP($G4131, [1]Catalogo!$A$2:$A$2518, [1]Catalogo!$F$2:$F$2518)</f>
        <v>Black</v>
      </c>
      <c r="N4131" s="4">
        <f t="shared" si="256"/>
        <v>3079.384</v>
      </c>
      <c r="O4131" s="4">
        <f t="shared" si="257"/>
        <v>1784.02</v>
      </c>
      <c r="P4131" s="4">
        <f t="shared" si="258"/>
        <v>1295.364</v>
      </c>
      <c r="Q4131" s="5">
        <f t="shared" si="259"/>
        <v>0.42065685864445618</v>
      </c>
    </row>
    <row r="4132" spans="1:17">
      <c r="A4132">
        <v>289902</v>
      </c>
      <c r="B4132">
        <v>0</v>
      </c>
      <c r="C4132" s="3">
        <v>44903</v>
      </c>
      <c r="D4132" s="3">
        <v>44907</v>
      </c>
      <c r="E4132">
        <v>2071167</v>
      </c>
      <c r="F4132">
        <v>999999</v>
      </c>
      <c r="G4132">
        <v>1460</v>
      </c>
      <c r="H4132">
        <v>1</v>
      </c>
      <c r="I4132">
        <v>300</v>
      </c>
      <c r="J4132">
        <v>300</v>
      </c>
      <c r="K4132">
        <v>137.96</v>
      </c>
      <c r="L4132" t="str">
        <f>_xlfn.XLOOKUP($G4132, [1]Catalogo!$A$2:$A$2518, [1]Catalogo!$N$2:$N$2518)</f>
        <v xml:space="preserve">Touch Screen Phones </v>
      </c>
      <c r="M4132" t="str">
        <f>_xlfn.XLOOKUP($G4132, [1]Catalogo!$A$2:$A$2518, [1]Catalogo!$F$2:$F$2518)</f>
        <v>Black</v>
      </c>
      <c r="N4132" s="4">
        <f t="shared" si="256"/>
        <v>300</v>
      </c>
      <c r="O4132" s="4">
        <f t="shared" si="257"/>
        <v>137.96</v>
      </c>
      <c r="P4132" s="4">
        <f t="shared" si="258"/>
        <v>162.04</v>
      </c>
      <c r="Q4132" s="5">
        <f t="shared" si="259"/>
        <v>0.54013333333333335</v>
      </c>
    </row>
    <row r="4133" spans="1:17">
      <c r="A4133">
        <v>289903</v>
      </c>
      <c r="B4133">
        <v>0</v>
      </c>
      <c r="C4133" s="3">
        <v>44903</v>
      </c>
      <c r="D4133" s="3">
        <v>44905</v>
      </c>
      <c r="E4133">
        <v>703687</v>
      </c>
      <c r="F4133">
        <v>999999</v>
      </c>
      <c r="G4133">
        <v>738</v>
      </c>
      <c r="H4133">
        <v>1</v>
      </c>
      <c r="I4133">
        <v>228</v>
      </c>
      <c r="J4133">
        <v>228</v>
      </c>
      <c r="K4133">
        <v>75.540000000000006</v>
      </c>
      <c r="L4133" t="str">
        <f>_xlfn.XLOOKUP($G4133, [1]Catalogo!$A$2:$A$2518, [1]Catalogo!$N$2:$N$2518)</f>
        <v>Printers, Scanners &amp; Fax</v>
      </c>
      <c r="M4133" t="str">
        <f>_xlfn.XLOOKUP($G4133, [1]Catalogo!$A$2:$A$2518, [1]Catalogo!$F$2:$F$2518)</f>
        <v>Green</v>
      </c>
      <c r="N4133" s="4">
        <f t="shared" si="256"/>
        <v>228</v>
      </c>
      <c r="O4133" s="4">
        <f t="shared" si="257"/>
        <v>75.540000000000006</v>
      </c>
      <c r="P4133" s="4">
        <f t="shared" si="258"/>
        <v>152.45999999999998</v>
      </c>
      <c r="Q4133" s="5">
        <f t="shared" si="259"/>
        <v>0.66868421052631566</v>
      </c>
    </row>
    <row r="4134" spans="1:17">
      <c r="A4134">
        <v>289903</v>
      </c>
      <c r="B4134">
        <v>1</v>
      </c>
      <c r="C4134" s="3">
        <v>44903</v>
      </c>
      <c r="D4134" s="3">
        <v>44905</v>
      </c>
      <c r="E4134">
        <v>703687</v>
      </c>
      <c r="F4134">
        <v>999999</v>
      </c>
      <c r="G4134">
        <v>1598</v>
      </c>
      <c r="H4134">
        <v>2</v>
      </c>
      <c r="I4134">
        <v>57.88</v>
      </c>
      <c r="J4134">
        <v>52.091999999999999</v>
      </c>
      <c r="K4134">
        <v>26.62</v>
      </c>
      <c r="L4134" t="str">
        <f>_xlfn.XLOOKUP($G4134, [1]Catalogo!$A$2:$A$2518, [1]Catalogo!$N$2:$N$2518)</f>
        <v>Movie DVD</v>
      </c>
      <c r="M4134" t="str">
        <f>_xlfn.XLOOKUP($G4134, [1]Catalogo!$A$2:$A$2518, [1]Catalogo!$F$2:$F$2518)</f>
        <v>Grey</v>
      </c>
      <c r="N4134" s="4">
        <f t="shared" si="256"/>
        <v>104.184</v>
      </c>
      <c r="O4134" s="4">
        <f t="shared" si="257"/>
        <v>53.24</v>
      </c>
      <c r="P4134" s="4">
        <f t="shared" si="258"/>
        <v>50.943999999999996</v>
      </c>
      <c r="Q4134" s="5">
        <f t="shared" si="259"/>
        <v>0.48898103355601624</v>
      </c>
    </row>
    <row r="4135" spans="1:17">
      <c r="A4135">
        <v>289904</v>
      </c>
      <c r="B4135">
        <v>0</v>
      </c>
      <c r="C4135" s="3">
        <v>44903</v>
      </c>
      <c r="D4135" s="3">
        <v>44905</v>
      </c>
      <c r="E4135">
        <v>1275029</v>
      </c>
      <c r="F4135">
        <v>999999</v>
      </c>
      <c r="G4135">
        <v>195</v>
      </c>
      <c r="H4135">
        <v>7</v>
      </c>
      <c r="I4135">
        <v>639</v>
      </c>
      <c r="J4135">
        <v>639</v>
      </c>
      <c r="K4135">
        <v>293.85000000000002</v>
      </c>
      <c r="L4135" t="str">
        <f>_xlfn.XLOOKUP($G4135, [1]Catalogo!$A$2:$A$2518, [1]Catalogo!$N$2:$N$2518)</f>
        <v>Home Theater System</v>
      </c>
      <c r="M4135" t="str">
        <f>_xlfn.XLOOKUP($G4135, [1]Catalogo!$A$2:$A$2518, [1]Catalogo!$F$2:$F$2518)</f>
        <v>Black</v>
      </c>
      <c r="N4135" s="4">
        <f t="shared" si="256"/>
        <v>4473</v>
      </c>
      <c r="O4135" s="4">
        <f t="shared" si="257"/>
        <v>2056.9500000000003</v>
      </c>
      <c r="P4135" s="4">
        <f t="shared" si="258"/>
        <v>2416.0499999999997</v>
      </c>
      <c r="Q4135" s="5">
        <f t="shared" si="259"/>
        <v>0.54014084507042248</v>
      </c>
    </row>
    <row r="4136" spans="1:17">
      <c r="A4136">
        <v>289904</v>
      </c>
      <c r="B4136">
        <v>1</v>
      </c>
      <c r="C4136" s="3">
        <v>44903</v>
      </c>
      <c r="D4136" s="3">
        <v>44905</v>
      </c>
      <c r="E4136">
        <v>1275029</v>
      </c>
      <c r="F4136">
        <v>999999</v>
      </c>
      <c r="G4136">
        <v>485</v>
      </c>
      <c r="H4136">
        <v>1</v>
      </c>
      <c r="I4136">
        <v>99</v>
      </c>
      <c r="J4136">
        <v>99</v>
      </c>
      <c r="K4136">
        <v>50.47</v>
      </c>
      <c r="L4136" t="str">
        <f>_xlfn.XLOOKUP($G4136, [1]Catalogo!$A$2:$A$2518, [1]Catalogo!$N$2:$N$2518)</f>
        <v>Monitors</v>
      </c>
      <c r="M4136" t="str">
        <f>_xlfn.XLOOKUP($G4136, [1]Catalogo!$A$2:$A$2518, [1]Catalogo!$F$2:$F$2518)</f>
        <v>White</v>
      </c>
      <c r="N4136" s="4">
        <f t="shared" si="256"/>
        <v>99</v>
      </c>
      <c r="O4136" s="4">
        <f t="shared" si="257"/>
        <v>50.47</v>
      </c>
      <c r="P4136" s="4">
        <f t="shared" si="258"/>
        <v>48.53</v>
      </c>
      <c r="Q4136" s="5">
        <f t="shared" si="259"/>
        <v>0.49020202020202019</v>
      </c>
    </row>
    <row r="4137" spans="1:17">
      <c r="A4137">
        <v>289905</v>
      </c>
      <c r="B4137">
        <v>0</v>
      </c>
      <c r="C4137" s="3">
        <v>44903</v>
      </c>
      <c r="D4137" s="3">
        <v>44906</v>
      </c>
      <c r="E4137">
        <v>1611572</v>
      </c>
      <c r="F4137">
        <v>999999</v>
      </c>
      <c r="G4137">
        <v>2141</v>
      </c>
      <c r="H4137">
        <v>1</v>
      </c>
      <c r="I4137">
        <v>745.99</v>
      </c>
      <c r="J4137">
        <v>686.31079999999997</v>
      </c>
      <c r="K4137">
        <v>343.05</v>
      </c>
      <c r="L4137" t="str">
        <f>_xlfn.XLOOKUP($G4137, [1]Catalogo!$A$2:$A$2518, [1]Catalogo!$N$2:$N$2518)</f>
        <v>Coffee Machines</v>
      </c>
      <c r="M4137" t="str">
        <f>_xlfn.XLOOKUP($G4137, [1]Catalogo!$A$2:$A$2518, [1]Catalogo!$F$2:$F$2518)</f>
        <v>Black</v>
      </c>
      <c r="N4137" s="4">
        <f t="shared" si="256"/>
        <v>686.31079999999997</v>
      </c>
      <c r="O4137" s="4">
        <f t="shared" si="257"/>
        <v>343.05</v>
      </c>
      <c r="P4137" s="4">
        <f t="shared" si="258"/>
        <v>343.26079999999996</v>
      </c>
      <c r="Q4137" s="5">
        <f t="shared" si="259"/>
        <v>0.50015357473611077</v>
      </c>
    </row>
    <row r="4138" spans="1:17">
      <c r="A4138">
        <v>290000</v>
      </c>
      <c r="B4138">
        <v>0</v>
      </c>
      <c r="C4138" s="3">
        <v>44904</v>
      </c>
      <c r="D4138" s="3">
        <v>44904</v>
      </c>
      <c r="E4138">
        <v>537092</v>
      </c>
      <c r="F4138">
        <v>255</v>
      </c>
      <c r="G4138">
        <v>1682</v>
      </c>
      <c r="H4138">
        <v>1</v>
      </c>
      <c r="I4138">
        <v>8.99</v>
      </c>
      <c r="J4138">
        <v>7.9112</v>
      </c>
      <c r="K4138">
        <v>4.13</v>
      </c>
      <c r="L4138" t="str">
        <f>_xlfn.XLOOKUP($G4138, [1]Catalogo!$A$2:$A$2518, [1]Catalogo!$N$2:$N$2518)</f>
        <v>Boxed Games</v>
      </c>
      <c r="M4138" t="str">
        <f>_xlfn.XLOOKUP($G4138, [1]Catalogo!$A$2:$A$2518, [1]Catalogo!$F$2:$F$2518)</f>
        <v>Silver</v>
      </c>
      <c r="N4138" s="4">
        <f t="shared" si="256"/>
        <v>7.9112</v>
      </c>
      <c r="O4138" s="4">
        <f t="shared" si="257"/>
        <v>4.13</v>
      </c>
      <c r="P4138" s="4">
        <f t="shared" si="258"/>
        <v>3.7812000000000001</v>
      </c>
      <c r="Q4138" s="5">
        <f t="shared" si="259"/>
        <v>0.47795530387299018</v>
      </c>
    </row>
    <row r="4139" spans="1:17">
      <c r="A4139">
        <v>290001</v>
      </c>
      <c r="B4139">
        <v>0</v>
      </c>
      <c r="C4139" s="3">
        <v>44904</v>
      </c>
      <c r="D4139" s="3">
        <v>44905</v>
      </c>
      <c r="E4139">
        <v>344608</v>
      </c>
      <c r="F4139">
        <v>999999</v>
      </c>
      <c r="G4139">
        <v>443</v>
      </c>
      <c r="H4139">
        <v>5</v>
      </c>
      <c r="I4139">
        <v>349</v>
      </c>
      <c r="J4139">
        <v>349</v>
      </c>
      <c r="K4139">
        <v>160.49</v>
      </c>
      <c r="L4139" t="str">
        <f>_xlfn.XLOOKUP($G4139, [1]Catalogo!$A$2:$A$2518, [1]Catalogo!$N$2:$N$2518)</f>
        <v>Desktops</v>
      </c>
      <c r="M4139" t="str">
        <f>_xlfn.XLOOKUP($G4139, [1]Catalogo!$A$2:$A$2518, [1]Catalogo!$F$2:$F$2518)</f>
        <v>Silver</v>
      </c>
      <c r="N4139" s="4">
        <f t="shared" si="256"/>
        <v>1745</v>
      </c>
      <c r="O4139" s="4">
        <f t="shared" si="257"/>
        <v>802.45</v>
      </c>
      <c r="P4139" s="4">
        <f t="shared" si="258"/>
        <v>942.55</v>
      </c>
      <c r="Q4139" s="5">
        <f t="shared" si="259"/>
        <v>0.5401432664756447</v>
      </c>
    </row>
    <row r="4140" spans="1:17">
      <c r="A4140">
        <v>290002</v>
      </c>
      <c r="B4140">
        <v>0</v>
      </c>
      <c r="C4140" s="3">
        <v>44904</v>
      </c>
      <c r="D4140" s="3">
        <v>44908</v>
      </c>
      <c r="E4140">
        <v>1522943</v>
      </c>
      <c r="F4140">
        <v>999999</v>
      </c>
      <c r="G4140">
        <v>1444</v>
      </c>
      <c r="H4140">
        <v>1</v>
      </c>
      <c r="I4140">
        <v>230</v>
      </c>
      <c r="J4140">
        <v>218.5</v>
      </c>
      <c r="K4140">
        <v>105.77</v>
      </c>
      <c r="L4140" t="str">
        <f>_xlfn.XLOOKUP($G4140, [1]Catalogo!$A$2:$A$2518, [1]Catalogo!$N$2:$N$2518)</f>
        <v xml:space="preserve">Touch Screen Phones </v>
      </c>
      <c r="M4140" t="str">
        <f>_xlfn.XLOOKUP($G4140, [1]Catalogo!$A$2:$A$2518, [1]Catalogo!$F$2:$F$2518)</f>
        <v>Gold</v>
      </c>
      <c r="N4140" s="4">
        <f t="shared" si="256"/>
        <v>218.5</v>
      </c>
      <c r="O4140" s="4">
        <f t="shared" si="257"/>
        <v>105.77</v>
      </c>
      <c r="P4140" s="4">
        <f t="shared" si="258"/>
        <v>112.73</v>
      </c>
      <c r="Q4140" s="5">
        <f t="shared" si="259"/>
        <v>0.51592677345537763</v>
      </c>
    </row>
    <row r="4141" spans="1:17">
      <c r="A4141">
        <v>290002</v>
      </c>
      <c r="B4141">
        <v>1</v>
      </c>
      <c r="C4141" s="3">
        <v>44904</v>
      </c>
      <c r="D4141" s="3">
        <v>44908</v>
      </c>
      <c r="E4141">
        <v>1522943</v>
      </c>
      <c r="F4141">
        <v>999999</v>
      </c>
      <c r="G4141">
        <v>1441</v>
      </c>
      <c r="H4141">
        <v>1</v>
      </c>
      <c r="I4141">
        <v>200</v>
      </c>
      <c r="J4141">
        <v>176</v>
      </c>
      <c r="K4141">
        <v>91.97</v>
      </c>
      <c r="L4141" t="str">
        <f>_xlfn.XLOOKUP($G4141, [1]Catalogo!$A$2:$A$2518, [1]Catalogo!$N$2:$N$2518)</f>
        <v xml:space="preserve">Touch Screen Phones </v>
      </c>
      <c r="M4141" t="str">
        <f>_xlfn.XLOOKUP($G4141, [1]Catalogo!$A$2:$A$2518, [1]Catalogo!$F$2:$F$2518)</f>
        <v>Grey</v>
      </c>
      <c r="N4141" s="4">
        <f t="shared" si="256"/>
        <v>176</v>
      </c>
      <c r="O4141" s="4">
        <f t="shared" si="257"/>
        <v>91.97</v>
      </c>
      <c r="P4141" s="4">
        <f t="shared" si="258"/>
        <v>84.03</v>
      </c>
      <c r="Q4141" s="5">
        <f t="shared" si="259"/>
        <v>0.47744318181818185</v>
      </c>
    </row>
    <row r="4142" spans="1:17">
      <c r="A4142">
        <v>290003</v>
      </c>
      <c r="B4142">
        <v>0</v>
      </c>
      <c r="C4142" s="3">
        <v>44904</v>
      </c>
      <c r="D4142" s="3">
        <v>44907</v>
      </c>
      <c r="E4142">
        <v>1364677</v>
      </c>
      <c r="F4142">
        <v>999999</v>
      </c>
      <c r="G4142">
        <v>182</v>
      </c>
      <c r="H4142">
        <v>1</v>
      </c>
      <c r="I4142">
        <v>119</v>
      </c>
      <c r="J4142">
        <v>119</v>
      </c>
      <c r="K4142">
        <v>54.72</v>
      </c>
      <c r="L4142" t="str">
        <f>_xlfn.XLOOKUP($G4142, [1]Catalogo!$A$2:$A$2518, [1]Catalogo!$N$2:$N$2518)</f>
        <v>VCD &amp; DVD</v>
      </c>
      <c r="M4142" t="str">
        <f>_xlfn.XLOOKUP($G4142, [1]Catalogo!$A$2:$A$2518, [1]Catalogo!$F$2:$F$2518)</f>
        <v>Silver</v>
      </c>
      <c r="N4142" s="4">
        <f t="shared" si="256"/>
        <v>119</v>
      </c>
      <c r="O4142" s="4">
        <f t="shared" si="257"/>
        <v>54.72</v>
      </c>
      <c r="P4142" s="4">
        <f t="shared" si="258"/>
        <v>64.28</v>
      </c>
      <c r="Q4142" s="5">
        <f t="shared" si="259"/>
        <v>0.54016806722689081</v>
      </c>
    </row>
    <row r="4143" spans="1:17">
      <c r="A4143">
        <v>290100</v>
      </c>
      <c r="B4143">
        <v>0</v>
      </c>
      <c r="C4143" s="3">
        <v>44905</v>
      </c>
      <c r="D4143" s="3">
        <v>44912</v>
      </c>
      <c r="E4143">
        <v>1432289</v>
      </c>
      <c r="F4143">
        <v>999999</v>
      </c>
      <c r="G4143">
        <v>1581</v>
      </c>
      <c r="H4143">
        <v>2</v>
      </c>
      <c r="I4143">
        <v>219</v>
      </c>
      <c r="J4143">
        <v>190.53</v>
      </c>
      <c r="K4143">
        <v>72.56</v>
      </c>
      <c r="L4143" t="str">
        <f>_xlfn.XLOOKUP($G4143, [1]Catalogo!$A$2:$A$2518, [1]Catalogo!$N$2:$N$2518)</f>
        <v>Movie DVD</v>
      </c>
      <c r="M4143" t="str">
        <f>_xlfn.XLOOKUP($G4143, [1]Catalogo!$A$2:$A$2518, [1]Catalogo!$F$2:$F$2518)</f>
        <v>Gold</v>
      </c>
      <c r="N4143" s="4">
        <f t="shared" si="256"/>
        <v>381.06</v>
      </c>
      <c r="O4143" s="4">
        <f t="shared" si="257"/>
        <v>145.12</v>
      </c>
      <c r="P4143" s="4">
        <f t="shared" si="258"/>
        <v>235.94</v>
      </c>
      <c r="Q4143" s="5">
        <f t="shared" si="259"/>
        <v>0.61916758515719306</v>
      </c>
    </row>
    <row r="4144" spans="1:17">
      <c r="A4144">
        <v>290101</v>
      </c>
      <c r="B4144">
        <v>0</v>
      </c>
      <c r="C4144" s="3">
        <v>44905</v>
      </c>
      <c r="D4144" s="3">
        <v>44905</v>
      </c>
      <c r="E4144">
        <v>1409882</v>
      </c>
      <c r="F4144">
        <v>540</v>
      </c>
      <c r="G4144">
        <v>312</v>
      </c>
      <c r="H4144">
        <v>1</v>
      </c>
      <c r="I4144">
        <v>259</v>
      </c>
      <c r="J4144">
        <v>259</v>
      </c>
      <c r="K4144">
        <v>132.05000000000001</v>
      </c>
      <c r="L4144" t="str">
        <f>_xlfn.XLOOKUP($G4144, [1]Catalogo!$A$2:$A$2518, [1]Catalogo!$N$2:$N$2518)</f>
        <v>Car Video</v>
      </c>
      <c r="M4144" t="str">
        <f>_xlfn.XLOOKUP($G4144, [1]Catalogo!$A$2:$A$2518, [1]Catalogo!$F$2:$F$2518)</f>
        <v>Silver</v>
      </c>
      <c r="N4144" s="4">
        <f t="shared" si="256"/>
        <v>259</v>
      </c>
      <c r="O4144" s="4">
        <f t="shared" si="257"/>
        <v>132.05000000000001</v>
      </c>
      <c r="P4144" s="4">
        <f t="shared" si="258"/>
        <v>126.94999999999999</v>
      </c>
      <c r="Q4144" s="5">
        <f t="shared" si="259"/>
        <v>0.4901544401544401</v>
      </c>
    </row>
    <row r="4145" spans="1:17">
      <c r="A4145">
        <v>290101</v>
      </c>
      <c r="B4145">
        <v>1</v>
      </c>
      <c r="C4145" s="3">
        <v>44905</v>
      </c>
      <c r="D4145" s="3">
        <v>44905</v>
      </c>
      <c r="E4145">
        <v>1409882</v>
      </c>
      <c r="F4145">
        <v>540</v>
      </c>
      <c r="G4145">
        <v>1596</v>
      </c>
      <c r="H4145">
        <v>2</v>
      </c>
      <c r="I4145">
        <v>12.66</v>
      </c>
      <c r="J4145">
        <v>11.014200000000001</v>
      </c>
      <c r="K4145">
        <v>5.82</v>
      </c>
      <c r="L4145" t="str">
        <f>_xlfn.XLOOKUP($G4145, [1]Catalogo!$A$2:$A$2518, [1]Catalogo!$N$2:$N$2518)</f>
        <v>Movie DVD</v>
      </c>
      <c r="M4145" t="str">
        <f>_xlfn.XLOOKUP($G4145, [1]Catalogo!$A$2:$A$2518, [1]Catalogo!$F$2:$F$2518)</f>
        <v>Red</v>
      </c>
      <c r="N4145" s="4">
        <f t="shared" si="256"/>
        <v>22.028400000000001</v>
      </c>
      <c r="O4145" s="4">
        <f t="shared" si="257"/>
        <v>11.64</v>
      </c>
      <c r="P4145" s="4">
        <f t="shared" si="258"/>
        <v>10.388400000000001</v>
      </c>
      <c r="Q4145" s="5">
        <f t="shared" si="259"/>
        <v>0.47159121860870512</v>
      </c>
    </row>
    <row r="4146" spans="1:17">
      <c r="A4146">
        <v>290102</v>
      </c>
      <c r="B4146">
        <v>0</v>
      </c>
      <c r="C4146" s="3">
        <v>44905</v>
      </c>
      <c r="D4146" s="3">
        <v>44906</v>
      </c>
      <c r="E4146">
        <v>540198</v>
      </c>
      <c r="F4146">
        <v>999999</v>
      </c>
      <c r="G4146">
        <v>2110</v>
      </c>
      <c r="H4146">
        <v>2</v>
      </c>
      <c r="I4146">
        <v>1475</v>
      </c>
      <c r="J4146">
        <v>1327.5</v>
      </c>
      <c r="K4146">
        <v>488.7</v>
      </c>
      <c r="L4146" t="str">
        <f>_xlfn.XLOOKUP($G4146, [1]Catalogo!$A$2:$A$2518, [1]Catalogo!$N$2:$N$2518)</f>
        <v>Water Heaters</v>
      </c>
      <c r="M4146" t="str">
        <f>_xlfn.XLOOKUP($G4146, [1]Catalogo!$A$2:$A$2518, [1]Catalogo!$F$2:$F$2518)</f>
        <v>Red</v>
      </c>
      <c r="N4146" s="4">
        <f t="shared" si="256"/>
        <v>2655</v>
      </c>
      <c r="O4146" s="4">
        <f t="shared" si="257"/>
        <v>977.4</v>
      </c>
      <c r="P4146" s="4">
        <f t="shared" si="258"/>
        <v>1677.6</v>
      </c>
      <c r="Q4146" s="5">
        <f t="shared" si="259"/>
        <v>0.63186440677966094</v>
      </c>
    </row>
    <row r="4147" spans="1:17">
      <c r="A4147">
        <v>290102</v>
      </c>
      <c r="B4147">
        <v>1</v>
      </c>
      <c r="C4147" s="3">
        <v>44905</v>
      </c>
      <c r="D4147" s="3">
        <v>44906</v>
      </c>
      <c r="E4147">
        <v>540198</v>
      </c>
      <c r="F4147">
        <v>999999</v>
      </c>
      <c r="G4147">
        <v>1434</v>
      </c>
      <c r="H4147">
        <v>1</v>
      </c>
      <c r="I4147">
        <v>268</v>
      </c>
      <c r="J4147">
        <v>268</v>
      </c>
      <c r="K4147">
        <v>123.24</v>
      </c>
      <c r="L4147" t="str">
        <f>_xlfn.XLOOKUP($G4147, [1]Catalogo!$A$2:$A$2518, [1]Catalogo!$N$2:$N$2518)</f>
        <v xml:space="preserve">Touch Screen Phones </v>
      </c>
      <c r="M4147" t="str">
        <f>_xlfn.XLOOKUP($G4147, [1]Catalogo!$A$2:$A$2518, [1]Catalogo!$F$2:$F$2518)</f>
        <v>Grey</v>
      </c>
      <c r="N4147" s="4">
        <f t="shared" si="256"/>
        <v>268</v>
      </c>
      <c r="O4147" s="4">
        <f t="shared" si="257"/>
        <v>123.24</v>
      </c>
      <c r="P4147" s="4">
        <f t="shared" si="258"/>
        <v>144.76</v>
      </c>
      <c r="Q4147" s="5">
        <f t="shared" si="259"/>
        <v>0.54014925373134326</v>
      </c>
    </row>
    <row r="4148" spans="1:17">
      <c r="A4148">
        <v>290102</v>
      </c>
      <c r="B4148">
        <v>2</v>
      </c>
      <c r="C4148" s="3">
        <v>44905</v>
      </c>
      <c r="D4148" s="3">
        <v>44906</v>
      </c>
      <c r="E4148">
        <v>540198</v>
      </c>
      <c r="F4148">
        <v>999999</v>
      </c>
      <c r="G4148">
        <v>2022</v>
      </c>
      <c r="H4148">
        <v>2</v>
      </c>
      <c r="I4148">
        <v>139.99</v>
      </c>
      <c r="J4148">
        <v>139.99</v>
      </c>
      <c r="K4148">
        <v>71.37</v>
      </c>
      <c r="L4148" t="str">
        <f>_xlfn.XLOOKUP($G4148, [1]Catalogo!$A$2:$A$2518, [1]Catalogo!$N$2:$N$2518)</f>
        <v>Microwaves</v>
      </c>
      <c r="M4148" t="str">
        <f>_xlfn.XLOOKUP($G4148, [1]Catalogo!$A$2:$A$2518, [1]Catalogo!$F$2:$F$2518)</f>
        <v>White</v>
      </c>
      <c r="N4148" s="4">
        <f t="shared" si="256"/>
        <v>279.98</v>
      </c>
      <c r="O4148" s="4">
        <f t="shared" si="257"/>
        <v>142.74</v>
      </c>
      <c r="P4148" s="4">
        <f t="shared" si="258"/>
        <v>137.24</v>
      </c>
      <c r="Q4148" s="5">
        <f t="shared" si="259"/>
        <v>0.49017786984784628</v>
      </c>
    </row>
    <row r="4149" spans="1:17">
      <c r="A4149">
        <v>290103</v>
      </c>
      <c r="B4149">
        <v>0</v>
      </c>
      <c r="C4149" s="3">
        <v>44905</v>
      </c>
      <c r="D4149" s="3">
        <v>44905</v>
      </c>
      <c r="E4149">
        <v>1007700</v>
      </c>
      <c r="F4149">
        <v>390</v>
      </c>
      <c r="G4149">
        <v>1588</v>
      </c>
      <c r="H4149">
        <v>2</v>
      </c>
      <c r="I4149">
        <v>13.89</v>
      </c>
      <c r="J4149">
        <v>12.3621</v>
      </c>
      <c r="K4149">
        <v>6.39</v>
      </c>
      <c r="L4149" t="str">
        <f>_xlfn.XLOOKUP($G4149, [1]Catalogo!$A$2:$A$2518, [1]Catalogo!$N$2:$N$2518)</f>
        <v>Movie DVD</v>
      </c>
      <c r="M4149" t="str">
        <f>_xlfn.XLOOKUP($G4149, [1]Catalogo!$A$2:$A$2518, [1]Catalogo!$F$2:$F$2518)</f>
        <v>Silver</v>
      </c>
      <c r="N4149" s="4">
        <f t="shared" si="256"/>
        <v>24.7242</v>
      </c>
      <c r="O4149" s="4">
        <f t="shared" si="257"/>
        <v>12.78</v>
      </c>
      <c r="P4149" s="4">
        <f t="shared" si="258"/>
        <v>11.9442</v>
      </c>
      <c r="Q4149" s="5">
        <f t="shared" si="259"/>
        <v>0.48309753197272309</v>
      </c>
    </row>
    <row r="4150" spans="1:17">
      <c r="A4150">
        <v>290103</v>
      </c>
      <c r="B4150">
        <v>1</v>
      </c>
      <c r="C4150" s="3">
        <v>44905</v>
      </c>
      <c r="D4150" s="3">
        <v>44905</v>
      </c>
      <c r="E4150">
        <v>1007700</v>
      </c>
      <c r="F4150">
        <v>390</v>
      </c>
      <c r="G4150">
        <v>1230</v>
      </c>
      <c r="H4150">
        <v>1</v>
      </c>
      <c r="I4150">
        <v>1530</v>
      </c>
      <c r="J4150">
        <v>1530</v>
      </c>
      <c r="K4150">
        <v>506.92</v>
      </c>
      <c r="L4150" t="str">
        <f>_xlfn.XLOOKUP($G4150, [1]Catalogo!$A$2:$A$2518, [1]Catalogo!$N$2:$N$2518)</f>
        <v>Camcorders</v>
      </c>
      <c r="M4150" t="str">
        <f>_xlfn.XLOOKUP($G4150, [1]Catalogo!$A$2:$A$2518, [1]Catalogo!$F$2:$F$2518)</f>
        <v>Blue</v>
      </c>
      <c r="N4150" s="4">
        <f t="shared" si="256"/>
        <v>1530</v>
      </c>
      <c r="O4150" s="4">
        <f t="shared" si="257"/>
        <v>506.92</v>
      </c>
      <c r="P4150" s="4">
        <f t="shared" si="258"/>
        <v>1023.0799999999999</v>
      </c>
      <c r="Q4150" s="5">
        <f t="shared" si="259"/>
        <v>0.66867973856209151</v>
      </c>
    </row>
    <row r="4151" spans="1:17">
      <c r="A4151">
        <v>290103</v>
      </c>
      <c r="B4151">
        <v>2</v>
      </c>
      <c r="C4151" s="3">
        <v>44905</v>
      </c>
      <c r="D4151" s="3">
        <v>44905</v>
      </c>
      <c r="E4151">
        <v>1007700</v>
      </c>
      <c r="F4151">
        <v>390</v>
      </c>
      <c r="G4151">
        <v>876</v>
      </c>
      <c r="H4151">
        <v>2</v>
      </c>
      <c r="I4151">
        <v>129.94999999999999</v>
      </c>
      <c r="J4151">
        <v>123.4525</v>
      </c>
      <c r="K4151">
        <v>43.06</v>
      </c>
      <c r="L4151" t="str">
        <f>_xlfn.XLOOKUP($G4151, [1]Catalogo!$A$2:$A$2518, [1]Catalogo!$N$2:$N$2518)</f>
        <v>Computers Accessories</v>
      </c>
      <c r="M4151" t="str">
        <f>_xlfn.XLOOKUP($G4151, [1]Catalogo!$A$2:$A$2518, [1]Catalogo!$F$2:$F$2518)</f>
        <v>Blue</v>
      </c>
      <c r="N4151" s="4">
        <f t="shared" si="256"/>
        <v>246.905</v>
      </c>
      <c r="O4151" s="4">
        <f t="shared" si="257"/>
        <v>86.12</v>
      </c>
      <c r="P4151" s="4">
        <f t="shared" si="258"/>
        <v>160.785</v>
      </c>
      <c r="Q4151" s="5">
        <f t="shared" si="259"/>
        <v>0.65120187926530448</v>
      </c>
    </row>
    <row r="4152" spans="1:17">
      <c r="A4152">
        <v>290104</v>
      </c>
      <c r="B4152">
        <v>0</v>
      </c>
      <c r="C4152" s="3">
        <v>44905</v>
      </c>
      <c r="D4152" s="3">
        <v>44905</v>
      </c>
      <c r="E4152">
        <v>536508</v>
      </c>
      <c r="F4152">
        <v>255</v>
      </c>
      <c r="G4152">
        <v>485</v>
      </c>
      <c r="H4152">
        <v>7</v>
      </c>
      <c r="I4152">
        <v>99</v>
      </c>
      <c r="J4152">
        <v>85.14</v>
      </c>
      <c r="K4152">
        <v>50.47</v>
      </c>
      <c r="L4152" t="str">
        <f>_xlfn.XLOOKUP($G4152, [1]Catalogo!$A$2:$A$2518, [1]Catalogo!$N$2:$N$2518)</f>
        <v>Monitors</v>
      </c>
      <c r="M4152" t="str">
        <f>_xlfn.XLOOKUP($G4152, [1]Catalogo!$A$2:$A$2518, [1]Catalogo!$F$2:$F$2518)</f>
        <v>White</v>
      </c>
      <c r="N4152" s="4">
        <f t="shared" si="256"/>
        <v>595.98</v>
      </c>
      <c r="O4152" s="4">
        <f t="shared" si="257"/>
        <v>353.28999999999996</v>
      </c>
      <c r="P4152" s="4">
        <f t="shared" si="258"/>
        <v>242.69000000000005</v>
      </c>
      <c r="Q4152" s="5">
        <f t="shared" si="259"/>
        <v>0.40721165139769799</v>
      </c>
    </row>
    <row r="4153" spans="1:17">
      <c r="A4153">
        <v>290105</v>
      </c>
      <c r="B4153">
        <v>0</v>
      </c>
      <c r="C4153" s="3">
        <v>44905</v>
      </c>
      <c r="D4153" s="3">
        <v>44906</v>
      </c>
      <c r="E4153">
        <v>465746</v>
      </c>
      <c r="F4153">
        <v>999999</v>
      </c>
      <c r="G4153">
        <v>1686</v>
      </c>
      <c r="H4153">
        <v>1</v>
      </c>
      <c r="I4153">
        <v>6.99</v>
      </c>
      <c r="J4153">
        <v>6.99</v>
      </c>
      <c r="K4153">
        <v>3.56</v>
      </c>
      <c r="L4153" t="str">
        <f>_xlfn.XLOOKUP($G4153, [1]Catalogo!$A$2:$A$2518, [1]Catalogo!$N$2:$N$2518)</f>
        <v>Boxed Games</v>
      </c>
      <c r="M4153" t="str">
        <f>_xlfn.XLOOKUP($G4153, [1]Catalogo!$A$2:$A$2518, [1]Catalogo!$F$2:$F$2518)</f>
        <v>Yellow</v>
      </c>
      <c r="N4153" s="4">
        <f t="shared" si="256"/>
        <v>6.99</v>
      </c>
      <c r="O4153" s="4">
        <f t="shared" si="257"/>
        <v>3.56</v>
      </c>
      <c r="P4153" s="4">
        <f t="shared" si="258"/>
        <v>3.43</v>
      </c>
      <c r="Q4153" s="5">
        <f t="shared" si="259"/>
        <v>0.49070100143061518</v>
      </c>
    </row>
    <row r="4154" spans="1:17">
      <c r="A4154">
        <v>290106</v>
      </c>
      <c r="B4154">
        <v>0</v>
      </c>
      <c r="C4154" s="3">
        <v>44905</v>
      </c>
      <c r="D4154" s="3">
        <v>44906</v>
      </c>
      <c r="E4154">
        <v>1265975</v>
      </c>
      <c r="F4154">
        <v>999999</v>
      </c>
      <c r="G4154">
        <v>2502</v>
      </c>
      <c r="H4154">
        <v>1</v>
      </c>
      <c r="I4154">
        <v>9.99</v>
      </c>
      <c r="J4154">
        <v>9.99</v>
      </c>
      <c r="K4154">
        <v>5.09</v>
      </c>
      <c r="L4154" t="str">
        <f>_xlfn.XLOOKUP($G4154, [1]Catalogo!$A$2:$A$2518, [1]Catalogo!$N$2:$N$2518)</f>
        <v>Cell phones Accessories</v>
      </c>
      <c r="M4154" t="str">
        <f>_xlfn.XLOOKUP($G4154, [1]Catalogo!$A$2:$A$2518, [1]Catalogo!$F$2:$F$2518)</f>
        <v>Black</v>
      </c>
      <c r="N4154" s="4">
        <f t="shared" si="256"/>
        <v>9.99</v>
      </c>
      <c r="O4154" s="4">
        <f t="shared" si="257"/>
        <v>5.09</v>
      </c>
      <c r="P4154" s="4">
        <f t="shared" si="258"/>
        <v>4.9000000000000004</v>
      </c>
      <c r="Q4154" s="5">
        <f t="shared" si="259"/>
        <v>0.49049049049049054</v>
      </c>
    </row>
    <row r="4155" spans="1:17">
      <c r="A4155">
        <v>290106</v>
      </c>
      <c r="B4155">
        <v>1</v>
      </c>
      <c r="C4155" s="3">
        <v>44905</v>
      </c>
      <c r="D4155" s="3">
        <v>44906</v>
      </c>
      <c r="E4155">
        <v>1265975</v>
      </c>
      <c r="F4155">
        <v>999999</v>
      </c>
      <c r="G4155">
        <v>331</v>
      </c>
      <c r="H4155">
        <v>3</v>
      </c>
      <c r="I4155">
        <v>199</v>
      </c>
      <c r="J4155">
        <v>199</v>
      </c>
      <c r="K4155">
        <v>101.46</v>
      </c>
      <c r="L4155" t="str">
        <f>_xlfn.XLOOKUP($G4155, [1]Catalogo!$A$2:$A$2518, [1]Catalogo!$N$2:$N$2518)</f>
        <v>Car Video</v>
      </c>
      <c r="M4155" t="str">
        <f>_xlfn.XLOOKUP($G4155, [1]Catalogo!$A$2:$A$2518, [1]Catalogo!$F$2:$F$2518)</f>
        <v>Brown</v>
      </c>
      <c r="N4155" s="4">
        <f t="shared" si="256"/>
        <v>597</v>
      </c>
      <c r="O4155" s="4">
        <f t="shared" si="257"/>
        <v>304.38</v>
      </c>
      <c r="P4155" s="4">
        <f t="shared" si="258"/>
        <v>292.62</v>
      </c>
      <c r="Q4155" s="5">
        <f t="shared" si="259"/>
        <v>0.49015075376884421</v>
      </c>
    </row>
    <row r="4156" spans="1:17">
      <c r="A4156">
        <v>290300</v>
      </c>
      <c r="B4156">
        <v>0</v>
      </c>
      <c r="C4156" s="3">
        <v>44907</v>
      </c>
      <c r="D4156" s="3">
        <v>44911</v>
      </c>
      <c r="E4156">
        <v>926810</v>
      </c>
      <c r="F4156">
        <v>999999</v>
      </c>
      <c r="G4156">
        <v>439</v>
      </c>
      <c r="H4156">
        <v>3</v>
      </c>
      <c r="I4156">
        <v>559</v>
      </c>
      <c r="J4156">
        <v>559</v>
      </c>
      <c r="K4156">
        <v>257.06</v>
      </c>
      <c r="L4156" t="str">
        <f>_xlfn.XLOOKUP($G4156, [1]Catalogo!$A$2:$A$2518, [1]Catalogo!$N$2:$N$2518)</f>
        <v>Desktops</v>
      </c>
      <c r="M4156" t="str">
        <f>_xlfn.XLOOKUP($G4156, [1]Catalogo!$A$2:$A$2518, [1]Catalogo!$F$2:$F$2518)</f>
        <v>Brown</v>
      </c>
      <c r="N4156" s="4">
        <f t="shared" si="256"/>
        <v>1677</v>
      </c>
      <c r="O4156" s="4">
        <f t="shared" si="257"/>
        <v>771.18000000000006</v>
      </c>
      <c r="P4156" s="4">
        <f t="shared" si="258"/>
        <v>905.81999999999994</v>
      </c>
      <c r="Q4156" s="5">
        <f t="shared" si="259"/>
        <v>0.54014311270125215</v>
      </c>
    </row>
    <row r="4157" spans="1:17">
      <c r="A4157">
        <v>290300</v>
      </c>
      <c r="B4157">
        <v>1</v>
      </c>
      <c r="C4157" s="3">
        <v>44907</v>
      </c>
      <c r="D4157" s="3">
        <v>44911</v>
      </c>
      <c r="E4157">
        <v>926810</v>
      </c>
      <c r="F4157">
        <v>999999</v>
      </c>
      <c r="G4157">
        <v>422</v>
      </c>
      <c r="H4157">
        <v>2</v>
      </c>
      <c r="I4157">
        <v>969</v>
      </c>
      <c r="J4157">
        <v>891.48</v>
      </c>
      <c r="K4157">
        <v>321.05</v>
      </c>
      <c r="L4157" t="str">
        <f>_xlfn.XLOOKUP($G4157, [1]Catalogo!$A$2:$A$2518, [1]Catalogo!$N$2:$N$2518)</f>
        <v>Desktops</v>
      </c>
      <c r="M4157" t="str">
        <f>_xlfn.XLOOKUP($G4157, [1]Catalogo!$A$2:$A$2518, [1]Catalogo!$F$2:$F$2518)</f>
        <v>Black</v>
      </c>
      <c r="N4157" s="4">
        <f t="shared" si="256"/>
        <v>1782.96</v>
      </c>
      <c r="O4157" s="4">
        <f t="shared" si="257"/>
        <v>642.1</v>
      </c>
      <c r="P4157" s="4">
        <f t="shared" si="258"/>
        <v>1140.8600000000001</v>
      </c>
      <c r="Q4157" s="5">
        <f t="shared" si="259"/>
        <v>0.6398685332256473</v>
      </c>
    </row>
    <row r="4158" spans="1:17">
      <c r="A4158">
        <v>290301</v>
      </c>
      <c r="B4158">
        <v>0</v>
      </c>
      <c r="C4158" s="3">
        <v>44907</v>
      </c>
      <c r="D4158" s="3">
        <v>44907</v>
      </c>
      <c r="E4158">
        <v>1678285</v>
      </c>
      <c r="F4158">
        <v>470</v>
      </c>
      <c r="G4158">
        <v>451</v>
      </c>
      <c r="H4158">
        <v>6</v>
      </c>
      <c r="I4158">
        <v>559</v>
      </c>
      <c r="J4158">
        <v>559</v>
      </c>
      <c r="K4158">
        <v>257.06</v>
      </c>
      <c r="L4158" t="str">
        <f>_xlfn.XLOOKUP($G4158, [1]Catalogo!$A$2:$A$2518, [1]Catalogo!$N$2:$N$2518)</f>
        <v>Desktops</v>
      </c>
      <c r="M4158" t="str">
        <f>_xlfn.XLOOKUP($G4158, [1]Catalogo!$A$2:$A$2518, [1]Catalogo!$F$2:$F$2518)</f>
        <v>Silver</v>
      </c>
      <c r="N4158" s="4">
        <f t="shared" si="256"/>
        <v>3354</v>
      </c>
      <c r="O4158" s="4">
        <f t="shared" si="257"/>
        <v>1542.3600000000001</v>
      </c>
      <c r="P4158" s="4">
        <f t="shared" si="258"/>
        <v>1811.6399999999999</v>
      </c>
      <c r="Q4158" s="5">
        <f t="shared" si="259"/>
        <v>0.54014311270125215</v>
      </c>
    </row>
    <row r="4159" spans="1:17">
      <c r="A4159">
        <v>290302</v>
      </c>
      <c r="B4159">
        <v>0</v>
      </c>
      <c r="C4159" s="3">
        <v>44907</v>
      </c>
      <c r="D4159" s="3">
        <v>44912</v>
      </c>
      <c r="E4159">
        <v>201623</v>
      </c>
      <c r="F4159">
        <v>999999</v>
      </c>
      <c r="G4159">
        <v>1147</v>
      </c>
      <c r="H4159">
        <v>2</v>
      </c>
      <c r="I4159">
        <v>655</v>
      </c>
      <c r="J4159">
        <v>622.25</v>
      </c>
      <c r="K4159">
        <v>301.20999999999998</v>
      </c>
      <c r="L4159" t="str">
        <f>_xlfn.XLOOKUP($G4159, [1]Catalogo!$A$2:$A$2518, [1]Catalogo!$N$2:$N$2518)</f>
        <v>Camcorders</v>
      </c>
      <c r="M4159" t="str">
        <f>_xlfn.XLOOKUP($G4159, [1]Catalogo!$A$2:$A$2518, [1]Catalogo!$F$2:$F$2518)</f>
        <v>Black</v>
      </c>
      <c r="N4159" s="4">
        <f t="shared" si="256"/>
        <v>1244.5</v>
      </c>
      <c r="O4159" s="4">
        <f t="shared" si="257"/>
        <v>602.41999999999996</v>
      </c>
      <c r="P4159" s="4">
        <f t="shared" si="258"/>
        <v>642.08000000000004</v>
      </c>
      <c r="Q4159" s="5">
        <f t="shared" si="259"/>
        <v>0.51593411008437129</v>
      </c>
    </row>
    <row r="4160" spans="1:17">
      <c r="A4160">
        <v>290400</v>
      </c>
      <c r="B4160">
        <v>0</v>
      </c>
      <c r="C4160" s="3">
        <v>44908</v>
      </c>
      <c r="D4160" s="3">
        <v>44908</v>
      </c>
      <c r="E4160">
        <v>125217</v>
      </c>
      <c r="F4160">
        <v>35</v>
      </c>
      <c r="G4160">
        <v>165</v>
      </c>
      <c r="H4160">
        <v>1</v>
      </c>
      <c r="I4160">
        <v>763.51</v>
      </c>
      <c r="J4160">
        <v>763.51</v>
      </c>
      <c r="K4160">
        <v>389.26</v>
      </c>
      <c r="L4160" t="str">
        <f>_xlfn.XLOOKUP($G4160, [1]Catalogo!$A$2:$A$2518, [1]Catalogo!$N$2:$N$2518)</f>
        <v>Televisions</v>
      </c>
      <c r="M4160" t="str">
        <f>_xlfn.XLOOKUP($G4160, [1]Catalogo!$A$2:$A$2518, [1]Catalogo!$F$2:$F$2518)</f>
        <v>Black</v>
      </c>
      <c r="N4160" s="4">
        <f t="shared" si="256"/>
        <v>763.51</v>
      </c>
      <c r="O4160" s="4">
        <f t="shared" si="257"/>
        <v>389.26</v>
      </c>
      <c r="P4160" s="4">
        <f t="shared" si="258"/>
        <v>374.25</v>
      </c>
      <c r="Q4160" s="5">
        <f t="shared" si="259"/>
        <v>0.49017039724430589</v>
      </c>
    </row>
    <row r="4161" spans="1:17">
      <c r="A4161">
        <v>290401</v>
      </c>
      <c r="B4161">
        <v>0</v>
      </c>
      <c r="C4161" s="3">
        <v>44908</v>
      </c>
      <c r="D4161" s="3">
        <v>44911</v>
      </c>
      <c r="E4161">
        <v>2077683</v>
      </c>
      <c r="F4161">
        <v>999999</v>
      </c>
      <c r="G4161">
        <v>1496</v>
      </c>
      <c r="H4161">
        <v>4</v>
      </c>
      <c r="I4161">
        <v>288</v>
      </c>
      <c r="J4161">
        <v>288</v>
      </c>
      <c r="K4161">
        <v>132.44</v>
      </c>
      <c r="L4161" t="str">
        <f>_xlfn.XLOOKUP($G4161, [1]Catalogo!$A$2:$A$2518, [1]Catalogo!$N$2:$N$2518)</f>
        <v xml:space="preserve">Smart phones &amp; PDAs </v>
      </c>
      <c r="M4161" t="str">
        <f>_xlfn.XLOOKUP($G4161, [1]Catalogo!$A$2:$A$2518, [1]Catalogo!$F$2:$F$2518)</f>
        <v>White</v>
      </c>
      <c r="N4161" s="4">
        <f t="shared" si="256"/>
        <v>1152</v>
      </c>
      <c r="O4161" s="4">
        <f t="shared" si="257"/>
        <v>529.76</v>
      </c>
      <c r="P4161" s="4">
        <f t="shared" si="258"/>
        <v>622.24</v>
      </c>
      <c r="Q4161" s="5">
        <f t="shared" si="259"/>
        <v>0.54013888888888895</v>
      </c>
    </row>
    <row r="4162" spans="1:17">
      <c r="A4162">
        <v>290401</v>
      </c>
      <c r="B4162">
        <v>1</v>
      </c>
      <c r="C4162" s="3">
        <v>44908</v>
      </c>
      <c r="D4162" s="3">
        <v>44911</v>
      </c>
      <c r="E4162">
        <v>2077683</v>
      </c>
      <c r="F4162">
        <v>999999</v>
      </c>
      <c r="G4162">
        <v>147</v>
      </c>
      <c r="H4162">
        <v>4</v>
      </c>
      <c r="I4162">
        <v>2899.99</v>
      </c>
      <c r="J4162">
        <v>2754.9904999999999</v>
      </c>
      <c r="K4162">
        <v>960.82</v>
      </c>
      <c r="L4162" t="str">
        <f>_xlfn.XLOOKUP($G4162, [1]Catalogo!$A$2:$A$2518, [1]Catalogo!$N$2:$N$2518)</f>
        <v>Televisions</v>
      </c>
      <c r="M4162" t="str">
        <f>_xlfn.XLOOKUP($G4162, [1]Catalogo!$A$2:$A$2518, [1]Catalogo!$F$2:$F$2518)</f>
        <v>White</v>
      </c>
      <c r="N4162" s="4">
        <f t="shared" si="256"/>
        <v>11019.962</v>
      </c>
      <c r="O4162" s="4">
        <f t="shared" si="257"/>
        <v>3843.28</v>
      </c>
      <c r="P4162" s="4">
        <f t="shared" si="258"/>
        <v>7176.6819999999989</v>
      </c>
      <c r="Q4162" s="5">
        <f t="shared" si="259"/>
        <v>0.65124380646684621</v>
      </c>
    </row>
    <row r="4163" spans="1:17">
      <c r="A4163">
        <v>290401</v>
      </c>
      <c r="B4163">
        <v>2</v>
      </c>
      <c r="C4163" s="3">
        <v>44908</v>
      </c>
      <c r="D4163" s="3">
        <v>44911</v>
      </c>
      <c r="E4163">
        <v>2077683</v>
      </c>
      <c r="F4163">
        <v>999999</v>
      </c>
      <c r="G4163">
        <v>1659</v>
      </c>
      <c r="H4163">
        <v>1</v>
      </c>
      <c r="I4163">
        <v>259.99</v>
      </c>
      <c r="J4163">
        <v>231.39109999999999</v>
      </c>
      <c r="K4163">
        <v>86.14</v>
      </c>
      <c r="L4163" t="str">
        <f>_xlfn.XLOOKUP($G4163, [1]Catalogo!$A$2:$A$2518, [1]Catalogo!$N$2:$N$2518)</f>
        <v>Movie DVD</v>
      </c>
      <c r="M4163" t="str">
        <f>_xlfn.XLOOKUP($G4163, [1]Catalogo!$A$2:$A$2518, [1]Catalogo!$F$2:$F$2518)</f>
        <v>White</v>
      </c>
      <c r="N4163" s="4">
        <f t="shared" ref="N4163:N4226" si="260">+H4163*J4163</f>
        <v>231.39109999999999</v>
      </c>
      <c r="O4163" s="4">
        <f t="shared" ref="O4163:O4226" si="261">+H4163*K4163</f>
        <v>86.14</v>
      </c>
      <c r="P4163" s="4">
        <f t="shared" ref="P4163:P4226" si="262">+N4163-O4163</f>
        <v>145.25110000000001</v>
      </c>
      <c r="Q4163" s="5">
        <f t="shared" ref="Q4163:Q4226" si="263">+P4163/N4163</f>
        <v>0.62772984786363872</v>
      </c>
    </row>
    <row r="4164" spans="1:17">
      <c r="A4164">
        <v>290402</v>
      </c>
      <c r="B4164">
        <v>0</v>
      </c>
      <c r="C4164" s="3">
        <v>44908</v>
      </c>
      <c r="D4164" s="3">
        <v>44908</v>
      </c>
      <c r="E4164">
        <v>374481</v>
      </c>
      <c r="F4164">
        <v>100</v>
      </c>
      <c r="G4164">
        <v>363</v>
      </c>
      <c r="H4164">
        <v>7</v>
      </c>
      <c r="I4164">
        <v>699</v>
      </c>
      <c r="J4164">
        <v>699</v>
      </c>
      <c r="K4164">
        <v>321.44</v>
      </c>
      <c r="L4164" t="str">
        <f>_xlfn.XLOOKUP($G4164, [1]Catalogo!$A$2:$A$2518, [1]Catalogo!$N$2:$N$2518)</f>
        <v>Laptops</v>
      </c>
      <c r="M4164" t="str">
        <f>_xlfn.XLOOKUP($G4164, [1]Catalogo!$A$2:$A$2518, [1]Catalogo!$F$2:$F$2518)</f>
        <v>Black</v>
      </c>
      <c r="N4164" s="4">
        <f t="shared" si="260"/>
        <v>4893</v>
      </c>
      <c r="O4164" s="4">
        <f t="shared" si="261"/>
        <v>2250.08</v>
      </c>
      <c r="P4164" s="4">
        <f t="shared" si="262"/>
        <v>2642.92</v>
      </c>
      <c r="Q4164" s="5">
        <f t="shared" si="263"/>
        <v>0.54014306151645208</v>
      </c>
    </row>
    <row r="4165" spans="1:17">
      <c r="A4165">
        <v>290403</v>
      </c>
      <c r="B4165">
        <v>0</v>
      </c>
      <c r="C4165" s="3">
        <v>44908</v>
      </c>
      <c r="D4165" s="3">
        <v>44911</v>
      </c>
      <c r="E4165">
        <v>2051432</v>
      </c>
      <c r="F4165">
        <v>999999</v>
      </c>
      <c r="G4165">
        <v>459</v>
      </c>
      <c r="H4165">
        <v>1</v>
      </c>
      <c r="I4165">
        <v>269.89999999999998</v>
      </c>
      <c r="J4165">
        <v>269.89999999999998</v>
      </c>
      <c r="K4165">
        <v>137.6</v>
      </c>
      <c r="L4165" t="str">
        <f>_xlfn.XLOOKUP($G4165, [1]Catalogo!$A$2:$A$2518, [1]Catalogo!$N$2:$N$2518)</f>
        <v>Desktops</v>
      </c>
      <c r="M4165" t="str">
        <f>_xlfn.XLOOKUP($G4165, [1]Catalogo!$A$2:$A$2518, [1]Catalogo!$F$2:$F$2518)</f>
        <v>White</v>
      </c>
      <c r="N4165" s="4">
        <f t="shared" si="260"/>
        <v>269.89999999999998</v>
      </c>
      <c r="O4165" s="4">
        <f t="shared" si="261"/>
        <v>137.6</v>
      </c>
      <c r="P4165" s="4">
        <f t="shared" si="262"/>
        <v>132.29999999999998</v>
      </c>
      <c r="Q4165" s="5">
        <f t="shared" si="263"/>
        <v>0.49018154872174879</v>
      </c>
    </row>
    <row r="4166" spans="1:17">
      <c r="A4166">
        <v>290500</v>
      </c>
      <c r="B4166">
        <v>0</v>
      </c>
      <c r="C4166" s="3">
        <v>44909</v>
      </c>
      <c r="D4166" s="3">
        <v>44910</v>
      </c>
      <c r="E4166">
        <v>1733555</v>
      </c>
      <c r="F4166">
        <v>999999</v>
      </c>
      <c r="G4166">
        <v>1427</v>
      </c>
      <c r="H4166">
        <v>5</v>
      </c>
      <c r="I4166">
        <v>230</v>
      </c>
      <c r="J4166">
        <v>204.7</v>
      </c>
      <c r="K4166">
        <v>105.77</v>
      </c>
      <c r="L4166" t="str">
        <f>_xlfn.XLOOKUP($G4166, [1]Catalogo!$A$2:$A$2518, [1]Catalogo!$N$2:$N$2518)</f>
        <v xml:space="preserve">Touch Screen Phones </v>
      </c>
      <c r="M4166" t="str">
        <f>_xlfn.XLOOKUP($G4166, [1]Catalogo!$A$2:$A$2518, [1]Catalogo!$F$2:$F$2518)</f>
        <v>Grey</v>
      </c>
      <c r="N4166" s="4">
        <f t="shared" si="260"/>
        <v>1023.5</v>
      </c>
      <c r="O4166" s="4">
        <f t="shared" si="261"/>
        <v>528.85</v>
      </c>
      <c r="P4166" s="4">
        <f t="shared" si="262"/>
        <v>494.65</v>
      </c>
      <c r="Q4166" s="5">
        <f t="shared" si="263"/>
        <v>0.48329262335124568</v>
      </c>
    </row>
    <row r="4167" spans="1:17">
      <c r="A4167">
        <v>290500</v>
      </c>
      <c r="B4167">
        <v>1</v>
      </c>
      <c r="C4167" s="3">
        <v>44909</v>
      </c>
      <c r="D4167" s="3">
        <v>44910</v>
      </c>
      <c r="E4167">
        <v>1733555</v>
      </c>
      <c r="F4167">
        <v>999999</v>
      </c>
      <c r="G4167">
        <v>1539</v>
      </c>
      <c r="H4167">
        <v>3</v>
      </c>
      <c r="I4167">
        <v>310</v>
      </c>
      <c r="J4167">
        <v>310</v>
      </c>
      <c r="K4167">
        <v>142.56</v>
      </c>
      <c r="L4167" t="str">
        <f>_xlfn.XLOOKUP($G4167, [1]Catalogo!$A$2:$A$2518, [1]Catalogo!$N$2:$N$2518)</f>
        <v xml:space="preserve">Smart phones &amp; PDAs </v>
      </c>
      <c r="M4167" t="str">
        <f>_xlfn.XLOOKUP($G4167, [1]Catalogo!$A$2:$A$2518, [1]Catalogo!$F$2:$F$2518)</f>
        <v>Silver</v>
      </c>
      <c r="N4167" s="4">
        <f t="shared" si="260"/>
        <v>930</v>
      </c>
      <c r="O4167" s="4">
        <f t="shared" si="261"/>
        <v>427.68</v>
      </c>
      <c r="P4167" s="4">
        <f t="shared" si="262"/>
        <v>502.32</v>
      </c>
      <c r="Q4167" s="5">
        <f t="shared" si="263"/>
        <v>0.54012903225806452</v>
      </c>
    </row>
    <row r="4168" spans="1:17">
      <c r="A4168">
        <v>290501</v>
      </c>
      <c r="B4168">
        <v>0</v>
      </c>
      <c r="C4168" s="3">
        <v>44909</v>
      </c>
      <c r="D4168" s="3">
        <v>44909</v>
      </c>
      <c r="E4168">
        <v>703687</v>
      </c>
      <c r="F4168">
        <v>290</v>
      </c>
      <c r="G4168">
        <v>136</v>
      </c>
      <c r="H4168">
        <v>7</v>
      </c>
      <c r="I4168">
        <v>349.95</v>
      </c>
      <c r="J4168">
        <v>318.4545</v>
      </c>
      <c r="K4168">
        <v>160.93</v>
      </c>
      <c r="L4168" t="str">
        <f>_xlfn.XLOOKUP($G4168, [1]Catalogo!$A$2:$A$2518, [1]Catalogo!$N$2:$N$2518)</f>
        <v>Televisions</v>
      </c>
      <c r="M4168" t="str">
        <f>_xlfn.XLOOKUP($G4168, [1]Catalogo!$A$2:$A$2518, [1]Catalogo!$F$2:$F$2518)</f>
        <v>Brown</v>
      </c>
      <c r="N4168" s="4">
        <f t="shared" si="260"/>
        <v>2229.1815000000001</v>
      </c>
      <c r="O4168" s="4">
        <f t="shared" si="261"/>
        <v>1126.51</v>
      </c>
      <c r="P4168" s="4">
        <f t="shared" si="262"/>
        <v>1102.6715000000002</v>
      </c>
      <c r="Q4168" s="5">
        <f t="shared" si="263"/>
        <v>0.49465308230846167</v>
      </c>
    </row>
    <row r="4169" spans="1:17">
      <c r="A4169">
        <v>290501</v>
      </c>
      <c r="B4169">
        <v>1</v>
      </c>
      <c r="C4169" s="3">
        <v>44909</v>
      </c>
      <c r="D4169" s="3">
        <v>44909</v>
      </c>
      <c r="E4169">
        <v>703687</v>
      </c>
      <c r="F4169">
        <v>290</v>
      </c>
      <c r="G4169">
        <v>418</v>
      </c>
      <c r="H4169">
        <v>4</v>
      </c>
      <c r="I4169">
        <v>269.95</v>
      </c>
      <c r="J4169">
        <v>234.85650000000001</v>
      </c>
      <c r="K4169">
        <v>137.63</v>
      </c>
      <c r="L4169" t="str">
        <f>_xlfn.XLOOKUP($G4169, [1]Catalogo!$A$2:$A$2518, [1]Catalogo!$N$2:$N$2518)</f>
        <v>Desktops</v>
      </c>
      <c r="M4169" t="str">
        <f>_xlfn.XLOOKUP($G4169, [1]Catalogo!$A$2:$A$2518, [1]Catalogo!$F$2:$F$2518)</f>
        <v>Silver</v>
      </c>
      <c r="N4169" s="4">
        <f t="shared" si="260"/>
        <v>939.42600000000004</v>
      </c>
      <c r="O4169" s="4">
        <f t="shared" si="261"/>
        <v>550.52</v>
      </c>
      <c r="P4169" s="4">
        <f t="shared" si="262"/>
        <v>388.90600000000006</v>
      </c>
      <c r="Q4169" s="5">
        <f t="shared" si="263"/>
        <v>0.41398258085256323</v>
      </c>
    </row>
    <row r="4170" spans="1:17">
      <c r="A4170">
        <v>290501</v>
      </c>
      <c r="B4170">
        <v>2</v>
      </c>
      <c r="C4170" s="3">
        <v>44909</v>
      </c>
      <c r="D4170" s="3">
        <v>44909</v>
      </c>
      <c r="E4170">
        <v>703687</v>
      </c>
      <c r="F4170">
        <v>290</v>
      </c>
      <c r="G4170">
        <v>1599</v>
      </c>
      <c r="H4170">
        <v>3</v>
      </c>
      <c r="I4170">
        <v>57.88</v>
      </c>
      <c r="J4170">
        <v>57.88</v>
      </c>
      <c r="K4170">
        <v>26.62</v>
      </c>
      <c r="L4170" t="str">
        <f>_xlfn.XLOOKUP($G4170, [1]Catalogo!$A$2:$A$2518, [1]Catalogo!$N$2:$N$2518)</f>
        <v>Movie DVD</v>
      </c>
      <c r="M4170" t="str">
        <f>_xlfn.XLOOKUP($G4170, [1]Catalogo!$A$2:$A$2518, [1]Catalogo!$F$2:$F$2518)</f>
        <v>Blue</v>
      </c>
      <c r="N4170" s="4">
        <f t="shared" si="260"/>
        <v>173.64000000000001</v>
      </c>
      <c r="O4170" s="4">
        <f t="shared" si="261"/>
        <v>79.86</v>
      </c>
      <c r="P4170" s="4">
        <f t="shared" si="262"/>
        <v>93.780000000000015</v>
      </c>
      <c r="Q4170" s="5">
        <f t="shared" si="263"/>
        <v>0.54008293020041465</v>
      </c>
    </row>
    <row r="4171" spans="1:17">
      <c r="A4171">
        <v>290501</v>
      </c>
      <c r="B4171">
        <v>3</v>
      </c>
      <c r="C4171" s="3">
        <v>44909</v>
      </c>
      <c r="D4171" s="3">
        <v>44909</v>
      </c>
      <c r="E4171">
        <v>703687</v>
      </c>
      <c r="F4171">
        <v>290</v>
      </c>
      <c r="G4171">
        <v>454</v>
      </c>
      <c r="H4171">
        <v>1</v>
      </c>
      <c r="I4171">
        <v>269.89999999999998</v>
      </c>
      <c r="J4171">
        <v>237.512</v>
      </c>
      <c r="K4171">
        <v>137.6</v>
      </c>
      <c r="L4171" t="str">
        <f>_xlfn.XLOOKUP($G4171, [1]Catalogo!$A$2:$A$2518, [1]Catalogo!$N$2:$N$2518)</f>
        <v>Desktops</v>
      </c>
      <c r="M4171" t="str">
        <f>_xlfn.XLOOKUP($G4171, [1]Catalogo!$A$2:$A$2518, [1]Catalogo!$F$2:$F$2518)</f>
        <v>Brown</v>
      </c>
      <c r="N4171" s="4">
        <f t="shared" si="260"/>
        <v>237.512</v>
      </c>
      <c r="O4171" s="4">
        <f t="shared" si="261"/>
        <v>137.6</v>
      </c>
      <c r="P4171" s="4">
        <f t="shared" si="262"/>
        <v>99.912000000000006</v>
      </c>
      <c r="Q4171" s="5">
        <f t="shared" si="263"/>
        <v>0.42066085082016913</v>
      </c>
    </row>
    <row r="4172" spans="1:17">
      <c r="A4172">
        <v>290501</v>
      </c>
      <c r="B4172">
        <v>4</v>
      </c>
      <c r="C4172" s="3">
        <v>44909</v>
      </c>
      <c r="D4172" s="3">
        <v>44909</v>
      </c>
      <c r="E4172">
        <v>703687</v>
      </c>
      <c r="F4172">
        <v>290</v>
      </c>
      <c r="G4172">
        <v>477</v>
      </c>
      <c r="H4172">
        <v>1</v>
      </c>
      <c r="I4172">
        <v>619</v>
      </c>
      <c r="J4172">
        <v>619</v>
      </c>
      <c r="K4172">
        <v>205.09</v>
      </c>
      <c r="L4172" t="str">
        <f>_xlfn.XLOOKUP($G4172, [1]Catalogo!$A$2:$A$2518, [1]Catalogo!$N$2:$N$2518)</f>
        <v>Monitors</v>
      </c>
      <c r="M4172" t="str">
        <f>_xlfn.XLOOKUP($G4172, [1]Catalogo!$A$2:$A$2518, [1]Catalogo!$F$2:$F$2518)</f>
        <v>White</v>
      </c>
      <c r="N4172" s="4">
        <f t="shared" si="260"/>
        <v>619</v>
      </c>
      <c r="O4172" s="4">
        <f t="shared" si="261"/>
        <v>205.09</v>
      </c>
      <c r="P4172" s="4">
        <f t="shared" si="262"/>
        <v>413.90999999999997</v>
      </c>
      <c r="Q4172" s="5">
        <f t="shared" si="263"/>
        <v>0.66867528271405485</v>
      </c>
    </row>
    <row r="4173" spans="1:17">
      <c r="A4173">
        <v>290502</v>
      </c>
      <c r="B4173">
        <v>0</v>
      </c>
      <c r="C4173" s="3">
        <v>44909</v>
      </c>
      <c r="D4173" s="3">
        <v>44911</v>
      </c>
      <c r="E4173">
        <v>1511898</v>
      </c>
      <c r="F4173">
        <v>999999</v>
      </c>
      <c r="G4173">
        <v>1639</v>
      </c>
      <c r="H4173">
        <v>1</v>
      </c>
      <c r="I4173">
        <v>9.99</v>
      </c>
      <c r="J4173">
        <v>9.99</v>
      </c>
      <c r="K4173">
        <v>5.09</v>
      </c>
      <c r="L4173" t="str">
        <f>_xlfn.XLOOKUP($G4173, [1]Catalogo!$A$2:$A$2518, [1]Catalogo!$N$2:$N$2518)</f>
        <v>Movie DVD</v>
      </c>
      <c r="M4173" t="str">
        <f>_xlfn.XLOOKUP($G4173, [1]Catalogo!$A$2:$A$2518, [1]Catalogo!$F$2:$F$2518)</f>
        <v>Red</v>
      </c>
      <c r="N4173" s="4">
        <f t="shared" si="260"/>
        <v>9.99</v>
      </c>
      <c r="O4173" s="4">
        <f t="shared" si="261"/>
        <v>5.09</v>
      </c>
      <c r="P4173" s="4">
        <f t="shared" si="262"/>
        <v>4.9000000000000004</v>
      </c>
      <c r="Q4173" s="5">
        <f t="shared" si="263"/>
        <v>0.49049049049049054</v>
      </c>
    </row>
    <row r="4174" spans="1:17">
      <c r="A4174">
        <v>290503</v>
      </c>
      <c r="B4174">
        <v>0</v>
      </c>
      <c r="C4174" s="3">
        <v>44909</v>
      </c>
      <c r="D4174" s="3">
        <v>44911</v>
      </c>
      <c r="E4174">
        <v>1514198</v>
      </c>
      <c r="F4174">
        <v>999999</v>
      </c>
      <c r="G4174">
        <v>1678</v>
      </c>
      <c r="H4174">
        <v>1</v>
      </c>
      <c r="I4174">
        <v>16.89</v>
      </c>
      <c r="J4174">
        <v>16.89</v>
      </c>
      <c r="K4174">
        <v>5.6</v>
      </c>
      <c r="L4174" t="str">
        <f>_xlfn.XLOOKUP($G4174, [1]Catalogo!$A$2:$A$2518, [1]Catalogo!$N$2:$N$2518)</f>
        <v>Boxed Games</v>
      </c>
      <c r="M4174" t="str">
        <f>_xlfn.XLOOKUP($G4174, [1]Catalogo!$A$2:$A$2518, [1]Catalogo!$F$2:$F$2518)</f>
        <v>Red</v>
      </c>
      <c r="N4174" s="4">
        <f t="shared" si="260"/>
        <v>16.89</v>
      </c>
      <c r="O4174" s="4">
        <f t="shared" si="261"/>
        <v>5.6</v>
      </c>
      <c r="P4174" s="4">
        <f t="shared" si="262"/>
        <v>11.290000000000001</v>
      </c>
      <c r="Q4174" s="5">
        <f t="shared" si="263"/>
        <v>0.66844286560094734</v>
      </c>
    </row>
    <row r="4175" spans="1:17">
      <c r="A4175">
        <v>290503</v>
      </c>
      <c r="B4175">
        <v>1</v>
      </c>
      <c r="C4175" s="3">
        <v>44909</v>
      </c>
      <c r="D4175" s="3">
        <v>44911</v>
      </c>
      <c r="E4175">
        <v>1514198</v>
      </c>
      <c r="F4175">
        <v>999999</v>
      </c>
      <c r="G4175">
        <v>1859</v>
      </c>
      <c r="H4175">
        <v>1</v>
      </c>
      <c r="I4175">
        <v>1818.9</v>
      </c>
      <c r="J4175">
        <v>1818.9</v>
      </c>
      <c r="K4175">
        <v>836.45</v>
      </c>
      <c r="L4175" t="str">
        <f>_xlfn.XLOOKUP($G4175, [1]Catalogo!$A$2:$A$2518, [1]Catalogo!$N$2:$N$2518)</f>
        <v>Washers &amp; Dryers</v>
      </c>
      <c r="M4175" t="str">
        <f>_xlfn.XLOOKUP($G4175, [1]Catalogo!$A$2:$A$2518, [1]Catalogo!$F$2:$F$2518)</f>
        <v>Blue</v>
      </c>
      <c r="N4175" s="4">
        <f t="shared" si="260"/>
        <v>1818.9</v>
      </c>
      <c r="O4175" s="4">
        <f t="shared" si="261"/>
        <v>836.45</v>
      </c>
      <c r="P4175" s="4">
        <f t="shared" si="262"/>
        <v>982.45</v>
      </c>
      <c r="Q4175" s="5">
        <f t="shared" si="263"/>
        <v>0.5401341470119303</v>
      </c>
    </row>
    <row r="4176" spans="1:17">
      <c r="A4176">
        <v>290503</v>
      </c>
      <c r="B4176">
        <v>2</v>
      </c>
      <c r="C4176" s="3">
        <v>44909</v>
      </c>
      <c r="D4176" s="3">
        <v>44911</v>
      </c>
      <c r="E4176">
        <v>1514198</v>
      </c>
      <c r="F4176">
        <v>999999</v>
      </c>
      <c r="G4176">
        <v>1417</v>
      </c>
      <c r="H4176">
        <v>1</v>
      </c>
      <c r="I4176">
        <v>268</v>
      </c>
      <c r="J4176">
        <v>246.56</v>
      </c>
      <c r="K4176">
        <v>123.24</v>
      </c>
      <c r="L4176" t="str">
        <f>_xlfn.XLOOKUP($G4176, [1]Catalogo!$A$2:$A$2518, [1]Catalogo!$N$2:$N$2518)</f>
        <v xml:space="preserve">Touch Screen Phones </v>
      </c>
      <c r="M4176" t="str">
        <f>_xlfn.XLOOKUP($G4176, [1]Catalogo!$A$2:$A$2518, [1]Catalogo!$F$2:$F$2518)</f>
        <v>Black</v>
      </c>
      <c r="N4176" s="4">
        <f t="shared" si="260"/>
        <v>246.56</v>
      </c>
      <c r="O4176" s="4">
        <f t="shared" si="261"/>
        <v>123.24</v>
      </c>
      <c r="P4176" s="4">
        <f t="shared" si="262"/>
        <v>123.32000000000001</v>
      </c>
      <c r="Q4176" s="5">
        <f t="shared" si="263"/>
        <v>0.50016223231667756</v>
      </c>
    </row>
    <row r="4177" spans="1:17">
      <c r="A4177">
        <v>290503</v>
      </c>
      <c r="B4177">
        <v>3</v>
      </c>
      <c r="C4177" s="3">
        <v>44909</v>
      </c>
      <c r="D4177" s="3">
        <v>44911</v>
      </c>
      <c r="E4177">
        <v>1514198</v>
      </c>
      <c r="F4177">
        <v>999999</v>
      </c>
      <c r="G4177">
        <v>1562</v>
      </c>
      <c r="H4177">
        <v>1</v>
      </c>
      <c r="I4177">
        <v>238</v>
      </c>
      <c r="J4177">
        <v>226.1</v>
      </c>
      <c r="K4177">
        <v>109.45</v>
      </c>
      <c r="L4177" t="str">
        <f>_xlfn.XLOOKUP($G4177, [1]Catalogo!$A$2:$A$2518, [1]Catalogo!$N$2:$N$2518)</f>
        <v xml:space="preserve">Smart phones &amp; PDAs </v>
      </c>
      <c r="M4177" t="str">
        <f>_xlfn.XLOOKUP($G4177, [1]Catalogo!$A$2:$A$2518, [1]Catalogo!$F$2:$F$2518)</f>
        <v>White</v>
      </c>
      <c r="N4177" s="4">
        <f t="shared" si="260"/>
        <v>226.1</v>
      </c>
      <c r="O4177" s="4">
        <f t="shared" si="261"/>
        <v>109.45</v>
      </c>
      <c r="P4177" s="4">
        <f t="shared" si="262"/>
        <v>116.64999999999999</v>
      </c>
      <c r="Q4177" s="5">
        <f t="shared" si="263"/>
        <v>0.51592215833701904</v>
      </c>
    </row>
    <row r="4178" spans="1:17">
      <c r="A4178">
        <v>290504</v>
      </c>
      <c r="B4178">
        <v>0</v>
      </c>
      <c r="C4178" s="3">
        <v>44909</v>
      </c>
      <c r="D4178" s="3">
        <v>44911</v>
      </c>
      <c r="E4178">
        <v>594721</v>
      </c>
      <c r="F4178">
        <v>999999</v>
      </c>
      <c r="G4178">
        <v>874</v>
      </c>
      <c r="H4178">
        <v>1</v>
      </c>
      <c r="I4178">
        <v>129.94999999999999</v>
      </c>
      <c r="J4178">
        <v>129.94999999999999</v>
      </c>
      <c r="K4178">
        <v>43.06</v>
      </c>
      <c r="L4178" t="str">
        <f>_xlfn.XLOOKUP($G4178, [1]Catalogo!$A$2:$A$2518, [1]Catalogo!$N$2:$N$2518)</f>
        <v>Computers Accessories</v>
      </c>
      <c r="M4178" t="str">
        <f>_xlfn.XLOOKUP($G4178, [1]Catalogo!$A$2:$A$2518, [1]Catalogo!$F$2:$F$2518)</f>
        <v>Black</v>
      </c>
      <c r="N4178" s="4">
        <f t="shared" si="260"/>
        <v>129.94999999999999</v>
      </c>
      <c r="O4178" s="4">
        <f t="shared" si="261"/>
        <v>43.06</v>
      </c>
      <c r="P4178" s="4">
        <f t="shared" si="262"/>
        <v>86.889999999999986</v>
      </c>
      <c r="Q4178" s="5">
        <f t="shared" si="263"/>
        <v>0.66864178530203922</v>
      </c>
    </row>
    <row r="4179" spans="1:17">
      <c r="A4179">
        <v>290505</v>
      </c>
      <c r="B4179">
        <v>0</v>
      </c>
      <c r="C4179" s="3">
        <v>44909</v>
      </c>
      <c r="D4179" s="3">
        <v>44909</v>
      </c>
      <c r="E4179">
        <v>1193584</v>
      </c>
      <c r="F4179">
        <v>380</v>
      </c>
      <c r="G4179">
        <v>1590</v>
      </c>
      <c r="H4179">
        <v>4</v>
      </c>
      <c r="I4179">
        <v>22.89</v>
      </c>
      <c r="J4179">
        <v>22.89</v>
      </c>
      <c r="K4179">
        <v>7.58</v>
      </c>
      <c r="L4179" t="str">
        <f>_xlfn.XLOOKUP($G4179, [1]Catalogo!$A$2:$A$2518, [1]Catalogo!$N$2:$N$2518)</f>
        <v>Movie DVD</v>
      </c>
      <c r="M4179" t="str">
        <f>_xlfn.XLOOKUP($G4179, [1]Catalogo!$A$2:$A$2518, [1]Catalogo!$F$2:$F$2518)</f>
        <v>Silver</v>
      </c>
      <c r="N4179" s="4">
        <f t="shared" si="260"/>
        <v>91.56</v>
      </c>
      <c r="O4179" s="4">
        <f t="shared" si="261"/>
        <v>30.32</v>
      </c>
      <c r="P4179" s="4">
        <f t="shared" si="262"/>
        <v>61.24</v>
      </c>
      <c r="Q4179" s="5">
        <f t="shared" si="263"/>
        <v>0.66885102664919183</v>
      </c>
    </row>
    <row r="4180" spans="1:17">
      <c r="A4180">
        <v>290505</v>
      </c>
      <c r="B4180">
        <v>1</v>
      </c>
      <c r="C4180" s="3">
        <v>44909</v>
      </c>
      <c r="D4180" s="3">
        <v>44909</v>
      </c>
      <c r="E4180">
        <v>1193584</v>
      </c>
      <c r="F4180">
        <v>380</v>
      </c>
      <c r="G4180">
        <v>674</v>
      </c>
      <c r="H4180">
        <v>7</v>
      </c>
      <c r="I4180">
        <v>209</v>
      </c>
      <c r="J4180">
        <v>179.74</v>
      </c>
      <c r="K4180">
        <v>69.25</v>
      </c>
      <c r="L4180" t="str">
        <f>_xlfn.XLOOKUP($G4180, [1]Catalogo!$A$2:$A$2518, [1]Catalogo!$N$2:$N$2518)</f>
        <v>Printers, Scanners &amp; Fax</v>
      </c>
      <c r="M4180" t="str">
        <f>_xlfn.XLOOKUP($G4180, [1]Catalogo!$A$2:$A$2518, [1]Catalogo!$F$2:$F$2518)</f>
        <v>Grey</v>
      </c>
      <c r="N4180" s="4">
        <f t="shared" si="260"/>
        <v>1258.18</v>
      </c>
      <c r="O4180" s="4">
        <f t="shared" si="261"/>
        <v>484.75</v>
      </c>
      <c r="P4180" s="4">
        <f t="shared" si="262"/>
        <v>773.43000000000006</v>
      </c>
      <c r="Q4180" s="5">
        <f t="shared" si="263"/>
        <v>0.61472126404806948</v>
      </c>
    </row>
    <row r="4181" spans="1:17">
      <c r="A4181">
        <v>290505</v>
      </c>
      <c r="B4181">
        <v>2</v>
      </c>
      <c r="C4181" s="3">
        <v>44909</v>
      </c>
      <c r="D4181" s="3">
        <v>44909</v>
      </c>
      <c r="E4181">
        <v>1193584</v>
      </c>
      <c r="F4181">
        <v>380</v>
      </c>
      <c r="G4181">
        <v>1650</v>
      </c>
      <c r="H4181">
        <v>6</v>
      </c>
      <c r="I4181">
        <v>289.99</v>
      </c>
      <c r="J4181">
        <v>289.99</v>
      </c>
      <c r="K4181">
        <v>96.08</v>
      </c>
      <c r="L4181" t="str">
        <f>_xlfn.XLOOKUP($G4181, [1]Catalogo!$A$2:$A$2518, [1]Catalogo!$N$2:$N$2518)</f>
        <v>Movie DVD</v>
      </c>
      <c r="M4181" t="str">
        <f>_xlfn.XLOOKUP($G4181, [1]Catalogo!$A$2:$A$2518, [1]Catalogo!$F$2:$F$2518)</f>
        <v>Black</v>
      </c>
      <c r="N4181" s="4">
        <f t="shared" si="260"/>
        <v>1739.94</v>
      </c>
      <c r="O4181" s="4">
        <f t="shared" si="261"/>
        <v>576.48</v>
      </c>
      <c r="P4181" s="4">
        <f t="shared" si="262"/>
        <v>1163.46</v>
      </c>
      <c r="Q4181" s="5">
        <f t="shared" si="263"/>
        <v>0.66867823028380291</v>
      </c>
    </row>
    <row r="4182" spans="1:17">
      <c r="A4182">
        <v>290600</v>
      </c>
      <c r="B4182">
        <v>0</v>
      </c>
      <c r="C4182" s="3">
        <v>44910</v>
      </c>
      <c r="D4182" s="3">
        <v>44914</v>
      </c>
      <c r="E4182">
        <v>726087</v>
      </c>
      <c r="F4182">
        <v>999999</v>
      </c>
      <c r="G4182">
        <v>1624</v>
      </c>
      <c r="H4182">
        <v>1</v>
      </c>
      <c r="I4182">
        <v>219</v>
      </c>
      <c r="J4182">
        <v>219</v>
      </c>
      <c r="K4182">
        <v>72.56</v>
      </c>
      <c r="L4182" t="str">
        <f>_xlfn.XLOOKUP($G4182, [1]Catalogo!$A$2:$A$2518, [1]Catalogo!$N$2:$N$2518)</f>
        <v>Movie DVD</v>
      </c>
      <c r="M4182" t="str">
        <f>_xlfn.XLOOKUP($G4182, [1]Catalogo!$A$2:$A$2518, [1]Catalogo!$F$2:$F$2518)</f>
        <v>White</v>
      </c>
      <c r="N4182" s="4">
        <f t="shared" si="260"/>
        <v>219</v>
      </c>
      <c r="O4182" s="4">
        <f t="shared" si="261"/>
        <v>72.56</v>
      </c>
      <c r="P4182" s="4">
        <f t="shared" si="262"/>
        <v>146.44</v>
      </c>
      <c r="Q4182" s="5">
        <f t="shared" si="263"/>
        <v>0.668675799086758</v>
      </c>
    </row>
    <row r="4183" spans="1:17">
      <c r="A4183">
        <v>290600</v>
      </c>
      <c r="B4183">
        <v>1</v>
      </c>
      <c r="C4183" s="3">
        <v>44910</v>
      </c>
      <c r="D4183" s="3">
        <v>44914</v>
      </c>
      <c r="E4183">
        <v>726087</v>
      </c>
      <c r="F4183">
        <v>999999</v>
      </c>
      <c r="G4183">
        <v>540</v>
      </c>
      <c r="H4183">
        <v>2</v>
      </c>
      <c r="I4183">
        <v>2499</v>
      </c>
      <c r="J4183">
        <v>2224.11</v>
      </c>
      <c r="K4183">
        <v>827.97</v>
      </c>
      <c r="L4183" t="str">
        <f>_xlfn.XLOOKUP($G4183, [1]Catalogo!$A$2:$A$2518, [1]Catalogo!$N$2:$N$2518)</f>
        <v>Projectors &amp; Screens</v>
      </c>
      <c r="M4183" t="str">
        <f>_xlfn.XLOOKUP($G4183, [1]Catalogo!$A$2:$A$2518, [1]Catalogo!$F$2:$F$2518)</f>
        <v>Black</v>
      </c>
      <c r="N4183" s="4">
        <f t="shared" si="260"/>
        <v>4448.22</v>
      </c>
      <c r="O4183" s="4">
        <f t="shared" si="261"/>
        <v>1655.94</v>
      </c>
      <c r="P4183" s="4">
        <f t="shared" si="262"/>
        <v>2792.28</v>
      </c>
      <c r="Q4183" s="5">
        <f t="shared" si="263"/>
        <v>0.6277297435828264</v>
      </c>
    </row>
    <row r="4184" spans="1:17">
      <c r="A4184">
        <v>290600</v>
      </c>
      <c r="B4184">
        <v>2</v>
      </c>
      <c r="C4184" s="3">
        <v>44910</v>
      </c>
      <c r="D4184" s="3">
        <v>44914</v>
      </c>
      <c r="E4184">
        <v>726087</v>
      </c>
      <c r="F4184">
        <v>999999</v>
      </c>
      <c r="G4184">
        <v>1665</v>
      </c>
      <c r="H4184">
        <v>2</v>
      </c>
      <c r="I4184">
        <v>4.99</v>
      </c>
      <c r="J4184">
        <v>4.7404999999999999</v>
      </c>
      <c r="K4184">
        <v>2.54</v>
      </c>
      <c r="L4184" t="str">
        <f>_xlfn.XLOOKUP($G4184, [1]Catalogo!$A$2:$A$2518, [1]Catalogo!$N$2:$N$2518)</f>
        <v>Boxed Games</v>
      </c>
      <c r="M4184" t="str">
        <f>_xlfn.XLOOKUP($G4184, [1]Catalogo!$A$2:$A$2518, [1]Catalogo!$F$2:$F$2518)</f>
        <v>Yellow</v>
      </c>
      <c r="N4184" s="4">
        <f t="shared" si="260"/>
        <v>9.4809999999999999</v>
      </c>
      <c r="O4184" s="4">
        <f t="shared" si="261"/>
        <v>5.08</v>
      </c>
      <c r="P4184" s="4">
        <f t="shared" si="262"/>
        <v>4.4009999999999998</v>
      </c>
      <c r="Q4184" s="5">
        <f t="shared" si="263"/>
        <v>0.46419154097669019</v>
      </c>
    </row>
    <row r="4185" spans="1:17">
      <c r="A4185">
        <v>290601</v>
      </c>
      <c r="B4185">
        <v>0</v>
      </c>
      <c r="C4185" s="3">
        <v>44910</v>
      </c>
      <c r="D4185" s="3">
        <v>44912</v>
      </c>
      <c r="E4185">
        <v>2022539</v>
      </c>
      <c r="F4185">
        <v>999999</v>
      </c>
      <c r="G4185">
        <v>514</v>
      </c>
      <c r="H4185">
        <v>2</v>
      </c>
      <c r="I4185">
        <v>69</v>
      </c>
      <c r="J4185">
        <v>67.62</v>
      </c>
      <c r="K4185">
        <v>22.86</v>
      </c>
      <c r="L4185" t="str">
        <f>_xlfn.XLOOKUP($G4185, [1]Catalogo!$A$2:$A$2518, [1]Catalogo!$N$2:$N$2518)</f>
        <v>Monitors</v>
      </c>
      <c r="M4185" t="str">
        <f>_xlfn.XLOOKUP($G4185, [1]Catalogo!$A$2:$A$2518, [1]Catalogo!$F$2:$F$2518)</f>
        <v>White</v>
      </c>
      <c r="N4185" s="4">
        <f t="shared" si="260"/>
        <v>135.24</v>
      </c>
      <c r="O4185" s="4">
        <f t="shared" si="261"/>
        <v>45.72</v>
      </c>
      <c r="P4185" s="4">
        <f t="shared" si="262"/>
        <v>89.52000000000001</v>
      </c>
      <c r="Q4185" s="5">
        <f t="shared" si="263"/>
        <v>0.66193433895297249</v>
      </c>
    </row>
    <row r="4186" spans="1:17">
      <c r="A4186">
        <v>290601</v>
      </c>
      <c r="B4186">
        <v>1</v>
      </c>
      <c r="C4186" s="3">
        <v>44910</v>
      </c>
      <c r="D4186" s="3">
        <v>44912</v>
      </c>
      <c r="E4186">
        <v>2022539</v>
      </c>
      <c r="F4186">
        <v>999999</v>
      </c>
      <c r="G4186">
        <v>1466</v>
      </c>
      <c r="H4186">
        <v>3</v>
      </c>
      <c r="I4186">
        <v>290</v>
      </c>
      <c r="J4186">
        <v>272.60000000000002</v>
      </c>
      <c r="K4186">
        <v>133.36000000000001</v>
      </c>
      <c r="L4186" t="str">
        <f>_xlfn.XLOOKUP($G4186, [1]Catalogo!$A$2:$A$2518, [1]Catalogo!$N$2:$N$2518)</f>
        <v xml:space="preserve">Touch Screen Phones </v>
      </c>
      <c r="M4186" t="str">
        <f>_xlfn.XLOOKUP($G4186, [1]Catalogo!$A$2:$A$2518, [1]Catalogo!$F$2:$F$2518)</f>
        <v>Black</v>
      </c>
      <c r="N4186" s="4">
        <f t="shared" si="260"/>
        <v>817.80000000000007</v>
      </c>
      <c r="O4186" s="4">
        <f t="shared" si="261"/>
        <v>400.08000000000004</v>
      </c>
      <c r="P4186" s="4">
        <f t="shared" si="262"/>
        <v>417.72</v>
      </c>
      <c r="Q4186" s="5">
        <f t="shared" si="263"/>
        <v>0.51078503301540723</v>
      </c>
    </row>
    <row r="4187" spans="1:17">
      <c r="A4187">
        <v>290601</v>
      </c>
      <c r="B4187">
        <v>2</v>
      </c>
      <c r="C4187" s="3">
        <v>44910</v>
      </c>
      <c r="D4187" s="3">
        <v>44912</v>
      </c>
      <c r="E4187">
        <v>2022539</v>
      </c>
      <c r="F4187">
        <v>999999</v>
      </c>
      <c r="G4187">
        <v>1663</v>
      </c>
      <c r="H4187">
        <v>1</v>
      </c>
      <c r="I4187">
        <v>6.89</v>
      </c>
      <c r="J4187">
        <v>6.2698999999999998</v>
      </c>
      <c r="K4187">
        <v>3.17</v>
      </c>
      <c r="L4187" t="str">
        <f>_xlfn.XLOOKUP($G4187, [1]Catalogo!$A$2:$A$2518, [1]Catalogo!$N$2:$N$2518)</f>
        <v>Boxed Games</v>
      </c>
      <c r="M4187" t="str">
        <f>_xlfn.XLOOKUP($G4187, [1]Catalogo!$A$2:$A$2518, [1]Catalogo!$F$2:$F$2518)</f>
        <v>Yellow</v>
      </c>
      <c r="N4187" s="4">
        <f t="shared" si="260"/>
        <v>6.2698999999999998</v>
      </c>
      <c r="O4187" s="4">
        <f t="shared" si="261"/>
        <v>3.17</v>
      </c>
      <c r="P4187" s="4">
        <f t="shared" si="262"/>
        <v>3.0998999999999999</v>
      </c>
      <c r="Q4187" s="5">
        <f t="shared" si="263"/>
        <v>0.49440979919934924</v>
      </c>
    </row>
    <row r="4188" spans="1:17">
      <c r="A4188">
        <v>290601</v>
      </c>
      <c r="B4188">
        <v>3</v>
      </c>
      <c r="C4188" s="3">
        <v>44910</v>
      </c>
      <c r="D4188" s="3">
        <v>44912</v>
      </c>
      <c r="E4188">
        <v>2022539</v>
      </c>
      <c r="F4188">
        <v>999999</v>
      </c>
      <c r="G4188">
        <v>907</v>
      </c>
      <c r="H4188">
        <v>3</v>
      </c>
      <c r="I4188">
        <v>102</v>
      </c>
      <c r="J4188">
        <v>102</v>
      </c>
      <c r="K4188">
        <v>52</v>
      </c>
      <c r="L4188" t="str">
        <f>_xlfn.XLOOKUP($G4188, [1]Catalogo!$A$2:$A$2518, [1]Catalogo!$N$2:$N$2518)</f>
        <v>Computers Accessories</v>
      </c>
      <c r="M4188" t="str">
        <f>_xlfn.XLOOKUP($G4188, [1]Catalogo!$A$2:$A$2518, [1]Catalogo!$F$2:$F$2518)</f>
        <v>Red</v>
      </c>
      <c r="N4188" s="4">
        <f t="shared" si="260"/>
        <v>306</v>
      </c>
      <c r="O4188" s="4">
        <f t="shared" si="261"/>
        <v>156</v>
      </c>
      <c r="P4188" s="4">
        <f t="shared" si="262"/>
        <v>150</v>
      </c>
      <c r="Q4188" s="5">
        <f t="shared" si="263"/>
        <v>0.49019607843137253</v>
      </c>
    </row>
    <row r="4189" spans="1:17">
      <c r="A4189">
        <v>290601</v>
      </c>
      <c r="B4189">
        <v>4</v>
      </c>
      <c r="C4189" s="3">
        <v>44910</v>
      </c>
      <c r="D4189" s="3">
        <v>44912</v>
      </c>
      <c r="E4189">
        <v>2022539</v>
      </c>
      <c r="F4189">
        <v>999999</v>
      </c>
      <c r="G4189">
        <v>138</v>
      </c>
      <c r="H4189">
        <v>4</v>
      </c>
      <c r="I4189">
        <v>499.99</v>
      </c>
      <c r="J4189">
        <v>459.99079999999998</v>
      </c>
      <c r="K4189">
        <v>229.93</v>
      </c>
      <c r="L4189" t="str">
        <f>_xlfn.XLOOKUP($G4189, [1]Catalogo!$A$2:$A$2518, [1]Catalogo!$N$2:$N$2518)</f>
        <v>Televisions</v>
      </c>
      <c r="M4189" t="str">
        <f>_xlfn.XLOOKUP($G4189, [1]Catalogo!$A$2:$A$2518, [1]Catalogo!$F$2:$F$2518)</f>
        <v>Black</v>
      </c>
      <c r="N4189" s="4">
        <f t="shared" si="260"/>
        <v>1839.9631999999999</v>
      </c>
      <c r="O4189" s="4">
        <f t="shared" si="261"/>
        <v>919.72</v>
      </c>
      <c r="P4189" s="4">
        <f t="shared" si="262"/>
        <v>920.24319999999989</v>
      </c>
      <c r="Q4189" s="5">
        <f t="shared" si="263"/>
        <v>0.50014217675657857</v>
      </c>
    </row>
    <row r="4190" spans="1:17">
      <c r="A4190">
        <v>290601</v>
      </c>
      <c r="B4190">
        <v>5</v>
      </c>
      <c r="C4190" s="3">
        <v>44910</v>
      </c>
      <c r="D4190" s="3">
        <v>44912</v>
      </c>
      <c r="E4190">
        <v>2022539</v>
      </c>
      <c r="F4190">
        <v>999999</v>
      </c>
      <c r="G4190">
        <v>2074</v>
      </c>
      <c r="H4190">
        <v>1</v>
      </c>
      <c r="I4190">
        <v>199.99</v>
      </c>
      <c r="J4190">
        <v>177.99109999999999</v>
      </c>
      <c r="K4190">
        <v>91.97</v>
      </c>
      <c r="L4190" t="str">
        <f>_xlfn.XLOOKUP($G4190, [1]Catalogo!$A$2:$A$2518, [1]Catalogo!$N$2:$N$2518)</f>
        <v>Microwaves</v>
      </c>
      <c r="M4190" t="str">
        <f>_xlfn.XLOOKUP($G4190, [1]Catalogo!$A$2:$A$2518, [1]Catalogo!$F$2:$F$2518)</f>
        <v>Red</v>
      </c>
      <c r="N4190" s="4">
        <f t="shared" si="260"/>
        <v>177.99109999999999</v>
      </c>
      <c r="O4190" s="4">
        <f t="shared" si="261"/>
        <v>91.97</v>
      </c>
      <c r="P4190" s="4">
        <f t="shared" si="262"/>
        <v>86.02109999999999</v>
      </c>
      <c r="Q4190" s="5">
        <f t="shared" si="263"/>
        <v>0.48328877118013203</v>
      </c>
    </row>
    <row r="4191" spans="1:17">
      <c r="A4191">
        <v>290601</v>
      </c>
      <c r="B4191">
        <v>6</v>
      </c>
      <c r="C4191" s="3">
        <v>44910</v>
      </c>
      <c r="D4191" s="3">
        <v>44912</v>
      </c>
      <c r="E4191">
        <v>2022539</v>
      </c>
      <c r="F4191">
        <v>999999</v>
      </c>
      <c r="G4191">
        <v>1340</v>
      </c>
      <c r="H4191">
        <v>3</v>
      </c>
      <c r="I4191">
        <v>14.19</v>
      </c>
      <c r="J4191">
        <v>14.19</v>
      </c>
      <c r="K4191">
        <v>7.23</v>
      </c>
      <c r="L4191" t="str">
        <f>_xlfn.XLOOKUP($G4191, [1]Catalogo!$A$2:$A$2518, [1]Catalogo!$N$2:$N$2518)</f>
        <v>Home &amp; Office Phones</v>
      </c>
      <c r="M4191" t="str">
        <f>_xlfn.XLOOKUP($G4191, [1]Catalogo!$A$2:$A$2518, [1]Catalogo!$F$2:$F$2518)</f>
        <v>Black</v>
      </c>
      <c r="N4191" s="4">
        <f t="shared" si="260"/>
        <v>42.57</v>
      </c>
      <c r="O4191" s="4">
        <f t="shared" si="261"/>
        <v>21.69</v>
      </c>
      <c r="P4191" s="4">
        <f t="shared" si="262"/>
        <v>20.88</v>
      </c>
      <c r="Q4191" s="5">
        <f t="shared" si="263"/>
        <v>0.49048625792811834</v>
      </c>
    </row>
    <row r="4192" spans="1:17">
      <c r="A4192">
        <v>290602</v>
      </c>
      <c r="B4192">
        <v>0</v>
      </c>
      <c r="C4192" s="3">
        <v>44910</v>
      </c>
      <c r="D4192" s="3">
        <v>44913</v>
      </c>
      <c r="E4192">
        <v>1682855</v>
      </c>
      <c r="F4192">
        <v>999999</v>
      </c>
      <c r="G4192">
        <v>1496</v>
      </c>
      <c r="H4192">
        <v>2</v>
      </c>
      <c r="I4192">
        <v>288</v>
      </c>
      <c r="J4192">
        <v>279.36</v>
      </c>
      <c r="K4192">
        <v>132.44</v>
      </c>
      <c r="L4192" t="str">
        <f>_xlfn.XLOOKUP($G4192, [1]Catalogo!$A$2:$A$2518, [1]Catalogo!$N$2:$N$2518)</f>
        <v xml:space="preserve">Smart phones &amp; PDAs </v>
      </c>
      <c r="M4192" t="str">
        <f>_xlfn.XLOOKUP($G4192, [1]Catalogo!$A$2:$A$2518, [1]Catalogo!$F$2:$F$2518)</f>
        <v>White</v>
      </c>
      <c r="N4192" s="4">
        <f t="shared" si="260"/>
        <v>558.72</v>
      </c>
      <c r="O4192" s="4">
        <f t="shared" si="261"/>
        <v>264.88</v>
      </c>
      <c r="P4192" s="4">
        <f t="shared" si="262"/>
        <v>293.84000000000003</v>
      </c>
      <c r="Q4192" s="5">
        <f t="shared" si="263"/>
        <v>0.52591638029782362</v>
      </c>
    </row>
    <row r="4193" spans="1:17">
      <c r="A4193">
        <v>290602</v>
      </c>
      <c r="B4193">
        <v>1</v>
      </c>
      <c r="C4193" s="3">
        <v>44910</v>
      </c>
      <c r="D4193" s="3">
        <v>44913</v>
      </c>
      <c r="E4193">
        <v>1682855</v>
      </c>
      <c r="F4193">
        <v>999999</v>
      </c>
      <c r="G4193">
        <v>1698</v>
      </c>
      <c r="H4193">
        <v>3</v>
      </c>
      <c r="I4193">
        <v>6.99</v>
      </c>
      <c r="J4193">
        <v>6.99</v>
      </c>
      <c r="K4193">
        <v>3.56</v>
      </c>
      <c r="L4193" t="str">
        <f>_xlfn.XLOOKUP($G4193, [1]Catalogo!$A$2:$A$2518, [1]Catalogo!$N$2:$N$2518)</f>
        <v>Boxed Games</v>
      </c>
      <c r="M4193" t="str">
        <f>_xlfn.XLOOKUP($G4193, [1]Catalogo!$A$2:$A$2518, [1]Catalogo!$F$2:$F$2518)</f>
        <v>Red</v>
      </c>
      <c r="N4193" s="4">
        <f t="shared" si="260"/>
        <v>20.97</v>
      </c>
      <c r="O4193" s="4">
        <f t="shared" si="261"/>
        <v>10.68</v>
      </c>
      <c r="P4193" s="4">
        <f t="shared" si="262"/>
        <v>10.29</v>
      </c>
      <c r="Q4193" s="5">
        <f t="shared" si="263"/>
        <v>0.49070100143061512</v>
      </c>
    </row>
    <row r="4194" spans="1:17">
      <c r="A4194">
        <v>290602</v>
      </c>
      <c r="B4194">
        <v>2</v>
      </c>
      <c r="C4194" s="3">
        <v>44910</v>
      </c>
      <c r="D4194" s="3">
        <v>44913</v>
      </c>
      <c r="E4194">
        <v>1682855</v>
      </c>
      <c r="F4194">
        <v>999999</v>
      </c>
      <c r="G4194">
        <v>295</v>
      </c>
      <c r="H4194">
        <v>7</v>
      </c>
      <c r="I4194">
        <v>279</v>
      </c>
      <c r="J4194">
        <v>245.52</v>
      </c>
      <c r="K4194">
        <v>142.24</v>
      </c>
      <c r="L4194" t="str">
        <f>_xlfn.XLOOKUP($G4194, [1]Catalogo!$A$2:$A$2518, [1]Catalogo!$N$2:$N$2518)</f>
        <v>Car Video</v>
      </c>
      <c r="M4194" t="str">
        <f>_xlfn.XLOOKUP($G4194, [1]Catalogo!$A$2:$A$2518, [1]Catalogo!$F$2:$F$2518)</f>
        <v>Black</v>
      </c>
      <c r="N4194" s="4">
        <f t="shared" si="260"/>
        <v>1718.64</v>
      </c>
      <c r="O4194" s="4">
        <f t="shared" si="261"/>
        <v>995.68000000000006</v>
      </c>
      <c r="P4194" s="4">
        <f t="shared" si="262"/>
        <v>722.96</v>
      </c>
      <c r="Q4194" s="5">
        <f t="shared" si="263"/>
        <v>0.42065819485174322</v>
      </c>
    </row>
    <row r="4195" spans="1:17">
      <c r="A4195">
        <v>290602</v>
      </c>
      <c r="B4195">
        <v>3</v>
      </c>
      <c r="C4195" s="3">
        <v>44910</v>
      </c>
      <c r="D4195" s="3">
        <v>44913</v>
      </c>
      <c r="E4195">
        <v>1682855</v>
      </c>
      <c r="F4195">
        <v>999999</v>
      </c>
      <c r="G4195">
        <v>1224</v>
      </c>
      <c r="H4195">
        <v>7</v>
      </c>
      <c r="I4195">
        <v>1030</v>
      </c>
      <c r="J4195">
        <v>916.7</v>
      </c>
      <c r="K4195">
        <v>341.26</v>
      </c>
      <c r="L4195" t="str">
        <f>_xlfn.XLOOKUP($G4195, [1]Catalogo!$A$2:$A$2518, [1]Catalogo!$N$2:$N$2518)</f>
        <v>Camcorders</v>
      </c>
      <c r="M4195" t="str">
        <f>_xlfn.XLOOKUP($G4195, [1]Catalogo!$A$2:$A$2518, [1]Catalogo!$F$2:$F$2518)</f>
        <v>Black</v>
      </c>
      <c r="N4195" s="4">
        <f t="shared" si="260"/>
        <v>6416.9000000000005</v>
      </c>
      <c r="O4195" s="4">
        <f t="shared" si="261"/>
        <v>2388.8199999999997</v>
      </c>
      <c r="P4195" s="4">
        <f t="shared" si="262"/>
        <v>4028.0800000000008</v>
      </c>
      <c r="Q4195" s="5">
        <f t="shared" si="263"/>
        <v>0.62772990073088264</v>
      </c>
    </row>
    <row r="4196" spans="1:17">
      <c r="A4196">
        <v>290602</v>
      </c>
      <c r="B4196">
        <v>4</v>
      </c>
      <c r="C4196" s="3">
        <v>44910</v>
      </c>
      <c r="D4196" s="3">
        <v>44913</v>
      </c>
      <c r="E4196">
        <v>1682855</v>
      </c>
      <c r="F4196">
        <v>999999</v>
      </c>
      <c r="G4196">
        <v>376</v>
      </c>
      <c r="H4196">
        <v>6</v>
      </c>
      <c r="I4196">
        <v>382.95</v>
      </c>
      <c r="J4196">
        <v>352.31400000000002</v>
      </c>
      <c r="K4196">
        <v>195.24</v>
      </c>
      <c r="L4196" t="str">
        <f>_xlfn.XLOOKUP($G4196, [1]Catalogo!$A$2:$A$2518, [1]Catalogo!$N$2:$N$2518)</f>
        <v>Laptops</v>
      </c>
      <c r="M4196" t="str">
        <f>_xlfn.XLOOKUP($G4196, [1]Catalogo!$A$2:$A$2518, [1]Catalogo!$F$2:$F$2518)</f>
        <v>Silver</v>
      </c>
      <c r="N4196" s="4">
        <f t="shared" si="260"/>
        <v>2113.884</v>
      </c>
      <c r="O4196" s="4">
        <f t="shared" si="261"/>
        <v>1171.44</v>
      </c>
      <c r="P4196" s="4">
        <f t="shared" si="262"/>
        <v>942.44399999999996</v>
      </c>
      <c r="Q4196" s="5">
        <f t="shared" si="263"/>
        <v>0.44583524923789569</v>
      </c>
    </row>
    <row r="4197" spans="1:17">
      <c r="A4197">
        <v>290603</v>
      </c>
      <c r="B4197">
        <v>0</v>
      </c>
      <c r="C4197" s="3">
        <v>44910</v>
      </c>
      <c r="D4197" s="3">
        <v>44913</v>
      </c>
      <c r="E4197">
        <v>1628311</v>
      </c>
      <c r="F4197">
        <v>999999</v>
      </c>
      <c r="G4197">
        <v>1555</v>
      </c>
      <c r="H4197">
        <v>6</v>
      </c>
      <c r="I4197">
        <v>368</v>
      </c>
      <c r="J4197">
        <v>349.6</v>
      </c>
      <c r="K4197">
        <v>121.93</v>
      </c>
      <c r="L4197" t="str">
        <f>_xlfn.XLOOKUP($G4197, [1]Catalogo!$A$2:$A$2518, [1]Catalogo!$N$2:$N$2518)</f>
        <v xml:space="preserve">Smart phones &amp; PDAs </v>
      </c>
      <c r="M4197" t="str">
        <f>_xlfn.XLOOKUP($G4197, [1]Catalogo!$A$2:$A$2518, [1]Catalogo!$F$2:$F$2518)</f>
        <v>Silver</v>
      </c>
      <c r="N4197" s="4">
        <f t="shared" si="260"/>
        <v>2097.6000000000004</v>
      </c>
      <c r="O4197" s="4">
        <f t="shared" si="261"/>
        <v>731.58</v>
      </c>
      <c r="P4197" s="4">
        <f t="shared" si="262"/>
        <v>1366.0200000000004</v>
      </c>
      <c r="Q4197" s="5">
        <f t="shared" si="263"/>
        <v>0.65122997711670494</v>
      </c>
    </row>
    <row r="4198" spans="1:17">
      <c r="A4198">
        <v>290603</v>
      </c>
      <c r="B4198">
        <v>1</v>
      </c>
      <c r="C4198" s="3">
        <v>44910</v>
      </c>
      <c r="D4198" s="3">
        <v>44913</v>
      </c>
      <c r="E4198">
        <v>1628311</v>
      </c>
      <c r="F4198">
        <v>999999</v>
      </c>
      <c r="G4198">
        <v>1467</v>
      </c>
      <c r="H4198">
        <v>2</v>
      </c>
      <c r="I4198">
        <v>301</v>
      </c>
      <c r="J4198">
        <v>301</v>
      </c>
      <c r="K4198">
        <v>138.41999999999999</v>
      </c>
      <c r="L4198" t="str">
        <f>_xlfn.XLOOKUP($G4198, [1]Catalogo!$A$2:$A$2518, [1]Catalogo!$N$2:$N$2518)</f>
        <v xml:space="preserve">Touch Screen Phones </v>
      </c>
      <c r="M4198" t="str">
        <f>_xlfn.XLOOKUP($G4198, [1]Catalogo!$A$2:$A$2518, [1]Catalogo!$F$2:$F$2518)</f>
        <v>Black</v>
      </c>
      <c r="N4198" s="4">
        <f t="shared" si="260"/>
        <v>602</v>
      </c>
      <c r="O4198" s="4">
        <f t="shared" si="261"/>
        <v>276.83999999999997</v>
      </c>
      <c r="P4198" s="4">
        <f t="shared" si="262"/>
        <v>325.16000000000003</v>
      </c>
      <c r="Q4198" s="5">
        <f t="shared" si="263"/>
        <v>0.54013289036544854</v>
      </c>
    </row>
    <row r="4199" spans="1:17">
      <c r="A4199">
        <v>290604</v>
      </c>
      <c r="B4199">
        <v>0</v>
      </c>
      <c r="C4199" s="3">
        <v>44910</v>
      </c>
      <c r="D4199" s="3">
        <v>44912</v>
      </c>
      <c r="E4199">
        <v>1053336</v>
      </c>
      <c r="F4199">
        <v>999999</v>
      </c>
      <c r="G4199">
        <v>207</v>
      </c>
      <c r="H4199">
        <v>1</v>
      </c>
      <c r="I4199">
        <v>579</v>
      </c>
      <c r="J4199">
        <v>538.47</v>
      </c>
      <c r="K4199">
        <v>266.26</v>
      </c>
      <c r="L4199" t="str">
        <f>_xlfn.XLOOKUP($G4199, [1]Catalogo!$A$2:$A$2518, [1]Catalogo!$N$2:$N$2518)</f>
        <v>Home Theater System</v>
      </c>
      <c r="M4199" t="str">
        <f>_xlfn.XLOOKUP($G4199, [1]Catalogo!$A$2:$A$2518, [1]Catalogo!$F$2:$F$2518)</f>
        <v>Black</v>
      </c>
      <c r="N4199" s="4">
        <f t="shared" si="260"/>
        <v>538.47</v>
      </c>
      <c r="O4199" s="4">
        <f t="shared" si="261"/>
        <v>266.26</v>
      </c>
      <c r="P4199" s="4">
        <f t="shared" si="262"/>
        <v>272.21000000000004</v>
      </c>
      <c r="Q4199" s="5">
        <f t="shared" si="263"/>
        <v>0.50552491317993575</v>
      </c>
    </row>
    <row r="4200" spans="1:17">
      <c r="A4200">
        <v>290605</v>
      </c>
      <c r="B4200">
        <v>0</v>
      </c>
      <c r="C4200" s="3">
        <v>44910</v>
      </c>
      <c r="D4200" s="3">
        <v>44914</v>
      </c>
      <c r="E4200">
        <v>1273628</v>
      </c>
      <c r="F4200">
        <v>999999</v>
      </c>
      <c r="G4200">
        <v>1622</v>
      </c>
      <c r="H4200">
        <v>1</v>
      </c>
      <c r="I4200">
        <v>219</v>
      </c>
      <c r="J4200">
        <v>188.34</v>
      </c>
      <c r="K4200">
        <v>72.56</v>
      </c>
      <c r="L4200" t="str">
        <f>_xlfn.XLOOKUP($G4200, [1]Catalogo!$A$2:$A$2518, [1]Catalogo!$N$2:$N$2518)</f>
        <v>Movie DVD</v>
      </c>
      <c r="M4200" t="str">
        <f>_xlfn.XLOOKUP($G4200, [1]Catalogo!$A$2:$A$2518, [1]Catalogo!$F$2:$F$2518)</f>
        <v>Black</v>
      </c>
      <c r="N4200" s="4">
        <f t="shared" si="260"/>
        <v>188.34</v>
      </c>
      <c r="O4200" s="4">
        <f t="shared" si="261"/>
        <v>72.56</v>
      </c>
      <c r="P4200" s="4">
        <f t="shared" si="262"/>
        <v>115.78</v>
      </c>
      <c r="Q4200" s="5">
        <f t="shared" si="263"/>
        <v>0.61473930126367204</v>
      </c>
    </row>
    <row r="4201" spans="1:17">
      <c r="A4201">
        <v>290606</v>
      </c>
      <c r="B4201">
        <v>0</v>
      </c>
      <c r="C4201" s="3">
        <v>44910</v>
      </c>
      <c r="D4201" s="3">
        <v>44917</v>
      </c>
      <c r="E4201">
        <v>1945130</v>
      </c>
      <c r="F4201">
        <v>999999</v>
      </c>
      <c r="G4201">
        <v>1116</v>
      </c>
      <c r="H4201">
        <v>5</v>
      </c>
      <c r="I4201">
        <v>645</v>
      </c>
      <c r="J4201">
        <v>574.04999999999995</v>
      </c>
      <c r="K4201">
        <v>213.7</v>
      </c>
      <c r="L4201" t="str">
        <f>_xlfn.XLOOKUP($G4201, [1]Catalogo!$A$2:$A$2518, [1]Catalogo!$N$2:$N$2518)</f>
        <v>Digital SLR Cameras</v>
      </c>
      <c r="M4201" t="str">
        <f>_xlfn.XLOOKUP($G4201, [1]Catalogo!$A$2:$A$2518, [1]Catalogo!$F$2:$F$2518)</f>
        <v>Grey</v>
      </c>
      <c r="N4201" s="4">
        <f t="shared" si="260"/>
        <v>2870.25</v>
      </c>
      <c r="O4201" s="4">
        <f t="shared" si="261"/>
        <v>1068.5</v>
      </c>
      <c r="P4201" s="4">
        <f t="shared" si="262"/>
        <v>1801.75</v>
      </c>
      <c r="Q4201" s="5">
        <f t="shared" si="263"/>
        <v>0.62773277589060184</v>
      </c>
    </row>
    <row r="4202" spans="1:17">
      <c r="A4202">
        <v>290700</v>
      </c>
      <c r="B4202">
        <v>0</v>
      </c>
      <c r="C4202" s="3">
        <v>44911</v>
      </c>
      <c r="D4202" s="3">
        <v>44914</v>
      </c>
      <c r="E4202">
        <v>322706</v>
      </c>
      <c r="F4202">
        <v>999999</v>
      </c>
      <c r="G4202">
        <v>428</v>
      </c>
      <c r="H4202">
        <v>4</v>
      </c>
      <c r="I4202">
        <v>969</v>
      </c>
      <c r="J4202">
        <v>969</v>
      </c>
      <c r="K4202">
        <v>321.05</v>
      </c>
      <c r="L4202" t="str">
        <f>_xlfn.XLOOKUP($G4202, [1]Catalogo!$A$2:$A$2518, [1]Catalogo!$N$2:$N$2518)</f>
        <v>Desktops</v>
      </c>
      <c r="M4202" t="str">
        <f>_xlfn.XLOOKUP($G4202, [1]Catalogo!$A$2:$A$2518, [1]Catalogo!$F$2:$F$2518)</f>
        <v>Brown</v>
      </c>
      <c r="N4202" s="4">
        <f t="shared" si="260"/>
        <v>3876</v>
      </c>
      <c r="O4202" s="4">
        <f t="shared" si="261"/>
        <v>1284.2</v>
      </c>
      <c r="P4202" s="4">
        <f t="shared" si="262"/>
        <v>2591.8000000000002</v>
      </c>
      <c r="Q4202" s="5">
        <f t="shared" si="263"/>
        <v>0.66867905056759547</v>
      </c>
    </row>
    <row r="4203" spans="1:17">
      <c r="A4203">
        <v>290701</v>
      </c>
      <c r="B4203">
        <v>0</v>
      </c>
      <c r="C4203" s="3">
        <v>44911</v>
      </c>
      <c r="D4203" s="3">
        <v>44912</v>
      </c>
      <c r="E4203">
        <v>56128</v>
      </c>
      <c r="F4203">
        <v>999999</v>
      </c>
      <c r="G4203">
        <v>1631</v>
      </c>
      <c r="H4203">
        <v>3</v>
      </c>
      <c r="I4203">
        <v>12.66</v>
      </c>
      <c r="J4203">
        <v>11.394</v>
      </c>
      <c r="K4203">
        <v>5.82</v>
      </c>
      <c r="L4203" t="str">
        <f>_xlfn.XLOOKUP($G4203, [1]Catalogo!$A$2:$A$2518, [1]Catalogo!$N$2:$N$2518)</f>
        <v>Movie DVD</v>
      </c>
      <c r="M4203" t="str">
        <f>_xlfn.XLOOKUP($G4203, [1]Catalogo!$A$2:$A$2518, [1]Catalogo!$F$2:$F$2518)</f>
        <v>Black</v>
      </c>
      <c r="N4203" s="4">
        <f t="shared" si="260"/>
        <v>34.182000000000002</v>
      </c>
      <c r="O4203" s="4">
        <f t="shared" si="261"/>
        <v>17.46</v>
      </c>
      <c r="P4203" s="4">
        <f t="shared" si="262"/>
        <v>16.722000000000001</v>
      </c>
      <c r="Q4203" s="5">
        <f t="shared" si="263"/>
        <v>0.48920484465508163</v>
      </c>
    </row>
    <row r="4204" spans="1:17">
      <c r="A4204">
        <v>290701</v>
      </c>
      <c r="B4204">
        <v>1</v>
      </c>
      <c r="C4204" s="3">
        <v>44911</v>
      </c>
      <c r="D4204" s="3">
        <v>44912</v>
      </c>
      <c r="E4204">
        <v>56128</v>
      </c>
      <c r="F4204">
        <v>999999</v>
      </c>
      <c r="G4204">
        <v>1651</v>
      </c>
      <c r="H4204">
        <v>1</v>
      </c>
      <c r="I4204">
        <v>159.99</v>
      </c>
      <c r="J4204">
        <v>140.7912</v>
      </c>
      <c r="K4204">
        <v>73.569999999999993</v>
      </c>
      <c r="L4204" t="str">
        <f>_xlfn.XLOOKUP($G4204, [1]Catalogo!$A$2:$A$2518, [1]Catalogo!$N$2:$N$2518)</f>
        <v>Movie DVD</v>
      </c>
      <c r="M4204" t="str">
        <f>_xlfn.XLOOKUP($G4204, [1]Catalogo!$A$2:$A$2518, [1]Catalogo!$F$2:$F$2518)</f>
        <v>Silver</v>
      </c>
      <c r="N4204" s="4">
        <f t="shared" si="260"/>
        <v>140.7912</v>
      </c>
      <c r="O4204" s="4">
        <f t="shared" si="261"/>
        <v>73.569999999999993</v>
      </c>
      <c r="P4204" s="4">
        <f t="shared" si="262"/>
        <v>67.22120000000001</v>
      </c>
      <c r="Q4204" s="5">
        <f t="shared" si="263"/>
        <v>0.47745313627556274</v>
      </c>
    </row>
    <row r="4205" spans="1:17">
      <c r="A4205">
        <v>290702</v>
      </c>
      <c r="B4205">
        <v>0</v>
      </c>
      <c r="C4205" s="3">
        <v>44911</v>
      </c>
      <c r="D4205" s="3">
        <v>44911</v>
      </c>
      <c r="E4205">
        <v>1805115</v>
      </c>
      <c r="F4205">
        <v>530</v>
      </c>
      <c r="G4205">
        <v>1617</v>
      </c>
      <c r="H4205">
        <v>2</v>
      </c>
      <c r="I4205">
        <v>57.99</v>
      </c>
      <c r="J4205">
        <v>51.6111</v>
      </c>
      <c r="K4205">
        <v>26.67</v>
      </c>
      <c r="L4205" t="str">
        <f>_xlfn.XLOOKUP($G4205, [1]Catalogo!$A$2:$A$2518, [1]Catalogo!$N$2:$N$2518)</f>
        <v>Movie DVD</v>
      </c>
      <c r="M4205" t="str">
        <f>_xlfn.XLOOKUP($G4205, [1]Catalogo!$A$2:$A$2518, [1]Catalogo!$F$2:$F$2518)</f>
        <v>Silver</v>
      </c>
      <c r="N4205" s="4">
        <f t="shared" si="260"/>
        <v>103.2222</v>
      </c>
      <c r="O4205" s="4">
        <f t="shared" si="261"/>
        <v>53.34</v>
      </c>
      <c r="P4205" s="4">
        <f t="shared" si="262"/>
        <v>49.882199999999997</v>
      </c>
      <c r="Q4205" s="5">
        <f t="shared" si="263"/>
        <v>0.48325069607119397</v>
      </c>
    </row>
    <row r="4206" spans="1:17">
      <c r="A4206">
        <v>290703</v>
      </c>
      <c r="B4206">
        <v>0</v>
      </c>
      <c r="C4206" s="3">
        <v>44911</v>
      </c>
      <c r="D4206" s="3">
        <v>44914</v>
      </c>
      <c r="E4206">
        <v>1564704</v>
      </c>
      <c r="F4206">
        <v>999999</v>
      </c>
      <c r="G4206">
        <v>1541</v>
      </c>
      <c r="H4206">
        <v>3</v>
      </c>
      <c r="I4206">
        <v>299</v>
      </c>
      <c r="J4206">
        <v>269.10000000000002</v>
      </c>
      <c r="K4206">
        <v>137.5</v>
      </c>
      <c r="L4206" t="str">
        <f>_xlfn.XLOOKUP($G4206, [1]Catalogo!$A$2:$A$2518, [1]Catalogo!$N$2:$N$2518)</f>
        <v xml:space="preserve">Smart phones &amp; PDAs </v>
      </c>
      <c r="M4206" t="str">
        <f>_xlfn.XLOOKUP($G4206, [1]Catalogo!$A$2:$A$2518, [1]Catalogo!$F$2:$F$2518)</f>
        <v>Silver</v>
      </c>
      <c r="N4206" s="4">
        <f t="shared" si="260"/>
        <v>807.30000000000007</v>
      </c>
      <c r="O4206" s="4">
        <f t="shared" si="261"/>
        <v>412.5</v>
      </c>
      <c r="P4206" s="4">
        <f t="shared" si="262"/>
        <v>394.80000000000007</v>
      </c>
      <c r="Q4206" s="5">
        <f t="shared" si="263"/>
        <v>0.4890375325157934</v>
      </c>
    </row>
    <row r="4207" spans="1:17">
      <c r="A4207">
        <v>290703</v>
      </c>
      <c r="B4207">
        <v>1</v>
      </c>
      <c r="C4207" s="3">
        <v>44911</v>
      </c>
      <c r="D4207" s="3">
        <v>44914</v>
      </c>
      <c r="E4207">
        <v>1564704</v>
      </c>
      <c r="F4207">
        <v>999999</v>
      </c>
      <c r="G4207">
        <v>2149</v>
      </c>
      <c r="H4207">
        <v>2</v>
      </c>
      <c r="I4207">
        <v>163</v>
      </c>
      <c r="J4207">
        <v>145.07</v>
      </c>
      <c r="K4207">
        <v>83.1</v>
      </c>
      <c r="L4207" t="str">
        <f>_xlfn.XLOOKUP($G4207, [1]Catalogo!$A$2:$A$2518, [1]Catalogo!$N$2:$N$2518)</f>
        <v>Coffee Machines</v>
      </c>
      <c r="M4207" t="str">
        <f>_xlfn.XLOOKUP($G4207, [1]Catalogo!$A$2:$A$2518, [1]Catalogo!$F$2:$F$2518)</f>
        <v>Silver</v>
      </c>
      <c r="N4207" s="4">
        <f t="shared" si="260"/>
        <v>290.14</v>
      </c>
      <c r="O4207" s="4">
        <f t="shared" si="261"/>
        <v>166.2</v>
      </c>
      <c r="P4207" s="4">
        <f t="shared" si="262"/>
        <v>123.94</v>
      </c>
      <c r="Q4207" s="5">
        <f t="shared" si="263"/>
        <v>0.42717308885365685</v>
      </c>
    </row>
    <row r="4208" spans="1:17">
      <c r="A4208">
        <v>290703</v>
      </c>
      <c r="B4208">
        <v>2</v>
      </c>
      <c r="C4208" s="3">
        <v>44911</v>
      </c>
      <c r="D4208" s="3">
        <v>44914</v>
      </c>
      <c r="E4208">
        <v>1564704</v>
      </c>
      <c r="F4208">
        <v>999999</v>
      </c>
      <c r="G4208">
        <v>538</v>
      </c>
      <c r="H4208">
        <v>2</v>
      </c>
      <c r="I4208">
        <v>99</v>
      </c>
      <c r="J4208">
        <v>99</v>
      </c>
      <c r="K4208">
        <v>50.47</v>
      </c>
      <c r="L4208" t="str">
        <f>_xlfn.XLOOKUP($G4208, [1]Catalogo!$A$2:$A$2518, [1]Catalogo!$N$2:$N$2518)</f>
        <v>Monitors</v>
      </c>
      <c r="M4208" t="str">
        <f>_xlfn.XLOOKUP($G4208, [1]Catalogo!$A$2:$A$2518, [1]Catalogo!$F$2:$F$2518)</f>
        <v>White</v>
      </c>
      <c r="N4208" s="4">
        <f t="shared" si="260"/>
        <v>198</v>
      </c>
      <c r="O4208" s="4">
        <f t="shared" si="261"/>
        <v>100.94</v>
      </c>
      <c r="P4208" s="4">
        <f t="shared" si="262"/>
        <v>97.06</v>
      </c>
      <c r="Q4208" s="5">
        <f t="shared" si="263"/>
        <v>0.49020202020202019</v>
      </c>
    </row>
    <row r="4209" spans="1:17">
      <c r="A4209">
        <v>290703</v>
      </c>
      <c r="B4209">
        <v>3</v>
      </c>
      <c r="C4209" s="3">
        <v>44911</v>
      </c>
      <c r="D4209" s="3">
        <v>44914</v>
      </c>
      <c r="E4209">
        <v>1564704</v>
      </c>
      <c r="F4209">
        <v>999999</v>
      </c>
      <c r="G4209">
        <v>101</v>
      </c>
      <c r="H4209">
        <v>4</v>
      </c>
      <c r="I4209">
        <v>120</v>
      </c>
      <c r="J4209">
        <v>108</v>
      </c>
      <c r="K4209">
        <v>55.18</v>
      </c>
      <c r="L4209" t="str">
        <f>_xlfn.XLOOKUP($G4209, [1]Catalogo!$A$2:$A$2518, [1]Catalogo!$N$2:$N$2518)</f>
        <v>Bluetooth Headphones</v>
      </c>
      <c r="M4209" t="str">
        <f>_xlfn.XLOOKUP($G4209, [1]Catalogo!$A$2:$A$2518, [1]Catalogo!$F$2:$F$2518)</f>
        <v>Pink</v>
      </c>
      <c r="N4209" s="4">
        <f t="shared" si="260"/>
        <v>432</v>
      </c>
      <c r="O4209" s="4">
        <f t="shared" si="261"/>
        <v>220.72</v>
      </c>
      <c r="P4209" s="4">
        <f t="shared" si="262"/>
        <v>211.28</v>
      </c>
      <c r="Q4209" s="5">
        <f t="shared" si="263"/>
        <v>0.48907407407407405</v>
      </c>
    </row>
    <row r="4210" spans="1:17">
      <c r="A4210">
        <v>290703</v>
      </c>
      <c r="B4210">
        <v>4</v>
      </c>
      <c r="C4210" s="3">
        <v>44911</v>
      </c>
      <c r="D4210" s="3">
        <v>44914</v>
      </c>
      <c r="E4210">
        <v>1564704</v>
      </c>
      <c r="F4210">
        <v>999999</v>
      </c>
      <c r="G4210">
        <v>1657</v>
      </c>
      <c r="H4210">
        <v>4</v>
      </c>
      <c r="I4210">
        <v>179.99</v>
      </c>
      <c r="J4210">
        <v>158.3912</v>
      </c>
      <c r="K4210">
        <v>82.77</v>
      </c>
      <c r="L4210" t="str">
        <f>_xlfn.XLOOKUP($G4210, [1]Catalogo!$A$2:$A$2518, [1]Catalogo!$N$2:$N$2518)</f>
        <v>Movie DVD</v>
      </c>
      <c r="M4210" t="str">
        <f>_xlfn.XLOOKUP($G4210, [1]Catalogo!$A$2:$A$2518, [1]Catalogo!$F$2:$F$2518)</f>
        <v>White</v>
      </c>
      <c r="N4210" s="4">
        <f t="shared" si="260"/>
        <v>633.56479999999999</v>
      </c>
      <c r="O4210" s="4">
        <f t="shared" si="261"/>
        <v>331.08</v>
      </c>
      <c r="P4210" s="4">
        <f t="shared" si="262"/>
        <v>302.48480000000001</v>
      </c>
      <c r="Q4210" s="5">
        <f t="shared" si="263"/>
        <v>0.47743308971710552</v>
      </c>
    </row>
    <row r="4211" spans="1:17">
      <c r="A4211">
        <v>290703</v>
      </c>
      <c r="B4211">
        <v>5</v>
      </c>
      <c r="C4211" s="3">
        <v>44911</v>
      </c>
      <c r="D4211" s="3">
        <v>44914</v>
      </c>
      <c r="E4211">
        <v>1564704</v>
      </c>
      <c r="F4211">
        <v>999999</v>
      </c>
      <c r="G4211">
        <v>1578</v>
      </c>
      <c r="H4211">
        <v>3</v>
      </c>
      <c r="I4211">
        <v>219</v>
      </c>
      <c r="J4211">
        <v>194.91</v>
      </c>
      <c r="K4211">
        <v>72.56</v>
      </c>
      <c r="L4211" t="str">
        <f>_xlfn.XLOOKUP($G4211, [1]Catalogo!$A$2:$A$2518, [1]Catalogo!$N$2:$N$2518)</f>
        <v>Movie DVD</v>
      </c>
      <c r="M4211" t="str">
        <f>_xlfn.XLOOKUP($G4211, [1]Catalogo!$A$2:$A$2518, [1]Catalogo!$F$2:$F$2518)</f>
        <v>Silver</v>
      </c>
      <c r="N4211" s="4">
        <f t="shared" si="260"/>
        <v>584.73</v>
      </c>
      <c r="O4211" s="4">
        <f t="shared" si="261"/>
        <v>217.68</v>
      </c>
      <c r="P4211" s="4">
        <f t="shared" si="262"/>
        <v>367.05</v>
      </c>
      <c r="Q4211" s="5">
        <f t="shared" si="263"/>
        <v>0.62772561695141349</v>
      </c>
    </row>
    <row r="4212" spans="1:17">
      <c r="A4212">
        <v>290800</v>
      </c>
      <c r="B4212">
        <v>0</v>
      </c>
      <c r="C4212" s="3">
        <v>44912</v>
      </c>
      <c r="D4212" s="3">
        <v>44916</v>
      </c>
      <c r="E4212">
        <v>2098401</v>
      </c>
      <c r="F4212">
        <v>999999</v>
      </c>
      <c r="G4212">
        <v>44</v>
      </c>
      <c r="H4212">
        <v>1</v>
      </c>
      <c r="I4212">
        <v>232</v>
      </c>
      <c r="J4212">
        <v>206.48</v>
      </c>
      <c r="K4212">
        <v>106.69</v>
      </c>
      <c r="L4212" t="str">
        <f>_xlfn.XLOOKUP($G4212, [1]Catalogo!$A$2:$A$2518, [1]Catalogo!$N$2:$N$2518)</f>
        <v>MP4&amp;MP3</v>
      </c>
      <c r="M4212" t="str">
        <f>_xlfn.XLOOKUP($G4212, [1]Catalogo!$A$2:$A$2518, [1]Catalogo!$F$2:$F$2518)</f>
        <v>blue</v>
      </c>
      <c r="N4212" s="4">
        <f t="shared" si="260"/>
        <v>206.48</v>
      </c>
      <c r="O4212" s="4">
        <f t="shared" si="261"/>
        <v>106.69</v>
      </c>
      <c r="P4212" s="4">
        <f t="shared" si="262"/>
        <v>99.789999999999992</v>
      </c>
      <c r="Q4212" s="5">
        <f t="shared" si="263"/>
        <v>0.48329135993800854</v>
      </c>
    </row>
    <row r="4213" spans="1:17">
      <c r="A4213">
        <v>290801</v>
      </c>
      <c r="B4213">
        <v>0</v>
      </c>
      <c r="C4213" s="3">
        <v>44912</v>
      </c>
      <c r="D4213" s="3">
        <v>44915</v>
      </c>
      <c r="E4213">
        <v>1257368</v>
      </c>
      <c r="F4213">
        <v>999999</v>
      </c>
      <c r="G4213">
        <v>1439</v>
      </c>
      <c r="H4213">
        <v>1</v>
      </c>
      <c r="I4213">
        <v>301</v>
      </c>
      <c r="J4213">
        <v>273.91000000000003</v>
      </c>
      <c r="K4213">
        <v>138.41999999999999</v>
      </c>
      <c r="L4213" t="str">
        <f>_xlfn.XLOOKUP($G4213, [1]Catalogo!$A$2:$A$2518, [1]Catalogo!$N$2:$N$2518)</f>
        <v xml:space="preserve">Touch Screen Phones </v>
      </c>
      <c r="M4213" t="str">
        <f>_xlfn.XLOOKUP($G4213, [1]Catalogo!$A$2:$A$2518, [1]Catalogo!$F$2:$F$2518)</f>
        <v>Grey</v>
      </c>
      <c r="N4213" s="4">
        <f t="shared" si="260"/>
        <v>273.91000000000003</v>
      </c>
      <c r="O4213" s="4">
        <f t="shared" si="261"/>
        <v>138.41999999999999</v>
      </c>
      <c r="P4213" s="4">
        <f t="shared" si="262"/>
        <v>135.49000000000004</v>
      </c>
      <c r="Q4213" s="5">
        <f t="shared" si="263"/>
        <v>0.49465152787411931</v>
      </c>
    </row>
    <row r="4214" spans="1:17">
      <c r="A4214">
        <v>290802</v>
      </c>
      <c r="B4214">
        <v>0</v>
      </c>
      <c r="C4214" s="3">
        <v>44912</v>
      </c>
      <c r="D4214" s="3">
        <v>44912</v>
      </c>
      <c r="E4214">
        <v>805917</v>
      </c>
      <c r="F4214">
        <v>340</v>
      </c>
      <c r="G4214">
        <v>382</v>
      </c>
      <c r="H4214">
        <v>3</v>
      </c>
      <c r="I4214">
        <v>382.95</v>
      </c>
      <c r="J4214">
        <v>382.95</v>
      </c>
      <c r="K4214">
        <v>195.24</v>
      </c>
      <c r="L4214" t="str">
        <f>_xlfn.XLOOKUP($G4214, [1]Catalogo!$A$2:$A$2518, [1]Catalogo!$N$2:$N$2518)</f>
        <v>Laptops</v>
      </c>
      <c r="M4214" t="str">
        <f>_xlfn.XLOOKUP($G4214, [1]Catalogo!$A$2:$A$2518, [1]Catalogo!$F$2:$F$2518)</f>
        <v>Red</v>
      </c>
      <c r="N4214" s="4">
        <f t="shared" si="260"/>
        <v>1148.8499999999999</v>
      </c>
      <c r="O4214" s="4">
        <f t="shared" si="261"/>
        <v>585.72</v>
      </c>
      <c r="P4214" s="4">
        <f t="shared" si="262"/>
        <v>563.12999999999988</v>
      </c>
      <c r="Q4214" s="5">
        <f t="shared" si="263"/>
        <v>0.49016842929886401</v>
      </c>
    </row>
    <row r="4215" spans="1:17">
      <c r="A4215">
        <v>290803</v>
      </c>
      <c r="B4215">
        <v>0</v>
      </c>
      <c r="C4215" s="3">
        <v>44912</v>
      </c>
      <c r="D4215" s="3">
        <v>44912</v>
      </c>
      <c r="E4215">
        <v>573058</v>
      </c>
      <c r="F4215">
        <v>270</v>
      </c>
      <c r="G4215">
        <v>452</v>
      </c>
      <c r="H4215">
        <v>6</v>
      </c>
      <c r="I4215">
        <v>219.95</v>
      </c>
      <c r="J4215">
        <v>219.95</v>
      </c>
      <c r="K4215">
        <v>112.14</v>
      </c>
      <c r="L4215" t="str">
        <f>_xlfn.XLOOKUP($G4215, [1]Catalogo!$A$2:$A$2518, [1]Catalogo!$N$2:$N$2518)</f>
        <v>Desktops</v>
      </c>
      <c r="M4215" t="str">
        <f>_xlfn.XLOOKUP($G4215, [1]Catalogo!$A$2:$A$2518, [1]Catalogo!$F$2:$F$2518)</f>
        <v>Red</v>
      </c>
      <c r="N4215" s="4">
        <f t="shared" si="260"/>
        <v>1319.6999999999998</v>
      </c>
      <c r="O4215" s="4">
        <f t="shared" si="261"/>
        <v>672.84</v>
      </c>
      <c r="P4215" s="4">
        <f t="shared" si="262"/>
        <v>646.85999999999979</v>
      </c>
      <c r="Q4215" s="5">
        <f t="shared" si="263"/>
        <v>0.49015685383041591</v>
      </c>
    </row>
    <row r="4216" spans="1:17">
      <c r="A4216">
        <v>290803</v>
      </c>
      <c r="B4216">
        <v>1</v>
      </c>
      <c r="C4216" s="3">
        <v>44912</v>
      </c>
      <c r="D4216" s="3">
        <v>44912</v>
      </c>
      <c r="E4216">
        <v>573058</v>
      </c>
      <c r="F4216">
        <v>270</v>
      </c>
      <c r="G4216">
        <v>1513</v>
      </c>
      <c r="H4216">
        <v>3</v>
      </c>
      <c r="I4216">
        <v>269</v>
      </c>
      <c r="J4216">
        <v>269</v>
      </c>
      <c r="K4216">
        <v>123.7</v>
      </c>
      <c r="L4216" t="str">
        <f>_xlfn.XLOOKUP($G4216, [1]Catalogo!$A$2:$A$2518, [1]Catalogo!$N$2:$N$2518)</f>
        <v xml:space="preserve">Smart phones &amp; PDAs </v>
      </c>
      <c r="M4216" t="str">
        <f>_xlfn.XLOOKUP($G4216, [1]Catalogo!$A$2:$A$2518, [1]Catalogo!$F$2:$F$2518)</f>
        <v>Gold</v>
      </c>
      <c r="N4216" s="4">
        <f t="shared" si="260"/>
        <v>807</v>
      </c>
      <c r="O4216" s="4">
        <f t="shared" si="261"/>
        <v>371.1</v>
      </c>
      <c r="P4216" s="4">
        <f t="shared" si="262"/>
        <v>435.9</v>
      </c>
      <c r="Q4216" s="5">
        <f t="shared" si="263"/>
        <v>0.54014869888475836</v>
      </c>
    </row>
    <row r="4217" spans="1:17">
      <c r="A4217">
        <v>290803</v>
      </c>
      <c r="B4217">
        <v>2</v>
      </c>
      <c r="C4217" s="3">
        <v>44912</v>
      </c>
      <c r="D4217" s="3">
        <v>44912</v>
      </c>
      <c r="E4217">
        <v>573058</v>
      </c>
      <c r="F4217">
        <v>270</v>
      </c>
      <c r="G4217">
        <v>448</v>
      </c>
      <c r="H4217">
        <v>1</v>
      </c>
      <c r="I4217">
        <v>269.89999999999998</v>
      </c>
      <c r="J4217">
        <v>251.00700000000001</v>
      </c>
      <c r="K4217">
        <v>137.6</v>
      </c>
      <c r="L4217" t="str">
        <f>_xlfn.XLOOKUP($G4217, [1]Catalogo!$A$2:$A$2518, [1]Catalogo!$N$2:$N$2518)</f>
        <v>Desktops</v>
      </c>
      <c r="M4217" t="str">
        <f>_xlfn.XLOOKUP($G4217, [1]Catalogo!$A$2:$A$2518, [1]Catalogo!$F$2:$F$2518)</f>
        <v>Black</v>
      </c>
      <c r="N4217" s="4">
        <f t="shared" si="260"/>
        <v>251.00700000000001</v>
      </c>
      <c r="O4217" s="4">
        <f t="shared" si="261"/>
        <v>137.6</v>
      </c>
      <c r="P4217" s="4">
        <f t="shared" si="262"/>
        <v>113.40700000000001</v>
      </c>
      <c r="Q4217" s="5">
        <f t="shared" si="263"/>
        <v>0.45180811690510625</v>
      </c>
    </row>
    <row r="4218" spans="1:17">
      <c r="A4218">
        <v>290803</v>
      </c>
      <c r="B4218">
        <v>3</v>
      </c>
      <c r="C4218" s="3">
        <v>44912</v>
      </c>
      <c r="D4218" s="3">
        <v>44912</v>
      </c>
      <c r="E4218">
        <v>573058</v>
      </c>
      <c r="F4218">
        <v>270</v>
      </c>
      <c r="G4218">
        <v>63</v>
      </c>
      <c r="H4218">
        <v>2</v>
      </c>
      <c r="I4218">
        <v>181</v>
      </c>
      <c r="J4218">
        <v>179.19</v>
      </c>
      <c r="K4218">
        <v>83.24</v>
      </c>
      <c r="L4218" t="str">
        <f>_xlfn.XLOOKUP($G4218, [1]Catalogo!$A$2:$A$2518, [1]Catalogo!$N$2:$N$2518)</f>
        <v>Recording Pen</v>
      </c>
      <c r="M4218" t="str">
        <f>_xlfn.XLOOKUP($G4218, [1]Catalogo!$A$2:$A$2518, [1]Catalogo!$F$2:$F$2518)</f>
        <v>Blue</v>
      </c>
      <c r="N4218" s="4">
        <f t="shared" si="260"/>
        <v>358.38</v>
      </c>
      <c r="O4218" s="4">
        <f t="shared" si="261"/>
        <v>166.48</v>
      </c>
      <c r="P4218" s="4">
        <f t="shared" si="262"/>
        <v>191.9</v>
      </c>
      <c r="Q4218" s="5">
        <f t="shared" si="263"/>
        <v>0.53546514872481721</v>
      </c>
    </row>
    <row r="4219" spans="1:17">
      <c r="A4219">
        <v>290804</v>
      </c>
      <c r="B4219">
        <v>0</v>
      </c>
      <c r="C4219" s="3">
        <v>44912</v>
      </c>
      <c r="D4219" s="3">
        <v>44916</v>
      </c>
      <c r="E4219">
        <v>817051</v>
      </c>
      <c r="F4219">
        <v>999999</v>
      </c>
      <c r="G4219">
        <v>1992</v>
      </c>
      <c r="H4219">
        <v>10</v>
      </c>
      <c r="I4219">
        <v>139.99</v>
      </c>
      <c r="J4219">
        <v>121.79130000000001</v>
      </c>
      <c r="K4219">
        <v>71.37</v>
      </c>
      <c r="L4219" t="str">
        <f>_xlfn.XLOOKUP($G4219, [1]Catalogo!$A$2:$A$2518, [1]Catalogo!$N$2:$N$2518)</f>
        <v>Microwaves</v>
      </c>
      <c r="M4219" t="str">
        <f>_xlfn.XLOOKUP($G4219, [1]Catalogo!$A$2:$A$2518, [1]Catalogo!$F$2:$F$2518)</f>
        <v>Silver</v>
      </c>
      <c r="N4219" s="4">
        <f t="shared" si="260"/>
        <v>1217.913</v>
      </c>
      <c r="O4219" s="4">
        <f t="shared" si="261"/>
        <v>713.7</v>
      </c>
      <c r="P4219" s="4">
        <f t="shared" si="262"/>
        <v>504.21299999999997</v>
      </c>
      <c r="Q4219" s="5">
        <f t="shared" si="263"/>
        <v>0.41399755154924855</v>
      </c>
    </row>
    <row r="4220" spans="1:17">
      <c r="A4220">
        <v>290805</v>
      </c>
      <c r="B4220">
        <v>0</v>
      </c>
      <c r="C4220" s="3">
        <v>44912</v>
      </c>
      <c r="D4220" s="3">
        <v>44912</v>
      </c>
      <c r="E4220">
        <v>521600</v>
      </c>
      <c r="F4220">
        <v>270</v>
      </c>
      <c r="G4220">
        <v>1551</v>
      </c>
      <c r="H4220">
        <v>6</v>
      </c>
      <c r="I4220">
        <v>299</v>
      </c>
      <c r="J4220">
        <v>299</v>
      </c>
      <c r="K4220">
        <v>137.5</v>
      </c>
      <c r="L4220" t="str">
        <f>_xlfn.XLOOKUP($G4220, [1]Catalogo!$A$2:$A$2518, [1]Catalogo!$N$2:$N$2518)</f>
        <v xml:space="preserve">Smart phones &amp; PDAs </v>
      </c>
      <c r="M4220" t="str">
        <f>_xlfn.XLOOKUP($G4220, [1]Catalogo!$A$2:$A$2518, [1]Catalogo!$F$2:$F$2518)</f>
        <v>Silver</v>
      </c>
      <c r="N4220" s="4">
        <f t="shared" si="260"/>
        <v>1794</v>
      </c>
      <c r="O4220" s="4">
        <f t="shared" si="261"/>
        <v>825</v>
      </c>
      <c r="P4220" s="4">
        <f t="shared" si="262"/>
        <v>969</v>
      </c>
      <c r="Q4220" s="5">
        <f t="shared" si="263"/>
        <v>0.54013377926421402</v>
      </c>
    </row>
    <row r="4221" spans="1:17">
      <c r="A4221">
        <v>290806</v>
      </c>
      <c r="B4221">
        <v>0</v>
      </c>
      <c r="C4221" s="3">
        <v>44912</v>
      </c>
      <c r="D4221" s="3">
        <v>44917</v>
      </c>
      <c r="E4221">
        <v>1425166</v>
      </c>
      <c r="F4221">
        <v>999999</v>
      </c>
      <c r="G4221">
        <v>413</v>
      </c>
      <c r="H4221">
        <v>7</v>
      </c>
      <c r="I4221">
        <v>599</v>
      </c>
      <c r="J4221">
        <v>539.1</v>
      </c>
      <c r="K4221">
        <v>275.45999999999998</v>
      </c>
      <c r="L4221" t="str">
        <f>_xlfn.XLOOKUP($G4221, [1]Catalogo!$A$2:$A$2518, [1]Catalogo!$N$2:$N$2518)</f>
        <v>Laptops</v>
      </c>
      <c r="M4221" t="str">
        <f>_xlfn.XLOOKUP($G4221, [1]Catalogo!$A$2:$A$2518, [1]Catalogo!$F$2:$F$2518)</f>
        <v>White</v>
      </c>
      <c r="N4221" s="4">
        <f t="shared" si="260"/>
        <v>3773.7000000000003</v>
      </c>
      <c r="O4221" s="4">
        <f t="shared" si="261"/>
        <v>1928.2199999999998</v>
      </c>
      <c r="P4221" s="4">
        <f t="shared" si="262"/>
        <v>1845.4800000000005</v>
      </c>
      <c r="Q4221" s="5">
        <f t="shared" si="263"/>
        <v>0.48903728436282701</v>
      </c>
    </row>
    <row r="4222" spans="1:17">
      <c r="A4222">
        <v>290806</v>
      </c>
      <c r="B4222">
        <v>1</v>
      </c>
      <c r="C4222" s="3">
        <v>44912</v>
      </c>
      <c r="D4222" s="3">
        <v>44917</v>
      </c>
      <c r="E4222">
        <v>1425166</v>
      </c>
      <c r="F4222">
        <v>999999</v>
      </c>
      <c r="G4222">
        <v>1571</v>
      </c>
      <c r="H4222">
        <v>1</v>
      </c>
      <c r="I4222">
        <v>56.99</v>
      </c>
      <c r="J4222">
        <v>50.7211</v>
      </c>
      <c r="K4222">
        <v>26.21</v>
      </c>
      <c r="L4222" t="str">
        <f>_xlfn.XLOOKUP($G4222, [1]Catalogo!$A$2:$A$2518, [1]Catalogo!$N$2:$N$2518)</f>
        <v>Movie DVD</v>
      </c>
      <c r="M4222" t="str">
        <f>_xlfn.XLOOKUP($G4222, [1]Catalogo!$A$2:$A$2518, [1]Catalogo!$F$2:$F$2518)</f>
        <v>Black</v>
      </c>
      <c r="N4222" s="4">
        <f t="shared" si="260"/>
        <v>50.7211</v>
      </c>
      <c r="O4222" s="4">
        <f t="shared" si="261"/>
        <v>26.21</v>
      </c>
      <c r="P4222" s="4">
        <f t="shared" si="262"/>
        <v>24.511099999999999</v>
      </c>
      <c r="Q4222" s="5">
        <f t="shared" si="263"/>
        <v>0.48325253198373064</v>
      </c>
    </row>
    <row r="4223" spans="1:17">
      <c r="A4223">
        <v>290807</v>
      </c>
      <c r="B4223">
        <v>0</v>
      </c>
      <c r="C4223" s="3">
        <v>44912</v>
      </c>
      <c r="D4223" s="3">
        <v>44915</v>
      </c>
      <c r="E4223">
        <v>852820</v>
      </c>
      <c r="F4223">
        <v>999999</v>
      </c>
      <c r="G4223">
        <v>500</v>
      </c>
      <c r="H4223">
        <v>6</v>
      </c>
      <c r="I4223">
        <v>69</v>
      </c>
      <c r="J4223">
        <v>69</v>
      </c>
      <c r="K4223">
        <v>22.86</v>
      </c>
      <c r="L4223" t="str">
        <f>_xlfn.XLOOKUP($G4223, [1]Catalogo!$A$2:$A$2518, [1]Catalogo!$N$2:$N$2518)</f>
        <v>Monitors</v>
      </c>
      <c r="M4223" t="str">
        <f>_xlfn.XLOOKUP($G4223, [1]Catalogo!$A$2:$A$2518, [1]Catalogo!$F$2:$F$2518)</f>
        <v>Black</v>
      </c>
      <c r="N4223" s="4">
        <f t="shared" si="260"/>
        <v>414</v>
      </c>
      <c r="O4223" s="4">
        <f t="shared" si="261"/>
        <v>137.16</v>
      </c>
      <c r="P4223" s="4">
        <f t="shared" si="262"/>
        <v>276.84000000000003</v>
      </c>
      <c r="Q4223" s="5">
        <f t="shared" si="263"/>
        <v>0.66869565217391314</v>
      </c>
    </row>
    <row r="4224" spans="1:17">
      <c r="A4224">
        <v>290807</v>
      </c>
      <c r="B4224">
        <v>1</v>
      </c>
      <c r="C4224" s="3">
        <v>44912</v>
      </c>
      <c r="D4224" s="3">
        <v>44915</v>
      </c>
      <c r="E4224">
        <v>852820</v>
      </c>
      <c r="F4224">
        <v>999999</v>
      </c>
      <c r="G4224">
        <v>1656</v>
      </c>
      <c r="H4224">
        <v>1</v>
      </c>
      <c r="I4224">
        <v>159.99</v>
      </c>
      <c r="J4224">
        <v>147.1908</v>
      </c>
      <c r="K4224">
        <v>73.569999999999993</v>
      </c>
      <c r="L4224" t="str">
        <f>_xlfn.XLOOKUP($G4224, [1]Catalogo!$A$2:$A$2518, [1]Catalogo!$N$2:$N$2518)</f>
        <v>Movie DVD</v>
      </c>
      <c r="M4224" t="str">
        <f>_xlfn.XLOOKUP($G4224, [1]Catalogo!$A$2:$A$2518, [1]Catalogo!$F$2:$F$2518)</f>
        <v>White</v>
      </c>
      <c r="N4224" s="4">
        <f t="shared" si="260"/>
        <v>147.1908</v>
      </c>
      <c r="O4224" s="4">
        <f t="shared" si="261"/>
        <v>73.569999999999993</v>
      </c>
      <c r="P4224" s="4">
        <f t="shared" si="262"/>
        <v>73.620800000000003</v>
      </c>
      <c r="Q4224" s="5">
        <f t="shared" si="263"/>
        <v>0.5001725651331469</v>
      </c>
    </row>
    <row r="4225" spans="1:17">
      <c r="A4225">
        <v>290808</v>
      </c>
      <c r="B4225">
        <v>0</v>
      </c>
      <c r="C4225" s="3">
        <v>44912</v>
      </c>
      <c r="D4225" s="3">
        <v>44912</v>
      </c>
      <c r="E4225">
        <v>739971</v>
      </c>
      <c r="F4225">
        <v>290</v>
      </c>
      <c r="G4225">
        <v>1631</v>
      </c>
      <c r="H4225">
        <v>2</v>
      </c>
      <c r="I4225">
        <v>12.66</v>
      </c>
      <c r="J4225">
        <v>12.66</v>
      </c>
      <c r="K4225">
        <v>5.82</v>
      </c>
      <c r="L4225" t="str">
        <f>_xlfn.XLOOKUP($G4225, [1]Catalogo!$A$2:$A$2518, [1]Catalogo!$N$2:$N$2518)</f>
        <v>Movie DVD</v>
      </c>
      <c r="M4225" t="str">
        <f>_xlfn.XLOOKUP($G4225, [1]Catalogo!$A$2:$A$2518, [1]Catalogo!$F$2:$F$2518)</f>
        <v>Black</v>
      </c>
      <c r="N4225" s="4">
        <f t="shared" si="260"/>
        <v>25.32</v>
      </c>
      <c r="O4225" s="4">
        <f t="shared" si="261"/>
        <v>11.64</v>
      </c>
      <c r="P4225" s="4">
        <f t="shared" si="262"/>
        <v>13.68</v>
      </c>
      <c r="Q4225" s="5">
        <f t="shared" si="263"/>
        <v>0.54028436018957349</v>
      </c>
    </row>
    <row r="4226" spans="1:17">
      <c r="A4226">
        <v>290808</v>
      </c>
      <c r="B4226">
        <v>1</v>
      </c>
      <c r="C4226" s="3">
        <v>44912</v>
      </c>
      <c r="D4226" s="3">
        <v>44912</v>
      </c>
      <c r="E4226">
        <v>739971</v>
      </c>
      <c r="F4226">
        <v>290</v>
      </c>
      <c r="G4226">
        <v>1551</v>
      </c>
      <c r="H4226">
        <v>4</v>
      </c>
      <c r="I4226">
        <v>299</v>
      </c>
      <c r="J4226">
        <v>299</v>
      </c>
      <c r="K4226">
        <v>137.5</v>
      </c>
      <c r="L4226" t="str">
        <f>_xlfn.XLOOKUP($G4226, [1]Catalogo!$A$2:$A$2518, [1]Catalogo!$N$2:$N$2518)</f>
        <v xml:space="preserve">Smart phones &amp; PDAs </v>
      </c>
      <c r="M4226" t="str">
        <f>_xlfn.XLOOKUP($G4226, [1]Catalogo!$A$2:$A$2518, [1]Catalogo!$F$2:$F$2518)</f>
        <v>Silver</v>
      </c>
      <c r="N4226" s="4">
        <f t="shared" si="260"/>
        <v>1196</v>
      </c>
      <c r="O4226" s="4">
        <f t="shared" si="261"/>
        <v>550</v>
      </c>
      <c r="P4226" s="4">
        <f t="shared" si="262"/>
        <v>646</v>
      </c>
      <c r="Q4226" s="5">
        <f t="shared" si="263"/>
        <v>0.54013377926421402</v>
      </c>
    </row>
    <row r="4227" spans="1:17">
      <c r="A4227">
        <v>290808</v>
      </c>
      <c r="B4227">
        <v>2</v>
      </c>
      <c r="C4227" s="3">
        <v>44912</v>
      </c>
      <c r="D4227" s="3">
        <v>44912</v>
      </c>
      <c r="E4227">
        <v>739971</v>
      </c>
      <c r="F4227">
        <v>290</v>
      </c>
      <c r="G4227">
        <v>7</v>
      </c>
      <c r="H4227">
        <v>1</v>
      </c>
      <c r="I4227">
        <v>21.57</v>
      </c>
      <c r="J4227">
        <v>19.197299999999998</v>
      </c>
      <c r="K4227">
        <v>11</v>
      </c>
      <c r="L4227" t="str">
        <f>_xlfn.XLOOKUP($G4227, [1]Catalogo!$A$2:$A$2518, [1]Catalogo!$N$2:$N$2518)</f>
        <v>MP4&amp;MP3</v>
      </c>
      <c r="M4227" t="str">
        <f>_xlfn.XLOOKUP($G4227, [1]Catalogo!$A$2:$A$2518, [1]Catalogo!$F$2:$F$2518)</f>
        <v>Blue</v>
      </c>
      <c r="N4227" s="4">
        <f t="shared" ref="N4227:N4290" si="264">+H4227*J4227</f>
        <v>19.197299999999998</v>
      </c>
      <c r="O4227" s="4">
        <f t="shared" ref="O4227:O4290" si="265">+H4227*K4227</f>
        <v>11</v>
      </c>
      <c r="P4227" s="4">
        <f t="shared" ref="P4227:P4290" si="266">+N4227-O4227</f>
        <v>8.1972999999999985</v>
      </c>
      <c r="Q4227" s="5">
        <f t="shared" ref="Q4227:Q4290" si="267">+P4227/N4227</f>
        <v>0.42700275559583895</v>
      </c>
    </row>
    <row r="4228" spans="1:17">
      <c r="A4228">
        <v>291000</v>
      </c>
      <c r="B4228">
        <v>0</v>
      </c>
      <c r="C4228" s="3">
        <v>44914</v>
      </c>
      <c r="D4228" s="3">
        <v>44917</v>
      </c>
      <c r="E4228">
        <v>545333</v>
      </c>
      <c r="F4228">
        <v>999999</v>
      </c>
      <c r="G4228">
        <v>513</v>
      </c>
      <c r="H4228">
        <v>2</v>
      </c>
      <c r="I4228">
        <v>99</v>
      </c>
      <c r="J4228">
        <v>99</v>
      </c>
      <c r="K4228">
        <v>50.47</v>
      </c>
      <c r="L4228" t="str">
        <f>_xlfn.XLOOKUP($G4228, [1]Catalogo!$A$2:$A$2518, [1]Catalogo!$N$2:$N$2518)</f>
        <v>Monitors</v>
      </c>
      <c r="M4228" t="str">
        <f>_xlfn.XLOOKUP($G4228, [1]Catalogo!$A$2:$A$2518, [1]Catalogo!$F$2:$F$2518)</f>
        <v>White</v>
      </c>
      <c r="N4228" s="4">
        <f t="shared" si="264"/>
        <v>198</v>
      </c>
      <c r="O4228" s="4">
        <f t="shared" si="265"/>
        <v>100.94</v>
      </c>
      <c r="P4228" s="4">
        <f t="shared" si="266"/>
        <v>97.06</v>
      </c>
      <c r="Q4228" s="5">
        <f t="shared" si="267"/>
        <v>0.49020202020202019</v>
      </c>
    </row>
    <row r="4229" spans="1:17">
      <c r="A4229">
        <v>291000</v>
      </c>
      <c r="B4229">
        <v>1</v>
      </c>
      <c r="C4229" s="3">
        <v>44914</v>
      </c>
      <c r="D4229" s="3">
        <v>44917</v>
      </c>
      <c r="E4229">
        <v>545333</v>
      </c>
      <c r="F4229">
        <v>999999</v>
      </c>
      <c r="G4229">
        <v>671</v>
      </c>
      <c r="H4229">
        <v>2</v>
      </c>
      <c r="I4229">
        <v>159</v>
      </c>
      <c r="J4229">
        <v>146.28</v>
      </c>
      <c r="K4229">
        <v>73.12</v>
      </c>
      <c r="L4229" t="str">
        <f>_xlfn.XLOOKUP($G4229, [1]Catalogo!$A$2:$A$2518, [1]Catalogo!$N$2:$N$2518)</f>
        <v>Printers, Scanners &amp; Fax</v>
      </c>
      <c r="M4229" t="str">
        <f>_xlfn.XLOOKUP($G4229, [1]Catalogo!$A$2:$A$2518, [1]Catalogo!$F$2:$F$2518)</f>
        <v>Grey</v>
      </c>
      <c r="N4229" s="4">
        <f t="shared" si="264"/>
        <v>292.56</v>
      </c>
      <c r="O4229" s="4">
        <f t="shared" si="265"/>
        <v>146.24</v>
      </c>
      <c r="P4229" s="4">
        <f t="shared" si="266"/>
        <v>146.32</v>
      </c>
      <c r="Q4229" s="5">
        <f t="shared" si="267"/>
        <v>0.5001367240907848</v>
      </c>
    </row>
    <row r="4230" spans="1:17">
      <c r="A4230">
        <v>291000</v>
      </c>
      <c r="B4230">
        <v>2</v>
      </c>
      <c r="C4230" s="3">
        <v>44914</v>
      </c>
      <c r="D4230" s="3">
        <v>44917</v>
      </c>
      <c r="E4230">
        <v>545333</v>
      </c>
      <c r="F4230">
        <v>999999</v>
      </c>
      <c r="G4230">
        <v>794</v>
      </c>
      <c r="H4230">
        <v>5</v>
      </c>
      <c r="I4230">
        <v>11.9</v>
      </c>
      <c r="J4230">
        <v>10.590999999999999</v>
      </c>
      <c r="K4230">
        <v>6.07</v>
      </c>
      <c r="L4230" t="str">
        <f>_xlfn.XLOOKUP($G4230, [1]Catalogo!$A$2:$A$2518, [1]Catalogo!$N$2:$N$2518)</f>
        <v>Computers Accessories</v>
      </c>
      <c r="M4230" t="str">
        <f>_xlfn.XLOOKUP($G4230, [1]Catalogo!$A$2:$A$2518, [1]Catalogo!$F$2:$F$2518)</f>
        <v>White</v>
      </c>
      <c r="N4230" s="4">
        <f t="shared" si="264"/>
        <v>52.954999999999998</v>
      </c>
      <c r="O4230" s="4">
        <f t="shared" si="265"/>
        <v>30.35</v>
      </c>
      <c r="P4230" s="4">
        <f t="shared" si="266"/>
        <v>22.604999999999997</v>
      </c>
      <c r="Q4230" s="5">
        <f t="shared" si="267"/>
        <v>0.42687187234444335</v>
      </c>
    </row>
    <row r="4231" spans="1:17">
      <c r="A4231">
        <v>291000</v>
      </c>
      <c r="B4231">
        <v>3</v>
      </c>
      <c r="C4231" s="3">
        <v>44914</v>
      </c>
      <c r="D4231" s="3">
        <v>44917</v>
      </c>
      <c r="E4231">
        <v>545333</v>
      </c>
      <c r="F4231">
        <v>999999</v>
      </c>
      <c r="G4231">
        <v>1488</v>
      </c>
      <c r="H4231">
        <v>4</v>
      </c>
      <c r="I4231">
        <v>300</v>
      </c>
      <c r="J4231">
        <v>267</v>
      </c>
      <c r="K4231">
        <v>137.96</v>
      </c>
      <c r="L4231" t="str">
        <f>_xlfn.XLOOKUP($G4231, [1]Catalogo!$A$2:$A$2518, [1]Catalogo!$N$2:$N$2518)</f>
        <v xml:space="preserve">Smart phones &amp; PDAs </v>
      </c>
      <c r="M4231" t="str">
        <f>_xlfn.XLOOKUP($G4231, [1]Catalogo!$A$2:$A$2518, [1]Catalogo!$F$2:$F$2518)</f>
        <v>Grey</v>
      </c>
      <c r="N4231" s="4">
        <f t="shared" si="264"/>
        <v>1068</v>
      </c>
      <c r="O4231" s="4">
        <f t="shared" si="265"/>
        <v>551.84</v>
      </c>
      <c r="P4231" s="4">
        <f t="shared" si="266"/>
        <v>516.16</v>
      </c>
      <c r="Q4231" s="5">
        <f t="shared" si="267"/>
        <v>0.48329588014981273</v>
      </c>
    </row>
    <row r="4232" spans="1:17">
      <c r="A4232">
        <v>291001</v>
      </c>
      <c r="B4232">
        <v>0</v>
      </c>
      <c r="C4232" s="3">
        <v>44914</v>
      </c>
      <c r="D4232" s="3">
        <v>44916</v>
      </c>
      <c r="E4232">
        <v>2054599</v>
      </c>
      <c r="F4232">
        <v>999999</v>
      </c>
      <c r="G4232">
        <v>1485</v>
      </c>
      <c r="H4232">
        <v>1</v>
      </c>
      <c r="I4232">
        <v>230</v>
      </c>
      <c r="J4232">
        <v>204.7</v>
      </c>
      <c r="K4232">
        <v>105.77</v>
      </c>
      <c r="L4232" t="str">
        <f>_xlfn.XLOOKUP($G4232, [1]Catalogo!$A$2:$A$2518, [1]Catalogo!$N$2:$N$2518)</f>
        <v xml:space="preserve">Smart phones &amp; PDAs </v>
      </c>
      <c r="M4232" t="str">
        <f>_xlfn.XLOOKUP($G4232, [1]Catalogo!$A$2:$A$2518, [1]Catalogo!$F$2:$F$2518)</f>
        <v>Grey</v>
      </c>
      <c r="N4232" s="4">
        <f t="shared" si="264"/>
        <v>204.7</v>
      </c>
      <c r="O4232" s="4">
        <f t="shared" si="265"/>
        <v>105.77</v>
      </c>
      <c r="P4232" s="4">
        <f t="shared" si="266"/>
        <v>98.929999999999993</v>
      </c>
      <c r="Q4232" s="5">
        <f t="shared" si="267"/>
        <v>0.48329262335124573</v>
      </c>
    </row>
    <row r="4233" spans="1:17">
      <c r="A4233">
        <v>291001</v>
      </c>
      <c r="B4233">
        <v>1</v>
      </c>
      <c r="C4233" s="3">
        <v>44914</v>
      </c>
      <c r="D4233" s="3">
        <v>44916</v>
      </c>
      <c r="E4233">
        <v>2054599</v>
      </c>
      <c r="F4233">
        <v>999999</v>
      </c>
      <c r="G4233">
        <v>1645</v>
      </c>
      <c r="H4233">
        <v>1</v>
      </c>
      <c r="I4233">
        <v>57.88</v>
      </c>
      <c r="J4233">
        <v>52.6708</v>
      </c>
      <c r="K4233">
        <v>26.62</v>
      </c>
      <c r="L4233" t="str">
        <f>_xlfn.XLOOKUP($G4233, [1]Catalogo!$A$2:$A$2518, [1]Catalogo!$N$2:$N$2518)</f>
        <v>Movie DVD</v>
      </c>
      <c r="M4233" t="str">
        <f>_xlfn.XLOOKUP($G4233, [1]Catalogo!$A$2:$A$2518, [1]Catalogo!$F$2:$F$2518)</f>
        <v>Silver</v>
      </c>
      <c r="N4233" s="4">
        <f t="shared" si="264"/>
        <v>52.6708</v>
      </c>
      <c r="O4233" s="4">
        <f t="shared" si="265"/>
        <v>26.62</v>
      </c>
      <c r="P4233" s="4">
        <f t="shared" si="266"/>
        <v>26.050799999999999</v>
      </c>
      <c r="Q4233" s="5">
        <f t="shared" si="267"/>
        <v>0.49459662659386222</v>
      </c>
    </row>
    <row r="4234" spans="1:17">
      <c r="A4234">
        <v>291002</v>
      </c>
      <c r="B4234">
        <v>0</v>
      </c>
      <c r="C4234" s="3">
        <v>44914</v>
      </c>
      <c r="D4234" s="3">
        <v>44914</v>
      </c>
      <c r="E4234">
        <v>702542</v>
      </c>
      <c r="F4234">
        <v>290</v>
      </c>
      <c r="G4234">
        <v>1423</v>
      </c>
      <c r="H4234">
        <v>6</v>
      </c>
      <c r="I4234">
        <v>189</v>
      </c>
      <c r="J4234">
        <v>189</v>
      </c>
      <c r="K4234">
        <v>86.91</v>
      </c>
      <c r="L4234" t="str">
        <f>_xlfn.XLOOKUP($G4234, [1]Catalogo!$A$2:$A$2518, [1]Catalogo!$N$2:$N$2518)</f>
        <v xml:space="preserve">Touch Screen Phones </v>
      </c>
      <c r="M4234" t="str">
        <f>_xlfn.XLOOKUP($G4234, [1]Catalogo!$A$2:$A$2518, [1]Catalogo!$F$2:$F$2518)</f>
        <v>Black</v>
      </c>
      <c r="N4234" s="4">
        <f t="shared" si="264"/>
        <v>1134</v>
      </c>
      <c r="O4234" s="4">
        <f t="shared" si="265"/>
        <v>521.46</v>
      </c>
      <c r="P4234" s="4">
        <f t="shared" si="266"/>
        <v>612.54</v>
      </c>
      <c r="Q4234" s="5">
        <f t="shared" si="267"/>
        <v>0.54015873015873017</v>
      </c>
    </row>
    <row r="4235" spans="1:17">
      <c r="A4235">
        <v>291003</v>
      </c>
      <c r="B4235">
        <v>0</v>
      </c>
      <c r="C4235" s="3">
        <v>44914</v>
      </c>
      <c r="D4235" s="3">
        <v>44914</v>
      </c>
      <c r="E4235">
        <v>1267984</v>
      </c>
      <c r="F4235">
        <v>430</v>
      </c>
      <c r="G4235">
        <v>436</v>
      </c>
      <c r="H4235">
        <v>4</v>
      </c>
      <c r="I4235">
        <v>369</v>
      </c>
      <c r="J4235">
        <v>328.41</v>
      </c>
      <c r="K4235">
        <v>188.13</v>
      </c>
      <c r="L4235" t="str">
        <f>_xlfn.XLOOKUP($G4235, [1]Catalogo!$A$2:$A$2518, [1]Catalogo!$N$2:$N$2518)</f>
        <v>Desktops</v>
      </c>
      <c r="M4235" t="str">
        <f>_xlfn.XLOOKUP($G4235, [1]Catalogo!$A$2:$A$2518, [1]Catalogo!$F$2:$F$2518)</f>
        <v>White</v>
      </c>
      <c r="N4235" s="4">
        <f t="shared" si="264"/>
        <v>1313.64</v>
      </c>
      <c r="O4235" s="4">
        <f t="shared" si="265"/>
        <v>752.52</v>
      </c>
      <c r="P4235" s="4">
        <f t="shared" si="266"/>
        <v>561.12000000000012</v>
      </c>
      <c r="Q4235" s="5">
        <f t="shared" si="267"/>
        <v>0.42714899059102956</v>
      </c>
    </row>
    <row r="4236" spans="1:17">
      <c r="A4236">
        <v>291003</v>
      </c>
      <c r="B4236">
        <v>1</v>
      </c>
      <c r="C4236" s="3">
        <v>44914</v>
      </c>
      <c r="D4236" s="3">
        <v>44914</v>
      </c>
      <c r="E4236">
        <v>1267984</v>
      </c>
      <c r="F4236">
        <v>430</v>
      </c>
      <c r="G4236">
        <v>539</v>
      </c>
      <c r="H4236">
        <v>4</v>
      </c>
      <c r="I4236">
        <v>2295</v>
      </c>
      <c r="J4236">
        <v>2295</v>
      </c>
      <c r="K4236">
        <v>760.38</v>
      </c>
      <c r="L4236" t="str">
        <f>_xlfn.XLOOKUP($G4236, [1]Catalogo!$A$2:$A$2518, [1]Catalogo!$N$2:$N$2518)</f>
        <v>Projectors &amp; Screens</v>
      </c>
      <c r="M4236" t="str">
        <f>_xlfn.XLOOKUP($G4236, [1]Catalogo!$A$2:$A$2518, [1]Catalogo!$F$2:$F$2518)</f>
        <v>Black</v>
      </c>
      <c r="N4236" s="4">
        <f t="shared" si="264"/>
        <v>9180</v>
      </c>
      <c r="O4236" s="4">
        <f t="shared" si="265"/>
        <v>3041.52</v>
      </c>
      <c r="P4236" s="4">
        <f t="shared" si="266"/>
        <v>6138.48</v>
      </c>
      <c r="Q4236" s="5">
        <f t="shared" si="267"/>
        <v>0.66867973856209151</v>
      </c>
    </row>
    <row r="4237" spans="1:17">
      <c r="A4237">
        <v>291003</v>
      </c>
      <c r="B4237">
        <v>2</v>
      </c>
      <c r="C4237" s="3">
        <v>44914</v>
      </c>
      <c r="D4237" s="3">
        <v>44914</v>
      </c>
      <c r="E4237">
        <v>1267984</v>
      </c>
      <c r="F4237">
        <v>430</v>
      </c>
      <c r="G4237">
        <v>489</v>
      </c>
      <c r="H4237">
        <v>3</v>
      </c>
      <c r="I4237">
        <v>819</v>
      </c>
      <c r="J4237">
        <v>712.53</v>
      </c>
      <c r="K4237">
        <v>271.35000000000002</v>
      </c>
      <c r="L4237" t="str">
        <f>_xlfn.XLOOKUP($G4237, [1]Catalogo!$A$2:$A$2518, [1]Catalogo!$N$2:$N$2518)</f>
        <v>Monitors</v>
      </c>
      <c r="M4237" t="str">
        <f>_xlfn.XLOOKUP($G4237, [1]Catalogo!$A$2:$A$2518, [1]Catalogo!$F$2:$F$2518)</f>
        <v>Black</v>
      </c>
      <c r="N4237" s="4">
        <f t="shared" si="264"/>
        <v>2137.59</v>
      </c>
      <c r="O4237" s="4">
        <f t="shared" si="265"/>
        <v>814.05000000000007</v>
      </c>
      <c r="P4237" s="4">
        <f t="shared" si="266"/>
        <v>1323.54</v>
      </c>
      <c r="Q4237" s="5">
        <f t="shared" si="267"/>
        <v>0.61917392951875705</v>
      </c>
    </row>
    <row r="4238" spans="1:17">
      <c r="A4238">
        <v>291100</v>
      </c>
      <c r="B4238">
        <v>0</v>
      </c>
      <c r="C4238" s="3">
        <v>44915</v>
      </c>
      <c r="D4238" s="3">
        <v>44915</v>
      </c>
      <c r="E4238">
        <v>1799679</v>
      </c>
      <c r="F4238">
        <v>490</v>
      </c>
      <c r="G4238">
        <v>2503</v>
      </c>
      <c r="H4238">
        <v>1</v>
      </c>
      <c r="I4238">
        <v>9.99</v>
      </c>
      <c r="J4238">
        <v>9.4905000000000008</v>
      </c>
      <c r="K4238">
        <v>5.09</v>
      </c>
      <c r="L4238" t="str">
        <f>_xlfn.XLOOKUP($G4238, [1]Catalogo!$A$2:$A$2518, [1]Catalogo!$N$2:$N$2518)</f>
        <v>Cell phones Accessories</v>
      </c>
      <c r="M4238" t="str">
        <f>_xlfn.XLOOKUP($G4238, [1]Catalogo!$A$2:$A$2518, [1]Catalogo!$F$2:$F$2518)</f>
        <v>Silver</v>
      </c>
      <c r="N4238" s="4">
        <f t="shared" si="264"/>
        <v>9.4905000000000008</v>
      </c>
      <c r="O4238" s="4">
        <f t="shared" si="265"/>
        <v>5.09</v>
      </c>
      <c r="P4238" s="4">
        <f t="shared" si="266"/>
        <v>4.400500000000001</v>
      </c>
      <c r="Q4238" s="5">
        <f t="shared" si="267"/>
        <v>0.46367420051630587</v>
      </c>
    </row>
    <row r="4239" spans="1:17">
      <c r="A4239">
        <v>291101</v>
      </c>
      <c r="B4239">
        <v>0</v>
      </c>
      <c r="C4239" s="3">
        <v>44915</v>
      </c>
      <c r="D4239" s="3">
        <v>44915</v>
      </c>
      <c r="E4239">
        <v>1716806</v>
      </c>
      <c r="F4239">
        <v>590</v>
      </c>
      <c r="G4239">
        <v>1578</v>
      </c>
      <c r="H4239">
        <v>2</v>
      </c>
      <c r="I4239">
        <v>219</v>
      </c>
      <c r="J4239">
        <v>190.53</v>
      </c>
      <c r="K4239">
        <v>72.56</v>
      </c>
      <c r="L4239" t="str">
        <f>_xlfn.XLOOKUP($G4239, [1]Catalogo!$A$2:$A$2518, [1]Catalogo!$N$2:$N$2518)</f>
        <v>Movie DVD</v>
      </c>
      <c r="M4239" t="str">
        <f>_xlfn.XLOOKUP($G4239, [1]Catalogo!$A$2:$A$2518, [1]Catalogo!$F$2:$F$2518)</f>
        <v>Silver</v>
      </c>
      <c r="N4239" s="4">
        <f t="shared" si="264"/>
        <v>381.06</v>
      </c>
      <c r="O4239" s="4">
        <f t="shared" si="265"/>
        <v>145.12</v>
      </c>
      <c r="P4239" s="4">
        <f t="shared" si="266"/>
        <v>235.94</v>
      </c>
      <c r="Q4239" s="5">
        <f t="shared" si="267"/>
        <v>0.61916758515719306</v>
      </c>
    </row>
    <row r="4240" spans="1:17">
      <c r="A4240">
        <v>291102</v>
      </c>
      <c r="B4240">
        <v>0</v>
      </c>
      <c r="C4240" s="3">
        <v>44915</v>
      </c>
      <c r="D4240" s="3">
        <v>44915</v>
      </c>
      <c r="E4240">
        <v>1686984</v>
      </c>
      <c r="F4240">
        <v>500</v>
      </c>
      <c r="G4240">
        <v>429</v>
      </c>
      <c r="H4240">
        <v>2</v>
      </c>
      <c r="I4240">
        <v>599.9</v>
      </c>
      <c r="J4240">
        <v>539.91</v>
      </c>
      <c r="K4240">
        <v>275.87</v>
      </c>
      <c r="L4240" t="str">
        <f>_xlfn.XLOOKUP($G4240, [1]Catalogo!$A$2:$A$2518, [1]Catalogo!$N$2:$N$2518)</f>
        <v>Desktops</v>
      </c>
      <c r="M4240" t="str">
        <f>_xlfn.XLOOKUP($G4240, [1]Catalogo!$A$2:$A$2518, [1]Catalogo!$F$2:$F$2518)</f>
        <v>Brown</v>
      </c>
      <c r="N4240" s="4">
        <f t="shared" si="264"/>
        <v>1079.82</v>
      </c>
      <c r="O4240" s="4">
        <f t="shared" si="265"/>
        <v>551.74</v>
      </c>
      <c r="P4240" s="4">
        <f t="shared" si="266"/>
        <v>528.07999999999993</v>
      </c>
      <c r="Q4240" s="5">
        <f t="shared" si="267"/>
        <v>0.48904447037469206</v>
      </c>
    </row>
    <row r="4241" spans="1:17">
      <c r="A4241">
        <v>291103</v>
      </c>
      <c r="B4241">
        <v>0</v>
      </c>
      <c r="C4241" s="3">
        <v>44915</v>
      </c>
      <c r="D4241" s="3">
        <v>44918</v>
      </c>
      <c r="E4241">
        <v>1956811</v>
      </c>
      <c r="F4241">
        <v>999999</v>
      </c>
      <c r="G4241">
        <v>1501</v>
      </c>
      <c r="H4241">
        <v>2</v>
      </c>
      <c r="I4241">
        <v>229</v>
      </c>
      <c r="J4241">
        <v>226.71</v>
      </c>
      <c r="K4241">
        <v>105.31</v>
      </c>
      <c r="L4241" t="str">
        <f>_xlfn.XLOOKUP($G4241, [1]Catalogo!$A$2:$A$2518, [1]Catalogo!$N$2:$N$2518)</f>
        <v xml:space="preserve">Smart phones &amp; PDAs </v>
      </c>
      <c r="M4241" t="str">
        <f>_xlfn.XLOOKUP($G4241, [1]Catalogo!$A$2:$A$2518, [1]Catalogo!$F$2:$F$2518)</f>
        <v>Pink</v>
      </c>
      <c r="N4241" s="4">
        <f t="shared" si="264"/>
        <v>453.42</v>
      </c>
      <c r="O4241" s="4">
        <f t="shared" si="265"/>
        <v>210.62</v>
      </c>
      <c r="P4241" s="4">
        <f t="shared" si="266"/>
        <v>242.8</v>
      </c>
      <c r="Q4241" s="5">
        <f t="shared" si="267"/>
        <v>0.53548586299678003</v>
      </c>
    </row>
    <row r="4242" spans="1:17">
      <c r="A4242">
        <v>291103</v>
      </c>
      <c r="B4242">
        <v>1</v>
      </c>
      <c r="C4242" s="3">
        <v>44915</v>
      </c>
      <c r="D4242" s="3">
        <v>44918</v>
      </c>
      <c r="E4242">
        <v>1956811</v>
      </c>
      <c r="F4242">
        <v>999999</v>
      </c>
      <c r="G4242">
        <v>1623</v>
      </c>
      <c r="H4242">
        <v>3</v>
      </c>
      <c r="I4242">
        <v>219</v>
      </c>
      <c r="J4242">
        <v>212.43</v>
      </c>
      <c r="K4242">
        <v>72.56</v>
      </c>
      <c r="L4242" t="str">
        <f>_xlfn.XLOOKUP($G4242, [1]Catalogo!$A$2:$A$2518, [1]Catalogo!$N$2:$N$2518)</f>
        <v>Movie DVD</v>
      </c>
      <c r="M4242" t="str">
        <f>_xlfn.XLOOKUP($G4242, [1]Catalogo!$A$2:$A$2518, [1]Catalogo!$F$2:$F$2518)</f>
        <v>Silver</v>
      </c>
      <c r="N4242" s="4">
        <f t="shared" si="264"/>
        <v>637.29</v>
      </c>
      <c r="O4242" s="4">
        <f t="shared" si="265"/>
        <v>217.68</v>
      </c>
      <c r="P4242" s="4">
        <f t="shared" si="266"/>
        <v>419.60999999999996</v>
      </c>
      <c r="Q4242" s="5">
        <f t="shared" si="267"/>
        <v>0.65842865885232782</v>
      </c>
    </row>
    <row r="4243" spans="1:17">
      <c r="A4243">
        <v>291103</v>
      </c>
      <c r="B4243">
        <v>2</v>
      </c>
      <c r="C4243" s="3">
        <v>44915</v>
      </c>
      <c r="D4243" s="3">
        <v>44918</v>
      </c>
      <c r="E4243">
        <v>1956811</v>
      </c>
      <c r="F4243">
        <v>999999</v>
      </c>
      <c r="G4243">
        <v>1669</v>
      </c>
      <c r="H4243">
        <v>6</v>
      </c>
      <c r="I4243">
        <v>6.89</v>
      </c>
      <c r="J4243">
        <v>6.1321000000000003</v>
      </c>
      <c r="K4243">
        <v>3.17</v>
      </c>
      <c r="L4243" t="str">
        <f>_xlfn.XLOOKUP($G4243, [1]Catalogo!$A$2:$A$2518, [1]Catalogo!$N$2:$N$2518)</f>
        <v>Boxed Games</v>
      </c>
      <c r="M4243" t="str">
        <f>_xlfn.XLOOKUP($G4243, [1]Catalogo!$A$2:$A$2518, [1]Catalogo!$F$2:$F$2518)</f>
        <v>Black</v>
      </c>
      <c r="N4243" s="4">
        <f t="shared" si="264"/>
        <v>36.7926</v>
      </c>
      <c r="O4243" s="4">
        <f t="shared" si="265"/>
        <v>19.02</v>
      </c>
      <c r="P4243" s="4">
        <f t="shared" si="266"/>
        <v>17.772600000000001</v>
      </c>
      <c r="Q4243" s="5">
        <f t="shared" si="267"/>
        <v>0.48304822165326727</v>
      </c>
    </row>
    <row r="4244" spans="1:17">
      <c r="A4244">
        <v>291103</v>
      </c>
      <c r="B4244">
        <v>3</v>
      </c>
      <c r="C4244" s="3">
        <v>44915</v>
      </c>
      <c r="D4244" s="3">
        <v>44918</v>
      </c>
      <c r="E4244">
        <v>1956811</v>
      </c>
      <c r="F4244">
        <v>999999</v>
      </c>
      <c r="G4244">
        <v>157</v>
      </c>
      <c r="H4244">
        <v>7</v>
      </c>
      <c r="I4244">
        <v>1099.99</v>
      </c>
      <c r="J4244">
        <v>989.99099999999999</v>
      </c>
      <c r="K4244">
        <v>505.85</v>
      </c>
      <c r="L4244" t="str">
        <f>_xlfn.XLOOKUP($G4244, [1]Catalogo!$A$2:$A$2518, [1]Catalogo!$N$2:$N$2518)</f>
        <v>Televisions</v>
      </c>
      <c r="M4244" t="str">
        <f>_xlfn.XLOOKUP($G4244, [1]Catalogo!$A$2:$A$2518, [1]Catalogo!$F$2:$F$2518)</f>
        <v>Silver</v>
      </c>
      <c r="N4244" s="4">
        <f t="shared" si="264"/>
        <v>6929.9369999999999</v>
      </c>
      <c r="O4244" s="4">
        <f t="shared" si="265"/>
        <v>3540.9500000000003</v>
      </c>
      <c r="P4244" s="4">
        <f t="shared" si="266"/>
        <v>3388.9869999999996</v>
      </c>
      <c r="Q4244" s="5">
        <f t="shared" si="267"/>
        <v>0.48903575891093953</v>
      </c>
    </row>
    <row r="4245" spans="1:17">
      <c r="A4245">
        <v>291103</v>
      </c>
      <c r="B4245">
        <v>4</v>
      </c>
      <c r="C4245" s="3">
        <v>44915</v>
      </c>
      <c r="D4245" s="3">
        <v>44918</v>
      </c>
      <c r="E4245">
        <v>1956811</v>
      </c>
      <c r="F4245">
        <v>999999</v>
      </c>
      <c r="G4245">
        <v>770</v>
      </c>
      <c r="H4245">
        <v>2</v>
      </c>
      <c r="I4245">
        <v>52.9</v>
      </c>
      <c r="J4245">
        <v>52.9</v>
      </c>
      <c r="K4245">
        <v>26.97</v>
      </c>
      <c r="L4245" t="str">
        <f>_xlfn.XLOOKUP($G4245, [1]Catalogo!$A$2:$A$2518, [1]Catalogo!$N$2:$N$2518)</f>
        <v>Computers Accessories</v>
      </c>
      <c r="M4245" t="str">
        <f>_xlfn.XLOOKUP($G4245, [1]Catalogo!$A$2:$A$2518, [1]Catalogo!$F$2:$F$2518)</f>
        <v>Black</v>
      </c>
      <c r="N4245" s="4">
        <f t="shared" si="264"/>
        <v>105.8</v>
      </c>
      <c r="O4245" s="4">
        <f t="shared" si="265"/>
        <v>53.94</v>
      </c>
      <c r="P4245" s="4">
        <f t="shared" si="266"/>
        <v>51.86</v>
      </c>
      <c r="Q4245" s="5">
        <f t="shared" si="267"/>
        <v>0.49017013232514178</v>
      </c>
    </row>
    <row r="4246" spans="1:17">
      <c r="A4246">
        <v>291103</v>
      </c>
      <c r="B4246">
        <v>5</v>
      </c>
      <c r="C4246" s="3">
        <v>44915</v>
      </c>
      <c r="D4246" s="3">
        <v>44918</v>
      </c>
      <c r="E4246">
        <v>1956811</v>
      </c>
      <c r="F4246">
        <v>999999</v>
      </c>
      <c r="G4246">
        <v>689</v>
      </c>
      <c r="H4246">
        <v>5</v>
      </c>
      <c r="I4246">
        <v>159</v>
      </c>
      <c r="J4246">
        <v>139.91999999999999</v>
      </c>
      <c r="K4246">
        <v>73.12</v>
      </c>
      <c r="L4246" t="str">
        <f>_xlfn.XLOOKUP($G4246, [1]Catalogo!$A$2:$A$2518, [1]Catalogo!$N$2:$N$2518)</f>
        <v>Printers, Scanners &amp; Fax</v>
      </c>
      <c r="M4246" t="str">
        <f>_xlfn.XLOOKUP($G4246, [1]Catalogo!$A$2:$A$2518, [1]Catalogo!$F$2:$F$2518)</f>
        <v>Grey</v>
      </c>
      <c r="N4246" s="4">
        <f t="shared" si="264"/>
        <v>699.59999999999991</v>
      </c>
      <c r="O4246" s="4">
        <f t="shared" si="265"/>
        <v>365.6</v>
      </c>
      <c r="P4246" s="4">
        <f t="shared" si="266"/>
        <v>333.99999999999989</v>
      </c>
      <c r="Q4246" s="5">
        <f t="shared" si="267"/>
        <v>0.47741566609491126</v>
      </c>
    </row>
    <row r="4247" spans="1:17">
      <c r="A4247">
        <v>291104</v>
      </c>
      <c r="B4247">
        <v>0</v>
      </c>
      <c r="C4247" s="3">
        <v>44915</v>
      </c>
      <c r="D4247" s="3">
        <v>44915</v>
      </c>
      <c r="E4247">
        <v>474735</v>
      </c>
      <c r="F4247">
        <v>220</v>
      </c>
      <c r="G4247">
        <v>189</v>
      </c>
      <c r="H4247">
        <v>3</v>
      </c>
      <c r="I4247">
        <v>126.9</v>
      </c>
      <c r="J4247">
        <v>126.9</v>
      </c>
      <c r="K4247">
        <v>58.36</v>
      </c>
      <c r="L4247" t="str">
        <f>_xlfn.XLOOKUP($G4247, [1]Catalogo!$A$2:$A$2518, [1]Catalogo!$N$2:$N$2518)</f>
        <v>VCD &amp; DVD</v>
      </c>
      <c r="M4247" t="str">
        <f>_xlfn.XLOOKUP($G4247, [1]Catalogo!$A$2:$A$2518, [1]Catalogo!$F$2:$F$2518)</f>
        <v>Silver</v>
      </c>
      <c r="N4247" s="4">
        <f t="shared" si="264"/>
        <v>380.70000000000005</v>
      </c>
      <c r="O4247" s="4">
        <f t="shared" si="265"/>
        <v>175.07999999999998</v>
      </c>
      <c r="P4247" s="4">
        <f t="shared" si="266"/>
        <v>205.62000000000006</v>
      </c>
      <c r="Q4247" s="5">
        <f t="shared" si="267"/>
        <v>0.54011032308904661</v>
      </c>
    </row>
    <row r="4248" spans="1:17">
      <c r="A4248">
        <v>291104</v>
      </c>
      <c r="B4248">
        <v>1</v>
      </c>
      <c r="C4248" s="3">
        <v>44915</v>
      </c>
      <c r="D4248" s="3">
        <v>44915</v>
      </c>
      <c r="E4248">
        <v>474735</v>
      </c>
      <c r="F4248">
        <v>220</v>
      </c>
      <c r="G4248">
        <v>2494</v>
      </c>
      <c r="H4248">
        <v>1</v>
      </c>
      <c r="I4248">
        <v>2.94</v>
      </c>
      <c r="J4248">
        <v>2.9106000000000001</v>
      </c>
      <c r="K4248">
        <v>1.5</v>
      </c>
      <c r="L4248" t="str">
        <f>_xlfn.XLOOKUP($G4248, [1]Catalogo!$A$2:$A$2518, [1]Catalogo!$N$2:$N$2518)</f>
        <v>Cell phones Accessories</v>
      </c>
      <c r="M4248" t="str">
        <f>_xlfn.XLOOKUP($G4248, [1]Catalogo!$A$2:$A$2518, [1]Catalogo!$F$2:$F$2518)</f>
        <v>Transparent</v>
      </c>
      <c r="N4248" s="4">
        <f t="shared" si="264"/>
        <v>2.9106000000000001</v>
      </c>
      <c r="O4248" s="4">
        <f t="shared" si="265"/>
        <v>1.5</v>
      </c>
      <c r="P4248" s="4">
        <f t="shared" si="266"/>
        <v>1.4106000000000001</v>
      </c>
      <c r="Q4248" s="5">
        <f t="shared" si="267"/>
        <v>0.48464234178519894</v>
      </c>
    </row>
    <row r="4249" spans="1:17">
      <c r="A4249">
        <v>291200</v>
      </c>
      <c r="B4249">
        <v>0</v>
      </c>
      <c r="C4249" s="3">
        <v>44916</v>
      </c>
      <c r="D4249" s="3">
        <v>44918</v>
      </c>
      <c r="E4249">
        <v>1300797</v>
      </c>
      <c r="F4249">
        <v>999999</v>
      </c>
      <c r="G4249">
        <v>2407</v>
      </c>
      <c r="H4249">
        <v>1</v>
      </c>
      <c r="I4249">
        <v>399.99</v>
      </c>
      <c r="J4249">
        <v>355.99110000000002</v>
      </c>
      <c r="K4249">
        <v>183.94</v>
      </c>
      <c r="L4249" t="str">
        <f>_xlfn.XLOOKUP($G4249, [1]Catalogo!$A$2:$A$2518, [1]Catalogo!$N$2:$N$2518)</f>
        <v>Air Conditioners</v>
      </c>
      <c r="M4249" t="str">
        <f>_xlfn.XLOOKUP($G4249, [1]Catalogo!$A$2:$A$2518, [1]Catalogo!$F$2:$F$2518)</f>
        <v>Grey</v>
      </c>
      <c r="N4249" s="4">
        <f t="shared" si="264"/>
        <v>355.99110000000002</v>
      </c>
      <c r="O4249" s="4">
        <f t="shared" si="265"/>
        <v>183.94</v>
      </c>
      <c r="P4249" s="4">
        <f t="shared" si="266"/>
        <v>172.05110000000002</v>
      </c>
      <c r="Q4249" s="5">
        <f t="shared" si="267"/>
        <v>0.48330168928380518</v>
      </c>
    </row>
    <row r="4250" spans="1:17">
      <c r="A4250">
        <v>291200</v>
      </c>
      <c r="B4250">
        <v>1</v>
      </c>
      <c r="C4250" s="3">
        <v>44916</v>
      </c>
      <c r="D4250" s="3">
        <v>44918</v>
      </c>
      <c r="E4250">
        <v>1300797</v>
      </c>
      <c r="F4250">
        <v>999999</v>
      </c>
      <c r="G4250">
        <v>538</v>
      </c>
      <c r="H4250">
        <v>1</v>
      </c>
      <c r="I4250">
        <v>99</v>
      </c>
      <c r="J4250">
        <v>88.11</v>
      </c>
      <c r="K4250">
        <v>50.47</v>
      </c>
      <c r="L4250" t="str">
        <f>_xlfn.XLOOKUP($G4250, [1]Catalogo!$A$2:$A$2518, [1]Catalogo!$N$2:$N$2518)</f>
        <v>Monitors</v>
      </c>
      <c r="M4250" t="str">
        <f>_xlfn.XLOOKUP($G4250, [1]Catalogo!$A$2:$A$2518, [1]Catalogo!$F$2:$F$2518)</f>
        <v>White</v>
      </c>
      <c r="N4250" s="4">
        <f t="shared" si="264"/>
        <v>88.11</v>
      </c>
      <c r="O4250" s="4">
        <f t="shared" si="265"/>
        <v>50.47</v>
      </c>
      <c r="P4250" s="4">
        <f t="shared" si="266"/>
        <v>37.64</v>
      </c>
      <c r="Q4250" s="5">
        <f t="shared" si="267"/>
        <v>0.42719328112586541</v>
      </c>
    </row>
    <row r="4251" spans="1:17">
      <c r="A4251">
        <v>291201</v>
      </c>
      <c r="B4251">
        <v>0</v>
      </c>
      <c r="C4251" s="3">
        <v>44916</v>
      </c>
      <c r="D4251" s="3">
        <v>44917</v>
      </c>
      <c r="E4251">
        <v>95927</v>
      </c>
      <c r="F4251">
        <v>999999</v>
      </c>
      <c r="G4251">
        <v>2496</v>
      </c>
      <c r="H4251">
        <v>1</v>
      </c>
      <c r="I4251">
        <v>9.99</v>
      </c>
      <c r="J4251">
        <v>8.9909999999999997</v>
      </c>
      <c r="K4251">
        <v>5.09</v>
      </c>
      <c r="L4251" t="str">
        <f>_xlfn.XLOOKUP($G4251, [1]Catalogo!$A$2:$A$2518, [1]Catalogo!$N$2:$N$2518)</f>
        <v>Cell phones Accessories</v>
      </c>
      <c r="M4251" t="str">
        <f>_xlfn.XLOOKUP($G4251, [1]Catalogo!$A$2:$A$2518, [1]Catalogo!$F$2:$F$2518)</f>
        <v>Silver</v>
      </c>
      <c r="N4251" s="4">
        <f t="shared" si="264"/>
        <v>8.9909999999999997</v>
      </c>
      <c r="O4251" s="4">
        <f t="shared" si="265"/>
        <v>5.09</v>
      </c>
      <c r="P4251" s="4">
        <f t="shared" si="266"/>
        <v>3.9009999999999998</v>
      </c>
      <c r="Q4251" s="5">
        <f t="shared" si="267"/>
        <v>0.43387832276721167</v>
      </c>
    </row>
    <row r="4252" spans="1:17">
      <c r="A4252">
        <v>291201</v>
      </c>
      <c r="B4252">
        <v>1</v>
      </c>
      <c r="C4252" s="3">
        <v>44916</v>
      </c>
      <c r="D4252" s="3">
        <v>44917</v>
      </c>
      <c r="E4252">
        <v>95927</v>
      </c>
      <c r="F4252">
        <v>999999</v>
      </c>
      <c r="G4252">
        <v>1633</v>
      </c>
      <c r="H4252">
        <v>5</v>
      </c>
      <c r="I4252">
        <v>13.89</v>
      </c>
      <c r="J4252">
        <v>12.500999999999999</v>
      </c>
      <c r="K4252">
        <v>6.39</v>
      </c>
      <c r="L4252" t="str">
        <f>_xlfn.XLOOKUP($G4252, [1]Catalogo!$A$2:$A$2518, [1]Catalogo!$N$2:$N$2518)</f>
        <v>Movie DVD</v>
      </c>
      <c r="M4252" t="str">
        <f>_xlfn.XLOOKUP($G4252, [1]Catalogo!$A$2:$A$2518, [1]Catalogo!$F$2:$F$2518)</f>
        <v>Silver</v>
      </c>
      <c r="N4252" s="4">
        <f t="shared" si="264"/>
        <v>62.504999999999995</v>
      </c>
      <c r="O4252" s="4">
        <f t="shared" si="265"/>
        <v>31.95</v>
      </c>
      <c r="P4252" s="4">
        <f t="shared" si="266"/>
        <v>30.554999999999996</v>
      </c>
      <c r="Q4252" s="5">
        <f t="shared" si="267"/>
        <v>0.48884089272858167</v>
      </c>
    </row>
    <row r="4253" spans="1:17">
      <c r="A4253">
        <v>291201</v>
      </c>
      <c r="B4253">
        <v>2</v>
      </c>
      <c r="C4253" s="3">
        <v>44916</v>
      </c>
      <c r="D4253" s="3">
        <v>44917</v>
      </c>
      <c r="E4253">
        <v>95927</v>
      </c>
      <c r="F4253">
        <v>999999</v>
      </c>
      <c r="G4253">
        <v>1766</v>
      </c>
      <c r="H4253">
        <v>2</v>
      </c>
      <c r="I4253">
        <v>54</v>
      </c>
      <c r="J4253">
        <v>54</v>
      </c>
      <c r="K4253">
        <v>24.83</v>
      </c>
      <c r="L4253" t="str">
        <f>_xlfn.XLOOKUP($G4253, [1]Catalogo!$A$2:$A$2518, [1]Catalogo!$N$2:$N$2518)</f>
        <v>Download Games</v>
      </c>
      <c r="M4253" t="str">
        <f>_xlfn.XLOOKUP($G4253, [1]Catalogo!$A$2:$A$2518, [1]Catalogo!$F$2:$F$2518)</f>
        <v>Black</v>
      </c>
      <c r="N4253" s="4">
        <f t="shared" si="264"/>
        <v>108</v>
      </c>
      <c r="O4253" s="4">
        <f t="shared" si="265"/>
        <v>49.66</v>
      </c>
      <c r="P4253" s="4">
        <f t="shared" si="266"/>
        <v>58.34</v>
      </c>
      <c r="Q4253" s="5">
        <f t="shared" si="267"/>
        <v>0.54018518518518521</v>
      </c>
    </row>
    <row r="4254" spans="1:17">
      <c r="A4254">
        <v>291201</v>
      </c>
      <c r="B4254">
        <v>3</v>
      </c>
      <c r="C4254" s="3">
        <v>44916</v>
      </c>
      <c r="D4254" s="3">
        <v>44917</v>
      </c>
      <c r="E4254">
        <v>95927</v>
      </c>
      <c r="F4254">
        <v>999999</v>
      </c>
      <c r="G4254">
        <v>647</v>
      </c>
      <c r="H4254">
        <v>1</v>
      </c>
      <c r="I4254">
        <v>87</v>
      </c>
      <c r="J4254">
        <v>87</v>
      </c>
      <c r="K4254">
        <v>44.36</v>
      </c>
      <c r="L4254" t="str">
        <f>_xlfn.XLOOKUP($G4254, [1]Catalogo!$A$2:$A$2518, [1]Catalogo!$N$2:$N$2518)</f>
        <v>Printers, Scanners &amp; Fax</v>
      </c>
      <c r="M4254" t="str">
        <f>_xlfn.XLOOKUP($G4254, [1]Catalogo!$A$2:$A$2518, [1]Catalogo!$F$2:$F$2518)</f>
        <v>Black</v>
      </c>
      <c r="N4254" s="4">
        <f t="shared" si="264"/>
        <v>87</v>
      </c>
      <c r="O4254" s="4">
        <f t="shared" si="265"/>
        <v>44.36</v>
      </c>
      <c r="P4254" s="4">
        <f t="shared" si="266"/>
        <v>42.64</v>
      </c>
      <c r="Q4254" s="5">
        <f t="shared" si="267"/>
        <v>0.49011494252873566</v>
      </c>
    </row>
    <row r="4255" spans="1:17">
      <c r="A4255">
        <v>291202</v>
      </c>
      <c r="B4255">
        <v>0</v>
      </c>
      <c r="C4255" s="3">
        <v>44916</v>
      </c>
      <c r="D4255" s="3">
        <v>44916</v>
      </c>
      <c r="E4255">
        <v>880920</v>
      </c>
      <c r="F4255">
        <v>310</v>
      </c>
      <c r="G4255">
        <v>1188</v>
      </c>
      <c r="H4255">
        <v>2</v>
      </c>
      <c r="I4255">
        <v>180</v>
      </c>
      <c r="J4255">
        <v>180</v>
      </c>
      <c r="K4255">
        <v>91.77</v>
      </c>
      <c r="L4255" t="str">
        <f>_xlfn.XLOOKUP($G4255, [1]Catalogo!$A$2:$A$2518, [1]Catalogo!$N$2:$N$2518)</f>
        <v>Camcorders</v>
      </c>
      <c r="M4255" t="str">
        <f>_xlfn.XLOOKUP($G4255, [1]Catalogo!$A$2:$A$2518, [1]Catalogo!$F$2:$F$2518)</f>
        <v>Orange</v>
      </c>
      <c r="N4255" s="4">
        <f t="shared" si="264"/>
        <v>360</v>
      </c>
      <c r="O4255" s="4">
        <f t="shared" si="265"/>
        <v>183.54</v>
      </c>
      <c r="P4255" s="4">
        <f t="shared" si="266"/>
        <v>176.46</v>
      </c>
      <c r="Q4255" s="5">
        <f t="shared" si="267"/>
        <v>0.49016666666666669</v>
      </c>
    </row>
    <row r="4256" spans="1:17">
      <c r="A4256">
        <v>291203</v>
      </c>
      <c r="B4256">
        <v>0</v>
      </c>
      <c r="C4256" s="3">
        <v>44916</v>
      </c>
      <c r="D4256" s="3">
        <v>44917</v>
      </c>
      <c r="E4256">
        <v>1348540</v>
      </c>
      <c r="F4256">
        <v>999999</v>
      </c>
      <c r="G4256">
        <v>439</v>
      </c>
      <c r="H4256">
        <v>1</v>
      </c>
      <c r="I4256">
        <v>559</v>
      </c>
      <c r="J4256">
        <v>514.28</v>
      </c>
      <c r="K4256">
        <v>257.06</v>
      </c>
      <c r="L4256" t="str">
        <f>_xlfn.XLOOKUP($G4256, [1]Catalogo!$A$2:$A$2518, [1]Catalogo!$N$2:$N$2518)</f>
        <v>Desktops</v>
      </c>
      <c r="M4256" t="str">
        <f>_xlfn.XLOOKUP($G4256, [1]Catalogo!$A$2:$A$2518, [1]Catalogo!$F$2:$F$2518)</f>
        <v>Brown</v>
      </c>
      <c r="N4256" s="4">
        <f t="shared" si="264"/>
        <v>514.28</v>
      </c>
      <c r="O4256" s="4">
        <f t="shared" si="265"/>
        <v>257.06</v>
      </c>
      <c r="P4256" s="4">
        <f t="shared" si="266"/>
        <v>257.21999999999997</v>
      </c>
      <c r="Q4256" s="5">
        <f t="shared" si="267"/>
        <v>0.50015555728396976</v>
      </c>
    </row>
    <row r="4257" spans="1:17">
      <c r="A4257">
        <v>291203</v>
      </c>
      <c r="B4257">
        <v>1</v>
      </c>
      <c r="C4257" s="3">
        <v>44916</v>
      </c>
      <c r="D4257" s="3">
        <v>44917</v>
      </c>
      <c r="E4257">
        <v>1348540</v>
      </c>
      <c r="F4257">
        <v>999999</v>
      </c>
      <c r="G4257">
        <v>171</v>
      </c>
      <c r="H4257">
        <v>1</v>
      </c>
      <c r="I4257">
        <v>99</v>
      </c>
      <c r="J4257">
        <v>99</v>
      </c>
      <c r="K4257">
        <v>45.53</v>
      </c>
      <c r="L4257" t="str">
        <f>_xlfn.XLOOKUP($G4257, [1]Catalogo!$A$2:$A$2518, [1]Catalogo!$N$2:$N$2518)</f>
        <v>VCD &amp; DVD</v>
      </c>
      <c r="M4257" t="str">
        <f>_xlfn.XLOOKUP($G4257, [1]Catalogo!$A$2:$A$2518, [1]Catalogo!$F$2:$F$2518)</f>
        <v>Black</v>
      </c>
      <c r="N4257" s="4">
        <f t="shared" si="264"/>
        <v>99</v>
      </c>
      <c r="O4257" s="4">
        <f t="shared" si="265"/>
        <v>45.53</v>
      </c>
      <c r="P4257" s="4">
        <f t="shared" si="266"/>
        <v>53.47</v>
      </c>
      <c r="Q4257" s="5">
        <f t="shared" si="267"/>
        <v>0.54010101010101008</v>
      </c>
    </row>
    <row r="4258" spans="1:17">
      <c r="A4258">
        <v>291203</v>
      </c>
      <c r="B4258">
        <v>2</v>
      </c>
      <c r="C4258" s="3">
        <v>44916</v>
      </c>
      <c r="D4258" s="3">
        <v>44917</v>
      </c>
      <c r="E4258">
        <v>1348540</v>
      </c>
      <c r="F4258">
        <v>999999</v>
      </c>
      <c r="G4258">
        <v>2351</v>
      </c>
      <c r="H4258">
        <v>1</v>
      </c>
      <c r="I4258">
        <v>399.99</v>
      </c>
      <c r="J4258">
        <v>359.99099999999999</v>
      </c>
      <c r="K4258">
        <v>183.94</v>
      </c>
      <c r="L4258" t="str">
        <f>_xlfn.XLOOKUP($G4258, [1]Catalogo!$A$2:$A$2518, [1]Catalogo!$N$2:$N$2518)</f>
        <v>Air Conditioners</v>
      </c>
      <c r="M4258" t="str">
        <f>_xlfn.XLOOKUP($G4258, [1]Catalogo!$A$2:$A$2518, [1]Catalogo!$F$2:$F$2518)</f>
        <v>White</v>
      </c>
      <c r="N4258" s="4">
        <f t="shared" si="264"/>
        <v>359.99099999999999</v>
      </c>
      <c r="O4258" s="4">
        <f t="shared" si="265"/>
        <v>183.94</v>
      </c>
      <c r="P4258" s="4">
        <f t="shared" si="266"/>
        <v>176.05099999999999</v>
      </c>
      <c r="Q4258" s="5">
        <f t="shared" si="267"/>
        <v>0.48904278162509618</v>
      </c>
    </row>
    <row r="4259" spans="1:17">
      <c r="A4259">
        <v>291203</v>
      </c>
      <c r="B4259">
        <v>3</v>
      </c>
      <c r="C4259" s="3">
        <v>44916</v>
      </c>
      <c r="D4259" s="3">
        <v>44917</v>
      </c>
      <c r="E4259">
        <v>1348540</v>
      </c>
      <c r="F4259">
        <v>999999</v>
      </c>
      <c r="G4259">
        <v>435</v>
      </c>
      <c r="H4259">
        <v>3</v>
      </c>
      <c r="I4259">
        <v>269.95</v>
      </c>
      <c r="J4259">
        <v>240.25550000000001</v>
      </c>
      <c r="K4259">
        <v>137.63</v>
      </c>
      <c r="L4259" t="str">
        <f>_xlfn.XLOOKUP($G4259, [1]Catalogo!$A$2:$A$2518, [1]Catalogo!$N$2:$N$2518)</f>
        <v>Desktops</v>
      </c>
      <c r="M4259" t="str">
        <f>_xlfn.XLOOKUP($G4259, [1]Catalogo!$A$2:$A$2518, [1]Catalogo!$F$2:$F$2518)</f>
        <v>White</v>
      </c>
      <c r="N4259" s="4">
        <f t="shared" si="264"/>
        <v>720.76650000000006</v>
      </c>
      <c r="O4259" s="4">
        <f t="shared" si="265"/>
        <v>412.89</v>
      </c>
      <c r="P4259" s="4">
        <f t="shared" si="266"/>
        <v>307.87650000000008</v>
      </c>
      <c r="Q4259" s="5">
        <f t="shared" si="267"/>
        <v>0.42715151161992138</v>
      </c>
    </row>
    <row r="4260" spans="1:17">
      <c r="A4260">
        <v>291203</v>
      </c>
      <c r="B4260">
        <v>4</v>
      </c>
      <c r="C4260" s="3">
        <v>44916</v>
      </c>
      <c r="D4260" s="3">
        <v>44917</v>
      </c>
      <c r="E4260">
        <v>1348540</v>
      </c>
      <c r="F4260">
        <v>999999</v>
      </c>
      <c r="G4260">
        <v>1578</v>
      </c>
      <c r="H4260">
        <v>1</v>
      </c>
      <c r="I4260">
        <v>219</v>
      </c>
      <c r="J4260">
        <v>219</v>
      </c>
      <c r="K4260">
        <v>72.56</v>
      </c>
      <c r="L4260" t="str">
        <f>_xlfn.XLOOKUP($G4260, [1]Catalogo!$A$2:$A$2518, [1]Catalogo!$N$2:$N$2518)</f>
        <v>Movie DVD</v>
      </c>
      <c r="M4260" t="str">
        <f>_xlfn.XLOOKUP($G4260, [1]Catalogo!$A$2:$A$2518, [1]Catalogo!$F$2:$F$2518)</f>
        <v>Silver</v>
      </c>
      <c r="N4260" s="4">
        <f t="shared" si="264"/>
        <v>219</v>
      </c>
      <c r="O4260" s="4">
        <f t="shared" si="265"/>
        <v>72.56</v>
      </c>
      <c r="P4260" s="4">
        <f t="shared" si="266"/>
        <v>146.44</v>
      </c>
      <c r="Q4260" s="5">
        <f t="shared" si="267"/>
        <v>0.668675799086758</v>
      </c>
    </row>
    <row r="4261" spans="1:17">
      <c r="A4261">
        <v>291203</v>
      </c>
      <c r="B4261">
        <v>5</v>
      </c>
      <c r="C4261" s="3">
        <v>44916</v>
      </c>
      <c r="D4261" s="3">
        <v>44917</v>
      </c>
      <c r="E4261">
        <v>1348540</v>
      </c>
      <c r="F4261">
        <v>999999</v>
      </c>
      <c r="G4261">
        <v>417</v>
      </c>
      <c r="H4261">
        <v>4</v>
      </c>
      <c r="I4261">
        <v>599</v>
      </c>
      <c r="J4261">
        <v>599</v>
      </c>
      <c r="K4261">
        <v>275.45999999999998</v>
      </c>
      <c r="L4261" t="str">
        <f>_xlfn.XLOOKUP($G4261, [1]Catalogo!$A$2:$A$2518, [1]Catalogo!$N$2:$N$2518)</f>
        <v>Desktops</v>
      </c>
      <c r="M4261" t="str">
        <f>_xlfn.XLOOKUP($G4261, [1]Catalogo!$A$2:$A$2518, [1]Catalogo!$F$2:$F$2518)</f>
        <v>Silver</v>
      </c>
      <c r="N4261" s="4">
        <f t="shared" si="264"/>
        <v>2396</v>
      </c>
      <c r="O4261" s="4">
        <f t="shared" si="265"/>
        <v>1101.8399999999999</v>
      </c>
      <c r="P4261" s="4">
        <f t="shared" si="266"/>
        <v>1294.1600000000001</v>
      </c>
      <c r="Q4261" s="5">
        <f t="shared" si="267"/>
        <v>0.54013355592654433</v>
      </c>
    </row>
    <row r="4262" spans="1:17">
      <c r="A4262">
        <v>291203</v>
      </c>
      <c r="B4262">
        <v>6</v>
      </c>
      <c r="C4262" s="3">
        <v>44916</v>
      </c>
      <c r="D4262" s="3">
        <v>44917</v>
      </c>
      <c r="E4262">
        <v>1348540</v>
      </c>
      <c r="F4262">
        <v>999999</v>
      </c>
      <c r="G4262">
        <v>1648</v>
      </c>
      <c r="H4262">
        <v>5</v>
      </c>
      <c r="I4262">
        <v>109.99</v>
      </c>
      <c r="J4262">
        <v>96.791200000000003</v>
      </c>
      <c r="K4262">
        <v>56.08</v>
      </c>
      <c r="L4262" t="str">
        <f>_xlfn.XLOOKUP($G4262, [1]Catalogo!$A$2:$A$2518, [1]Catalogo!$N$2:$N$2518)</f>
        <v>Movie DVD</v>
      </c>
      <c r="M4262" t="str">
        <f>_xlfn.XLOOKUP($G4262, [1]Catalogo!$A$2:$A$2518, [1]Catalogo!$F$2:$F$2518)</f>
        <v>Black</v>
      </c>
      <c r="N4262" s="4">
        <f t="shared" si="264"/>
        <v>483.95600000000002</v>
      </c>
      <c r="O4262" s="4">
        <f t="shared" si="265"/>
        <v>280.39999999999998</v>
      </c>
      <c r="P4262" s="4">
        <f t="shared" si="266"/>
        <v>203.55600000000004</v>
      </c>
      <c r="Q4262" s="5">
        <f t="shared" si="267"/>
        <v>0.42060848506889065</v>
      </c>
    </row>
    <row r="4263" spans="1:17">
      <c r="A4263">
        <v>291204</v>
      </c>
      <c r="B4263">
        <v>0</v>
      </c>
      <c r="C4263" s="3">
        <v>44916</v>
      </c>
      <c r="D4263" s="3">
        <v>44916</v>
      </c>
      <c r="E4263">
        <v>1266073</v>
      </c>
      <c r="F4263">
        <v>490</v>
      </c>
      <c r="G4263">
        <v>2384</v>
      </c>
      <c r="H4263">
        <v>3</v>
      </c>
      <c r="I4263">
        <v>459.99</v>
      </c>
      <c r="J4263">
        <v>459.99</v>
      </c>
      <c r="K4263">
        <v>211.53</v>
      </c>
      <c r="L4263" t="str">
        <f>_xlfn.XLOOKUP($G4263, [1]Catalogo!$A$2:$A$2518, [1]Catalogo!$N$2:$N$2518)</f>
        <v>Air Conditioners</v>
      </c>
      <c r="M4263" t="str">
        <f>_xlfn.XLOOKUP($G4263, [1]Catalogo!$A$2:$A$2518, [1]Catalogo!$F$2:$F$2518)</f>
        <v>White</v>
      </c>
      <c r="N4263" s="4">
        <f t="shared" si="264"/>
        <v>1379.97</v>
      </c>
      <c r="O4263" s="4">
        <f t="shared" si="265"/>
        <v>634.59</v>
      </c>
      <c r="P4263" s="4">
        <f t="shared" si="266"/>
        <v>745.38</v>
      </c>
      <c r="Q4263" s="5">
        <f t="shared" si="267"/>
        <v>0.54014217700384792</v>
      </c>
    </row>
    <row r="4264" spans="1:17">
      <c r="A4264">
        <v>291204</v>
      </c>
      <c r="B4264">
        <v>1</v>
      </c>
      <c r="C4264" s="3">
        <v>44916</v>
      </c>
      <c r="D4264" s="3">
        <v>44916</v>
      </c>
      <c r="E4264">
        <v>1266073</v>
      </c>
      <c r="F4264">
        <v>490</v>
      </c>
      <c r="G4264">
        <v>55</v>
      </c>
      <c r="H4264">
        <v>5</v>
      </c>
      <c r="I4264">
        <v>296</v>
      </c>
      <c r="J4264">
        <v>296</v>
      </c>
      <c r="K4264">
        <v>98.07</v>
      </c>
      <c r="L4264" t="str">
        <f>_xlfn.XLOOKUP($G4264, [1]Catalogo!$A$2:$A$2518, [1]Catalogo!$N$2:$N$2518)</f>
        <v>Recording Pen</v>
      </c>
      <c r="M4264" t="str">
        <f>_xlfn.XLOOKUP($G4264, [1]Catalogo!$A$2:$A$2518, [1]Catalogo!$F$2:$F$2518)</f>
        <v>Pink</v>
      </c>
      <c r="N4264" s="4">
        <f t="shared" si="264"/>
        <v>1480</v>
      </c>
      <c r="O4264" s="4">
        <f t="shared" si="265"/>
        <v>490.34999999999997</v>
      </c>
      <c r="P4264" s="4">
        <f t="shared" si="266"/>
        <v>989.65000000000009</v>
      </c>
      <c r="Q4264" s="5">
        <f t="shared" si="267"/>
        <v>0.66868243243243253</v>
      </c>
    </row>
    <row r="4265" spans="1:17">
      <c r="A4265">
        <v>291204</v>
      </c>
      <c r="B4265">
        <v>2</v>
      </c>
      <c r="C4265" s="3">
        <v>44916</v>
      </c>
      <c r="D4265" s="3">
        <v>44916</v>
      </c>
      <c r="E4265">
        <v>1266073</v>
      </c>
      <c r="F4265">
        <v>490</v>
      </c>
      <c r="G4265">
        <v>1691</v>
      </c>
      <c r="H4265">
        <v>1</v>
      </c>
      <c r="I4265">
        <v>5.39</v>
      </c>
      <c r="J4265">
        <v>5.1744000000000003</v>
      </c>
      <c r="K4265">
        <v>2.75</v>
      </c>
      <c r="L4265" t="str">
        <f>_xlfn.XLOOKUP($G4265, [1]Catalogo!$A$2:$A$2518, [1]Catalogo!$N$2:$N$2518)</f>
        <v>Boxed Games</v>
      </c>
      <c r="M4265" t="str">
        <f>_xlfn.XLOOKUP($G4265, [1]Catalogo!$A$2:$A$2518, [1]Catalogo!$F$2:$F$2518)</f>
        <v>Black</v>
      </c>
      <c r="N4265" s="4">
        <f t="shared" si="264"/>
        <v>5.1744000000000003</v>
      </c>
      <c r="O4265" s="4">
        <f t="shared" si="265"/>
        <v>2.75</v>
      </c>
      <c r="P4265" s="4">
        <f t="shared" si="266"/>
        <v>2.4244000000000003</v>
      </c>
      <c r="Q4265" s="5">
        <f t="shared" si="267"/>
        <v>0.46853741496598644</v>
      </c>
    </row>
    <row r="4266" spans="1:17">
      <c r="A4266">
        <v>291205</v>
      </c>
      <c r="B4266">
        <v>0</v>
      </c>
      <c r="C4266" s="3">
        <v>44916</v>
      </c>
      <c r="D4266" s="3">
        <v>44916</v>
      </c>
      <c r="E4266">
        <v>516287</v>
      </c>
      <c r="F4266">
        <v>230</v>
      </c>
      <c r="G4266">
        <v>339</v>
      </c>
      <c r="H4266">
        <v>1</v>
      </c>
      <c r="I4266">
        <v>879.9</v>
      </c>
      <c r="J4266">
        <v>879.9</v>
      </c>
      <c r="K4266">
        <v>404.63</v>
      </c>
      <c r="L4266" t="str">
        <f>_xlfn.XLOOKUP($G4266, [1]Catalogo!$A$2:$A$2518, [1]Catalogo!$N$2:$N$2518)</f>
        <v>Laptops</v>
      </c>
      <c r="M4266" t="str">
        <f>_xlfn.XLOOKUP($G4266, [1]Catalogo!$A$2:$A$2518, [1]Catalogo!$F$2:$F$2518)</f>
        <v>Black</v>
      </c>
      <c r="N4266" s="4">
        <f t="shared" si="264"/>
        <v>879.9</v>
      </c>
      <c r="O4266" s="4">
        <f t="shared" si="265"/>
        <v>404.63</v>
      </c>
      <c r="P4266" s="4">
        <f t="shared" si="266"/>
        <v>475.27</v>
      </c>
      <c r="Q4266" s="5">
        <f t="shared" si="267"/>
        <v>0.54014092510512557</v>
      </c>
    </row>
    <row r="4267" spans="1:17">
      <c r="A4267">
        <v>291206</v>
      </c>
      <c r="B4267">
        <v>0</v>
      </c>
      <c r="C4267" s="3">
        <v>44916</v>
      </c>
      <c r="D4267" s="3">
        <v>44920</v>
      </c>
      <c r="E4267">
        <v>1905182</v>
      </c>
      <c r="F4267">
        <v>999999</v>
      </c>
      <c r="G4267">
        <v>1715</v>
      </c>
      <c r="H4267">
        <v>1</v>
      </c>
      <c r="I4267">
        <v>70.13</v>
      </c>
      <c r="J4267">
        <v>61.714399999999998</v>
      </c>
      <c r="K4267">
        <v>32.25</v>
      </c>
      <c r="L4267" t="str">
        <f>_xlfn.XLOOKUP($G4267, [1]Catalogo!$A$2:$A$2518, [1]Catalogo!$N$2:$N$2518)</f>
        <v>Download Games</v>
      </c>
      <c r="M4267" t="str">
        <f>_xlfn.XLOOKUP($G4267, [1]Catalogo!$A$2:$A$2518, [1]Catalogo!$F$2:$F$2518)</f>
        <v>White</v>
      </c>
      <c r="N4267" s="4">
        <f t="shared" si="264"/>
        <v>61.714399999999998</v>
      </c>
      <c r="O4267" s="4">
        <f t="shared" si="265"/>
        <v>32.25</v>
      </c>
      <c r="P4267" s="4">
        <f t="shared" si="266"/>
        <v>29.464399999999998</v>
      </c>
      <c r="Q4267" s="5">
        <f t="shared" si="267"/>
        <v>0.47743152327495686</v>
      </c>
    </row>
    <row r="4268" spans="1:17">
      <c r="A4268">
        <v>291300</v>
      </c>
      <c r="B4268">
        <v>0</v>
      </c>
      <c r="C4268" s="3">
        <v>44917</v>
      </c>
      <c r="D4268" s="3">
        <v>44917</v>
      </c>
      <c r="E4268">
        <v>655905</v>
      </c>
      <c r="F4268">
        <v>120</v>
      </c>
      <c r="G4268">
        <v>1424</v>
      </c>
      <c r="H4268">
        <v>4</v>
      </c>
      <c r="I4268">
        <v>200</v>
      </c>
      <c r="J4268">
        <v>200</v>
      </c>
      <c r="K4268">
        <v>91.97</v>
      </c>
      <c r="L4268" t="str">
        <f>_xlfn.XLOOKUP($G4268, [1]Catalogo!$A$2:$A$2518, [1]Catalogo!$N$2:$N$2518)</f>
        <v xml:space="preserve">Touch Screen Phones </v>
      </c>
      <c r="M4268" t="str">
        <f>_xlfn.XLOOKUP($G4268, [1]Catalogo!$A$2:$A$2518, [1]Catalogo!$F$2:$F$2518)</f>
        <v>Black</v>
      </c>
      <c r="N4268" s="4">
        <f t="shared" si="264"/>
        <v>800</v>
      </c>
      <c r="O4268" s="4">
        <f t="shared" si="265"/>
        <v>367.88</v>
      </c>
      <c r="P4268" s="4">
        <f t="shared" si="266"/>
        <v>432.12</v>
      </c>
      <c r="Q4268" s="5">
        <f t="shared" si="267"/>
        <v>0.54015000000000002</v>
      </c>
    </row>
    <row r="4269" spans="1:17">
      <c r="A4269">
        <v>291301</v>
      </c>
      <c r="B4269">
        <v>0</v>
      </c>
      <c r="C4269" s="3">
        <v>44917</v>
      </c>
      <c r="D4269" s="3">
        <v>44920</v>
      </c>
      <c r="E4269">
        <v>1779086</v>
      </c>
      <c r="F4269">
        <v>999999</v>
      </c>
      <c r="G4269">
        <v>1366</v>
      </c>
      <c r="H4269">
        <v>4</v>
      </c>
      <c r="I4269">
        <v>32.99</v>
      </c>
      <c r="J4269">
        <v>30.3508</v>
      </c>
      <c r="K4269">
        <v>15.17</v>
      </c>
      <c r="L4269" t="str">
        <f>_xlfn.XLOOKUP($G4269, [1]Catalogo!$A$2:$A$2518, [1]Catalogo!$N$2:$N$2518)</f>
        <v>Home &amp; Office Phones</v>
      </c>
      <c r="M4269" t="str">
        <f>_xlfn.XLOOKUP($G4269, [1]Catalogo!$A$2:$A$2518, [1]Catalogo!$F$2:$F$2518)</f>
        <v>White</v>
      </c>
      <c r="N4269" s="4">
        <f t="shared" si="264"/>
        <v>121.4032</v>
      </c>
      <c r="O4269" s="4">
        <f t="shared" si="265"/>
        <v>60.68</v>
      </c>
      <c r="P4269" s="4">
        <f t="shared" si="266"/>
        <v>60.723199999999999</v>
      </c>
      <c r="Q4269" s="5">
        <f t="shared" si="267"/>
        <v>0.50017791952765656</v>
      </c>
    </row>
    <row r="4270" spans="1:17">
      <c r="A4270">
        <v>291302</v>
      </c>
      <c r="B4270">
        <v>0</v>
      </c>
      <c r="C4270" s="3">
        <v>44917</v>
      </c>
      <c r="D4270" s="3">
        <v>44917</v>
      </c>
      <c r="E4270">
        <v>1917779</v>
      </c>
      <c r="F4270">
        <v>605</v>
      </c>
      <c r="G4270">
        <v>1004</v>
      </c>
      <c r="H4270">
        <v>3</v>
      </c>
      <c r="I4270">
        <v>188</v>
      </c>
      <c r="J4270">
        <v>163.56</v>
      </c>
      <c r="K4270">
        <v>86.45</v>
      </c>
      <c r="L4270" t="str">
        <f>_xlfn.XLOOKUP($G4270, [1]Catalogo!$A$2:$A$2518, [1]Catalogo!$N$2:$N$2518)</f>
        <v>Digital Cameras</v>
      </c>
      <c r="M4270" t="str">
        <f>_xlfn.XLOOKUP($G4270, [1]Catalogo!$A$2:$A$2518, [1]Catalogo!$F$2:$F$2518)</f>
        <v>Orange</v>
      </c>
      <c r="N4270" s="4">
        <f t="shared" si="264"/>
        <v>490.68</v>
      </c>
      <c r="O4270" s="4">
        <f t="shared" si="265"/>
        <v>259.35000000000002</v>
      </c>
      <c r="P4270" s="4">
        <f t="shared" si="266"/>
        <v>231.32999999999998</v>
      </c>
      <c r="Q4270" s="5">
        <f t="shared" si="267"/>
        <v>0.47144778674492538</v>
      </c>
    </row>
    <row r="4271" spans="1:17">
      <c r="A4271">
        <v>291303</v>
      </c>
      <c r="B4271">
        <v>0</v>
      </c>
      <c r="C4271" s="3">
        <v>44917</v>
      </c>
      <c r="D4271" s="3">
        <v>44920</v>
      </c>
      <c r="E4271">
        <v>783110</v>
      </c>
      <c r="F4271">
        <v>999999</v>
      </c>
      <c r="G4271">
        <v>1438</v>
      </c>
      <c r="H4271">
        <v>1</v>
      </c>
      <c r="I4271">
        <v>290</v>
      </c>
      <c r="J4271">
        <v>255.2</v>
      </c>
      <c r="K4271">
        <v>133.36000000000001</v>
      </c>
      <c r="L4271" t="str">
        <f>_xlfn.XLOOKUP($G4271, [1]Catalogo!$A$2:$A$2518, [1]Catalogo!$N$2:$N$2518)</f>
        <v xml:space="preserve">Touch Screen Phones </v>
      </c>
      <c r="M4271" t="str">
        <f>_xlfn.XLOOKUP($G4271, [1]Catalogo!$A$2:$A$2518, [1]Catalogo!$F$2:$F$2518)</f>
        <v>Grey</v>
      </c>
      <c r="N4271" s="4">
        <f t="shared" si="264"/>
        <v>255.2</v>
      </c>
      <c r="O4271" s="4">
        <f t="shared" si="265"/>
        <v>133.36000000000001</v>
      </c>
      <c r="P4271" s="4">
        <f t="shared" si="266"/>
        <v>121.83999999999997</v>
      </c>
      <c r="Q4271" s="5">
        <f t="shared" si="267"/>
        <v>0.4774294670846394</v>
      </c>
    </row>
    <row r="4272" spans="1:17">
      <c r="A4272">
        <v>291303</v>
      </c>
      <c r="B4272">
        <v>1</v>
      </c>
      <c r="C4272" s="3">
        <v>44917</v>
      </c>
      <c r="D4272" s="3">
        <v>44920</v>
      </c>
      <c r="E4272">
        <v>783110</v>
      </c>
      <c r="F4272">
        <v>999999</v>
      </c>
      <c r="G4272">
        <v>1513</v>
      </c>
      <c r="H4272">
        <v>3</v>
      </c>
      <c r="I4272">
        <v>269</v>
      </c>
      <c r="J4272">
        <v>269</v>
      </c>
      <c r="K4272">
        <v>123.7</v>
      </c>
      <c r="L4272" t="str">
        <f>_xlfn.XLOOKUP($G4272, [1]Catalogo!$A$2:$A$2518, [1]Catalogo!$N$2:$N$2518)</f>
        <v xml:space="preserve">Smart phones &amp; PDAs </v>
      </c>
      <c r="M4272" t="str">
        <f>_xlfn.XLOOKUP($G4272, [1]Catalogo!$A$2:$A$2518, [1]Catalogo!$F$2:$F$2518)</f>
        <v>Gold</v>
      </c>
      <c r="N4272" s="4">
        <f t="shared" si="264"/>
        <v>807</v>
      </c>
      <c r="O4272" s="4">
        <f t="shared" si="265"/>
        <v>371.1</v>
      </c>
      <c r="P4272" s="4">
        <f t="shared" si="266"/>
        <v>435.9</v>
      </c>
      <c r="Q4272" s="5">
        <f t="shared" si="267"/>
        <v>0.54014869888475836</v>
      </c>
    </row>
    <row r="4273" spans="1:17">
      <c r="A4273">
        <v>291303</v>
      </c>
      <c r="B4273">
        <v>2</v>
      </c>
      <c r="C4273" s="3">
        <v>44917</v>
      </c>
      <c r="D4273" s="3">
        <v>44920</v>
      </c>
      <c r="E4273">
        <v>783110</v>
      </c>
      <c r="F4273">
        <v>999999</v>
      </c>
      <c r="G4273">
        <v>1615</v>
      </c>
      <c r="H4273">
        <v>2</v>
      </c>
      <c r="I4273">
        <v>289.99</v>
      </c>
      <c r="J4273">
        <v>289.99</v>
      </c>
      <c r="K4273">
        <v>96.08</v>
      </c>
      <c r="L4273" t="str">
        <f>_xlfn.XLOOKUP($G4273, [1]Catalogo!$A$2:$A$2518, [1]Catalogo!$N$2:$N$2518)</f>
        <v>Movie DVD</v>
      </c>
      <c r="M4273" t="str">
        <f>_xlfn.XLOOKUP($G4273, [1]Catalogo!$A$2:$A$2518, [1]Catalogo!$F$2:$F$2518)</f>
        <v>White</v>
      </c>
      <c r="N4273" s="4">
        <f t="shared" si="264"/>
        <v>579.98</v>
      </c>
      <c r="O4273" s="4">
        <f t="shared" si="265"/>
        <v>192.16</v>
      </c>
      <c r="P4273" s="4">
        <f t="shared" si="266"/>
        <v>387.82000000000005</v>
      </c>
      <c r="Q4273" s="5">
        <f t="shared" si="267"/>
        <v>0.66867823028380291</v>
      </c>
    </row>
    <row r="4274" spans="1:17">
      <c r="A4274">
        <v>291304</v>
      </c>
      <c r="B4274">
        <v>0</v>
      </c>
      <c r="C4274" s="3">
        <v>44917</v>
      </c>
      <c r="D4274" s="3">
        <v>44922</v>
      </c>
      <c r="E4274">
        <v>1425905</v>
      </c>
      <c r="F4274">
        <v>999999</v>
      </c>
      <c r="G4274">
        <v>1774</v>
      </c>
      <c r="H4274">
        <v>1</v>
      </c>
      <c r="I4274">
        <v>43</v>
      </c>
      <c r="J4274">
        <v>43</v>
      </c>
      <c r="K4274">
        <v>21.92</v>
      </c>
      <c r="L4274" t="str">
        <f>_xlfn.XLOOKUP($G4274, [1]Catalogo!$A$2:$A$2518, [1]Catalogo!$N$2:$N$2518)</f>
        <v>Download Games</v>
      </c>
      <c r="M4274" t="str">
        <f>_xlfn.XLOOKUP($G4274, [1]Catalogo!$A$2:$A$2518, [1]Catalogo!$F$2:$F$2518)</f>
        <v>Silver</v>
      </c>
      <c r="N4274" s="4">
        <f t="shared" si="264"/>
        <v>43</v>
      </c>
      <c r="O4274" s="4">
        <f t="shared" si="265"/>
        <v>21.92</v>
      </c>
      <c r="P4274" s="4">
        <f t="shared" si="266"/>
        <v>21.08</v>
      </c>
      <c r="Q4274" s="5">
        <f t="shared" si="267"/>
        <v>0.49023255813953487</v>
      </c>
    </row>
    <row r="4275" spans="1:17">
      <c r="A4275">
        <v>291304</v>
      </c>
      <c r="B4275">
        <v>1</v>
      </c>
      <c r="C4275" s="3">
        <v>44917</v>
      </c>
      <c r="D4275" s="3">
        <v>44922</v>
      </c>
      <c r="E4275">
        <v>1425905</v>
      </c>
      <c r="F4275">
        <v>999999</v>
      </c>
      <c r="G4275">
        <v>1499</v>
      </c>
      <c r="H4275">
        <v>8</v>
      </c>
      <c r="I4275">
        <v>310</v>
      </c>
      <c r="J4275">
        <v>272.8</v>
      </c>
      <c r="K4275">
        <v>142.56</v>
      </c>
      <c r="L4275" t="str">
        <f>_xlfn.XLOOKUP($G4275, [1]Catalogo!$A$2:$A$2518, [1]Catalogo!$N$2:$N$2518)</f>
        <v xml:space="preserve">Smart phones &amp; PDAs </v>
      </c>
      <c r="M4275" t="str">
        <f>_xlfn.XLOOKUP($G4275, [1]Catalogo!$A$2:$A$2518, [1]Catalogo!$F$2:$F$2518)</f>
        <v>White</v>
      </c>
      <c r="N4275" s="4">
        <f t="shared" si="264"/>
        <v>2182.4</v>
      </c>
      <c r="O4275" s="4">
        <f t="shared" si="265"/>
        <v>1140.48</v>
      </c>
      <c r="P4275" s="4">
        <f t="shared" si="266"/>
        <v>1041.92</v>
      </c>
      <c r="Q4275" s="5">
        <f t="shared" si="267"/>
        <v>0.47741935483870968</v>
      </c>
    </row>
    <row r="4276" spans="1:17">
      <c r="A4276">
        <v>291304</v>
      </c>
      <c r="B4276">
        <v>2</v>
      </c>
      <c r="C4276" s="3">
        <v>44917</v>
      </c>
      <c r="D4276" s="3">
        <v>44922</v>
      </c>
      <c r="E4276">
        <v>1425905</v>
      </c>
      <c r="F4276">
        <v>999999</v>
      </c>
      <c r="G4276">
        <v>1695</v>
      </c>
      <c r="H4276">
        <v>1</v>
      </c>
      <c r="I4276">
        <v>4.9800000000000004</v>
      </c>
      <c r="J4276">
        <v>4.3823999999999996</v>
      </c>
      <c r="K4276">
        <v>2.54</v>
      </c>
      <c r="L4276" t="str">
        <f>_xlfn.XLOOKUP($G4276, [1]Catalogo!$A$2:$A$2518, [1]Catalogo!$N$2:$N$2518)</f>
        <v>Boxed Games</v>
      </c>
      <c r="M4276" t="str">
        <f>_xlfn.XLOOKUP($G4276, [1]Catalogo!$A$2:$A$2518, [1]Catalogo!$F$2:$F$2518)</f>
        <v>Black</v>
      </c>
      <c r="N4276" s="4">
        <f t="shared" si="264"/>
        <v>4.3823999999999996</v>
      </c>
      <c r="O4276" s="4">
        <f t="shared" si="265"/>
        <v>2.54</v>
      </c>
      <c r="P4276" s="4">
        <f t="shared" si="266"/>
        <v>1.8423999999999996</v>
      </c>
      <c r="Q4276" s="5">
        <f t="shared" si="267"/>
        <v>0.42040890836071554</v>
      </c>
    </row>
    <row r="4277" spans="1:17">
      <c r="A4277">
        <v>291305</v>
      </c>
      <c r="B4277">
        <v>0</v>
      </c>
      <c r="C4277" s="3">
        <v>44917</v>
      </c>
      <c r="D4277" s="3">
        <v>44918</v>
      </c>
      <c r="E4277">
        <v>407370</v>
      </c>
      <c r="F4277">
        <v>999999</v>
      </c>
      <c r="G4277">
        <v>1581</v>
      </c>
      <c r="H4277">
        <v>7</v>
      </c>
      <c r="I4277">
        <v>219</v>
      </c>
      <c r="J4277">
        <v>192.72</v>
      </c>
      <c r="K4277">
        <v>72.56</v>
      </c>
      <c r="L4277" t="str">
        <f>_xlfn.XLOOKUP($G4277, [1]Catalogo!$A$2:$A$2518, [1]Catalogo!$N$2:$N$2518)</f>
        <v>Movie DVD</v>
      </c>
      <c r="M4277" t="str">
        <f>_xlfn.XLOOKUP($G4277, [1]Catalogo!$A$2:$A$2518, [1]Catalogo!$F$2:$F$2518)</f>
        <v>Gold</v>
      </c>
      <c r="N4277" s="4">
        <f t="shared" si="264"/>
        <v>1349.04</v>
      </c>
      <c r="O4277" s="4">
        <f t="shared" si="265"/>
        <v>507.92</v>
      </c>
      <c r="P4277" s="4">
        <f t="shared" si="266"/>
        <v>841.11999999999989</v>
      </c>
      <c r="Q4277" s="5">
        <f t="shared" si="267"/>
        <v>0.62349522623495224</v>
      </c>
    </row>
    <row r="4278" spans="1:17">
      <c r="A4278">
        <v>291305</v>
      </c>
      <c r="B4278">
        <v>1</v>
      </c>
      <c r="C4278" s="3">
        <v>44917</v>
      </c>
      <c r="D4278" s="3">
        <v>44918</v>
      </c>
      <c r="E4278">
        <v>407370</v>
      </c>
      <c r="F4278">
        <v>999999</v>
      </c>
      <c r="G4278">
        <v>450</v>
      </c>
      <c r="H4278">
        <v>9</v>
      </c>
      <c r="I4278">
        <v>919</v>
      </c>
      <c r="J4278">
        <v>919</v>
      </c>
      <c r="K4278">
        <v>304.48</v>
      </c>
      <c r="L4278" t="str">
        <f>_xlfn.XLOOKUP($G4278, [1]Catalogo!$A$2:$A$2518, [1]Catalogo!$N$2:$N$2518)</f>
        <v>Desktops</v>
      </c>
      <c r="M4278" t="str">
        <f>_xlfn.XLOOKUP($G4278, [1]Catalogo!$A$2:$A$2518, [1]Catalogo!$F$2:$F$2518)</f>
        <v>Brown</v>
      </c>
      <c r="N4278" s="4">
        <f t="shared" si="264"/>
        <v>8271</v>
      </c>
      <c r="O4278" s="4">
        <f t="shared" si="265"/>
        <v>2740.32</v>
      </c>
      <c r="P4278" s="4">
        <f t="shared" si="266"/>
        <v>5530.68</v>
      </c>
      <c r="Q4278" s="5">
        <f t="shared" si="267"/>
        <v>0.66868335146898805</v>
      </c>
    </row>
    <row r="4279" spans="1:17">
      <c r="A4279">
        <v>291305</v>
      </c>
      <c r="B4279">
        <v>2</v>
      </c>
      <c r="C4279" s="3">
        <v>44917</v>
      </c>
      <c r="D4279" s="3">
        <v>44918</v>
      </c>
      <c r="E4279">
        <v>407370</v>
      </c>
      <c r="F4279">
        <v>999999</v>
      </c>
      <c r="G4279">
        <v>1602</v>
      </c>
      <c r="H4279">
        <v>2</v>
      </c>
      <c r="I4279">
        <v>179.99</v>
      </c>
      <c r="J4279">
        <v>156.59129999999999</v>
      </c>
      <c r="K4279">
        <v>82.77</v>
      </c>
      <c r="L4279" t="str">
        <f>_xlfn.XLOOKUP($G4279, [1]Catalogo!$A$2:$A$2518, [1]Catalogo!$N$2:$N$2518)</f>
        <v>Movie DVD</v>
      </c>
      <c r="M4279" t="str">
        <f>_xlfn.XLOOKUP($G4279, [1]Catalogo!$A$2:$A$2518, [1]Catalogo!$F$2:$F$2518)</f>
        <v>Black</v>
      </c>
      <c r="N4279" s="4">
        <f t="shared" si="264"/>
        <v>313.18259999999998</v>
      </c>
      <c r="O4279" s="4">
        <f t="shared" si="265"/>
        <v>165.54</v>
      </c>
      <c r="P4279" s="4">
        <f t="shared" si="266"/>
        <v>147.64259999999999</v>
      </c>
      <c r="Q4279" s="5">
        <f t="shared" si="267"/>
        <v>0.47142657350695727</v>
      </c>
    </row>
    <row r="4280" spans="1:17">
      <c r="A4280">
        <v>291306</v>
      </c>
      <c r="B4280">
        <v>0</v>
      </c>
      <c r="C4280" s="3">
        <v>44917</v>
      </c>
      <c r="D4280" s="3">
        <v>44917</v>
      </c>
      <c r="E4280">
        <v>605430</v>
      </c>
      <c r="F4280">
        <v>120</v>
      </c>
      <c r="G4280">
        <v>1649</v>
      </c>
      <c r="H4280">
        <v>4</v>
      </c>
      <c r="I4280">
        <v>259.99</v>
      </c>
      <c r="J4280">
        <v>259.99</v>
      </c>
      <c r="K4280">
        <v>86.14</v>
      </c>
      <c r="L4280" t="str">
        <f>_xlfn.XLOOKUP($G4280, [1]Catalogo!$A$2:$A$2518, [1]Catalogo!$N$2:$N$2518)</f>
        <v>Movie DVD</v>
      </c>
      <c r="M4280" t="str">
        <f>_xlfn.XLOOKUP($G4280, [1]Catalogo!$A$2:$A$2518, [1]Catalogo!$F$2:$F$2518)</f>
        <v>Black</v>
      </c>
      <c r="N4280" s="4">
        <f t="shared" si="264"/>
        <v>1039.96</v>
      </c>
      <c r="O4280" s="4">
        <f t="shared" si="265"/>
        <v>344.56</v>
      </c>
      <c r="P4280" s="4">
        <f t="shared" si="266"/>
        <v>695.40000000000009</v>
      </c>
      <c r="Q4280" s="5">
        <f t="shared" si="267"/>
        <v>0.66867956459863842</v>
      </c>
    </row>
    <row r="4281" spans="1:17">
      <c r="A4281">
        <v>291306</v>
      </c>
      <c r="B4281">
        <v>1</v>
      </c>
      <c r="C4281" s="3">
        <v>44917</v>
      </c>
      <c r="D4281" s="3">
        <v>44917</v>
      </c>
      <c r="E4281">
        <v>605430</v>
      </c>
      <c r="F4281">
        <v>120</v>
      </c>
      <c r="G4281">
        <v>1596</v>
      </c>
      <c r="H4281">
        <v>2</v>
      </c>
      <c r="I4281">
        <v>12.66</v>
      </c>
      <c r="J4281">
        <v>11.2674</v>
      </c>
      <c r="K4281">
        <v>5.82</v>
      </c>
      <c r="L4281" t="str">
        <f>_xlfn.XLOOKUP($G4281, [1]Catalogo!$A$2:$A$2518, [1]Catalogo!$N$2:$N$2518)</f>
        <v>Movie DVD</v>
      </c>
      <c r="M4281" t="str">
        <f>_xlfn.XLOOKUP($G4281, [1]Catalogo!$A$2:$A$2518, [1]Catalogo!$F$2:$F$2518)</f>
        <v>Red</v>
      </c>
      <c r="N4281" s="4">
        <f t="shared" si="264"/>
        <v>22.534800000000001</v>
      </c>
      <c r="O4281" s="4">
        <f t="shared" si="265"/>
        <v>11.64</v>
      </c>
      <c r="P4281" s="4">
        <f t="shared" si="266"/>
        <v>10.8948</v>
      </c>
      <c r="Q4281" s="5">
        <f t="shared" si="267"/>
        <v>0.48346557324671174</v>
      </c>
    </row>
    <row r="4282" spans="1:17">
      <c r="A4282">
        <v>291306</v>
      </c>
      <c r="B4282">
        <v>2</v>
      </c>
      <c r="C4282" s="3">
        <v>44917</v>
      </c>
      <c r="D4282" s="3">
        <v>44917</v>
      </c>
      <c r="E4282">
        <v>605430</v>
      </c>
      <c r="F4282">
        <v>120</v>
      </c>
      <c r="G4282">
        <v>465</v>
      </c>
      <c r="H4282">
        <v>7</v>
      </c>
      <c r="I4282">
        <v>259</v>
      </c>
      <c r="J4282">
        <v>227.92</v>
      </c>
      <c r="K4282">
        <v>119.11</v>
      </c>
      <c r="L4282" t="str">
        <f>_xlfn.XLOOKUP($G4282, [1]Catalogo!$A$2:$A$2518, [1]Catalogo!$N$2:$N$2518)</f>
        <v>Monitors</v>
      </c>
      <c r="M4282" t="str">
        <f>_xlfn.XLOOKUP($G4282, [1]Catalogo!$A$2:$A$2518, [1]Catalogo!$F$2:$F$2518)</f>
        <v>Black</v>
      </c>
      <c r="N4282" s="4">
        <f t="shared" si="264"/>
        <v>1595.4399999999998</v>
      </c>
      <c r="O4282" s="4">
        <f t="shared" si="265"/>
        <v>833.77</v>
      </c>
      <c r="P4282" s="4">
        <f t="shared" si="266"/>
        <v>761.66999999999985</v>
      </c>
      <c r="Q4282" s="5">
        <f t="shared" si="267"/>
        <v>0.47740435240435236</v>
      </c>
    </row>
    <row r="4283" spans="1:17">
      <c r="A4283">
        <v>291306</v>
      </c>
      <c r="B4283">
        <v>3</v>
      </c>
      <c r="C4283" s="3">
        <v>44917</v>
      </c>
      <c r="D4283" s="3">
        <v>44917</v>
      </c>
      <c r="E4283">
        <v>605430</v>
      </c>
      <c r="F4283">
        <v>120</v>
      </c>
      <c r="G4283">
        <v>1667</v>
      </c>
      <c r="H4283">
        <v>3</v>
      </c>
      <c r="I4283">
        <v>5.5</v>
      </c>
      <c r="J4283">
        <v>5.5</v>
      </c>
      <c r="K4283">
        <v>2.8</v>
      </c>
      <c r="L4283" t="str">
        <f>_xlfn.XLOOKUP($G4283, [1]Catalogo!$A$2:$A$2518, [1]Catalogo!$N$2:$N$2518)</f>
        <v>Boxed Games</v>
      </c>
      <c r="M4283" t="str">
        <f>_xlfn.XLOOKUP($G4283, [1]Catalogo!$A$2:$A$2518, [1]Catalogo!$F$2:$F$2518)</f>
        <v>Black</v>
      </c>
      <c r="N4283" s="4">
        <f t="shared" si="264"/>
        <v>16.5</v>
      </c>
      <c r="O4283" s="4">
        <f t="shared" si="265"/>
        <v>8.3999999999999986</v>
      </c>
      <c r="P4283" s="4">
        <f t="shared" si="266"/>
        <v>8.1000000000000014</v>
      </c>
      <c r="Q4283" s="5">
        <f t="shared" si="267"/>
        <v>0.49090909090909102</v>
      </c>
    </row>
    <row r="4284" spans="1:17">
      <c r="A4284">
        <v>291306</v>
      </c>
      <c r="B4284">
        <v>4</v>
      </c>
      <c r="C4284" s="3">
        <v>44917</v>
      </c>
      <c r="D4284" s="3">
        <v>44917</v>
      </c>
      <c r="E4284">
        <v>605430</v>
      </c>
      <c r="F4284">
        <v>120</v>
      </c>
      <c r="G4284">
        <v>1612</v>
      </c>
      <c r="H4284">
        <v>7</v>
      </c>
      <c r="I4284">
        <v>179.99</v>
      </c>
      <c r="J4284">
        <v>160.19110000000001</v>
      </c>
      <c r="K4284">
        <v>82.77</v>
      </c>
      <c r="L4284" t="str">
        <f>_xlfn.XLOOKUP($G4284, [1]Catalogo!$A$2:$A$2518, [1]Catalogo!$N$2:$N$2518)</f>
        <v>Movie DVD</v>
      </c>
      <c r="M4284" t="str">
        <f>_xlfn.XLOOKUP($G4284, [1]Catalogo!$A$2:$A$2518, [1]Catalogo!$F$2:$F$2518)</f>
        <v>White</v>
      </c>
      <c r="N4284" s="4">
        <f t="shared" si="264"/>
        <v>1121.3377</v>
      </c>
      <c r="O4284" s="4">
        <f t="shared" si="265"/>
        <v>579.39</v>
      </c>
      <c r="P4284" s="4">
        <f t="shared" si="266"/>
        <v>541.94770000000005</v>
      </c>
      <c r="Q4284" s="5">
        <f t="shared" si="267"/>
        <v>0.48330462803489088</v>
      </c>
    </row>
    <row r="4285" spans="1:17">
      <c r="A4285">
        <v>291306</v>
      </c>
      <c r="B4285">
        <v>5</v>
      </c>
      <c r="C4285" s="3">
        <v>44917</v>
      </c>
      <c r="D4285" s="3">
        <v>44917</v>
      </c>
      <c r="E4285">
        <v>605430</v>
      </c>
      <c r="F4285">
        <v>120</v>
      </c>
      <c r="G4285">
        <v>1818</v>
      </c>
      <c r="H4285">
        <v>1</v>
      </c>
      <c r="I4285">
        <v>32</v>
      </c>
      <c r="J4285">
        <v>27.84</v>
      </c>
      <c r="K4285">
        <v>16.309999999999999</v>
      </c>
      <c r="L4285" t="str">
        <f>_xlfn.XLOOKUP($G4285, [1]Catalogo!$A$2:$A$2518, [1]Catalogo!$N$2:$N$2518)</f>
        <v>Download Games</v>
      </c>
      <c r="M4285" t="str">
        <f>_xlfn.XLOOKUP($G4285, [1]Catalogo!$A$2:$A$2518, [1]Catalogo!$F$2:$F$2518)</f>
        <v>Blue</v>
      </c>
      <c r="N4285" s="4">
        <f t="shared" si="264"/>
        <v>27.84</v>
      </c>
      <c r="O4285" s="4">
        <f t="shared" si="265"/>
        <v>16.309999999999999</v>
      </c>
      <c r="P4285" s="4">
        <f t="shared" si="266"/>
        <v>11.530000000000001</v>
      </c>
      <c r="Q4285" s="5">
        <f t="shared" si="267"/>
        <v>0.41415229885057475</v>
      </c>
    </row>
    <row r="4286" spans="1:17">
      <c r="A4286">
        <v>291307</v>
      </c>
      <c r="B4286">
        <v>0</v>
      </c>
      <c r="C4286" s="3">
        <v>44917</v>
      </c>
      <c r="D4286" s="3">
        <v>44920</v>
      </c>
      <c r="E4286">
        <v>892304</v>
      </c>
      <c r="F4286">
        <v>999999</v>
      </c>
      <c r="G4286">
        <v>1517</v>
      </c>
      <c r="H4286">
        <v>2</v>
      </c>
      <c r="I4286">
        <v>267</v>
      </c>
      <c r="J4286">
        <v>242.97</v>
      </c>
      <c r="K4286">
        <v>122.78</v>
      </c>
      <c r="L4286" t="str">
        <f>_xlfn.XLOOKUP($G4286, [1]Catalogo!$A$2:$A$2518, [1]Catalogo!$N$2:$N$2518)</f>
        <v xml:space="preserve">Smart phones &amp; PDAs </v>
      </c>
      <c r="M4286" t="str">
        <f>_xlfn.XLOOKUP($G4286, [1]Catalogo!$A$2:$A$2518, [1]Catalogo!$F$2:$F$2518)</f>
        <v>Gold</v>
      </c>
      <c r="N4286" s="4">
        <f t="shared" si="264"/>
        <v>485.94</v>
      </c>
      <c r="O4286" s="4">
        <f t="shared" si="265"/>
        <v>245.56</v>
      </c>
      <c r="P4286" s="4">
        <f t="shared" si="266"/>
        <v>240.38</v>
      </c>
      <c r="Q4286" s="5">
        <f t="shared" si="267"/>
        <v>0.49467012388360704</v>
      </c>
    </row>
    <row r="4287" spans="1:17">
      <c r="A4287">
        <v>291400</v>
      </c>
      <c r="B4287">
        <v>0</v>
      </c>
      <c r="C4287" s="3">
        <v>44918</v>
      </c>
      <c r="D4287" s="3">
        <v>44922</v>
      </c>
      <c r="E4287">
        <v>68385</v>
      </c>
      <c r="F4287">
        <v>999999</v>
      </c>
      <c r="G4287">
        <v>1718</v>
      </c>
      <c r="H4287">
        <v>2</v>
      </c>
      <c r="I4287">
        <v>70.13</v>
      </c>
      <c r="J4287">
        <v>60.311799999999998</v>
      </c>
      <c r="K4287">
        <v>32.25</v>
      </c>
      <c r="L4287" t="str">
        <f>_xlfn.XLOOKUP($G4287, [1]Catalogo!$A$2:$A$2518, [1]Catalogo!$N$2:$N$2518)</f>
        <v>Download Games</v>
      </c>
      <c r="M4287" t="str">
        <f>_xlfn.XLOOKUP($G4287, [1]Catalogo!$A$2:$A$2518, [1]Catalogo!$F$2:$F$2518)</f>
        <v>Blue</v>
      </c>
      <c r="N4287" s="4">
        <f t="shared" si="264"/>
        <v>120.6236</v>
      </c>
      <c r="O4287" s="4">
        <f t="shared" si="265"/>
        <v>64.5</v>
      </c>
      <c r="P4287" s="4">
        <f t="shared" si="266"/>
        <v>56.123599999999996</v>
      </c>
      <c r="Q4287" s="5">
        <f t="shared" si="267"/>
        <v>0.46527876800228146</v>
      </c>
    </row>
    <row r="4288" spans="1:17">
      <c r="A4288">
        <v>291400</v>
      </c>
      <c r="B4288">
        <v>1</v>
      </c>
      <c r="C4288" s="3">
        <v>44918</v>
      </c>
      <c r="D4288" s="3">
        <v>44922</v>
      </c>
      <c r="E4288">
        <v>68385</v>
      </c>
      <c r="F4288">
        <v>999999</v>
      </c>
      <c r="G4288">
        <v>938</v>
      </c>
      <c r="H4288">
        <v>3</v>
      </c>
      <c r="I4288">
        <v>99</v>
      </c>
      <c r="J4288">
        <v>87.12</v>
      </c>
      <c r="K4288">
        <v>50.47</v>
      </c>
      <c r="L4288" t="str">
        <f>_xlfn.XLOOKUP($G4288, [1]Catalogo!$A$2:$A$2518, [1]Catalogo!$N$2:$N$2518)</f>
        <v>Computers Accessories</v>
      </c>
      <c r="M4288" t="str">
        <f>_xlfn.XLOOKUP($G4288, [1]Catalogo!$A$2:$A$2518, [1]Catalogo!$F$2:$F$2518)</f>
        <v>Black</v>
      </c>
      <c r="N4288" s="4">
        <f t="shared" si="264"/>
        <v>261.36</v>
      </c>
      <c r="O4288" s="4">
        <f t="shared" si="265"/>
        <v>151.41</v>
      </c>
      <c r="P4288" s="4">
        <f t="shared" si="266"/>
        <v>109.95000000000002</v>
      </c>
      <c r="Q4288" s="5">
        <f t="shared" si="267"/>
        <v>0.42068411386593207</v>
      </c>
    </row>
    <row r="4289" spans="1:17">
      <c r="A4289">
        <v>291400</v>
      </c>
      <c r="B4289">
        <v>2</v>
      </c>
      <c r="C4289" s="3">
        <v>44918</v>
      </c>
      <c r="D4289" s="3">
        <v>44922</v>
      </c>
      <c r="E4289">
        <v>68385</v>
      </c>
      <c r="F4289">
        <v>999999</v>
      </c>
      <c r="G4289">
        <v>1612</v>
      </c>
      <c r="H4289">
        <v>1</v>
      </c>
      <c r="I4289">
        <v>179.99</v>
      </c>
      <c r="J4289">
        <v>179.99</v>
      </c>
      <c r="K4289">
        <v>82.77</v>
      </c>
      <c r="L4289" t="str">
        <f>_xlfn.XLOOKUP($G4289, [1]Catalogo!$A$2:$A$2518, [1]Catalogo!$N$2:$N$2518)</f>
        <v>Movie DVD</v>
      </c>
      <c r="M4289" t="str">
        <f>_xlfn.XLOOKUP($G4289, [1]Catalogo!$A$2:$A$2518, [1]Catalogo!$F$2:$F$2518)</f>
        <v>White</v>
      </c>
      <c r="N4289" s="4">
        <f t="shared" si="264"/>
        <v>179.99</v>
      </c>
      <c r="O4289" s="4">
        <f t="shared" si="265"/>
        <v>82.77</v>
      </c>
      <c r="P4289" s="4">
        <f t="shared" si="266"/>
        <v>97.220000000000013</v>
      </c>
      <c r="Q4289" s="5">
        <f t="shared" si="267"/>
        <v>0.54014111895105288</v>
      </c>
    </row>
    <row r="4290" spans="1:17">
      <c r="A4290">
        <v>291401</v>
      </c>
      <c r="B4290">
        <v>0</v>
      </c>
      <c r="C4290" s="3">
        <v>44918</v>
      </c>
      <c r="D4290" s="3">
        <v>44921</v>
      </c>
      <c r="E4290">
        <v>2095886</v>
      </c>
      <c r="F4290">
        <v>999999</v>
      </c>
      <c r="G4290">
        <v>1541</v>
      </c>
      <c r="H4290">
        <v>1</v>
      </c>
      <c r="I4290">
        <v>299</v>
      </c>
      <c r="J4290">
        <v>299</v>
      </c>
      <c r="K4290">
        <v>137.5</v>
      </c>
      <c r="L4290" t="str">
        <f>_xlfn.XLOOKUP($G4290, [1]Catalogo!$A$2:$A$2518, [1]Catalogo!$N$2:$N$2518)</f>
        <v xml:space="preserve">Smart phones &amp; PDAs </v>
      </c>
      <c r="M4290" t="str">
        <f>_xlfn.XLOOKUP($G4290, [1]Catalogo!$A$2:$A$2518, [1]Catalogo!$F$2:$F$2518)</f>
        <v>Silver</v>
      </c>
      <c r="N4290" s="4">
        <f t="shared" si="264"/>
        <v>299</v>
      </c>
      <c r="O4290" s="4">
        <f t="shared" si="265"/>
        <v>137.5</v>
      </c>
      <c r="P4290" s="4">
        <f t="shared" si="266"/>
        <v>161.5</v>
      </c>
      <c r="Q4290" s="5">
        <f t="shared" si="267"/>
        <v>0.54013377926421402</v>
      </c>
    </row>
    <row r="4291" spans="1:17">
      <c r="A4291">
        <v>291401</v>
      </c>
      <c r="B4291">
        <v>1</v>
      </c>
      <c r="C4291" s="3">
        <v>44918</v>
      </c>
      <c r="D4291" s="3">
        <v>44921</v>
      </c>
      <c r="E4291">
        <v>2095886</v>
      </c>
      <c r="F4291">
        <v>999999</v>
      </c>
      <c r="G4291">
        <v>1548</v>
      </c>
      <c r="H4291">
        <v>4</v>
      </c>
      <c r="I4291">
        <v>266</v>
      </c>
      <c r="J4291">
        <v>228.76</v>
      </c>
      <c r="K4291">
        <v>122.32</v>
      </c>
      <c r="L4291" t="str">
        <f>_xlfn.XLOOKUP($G4291, [1]Catalogo!$A$2:$A$2518, [1]Catalogo!$N$2:$N$2518)</f>
        <v xml:space="preserve">Smart phones &amp; PDAs </v>
      </c>
      <c r="M4291" t="str">
        <f>_xlfn.XLOOKUP($G4291, [1]Catalogo!$A$2:$A$2518, [1]Catalogo!$F$2:$F$2518)</f>
        <v>Silver</v>
      </c>
      <c r="N4291" s="4">
        <f t="shared" ref="N4291:N4354" si="268">+H4291*J4291</f>
        <v>915.04</v>
      </c>
      <c r="O4291" s="4">
        <f t="shared" ref="O4291:O4354" si="269">+H4291*K4291</f>
        <v>489.28</v>
      </c>
      <c r="P4291" s="4">
        <f t="shared" ref="P4291:P4354" si="270">+N4291-O4291</f>
        <v>425.76</v>
      </c>
      <c r="Q4291" s="5">
        <f t="shared" ref="Q4291:Q4354" si="271">+P4291/N4291</f>
        <v>0.46529113481377865</v>
      </c>
    </row>
    <row r="4292" spans="1:17">
      <c r="A4292">
        <v>291402</v>
      </c>
      <c r="B4292">
        <v>0</v>
      </c>
      <c r="C4292" s="3">
        <v>44918</v>
      </c>
      <c r="D4292" s="3">
        <v>44923</v>
      </c>
      <c r="E4292">
        <v>596194</v>
      </c>
      <c r="F4292">
        <v>999999</v>
      </c>
      <c r="G4292">
        <v>189</v>
      </c>
      <c r="H4292">
        <v>1</v>
      </c>
      <c r="I4292">
        <v>126.9</v>
      </c>
      <c r="J4292">
        <v>126.9</v>
      </c>
      <c r="K4292">
        <v>58.36</v>
      </c>
      <c r="L4292" t="str">
        <f>_xlfn.XLOOKUP($G4292, [1]Catalogo!$A$2:$A$2518, [1]Catalogo!$N$2:$N$2518)</f>
        <v>VCD &amp; DVD</v>
      </c>
      <c r="M4292" t="str">
        <f>_xlfn.XLOOKUP($G4292, [1]Catalogo!$A$2:$A$2518, [1]Catalogo!$F$2:$F$2518)</f>
        <v>Silver</v>
      </c>
      <c r="N4292" s="4">
        <f t="shared" si="268"/>
        <v>126.9</v>
      </c>
      <c r="O4292" s="4">
        <f t="shared" si="269"/>
        <v>58.36</v>
      </c>
      <c r="P4292" s="4">
        <f t="shared" si="270"/>
        <v>68.540000000000006</v>
      </c>
      <c r="Q4292" s="5">
        <f t="shared" si="271"/>
        <v>0.5401103230890465</v>
      </c>
    </row>
    <row r="4293" spans="1:17">
      <c r="A4293">
        <v>291403</v>
      </c>
      <c r="B4293">
        <v>0</v>
      </c>
      <c r="C4293" s="3">
        <v>44918</v>
      </c>
      <c r="D4293" s="3">
        <v>44918</v>
      </c>
      <c r="E4293">
        <v>1699408</v>
      </c>
      <c r="F4293">
        <v>450</v>
      </c>
      <c r="G4293">
        <v>799</v>
      </c>
      <c r="H4293">
        <v>1</v>
      </c>
      <c r="I4293">
        <v>39.9</v>
      </c>
      <c r="J4293">
        <v>35.909999999999997</v>
      </c>
      <c r="K4293">
        <v>13.22</v>
      </c>
      <c r="L4293" t="str">
        <f>_xlfn.XLOOKUP($G4293, [1]Catalogo!$A$2:$A$2518, [1]Catalogo!$N$2:$N$2518)</f>
        <v>Computers Accessories</v>
      </c>
      <c r="M4293" t="str">
        <f>_xlfn.XLOOKUP($G4293, [1]Catalogo!$A$2:$A$2518, [1]Catalogo!$F$2:$F$2518)</f>
        <v>White</v>
      </c>
      <c r="N4293" s="4">
        <f t="shared" si="268"/>
        <v>35.909999999999997</v>
      </c>
      <c r="O4293" s="4">
        <f t="shared" si="269"/>
        <v>13.22</v>
      </c>
      <c r="P4293" s="4">
        <f t="shared" si="270"/>
        <v>22.689999999999998</v>
      </c>
      <c r="Q4293" s="5">
        <f t="shared" si="271"/>
        <v>0.63185742133110556</v>
      </c>
    </row>
    <row r="4294" spans="1:17">
      <c r="A4294">
        <v>291404</v>
      </c>
      <c r="B4294">
        <v>0</v>
      </c>
      <c r="C4294" s="3">
        <v>44918</v>
      </c>
      <c r="D4294" s="3">
        <v>44920</v>
      </c>
      <c r="E4294">
        <v>393543</v>
      </c>
      <c r="F4294">
        <v>999999</v>
      </c>
      <c r="G4294">
        <v>2356</v>
      </c>
      <c r="H4294">
        <v>2</v>
      </c>
      <c r="I4294">
        <v>459.99</v>
      </c>
      <c r="J4294">
        <v>395.59140000000002</v>
      </c>
      <c r="K4294">
        <v>211.53</v>
      </c>
      <c r="L4294" t="str">
        <f>_xlfn.XLOOKUP($G4294, [1]Catalogo!$A$2:$A$2518, [1]Catalogo!$N$2:$N$2518)</f>
        <v>Air Conditioners</v>
      </c>
      <c r="M4294" t="str">
        <f>_xlfn.XLOOKUP($G4294, [1]Catalogo!$A$2:$A$2518, [1]Catalogo!$F$2:$F$2518)</f>
        <v>Red</v>
      </c>
      <c r="N4294" s="4">
        <f t="shared" si="268"/>
        <v>791.18280000000004</v>
      </c>
      <c r="O4294" s="4">
        <f t="shared" si="269"/>
        <v>423.06</v>
      </c>
      <c r="P4294" s="4">
        <f t="shared" si="270"/>
        <v>368.12280000000004</v>
      </c>
      <c r="Q4294" s="5">
        <f t="shared" si="271"/>
        <v>0.46528160116726502</v>
      </c>
    </row>
    <row r="4295" spans="1:17">
      <c r="A4295">
        <v>291404</v>
      </c>
      <c r="B4295">
        <v>1</v>
      </c>
      <c r="C4295" s="3">
        <v>44918</v>
      </c>
      <c r="D4295" s="3">
        <v>44920</v>
      </c>
      <c r="E4295">
        <v>393543</v>
      </c>
      <c r="F4295">
        <v>999999</v>
      </c>
      <c r="G4295">
        <v>2093</v>
      </c>
      <c r="H4295">
        <v>2</v>
      </c>
      <c r="I4295">
        <v>508</v>
      </c>
      <c r="J4295">
        <v>457.2</v>
      </c>
      <c r="K4295">
        <v>258.99</v>
      </c>
      <c r="L4295" t="str">
        <f>_xlfn.XLOOKUP($G4295, [1]Catalogo!$A$2:$A$2518, [1]Catalogo!$N$2:$N$2518)</f>
        <v>Water Heaters</v>
      </c>
      <c r="M4295" t="str">
        <f>_xlfn.XLOOKUP($G4295, [1]Catalogo!$A$2:$A$2518, [1]Catalogo!$F$2:$F$2518)</f>
        <v>Blue</v>
      </c>
      <c r="N4295" s="4">
        <f t="shared" si="268"/>
        <v>914.4</v>
      </c>
      <c r="O4295" s="4">
        <f t="shared" si="269"/>
        <v>517.98</v>
      </c>
      <c r="P4295" s="4">
        <f t="shared" si="270"/>
        <v>396.41999999999996</v>
      </c>
      <c r="Q4295" s="5">
        <f t="shared" si="271"/>
        <v>0.43353018372703411</v>
      </c>
    </row>
    <row r="4296" spans="1:17">
      <c r="A4296">
        <v>291404</v>
      </c>
      <c r="B4296">
        <v>2</v>
      </c>
      <c r="C4296" s="3">
        <v>44918</v>
      </c>
      <c r="D4296" s="3">
        <v>44920</v>
      </c>
      <c r="E4296">
        <v>393543</v>
      </c>
      <c r="F4296">
        <v>999999</v>
      </c>
      <c r="G4296">
        <v>1583</v>
      </c>
      <c r="H4296">
        <v>1</v>
      </c>
      <c r="I4296">
        <v>13.89</v>
      </c>
      <c r="J4296">
        <v>13.0566</v>
      </c>
      <c r="K4296">
        <v>6.39</v>
      </c>
      <c r="L4296" t="str">
        <f>_xlfn.XLOOKUP($G4296, [1]Catalogo!$A$2:$A$2518, [1]Catalogo!$N$2:$N$2518)</f>
        <v>Movie DVD</v>
      </c>
      <c r="M4296" t="str">
        <f>_xlfn.XLOOKUP($G4296, [1]Catalogo!$A$2:$A$2518, [1]Catalogo!$F$2:$F$2518)</f>
        <v>Black</v>
      </c>
      <c r="N4296" s="4">
        <f t="shared" si="268"/>
        <v>13.0566</v>
      </c>
      <c r="O4296" s="4">
        <f t="shared" si="269"/>
        <v>6.39</v>
      </c>
      <c r="P4296" s="4">
        <f t="shared" si="270"/>
        <v>6.6665999999999999</v>
      </c>
      <c r="Q4296" s="5">
        <f t="shared" si="271"/>
        <v>0.51059234410183352</v>
      </c>
    </row>
    <row r="4297" spans="1:17">
      <c r="A4297">
        <v>291404</v>
      </c>
      <c r="B4297">
        <v>3</v>
      </c>
      <c r="C4297" s="3">
        <v>44918</v>
      </c>
      <c r="D4297" s="3">
        <v>44920</v>
      </c>
      <c r="E4297">
        <v>393543</v>
      </c>
      <c r="F4297">
        <v>999999</v>
      </c>
      <c r="G4297">
        <v>421</v>
      </c>
      <c r="H4297">
        <v>2</v>
      </c>
      <c r="I4297">
        <v>469</v>
      </c>
      <c r="J4297">
        <v>469</v>
      </c>
      <c r="K4297">
        <v>215.68</v>
      </c>
      <c r="L4297" t="str">
        <f>_xlfn.XLOOKUP($G4297, [1]Catalogo!$A$2:$A$2518, [1]Catalogo!$N$2:$N$2518)</f>
        <v>Desktops</v>
      </c>
      <c r="M4297" t="str">
        <f>_xlfn.XLOOKUP($G4297, [1]Catalogo!$A$2:$A$2518, [1]Catalogo!$F$2:$F$2518)</f>
        <v>Silver</v>
      </c>
      <c r="N4297" s="4">
        <f t="shared" si="268"/>
        <v>938</v>
      </c>
      <c r="O4297" s="4">
        <f t="shared" si="269"/>
        <v>431.36</v>
      </c>
      <c r="P4297" s="4">
        <f t="shared" si="270"/>
        <v>506.64</v>
      </c>
      <c r="Q4297" s="5">
        <f t="shared" si="271"/>
        <v>0.54012793176972285</v>
      </c>
    </row>
    <row r="4298" spans="1:17">
      <c r="A4298">
        <v>291500</v>
      </c>
      <c r="B4298">
        <v>0</v>
      </c>
      <c r="C4298" s="3">
        <v>44919</v>
      </c>
      <c r="D4298" s="3">
        <v>44919</v>
      </c>
      <c r="E4298">
        <v>1228838</v>
      </c>
      <c r="F4298">
        <v>610</v>
      </c>
      <c r="G4298">
        <v>1408</v>
      </c>
      <c r="H4298">
        <v>1</v>
      </c>
      <c r="I4298">
        <v>529</v>
      </c>
      <c r="J4298">
        <v>481.39</v>
      </c>
      <c r="K4298">
        <v>175.27</v>
      </c>
      <c r="L4298" t="str">
        <f>_xlfn.XLOOKUP($G4298, [1]Catalogo!$A$2:$A$2518, [1]Catalogo!$N$2:$N$2518)</f>
        <v xml:space="preserve">Touch Screen Phones </v>
      </c>
      <c r="M4298" t="str">
        <f>_xlfn.XLOOKUP($G4298, [1]Catalogo!$A$2:$A$2518, [1]Catalogo!$F$2:$F$2518)</f>
        <v>Black</v>
      </c>
      <c r="N4298" s="4">
        <f t="shared" si="268"/>
        <v>481.39</v>
      </c>
      <c r="O4298" s="4">
        <f t="shared" si="269"/>
        <v>175.27</v>
      </c>
      <c r="P4298" s="4">
        <f t="shared" si="270"/>
        <v>306.12</v>
      </c>
      <c r="Q4298" s="5">
        <f t="shared" si="271"/>
        <v>0.63590851492552813</v>
      </c>
    </row>
    <row r="4299" spans="1:17">
      <c r="A4299">
        <v>291500</v>
      </c>
      <c r="B4299">
        <v>1</v>
      </c>
      <c r="C4299" s="3">
        <v>44919</v>
      </c>
      <c r="D4299" s="3">
        <v>44919</v>
      </c>
      <c r="E4299">
        <v>1228838</v>
      </c>
      <c r="F4299">
        <v>610</v>
      </c>
      <c r="G4299">
        <v>2508</v>
      </c>
      <c r="H4299">
        <v>6</v>
      </c>
      <c r="I4299">
        <v>4.74</v>
      </c>
      <c r="J4299">
        <v>4.6925999999999997</v>
      </c>
      <c r="K4299">
        <v>2.42</v>
      </c>
      <c r="L4299" t="str">
        <f>_xlfn.XLOOKUP($G4299, [1]Catalogo!$A$2:$A$2518, [1]Catalogo!$N$2:$N$2518)</f>
        <v>Cell phones Accessories</v>
      </c>
      <c r="M4299" t="str">
        <f>_xlfn.XLOOKUP($G4299, [1]Catalogo!$A$2:$A$2518, [1]Catalogo!$F$2:$F$2518)</f>
        <v>Silver</v>
      </c>
      <c r="N4299" s="4">
        <f t="shared" si="268"/>
        <v>28.1556</v>
      </c>
      <c r="O4299" s="4">
        <f t="shared" si="269"/>
        <v>14.52</v>
      </c>
      <c r="P4299" s="4">
        <f t="shared" si="270"/>
        <v>13.6356</v>
      </c>
      <c r="Q4299" s="5">
        <f t="shared" si="271"/>
        <v>0.48429442100328179</v>
      </c>
    </row>
    <row r="4300" spans="1:17">
      <c r="A4300">
        <v>291500</v>
      </c>
      <c r="B4300">
        <v>2</v>
      </c>
      <c r="C4300" s="3">
        <v>44919</v>
      </c>
      <c r="D4300" s="3">
        <v>44919</v>
      </c>
      <c r="E4300">
        <v>1228838</v>
      </c>
      <c r="F4300">
        <v>610</v>
      </c>
      <c r="G4300">
        <v>1589</v>
      </c>
      <c r="H4300">
        <v>3</v>
      </c>
      <c r="I4300">
        <v>9.99</v>
      </c>
      <c r="J4300">
        <v>9.3905999999999992</v>
      </c>
      <c r="K4300">
        <v>5.09</v>
      </c>
      <c r="L4300" t="str">
        <f>_xlfn.XLOOKUP($G4300, [1]Catalogo!$A$2:$A$2518, [1]Catalogo!$N$2:$N$2518)</f>
        <v>Movie DVD</v>
      </c>
      <c r="M4300" t="str">
        <f>_xlfn.XLOOKUP($G4300, [1]Catalogo!$A$2:$A$2518, [1]Catalogo!$F$2:$F$2518)</f>
        <v>Silver</v>
      </c>
      <c r="N4300" s="4">
        <f t="shared" si="268"/>
        <v>28.171799999999998</v>
      </c>
      <c r="O4300" s="4">
        <f t="shared" si="269"/>
        <v>15.27</v>
      </c>
      <c r="P4300" s="4">
        <f t="shared" si="270"/>
        <v>12.901799999999998</v>
      </c>
      <c r="Q4300" s="5">
        <f t="shared" si="271"/>
        <v>0.45796860690477709</v>
      </c>
    </row>
    <row r="4301" spans="1:17">
      <c r="A4301">
        <v>291500</v>
      </c>
      <c r="B4301">
        <v>3</v>
      </c>
      <c r="C4301" s="3">
        <v>44919</v>
      </c>
      <c r="D4301" s="3">
        <v>44919</v>
      </c>
      <c r="E4301">
        <v>1228838</v>
      </c>
      <c r="F4301">
        <v>610</v>
      </c>
      <c r="G4301">
        <v>1601</v>
      </c>
      <c r="H4301">
        <v>6</v>
      </c>
      <c r="I4301">
        <v>159.99</v>
      </c>
      <c r="J4301">
        <v>148.79069999999999</v>
      </c>
      <c r="K4301">
        <v>73.569999999999993</v>
      </c>
      <c r="L4301" t="str">
        <f>_xlfn.XLOOKUP($G4301, [1]Catalogo!$A$2:$A$2518, [1]Catalogo!$N$2:$N$2518)</f>
        <v>Movie DVD</v>
      </c>
      <c r="M4301" t="str">
        <f>_xlfn.XLOOKUP($G4301, [1]Catalogo!$A$2:$A$2518, [1]Catalogo!$F$2:$F$2518)</f>
        <v>Black</v>
      </c>
      <c r="N4301" s="4">
        <f t="shared" si="268"/>
        <v>892.74419999999986</v>
      </c>
      <c r="O4301" s="4">
        <f t="shared" si="269"/>
        <v>441.41999999999996</v>
      </c>
      <c r="P4301" s="4">
        <f t="shared" si="270"/>
        <v>451.32419999999991</v>
      </c>
      <c r="Q4301" s="5">
        <f t="shared" si="271"/>
        <v>0.50554705368010233</v>
      </c>
    </row>
    <row r="4302" spans="1:17">
      <c r="A4302">
        <v>291500</v>
      </c>
      <c r="B4302">
        <v>4</v>
      </c>
      <c r="C4302" s="3">
        <v>44919</v>
      </c>
      <c r="D4302" s="3">
        <v>44919</v>
      </c>
      <c r="E4302">
        <v>1228838</v>
      </c>
      <c r="F4302">
        <v>610</v>
      </c>
      <c r="G4302">
        <v>1361</v>
      </c>
      <c r="H4302">
        <v>4</v>
      </c>
      <c r="I4302">
        <v>49.99</v>
      </c>
      <c r="J4302">
        <v>49.99</v>
      </c>
      <c r="K4302">
        <v>16.559999999999999</v>
      </c>
      <c r="L4302" t="str">
        <f>_xlfn.XLOOKUP($G4302, [1]Catalogo!$A$2:$A$2518, [1]Catalogo!$N$2:$N$2518)</f>
        <v>Home &amp; Office Phones</v>
      </c>
      <c r="M4302" t="str">
        <f>_xlfn.XLOOKUP($G4302, [1]Catalogo!$A$2:$A$2518, [1]Catalogo!$F$2:$F$2518)</f>
        <v>White</v>
      </c>
      <c r="N4302" s="4">
        <f t="shared" si="268"/>
        <v>199.96</v>
      </c>
      <c r="O4302" s="4">
        <f t="shared" si="269"/>
        <v>66.239999999999995</v>
      </c>
      <c r="P4302" s="4">
        <f t="shared" si="270"/>
        <v>133.72000000000003</v>
      </c>
      <c r="Q4302" s="5">
        <f t="shared" si="271"/>
        <v>0.66873374674934993</v>
      </c>
    </row>
    <row r="4303" spans="1:17">
      <c r="A4303">
        <v>291500</v>
      </c>
      <c r="B4303">
        <v>5</v>
      </c>
      <c r="C4303" s="3">
        <v>44919</v>
      </c>
      <c r="D4303" s="3">
        <v>44919</v>
      </c>
      <c r="E4303">
        <v>1228838</v>
      </c>
      <c r="F4303">
        <v>610</v>
      </c>
      <c r="G4303">
        <v>1553</v>
      </c>
      <c r="H4303">
        <v>4</v>
      </c>
      <c r="I4303">
        <v>268</v>
      </c>
      <c r="J4303">
        <v>235.84</v>
      </c>
      <c r="K4303">
        <v>123.24</v>
      </c>
      <c r="L4303" t="str">
        <f>_xlfn.XLOOKUP($G4303, [1]Catalogo!$A$2:$A$2518, [1]Catalogo!$N$2:$N$2518)</f>
        <v xml:space="preserve">Smart phones &amp; PDAs </v>
      </c>
      <c r="M4303" t="str">
        <f>_xlfn.XLOOKUP($G4303, [1]Catalogo!$A$2:$A$2518, [1]Catalogo!$F$2:$F$2518)</f>
        <v>Silver</v>
      </c>
      <c r="N4303" s="4">
        <f t="shared" si="268"/>
        <v>943.36</v>
      </c>
      <c r="O4303" s="4">
        <f t="shared" si="269"/>
        <v>492.96</v>
      </c>
      <c r="P4303" s="4">
        <f t="shared" si="270"/>
        <v>450.40000000000003</v>
      </c>
      <c r="Q4303" s="5">
        <f t="shared" si="271"/>
        <v>0.4774423337856174</v>
      </c>
    </row>
    <row r="4304" spans="1:17">
      <c r="A4304">
        <v>291501</v>
      </c>
      <c r="B4304">
        <v>0</v>
      </c>
      <c r="C4304" s="3">
        <v>44919</v>
      </c>
      <c r="D4304" s="3">
        <v>44924</v>
      </c>
      <c r="E4304">
        <v>20596</v>
      </c>
      <c r="F4304">
        <v>999999</v>
      </c>
      <c r="G4304">
        <v>1571</v>
      </c>
      <c r="H4304">
        <v>4</v>
      </c>
      <c r="I4304">
        <v>56.99</v>
      </c>
      <c r="J4304">
        <v>56.99</v>
      </c>
      <c r="K4304">
        <v>26.21</v>
      </c>
      <c r="L4304" t="str">
        <f>_xlfn.XLOOKUP($G4304, [1]Catalogo!$A$2:$A$2518, [1]Catalogo!$N$2:$N$2518)</f>
        <v>Movie DVD</v>
      </c>
      <c r="M4304" t="str">
        <f>_xlfn.XLOOKUP($G4304, [1]Catalogo!$A$2:$A$2518, [1]Catalogo!$F$2:$F$2518)</f>
        <v>Black</v>
      </c>
      <c r="N4304" s="4">
        <f t="shared" si="268"/>
        <v>227.96</v>
      </c>
      <c r="O4304" s="4">
        <f t="shared" si="269"/>
        <v>104.84</v>
      </c>
      <c r="P4304" s="4">
        <f t="shared" si="270"/>
        <v>123.12</v>
      </c>
      <c r="Q4304" s="5">
        <f t="shared" si="271"/>
        <v>0.54009475346552027</v>
      </c>
    </row>
    <row r="4305" spans="1:17">
      <c r="A4305">
        <v>291501</v>
      </c>
      <c r="B4305">
        <v>1</v>
      </c>
      <c r="C4305" s="3">
        <v>44919</v>
      </c>
      <c r="D4305" s="3">
        <v>44924</v>
      </c>
      <c r="E4305">
        <v>20596</v>
      </c>
      <c r="F4305">
        <v>999999</v>
      </c>
      <c r="G4305">
        <v>1594</v>
      </c>
      <c r="H4305">
        <v>1</v>
      </c>
      <c r="I4305">
        <v>9.99</v>
      </c>
      <c r="J4305">
        <v>8.9909999999999997</v>
      </c>
      <c r="K4305">
        <v>5.09</v>
      </c>
      <c r="L4305" t="str">
        <f>_xlfn.XLOOKUP($G4305, [1]Catalogo!$A$2:$A$2518, [1]Catalogo!$N$2:$N$2518)</f>
        <v>Movie DVD</v>
      </c>
      <c r="M4305" t="str">
        <f>_xlfn.XLOOKUP($G4305, [1]Catalogo!$A$2:$A$2518, [1]Catalogo!$F$2:$F$2518)</f>
        <v>Red</v>
      </c>
      <c r="N4305" s="4">
        <f t="shared" si="268"/>
        <v>8.9909999999999997</v>
      </c>
      <c r="O4305" s="4">
        <f t="shared" si="269"/>
        <v>5.09</v>
      </c>
      <c r="P4305" s="4">
        <f t="shared" si="270"/>
        <v>3.9009999999999998</v>
      </c>
      <c r="Q4305" s="5">
        <f t="shared" si="271"/>
        <v>0.43387832276721167</v>
      </c>
    </row>
    <row r="4306" spans="1:17">
      <c r="A4306">
        <v>291501</v>
      </c>
      <c r="B4306">
        <v>2</v>
      </c>
      <c r="C4306" s="3">
        <v>44919</v>
      </c>
      <c r="D4306" s="3">
        <v>44924</v>
      </c>
      <c r="E4306">
        <v>20596</v>
      </c>
      <c r="F4306">
        <v>999999</v>
      </c>
      <c r="G4306">
        <v>423</v>
      </c>
      <c r="H4306">
        <v>2</v>
      </c>
      <c r="I4306">
        <v>599</v>
      </c>
      <c r="J4306">
        <v>599</v>
      </c>
      <c r="K4306">
        <v>275.45999999999998</v>
      </c>
      <c r="L4306" t="str">
        <f>_xlfn.XLOOKUP($G4306, [1]Catalogo!$A$2:$A$2518, [1]Catalogo!$N$2:$N$2518)</f>
        <v>Desktops</v>
      </c>
      <c r="M4306" t="str">
        <f>_xlfn.XLOOKUP($G4306, [1]Catalogo!$A$2:$A$2518, [1]Catalogo!$F$2:$F$2518)</f>
        <v>Black</v>
      </c>
      <c r="N4306" s="4">
        <f t="shared" si="268"/>
        <v>1198</v>
      </c>
      <c r="O4306" s="4">
        <f t="shared" si="269"/>
        <v>550.91999999999996</v>
      </c>
      <c r="P4306" s="4">
        <f t="shared" si="270"/>
        <v>647.08000000000004</v>
      </c>
      <c r="Q4306" s="5">
        <f t="shared" si="271"/>
        <v>0.54013355592654433</v>
      </c>
    </row>
    <row r="4307" spans="1:17">
      <c r="A4307">
        <v>291502</v>
      </c>
      <c r="B4307">
        <v>0</v>
      </c>
      <c r="C4307" s="3">
        <v>44919</v>
      </c>
      <c r="D4307" s="3">
        <v>44921</v>
      </c>
      <c r="E4307">
        <v>1926199</v>
      </c>
      <c r="F4307">
        <v>999999</v>
      </c>
      <c r="G4307">
        <v>311</v>
      </c>
      <c r="H4307">
        <v>3</v>
      </c>
      <c r="I4307">
        <v>279</v>
      </c>
      <c r="J4307">
        <v>251.1</v>
      </c>
      <c r="K4307">
        <v>142.24</v>
      </c>
      <c r="L4307" t="str">
        <f>_xlfn.XLOOKUP($G4307, [1]Catalogo!$A$2:$A$2518, [1]Catalogo!$N$2:$N$2518)</f>
        <v>Car Video</v>
      </c>
      <c r="M4307" t="str">
        <f>_xlfn.XLOOKUP($G4307, [1]Catalogo!$A$2:$A$2518, [1]Catalogo!$F$2:$F$2518)</f>
        <v>Silver</v>
      </c>
      <c r="N4307" s="4">
        <f t="shared" si="268"/>
        <v>753.3</v>
      </c>
      <c r="O4307" s="4">
        <f t="shared" si="269"/>
        <v>426.72</v>
      </c>
      <c r="P4307" s="4">
        <f t="shared" si="270"/>
        <v>326.57999999999993</v>
      </c>
      <c r="Q4307" s="5">
        <f t="shared" si="271"/>
        <v>0.43353245718837108</v>
      </c>
    </row>
    <row r="4308" spans="1:17">
      <c r="A4308">
        <v>291503</v>
      </c>
      <c r="B4308">
        <v>0</v>
      </c>
      <c r="C4308" s="3">
        <v>44919</v>
      </c>
      <c r="D4308" s="3">
        <v>44921</v>
      </c>
      <c r="E4308">
        <v>2099067</v>
      </c>
      <c r="F4308">
        <v>999999</v>
      </c>
      <c r="G4308">
        <v>37</v>
      </c>
      <c r="H4308">
        <v>2</v>
      </c>
      <c r="I4308">
        <v>299.23</v>
      </c>
      <c r="J4308">
        <v>263.32240000000002</v>
      </c>
      <c r="K4308">
        <v>99.14</v>
      </c>
      <c r="L4308" t="str">
        <f>_xlfn.XLOOKUP($G4308, [1]Catalogo!$A$2:$A$2518, [1]Catalogo!$N$2:$N$2518)</f>
        <v>MP4&amp;MP3</v>
      </c>
      <c r="M4308" t="str">
        <f>_xlfn.XLOOKUP($G4308, [1]Catalogo!$A$2:$A$2518, [1]Catalogo!$F$2:$F$2518)</f>
        <v>Silver</v>
      </c>
      <c r="N4308" s="4">
        <f t="shared" si="268"/>
        <v>526.64480000000003</v>
      </c>
      <c r="O4308" s="4">
        <f t="shared" si="269"/>
        <v>198.28</v>
      </c>
      <c r="P4308" s="4">
        <f t="shared" si="270"/>
        <v>328.36480000000006</v>
      </c>
      <c r="Q4308" s="5">
        <f t="shared" si="271"/>
        <v>0.62350335558235848</v>
      </c>
    </row>
    <row r="4309" spans="1:17">
      <c r="A4309">
        <v>291503</v>
      </c>
      <c r="B4309">
        <v>2</v>
      </c>
      <c r="C4309" s="3">
        <v>44919</v>
      </c>
      <c r="D4309" s="3">
        <v>44921</v>
      </c>
      <c r="E4309">
        <v>2099067</v>
      </c>
      <c r="F4309">
        <v>999999</v>
      </c>
      <c r="G4309">
        <v>1646</v>
      </c>
      <c r="H4309">
        <v>4</v>
      </c>
      <c r="I4309">
        <v>159.99</v>
      </c>
      <c r="J4309">
        <v>158.39009999999999</v>
      </c>
      <c r="K4309">
        <v>73.569999999999993</v>
      </c>
      <c r="L4309" t="str">
        <f>_xlfn.XLOOKUP($G4309, [1]Catalogo!$A$2:$A$2518, [1]Catalogo!$N$2:$N$2518)</f>
        <v>Movie DVD</v>
      </c>
      <c r="M4309" t="str">
        <f>_xlfn.XLOOKUP($G4309, [1]Catalogo!$A$2:$A$2518, [1]Catalogo!$F$2:$F$2518)</f>
        <v>Black</v>
      </c>
      <c r="N4309" s="4">
        <f t="shared" si="268"/>
        <v>633.56039999999996</v>
      </c>
      <c r="O4309" s="4">
        <f t="shared" si="269"/>
        <v>294.27999999999997</v>
      </c>
      <c r="P4309" s="4">
        <f t="shared" si="270"/>
        <v>339.28039999999999</v>
      </c>
      <c r="Q4309" s="5">
        <f t="shared" si="271"/>
        <v>0.53551389891161127</v>
      </c>
    </row>
    <row r="4310" spans="1:17">
      <c r="A4310">
        <v>291503</v>
      </c>
      <c r="B4310">
        <v>3</v>
      </c>
      <c r="C4310" s="3">
        <v>44919</v>
      </c>
      <c r="D4310" s="3">
        <v>44921</v>
      </c>
      <c r="E4310">
        <v>2099067</v>
      </c>
      <c r="F4310">
        <v>999999</v>
      </c>
      <c r="G4310">
        <v>553</v>
      </c>
      <c r="H4310">
        <v>9</v>
      </c>
      <c r="I4310">
        <v>699</v>
      </c>
      <c r="J4310">
        <v>699</v>
      </c>
      <c r="K4310">
        <v>321.44</v>
      </c>
      <c r="L4310" t="str">
        <f>_xlfn.XLOOKUP($G4310, [1]Catalogo!$A$2:$A$2518, [1]Catalogo!$N$2:$N$2518)</f>
        <v>Projectors &amp; Screens</v>
      </c>
      <c r="M4310" t="str">
        <f>_xlfn.XLOOKUP($G4310, [1]Catalogo!$A$2:$A$2518, [1]Catalogo!$F$2:$F$2518)</f>
        <v>White</v>
      </c>
      <c r="N4310" s="4">
        <f t="shared" si="268"/>
        <v>6291</v>
      </c>
      <c r="O4310" s="4">
        <f t="shared" si="269"/>
        <v>2892.96</v>
      </c>
      <c r="P4310" s="4">
        <f t="shared" si="270"/>
        <v>3398.04</v>
      </c>
      <c r="Q4310" s="5">
        <f t="shared" si="271"/>
        <v>0.54014306151645208</v>
      </c>
    </row>
    <row r="4311" spans="1:17">
      <c r="A4311">
        <v>291503</v>
      </c>
      <c r="B4311">
        <v>4</v>
      </c>
      <c r="C4311" s="3">
        <v>44919</v>
      </c>
      <c r="D4311" s="3">
        <v>44921</v>
      </c>
      <c r="E4311">
        <v>2099067</v>
      </c>
      <c r="F4311">
        <v>999999</v>
      </c>
      <c r="G4311">
        <v>1130</v>
      </c>
      <c r="H4311">
        <v>1</v>
      </c>
      <c r="I4311">
        <v>319</v>
      </c>
      <c r="J4311">
        <v>319</v>
      </c>
      <c r="K4311">
        <v>146.69999999999999</v>
      </c>
      <c r="L4311" t="str">
        <f>_xlfn.XLOOKUP($G4311, [1]Catalogo!$A$2:$A$2518, [1]Catalogo!$N$2:$N$2518)</f>
        <v>Digital SLR Cameras</v>
      </c>
      <c r="M4311" t="str">
        <f>_xlfn.XLOOKUP($G4311, [1]Catalogo!$A$2:$A$2518, [1]Catalogo!$F$2:$F$2518)</f>
        <v>Pink</v>
      </c>
      <c r="N4311" s="4">
        <f t="shared" si="268"/>
        <v>319</v>
      </c>
      <c r="O4311" s="4">
        <f t="shared" si="269"/>
        <v>146.69999999999999</v>
      </c>
      <c r="P4311" s="4">
        <f t="shared" si="270"/>
        <v>172.3</v>
      </c>
      <c r="Q4311" s="5">
        <f t="shared" si="271"/>
        <v>0.54012539184952979</v>
      </c>
    </row>
    <row r="4312" spans="1:17">
      <c r="A4312">
        <v>291503</v>
      </c>
      <c r="B4312">
        <v>5</v>
      </c>
      <c r="C4312" s="3">
        <v>44919</v>
      </c>
      <c r="D4312" s="3">
        <v>44921</v>
      </c>
      <c r="E4312">
        <v>2099067</v>
      </c>
      <c r="F4312">
        <v>999999</v>
      </c>
      <c r="G4312">
        <v>2505</v>
      </c>
      <c r="H4312">
        <v>3</v>
      </c>
      <c r="I4312">
        <v>9.99</v>
      </c>
      <c r="J4312">
        <v>9.99</v>
      </c>
      <c r="K4312">
        <v>5.09</v>
      </c>
      <c r="L4312" t="str">
        <f>_xlfn.XLOOKUP($G4312, [1]Catalogo!$A$2:$A$2518, [1]Catalogo!$N$2:$N$2518)</f>
        <v>Cell phones Accessories</v>
      </c>
      <c r="M4312" t="str">
        <f>_xlfn.XLOOKUP($G4312, [1]Catalogo!$A$2:$A$2518, [1]Catalogo!$F$2:$F$2518)</f>
        <v>Red</v>
      </c>
      <c r="N4312" s="4">
        <f t="shared" si="268"/>
        <v>29.97</v>
      </c>
      <c r="O4312" s="4">
        <f t="shared" si="269"/>
        <v>15.27</v>
      </c>
      <c r="P4312" s="4">
        <f t="shared" si="270"/>
        <v>14.7</v>
      </c>
      <c r="Q4312" s="5">
        <f t="shared" si="271"/>
        <v>0.49049049049049048</v>
      </c>
    </row>
    <row r="4313" spans="1:17">
      <c r="A4313">
        <v>291503</v>
      </c>
      <c r="B4313">
        <v>6</v>
      </c>
      <c r="C4313" s="3">
        <v>44919</v>
      </c>
      <c r="D4313" s="3">
        <v>44921</v>
      </c>
      <c r="E4313">
        <v>2099067</v>
      </c>
      <c r="F4313">
        <v>999999</v>
      </c>
      <c r="G4313">
        <v>1703</v>
      </c>
      <c r="H4313">
        <v>1</v>
      </c>
      <c r="I4313">
        <v>5.39</v>
      </c>
      <c r="J4313">
        <v>5.39</v>
      </c>
      <c r="K4313">
        <v>2.75</v>
      </c>
      <c r="L4313" t="str">
        <f>_xlfn.XLOOKUP($G4313, [1]Catalogo!$A$2:$A$2518, [1]Catalogo!$N$2:$N$2518)</f>
        <v>Boxed Games</v>
      </c>
      <c r="M4313" t="str">
        <f>_xlfn.XLOOKUP($G4313, [1]Catalogo!$A$2:$A$2518, [1]Catalogo!$F$2:$F$2518)</f>
        <v>Silver</v>
      </c>
      <c r="N4313" s="4">
        <f t="shared" si="268"/>
        <v>5.39</v>
      </c>
      <c r="O4313" s="4">
        <f t="shared" si="269"/>
        <v>2.75</v>
      </c>
      <c r="P4313" s="4">
        <f t="shared" si="270"/>
        <v>2.6399999999999997</v>
      </c>
      <c r="Q4313" s="5">
        <f t="shared" si="271"/>
        <v>0.48979591836734693</v>
      </c>
    </row>
    <row r="4314" spans="1:17">
      <c r="A4314">
        <v>291504</v>
      </c>
      <c r="B4314">
        <v>0</v>
      </c>
      <c r="C4314" s="3">
        <v>44919</v>
      </c>
      <c r="D4314" s="3">
        <v>44925</v>
      </c>
      <c r="E4314">
        <v>1699000</v>
      </c>
      <c r="F4314">
        <v>999999</v>
      </c>
      <c r="G4314">
        <v>2496</v>
      </c>
      <c r="H4314">
        <v>2</v>
      </c>
      <c r="I4314">
        <v>9.99</v>
      </c>
      <c r="J4314">
        <v>9.99</v>
      </c>
      <c r="K4314">
        <v>5.09</v>
      </c>
      <c r="L4314" t="str">
        <f>_xlfn.XLOOKUP($G4314, [1]Catalogo!$A$2:$A$2518, [1]Catalogo!$N$2:$N$2518)</f>
        <v>Cell phones Accessories</v>
      </c>
      <c r="M4314" t="str">
        <f>_xlfn.XLOOKUP($G4314, [1]Catalogo!$A$2:$A$2518, [1]Catalogo!$F$2:$F$2518)</f>
        <v>Silver</v>
      </c>
      <c r="N4314" s="4">
        <f t="shared" si="268"/>
        <v>19.98</v>
      </c>
      <c r="O4314" s="4">
        <f t="shared" si="269"/>
        <v>10.18</v>
      </c>
      <c r="P4314" s="4">
        <f t="shared" si="270"/>
        <v>9.8000000000000007</v>
      </c>
      <c r="Q4314" s="5">
        <f t="shared" si="271"/>
        <v>0.49049049049049054</v>
      </c>
    </row>
    <row r="4315" spans="1:17">
      <c r="A4315">
        <v>291504</v>
      </c>
      <c r="B4315">
        <v>1</v>
      </c>
      <c r="C4315" s="3">
        <v>44919</v>
      </c>
      <c r="D4315" s="3">
        <v>44925</v>
      </c>
      <c r="E4315">
        <v>1699000</v>
      </c>
      <c r="F4315">
        <v>999999</v>
      </c>
      <c r="G4315">
        <v>2187</v>
      </c>
      <c r="H4315">
        <v>2</v>
      </c>
      <c r="I4315">
        <v>129.9</v>
      </c>
      <c r="J4315">
        <v>119.508</v>
      </c>
      <c r="K4315">
        <v>66.23</v>
      </c>
      <c r="L4315" t="str">
        <f>_xlfn.XLOOKUP($G4315, [1]Catalogo!$A$2:$A$2518, [1]Catalogo!$N$2:$N$2518)</f>
        <v>Coffee Machines</v>
      </c>
      <c r="M4315" t="str">
        <f>_xlfn.XLOOKUP($G4315, [1]Catalogo!$A$2:$A$2518, [1]Catalogo!$F$2:$F$2518)</f>
        <v>Grey</v>
      </c>
      <c r="N4315" s="4">
        <f t="shared" si="268"/>
        <v>239.01599999999999</v>
      </c>
      <c r="O4315" s="4">
        <f t="shared" si="269"/>
        <v>132.46</v>
      </c>
      <c r="P4315" s="4">
        <f t="shared" si="270"/>
        <v>106.55599999999998</v>
      </c>
      <c r="Q4315" s="5">
        <f t="shared" si="271"/>
        <v>0.44581115908558416</v>
      </c>
    </row>
    <row r="4316" spans="1:17">
      <c r="A4316">
        <v>291504</v>
      </c>
      <c r="B4316">
        <v>2</v>
      </c>
      <c r="C4316" s="3">
        <v>44919</v>
      </c>
      <c r="D4316" s="3">
        <v>44925</v>
      </c>
      <c r="E4316">
        <v>1699000</v>
      </c>
      <c r="F4316">
        <v>999999</v>
      </c>
      <c r="G4316">
        <v>381</v>
      </c>
      <c r="H4316">
        <v>3</v>
      </c>
      <c r="I4316">
        <v>699</v>
      </c>
      <c r="J4316">
        <v>608.13</v>
      </c>
      <c r="K4316">
        <v>321.44</v>
      </c>
      <c r="L4316" t="str">
        <f>_xlfn.XLOOKUP($G4316, [1]Catalogo!$A$2:$A$2518, [1]Catalogo!$N$2:$N$2518)</f>
        <v>Laptops</v>
      </c>
      <c r="M4316" t="str">
        <f>_xlfn.XLOOKUP($G4316, [1]Catalogo!$A$2:$A$2518, [1]Catalogo!$F$2:$F$2518)</f>
        <v>Red</v>
      </c>
      <c r="N4316" s="4">
        <f t="shared" si="268"/>
        <v>1824.3899999999999</v>
      </c>
      <c r="O4316" s="4">
        <f t="shared" si="269"/>
        <v>964.31999999999994</v>
      </c>
      <c r="P4316" s="4">
        <f t="shared" si="270"/>
        <v>860.06999999999994</v>
      </c>
      <c r="Q4316" s="5">
        <f t="shared" si="271"/>
        <v>0.47142880634074952</v>
      </c>
    </row>
    <row r="4317" spans="1:17">
      <c r="A4317">
        <v>291505</v>
      </c>
      <c r="B4317">
        <v>0</v>
      </c>
      <c r="C4317" s="3">
        <v>44919</v>
      </c>
      <c r="D4317" s="3">
        <v>44920</v>
      </c>
      <c r="E4317">
        <v>1303394</v>
      </c>
      <c r="F4317">
        <v>999999</v>
      </c>
      <c r="G4317">
        <v>1422</v>
      </c>
      <c r="H4317">
        <v>2</v>
      </c>
      <c r="I4317">
        <v>301</v>
      </c>
      <c r="J4317">
        <v>279.93</v>
      </c>
      <c r="K4317">
        <v>138.41999999999999</v>
      </c>
      <c r="L4317" t="str">
        <f>_xlfn.XLOOKUP($G4317, [1]Catalogo!$A$2:$A$2518, [1]Catalogo!$N$2:$N$2518)</f>
        <v xml:space="preserve">Touch Screen Phones </v>
      </c>
      <c r="M4317" t="str">
        <f>_xlfn.XLOOKUP($G4317, [1]Catalogo!$A$2:$A$2518, [1]Catalogo!$F$2:$F$2518)</f>
        <v>Black</v>
      </c>
      <c r="N4317" s="4">
        <f t="shared" si="268"/>
        <v>559.86</v>
      </c>
      <c r="O4317" s="4">
        <f t="shared" si="269"/>
        <v>276.83999999999997</v>
      </c>
      <c r="P4317" s="4">
        <f t="shared" si="270"/>
        <v>283.02000000000004</v>
      </c>
      <c r="Q4317" s="5">
        <f t="shared" si="271"/>
        <v>0.50551923695209522</v>
      </c>
    </row>
    <row r="4318" spans="1:17">
      <c r="A4318">
        <v>291505</v>
      </c>
      <c r="B4318">
        <v>1</v>
      </c>
      <c r="C4318" s="3">
        <v>44919</v>
      </c>
      <c r="D4318" s="3">
        <v>44920</v>
      </c>
      <c r="E4318">
        <v>1303394</v>
      </c>
      <c r="F4318">
        <v>999999</v>
      </c>
      <c r="G4318">
        <v>820</v>
      </c>
      <c r="H4318">
        <v>1</v>
      </c>
      <c r="I4318">
        <v>25.5</v>
      </c>
      <c r="J4318">
        <v>21.93</v>
      </c>
      <c r="K4318">
        <v>13</v>
      </c>
      <c r="L4318" t="str">
        <f>_xlfn.XLOOKUP($G4318, [1]Catalogo!$A$2:$A$2518, [1]Catalogo!$N$2:$N$2518)</f>
        <v>Computers Accessories</v>
      </c>
      <c r="M4318" t="str">
        <f>_xlfn.XLOOKUP($G4318, [1]Catalogo!$A$2:$A$2518, [1]Catalogo!$F$2:$F$2518)</f>
        <v>Grey</v>
      </c>
      <c r="N4318" s="4">
        <f t="shared" si="268"/>
        <v>21.93</v>
      </c>
      <c r="O4318" s="4">
        <f t="shared" si="269"/>
        <v>13</v>
      </c>
      <c r="P4318" s="4">
        <f t="shared" si="270"/>
        <v>8.93</v>
      </c>
      <c r="Q4318" s="5">
        <f t="shared" si="271"/>
        <v>0.40720474236206111</v>
      </c>
    </row>
    <row r="4319" spans="1:17">
      <c r="A4319">
        <v>291505</v>
      </c>
      <c r="B4319">
        <v>2</v>
      </c>
      <c r="C4319" s="3">
        <v>44919</v>
      </c>
      <c r="D4319" s="3">
        <v>44920</v>
      </c>
      <c r="E4319">
        <v>1303394</v>
      </c>
      <c r="F4319">
        <v>999999</v>
      </c>
      <c r="G4319">
        <v>180</v>
      </c>
      <c r="H4319">
        <v>1</v>
      </c>
      <c r="I4319">
        <v>69</v>
      </c>
      <c r="J4319">
        <v>69</v>
      </c>
      <c r="K4319">
        <v>35.18</v>
      </c>
      <c r="L4319" t="str">
        <f>_xlfn.XLOOKUP($G4319, [1]Catalogo!$A$2:$A$2518, [1]Catalogo!$N$2:$N$2518)</f>
        <v>VCD &amp; DVD</v>
      </c>
      <c r="M4319" t="str">
        <f>_xlfn.XLOOKUP($G4319, [1]Catalogo!$A$2:$A$2518, [1]Catalogo!$F$2:$F$2518)</f>
        <v>Silver</v>
      </c>
      <c r="N4319" s="4">
        <f t="shared" si="268"/>
        <v>69</v>
      </c>
      <c r="O4319" s="4">
        <f t="shared" si="269"/>
        <v>35.18</v>
      </c>
      <c r="P4319" s="4">
        <f t="shared" si="270"/>
        <v>33.82</v>
      </c>
      <c r="Q4319" s="5">
        <f t="shared" si="271"/>
        <v>0.4901449275362319</v>
      </c>
    </row>
    <row r="4320" spans="1:17">
      <c r="A4320">
        <v>291505</v>
      </c>
      <c r="B4320">
        <v>3</v>
      </c>
      <c r="C4320" s="3">
        <v>44919</v>
      </c>
      <c r="D4320" s="3">
        <v>44920</v>
      </c>
      <c r="E4320">
        <v>1303394</v>
      </c>
      <c r="F4320">
        <v>999999</v>
      </c>
      <c r="G4320">
        <v>365</v>
      </c>
      <c r="H4320">
        <v>7</v>
      </c>
      <c r="I4320">
        <v>599</v>
      </c>
      <c r="J4320">
        <v>521.13</v>
      </c>
      <c r="K4320">
        <v>275.45999999999998</v>
      </c>
      <c r="L4320" t="str">
        <f>_xlfn.XLOOKUP($G4320, [1]Catalogo!$A$2:$A$2518, [1]Catalogo!$N$2:$N$2518)</f>
        <v>Laptops</v>
      </c>
      <c r="M4320" t="str">
        <f>_xlfn.XLOOKUP($G4320, [1]Catalogo!$A$2:$A$2518, [1]Catalogo!$F$2:$F$2518)</f>
        <v>Black</v>
      </c>
      <c r="N4320" s="4">
        <f t="shared" si="268"/>
        <v>3647.91</v>
      </c>
      <c r="O4320" s="4">
        <f t="shared" si="269"/>
        <v>1928.2199999999998</v>
      </c>
      <c r="P4320" s="4">
        <f t="shared" si="270"/>
        <v>1719.69</v>
      </c>
      <c r="Q4320" s="5">
        <f t="shared" si="271"/>
        <v>0.47141788037533822</v>
      </c>
    </row>
    <row r="4321" spans="1:17">
      <c r="A4321">
        <v>291506</v>
      </c>
      <c r="B4321">
        <v>0</v>
      </c>
      <c r="C4321" s="3">
        <v>44919</v>
      </c>
      <c r="D4321" s="3">
        <v>44922</v>
      </c>
      <c r="E4321">
        <v>1680792</v>
      </c>
      <c r="F4321">
        <v>999999</v>
      </c>
      <c r="G4321">
        <v>1593</v>
      </c>
      <c r="H4321">
        <v>2</v>
      </c>
      <c r="I4321">
        <v>13.89</v>
      </c>
      <c r="J4321">
        <v>12.2232</v>
      </c>
      <c r="K4321">
        <v>6.39</v>
      </c>
      <c r="L4321" t="str">
        <f>_xlfn.XLOOKUP($G4321, [1]Catalogo!$A$2:$A$2518, [1]Catalogo!$N$2:$N$2518)</f>
        <v>Movie DVD</v>
      </c>
      <c r="M4321" t="str">
        <f>_xlfn.XLOOKUP($G4321, [1]Catalogo!$A$2:$A$2518, [1]Catalogo!$F$2:$F$2518)</f>
        <v>Red</v>
      </c>
      <c r="N4321" s="4">
        <f t="shared" si="268"/>
        <v>24.446400000000001</v>
      </c>
      <c r="O4321" s="4">
        <f t="shared" si="269"/>
        <v>12.78</v>
      </c>
      <c r="P4321" s="4">
        <f t="shared" si="270"/>
        <v>11.666400000000001</v>
      </c>
      <c r="Q4321" s="5">
        <f t="shared" si="271"/>
        <v>0.477223640290595</v>
      </c>
    </row>
    <row r="4322" spans="1:17">
      <c r="A4322">
        <v>291506</v>
      </c>
      <c r="B4322">
        <v>1</v>
      </c>
      <c r="C4322" s="3">
        <v>44919</v>
      </c>
      <c r="D4322" s="3">
        <v>44922</v>
      </c>
      <c r="E4322">
        <v>1680792</v>
      </c>
      <c r="F4322">
        <v>999999</v>
      </c>
      <c r="G4322">
        <v>1409</v>
      </c>
      <c r="H4322">
        <v>9</v>
      </c>
      <c r="I4322">
        <v>589</v>
      </c>
      <c r="J4322">
        <v>518.32000000000005</v>
      </c>
      <c r="K4322">
        <v>195.15</v>
      </c>
      <c r="L4322" t="str">
        <f>_xlfn.XLOOKUP($G4322, [1]Catalogo!$A$2:$A$2518, [1]Catalogo!$N$2:$N$2518)</f>
        <v xml:space="preserve">Touch Screen Phones </v>
      </c>
      <c r="M4322" t="str">
        <f>_xlfn.XLOOKUP($G4322, [1]Catalogo!$A$2:$A$2518, [1]Catalogo!$F$2:$F$2518)</f>
        <v>Black</v>
      </c>
      <c r="N4322" s="4">
        <f t="shared" si="268"/>
        <v>4664.88</v>
      </c>
      <c r="O4322" s="4">
        <f t="shared" si="269"/>
        <v>1756.3500000000001</v>
      </c>
      <c r="P4322" s="4">
        <f t="shared" si="270"/>
        <v>2908.5299999999997</v>
      </c>
      <c r="Q4322" s="5">
        <f t="shared" si="271"/>
        <v>0.62349513813860158</v>
      </c>
    </row>
    <row r="4323" spans="1:17">
      <c r="A4323">
        <v>291506</v>
      </c>
      <c r="B4323">
        <v>2</v>
      </c>
      <c r="C4323" s="3">
        <v>44919</v>
      </c>
      <c r="D4323" s="3">
        <v>44922</v>
      </c>
      <c r="E4323">
        <v>1680792</v>
      </c>
      <c r="F4323">
        <v>999999</v>
      </c>
      <c r="G4323">
        <v>1528</v>
      </c>
      <c r="H4323">
        <v>2</v>
      </c>
      <c r="I4323">
        <v>302</v>
      </c>
      <c r="J4323">
        <v>277.83999999999997</v>
      </c>
      <c r="K4323">
        <v>100.06</v>
      </c>
      <c r="L4323" t="str">
        <f>_xlfn.XLOOKUP($G4323, [1]Catalogo!$A$2:$A$2518, [1]Catalogo!$N$2:$N$2518)</f>
        <v xml:space="preserve">Smart phones &amp; PDAs </v>
      </c>
      <c r="M4323" t="str">
        <f>_xlfn.XLOOKUP($G4323, [1]Catalogo!$A$2:$A$2518, [1]Catalogo!$F$2:$F$2518)</f>
        <v>Black</v>
      </c>
      <c r="N4323" s="4">
        <f t="shared" si="268"/>
        <v>555.67999999999995</v>
      </c>
      <c r="O4323" s="4">
        <f t="shared" si="269"/>
        <v>200.12</v>
      </c>
      <c r="P4323" s="4">
        <f t="shared" si="270"/>
        <v>355.55999999999995</v>
      </c>
      <c r="Q4323" s="5">
        <f t="shared" si="271"/>
        <v>0.63986467031384964</v>
      </c>
    </row>
    <row r="4324" spans="1:17">
      <c r="A4324">
        <v>291506</v>
      </c>
      <c r="B4324">
        <v>3</v>
      </c>
      <c r="C4324" s="3">
        <v>44919</v>
      </c>
      <c r="D4324" s="3">
        <v>44922</v>
      </c>
      <c r="E4324">
        <v>1680792</v>
      </c>
      <c r="F4324">
        <v>999999</v>
      </c>
      <c r="G4324">
        <v>460</v>
      </c>
      <c r="H4324">
        <v>2</v>
      </c>
      <c r="I4324">
        <v>299.89999999999998</v>
      </c>
      <c r="J4324">
        <v>260.91300000000001</v>
      </c>
      <c r="K4324">
        <v>152.9</v>
      </c>
      <c r="L4324" t="str">
        <f>_xlfn.XLOOKUP($G4324, [1]Catalogo!$A$2:$A$2518, [1]Catalogo!$N$2:$N$2518)</f>
        <v>Desktops</v>
      </c>
      <c r="M4324" t="str">
        <f>_xlfn.XLOOKUP($G4324, [1]Catalogo!$A$2:$A$2518, [1]Catalogo!$F$2:$F$2518)</f>
        <v>White</v>
      </c>
      <c r="N4324" s="4">
        <f t="shared" si="268"/>
        <v>521.82600000000002</v>
      </c>
      <c r="O4324" s="4">
        <f t="shared" si="269"/>
        <v>305.8</v>
      </c>
      <c r="P4324" s="4">
        <f t="shared" si="270"/>
        <v>216.02600000000001</v>
      </c>
      <c r="Q4324" s="5">
        <f t="shared" si="271"/>
        <v>0.4139809055125655</v>
      </c>
    </row>
    <row r="4325" spans="1:17">
      <c r="A4325">
        <v>291507</v>
      </c>
      <c r="B4325">
        <v>0</v>
      </c>
      <c r="C4325" s="3">
        <v>44919</v>
      </c>
      <c r="D4325" s="3">
        <v>44919</v>
      </c>
      <c r="E4325">
        <v>1799508</v>
      </c>
      <c r="F4325">
        <v>450</v>
      </c>
      <c r="G4325">
        <v>562</v>
      </c>
      <c r="H4325">
        <v>6</v>
      </c>
      <c r="I4325">
        <v>109</v>
      </c>
      <c r="J4325">
        <v>94.83</v>
      </c>
      <c r="K4325">
        <v>55.57</v>
      </c>
      <c r="L4325" t="str">
        <f>_xlfn.XLOOKUP($G4325, [1]Catalogo!$A$2:$A$2518, [1]Catalogo!$N$2:$N$2518)</f>
        <v>Projectors &amp; Screens</v>
      </c>
      <c r="M4325" t="str">
        <f>_xlfn.XLOOKUP($G4325, [1]Catalogo!$A$2:$A$2518, [1]Catalogo!$F$2:$F$2518)</f>
        <v>White</v>
      </c>
      <c r="N4325" s="4">
        <f t="shared" si="268"/>
        <v>568.98</v>
      </c>
      <c r="O4325" s="4">
        <f t="shared" si="269"/>
        <v>333.42</v>
      </c>
      <c r="P4325" s="4">
        <f t="shared" si="270"/>
        <v>235.56</v>
      </c>
      <c r="Q4325" s="5">
        <f t="shared" si="271"/>
        <v>0.41400400717072655</v>
      </c>
    </row>
    <row r="4326" spans="1:17">
      <c r="A4326">
        <v>291507</v>
      </c>
      <c r="B4326">
        <v>1</v>
      </c>
      <c r="C4326" s="3">
        <v>44919</v>
      </c>
      <c r="D4326" s="3">
        <v>44919</v>
      </c>
      <c r="E4326">
        <v>1799508</v>
      </c>
      <c r="F4326">
        <v>450</v>
      </c>
      <c r="G4326">
        <v>2503</v>
      </c>
      <c r="H4326">
        <v>3</v>
      </c>
      <c r="I4326">
        <v>9.99</v>
      </c>
      <c r="J4326">
        <v>8.8910999999999998</v>
      </c>
      <c r="K4326">
        <v>5.09</v>
      </c>
      <c r="L4326" t="str">
        <f>_xlfn.XLOOKUP($G4326, [1]Catalogo!$A$2:$A$2518, [1]Catalogo!$N$2:$N$2518)</f>
        <v>Cell phones Accessories</v>
      </c>
      <c r="M4326" t="str">
        <f>_xlfn.XLOOKUP($G4326, [1]Catalogo!$A$2:$A$2518, [1]Catalogo!$F$2:$F$2518)</f>
        <v>Silver</v>
      </c>
      <c r="N4326" s="4">
        <f t="shared" si="268"/>
        <v>26.673299999999998</v>
      </c>
      <c r="O4326" s="4">
        <f t="shared" si="269"/>
        <v>15.27</v>
      </c>
      <c r="P4326" s="4">
        <f t="shared" si="270"/>
        <v>11.403299999999998</v>
      </c>
      <c r="Q4326" s="5">
        <f t="shared" si="271"/>
        <v>0.4275174050454949</v>
      </c>
    </row>
    <row r="4327" spans="1:17">
      <c r="A4327">
        <v>291507</v>
      </c>
      <c r="B4327">
        <v>2</v>
      </c>
      <c r="C4327" s="3">
        <v>44919</v>
      </c>
      <c r="D4327" s="3">
        <v>44919</v>
      </c>
      <c r="E4327">
        <v>1799508</v>
      </c>
      <c r="F4327">
        <v>450</v>
      </c>
      <c r="G4327">
        <v>1450</v>
      </c>
      <c r="H4327">
        <v>1</v>
      </c>
      <c r="I4327">
        <v>308</v>
      </c>
      <c r="J4327">
        <v>280.27999999999997</v>
      </c>
      <c r="K4327">
        <v>141.63999999999999</v>
      </c>
      <c r="L4327" t="str">
        <f>_xlfn.XLOOKUP($G4327, [1]Catalogo!$A$2:$A$2518, [1]Catalogo!$N$2:$N$2518)</f>
        <v xml:space="preserve">Touch Screen Phones </v>
      </c>
      <c r="M4327" t="str">
        <f>_xlfn.XLOOKUP($G4327, [1]Catalogo!$A$2:$A$2518, [1]Catalogo!$F$2:$F$2518)</f>
        <v>Gold</v>
      </c>
      <c r="N4327" s="4">
        <f t="shared" si="268"/>
        <v>280.27999999999997</v>
      </c>
      <c r="O4327" s="4">
        <f t="shared" si="269"/>
        <v>141.63999999999999</v>
      </c>
      <c r="P4327" s="4">
        <f t="shared" si="270"/>
        <v>138.63999999999999</v>
      </c>
      <c r="Q4327" s="5">
        <f t="shared" si="271"/>
        <v>0.49464820893392319</v>
      </c>
    </row>
    <row r="4328" spans="1:17">
      <c r="A4328">
        <v>291507</v>
      </c>
      <c r="B4328">
        <v>3</v>
      </c>
      <c r="C4328" s="3">
        <v>44919</v>
      </c>
      <c r="D4328" s="3">
        <v>44919</v>
      </c>
      <c r="E4328">
        <v>1799508</v>
      </c>
      <c r="F4328">
        <v>450</v>
      </c>
      <c r="G4328">
        <v>428</v>
      </c>
      <c r="H4328">
        <v>2</v>
      </c>
      <c r="I4328">
        <v>969</v>
      </c>
      <c r="J4328">
        <v>969</v>
      </c>
      <c r="K4328">
        <v>321.05</v>
      </c>
      <c r="L4328" t="str">
        <f>_xlfn.XLOOKUP($G4328, [1]Catalogo!$A$2:$A$2518, [1]Catalogo!$N$2:$N$2518)</f>
        <v>Desktops</v>
      </c>
      <c r="M4328" t="str">
        <f>_xlfn.XLOOKUP($G4328, [1]Catalogo!$A$2:$A$2518, [1]Catalogo!$F$2:$F$2518)</f>
        <v>Brown</v>
      </c>
      <c r="N4328" s="4">
        <f t="shared" si="268"/>
        <v>1938</v>
      </c>
      <c r="O4328" s="4">
        <f t="shared" si="269"/>
        <v>642.1</v>
      </c>
      <c r="P4328" s="4">
        <f t="shared" si="270"/>
        <v>1295.9000000000001</v>
      </c>
      <c r="Q4328" s="5">
        <f t="shared" si="271"/>
        <v>0.66867905056759547</v>
      </c>
    </row>
    <row r="4329" spans="1:17">
      <c r="A4329">
        <v>291508</v>
      </c>
      <c r="B4329">
        <v>0</v>
      </c>
      <c r="C4329" s="3">
        <v>44919</v>
      </c>
      <c r="D4329" s="3">
        <v>44921</v>
      </c>
      <c r="E4329">
        <v>331008</v>
      </c>
      <c r="F4329">
        <v>999999</v>
      </c>
      <c r="G4329">
        <v>407</v>
      </c>
      <c r="H4329">
        <v>1</v>
      </c>
      <c r="I4329">
        <v>599</v>
      </c>
      <c r="J4329">
        <v>515.14</v>
      </c>
      <c r="K4329">
        <v>275.45999999999998</v>
      </c>
      <c r="L4329" t="str">
        <f>_xlfn.XLOOKUP($G4329, [1]Catalogo!$A$2:$A$2518, [1]Catalogo!$N$2:$N$2518)</f>
        <v>Laptops</v>
      </c>
      <c r="M4329" t="str">
        <f>_xlfn.XLOOKUP($G4329, [1]Catalogo!$A$2:$A$2518, [1]Catalogo!$F$2:$F$2518)</f>
        <v>Black</v>
      </c>
      <c r="N4329" s="4">
        <f t="shared" si="268"/>
        <v>515.14</v>
      </c>
      <c r="O4329" s="4">
        <f t="shared" si="269"/>
        <v>275.45999999999998</v>
      </c>
      <c r="P4329" s="4">
        <f t="shared" si="270"/>
        <v>239.68</v>
      </c>
      <c r="Q4329" s="5">
        <f t="shared" si="271"/>
        <v>0.46527157665877239</v>
      </c>
    </row>
    <row r="4330" spans="1:17">
      <c r="A4330">
        <v>291508</v>
      </c>
      <c r="B4330">
        <v>1</v>
      </c>
      <c r="C4330" s="3">
        <v>44919</v>
      </c>
      <c r="D4330" s="3">
        <v>44921</v>
      </c>
      <c r="E4330">
        <v>331008</v>
      </c>
      <c r="F4330">
        <v>999999</v>
      </c>
      <c r="G4330">
        <v>384</v>
      </c>
      <c r="H4330">
        <v>4</v>
      </c>
      <c r="I4330">
        <v>758</v>
      </c>
      <c r="J4330">
        <v>667.04</v>
      </c>
      <c r="K4330">
        <v>348.58</v>
      </c>
      <c r="L4330" t="str">
        <f>_xlfn.XLOOKUP($G4330, [1]Catalogo!$A$2:$A$2518, [1]Catalogo!$N$2:$N$2518)</f>
        <v>Laptops</v>
      </c>
      <c r="M4330" t="str">
        <f>_xlfn.XLOOKUP($G4330, [1]Catalogo!$A$2:$A$2518, [1]Catalogo!$F$2:$F$2518)</f>
        <v>Red</v>
      </c>
      <c r="N4330" s="4">
        <f t="shared" si="268"/>
        <v>2668.16</v>
      </c>
      <c r="O4330" s="4">
        <f t="shared" si="269"/>
        <v>1394.32</v>
      </c>
      <c r="P4330" s="4">
        <f t="shared" si="270"/>
        <v>1273.8399999999999</v>
      </c>
      <c r="Q4330" s="5">
        <f t="shared" si="271"/>
        <v>0.47742264331974094</v>
      </c>
    </row>
    <row r="4331" spans="1:17">
      <c r="A4331">
        <v>291508</v>
      </c>
      <c r="B4331">
        <v>2</v>
      </c>
      <c r="C4331" s="3">
        <v>44919</v>
      </c>
      <c r="D4331" s="3">
        <v>44921</v>
      </c>
      <c r="E4331">
        <v>331008</v>
      </c>
      <c r="F4331">
        <v>999999</v>
      </c>
      <c r="G4331">
        <v>2408</v>
      </c>
      <c r="H4331">
        <v>4</v>
      </c>
      <c r="I4331">
        <v>299.99</v>
      </c>
      <c r="J4331">
        <v>299.99</v>
      </c>
      <c r="K4331">
        <v>152.94</v>
      </c>
      <c r="L4331" t="str">
        <f>_xlfn.XLOOKUP($G4331, [1]Catalogo!$A$2:$A$2518, [1]Catalogo!$N$2:$N$2518)</f>
        <v>Air Conditioners</v>
      </c>
      <c r="M4331" t="str">
        <f>_xlfn.XLOOKUP($G4331, [1]Catalogo!$A$2:$A$2518, [1]Catalogo!$F$2:$F$2518)</f>
        <v>Grey</v>
      </c>
      <c r="N4331" s="4">
        <f t="shared" si="268"/>
        <v>1199.96</v>
      </c>
      <c r="O4331" s="4">
        <f t="shared" si="269"/>
        <v>611.76</v>
      </c>
      <c r="P4331" s="4">
        <f t="shared" si="270"/>
        <v>588.20000000000005</v>
      </c>
      <c r="Q4331" s="5">
        <f t="shared" si="271"/>
        <v>0.49018300610020338</v>
      </c>
    </row>
    <row r="4332" spans="1:17">
      <c r="A4332">
        <v>291508</v>
      </c>
      <c r="B4332">
        <v>3</v>
      </c>
      <c r="C4332" s="3">
        <v>44919</v>
      </c>
      <c r="D4332" s="3">
        <v>44921</v>
      </c>
      <c r="E4332">
        <v>331008</v>
      </c>
      <c r="F4332">
        <v>999999</v>
      </c>
      <c r="G4332">
        <v>2499</v>
      </c>
      <c r="H4332">
        <v>1</v>
      </c>
      <c r="I4332">
        <v>23.72</v>
      </c>
      <c r="J4332">
        <v>23.72</v>
      </c>
      <c r="K4332">
        <v>12.09</v>
      </c>
      <c r="L4332" t="str">
        <f>_xlfn.XLOOKUP($G4332, [1]Catalogo!$A$2:$A$2518, [1]Catalogo!$N$2:$N$2518)</f>
        <v>Cell phones Accessories</v>
      </c>
      <c r="M4332" t="str">
        <f>_xlfn.XLOOKUP($G4332, [1]Catalogo!$A$2:$A$2518, [1]Catalogo!$F$2:$F$2518)</f>
        <v>White</v>
      </c>
      <c r="N4332" s="4">
        <f t="shared" si="268"/>
        <v>23.72</v>
      </c>
      <c r="O4332" s="4">
        <f t="shared" si="269"/>
        <v>12.09</v>
      </c>
      <c r="P4332" s="4">
        <f t="shared" si="270"/>
        <v>11.629999999999999</v>
      </c>
      <c r="Q4332" s="5">
        <f t="shared" si="271"/>
        <v>0.4903035413153457</v>
      </c>
    </row>
    <row r="4333" spans="1:17">
      <c r="A4333">
        <v>291509</v>
      </c>
      <c r="B4333">
        <v>0</v>
      </c>
      <c r="C4333" s="3">
        <v>44919</v>
      </c>
      <c r="D4333" s="3">
        <v>44923</v>
      </c>
      <c r="E4333">
        <v>633923</v>
      </c>
      <c r="F4333">
        <v>999999</v>
      </c>
      <c r="G4333">
        <v>571</v>
      </c>
      <c r="H4333">
        <v>1</v>
      </c>
      <c r="I4333">
        <v>251</v>
      </c>
      <c r="J4333">
        <v>220.88</v>
      </c>
      <c r="K4333">
        <v>115.43</v>
      </c>
      <c r="L4333" t="str">
        <f>_xlfn.XLOOKUP($G4333, [1]Catalogo!$A$2:$A$2518, [1]Catalogo!$N$2:$N$2518)</f>
        <v>Projectors &amp; Screens</v>
      </c>
      <c r="M4333" t="str">
        <f>_xlfn.XLOOKUP($G4333, [1]Catalogo!$A$2:$A$2518, [1]Catalogo!$F$2:$F$2518)</f>
        <v>Silver</v>
      </c>
      <c r="N4333" s="4">
        <f t="shared" si="268"/>
        <v>220.88</v>
      </c>
      <c r="O4333" s="4">
        <f t="shared" si="269"/>
        <v>115.43</v>
      </c>
      <c r="P4333" s="4">
        <f t="shared" si="270"/>
        <v>105.44999999999999</v>
      </c>
      <c r="Q4333" s="5">
        <f t="shared" si="271"/>
        <v>0.4774085476276711</v>
      </c>
    </row>
    <row r="4334" spans="1:17">
      <c r="A4334">
        <v>291509</v>
      </c>
      <c r="B4334">
        <v>1</v>
      </c>
      <c r="C4334" s="3">
        <v>44919</v>
      </c>
      <c r="D4334" s="3">
        <v>44923</v>
      </c>
      <c r="E4334">
        <v>633923</v>
      </c>
      <c r="F4334">
        <v>999999</v>
      </c>
      <c r="G4334">
        <v>1777</v>
      </c>
      <c r="H4334">
        <v>4</v>
      </c>
      <c r="I4334">
        <v>43</v>
      </c>
      <c r="J4334">
        <v>43</v>
      </c>
      <c r="K4334">
        <v>21.92</v>
      </c>
      <c r="L4334" t="str">
        <f>_xlfn.XLOOKUP($G4334, [1]Catalogo!$A$2:$A$2518, [1]Catalogo!$N$2:$N$2518)</f>
        <v>Download Games</v>
      </c>
      <c r="M4334" t="str">
        <f>_xlfn.XLOOKUP($G4334, [1]Catalogo!$A$2:$A$2518, [1]Catalogo!$F$2:$F$2518)</f>
        <v>Silver</v>
      </c>
      <c r="N4334" s="4">
        <f t="shared" si="268"/>
        <v>172</v>
      </c>
      <c r="O4334" s="4">
        <f t="shared" si="269"/>
        <v>87.68</v>
      </c>
      <c r="P4334" s="4">
        <f t="shared" si="270"/>
        <v>84.32</v>
      </c>
      <c r="Q4334" s="5">
        <f t="shared" si="271"/>
        <v>0.49023255813953487</v>
      </c>
    </row>
    <row r="4335" spans="1:17">
      <c r="A4335">
        <v>291700</v>
      </c>
      <c r="B4335">
        <v>0</v>
      </c>
      <c r="C4335" s="3">
        <v>44921</v>
      </c>
      <c r="D4335" s="3">
        <v>44927</v>
      </c>
      <c r="E4335">
        <v>371421</v>
      </c>
      <c r="F4335">
        <v>999999</v>
      </c>
      <c r="G4335">
        <v>759</v>
      </c>
      <c r="H4335">
        <v>1</v>
      </c>
      <c r="I4335">
        <v>11.9</v>
      </c>
      <c r="J4335">
        <v>11.9</v>
      </c>
      <c r="K4335">
        <v>6.07</v>
      </c>
      <c r="L4335" t="str">
        <f>_xlfn.XLOOKUP($G4335, [1]Catalogo!$A$2:$A$2518, [1]Catalogo!$N$2:$N$2518)</f>
        <v>Computers Accessories</v>
      </c>
      <c r="M4335" t="str">
        <f>_xlfn.XLOOKUP($G4335, [1]Catalogo!$A$2:$A$2518, [1]Catalogo!$F$2:$F$2518)</f>
        <v>Black</v>
      </c>
      <c r="N4335" s="4">
        <f t="shared" si="268"/>
        <v>11.9</v>
      </c>
      <c r="O4335" s="4">
        <f t="shared" si="269"/>
        <v>6.07</v>
      </c>
      <c r="P4335" s="4">
        <f t="shared" si="270"/>
        <v>5.83</v>
      </c>
      <c r="Q4335" s="5">
        <f t="shared" si="271"/>
        <v>0.4899159663865546</v>
      </c>
    </row>
    <row r="4336" spans="1:17">
      <c r="A4336">
        <v>291701</v>
      </c>
      <c r="B4336">
        <v>0</v>
      </c>
      <c r="C4336" s="3">
        <v>44921</v>
      </c>
      <c r="D4336" s="3">
        <v>44925</v>
      </c>
      <c r="E4336">
        <v>1880755</v>
      </c>
      <c r="F4336">
        <v>999999</v>
      </c>
      <c r="G4336">
        <v>389</v>
      </c>
      <c r="H4336">
        <v>1</v>
      </c>
      <c r="I4336">
        <v>599</v>
      </c>
      <c r="J4336">
        <v>563.05999999999995</v>
      </c>
      <c r="K4336">
        <v>275.45999999999998</v>
      </c>
      <c r="L4336" t="str">
        <f>_xlfn.XLOOKUP($G4336, [1]Catalogo!$A$2:$A$2518, [1]Catalogo!$N$2:$N$2518)</f>
        <v>Laptops</v>
      </c>
      <c r="M4336" t="str">
        <f>_xlfn.XLOOKUP($G4336, [1]Catalogo!$A$2:$A$2518, [1]Catalogo!$F$2:$F$2518)</f>
        <v>Blue</v>
      </c>
      <c r="N4336" s="4">
        <f t="shared" si="268"/>
        <v>563.05999999999995</v>
      </c>
      <c r="O4336" s="4">
        <f t="shared" si="269"/>
        <v>275.45999999999998</v>
      </c>
      <c r="P4336" s="4">
        <f t="shared" si="270"/>
        <v>287.59999999999997</v>
      </c>
      <c r="Q4336" s="5">
        <f t="shared" si="271"/>
        <v>0.51078037864525982</v>
      </c>
    </row>
    <row r="4337" spans="1:17">
      <c r="A4337">
        <v>291702</v>
      </c>
      <c r="B4337">
        <v>0</v>
      </c>
      <c r="C4337" s="3">
        <v>44921</v>
      </c>
      <c r="D4337" s="3">
        <v>44924</v>
      </c>
      <c r="E4337">
        <v>1721229</v>
      </c>
      <c r="F4337">
        <v>999999</v>
      </c>
      <c r="G4337">
        <v>379</v>
      </c>
      <c r="H4337">
        <v>4</v>
      </c>
      <c r="I4337">
        <v>326</v>
      </c>
      <c r="J4337">
        <v>293.39999999999998</v>
      </c>
      <c r="K4337">
        <v>166.2</v>
      </c>
      <c r="L4337" t="str">
        <f>_xlfn.XLOOKUP($G4337, [1]Catalogo!$A$2:$A$2518, [1]Catalogo!$N$2:$N$2518)</f>
        <v>Laptops</v>
      </c>
      <c r="M4337" t="str">
        <f>_xlfn.XLOOKUP($G4337, [1]Catalogo!$A$2:$A$2518, [1]Catalogo!$F$2:$F$2518)</f>
        <v>Silver</v>
      </c>
      <c r="N4337" s="4">
        <f t="shared" si="268"/>
        <v>1173.5999999999999</v>
      </c>
      <c r="O4337" s="4">
        <f t="shared" si="269"/>
        <v>664.8</v>
      </c>
      <c r="P4337" s="4">
        <f t="shared" si="270"/>
        <v>508.79999999999995</v>
      </c>
      <c r="Q4337" s="5">
        <f t="shared" si="271"/>
        <v>0.43353783231083842</v>
      </c>
    </row>
    <row r="4338" spans="1:17">
      <c r="A4338">
        <v>291702</v>
      </c>
      <c r="B4338">
        <v>1</v>
      </c>
      <c r="C4338" s="3">
        <v>44921</v>
      </c>
      <c r="D4338" s="3">
        <v>44924</v>
      </c>
      <c r="E4338">
        <v>1721229</v>
      </c>
      <c r="F4338">
        <v>999999</v>
      </c>
      <c r="G4338">
        <v>1505</v>
      </c>
      <c r="H4338">
        <v>3</v>
      </c>
      <c r="I4338">
        <v>230</v>
      </c>
      <c r="J4338">
        <v>197.8</v>
      </c>
      <c r="K4338">
        <v>105.77</v>
      </c>
      <c r="L4338" t="str">
        <f>_xlfn.XLOOKUP($G4338, [1]Catalogo!$A$2:$A$2518, [1]Catalogo!$N$2:$N$2518)</f>
        <v xml:space="preserve">Smart phones &amp; PDAs </v>
      </c>
      <c r="M4338" t="str">
        <f>_xlfn.XLOOKUP($G4338, [1]Catalogo!$A$2:$A$2518, [1]Catalogo!$F$2:$F$2518)</f>
        <v>Pink</v>
      </c>
      <c r="N4338" s="4">
        <f t="shared" si="268"/>
        <v>593.40000000000009</v>
      </c>
      <c r="O4338" s="4">
        <f t="shared" si="269"/>
        <v>317.31</v>
      </c>
      <c r="P4338" s="4">
        <f t="shared" si="270"/>
        <v>276.09000000000009</v>
      </c>
      <c r="Q4338" s="5">
        <f t="shared" si="271"/>
        <v>0.46526794742163807</v>
      </c>
    </row>
    <row r="4339" spans="1:17">
      <c r="A4339">
        <v>291703</v>
      </c>
      <c r="B4339">
        <v>0</v>
      </c>
      <c r="C4339" s="3">
        <v>44921</v>
      </c>
      <c r="D4339" s="3">
        <v>44927</v>
      </c>
      <c r="E4339">
        <v>1794498</v>
      </c>
      <c r="F4339">
        <v>999999</v>
      </c>
      <c r="G4339">
        <v>667</v>
      </c>
      <c r="H4339">
        <v>3</v>
      </c>
      <c r="I4339">
        <v>190</v>
      </c>
      <c r="J4339">
        <v>190</v>
      </c>
      <c r="K4339">
        <v>87.37</v>
      </c>
      <c r="L4339" t="str">
        <f>_xlfn.XLOOKUP($G4339, [1]Catalogo!$A$2:$A$2518, [1]Catalogo!$N$2:$N$2518)</f>
        <v>Printers, Scanners &amp; Fax</v>
      </c>
      <c r="M4339" t="str">
        <f>_xlfn.XLOOKUP($G4339, [1]Catalogo!$A$2:$A$2518, [1]Catalogo!$F$2:$F$2518)</f>
        <v>Black</v>
      </c>
      <c r="N4339" s="4">
        <f t="shared" si="268"/>
        <v>570</v>
      </c>
      <c r="O4339" s="4">
        <f t="shared" si="269"/>
        <v>262.11</v>
      </c>
      <c r="P4339" s="4">
        <f t="shared" si="270"/>
        <v>307.89</v>
      </c>
      <c r="Q4339" s="5">
        <f t="shared" si="271"/>
        <v>0.54015789473684206</v>
      </c>
    </row>
    <row r="4340" spans="1:17">
      <c r="A4340">
        <v>291703</v>
      </c>
      <c r="B4340">
        <v>1</v>
      </c>
      <c r="C4340" s="3">
        <v>44921</v>
      </c>
      <c r="D4340" s="3">
        <v>44927</v>
      </c>
      <c r="E4340">
        <v>1794498</v>
      </c>
      <c r="F4340">
        <v>999999</v>
      </c>
      <c r="G4340">
        <v>1429</v>
      </c>
      <c r="H4340">
        <v>2</v>
      </c>
      <c r="I4340">
        <v>289</v>
      </c>
      <c r="J4340">
        <v>289</v>
      </c>
      <c r="K4340">
        <v>132.9</v>
      </c>
      <c r="L4340" t="str">
        <f>_xlfn.XLOOKUP($G4340, [1]Catalogo!$A$2:$A$2518, [1]Catalogo!$N$2:$N$2518)</f>
        <v xml:space="preserve">Touch Screen Phones </v>
      </c>
      <c r="M4340" t="str">
        <f>_xlfn.XLOOKUP($G4340, [1]Catalogo!$A$2:$A$2518, [1]Catalogo!$F$2:$F$2518)</f>
        <v>Grey</v>
      </c>
      <c r="N4340" s="4">
        <f t="shared" si="268"/>
        <v>578</v>
      </c>
      <c r="O4340" s="4">
        <f t="shared" si="269"/>
        <v>265.8</v>
      </c>
      <c r="P4340" s="4">
        <f t="shared" si="270"/>
        <v>312.2</v>
      </c>
      <c r="Q4340" s="5">
        <f t="shared" si="271"/>
        <v>0.54013840830449822</v>
      </c>
    </row>
    <row r="4341" spans="1:17">
      <c r="A4341">
        <v>291703</v>
      </c>
      <c r="B4341">
        <v>2</v>
      </c>
      <c r="C4341" s="3">
        <v>44921</v>
      </c>
      <c r="D4341" s="3">
        <v>44927</v>
      </c>
      <c r="E4341">
        <v>1794498</v>
      </c>
      <c r="F4341">
        <v>999999</v>
      </c>
      <c r="G4341">
        <v>1614</v>
      </c>
      <c r="H4341">
        <v>3</v>
      </c>
      <c r="I4341">
        <v>259.99</v>
      </c>
      <c r="J4341">
        <v>226.19130000000001</v>
      </c>
      <c r="K4341">
        <v>86.14</v>
      </c>
      <c r="L4341" t="str">
        <f>_xlfn.XLOOKUP($G4341, [1]Catalogo!$A$2:$A$2518, [1]Catalogo!$N$2:$N$2518)</f>
        <v>Movie DVD</v>
      </c>
      <c r="M4341" t="str">
        <f>_xlfn.XLOOKUP($G4341, [1]Catalogo!$A$2:$A$2518, [1]Catalogo!$F$2:$F$2518)</f>
        <v>White</v>
      </c>
      <c r="N4341" s="4">
        <f t="shared" si="268"/>
        <v>678.57390000000009</v>
      </c>
      <c r="O4341" s="4">
        <f t="shared" si="269"/>
        <v>258.42</v>
      </c>
      <c r="P4341" s="4">
        <f t="shared" si="270"/>
        <v>420.15390000000008</v>
      </c>
      <c r="Q4341" s="5">
        <f t="shared" si="271"/>
        <v>0.61917191333176835</v>
      </c>
    </row>
    <row r="4342" spans="1:17">
      <c r="A4342">
        <v>291800</v>
      </c>
      <c r="B4342">
        <v>0</v>
      </c>
      <c r="C4342" s="3">
        <v>44922</v>
      </c>
      <c r="D4342" s="3">
        <v>44922</v>
      </c>
      <c r="E4342">
        <v>2025576</v>
      </c>
      <c r="F4342">
        <v>530</v>
      </c>
      <c r="G4342">
        <v>1720</v>
      </c>
      <c r="H4342">
        <v>2</v>
      </c>
      <c r="I4342">
        <v>70.13</v>
      </c>
      <c r="J4342">
        <v>61.013100000000001</v>
      </c>
      <c r="K4342">
        <v>32.25</v>
      </c>
      <c r="L4342" t="str">
        <f>_xlfn.XLOOKUP($G4342, [1]Catalogo!$A$2:$A$2518, [1]Catalogo!$N$2:$N$2518)</f>
        <v>Download Games</v>
      </c>
      <c r="M4342" t="str">
        <f>_xlfn.XLOOKUP($G4342, [1]Catalogo!$A$2:$A$2518, [1]Catalogo!$F$2:$F$2518)</f>
        <v>Black</v>
      </c>
      <c r="N4342" s="4">
        <f t="shared" si="268"/>
        <v>122.0262</v>
      </c>
      <c r="O4342" s="4">
        <f t="shared" si="269"/>
        <v>64.5</v>
      </c>
      <c r="P4342" s="4">
        <f t="shared" si="270"/>
        <v>57.526200000000003</v>
      </c>
      <c r="Q4342" s="5">
        <f t="shared" si="271"/>
        <v>0.47142498905972652</v>
      </c>
    </row>
    <row r="4343" spans="1:17">
      <c r="A4343">
        <v>291801</v>
      </c>
      <c r="B4343">
        <v>0</v>
      </c>
      <c r="C4343" s="3">
        <v>44922</v>
      </c>
      <c r="D4343" s="3">
        <v>44926</v>
      </c>
      <c r="E4343">
        <v>744152</v>
      </c>
      <c r="F4343">
        <v>999999</v>
      </c>
      <c r="G4343">
        <v>378</v>
      </c>
      <c r="H4343">
        <v>3</v>
      </c>
      <c r="I4343">
        <v>758</v>
      </c>
      <c r="J4343">
        <v>674.62</v>
      </c>
      <c r="K4343">
        <v>348.58</v>
      </c>
      <c r="L4343" t="str">
        <f>_xlfn.XLOOKUP($G4343, [1]Catalogo!$A$2:$A$2518, [1]Catalogo!$N$2:$N$2518)</f>
        <v>Laptops</v>
      </c>
      <c r="M4343" t="str">
        <f>_xlfn.XLOOKUP($G4343, [1]Catalogo!$A$2:$A$2518, [1]Catalogo!$F$2:$F$2518)</f>
        <v>Silver</v>
      </c>
      <c r="N4343" s="4">
        <f t="shared" si="268"/>
        <v>2023.8600000000001</v>
      </c>
      <c r="O4343" s="4">
        <f t="shared" si="269"/>
        <v>1045.74</v>
      </c>
      <c r="P4343" s="4">
        <f t="shared" si="270"/>
        <v>978.12000000000012</v>
      </c>
      <c r="Q4343" s="5">
        <f t="shared" si="271"/>
        <v>0.4832942990127776</v>
      </c>
    </row>
    <row r="4344" spans="1:17">
      <c r="A4344">
        <v>291802</v>
      </c>
      <c r="B4344">
        <v>0</v>
      </c>
      <c r="C4344" s="3">
        <v>44922</v>
      </c>
      <c r="D4344" s="3">
        <v>44924</v>
      </c>
      <c r="E4344">
        <v>1956157</v>
      </c>
      <c r="F4344">
        <v>999999</v>
      </c>
      <c r="G4344">
        <v>2514</v>
      </c>
      <c r="H4344">
        <v>2</v>
      </c>
      <c r="I4344">
        <v>129.99</v>
      </c>
      <c r="J4344">
        <v>129.99</v>
      </c>
      <c r="K4344">
        <v>43.07</v>
      </c>
      <c r="L4344" t="str">
        <f>_xlfn.XLOOKUP($G4344, [1]Catalogo!$A$2:$A$2518, [1]Catalogo!$N$2:$N$2518)</f>
        <v>Cell phones Accessories</v>
      </c>
      <c r="M4344" t="str">
        <f>_xlfn.XLOOKUP($G4344, [1]Catalogo!$A$2:$A$2518, [1]Catalogo!$F$2:$F$2518)</f>
        <v>White</v>
      </c>
      <c r="N4344" s="4">
        <f t="shared" si="268"/>
        <v>259.98</v>
      </c>
      <c r="O4344" s="4">
        <f t="shared" si="269"/>
        <v>86.14</v>
      </c>
      <c r="P4344" s="4">
        <f t="shared" si="270"/>
        <v>173.84000000000003</v>
      </c>
      <c r="Q4344" s="5">
        <f t="shared" si="271"/>
        <v>0.66866682052465587</v>
      </c>
    </row>
    <row r="4345" spans="1:17">
      <c r="A4345">
        <v>291803</v>
      </c>
      <c r="B4345">
        <v>0</v>
      </c>
      <c r="C4345" s="3">
        <v>44922</v>
      </c>
      <c r="D4345" s="3">
        <v>44922</v>
      </c>
      <c r="E4345">
        <v>1921988</v>
      </c>
      <c r="F4345">
        <v>605</v>
      </c>
      <c r="G4345">
        <v>1200</v>
      </c>
      <c r="H4345">
        <v>1</v>
      </c>
      <c r="I4345">
        <v>1000</v>
      </c>
      <c r="J4345">
        <v>990</v>
      </c>
      <c r="K4345">
        <v>331.32</v>
      </c>
      <c r="L4345" t="str">
        <f>_xlfn.XLOOKUP($G4345, [1]Catalogo!$A$2:$A$2518, [1]Catalogo!$N$2:$N$2518)</f>
        <v>Camcorders</v>
      </c>
      <c r="M4345" t="str">
        <f>_xlfn.XLOOKUP($G4345, [1]Catalogo!$A$2:$A$2518, [1]Catalogo!$F$2:$F$2518)</f>
        <v>Grey</v>
      </c>
      <c r="N4345" s="4">
        <f t="shared" si="268"/>
        <v>990</v>
      </c>
      <c r="O4345" s="4">
        <f t="shared" si="269"/>
        <v>331.32</v>
      </c>
      <c r="P4345" s="4">
        <f t="shared" si="270"/>
        <v>658.68000000000006</v>
      </c>
      <c r="Q4345" s="5">
        <f t="shared" si="271"/>
        <v>0.66533333333333344</v>
      </c>
    </row>
    <row r="4346" spans="1:17">
      <c r="A4346">
        <v>291803</v>
      </c>
      <c r="B4346">
        <v>1</v>
      </c>
      <c r="C4346" s="3">
        <v>44922</v>
      </c>
      <c r="D4346" s="3">
        <v>44922</v>
      </c>
      <c r="E4346">
        <v>1921988</v>
      </c>
      <c r="F4346">
        <v>605</v>
      </c>
      <c r="G4346">
        <v>101</v>
      </c>
      <c r="H4346">
        <v>6</v>
      </c>
      <c r="I4346">
        <v>120</v>
      </c>
      <c r="J4346">
        <v>105.6</v>
      </c>
      <c r="K4346">
        <v>55.18</v>
      </c>
      <c r="L4346" t="str">
        <f>_xlfn.XLOOKUP($G4346, [1]Catalogo!$A$2:$A$2518, [1]Catalogo!$N$2:$N$2518)</f>
        <v>Bluetooth Headphones</v>
      </c>
      <c r="M4346" t="str">
        <f>_xlfn.XLOOKUP($G4346, [1]Catalogo!$A$2:$A$2518, [1]Catalogo!$F$2:$F$2518)</f>
        <v>Pink</v>
      </c>
      <c r="N4346" s="4">
        <f t="shared" si="268"/>
        <v>633.59999999999991</v>
      </c>
      <c r="O4346" s="4">
        <f t="shared" si="269"/>
        <v>331.08</v>
      </c>
      <c r="P4346" s="4">
        <f t="shared" si="270"/>
        <v>302.51999999999992</v>
      </c>
      <c r="Q4346" s="5">
        <f t="shared" si="271"/>
        <v>0.47746212121212117</v>
      </c>
    </row>
    <row r="4347" spans="1:17">
      <c r="A4347">
        <v>291804</v>
      </c>
      <c r="B4347">
        <v>0</v>
      </c>
      <c r="C4347" s="3">
        <v>44922</v>
      </c>
      <c r="D4347" s="3">
        <v>44922</v>
      </c>
      <c r="E4347">
        <v>1113901</v>
      </c>
      <c r="F4347">
        <v>370</v>
      </c>
      <c r="G4347">
        <v>111</v>
      </c>
      <c r="H4347">
        <v>2</v>
      </c>
      <c r="I4347">
        <v>249.99</v>
      </c>
      <c r="J4347">
        <v>224.99100000000001</v>
      </c>
      <c r="K4347">
        <v>82.83</v>
      </c>
      <c r="L4347" t="str">
        <f>_xlfn.XLOOKUP($G4347, [1]Catalogo!$A$2:$A$2518, [1]Catalogo!$N$2:$N$2518)</f>
        <v>Bluetooth Headphones</v>
      </c>
      <c r="M4347" t="str">
        <f>_xlfn.XLOOKUP($G4347, [1]Catalogo!$A$2:$A$2518, [1]Catalogo!$F$2:$F$2518)</f>
        <v>Black</v>
      </c>
      <c r="N4347" s="4">
        <f t="shared" si="268"/>
        <v>449.98200000000003</v>
      </c>
      <c r="O4347" s="4">
        <f t="shared" si="269"/>
        <v>165.66</v>
      </c>
      <c r="P4347" s="4">
        <f t="shared" si="270"/>
        <v>284.322</v>
      </c>
      <c r="Q4347" s="5">
        <f t="shared" si="271"/>
        <v>0.6318519407442964</v>
      </c>
    </row>
    <row r="4348" spans="1:17">
      <c r="A4348">
        <v>291804</v>
      </c>
      <c r="B4348">
        <v>1</v>
      </c>
      <c r="C4348" s="3">
        <v>44922</v>
      </c>
      <c r="D4348" s="3">
        <v>44922</v>
      </c>
      <c r="E4348">
        <v>1113901</v>
      </c>
      <c r="F4348">
        <v>370</v>
      </c>
      <c r="G4348">
        <v>76</v>
      </c>
      <c r="H4348">
        <v>7</v>
      </c>
      <c r="I4348">
        <v>37.950000000000003</v>
      </c>
      <c r="J4348">
        <v>37.570500000000003</v>
      </c>
      <c r="K4348">
        <v>17.45</v>
      </c>
      <c r="L4348" t="str">
        <f>_xlfn.XLOOKUP($G4348, [1]Catalogo!$A$2:$A$2518, [1]Catalogo!$N$2:$N$2518)</f>
        <v>Bluetooth Headphones</v>
      </c>
      <c r="M4348" t="str">
        <f>_xlfn.XLOOKUP($G4348, [1]Catalogo!$A$2:$A$2518, [1]Catalogo!$F$2:$F$2518)</f>
        <v>Red</v>
      </c>
      <c r="N4348" s="4">
        <f t="shared" si="268"/>
        <v>262.99350000000004</v>
      </c>
      <c r="O4348" s="4">
        <f t="shared" si="269"/>
        <v>122.14999999999999</v>
      </c>
      <c r="P4348" s="4">
        <f t="shared" si="270"/>
        <v>140.84350000000006</v>
      </c>
      <c r="Q4348" s="5">
        <f t="shared" si="271"/>
        <v>0.53553985174538554</v>
      </c>
    </row>
    <row r="4349" spans="1:17">
      <c r="A4349">
        <v>291805</v>
      </c>
      <c r="B4349">
        <v>0</v>
      </c>
      <c r="C4349" s="3">
        <v>44922</v>
      </c>
      <c r="D4349" s="3">
        <v>44922</v>
      </c>
      <c r="E4349">
        <v>1290134</v>
      </c>
      <c r="F4349">
        <v>540</v>
      </c>
      <c r="G4349">
        <v>274</v>
      </c>
      <c r="H4349">
        <v>1</v>
      </c>
      <c r="I4349">
        <v>399</v>
      </c>
      <c r="J4349">
        <v>387.03</v>
      </c>
      <c r="K4349">
        <v>183.49</v>
      </c>
      <c r="L4349" t="str">
        <f>_xlfn.XLOOKUP($G4349, [1]Catalogo!$A$2:$A$2518, [1]Catalogo!$N$2:$N$2518)</f>
        <v>Home Theater System</v>
      </c>
      <c r="M4349" t="str">
        <f>_xlfn.XLOOKUP($G4349, [1]Catalogo!$A$2:$A$2518, [1]Catalogo!$F$2:$F$2518)</f>
        <v>White</v>
      </c>
      <c r="N4349" s="4">
        <f t="shared" si="268"/>
        <v>387.03</v>
      </c>
      <c r="O4349" s="4">
        <f t="shared" si="269"/>
        <v>183.49</v>
      </c>
      <c r="P4349" s="4">
        <f t="shared" si="270"/>
        <v>203.53999999999996</v>
      </c>
      <c r="Q4349" s="5">
        <f t="shared" si="271"/>
        <v>0.52590238482804941</v>
      </c>
    </row>
    <row r="4350" spans="1:17">
      <c r="A4350">
        <v>291900</v>
      </c>
      <c r="B4350">
        <v>0</v>
      </c>
      <c r="C4350" s="3">
        <v>44923</v>
      </c>
      <c r="D4350" s="3">
        <v>44928</v>
      </c>
      <c r="E4350">
        <v>1965932</v>
      </c>
      <c r="F4350">
        <v>999999</v>
      </c>
      <c r="G4350">
        <v>1566</v>
      </c>
      <c r="H4350">
        <v>2</v>
      </c>
      <c r="I4350">
        <v>266</v>
      </c>
      <c r="J4350">
        <v>266</v>
      </c>
      <c r="K4350">
        <v>122.32</v>
      </c>
      <c r="L4350" t="str">
        <f>_xlfn.XLOOKUP($G4350, [1]Catalogo!$A$2:$A$2518, [1]Catalogo!$N$2:$N$2518)</f>
        <v xml:space="preserve">Smart phones &amp; PDAs </v>
      </c>
      <c r="M4350" t="str">
        <f>_xlfn.XLOOKUP($G4350, [1]Catalogo!$A$2:$A$2518, [1]Catalogo!$F$2:$F$2518)</f>
        <v>White</v>
      </c>
      <c r="N4350" s="4">
        <f t="shared" si="268"/>
        <v>532</v>
      </c>
      <c r="O4350" s="4">
        <f t="shared" si="269"/>
        <v>244.64</v>
      </c>
      <c r="P4350" s="4">
        <f t="shared" si="270"/>
        <v>287.36</v>
      </c>
      <c r="Q4350" s="5">
        <f t="shared" si="271"/>
        <v>0.5401503759398496</v>
      </c>
    </row>
    <row r="4351" spans="1:17">
      <c r="A4351">
        <v>291901</v>
      </c>
      <c r="B4351">
        <v>0</v>
      </c>
      <c r="C4351" s="3">
        <v>44923</v>
      </c>
      <c r="D4351" s="3">
        <v>44924</v>
      </c>
      <c r="E4351">
        <v>200165</v>
      </c>
      <c r="F4351">
        <v>999999</v>
      </c>
      <c r="G4351">
        <v>715</v>
      </c>
      <c r="H4351">
        <v>2</v>
      </c>
      <c r="I4351">
        <v>149</v>
      </c>
      <c r="J4351">
        <v>129.63</v>
      </c>
      <c r="K4351">
        <v>68.52</v>
      </c>
      <c r="L4351" t="str">
        <f>_xlfn.XLOOKUP($G4351, [1]Catalogo!$A$2:$A$2518, [1]Catalogo!$N$2:$N$2518)</f>
        <v>Printers, Scanners &amp; Fax</v>
      </c>
      <c r="M4351" t="str">
        <f>_xlfn.XLOOKUP($G4351, [1]Catalogo!$A$2:$A$2518, [1]Catalogo!$F$2:$F$2518)</f>
        <v>White</v>
      </c>
      <c r="N4351" s="4">
        <f t="shared" si="268"/>
        <v>259.26</v>
      </c>
      <c r="O4351" s="4">
        <f t="shared" si="269"/>
        <v>137.04</v>
      </c>
      <c r="P4351" s="4">
        <f t="shared" si="270"/>
        <v>122.22</v>
      </c>
      <c r="Q4351" s="5">
        <f t="shared" si="271"/>
        <v>0.4714186530895626</v>
      </c>
    </row>
    <row r="4352" spans="1:17">
      <c r="A4352">
        <v>291901</v>
      </c>
      <c r="B4352">
        <v>1</v>
      </c>
      <c r="C4352" s="3">
        <v>44923</v>
      </c>
      <c r="D4352" s="3">
        <v>44924</v>
      </c>
      <c r="E4352">
        <v>200165</v>
      </c>
      <c r="F4352">
        <v>999999</v>
      </c>
      <c r="G4352">
        <v>448</v>
      </c>
      <c r="H4352">
        <v>1</v>
      </c>
      <c r="I4352">
        <v>269.89999999999998</v>
      </c>
      <c r="J4352">
        <v>267.20100000000002</v>
      </c>
      <c r="K4352">
        <v>137.6</v>
      </c>
      <c r="L4352" t="str">
        <f>_xlfn.XLOOKUP($G4352, [1]Catalogo!$A$2:$A$2518, [1]Catalogo!$N$2:$N$2518)</f>
        <v>Desktops</v>
      </c>
      <c r="M4352" t="str">
        <f>_xlfn.XLOOKUP($G4352, [1]Catalogo!$A$2:$A$2518, [1]Catalogo!$F$2:$F$2518)</f>
        <v>Black</v>
      </c>
      <c r="N4352" s="4">
        <f t="shared" si="268"/>
        <v>267.20100000000002</v>
      </c>
      <c r="O4352" s="4">
        <f t="shared" si="269"/>
        <v>137.6</v>
      </c>
      <c r="P4352" s="4">
        <f t="shared" si="270"/>
        <v>129.60100000000003</v>
      </c>
      <c r="Q4352" s="5">
        <f t="shared" si="271"/>
        <v>0.48503186739570592</v>
      </c>
    </row>
    <row r="4353" spans="1:17">
      <c r="A4353">
        <v>291902</v>
      </c>
      <c r="B4353">
        <v>0</v>
      </c>
      <c r="C4353" s="3">
        <v>44923</v>
      </c>
      <c r="D4353" s="3">
        <v>44925</v>
      </c>
      <c r="E4353">
        <v>1438946</v>
      </c>
      <c r="F4353">
        <v>999999</v>
      </c>
      <c r="G4353">
        <v>548</v>
      </c>
      <c r="H4353">
        <v>6</v>
      </c>
      <c r="I4353">
        <v>190</v>
      </c>
      <c r="J4353">
        <v>167.2</v>
      </c>
      <c r="K4353">
        <v>87.37</v>
      </c>
      <c r="L4353" t="str">
        <f>_xlfn.XLOOKUP($G4353, [1]Catalogo!$A$2:$A$2518, [1]Catalogo!$N$2:$N$2518)</f>
        <v>Projectors &amp; Screens</v>
      </c>
      <c r="M4353" t="str">
        <f>_xlfn.XLOOKUP($G4353, [1]Catalogo!$A$2:$A$2518, [1]Catalogo!$F$2:$F$2518)</f>
        <v>Black</v>
      </c>
      <c r="N4353" s="4">
        <f t="shared" si="268"/>
        <v>1003.1999999999999</v>
      </c>
      <c r="O4353" s="4">
        <f t="shared" si="269"/>
        <v>524.22</v>
      </c>
      <c r="P4353" s="4">
        <f t="shared" si="270"/>
        <v>478.9799999999999</v>
      </c>
      <c r="Q4353" s="5">
        <f t="shared" si="271"/>
        <v>0.47745215311004779</v>
      </c>
    </row>
    <row r="4354" spans="1:17">
      <c r="A4354">
        <v>291902</v>
      </c>
      <c r="B4354">
        <v>1</v>
      </c>
      <c r="C4354" s="3">
        <v>44923</v>
      </c>
      <c r="D4354" s="3">
        <v>44925</v>
      </c>
      <c r="E4354">
        <v>1438946</v>
      </c>
      <c r="F4354">
        <v>999999</v>
      </c>
      <c r="G4354">
        <v>1473</v>
      </c>
      <c r="H4354">
        <v>3</v>
      </c>
      <c r="I4354">
        <v>269</v>
      </c>
      <c r="J4354">
        <v>269</v>
      </c>
      <c r="K4354">
        <v>123.7</v>
      </c>
      <c r="L4354" t="str">
        <f>_xlfn.XLOOKUP($G4354, [1]Catalogo!$A$2:$A$2518, [1]Catalogo!$N$2:$N$2518)</f>
        <v xml:space="preserve">Smart phones &amp; PDAs </v>
      </c>
      <c r="M4354" t="str">
        <f>_xlfn.XLOOKUP($G4354, [1]Catalogo!$A$2:$A$2518, [1]Catalogo!$F$2:$F$2518)</f>
        <v>Black</v>
      </c>
      <c r="N4354" s="4">
        <f t="shared" si="268"/>
        <v>807</v>
      </c>
      <c r="O4354" s="4">
        <f t="shared" si="269"/>
        <v>371.1</v>
      </c>
      <c r="P4354" s="4">
        <f t="shared" si="270"/>
        <v>435.9</v>
      </c>
      <c r="Q4354" s="5">
        <f t="shared" si="271"/>
        <v>0.54014869888475836</v>
      </c>
    </row>
    <row r="4355" spans="1:17">
      <c r="A4355">
        <v>291902</v>
      </c>
      <c r="B4355">
        <v>2</v>
      </c>
      <c r="C4355" s="3">
        <v>44923</v>
      </c>
      <c r="D4355" s="3">
        <v>44925</v>
      </c>
      <c r="E4355">
        <v>1438946</v>
      </c>
      <c r="F4355">
        <v>999999</v>
      </c>
      <c r="G4355">
        <v>1588</v>
      </c>
      <c r="H4355">
        <v>2</v>
      </c>
      <c r="I4355">
        <v>13.89</v>
      </c>
      <c r="J4355">
        <v>13.89</v>
      </c>
      <c r="K4355">
        <v>6.39</v>
      </c>
      <c r="L4355" t="str">
        <f>_xlfn.XLOOKUP($G4355, [1]Catalogo!$A$2:$A$2518, [1]Catalogo!$N$2:$N$2518)</f>
        <v>Movie DVD</v>
      </c>
      <c r="M4355" t="str">
        <f>_xlfn.XLOOKUP($G4355, [1]Catalogo!$A$2:$A$2518, [1]Catalogo!$F$2:$F$2518)</f>
        <v>Silver</v>
      </c>
      <c r="N4355" s="4">
        <f t="shared" ref="N4355:N4418" si="272">+H4355*J4355</f>
        <v>27.78</v>
      </c>
      <c r="O4355" s="4">
        <f t="shared" ref="O4355:O4418" si="273">+H4355*K4355</f>
        <v>12.78</v>
      </c>
      <c r="P4355" s="4">
        <f t="shared" ref="P4355:P4418" si="274">+N4355-O4355</f>
        <v>15.000000000000002</v>
      </c>
      <c r="Q4355" s="5">
        <f t="shared" ref="Q4355:Q4418" si="275">+P4355/N4355</f>
        <v>0.53995680345572361</v>
      </c>
    </row>
    <row r="4356" spans="1:17">
      <c r="A4356">
        <v>291904</v>
      </c>
      <c r="B4356">
        <v>0</v>
      </c>
      <c r="C4356" s="3">
        <v>44923</v>
      </c>
      <c r="D4356" s="3">
        <v>44926</v>
      </c>
      <c r="E4356">
        <v>1925655</v>
      </c>
      <c r="F4356">
        <v>999999</v>
      </c>
      <c r="G4356">
        <v>556</v>
      </c>
      <c r="H4356">
        <v>3</v>
      </c>
      <c r="I4356">
        <v>499</v>
      </c>
      <c r="J4356">
        <v>444.11</v>
      </c>
      <c r="K4356">
        <v>254.4</v>
      </c>
      <c r="L4356" t="str">
        <f>_xlfn.XLOOKUP($G4356, [1]Catalogo!$A$2:$A$2518, [1]Catalogo!$N$2:$N$2518)</f>
        <v>Projectors &amp; Screens</v>
      </c>
      <c r="M4356" t="str">
        <f>_xlfn.XLOOKUP($G4356, [1]Catalogo!$A$2:$A$2518, [1]Catalogo!$F$2:$F$2518)</f>
        <v>White</v>
      </c>
      <c r="N4356" s="4">
        <f t="shared" si="272"/>
        <v>1332.33</v>
      </c>
      <c r="O4356" s="4">
        <f t="shared" si="273"/>
        <v>763.2</v>
      </c>
      <c r="P4356" s="4">
        <f t="shared" si="274"/>
        <v>569.12999999999988</v>
      </c>
      <c r="Q4356" s="5">
        <f t="shared" si="275"/>
        <v>0.42716894463083466</v>
      </c>
    </row>
    <row r="4357" spans="1:17">
      <c r="A4357">
        <v>291905</v>
      </c>
      <c r="B4357">
        <v>0</v>
      </c>
      <c r="C4357" s="3">
        <v>44923</v>
      </c>
      <c r="D4357" s="3">
        <v>44923</v>
      </c>
      <c r="E4357">
        <v>371187</v>
      </c>
      <c r="F4357">
        <v>80</v>
      </c>
      <c r="G4357">
        <v>2099</v>
      </c>
      <c r="H4357">
        <v>8</v>
      </c>
      <c r="I4357">
        <v>257.5</v>
      </c>
      <c r="J4357">
        <v>257.5</v>
      </c>
      <c r="K4357">
        <v>131.28</v>
      </c>
      <c r="L4357" t="str">
        <f>_xlfn.XLOOKUP($G4357, [1]Catalogo!$A$2:$A$2518, [1]Catalogo!$N$2:$N$2518)</f>
        <v>Water Heaters</v>
      </c>
      <c r="M4357" t="str">
        <f>_xlfn.XLOOKUP($G4357, [1]Catalogo!$A$2:$A$2518, [1]Catalogo!$F$2:$F$2518)</f>
        <v>Green</v>
      </c>
      <c r="N4357" s="4">
        <f t="shared" si="272"/>
        <v>2060</v>
      </c>
      <c r="O4357" s="4">
        <f t="shared" si="273"/>
        <v>1050.24</v>
      </c>
      <c r="P4357" s="4">
        <f t="shared" si="274"/>
        <v>1009.76</v>
      </c>
      <c r="Q4357" s="5">
        <f t="shared" si="275"/>
        <v>0.49017475728155341</v>
      </c>
    </row>
    <row r="4358" spans="1:17">
      <c r="A4358">
        <v>291906</v>
      </c>
      <c r="B4358">
        <v>0</v>
      </c>
      <c r="C4358" s="3">
        <v>44923</v>
      </c>
      <c r="D4358" s="3">
        <v>44925</v>
      </c>
      <c r="E4358">
        <v>1015450</v>
      </c>
      <c r="F4358">
        <v>999999</v>
      </c>
      <c r="G4358">
        <v>1647</v>
      </c>
      <c r="H4358">
        <v>4</v>
      </c>
      <c r="I4358">
        <v>179.99</v>
      </c>
      <c r="J4358">
        <v>165.5908</v>
      </c>
      <c r="K4358">
        <v>82.77</v>
      </c>
      <c r="L4358" t="str">
        <f>_xlfn.XLOOKUP($G4358, [1]Catalogo!$A$2:$A$2518, [1]Catalogo!$N$2:$N$2518)</f>
        <v>Movie DVD</v>
      </c>
      <c r="M4358" t="str">
        <f>_xlfn.XLOOKUP($G4358, [1]Catalogo!$A$2:$A$2518, [1]Catalogo!$F$2:$F$2518)</f>
        <v>Black</v>
      </c>
      <c r="N4358" s="4">
        <f t="shared" si="272"/>
        <v>662.36320000000001</v>
      </c>
      <c r="O4358" s="4">
        <f t="shared" si="273"/>
        <v>331.08</v>
      </c>
      <c r="P4358" s="4">
        <f t="shared" si="274"/>
        <v>331.28320000000002</v>
      </c>
      <c r="Q4358" s="5">
        <f t="shared" si="275"/>
        <v>0.50015339016418792</v>
      </c>
    </row>
    <row r="4359" spans="1:17">
      <c r="A4359">
        <v>291906</v>
      </c>
      <c r="B4359">
        <v>1</v>
      </c>
      <c r="C4359" s="3">
        <v>44923</v>
      </c>
      <c r="D4359" s="3">
        <v>44925</v>
      </c>
      <c r="E4359">
        <v>1015450</v>
      </c>
      <c r="F4359">
        <v>999999</v>
      </c>
      <c r="G4359">
        <v>164</v>
      </c>
      <c r="H4359">
        <v>1</v>
      </c>
      <c r="I4359">
        <v>1592.2</v>
      </c>
      <c r="J4359">
        <v>1592.2</v>
      </c>
      <c r="K4359">
        <v>527.53</v>
      </c>
      <c r="L4359" t="str">
        <f>_xlfn.XLOOKUP($G4359, [1]Catalogo!$A$2:$A$2518, [1]Catalogo!$N$2:$N$2518)</f>
        <v>Televisions</v>
      </c>
      <c r="M4359" t="str">
        <f>_xlfn.XLOOKUP($G4359, [1]Catalogo!$A$2:$A$2518, [1]Catalogo!$F$2:$F$2518)</f>
        <v>Brown</v>
      </c>
      <c r="N4359" s="4">
        <f t="shared" si="272"/>
        <v>1592.2</v>
      </c>
      <c r="O4359" s="4">
        <f t="shared" si="273"/>
        <v>527.53</v>
      </c>
      <c r="P4359" s="4">
        <f t="shared" si="274"/>
        <v>1064.67</v>
      </c>
      <c r="Q4359" s="5">
        <f t="shared" si="275"/>
        <v>0.66867855797010434</v>
      </c>
    </row>
    <row r="4360" spans="1:17">
      <c r="A4360">
        <v>291906</v>
      </c>
      <c r="B4360">
        <v>2</v>
      </c>
      <c r="C4360" s="3">
        <v>44923</v>
      </c>
      <c r="D4360" s="3">
        <v>44925</v>
      </c>
      <c r="E4360">
        <v>1015450</v>
      </c>
      <c r="F4360">
        <v>999999</v>
      </c>
      <c r="G4360">
        <v>1164</v>
      </c>
      <c r="H4360">
        <v>2</v>
      </c>
      <c r="I4360">
        <v>180</v>
      </c>
      <c r="J4360">
        <v>180</v>
      </c>
      <c r="K4360">
        <v>91.77</v>
      </c>
      <c r="L4360" t="str">
        <f>_xlfn.XLOOKUP($G4360, [1]Catalogo!$A$2:$A$2518, [1]Catalogo!$N$2:$N$2518)</f>
        <v>Camcorders</v>
      </c>
      <c r="M4360" t="str">
        <f>_xlfn.XLOOKUP($G4360, [1]Catalogo!$A$2:$A$2518, [1]Catalogo!$F$2:$F$2518)</f>
        <v>Black</v>
      </c>
      <c r="N4360" s="4">
        <f t="shared" si="272"/>
        <v>360</v>
      </c>
      <c r="O4360" s="4">
        <f t="shared" si="273"/>
        <v>183.54</v>
      </c>
      <c r="P4360" s="4">
        <f t="shared" si="274"/>
        <v>176.46</v>
      </c>
      <c r="Q4360" s="5">
        <f t="shared" si="275"/>
        <v>0.49016666666666669</v>
      </c>
    </row>
    <row r="4361" spans="1:17">
      <c r="A4361">
        <v>291906</v>
      </c>
      <c r="B4361">
        <v>3</v>
      </c>
      <c r="C4361" s="3">
        <v>44923</v>
      </c>
      <c r="D4361" s="3">
        <v>44925</v>
      </c>
      <c r="E4361">
        <v>1015450</v>
      </c>
      <c r="F4361">
        <v>999999</v>
      </c>
      <c r="G4361">
        <v>1506</v>
      </c>
      <c r="H4361">
        <v>4</v>
      </c>
      <c r="I4361">
        <v>288</v>
      </c>
      <c r="J4361">
        <v>253.44</v>
      </c>
      <c r="K4361">
        <v>132.44</v>
      </c>
      <c r="L4361" t="str">
        <f>_xlfn.XLOOKUP($G4361, [1]Catalogo!$A$2:$A$2518, [1]Catalogo!$N$2:$N$2518)</f>
        <v xml:space="preserve">Smart phones &amp; PDAs </v>
      </c>
      <c r="M4361" t="str">
        <f>_xlfn.XLOOKUP($G4361, [1]Catalogo!$A$2:$A$2518, [1]Catalogo!$F$2:$F$2518)</f>
        <v>Pink</v>
      </c>
      <c r="N4361" s="4">
        <f t="shared" si="272"/>
        <v>1013.76</v>
      </c>
      <c r="O4361" s="4">
        <f t="shared" si="273"/>
        <v>529.76</v>
      </c>
      <c r="P4361" s="4">
        <f t="shared" si="274"/>
        <v>484</v>
      </c>
      <c r="Q4361" s="5">
        <f t="shared" si="275"/>
        <v>0.47743055555555558</v>
      </c>
    </row>
    <row r="4362" spans="1:17">
      <c r="A4362">
        <v>291906</v>
      </c>
      <c r="B4362">
        <v>4</v>
      </c>
      <c r="C4362" s="3">
        <v>44923</v>
      </c>
      <c r="D4362" s="3">
        <v>44925</v>
      </c>
      <c r="E4362">
        <v>1015450</v>
      </c>
      <c r="F4362">
        <v>999999</v>
      </c>
      <c r="G4362">
        <v>292</v>
      </c>
      <c r="H4362">
        <v>4</v>
      </c>
      <c r="I4362">
        <v>500</v>
      </c>
      <c r="J4362">
        <v>445</v>
      </c>
      <c r="K4362">
        <v>229.93</v>
      </c>
      <c r="L4362" t="str">
        <f>_xlfn.XLOOKUP($G4362, [1]Catalogo!$A$2:$A$2518, [1]Catalogo!$N$2:$N$2518)</f>
        <v>Car Video</v>
      </c>
      <c r="M4362" t="str">
        <f>_xlfn.XLOOKUP($G4362, [1]Catalogo!$A$2:$A$2518, [1]Catalogo!$F$2:$F$2518)</f>
        <v>Black</v>
      </c>
      <c r="N4362" s="4">
        <f t="shared" si="272"/>
        <v>1780</v>
      </c>
      <c r="O4362" s="4">
        <f t="shared" si="273"/>
        <v>919.72</v>
      </c>
      <c r="P4362" s="4">
        <f t="shared" si="274"/>
        <v>860.28</v>
      </c>
      <c r="Q4362" s="5">
        <f t="shared" si="275"/>
        <v>0.48330337078651686</v>
      </c>
    </row>
    <row r="4363" spans="1:17">
      <c r="A4363">
        <v>291906</v>
      </c>
      <c r="B4363">
        <v>5</v>
      </c>
      <c r="C4363" s="3">
        <v>44923</v>
      </c>
      <c r="D4363" s="3">
        <v>44925</v>
      </c>
      <c r="E4363">
        <v>1015450</v>
      </c>
      <c r="F4363">
        <v>999999</v>
      </c>
      <c r="G4363">
        <v>1660</v>
      </c>
      <c r="H4363">
        <v>2</v>
      </c>
      <c r="I4363">
        <v>289.99</v>
      </c>
      <c r="J4363">
        <v>289.99</v>
      </c>
      <c r="K4363">
        <v>96.08</v>
      </c>
      <c r="L4363" t="str">
        <f>_xlfn.XLOOKUP($G4363, [1]Catalogo!$A$2:$A$2518, [1]Catalogo!$N$2:$N$2518)</f>
        <v>Movie DVD</v>
      </c>
      <c r="M4363" t="str">
        <f>_xlfn.XLOOKUP($G4363, [1]Catalogo!$A$2:$A$2518, [1]Catalogo!$F$2:$F$2518)</f>
        <v>White</v>
      </c>
      <c r="N4363" s="4">
        <f t="shared" si="272"/>
        <v>579.98</v>
      </c>
      <c r="O4363" s="4">
        <f t="shared" si="273"/>
        <v>192.16</v>
      </c>
      <c r="P4363" s="4">
        <f t="shared" si="274"/>
        <v>387.82000000000005</v>
      </c>
      <c r="Q4363" s="5">
        <f t="shared" si="275"/>
        <v>0.66867823028380291</v>
      </c>
    </row>
    <row r="4364" spans="1:17">
      <c r="A4364">
        <v>291906</v>
      </c>
      <c r="B4364">
        <v>6</v>
      </c>
      <c r="C4364" s="3">
        <v>44923</v>
      </c>
      <c r="D4364" s="3">
        <v>44925</v>
      </c>
      <c r="E4364">
        <v>1015450</v>
      </c>
      <c r="F4364">
        <v>999999</v>
      </c>
      <c r="G4364">
        <v>1118</v>
      </c>
      <c r="H4364">
        <v>4</v>
      </c>
      <c r="I4364">
        <v>334</v>
      </c>
      <c r="J4364">
        <v>293.92</v>
      </c>
      <c r="K4364">
        <v>153.59</v>
      </c>
      <c r="L4364" t="str">
        <f>_xlfn.XLOOKUP($G4364, [1]Catalogo!$A$2:$A$2518, [1]Catalogo!$N$2:$N$2518)</f>
        <v>Digital SLR Cameras</v>
      </c>
      <c r="M4364" t="str">
        <f>_xlfn.XLOOKUP($G4364, [1]Catalogo!$A$2:$A$2518, [1]Catalogo!$F$2:$F$2518)</f>
        <v>Grey</v>
      </c>
      <c r="N4364" s="4">
        <f t="shared" si="272"/>
        <v>1175.68</v>
      </c>
      <c r="O4364" s="4">
        <f t="shared" si="273"/>
        <v>614.36</v>
      </c>
      <c r="P4364" s="4">
        <f t="shared" si="274"/>
        <v>561.32000000000005</v>
      </c>
      <c r="Q4364" s="5">
        <f t="shared" si="275"/>
        <v>0.47744284158954819</v>
      </c>
    </row>
    <row r="4365" spans="1:17">
      <c r="A4365">
        <v>291907</v>
      </c>
      <c r="B4365">
        <v>0</v>
      </c>
      <c r="C4365" s="3">
        <v>44923</v>
      </c>
      <c r="D4365" s="3">
        <v>44923</v>
      </c>
      <c r="E4365">
        <v>1345359</v>
      </c>
      <c r="F4365">
        <v>440</v>
      </c>
      <c r="G4365">
        <v>287</v>
      </c>
      <c r="H4365">
        <v>6</v>
      </c>
      <c r="I4365">
        <v>399</v>
      </c>
      <c r="J4365">
        <v>355.11</v>
      </c>
      <c r="K4365">
        <v>183.49</v>
      </c>
      <c r="L4365" t="str">
        <f>_xlfn.XLOOKUP($G4365, [1]Catalogo!$A$2:$A$2518, [1]Catalogo!$N$2:$N$2518)</f>
        <v>Home Theater System</v>
      </c>
      <c r="M4365" t="str">
        <f>_xlfn.XLOOKUP($G4365, [1]Catalogo!$A$2:$A$2518, [1]Catalogo!$F$2:$F$2518)</f>
        <v>Brown</v>
      </c>
      <c r="N4365" s="4">
        <f t="shared" si="272"/>
        <v>2130.66</v>
      </c>
      <c r="O4365" s="4">
        <f t="shared" si="273"/>
        <v>1100.94</v>
      </c>
      <c r="P4365" s="4">
        <f t="shared" si="274"/>
        <v>1029.7199999999998</v>
      </c>
      <c r="Q4365" s="5">
        <f t="shared" si="275"/>
        <v>0.48328686885753702</v>
      </c>
    </row>
    <row r="4366" spans="1:17">
      <c r="A4366">
        <v>291907</v>
      </c>
      <c r="B4366">
        <v>1</v>
      </c>
      <c r="C4366" s="3">
        <v>44923</v>
      </c>
      <c r="D4366" s="3">
        <v>44923</v>
      </c>
      <c r="E4366">
        <v>1345359</v>
      </c>
      <c r="F4366">
        <v>440</v>
      </c>
      <c r="G4366">
        <v>1364</v>
      </c>
      <c r="H4366">
        <v>2</v>
      </c>
      <c r="I4366">
        <v>26.99</v>
      </c>
      <c r="J4366">
        <v>26.99</v>
      </c>
      <c r="K4366">
        <v>12.41</v>
      </c>
      <c r="L4366" t="str">
        <f>_xlfn.XLOOKUP($G4366, [1]Catalogo!$A$2:$A$2518, [1]Catalogo!$N$2:$N$2518)</f>
        <v>Home &amp; Office Phones</v>
      </c>
      <c r="M4366" t="str">
        <f>_xlfn.XLOOKUP($G4366, [1]Catalogo!$A$2:$A$2518, [1]Catalogo!$F$2:$F$2518)</f>
        <v>White</v>
      </c>
      <c r="N4366" s="4">
        <f t="shared" si="272"/>
        <v>53.98</v>
      </c>
      <c r="O4366" s="4">
        <f t="shared" si="273"/>
        <v>24.82</v>
      </c>
      <c r="P4366" s="4">
        <f t="shared" si="274"/>
        <v>29.159999999999997</v>
      </c>
      <c r="Q4366" s="5">
        <f t="shared" si="275"/>
        <v>0.54020007410151905</v>
      </c>
    </row>
    <row r="4367" spans="1:17">
      <c r="A4367">
        <v>292000</v>
      </c>
      <c r="B4367">
        <v>0</v>
      </c>
      <c r="C4367" s="3">
        <v>44924</v>
      </c>
      <c r="D4367" s="3">
        <v>44924</v>
      </c>
      <c r="E4367">
        <v>596241</v>
      </c>
      <c r="F4367">
        <v>210</v>
      </c>
      <c r="G4367">
        <v>1700</v>
      </c>
      <c r="H4367">
        <v>6</v>
      </c>
      <c r="I4367">
        <v>8.8800000000000008</v>
      </c>
      <c r="J4367">
        <v>8.3472000000000008</v>
      </c>
      <c r="K4367">
        <v>4.08</v>
      </c>
      <c r="L4367" t="str">
        <f>_xlfn.XLOOKUP($G4367, [1]Catalogo!$A$2:$A$2518, [1]Catalogo!$N$2:$N$2518)</f>
        <v>Boxed Games</v>
      </c>
      <c r="M4367" t="str">
        <f>_xlfn.XLOOKUP($G4367, [1]Catalogo!$A$2:$A$2518, [1]Catalogo!$F$2:$F$2518)</f>
        <v>Red</v>
      </c>
      <c r="N4367" s="4">
        <f t="shared" si="272"/>
        <v>50.083200000000005</v>
      </c>
      <c r="O4367" s="4">
        <f t="shared" si="273"/>
        <v>24.48</v>
      </c>
      <c r="P4367" s="4">
        <f t="shared" si="274"/>
        <v>25.603200000000005</v>
      </c>
      <c r="Q4367" s="5">
        <f t="shared" si="275"/>
        <v>0.51121334100057514</v>
      </c>
    </row>
    <row r="4368" spans="1:17">
      <c r="A4368">
        <v>292001</v>
      </c>
      <c r="B4368">
        <v>0</v>
      </c>
      <c r="C4368" s="3">
        <v>44924</v>
      </c>
      <c r="D4368" s="3">
        <v>44928</v>
      </c>
      <c r="E4368">
        <v>873795</v>
      </c>
      <c r="F4368">
        <v>999999</v>
      </c>
      <c r="G4368">
        <v>1421</v>
      </c>
      <c r="H4368">
        <v>6</v>
      </c>
      <c r="I4368">
        <v>290</v>
      </c>
      <c r="J4368">
        <v>290</v>
      </c>
      <c r="K4368">
        <v>133.36000000000001</v>
      </c>
      <c r="L4368" t="str">
        <f>_xlfn.XLOOKUP($G4368, [1]Catalogo!$A$2:$A$2518, [1]Catalogo!$N$2:$N$2518)</f>
        <v xml:space="preserve">Touch Screen Phones </v>
      </c>
      <c r="M4368" t="str">
        <f>_xlfn.XLOOKUP($G4368, [1]Catalogo!$A$2:$A$2518, [1]Catalogo!$F$2:$F$2518)</f>
        <v>Black</v>
      </c>
      <c r="N4368" s="4">
        <f t="shared" si="272"/>
        <v>1740</v>
      </c>
      <c r="O4368" s="4">
        <f t="shared" si="273"/>
        <v>800.16000000000008</v>
      </c>
      <c r="P4368" s="4">
        <f t="shared" si="274"/>
        <v>939.83999999999992</v>
      </c>
      <c r="Q4368" s="5">
        <f t="shared" si="275"/>
        <v>0.54013793103448271</v>
      </c>
    </row>
    <row r="4369" spans="1:17">
      <c r="A4369">
        <v>292002</v>
      </c>
      <c r="B4369">
        <v>0</v>
      </c>
      <c r="C4369" s="3">
        <v>44924</v>
      </c>
      <c r="D4369" s="3">
        <v>44931</v>
      </c>
      <c r="E4369">
        <v>1586354</v>
      </c>
      <c r="F4369">
        <v>999999</v>
      </c>
      <c r="G4369">
        <v>2499</v>
      </c>
      <c r="H4369">
        <v>2</v>
      </c>
      <c r="I4369">
        <v>23.72</v>
      </c>
      <c r="J4369">
        <v>22.7712</v>
      </c>
      <c r="K4369">
        <v>12.09</v>
      </c>
      <c r="L4369" t="str">
        <f>_xlfn.XLOOKUP($G4369, [1]Catalogo!$A$2:$A$2518, [1]Catalogo!$N$2:$N$2518)</f>
        <v>Cell phones Accessories</v>
      </c>
      <c r="M4369" t="str">
        <f>_xlfn.XLOOKUP($G4369, [1]Catalogo!$A$2:$A$2518, [1]Catalogo!$F$2:$F$2518)</f>
        <v>White</v>
      </c>
      <c r="N4369" s="4">
        <f t="shared" si="272"/>
        <v>45.542400000000001</v>
      </c>
      <c r="O4369" s="4">
        <f t="shared" si="273"/>
        <v>24.18</v>
      </c>
      <c r="P4369" s="4">
        <f t="shared" si="274"/>
        <v>21.362400000000001</v>
      </c>
      <c r="Q4369" s="5">
        <f t="shared" si="275"/>
        <v>0.46906618887015178</v>
      </c>
    </row>
    <row r="4370" spans="1:17">
      <c r="A4370">
        <v>292002</v>
      </c>
      <c r="B4370">
        <v>1</v>
      </c>
      <c r="C4370" s="3">
        <v>44924</v>
      </c>
      <c r="D4370" s="3">
        <v>44931</v>
      </c>
      <c r="E4370">
        <v>1586354</v>
      </c>
      <c r="F4370">
        <v>999999</v>
      </c>
      <c r="G4370">
        <v>136</v>
      </c>
      <c r="H4370">
        <v>2</v>
      </c>
      <c r="I4370">
        <v>349.95</v>
      </c>
      <c r="J4370">
        <v>318.4545</v>
      </c>
      <c r="K4370">
        <v>160.93</v>
      </c>
      <c r="L4370" t="str">
        <f>_xlfn.XLOOKUP($G4370, [1]Catalogo!$A$2:$A$2518, [1]Catalogo!$N$2:$N$2518)</f>
        <v>Televisions</v>
      </c>
      <c r="M4370" t="str">
        <f>_xlfn.XLOOKUP($G4370, [1]Catalogo!$A$2:$A$2518, [1]Catalogo!$F$2:$F$2518)</f>
        <v>Brown</v>
      </c>
      <c r="N4370" s="4">
        <f t="shared" si="272"/>
        <v>636.90899999999999</v>
      </c>
      <c r="O4370" s="4">
        <f t="shared" si="273"/>
        <v>321.86</v>
      </c>
      <c r="P4370" s="4">
        <f t="shared" si="274"/>
        <v>315.04899999999998</v>
      </c>
      <c r="Q4370" s="5">
        <f t="shared" si="275"/>
        <v>0.49465308230846161</v>
      </c>
    </row>
    <row r="4371" spans="1:17">
      <c r="A4371">
        <v>292003</v>
      </c>
      <c r="B4371">
        <v>0</v>
      </c>
      <c r="C4371" s="3">
        <v>44924</v>
      </c>
      <c r="D4371" s="3">
        <v>44926</v>
      </c>
      <c r="E4371">
        <v>2000601</v>
      </c>
      <c r="F4371">
        <v>999999</v>
      </c>
      <c r="G4371">
        <v>1044</v>
      </c>
      <c r="H4371">
        <v>5</v>
      </c>
      <c r="I4371">
        <v>627</v>
      </c>
      <c r="J4371">
        <v>627</v>
      </c>
      <c r="K4371">
        <v>207.74</v>
      </c>
      <c r="L4371" t="str">
        <f>_xlfn.XLOOKUP($G4371, [1]Catalogo!$A$2:$A$2518, [1]Catalogo!$N$2:$N$2518)</f>
        <v>Digital SLR Cameras</v>
      </c>
      <c r="M4371" t="str">
        <f>_xlfn.XLOOKUP($G4371, [1]Catalogo!$A$2:$A$2518, [1]Catalogo!$F$2:$F$2518)</f>
        <v>Black</v>
      </c>
      <c r="N4371" s="4">
        <f t="shared" si="272"/>
        <v>3135</v>
      </c>
      <c r="O4371" s="4">
        <f t="shared" si="273"/>
        <v>1038.7</v>
      </c>
      <c r="P4371" s="4">
        <f t="shared" si="274"/>
        <v>2096.3000000000002</v>
      </c>
      <c r="Q4371" s="5">
        <f t="shared" si="275"/>
        <v>0.6686762360446572</v>
      </c>
    </row>
    <row r="4372" spans="1:17">
      <c r="A4372">
        <v>292004</v>
      </c>
      <c r="B4372">
        <v>0</v>
      </c>
      <c r="C4372" s="3">
        <v>44924</v>
      </c>
      <c r="D4372" s="3">
        <v>44926</v>
      </c>
      <c r="E4372">
        <v>548623</v>
      </c>
      <c r="F4372">
        <v>999999</v>
      </c>
      <c r="G4372">
        <v>787</v>
      </c>
      <c r="H4372">
        <v>8</v>
      </c>
      <c r="I4372">
        <v>9.5</v>
      </c>
      <c r="J4372">
        <v>9.5</v>
      </c>
      <c r="K4372">
        <v>4.84</v>
      </c>
      <c r="L4372" t="str">
        <f>_xlfn.XLOOKUP($G4372, [1]Catalogo!$A$2:$A$2518, [1]Catalogo!$N$2:$N$2518)</f>
        <v>Computers Accessories</v>
      </c>
      <c r="M4372" t="str">
        <f>_xlfn.XLOOKUP($G4372, [1]Catalogo!$A$2:$A$2518, [1]Catalogo!$F$2:$F$2518)</f>
        <v>White</v>
      </c>
      <c r="N4372" s="4">
        <f t="shared" si="272"/>
        <v>76</v>
      </c>
      <c r="O4372" s="4">
        <f t="shared" si="273"/>
        <v>38.72</v>
      </c>
      <c r="P4372" s="4">
        <f t="shared" si="274"/>
        <v>37.28</v>
      </c>
      <c r="Q4372" s="5">
        <f t="shared" si="275"/>
        <v>0.4905263157894737</v>
      </c>
    </row>
    <row r="4373" spans="1:17">
      <c r="A4373">
        <v>292004</v>
      </c>
      <c r="B4373">
        <v>1</v>
      </c>
      <c r="C4373" s="3">
        <v>44924</v>
      </c>
      <c r="D4373" s="3">
        <v>44926</v>
      </c>
      <c r="E4373">
        <v>548623</v>
      </c>
      <c r="F4373">
        <v>999999</v>
      </c>
      <c r="G4373">
        <v>2510</v>
      </c>
      <c r="H4373">
        <v>7</v>
      </c>
      <c r="I4373">
        <v>4.0599999999999996</v>
      </c>
      <c r="J4373">
        <v>4.0599999999999996</v>
      </c>
      <c r="K4373">
        <v>2.0699999999999998</v>
      </c>
      <c r="L4373" t="str">
        <f>_xlfn.XLOOKUP($G4373, [1]Catalogo!$A$2:$A$2518, [1]Catalogo!$N$2:$N$2518)</f>
        <v>Cell phones Accessories</v>
      </c>
      <c r="M4373" t="str">
        <f>_xlfn.XLOOKUP($G4373, [1]Catalogo!$A$2:$A$2518, [1]Catalogo!$F$2:$F$2518)</f>
        <v>White</v>
      </c>
      <c r="N4373" s="4">
        <f t="shared" si="272"/>
        <v>28.419999999999998</v>
      </c>
      <c r="O4373" s="4">
        <f t="shared" si="273"/>
        <v>14.489999999999998</v>
      </c>
      <c r="P4373" s="4">
        <f t="shared" si="274"/>
        <v>13.93</v>
      </c>
      <c r="Q4373" s="5">
        <f t="shared" si="275"/>
        <v>0.49014778325123154</v>
      </c>
    </row>
    <row r="4374" spans="1:17">
      <c r="A4374">
        <v>292005</v>
      </c>
      <c r="B4374">
        <v>0</v>
      </c>
      <c r="C4374" s="3">
        <v>44924</v>
      </c>
      <c r="D4374" s="3">
        <v>44926</v>
      </c>
      <c r="E4374">
        <v>1823124</v>
      </c>
      <c r="F4374">
        <v>999999</v>
      </c>
      <c r="G4374">
        <v>845</v>
      </c>
      <c r="H4374">
        <v>3</v>
      </c>
      <c r="I4374">
        <v>26.9</v>
      </c>
      <c r="J4374">
        <v>24.21</v>
      </c>
      <c r="K4374">
        <v>13.71</v>
      </c>
      <c r="L4374" t="str">
        <f>_xlfn.XLOOKUP($G4374, [1]Catalogo!$A$2:$A$2518, [1]Catalogo!$N$2:$N$2518)</f>
        <v>Computers Accessories</v>
      </c>
      <c r="M4374" t="str">
        <f>_xlfn.XLOOKUP($G4374, [1]Catalogo!$A$2:$A$2518, [1]Catalogo!$F$2:$F$2518)</f>
        <v>White</v>
      </c>
      <c r="N4374" s="4">
        <f t="shared" si="272"/>
        <v>72.63</v>
      </c>
      <c r="O4374" s="4">
        <f t="shared" si="273"/>
        <v>41.13</v>
      </c>
      <c r="P4374" s="4">
        <f t="shared" si="274"/>
        <v>31.499999999999993</v>
      </c>
      <c r="Q4374" s="5">
        <f t="shared" si="275"/>
        <v>0.43370508054522916</v>
      </c>
    </row>
    <row r="4375" spans="1:17">
      <c r="A4375">
        <v>292005</v>
      </c>
      <c r="B4375">
        <v>1</v>
      </c>
      <c r="C4375" s="3">
        <v>44924</v>
      </c>
      <c r="D4375" s="3">
        <v>44926</v>
      </c>
      <c r="E4375">
        <v>1823124</v>
      </c>
      <c r="F4375">
        <v>999999</v>
      </c>
      <c r="G4375">
        <v>166</v>
      </c>
      <c r="H4375">
        <v>3</v>
      </c>
      <c r="I4375">
        <v>119</v>
      </c>
      <c r="J4375">
        <v>107.1</v>
      </c>
      <c r="K4375">
        <v>54.72</v>
      </c>
      <c r="L4375" t="str">
        <f>_xlfn.XLOOKUP($G4375, [1]Catalogo!$A$2:$A$2518, [1]Catalogo!$N$2:$N$2518)</f>
        <v>VCD &amp; DVD</v>
      </c>
      <c r="M4375" t="str">
        <f>_xlfn.XLOOKUP($G4375, [1]Catalogo!$A$2:$A$2518, [1]Catalogo!$F$2:$F$2518)</f>
        <v>Black</v>
      </c>
      <c r="N4375" s="4">
        <f t="shared" si="272"/>
        <v>321.29999999999995</v>
      </c>
      <c r="O4375" s="4">
        <f t="shared" si="273"/>
        <v>164.16</v>
      </c>
      <c r="P4375" s="4">
        <f t="shared" si="274"/>
        <v>157.13999999999996</v>
      </c>
      <c r="Q4375" s="5">
        <f t="shared" si="275"/>
        <v>0.48907563025210077</v>
      </c>
    </row>
    <row r="4376" spans="1:17">
      <c r="A4376">
        <v>292005</v>
      </c>
      <c r="B4376">
        <v>2</v>
      </c>
      <c r="C4376" s="3">
        <v>44924</v>
      </c>
      <c r="D4376" s="3">
        <v>44926</v>
      </c>
      <c r="E4376">
        <v>1823124</v>
      </c>
      <c r="F4376">
        <v>999999</v>
      </c>
      <c r="G4376">
        <v>2112</v>
      </c>
      <c r="H4376">
        <v>4</v>
      </c>
      <c r="I4376">
        <v>791</v>
      </c>
      <c r="J4376">
        <v>791</v>
      </c>
      <c r="K4376">
        <v>363.75</v>
      </c>
      <c r="L4376" t="str">
        <f>_xlfn.XLOOKUP($G4376, [1]Catalogo!$A$2:$A$2518, [1]Catalogo!$N$2:$N$2518)</f>
        <v>Water Heaters</v>
      </c>
      <c r="M4376" t="str">
        <f>_xlfn.XLOOKUP($G4376, [1]Catalogo!$A$2:$A$2518, [1]Catalogo!$F$2:$F$2518)</f>
        <v>Red</v>
      </c>
      <c r="N4376" s="4">
        <f t="shared" si="272"/>
        <v>3164</v>
      </c>
      <c r="O4376" s="4">
        <f t="shared" si="273"/>
        <v>1455</v>
      </c>
      <c r="P4376" s="4">
        <f t="shared" si="274"/>
        <v>1709</v>
      </c>
      <c r="Q4376" s="5">
        <f t="shared" si="275"/>
        <v>0.54013906447534765</v>
      </c>
    </row>
    <row r="4377" spans="1:17">
      <c r="A4377">
        <v>292005</v>
      </c>
      <c r="B4377">
        <v>3</v>
      </c>
      <c r="C4377" s="3">
        <v>44924</v>
      </c>
      <c r="D4377" s="3">
        <v>44926</v>
      </c>
      <c r="E4377">
        <v>1823124</v>
      </c>
      <c r="F4377">
        <v>999999</v>
      </c>
      <c r="G4377">
        <v>1378</v>
      </c>
      <c r="H4377">
        <v>1</v>
      </c>
      <c r="I4377">
        <v>22</v>
      </c>
      <c r="J4377">
        <v>19.579999999999998</v>
      </c>
      <c r="K4377">
        <v>10.119999999999999</v>
      </c>
      <c r="L4377" t="str">
        <f>_xlfn.XLOOKUP($G4377, [1]Catalogo!$A$2:$A$2518, [1]Catalogo!$N$2:$N$2518)</f>
        <v>Home &amp; Office Phones</v>
      </c>
      <c r="M4377" t="str">
        <f>_xlfn.XLOOKUP($G4377, [1]Catalogo!$A$2:$A$2518, [1]Catalogo!$F$2:$F$2518)</f>
        <v>White</v>
      </c>
      <c r="N4377" s="4">
        <f t="shared" si="272"/>
        <v>19.579999999999998</v>
      </c>
      <c r="O4377" s="4">
        <f t="shared" si="273"/>
        <v>10.119999999999999</v>
      </c>
      <c r="P4377" s="4">
        <f t="shared" si="274"/>
        <v>9.4599999999999991</v>
      </c>
      <c r="Q4377" s="5">
        <f t="shared" si="275"/>
        <v>0.48314606741573035</v>
      </c>
    </row>
    <row r="4378" spans="1:17">
      <c r="A4378">
        <v>292006</v>
      </c>
      <c r="B4378">
        <v>0</v>
      </c>
      <c r="C4378" s="3">
        <v>44924</v>
      </c>
      <c r="D4378" s="3">
        <v>44926</v>
      </c>
      <c r="E4378">
        <v>1523789</v>
      </c>
      <c r="F4378">
        <v>999999</v>
      </c>
      <c r="G4378">
        <v>440</v>
      </c>
      <c r="H4378">
        <v>1</v>
      </c>
      <c r="I4378">
        <v>219.95</v>
      </c>
      <c r="J4378">
        <v>197.95500000000001</v>
      </c>
      <c r="K4378">
        <v>112.14</v>
      </c>
      <c r="L4378" t="str">
        <f>_xlfn.XLOOKUP($G4378, [1]Catalogo!$A$2:$A$2518, [1]Catalogo!$N$2:$N$2518)</f>
        <v>Desktops</v>
      </c>
      <c r="M4378" t="str">
        <f>_xlfn.XLOOKUP($G4378, [1]Catalogo!$A$2:$A$2518, [1]Catalogo!$F$2:$F$2518)</f>
        <v>Silver</v>
      </c>
      <c r="N4378" s="4">
        <f t="shared" si="272"/>
        <v>197.95500000000001</v>
      </c>
      <c r="O4378" s="4">
        <f t="shared" si="273"/>
        <v>112.14</v>
      </c>
      <c r="P4378" s="4">
        <f t="shared" si="274"/>
        <v>85.815000000000012</v>
      </c>
      <c r="Q4378" s="5">
        <f t="shared" si="275"/>
        <v>0.43350761536712895</v>
      </c>
    </row>
    <row r="4379" spans="1:17">
      <c r="A4379">
        <v>292006</v>
      </c>
      <c r="B4379">
        <v>1</v>
      </c>
      <c r="C4379" s="3">
        <v>44924</v>
      </c>
      <c r="D4379" s="3">
        <v>44926</v>
      </c>
      <c r="E4379">
        <v>1523789</v>
      </c>
      <c r="F4379">
        <v>999999</v>
      </c>
      <c r="G4379">
        <v>2014</v>
      </c>
      <c r="H4379">
        <v>3</v>
      </c>
      <c r="I4379">
        <v>199.99</v>
      </c>
      <c r="J4379">
        <v>175.99119999999999</v>
      </c>
      <c r="K4379">
        <v>91.97</v>
      </c>
      <c r="L4379" t="str">
        <f>_xlfn.XLOOKUP($G4379, [1]Catalogo!$A$2:$A$2518, [1]Catalogo!$N$2:$N$2518)</f>
        <v>Microwaves</v>
      </c>
      <c r="M4379" t="str">
        <f>_xlfn.XLOOKUP($G4379, [1]Catalogo!$A$2:$A$2518, [1]Catalogo!$F$2:$F$2518)</f>
        <v>Blue</v>
      </c>
      <c r="N4379" s="4">
        <f t="shared" si="272"/>
        <v>527.97360000000003</v>
      </c>
      <c r="O4379" s="4">
        <f t="shared" si="273"/>
        <v>275.90999999999997</v>
      </c>
      <c r="P4379" s="4">
        <f t="shared" si="274"/>
        <v>252.06360000000006</v>
      </c>
      <c r="Q4379" s="5">
        <f t="shared" si="275"/>
        <v>0.47741705267081547</v>
      </c>
    </row>
    <row r="4380" spans="1:17">
      <c r="A4380">
        <v>292006</v>
      </c>
      <c r="B4380">
        <v>2</v>
      </c>
      <c r="C4380" s="3">
        <v>44924</v>
      </c>
      <c r="D4380" s="3">
        <v>44926</v>
      </c>
      <c r="E4380">
        <v>1523789</v>
      </c>
      <c r="F4380">
        <v>999999</v>
      </c>
      <c r="G4380">
        <v>2504</v>
      </c>
      <c r="H4380">
        <v>8</v>
      </c>
      <c r="I4380">
        <v>9.99</v>
      </c>
      <c r="J4380">
        <v>9.1907999999999994</v>
      </c>
      <c r="K4380">
        <v>5.09</v>
      </c>
      <c r="L4380" t="str">
        <f>_xlfn.XLOOKUP($G4380, [1]Catalogo!$A$2:$A$2518, [1]Catalogo!$N$2:$N$2518)</f>
        <v>Cell phones Accessories</v>
      </c>
      <c r="M4380" t="str">
        <f>_xlfn.XLOOKUP($G4380, [1]Catalogo!$A$2:$A$2518, [1]Catalogo!$F$2:$F$2518)</f>
        <v>White</v>
      </c>
      <c r="N4380" s="4">
        <f t="shared" si="272"/>
        <v>73.526399999999995</v>
      </c>
      <c r="O4380" s="4">
        <f t="shared" si="273"/>
        <v>40.72</v>
      </c>
      <c r="P4380" s="4">
        <f t="shared" si="274"/>
        <v>32.806399999999996</v>
      </c>
      <c r="Q4380" s="5">
        <f t="shared" si="275"/>
        <v>0.44618531575053311</v>
      </c>
    </row>
    <row r="4381" spans="1:17">
      <c r="A4381">
        <v>292007</v>
      </c>
      <c r="B4381">
        <v>0</v>
      </c>
      <c r="C4381" s="3">
        <v>44924</v>
      </c>
      <c r="D4381" s="3">
        <v>44924</v>
      </c>
      <c r="E4381">
        <v>1024834</v>
      </c>
      <c r="F4381">
        <v>400</v>
      </c>
      <c r="G4381">
        <v>1618</v>
      </c>
      <c r="H4381">
        <v>3</v>
      </c>
      <c r="I4381">
        <v>58.99</v>
      </c>
      <c r="J4381">
        <v>58.99</v>
      </c>
      <c r="K4381">
        <v>27.13</v>
      </c>
      <c r="L4381" t="str">
        <f>_xlfn.XLOOKUP($G4381, [1]Catalogo!$A$2:$A$2518, [1]Catalogo!$N$2:$N$2518)</f>
        <v>Movie DVD</v>
      </c>
      <c r="M4381" t="str">
        <f>_xlfn.XLOOKUP($G4381, [1]Catalogo!$A$2:$A$2518, [1]Catalogo!$F$2:$F$2518)</f>
        <v>White</v>
      </c>
      <c r="N4381" s="4">
        <f t="shared" si="272"/>
        <v>176.97</v>
      </c>
      <c r="O4381" s="4">
        <f t="shared" si="273"/>
        <v>81.39</v>
      </c>
      <c r="P4381" s="4">
        <f t="shared" si="274"/>
        <v>95.58</v>
      </c>
      <c r="Q4381" s="5">
        <f t="shared" si="275"/>
        <v>0.54009154093914225</v>
      </c>
    </row>
    <row r="4382" spans="1:17">
      <c r="A4382">
        <v>292007</v>
      </c>
      <c r="B4382">
        <v>1</v>
      </c>
      <c r="C4382" s="3">
        <v>44924</v>
      </c>
      <c r="D4382" s="3">
        <v>44924</v>
      </c>
      <c r="E4382">
        <v>1024834</v>
      </c>
      <c r="F4382">
        <v>400</v>
      </c>
      <c r="G4382">
        <v>1921</v>
      </c>
      <c r="H4382">
        <v>1</v>
      </c>
      <c r="I4382">
        <v>3199.99</v>
      </c>
      <c r="J4382">
        <v>3199.99</v>
      </c>
      <c r="K4382">
        <v>1060.22</v>
      </c>
      <c r="L4382" t="str">
        <f>_xlfn.XLOOKUP($G4382, [1]Catalogo!$A$2:$A$2518, [1]Catalogo!$N$2:$N$2518)</f>
        <v>Refrigerators</v>
      </c>
      <c r="M4382" t="str">
        <f>_xlfn.XLOOKUP($G4382, [1]Catalogo!$A$2:$A$2518, [1]Catalogo!$F$2:$F$2518)</f>
        <v>Blue</v>
      </c>
      <c r="N4382" s="4">
        <f t="shared" si="272"/>
        <v>3199.99</v>
      </c>
      <c r="O4382" s="4">
        <f t="shared" si="273"/>
        <v>1060.22</v>
      </c>
      <c r="P4382" s="4">
        <f t="shared" si="274"/>
        <v>2139.7699999999995</v>
      </c>
      <c r="Q4382" s="5">
        <f t="shared" si="275"/>
        <v>0.66868021462567062</v>
      </c>
    </row>
    <row r="4383" spans="1:17">
      <c r="A4383">
        <v>292100</v>
      </c>
      <c r="B4383">
        <v>0</v>
      </c>
      <c r="C4383" s="3">
        <v>44925</v>
      </c>
      <c r="D4383" s="3">
        <v>44926</v>
      </c>
      <c r="E4383">
        <v>1633781</v>
      </c>
      <c r="F4383">
        <v>999999</v>
      </c>
      <c r="G4383">
        <v>1421</v>
      </c>
      <c r="H4383">
        <v>3</v>
      </c>
      <c r="I4383">
        <v>290</v>
      </c>
      <c r="J4383">
        <v>290</v>
      </c>
      <c r="K4383">
        <v>133.36000000000001</v>
      </c>
      <c r="L4383" t="str">
        <f>_xlfn.XLOOKUP($G4383, [1]Catalogo!$A$2:$A$2518, [1]Catalogo!$N$2:$N$2518)</f>
        <v xml:space="preserve">Touch Screen Phones </v>
      </c>
      <c r="M4383" t="str">
        <f>_xlfn.XLOOKUP($G4383, [1]Catalogo!$A$2:$A$2518, [1]Catalogo!$F$2:$F$2518)</f>
        <v>Black</v>
      </c>
      <c r="N4383" s="4">
        <f t="shared" si="272"/>
        <v>870</v>
      </c>
      <c r="O4383" s="4">
        <f t="shared" si="273"/>
        <v>400.08000000000004</v>
      </c>
      <c r="P4383" s="4">
        <f t="shared" si="274"/>
        <v>469.91999999999996</v>
      </c>
      <c r="Q4383" s="5">
        <f t="shared" si="275"/>
        <v>0.54013793103448271</v>
      </c>
    </row>
    <row r="4384" spans="1:17">
      <c r="A4384">
        <v>292100</v>
      </c>
      <c r="B4384">
        <v>1</v>
      </c>
      <c r="C4384" s="3">
        <v>44925</v>
      </c>
      <c r="D4384" s="3">
        <v>44926</v>
      </c>
      <c r="E4384">
        <v>1633781</v>
      </c>
      <c r="F4384">
        <v>999999</v>
      </c>
      <c r="G4384">
        <v>2514</v>
      </c>
      <c r="H4384">
        <v>3</v>
      </c>
      <c r="I4384">
        <v>129.99</v>
      </c>
      <c r="J4384">
        <v>113.0913</v>
      </c>
      <c r="K4384">
        <v>43.07</v>
      </c>
      <c r="L4384" t="str">
        <f>_xlfn.XLOOKUP($G4384, [1]Catalogo!$A$2:$A$2518, [1]Catalogo!$N$2:$N$2518)</f>
        <v>Cell phones Accessories</v>
      </c>
      <c r="M4384" t="str">
        <f>_xlfn.XLOOKUP($G4384, [1]Catalogo!$A$2:$A$2518, [1]Catalogo!$F$2:$F$2518)</f>
        <v>White</v>
      </c>
      <c r="N4384" s="4">
        <f t="shared" si="272"/>
        <v>339.27390000000003</v>
      </c>
      <c r="O4384" s="4">
        <f t="shared" si="273"/>
        <v>129.21</v>
      </c>
      <c r="P4384" s="4">
        <f t="shared" si="274"/>
        <v>210.06390000000002</v>
      </c>
      <c r="Q4384" s="5">
        <f t="shared" si="275"/>
        <v>0.61915726497086865</v>
      </c>
    </row>
    <row r="4385" spans="1:17">
      <c r="A4385">
        <v>292100</v>
      </c>
      <c r="B4385">
        <v>2</v>
      </c>
      <c r="C4385" s="3">
        <v>44925</v>
      </c>
      <c r="D4385" s="3">
        <v>44926</v>
      </c>
      <c r="E4385">
        <v>1633781</v>
      </c>
      <c r="F4385">
        <v>999999</v>
      </c>
      <c r="G4385">
        <v>695</v>
      </c>
      <c r="H4385">
        <v>2</v>
      </c>
      <c r="I4385">
        <v>163</v>
      </c>
      <c r="J4385">
        <v>141.81</v>
      </c>
      <c r="K4385">
        <v>74.959999999999994</v>
      </c>
      <c r="L4385" t="str">
        <f>_xlfn.XLOOKUP($G4385, [1]Catalogo!$A$2:$A$2518, [1]Catalogo!$N$2:$N$2518)</f>
        <v>Printers, Scanners &amp; Fax</v>
      </c>
      <c r="M4385" t="str">
        <f>_xlfn.XLOOKUP($G4385, [1]Catalogo!$A$2:$A$2518, [1]Catalogo!$F$2:$F$2518)</f>
        <v>Grey</v>
      </c>
      <c r="N4385" s="4">
        <f t="shared" si="272"/>
        <v>283.62</v>
      </c>
      <c r="O4385" s="4">
        <f t="shared" si="273"/>
        <v>149.91999999999999</v>
      </c>
      <c r="P4385" s="4">
        <f t="shared" si="274"/>
        <v>133.70000000000002</v>
      </c>
      <c r="Q4385" s="5">
        <f t="shared" si="275"/>
        <v>0.47140540159368172</v>
      </c>
    </row>
    <row r="4386" spans="1:17">
      <c r="A4386">
        <v>292101</v>
      </c>
      <c r="B4386">
        <v>0</v>
      </c>
      <c r="C4386" s="3">
        <v>44925</v>
      </c>
      <c r="D4386" s="3">
        <v>44928</v>
      </c>
      <c r="E4386">
        <v>1733325</v>
      </c>
      <c r="F4386">
        <v>999999</v>
      </c>
      <c r="G4386">
        <v>161</v>
      </c>
      <c r="H4386">
        <v>7</v>
      </c>
      <c r="I4386">
        <v>1592.2</v>
      </c>
      <c r="J4386">
        <v>1592.2</v>
      </c>
      <c r="K4386">
        <v>527.53</v>
      </c>
      <c r="L4386" t="str">
        <f>_xlfn.XLOOKUP($G4386, [1]Catalogo!$A$2:$A$2518, [1]Catalogo!$N$2:$N$2518)</f>
        <v>Televisions</v>
      </c>
      <c r="M4386" t="str">
        <f>_xlfn.XLOOKUP($G4386, [1]Catalogo!$A$2:$A$2518, [1]Catalogo!$F$2:$F$2518)</f>
        <v>Silver</v>
      </c>
      <c r="N4386" s="4">
        <f t="shared" si="272"/>
        <v>11145.4</v>
      </c>
      <c r="O4386" s="4">
        <f t="shared" si="273"/>
        <v>3692.71</v>
      </c>
      <c r="P4386" s="4">
        <f t="shared" si="274"/>
        <v>7452.69</v>
      </c>
      <c r="Q4386" s="5">
        <f t="shared" si="275"/>
        <v>0.66867855797010423</v>
      </c>
    </row>
    <row r="4387" spans="1:17">
      <c r="A4387">
        <v>292101</v>
      </c>
      <c r="B4387">
        <v>1</v>
      </c>
      <c r="C4387" s="3">
        <v>44925</v>
      </c>
      <c r="D4387" s="3">
        <v>44928</v>
      </c>
      <c r="E4387">
        <v>1733325</v>
      </c>
      <c r="F4387">
        <v>999999</v>
      </c>
      <c r="G4387">
        <v>1319</v>
      </c>
      <c r="H4387">
        <v>2</v>
      </c>
      <c r="I4387">
        <v>22.99</v>
      </c>
      <c r="J4387">
        <v>22.99</v>
      </c>
      <c r="K4387">
        <v>10.57</v>
      </c>
      <c r="L4387" t="str">
        <f>_xlfn.XLOOKUP($G4387, [1]Catalogo!$A$2:$A$2518, [1]Catalogo!$N$2:$N$2518)</f>
        <v>Home &amp; Office Phones</v>
      </c>
      <c r="M4387" t="str">
        <f>_xlfn.XLOOKUP($G4387, [1]Catalogo!$A$2:$A$2518, [1]Catalogo!$F$2:$F$2518)</f>
        <v>Black</v>
      </c>
      <c r="N4387" s="4">
        <f t="shared" si="272"/>
        <v>45.98</v>
      </c>
      <c r="O4387" s="4">
        <f t="shared" si="273"/>
        <v>21.14</v>
      </c>
      <c r="P4387" s="4">
        <f t="shared" si="274"/>
        <v>24.839999999999996</v>
      </c>
      <c r="Q4387" s="5">
        <f t="shared" si="275"/>
        <v>0.54023488473249237</v>
      </c>
    </row>
    <row r="4388" spans="1:17">
      <c r="A4388">
        <v>292101</v>
      </c>
      <c r="B4388">
        <v>2</v>
      </c>
      <c r="C4388" s="3">
        <v>44925</v>
      </c>
      <c r="D4388" s="3">
        <v>44928</v>
      </c>
      <c r="E4388">
        <v>1733325</v>
      </c>
      <c r="F4388">
        <v>999999</v>
      </c>
      <c r="G4388">
        <v>951</v>
      </c>
      <c r="H4388">
        <v>8</v>
      </c>
      <c r="I4388">
        <v>281</v>
      </c>
      <c r="J4388">
        <v>281</v>
      </c>
      <c r="K4388">
        <v>143.26</v>
      </c>
      <c r="L4388" t="str">
        <f>_xlfn.XLOOKUP($G4388, [1]Catalogo!$A$2:$A$2518, [1]Catalogo!$N$2:$N$2518)</f>
        <v>Digital Cameras</v>
      </c>
      <c r="M4388" t="str">
        <f>_xlfn.XLOOKUP($G4388, [1]Catalogo!$A$2:$A$2518, [1]Catalogo!$F$2:$F$2518)</f>
        <v>Black</v>
      </c>
      <c r="N4388" s="4">
        <f t="shared" si="272"/>
        <v>2248</v>
      </c>
      <c r="O4388" s="4">
        <f t="shared" si="273"/>
        <v>1146.08</v>
      </c>
      <c r="P4388" s="4">
        <f t="shared" si="274"/>
        <v>1101.92</v>
      </c>
      <c r="Q4388" s="5">
        <f t="shared" si="275"/>
        <v>0.49017793594306053</v>
      </c>
    </row>
    <row r="4389" spans="1:17">
      <c r="A4389">
        <v>292101</v>
      </c>
      <c r="B4389">
        <v>3</v>
      </c>
      <c r="C4389" s="3">
        <v>44925</v>
      </c>
      <c r="D4389" s="3">
        <v>44928</v>
      </c>
      <c r="E4389">
        <v>1733325</v>
      </c>
      <c r="F4389">
        <v>999999</v>
      </c>
      <c r="G4389">
        <v>1509</v>
      </c>
      <c r="H4389">
        <v>5</v>
      </c>
      <c r="I4389">
        <v>310</v>
      </c>
      <c r="J4389">
        <v>310</v>
      </c>
      <c r="K4389">
        <v>142.56</v>
      </c>
      <c r="L4389" t="str">
        <f>_xlfn.XLOOKUP($G4389, [1]Catalogo!$A$2:$A$2518, [1]Catalogo!$N$2:$N$2518)</f>
        <v xml:space="preserve">Smart phones &amp; PDAs </v>
      </c>
      <c r="M4389" t="str">
        <f>_xlfn.XLOOKUP($G4389, [1]Catalogo!$A$2:$A$2518, [1]Catalogo!$F$2:$F$2518)</f>
        <v>Pink</v>
      </c>
      <c r="N4389" s="4">
        <f t="shared" si="272"/>
        <v>1550</v>
      </c>
      <c r="O4389" s="4">
        <f t="shared" si="273"/>
        <v>712.8</v>
      </c>
      <c r="P4389" s="4">
        <f t="shared" si="274"/>
        <v>837.2</v>
      </c>
      <c r="Q4389" s="5">
        <f t="shared" si="275"/>
        <v>0.54012903225806452</v>
      </c>
    </row>
    <row r="4390" spans="1:17">
      <c r="A4390">
        <v>292101</v>
      </c>
      <c r="B4390">
        <v>4</v>
      </c>
      <c r="C4390" s="3">
        <v>44925</v>
      </c>
      <c r="D4390" s="3">
        <v>44928</v>
      </c>
      <c r="E4390">
        <v>1733325</v>
      </c>
      <c r="F4390">
        <v>999999</v>
      </c>
      <c r="G4390">
        <v>2376</v>
      </c>
      <c r="H4390">
        <v>2</v>
      </c>
      <c r="I4390">
        <v>635.99</v>
      </c>
      <c r="J4390">
        <v>553.31129999999996</v>
      </c>
      <c r="K4390">
        <v>210.72</v>
      </c>
      <c r="L4390" t="str">
        <f>_xlfn.XLOOKUP($G4390, [1]Catalogo!$A$2:$A$2518, [1]Catalogo!$N$2:$N$2518)</f>
        <v>Air Conditioners</v>
      </c>
      <c r="M4390" t="str">
        <f>_xlfn.XLOOKUP($G4390, [1]Catalogo!$A$2:$A$2518, [1]Catalogo!$F$2:$F$2518)</f>
        <v>Blue</v>
      </c>
      <c r="N4390" s="4">
        <f t="shared" si="272"/>
        <v>1106.6225999999999</v>
      </c>
      <c r="O4390" s="4">
        <f t="shared" si="273"/>
        <v>421.44</v>
      </c>
      <c r="P4390" s="4">
        <f t="shared" si="274"/>
        <v>685.18259999999987</v>
      </c>
      <c r="Q4390" s="5">
        <f t="shared" si="275"/>
        <v>0.61916555833940123</v>
      </c>
    </row>
    <row r="4391" spans="1:17">
      <c r="A4391">
        <v>292101</v>
      </c>
      <c r="B4391">
        <v>5</v>
      </c>
      <c r="C4391" s="3">
        <v>44925</v>
      </c>
      <c r="D4391" s="3">
        <v>44928</v>
      </c>
      <c r="E4391">
        <v>1733325</v>
      </c>
      <c r="F4391">
        <v>999999</v>
      </c>
      <c r="G4391">
        <v>1703</v>
      </c>
      <c r="H4391">
        <v>1</v>
      </c>
      <c r="I4391">
        <v>5.39</v>
      </c>
      <c r="J4391">
        <v>5.39</v>
      </c>
      <c r="K4391">
        <v>2.75</v>
      </c>
      <c r="L4391" t="str">
        <f>_xlfn.XLOOKUP($G4391, [1]Catalogo!$A$2:$A$2518, [1]Catalogo!$N$2:$N$2518)</f>
        <v>Boxed Games</v>
      </c>
      <c r="M4391" t="str">
        <f>_xlfn.XLOOKUP($G4391, [1]Catalogo!$A$2:$A$2518, [1]Catalogo!$F$2:$F$2518)</f>
        <v>Silver</v>
      </c>
      <c r="N4391" s="4">
        <f t="shared" si="272"/>
        <v>5.39</v>
      </c>
      <c r="O4391" s="4">
        <f t="shared" si="273"/>
        <v>2.75</v>
      </c>
      <c r="P4391" s="4">
        <f t="shared" si="274"/>
        <v>2.6399999999999997</v>
      </c>
      <c r="Q4391" s="5">
        <f t="shared" si="275"/>
        <v>0.48979591836734693</v>
      </c>
    </row>
    <row r="4392" spans="1:17">
      <c r="A4392">
        <v>292102</v>
      </c>
      <c r="B4392">
        <v>0</v>
      </c>
      <c r="C4392" s="3">
        <v>44925</v>
      </c>
      <c r="D4392" s="3">
        <v>44925</v>
      </c>
      <c r="E4392">
        <v>349085</v>
      </c>
      <c r="F4392">
        <v>90</v>
      </c>
      <c r="G4392">
        <v>159</v>
      </c>
      <c r="H4392">
        <v>4</v>
      </c>
      <c r="I4392">
        <v>1099.99</v>
      </c>
      <c r="J4392">
        <v>967.99120000000005</v>
      </c>
      <c r="K4392">
        <v>505.85</v>
      </c>
      <c r="L4392" t="str">
        <f>_xlfn.XLOOKUP($G4392, [1]Catalogo!$A$2:$A$2518, [1]Catalogo!$N$2:$N$2518)</f>
        <v>Televisions</v>
      </c>
      <c r="M4392" t="str">
        <f>_xlfn.XLOOKUP($G4392, [1]Catalogo!$A$2:$A$2518, [1]Catalogo!$F$2:$F$2518)</f>
        <v>White</v>
      </c>
      <c r="N4392" s="4">
        <f t="shared" si="272"/>
        <v>3871.9648000000002</v>
      </c>
      <c r="O4392" s="4">
        <f t="shared" si="273"/>
        <v>2023.4</v>
      </c>
      <c r="P4392" s="4">
        <f t="shared" si="274"/>
        <v>1848.5648000000001</v>
      </c>
      <c r="Q4392" s="5">
        <f t="shared" si="275"/>
        <v>0.4774229352498246</v>
      </c>
    </row>
    <row r="4393" spans="1:17">
      <c r="A4393">
        <v>292102</v>
      </c>
      <c r="B4393">
        <v>1</v>
      </c>
      <c r="C4393" s="3">
        <v>44925</v>
      </c>
      <c r="D4393" s="3">
        <v>44925</v>
      </c>
      <c r="E4393">
        <v>349085</v>
      </c>
      <c r="F4393">
        <v>90</v>
      </c>
      <c r="G4393">
        <v>433</v>
      </c>
      <c r="H4393">
        <v>4</v>
      </c>
      <c r="I4393">
        <v>969</v>
      </c>
      <c r="J4393">
        <v>843.03</v>
      </c>
      <c r="K4393">
        <v>321.05</v>
      </c>
      <c r="L4393" t="str">
        <f>_xlfn.XLOOKUP($G4393, [1]Catalogo!$A$2:$A$2518, [1]Catalogo!$N$2:$N$2518)</f>
        <v>Desktops</v>
      </c>
      <c r="M4393" t="str">
        <f>_xlfn.XLOOKUP($G4393, [1]Catalogo!$A$2:$A$2518, [1]Catalogo!$F$2:$F$2518)</f>
        <v>White</v>
      </c>
      <c r="N4393" s="4">
        <f t="shared" si="272"/>
        <v>3372.12</v>
      </c>
      <c r="O4393" s="4">
        <f t="shared" si="273"/>
        <v>1284.2</v>
      </c>
      <c r="P4393" s="4">
        <f t="shared" si="274"/>
        <v>2087.92</v>
      </c>
      <c r="Q4393" s="5">
        <f t="shared" si="275"/>
        <v>0.6191713224914891</v>
      </c>
    </row>
    <row r="4394" spans="1:17">
      <c r="A4394">
        <v>292102</v>
      </c>
      <c r="B4394">
        <v>2</v>
      </c>
      <c r="C4394" s="3">
        <v>44925</v>
      </c>
      <c r="D4394" s="3">
        <v>44925</v>
      </c>
      <c r="E4394">
        <v>349085</v>
      </c>
      <c r="F4394">
        <v>90</v>
      </c>
      <c r="G4394">
        <v>1627</v>
      </c>
      <c r="H4394">
        <v>9</v>
      </c>
      <c r="I4394">
        <v>17.989999999999998</v>
      </c>
      <c r="J4394">
        <v>17.989999999999998</v>
      </c>
      <c r="K4394">
        <v>8.27</v>
      </c>
      <c r="L4394" t="str">
        <f>_xlfn.XLOOKUP($G4394, [1]Catalogo!$A$2:$A$2518, [1]Catalogo!$N$2:$N$2518)</f>
        <v>Movie DVD</v>
      </c>
      <c r="M4394" t="str">
        <f>_xlfn.XLOOKUP($G4394, [1]Catalogo!$A$2:$A$2518, [1]Catalogo!$F$2:$F$2518)</f>
        <v>Black</v>
      </c>
      <c r="N4394" s="4">
        <f t="shared" si="272"/>
        <v>161.91</v>
      </c>
      <c r="O4394" s="4">
        <f t="shared" si="273"/>
        <v>74.429999999999993</v>
      </c>
      <c r="P4394" s="4">
        <f t="shared" si="274"/>
        <v>87.48</v>
      </c>
      <c r="Q4394" s="5">
        <f t="shared" si="275"/>
        <v>0.54030016675931081</v>
      </c>
    </row>
    <row r="4395" spans="1:17">
      <c r="A4395">
        <v>292102</v>
      </c>
      <c r="B4395">
        <v>3</v>
      </c>
      <c r="C4395" s="3">
        <v>44925</v>
      </c>
      <c r="D4395" s="3">
        <v>44925</v>
      </c>
      <c r="E4395">
        <v>349085</v>
      </c>
      <c r="F4395">
        <v>90</v>
      </c>
      <c r="G4395">
        <v>933</v>
      </c>
      <c r="H4395">
        <v>6</v>
      </c>
      <c r="I4395">
        <v>55</v>
      </c>
      <c r="J4395">
        <v>55</v>
      </c>
      <c r="K4395">
        <v>28.04</v>
      </c>
      <c r="L4395" t="str">
        <f>_xlfn.XLOOKUP($G4395, [1]Catalogo!$A$2:$A$2518, [1]Catalogo!$N$2:$N$2518)</f>
        <v>Computers Accessories</v>
      </c>
      <c r="M4395" t="str">
        <f>_xlfn.XLOOKUP($G4395, [1]Catalogo!$A$2:$A$2518, [1]Catalogo!$F$2:$F$2518)</f>
        <v>White</v>
      </c>
      <c r="N4395" s="4">
        <f t="shared" si="272"/>
        <v>330</v>
      </c>
      <c r="O4395" s="4">
        <f t="shared" si="273"/>
        <v>168.24</v>
      </c>
      <c r="P4395" s="4">
        <f t="shared" si="274"/>
        <v>161.76</v>
      </c>
      <c r="Q4395" s="5">
        <f t="shared" si="275"/>
        <v>0.49018181818181816</v>
      </c>
    </row>
    <row r="4396" spans="1:17">
      <c r="A4396">
        <v>292102</v>
      </c>
      <c r="B4396">
        <v>4</v>
      </c>
      <c r="C4396" s="3">
        <v>44925</v>
      </c>
      <c r="D4396" s="3">
        <v>44925</v>
      </c>
      <c r="E4396">
        <v>349085</v>
      </c>
      <c r="F4396">
        <v>90</v>
      </c>
      <c r="G4396">
        <v>1469</v>
      </c>
      <c r="H4396">
        <v>3</v>
      </c>
      <c r="I4396">
        <v>200</v>
      </c>
      <c r="J4396">
        <v>186</v>
      </c>
      <c r="K4396">
        <v>91.97</v>
      </c>
      <c r="L4396" t="str">
        <f>_xlfn.XLOOKUP($G4396, [1]Catalogo!$A$2:$A$2518, [1]Catalogo!$N$2:$N$2518)</f>
        <v xml:space="preserve">Touch Screen Phones </v>
      </c>
      <c r="M4396" t="str">
        <f>_xlfn.XLOOKUP($G4396, [1]Catalogo!$A$2:$A$2518, [1]Catalogo!$F$2:$F$2518)</f>
        <v>Black</v>
      </c>
      <c r="N4396" s="4">
        <f t="shared" si="272"/>
        <v>558</v>
      </c>
      <c r="O4396" s="4">
        <f t="shared" si="273"/>
        <v>275.90999999999997</v>
      </c>
      <c r="P4396" s="4">
        <f t="shared" si="274"/>
        <v>282.09000000000003</v>
      </c>
      <c r="Q4396" s="5">
        <f t="shared" si="275"/>
        <v>0.50553763440860222</v>
      </c>
    </row>
    <row r="4397" spans="1:17">
      <c r="A4397">
        <v>292103</v>
      </c>
      <c r="B4397">
        <v>0</v>
      </c>
      <c r="C4397" s="3">
        <v>44925</v>
      </c>
      <c r="D4397" s="3">
        <v>44925</v>
      </c>
      <c r="E4397">
        <v>149435</v>
      </c>
      <c r="F4397">
        <v>40</v>
      </c>
      <c r="G4397">
        <v>1431</v>
      </c>
      <c r="H4397">
        <v>4</v>
      </c>
      <c r="I4397">
        <v>256</v>
      </c>
      <c r="J4397">
        <v>238.08</v>
      </c>
      <c r="K4397">
        <v>117.73</v>
      </c>
      <c r="L4397" t="str">
        <f>_xlfn.XLOOKUP($G4397, [1]Catalogo!$A$2:$A$2518, [1]Catalogo!$N$2:$N$2518)</f>
        <v xml:space="preserve">Touch Screen Phones </v>
      </c>
      <c r="M4397" t="str">
        <f>_xlfn.XLOOKUP($G4397, [1]Catalogo!$A$2:$A$2518, [1]Catalogo!$F$2:$F$2518)</f>
        <v>Grey</v>
      </c>
      <c r="N4397" s="4">
        <f t="shared" si="272"/>
        <v>952.32</v>
      </c>
      <c r="O4397" s="4">
        <f t="shared" si="273"/>
        <v>470.92</v>
      </c>
      <c r="P4397" s="4">
        <f t="shared" si="274"/>
        <v>481.40000000000003</v>
      </c>
      <c r="Q4397" s="5">
        <f t="shared" si="275"/>
        <v>0.50550235215053763</v>
      </c>
    </row>
    <row r="4398" spans="1:17">
      <c r="A4398">
        <v>292104</v>
      </c>
      <c r="B4398">
        <v>0</v>
      </c>
      <c r="C4398" s="3">
        <v>44925</v>
      </c>
      <c r="D4398" s="3">
        <v>44927</v>
      </c>
      <c r="E4398">
        <v>80498</v>
      </c>
      <c r="F4398">
        <v>999999</v>
      </c>
      <c r="G4398">
        <v>326</v>
      </c>
      <c r="H4398">
        <v>2</v>
      </c>
      <c r="I4398">
        <v>299</v>
      </c>
      <c r="J4398">
        <v>299</v>
      </c>
      <c r="K4398">
        <v>152.44</v>
      </c>
      <c r="L4398" t="str">
        <f>_xlfn.XLOOKUP($G4398, [1]Catalogo!$A$2:$A$2518, [1]Catalogo!$N$2:$N$2518)</f>
        <v>Car Video</v>
      </c>
      <c r="M4398" t="str">
        <f>_xlfn.XLOOKUP($G4398, [1]Catalogo!$A$2:$A$2518, [1]Catalogo!$F$2:$F$2518)</f>
        <v>Brown</v>
      </c>
      <c r="N4398" s="4">
        <f t="shared" si="272"/>
        <v>598</v>
      </c>
      <c r="O4398" s="4">
        <f t="shared" si="273"/>
        <v>304.88</v>
      </c>
      <c r="P4398" s="4">
        <f t="shared" si="274"/>
        <v>293.12</v>
      </c>
      <c r="Q4398" s="5">
        <f t="shared" si="275"/>
        <v>0.49016722408026758</v>
      </c>
    </row>
    <row r="4399" spans="1:17">
      <c r="A4399">
        <v>292104</v>
      </c>
      <c r="B4399">
        <v>1</v>
      </c>
      <c r="C4399" s="3">
        <v>44925</v>
      </c>
      <c r="D4399" s="3">
        <v>44927</v>
      </c>
      <c r="E4399">
        <v>80498</v>
      </c>
      <c r="F4399">
        <v>999999</v>
      </c>
      <c r="G4399">
        <v>161</v>
      </c>
      <c r="H4399">
        <v>2</v>
      </c>
      <c r="I4399">
        <v>1592.2</v>
      </c>
      <c r="J4399">
        <v>1448.902</v>
      </c>
      <c r="K4399">
        <v>527.53</v>
      </c>
      <c r="L4399" t="str">
        <f>_xlfn.XLOOKUP($G4399, [1]Catalogo!$A$2:$A$2518, [1]Catalogo!$N$2:$N$2518)</f>
        <v>Televisions</v>
      </c>
      <c r="M4399" t="str">
        <f>_xlfn.XLOOKUP($G4399, [1]Catalogo!$A$2:$A$2518, [1]Catalogo!$F$2:$F$2518)</f>
        <v>Silver</v>
      </c>
      <c r="N4399" s="4">
        <f t="shared" si="272"/>
        <v>2897.8040000000001</v>
      </c>
      <c r="O4399" s="4">
        <f t="shared" si="273"/>
        <v>1055.06</v>
      </c>
      <c r="P4399" s="4">
        <f t="shared" si="274"/>
        <v>1842.7440000000001</v>
      </c>
      <c r="Q4399" s="5">
        <f t="shared" si="275"/>
        <v>0.6359105032638509</v>
      </c>
    </row>
    <row r="4400" spans="1:17">
      <c r="A4400">
        <v>292104</v>
      </c>
      <c r="B4400">
        <v>2</v>
      </c>
      <c r="C4400" s="3">
        <v>44925</v>
      </c>
      <c r="D4400" s="3">
        <v>44927</v>
      </c>
      <c r="E4400">
        <v>80498</v>
      </c>
      <c r="F4400">
        <v>999999</v>
      </c>
      <c r="G4400">
        <v>2087</v>
      </c>
      <c r="H4400">
        <v>2</v>
      </c>
      <c r="I4400">
        <v>791</v>
      </c>
      <c r="J4400">
        <v>791</v>
      </c>
      <c r="K4400">
        <v>363.75</v>
      </c>
      <c r="L4400" t="str">
        <f>_xlfn.XLOOKUP($G4400, [1]Catalogo!$A$2:$A$2518, [1]Catalogo!$N$2:$N$2518)</f>
        <v>Water Heaters</v>
      </c>
      <c r="M4400" t="str">
        <f>_xlfn.XLOOKUP($G4400, [1]Catalogo!$A$2:$A$2518, [1]Catalogo!$F$2:$F$2518)</f>
        <v>White</v>
      </c>
      <c r="N4400" s="4">
        <f t="shared" si="272"/>
        <v>1582</v>
      </c>
      <c r="O4400" s="4">
        <f t="shared" si="273"/>
        <v>727.5</v>
      </c>
      <c r="P4400" s="4">
        <f t="shared" si="274"/>
        <v>854.5</v>
      </c>
      <c r="Q4400" s="5">
        <f t="shared" si="275"/>
        <v>0.54013906447534765</v>
      </c>
    </row>
    <row r="4401" spans="1:17">
      <c r="A4401">
        <v>292200</v>
      </c>
      <c r="B4401">
        <v>0</v>
      </c>
      <c r="C4401" s="3">
        <v>44926</v>
      </c>
      <c r="D4401" s="3">
        <v>44926</v>
      </c>
      <c r="E4401">
        <v>2045769</v>
      </c>
      <c r="F4401">
        <v>650</v>
      </c>
      <c r="G4401">
        <v>1688</v>
      </c>
      <c r="H4401">
        <v>2</v>
      </c>
      <c r="I4401">
        <v>8.8800000000000008</v>
      </c>
      <c r="J4401">
        <v>8.8800000000000008</v>
      </c>
      <c r="K4401">
        <v>4.08</v>
      </c>
      <c r="L4401" t="str">
        <f>_xlfn.XLOOKUP($G4401, [1]Catalogo!$A$2:$A$2518, [1]Catalogo!$N$2:$N$2518)</f>
        <v>Boxed Games</v>
      </c>
      <c r="M4401" t="str">
        <f>_xlfn.XLOOKUP($G4401, [1]Catalogo!$A$2:$A$2518, [1]Catalogo!$F$2:$F$2518)</f>
        <v>Yellow</v>
      </c>
      <c r="N4401" s="4">
        <f t="shared" si="272"/>
        <v>17.760000000000002</v>
      </c>
      <c r="O4401" s="4">
        <f t="shared" si="273"/>
        <v>8.16</v>
      </c>
      <c r="P4401" s="4">
        <f t="shared" si="274"/>
        <v>9.6000000000000014</v>
      </c>
      <c r="Q4401" s="5">
        <f t="shared" si="275"/>
        <v>0.54054054054054057</v>
      </c>
    </row>
    <row r="4402" spans="1:17">
      <c r="A4402">
        <v>292201</v>
      </c>
      <c r="B4402">
        <v>0</v>
      </c>
      <c r="C4402" s="3">
        <v>44926</v>
      </c>
      <c r="D4402" s="3">
        <v>44926</v>
      </c>
      <c r="E4402">
        <v>1836212</v>
      </c>
      <c r="F4402">
        <v>500</v>
      </c>
      <c r="G4402">
        <v>2504</v>
      </c>
      <c r="H4402">
        <v>1</v>
      </c>
      <c r="I4402">
        <v>9.99</v>
      </c>
      <c r="J4402">
        <v>8.7911999999999999</v>
      </c>
      <c r="K4402">
        <v>5.09</v>
      </c>
      <c r="L4402" t="str">
        <f>_xlfn.XLOOKUP($G4402, [1]Catalogo!$A$2:$A$2518, [1]Catalogo!$N$2:$N$2518)</f>
        <v>Cell phones Accessories</v>
      </c>
      <c r="M4402" t="str">
        <f>_xlfn.XLOOKUP($G4402, [1]Catalogo!$A$2:$A$2518, [1]Catalogo!$F$2:$F$2518)</f>
        <v>White</v>
      </c>
      <c r="N4402" s="4">
        <f t="shared" si="272"/>
        <v>8.7911999999999999</v>
      </c>
      <c r="O4402" s="4">
        <f t="shared" si="273"/>
        <v>5.09</v>
      </c>
      <c r="P4402" s="4">
        <f t="shared" si="274"/>
        <v>3.7012</v>
      </c>
      <c r="Q4402" s="5">
        <f t="shared" si="275"/>
        <v>0.42101192101192103</v>
      </c>
    </row>
    <row r="4403" spans="1:17">
      <c r="A4403">
        <v>292201</v>
      </c>
      <c r="B4403">
        <v>1</v>
      </c>
      <c r="C4403" s="3">
        <v>44926</v>
      </c>
      <c r="D4403" s="3">
        <v>44926</v>
      </c>
      <c r="E4403">
        <v>1836212</v>
      </c>
      <c r="F4403">
        <v>500</v>
      </c>
      <c r="G4403">
        <v>1346</v>
      </c>
      <c r="H4403">
        <v>2</v>
      </c>
      <c r="I4403">
        <v>23</v>
      </c>
      <c r="J4403">
        <v>23</v>
      </c>
      <c r="K4403">
        <v>10.58</v>
      </c>
      <c r="L4403" t="str">
        <f>_xlfn.XLOOKUP($G4403, [1]Catalogo!$A$2:$A$2518, [1]Catalogo!$N$2:$N$2518)</f>
        <v>Home &amp; Office Phones</v>
      </c>
      <c r="M4403" t="str">
        <f>_xlfn.XLOOKUP($G4403, [1]Catalogo!$A$2:$A$2518, [1]Catalogo!$F$2:$F$2518)</f>
        <v>Black</v>
      </c>
      <c r="N4403" s="4">
        <f t="shared" si="272"/>
        <v>46</v>
      </c>
      <c r="O4403" s="4">
        <f t="shared" si="273"/>
        <v>21.16</v>
      </c>
      <c r="P4403" s="4">
        <f t="shared" si="274"/>
        <v>24.84</v>
      </c>
      <c r="Q4403" s="5">
        <f t="shared" si="275"/>
        <v>0.54</v>
      </c>
    </row>
    <row r="4404" spans="1:17">
      <c r="A4404">
        <v>292201</v>
      </c>
      <c r="B4404">
        <v>2</v>
      </c>
      <c r="C4404" s="3">
        <v>44926</v>
      </c>
      <c r="D4404" s="3">
        <v>44926</v>
      </c>
      <c r="E4404">
        <v>1836212</v>
      </c>
      <c r="F4404">
        <v>500</v>
      </c>
      <c r="G4404">
        <v>1925</v>
      </c>
      <c r="H4404">
        <v>1</v>
      </c>
      <c r="I4404">
        <v>279.99</v>
      </c>
      <c r="J4404">
        <v>249.19110000000001</v>
      </c>
      <c r="K4404">
        <v>142.75</v>
      </c>
      <c r="L4404" t="str">
        <f>_xlfn.XLOOKUP($G4404, [1]Catalogo!$A$2:$A$2518, [1]Catalogo!$N$2:$N$2518)</f>
        <v>Refrigerators</v>
      </c>
      <c r="M4404" t="str">
        <f>_xlfn.XLOOKUP($G4404, [1]Catalogo!$A$2:$A$2518, [1]Catalogo!$F$2:$F$2518)</f>
        <v>Blue</v>
      </c>
      <c r="N4404" s="4">
        <f t="shared" si="272"/>
        <v>249.19110000000001</v>
      </c>
      <c r="O4404" s="4">
        <f t="shared" si="273"/>
        <v>142.75</v>
      </c>
      <c r="P4404" s="4">
        <f t="shared" si="274"/>
        <v>106.44110000000001</v>
      </c>
      <c r="Q4404" s="5">
        <f t="shared" si="275"/>
        <v>0.42714647513494663</v>
      </c>
    </row>
    <row r="4405" spans="1:17">
      <c r="A4405">
        <v>292201</v>
      </c>
      <c r="B4405">
        <v>3</v>
      </c>
      <c r="C4405" s="3">
        <v>44926</v>
      </c>
      <c r="D4405" s="3">
        <v>44926</v>
      </c>
      <c r="E4405">
        <v>1836212</v>
      </c>
      <c r="F4405">
        <v>500</v>
      </c>
      <c r="G4405">
        <v>118</v>
      </c>
      <c r="H4405">
        <v>3</v>
      </c>
      <c r="I4405">
        <v>169.99</v>
      </c>
      <c r="J4405">
        <v>151.2911</v>
      </c>
      <c r="K4405">
        <v>86.67</v>
      </c>
      <c r="L4405" t="str">
        <f>_xlfn.XLOOKUP($G4405, [1]Catalogo!$A$2:$A$2518, [1]Catalogo!$N$2:$N$2518)</f>
        <v>Televisions</v>
      </c>
      <c r="M4405" t="str">
        <f>_xlfn.XLOOKUP($G4405, [1]Catalogo!$A$2:$A$2518, [1]Catalogo!$F$2:$F$2518)</f>
        <v>White</v>
      </c>
      <c r="N4405" s="4">
        <f t="shared" si="272"/>
        <v>453.87329999999997</v>
      </c>
      <c r="O4405" s="4">
        <f t="shared" si="273"/>
        <v>260.01</v>
      </c>
      <c r="P4405" s="4">
        <f t="shared" si="274"/>
        <v>193.86329999999998</v>
      </c>
      <c r="Q4405" s="5">
        <f t="shared" si="275"/>
        <v>0.42713087551085288</v>
      </c>
    </row>
    <row r="4406" spans="1:17">
      <c r="A4406">
        <v>292201</v>
      </c>
      <c r="B4406">
        <v>4</v>
      </c>
      <c r="C4406" s="3">
        <v>44926</v>
      </c>
      <c r="D4406" s="3">
        <v>44926</v>
      </c>
      <c r="E4406">
        <v>1836212</v>
      </c>
      <c r="F4406">
        <v>500</v>
      </c>
      <c r="G4406">
        <v>409</v>
      </c>
      <c r="H4406">
        <v>7</v>
      </c>
      <c r="I4406">
        <v>326</v>
      </c>
      <c r="J4406">
        <v>296.66000000000003</v>
      </c>
      <c r="K4406">
        <v>166.2</v>
      </c>
      <c r="L4406" t="str">
        <f>_xlfn.XLOOKUP($G4406, [1]Catalogo!$A$2:$A$2518, [1]Catalogo!$N$2:$N$2518)</f>
        <v>Laptops</v>
      </c>
      <c r="M4406" t="str">
        <f>_xlfn.XLOOKUP($G4406, [1]Catalogo!$A$2:$A$2518, [1]Catalogo!$F$2:$F$2518)</f>
        <v>Black</v>
      </c>
      <c r="N4406" s="4">
        <f t="shared" si="272"/>
        <v>2076.6200000000003</v>
      </c>
      <c r="O4406" s="4">
        <f t="shared" si="273"/>
        <v>1163.3999999999999</v>
      </c>
      <c r="P4406" s="4">
        <f t="shared" si="274"/>
        <v>913.22000000000048</v>
      </c>
      <c r="Q4406" s="5">
        <f t="shared" si="275"/>
        <v>0.43976269129643381</v>
      </c>
    </row>
    <row r="4407" spans="1:17">
      <c r="A4407">
        <v>292202</v>
      </c>
      <c r="B4407">
        <v>0</v>
      </c>
      <c r="C4407" s="3">
        <v>44926</v>
      </c>
      <c r="D4407" s="3">
        <v>44926</v>
      </c>
      <c r="E4407">
        <v>2062332</v>
      </c>
      <c r="F4407">
        <v>570</v>
      </c>
      <c r="G4407">
        <v>180</v>
      </c>
      <c r="H4407">
        <v>3</v>
      </c>
      <c r="I4407">
        <v>69</v>
      </c>
      <c r="J4407">
        <v>62.1</v>
      </c>
      <c r="K4407">
        <v>35.18</v>
      </c>
      <c r="L4407" t="str">
        <f>_xlfn.XLOOKUP($G4407, [1]Catalogo!$A$2:$A$2518, [1]Catalogo!$N$2:$N$2518)</f>
        <v>VCD &amp; DVD</v>
      </c>
      <c r="M4407" t="str">
        <f>_xlfn.XLOOKUP($G4407, [1]Catalogo!$A$2:$A$2518, [1]Catalogo!$F$2:$F$2518)</f>
        <v>Silver</v>
      </c>
      <c r="N4407" s="4">
        <f t="shared" si="272"/>
        <v>186.3</v>
      </c>
      <c r="O4407" s="4">
        <f t="shared" si="273"/>
        <v>105.53999999999999</v>
      </c>
      <c r="P4407" s="4">
        <f t="shared" si="274"/>
        <v>80.760000000000019</v>
      </c>
      <c r="Q4407" s="5">
        <f t="shared" si="275"/>
        <v>0.43349436392914664</v>
      </c>
    </row>
    <row r="4408" spans="1:17">
      <c r="A4408">
        <v>292202</v>
      </c>
      <c r="B4408">
        <v>1</v>
      </c>
      <c r="C4408" s="3">
        <v>44926</v>
      </c>
      <c r="D4408" s="3">
        <v>44926</v>
      </c>
      <c r="E4408">
        <v>2062332</v>
      </c>
      <c r="F4408">
        <v>570</v>
      </c>
      <c r="G4408">
        <v>515</v>
      </c>
      <c r="H4408">
        <v>1</v>
      </c>
      <c r="I4408">
        <v>59</v>
      </c>
      <c r="J4408">
        <v>51.92</v>
      </c>
      <c r="K4408">
        <v>30.08</v>
      </c>
      <c r="L4408" t="str">
        <f>_xlfn.XLOOKUP($G4408, [1]Catalogo!$A$2:$A$2518, [1]Catalogo!$N$2:$N$2518)</f>
        <v>Monitors</v>
      </c>
      <c r="M4408" t="str">
        <f>_xlfn.XLOOKUP($G4408, [1]Catalogo!$A$2:$A$2518, [1]Catalogo!$F$2:$F$2518)</f>
        <v>White</v>
      </c>
      <c r="N4408" s="4">
        <f t="shared" si="272"/>
        <v>51.92</v>
      </c>
      <c r="O4408" s="4">
        <f t="shared" si="273"/>
        <v>30.08</v>
      </c>
      <c r="P4408" s="4">
        <f t="shared" si="274"/>
        <v>21.840000000000003</v>
      </c>
      <c r="Q4408" s="5">
        <f t="shared" si="275"/>
        <v>0.42064714946070886</v>
      </c>
    </row>
    <row r="4409" spans="1:17">
      <c r="A4409">
        <v>292203</v>
      </c>
      <c r="B4409">
        <v>0</v>
      </c>
      <c r="C4409" s="3">
        <v>44926</v>
      </c>
      <c r="D4409" s="3">
        <v>44926</v>
      </c>
      <c r="E4409">
        <v>1391443</v>
      </c>
      <c r="F4409">
        <v>490</v>
      </c>
      <c r="G4409">
        <v>564</v>
      </c>
      <c r="H4409">
        <v>3</v>
      </c>
      <c r="I4409">
        <v>2499</v>
      </c>
      <c r="J4409">
        <v>2299.08</v>
      </c>
      <c r="K4409">
        <v>827.97</v>
      </c>
      <c r="L4409" t="str">
        <f>_xlfn.XLOOKUP($G4409, [1]Catalogo!$A$2:$A$2518, [1]Catalogo!$N$2:$N$2518)</f>
        <v>Projectors &amp; Screens</v>
      </c>
      <c r="M4409" t="str">
        <f>_xlfn.XLOOKUP($G4409, [1]Catalogo!$A$2:$A$2518, [1]Catalogo!$F$2:$F$2518)</f>
        <v>Silver</v>
      </c>
      <c r="N4409" s="4">
        <f t="shared" si="272"/>
        <v>6897.24</v>
      </c>
      <c r="O4409" s="4">
        <f t="shared" si="273"/>
        <v>2483.91</v>
      </c>
      <c r="P4409" s="4">
        <f t="shared" si="274"/>
        <v>4413.33</v>
      </c>
      <c r="Q4409" s="5">
        <f t="shared" si="275"/>
        <v>0.63986899107469075</v>
      </c>
    </row>
    <row r="4410" spans="1:17">
      <c r="A4410">
        <v>292204</v>
      </c>
      <c r="B4410">
        <v>0</v>
      </c>
      <c r="C4410" s="3">
        <v>44926</v>
      </c>
      <c r="D4410" s="3">
        <v>44926</v>
      </c>
      <c r="E4410">
        <v>1552277</v>
      </c>
      <c r="F4410">
        <v>585</v>
      </c>
      <c r="G4410">
        <v>1647</v>
      </c>
      <c r="H4410">
        <v>1</v>
      </c>
      <c r="I4410">
        <v>179.99</v>
      </c>
      <c r="J4410">
        <v>156.59129999999999</v>
      </c>
      <c r="K4410">
        <v>82.77</v>
      </c>
      <c r="L4410" t="str">
        <f>_xlfn.XLOOKUP($G4410, [1]Catalogo!$A$2:$A$2518, [1]Catalogo!$N$2:$N$2518)</f>
        <v>Movie DVD</v>
      </c>
      <c r="M4410" t="str">
        <f>_xlfn.XLOOKUP($G4410, [1]Catalogo!$A$2:$A$2518, [1]Catalogo!$F$2:$F$2518)</f>
        <v>Black</v>
      </c>
      <c r="N4410" s="4">
        <f t="shared" si="272"/>
        <v>156.59129999999999</v>
      </c>
      <c r="O4410" s="4">
        <f t="shared" si="273"/>
        <v>82.77</v>
      </c>
      <c r="P4410" s="4">
        <f t="shared" si="274"/>
        <v>73.821299999999994</v>
      </c>
      <c r="Q4410" s="5">
        <f t="shared" si="275"/>
        <v>0.47142657350695727</v>
      </c>
    </row>
    <row r="4411" spans="1:17">
      <c r="A4411">
        <v>292204</v>
      </c>
      <c r="B4411">
        <v>1</v>
      </c>
      <c r="C4411" s="3">
        <v>44926</v>
      </c>
      <c r="D4411" s="3">
        <v>44926</v>
      </c>
      <c r="E4411">
        <v>1552277</v>
      </c>
      <c r="F4411">
        <v>585</v>
      </c>
      <c r="G4411">
        <v>1007</v>
      </c>
      <c r="H4411">
        <v>5</v>
      </c>
      <c r="I4411">
        <v>281</v>
      </c>
      <c r="J4411">
        <v>255.71</v>
      </c>
      <c r="K4411">
        <v>143.26</v>
      </c>
      <c r="L4411" t="str">
        <f>_xlfn.XLOOKUP($G4411, [1]Catalogo!$A$2:$A$2518, [1]Catalogo!$N$2:$N$2518)</f>
        <v>Digital Cameras</v>
      </c>
      <c r="M4411" t="str">
        <f>_xlfn.XLOOKUP($G4411, [1]Catalogo!$A$2:$A$2518, [1]Catalogo!$F$2:$F$2518)</f>
        <v>Orange</v>
      </c>
      <c r="N4411" s="4">
        <f t="shared" si="272"/>
        <v>1278.55</v>
      </c>
      <c r="O4411" s="4">
        <f t="shared" si="273"/>
        <v>716.3</v>
      </c>
      <c r="P4411" s="4">
        <f t="shared" si="274"/>
        <v>562.25</v>
      </c>
      <c r="Q4411" s="5">
        <f t="shared" si="275"/>
        <v>0.43975597356380275</v>
      </c>
    </row>
    <row r="4412" spans="1:17">
      <c r="A4412">
        <v>292204</v>
      </c>
      <c r="B4412">
        <v>2</v>
      </c>
      <c r="C4412" s="3">
        <v>44926</v>
      </c>
      <c r="D4412" s="3">
        <v>44926</v>
      </c>
      <c r="E4412">
        <v>1552277</v>
      </c>
      <c r="F4412">
        <v>585</v>
      </c>
      <c r="G4412">
        <v>1990</v>
      </c>
      <c r="H4412">
        <v>2</v>
      </c>
      <c r="I4412">
        <v>199.99</v>
      </c>
      <c r="J4412">
        <v>171.9914</v>
      </c>
      <c r="K4412">
        <v>91.97</v>
      </c>
      <c r="L4412" t="str">
        <f>_xlfn.XLOOKUP($G4412, [1]Catalogo!$A$2:$A$2518, [1]Catalogo!$N$2:$N$2518)</f>
        <v>Microwaves</v>
      </c>
      <c r="M4412" t="str">
        <f>_xlfn.XLOOKUP($G4412, [1]Catalogo!$A$2:$A$2518, [1]Catalogo!$F$2:$F$2518)</f>
        <v>Silver</v>
      </c>
      <c r="N4412" s="4">
        <f t="shared" si="272"/>
        <v>343.9828</v>
      </c>
      <c r="O4412" s="4">
        <f t="shared" si="273"/>
        <v>183.94</v>
      </c>
      <c r="P4412" s="4">
        <f t="shared" si="274"/>
        <v>160.0428</v>
      </c>
      <c r="Q4412" s="5">
        <f t="shared" si="275"/>
        <v>0.46526396087246225</v>
      </c>
    </row>
    <row r="4413" spans="1:17">
      <c r="A4413">
        <v>292205</v>
      </c>
      <c r="B4413">
        <v>0</v>
      </c>
      <c r="C4413" s="3">
        <v>44926</v>
      </c>
      <c r="D4413" s="3">
        <v>44930</v>
      </c>
      <c r="E4413">
        <v>1128557</v>
      </c>
      <c r="F4413">
        <v>999999</v>
      </c>
      <c r="G4413">
        <v>160</v>
      </c>
      <c r="H4413">
        <v>5</v>
      </c>
      <c r="I4413">
        <v>1099.99</v>
      </c>
      <c r="J4413">
        <v>978.99109999999996</v>
      </c>
      <c r="K4413">
        <v>505.85</v>
      </c>
      <c r="L4413" t="str">
        <f>_xlfn.XLOOKUP($G4413, [1]Catalogo!$A$2:$A$2518, [1]Catalogo!$N$2:$N$2518)</f>
        <v>Televisions</v>
      </c>
      <c r="M4413" t="str">
        <f>_xlfn.XLOOKUP($G4413, [1]Catalogo!$A$2:$A$2518, [1]Catalogo!$F$2:$F$2518)</f>
        <v>Brown</v>
      </c>
      <c r="N4413" s="4">
        <f t="shared" si="272"/>
        <v>4894.9555</v>
      </c>
      <c r="O4413" s="4">
        <f t="shared" si="273"/>
        <v>2529.25</v>
      </c>
      <c r="P4413" s="4">
        <f t="shared" si="274"/>
        <v>2365.7055</v>
      </c>
      <c r="Q4413" s="5">
        <f t="shared" si="275"/>
        <v>0.48329458766274791</v>
      </c>
    </row>
    <row r="4414" spans="1:17">
      <c r="A4414">
        <v>292205</v>
      </c>
      <c r="B4414">
        <v>1</v>
      </c>
      <c r="C4414" s="3">
        <v>44926</v>
      </c>
      <c r="D4414" s="3">
        <v>44930</v>
      </c>
      <c r="E4414">
        <v>1128557</v>
      </c>
      <c r="F4414">
        <v>999999</v>
      </c>
      <c r="G4414">
        <v>1001</v>
      </c>
      <c r="H4414">
        <v>7</v>
      </c>
      <c r="I4414">
        <v>200</v>
      </c>
      <c r="J4414">
        <v>200</v>
      </c>
      <c r="K4414">
        <v>66.260000000000005</v>
      </c>
      <c r="L4414" t="str">
        <f>_xlfn.XLOOKUP($G4414, [1]Catalogo!$A$2:$A$2518, [1]Catalogo!$N$2:$N$2518)</f>
        <v>Digital Cameras</v>
      </c>
      <c r="M4414" t="str">
        <f>_xlfn.XLOOKUP($G4414, [1]Catalogo!$A$2:$A$2518, [1]Catalogo!$F$2:$F$2518)</f>
        <v>Orange</v>
      </c>
      <c r="N4414" s="4">
        <f t="shared" si="272"/>
        <v>1400</v>
      </c>
      <c r="O4414" s="4">
        <f t="shared" si="273"/>
        <v>463.82000000000005</v>
      </c>
      <c r="P4414" s="4">
        <f t="shared" si="274"/>
        <v>936.18</v>
      </c>
      <c r="Q4414" s="5">
        <f t="shared" si="275"/>
        <v>0.66869999999999996</v>
      </c>
    </row>
    <row r="4415" spans="1:17">
      <c r="A4415">
        <v>292206</v>
      </c>
      <c r="B4415">
        <v>0</v>
      </c>
      <c r="C4415" s="3">
        <v>44926</v>
      </c>
      <c r="D4415" s="3">
        <v>44926</v>
      </c>
      <c r="E4415">
        <v>1227589</v>
      </c>
      <c r="F4415">
        <v>490</v>
      </c>
      <c r="G4415">
        <v>1592</v>
      </c>
      <c r="H4415">
        <v>2</v>
      </c>
      <c r="I4415">
        <v>17.989999999999998</v>
      </c>
      <c r="J4415">
        <v>17.989999999999998</v>
      </c>
      <c r="K4415">
        <v>8.27</v>
      </c>
      <c r="L4415" t="str">
        <f>_xlfn.XLOOKUP($G4415, [1]Catalogo!$A$2:$A$2518, [1]Catalogo!$N$2:$N$2518)</f>
        <v>Movie DVD</v>
      </c>
      <c r="M4415" t="str">
        <f>_xlfn.XLOOKUP($G4415, [1]Catalogo!$A$2:$A$2518, [1]Catalogo!$F$2:$F$2518)</f>
        <v>Red</v>
      </c>
      <c r="N4415" s="4">
        <f t="shared" si="272"/>
        <v>35.979999999999997</v>
      </c>
      <c r="O4415" s="4">
        <f t="shared" si="273"/>
        <v>16.54</v>
      </c>
      <c r="P4415" s="4">
        <f t="shared" si="274"/>
        <v>19.439999999999998</v>
      </c>
      <c r="Q4415" s="5">
        <f t="shared" si="275"/>
        <v>0.5403001667593107</v>
      </c>
    </row>
    <row r="4416" spans="1:17">
      <c r="A4416">
        <v>292206</v>
      </c>
      <c r="B4416">
        <v>1</v>
      </c>
      <c r="C4416" s="3">
        <v>44926</v>
      </c>
      <c r="D4416" s="3">
        <v>44926</v>
      </c>
      <c r="E4416">
        <v>1227589</v>
      </c>
      <c r="F4416">
        <v>490</v>
      </c>
      <c r="G4416">
        <v>111</v>
      </c>
      <c r="H4416">
        <v>2</v>
      </c>
      <c r="I4416">
        <v>249.99</v>
      </c>
      <c r="J4416">
        <v>249.99</v>
      </c>
      <c r="K4416">
        <v>82.83</v>
      </c>
      <c r="L4416" t="str">
        <f>_xlfn.XLOOKUP($G4416, [1]Catalogo!$A$2:$A$2518, [1]Catalogo!$N$2:$N$2518)</f>
        <v>Bluetooth Headphones</v>
      </c>
      <c r="M4416" t="str">
        <f>_xlfn.XLOOKUP($G4416, [1]Catalogo!$A$2:$A$2518, [1]Catalogo!$F$2:$F$2518)</f>
        <v>Black</v>
      </c>
      <c r="N4416" s="4">
        <f t="shared" si="272"/>
        <v>499.98</v>
      </c>
      <c r="O4416" s="4">
        <f t="shared" si="273"/>
        <v>165.66</v>
      </c>
      <c r="P4416" s="4">
        <f t="shared" si="274"/>
        <v>334.32000000000005</v>
      </c>
      <c r="Q4416" s="5">
        <f t="shared" si="275"/>
        <v>0.66866674666986692</v>
      </c>
    </row>
    <row r="4417" spans="1:17">
      <c r="A4417">
        <v>292207</v>
      </c>
      <c r="B4417">
        <v>0</v>
      </c>
      <c r="C4417" s="3">
        <v>44926</v>
      </c>
      <c r="D4417" s="3">
        <v>44932</v>
      </c>
      <c r="E4417">
        <v>1778590</v>
      </c>
      <c r="F4417">
        <v>999999</v>
      </c>
      <c r="G4417">
        <v>1615</v>
      </c>
      <c r="H4417">
        <v>6</v>
      </c>
      <c r="I4417">
        <v>289.99</v>
      </c>
      <c r="J4417">
        <v>289.99</v>
      </c>
      <c r="K4417">
        <v>96.08</v>
      </c>
      <c r="L4417" t="str">
        <f>_xlfn.XLOOKUP($G4417, [1]Catalogo!$A$2:$A$2518, [1]Catalogo!$N$2:$N$2518)</f>
        <v>Movie DVD</v>
      </c>
      <c r="M4417" t="str">
        <f>_xlfn.XLOOKUP($G4417, [1]Catalogo!$A$2:$A$2518, [1]Catalogo!$F$2:$F$2518)</f>
        <v>White</v>
      </c>
      <c r="N4417" s="4">
        <f t="shared" si="272"/>
        <v>1739.94</v>
      </c>
      <c r="O4417" s="4">
        <f t="shared" si="273"/>
        <v>576.48</v>
      </c>
      <c r="P4417" s="4">
        <f t="shared" si="274"/>
        <v>1163.46</v>
      </c>
      <c r="Q4417" s="5">
        <f t="shared" si="275"/>
        <v>0.66867823028380291</v>
      </c>
    </row>
    <row r="4418" spans="1:17">
      <c r="A4418">
        <v>292207</v>
      </c>
      <c r="B4418">
        <v>1</v>
      </c>
      <c r="C4418" s="3">
        <v>44926</v>
      </c>
      <c r="D4418" s="3">
        <v>44932</v>
      </c>
      <c r="E4418">
        <v>1778590</v>
      </c>
      <c r="F4418">
        <v>999999</v>
      </c>
      <c r="G4418">
        <v>1461</v>
      </c>
      <c r="H4418">
        <v>2</v>
      </c>
      <c r="I4418">
        <v>308</v>
      </c>
      <c r="J4418">
        <v>271.04000000000002</v>
      </c>
      <c r="K4418">
        <v>141.63999999999999</v>
      </c>
      <c r="L4418" t="str">
        <f>_xlfn.XLOOKUP($G4418, [1]Catalogo!$A$2:$A$2518, [1]Catalogo!$N$2:$N$2518)</f>
        <v xml:space="preserve">Touch Screen Phones </v>
      </c>
      <c r="M4418" t="str">
        <f>_xlfn.XLOOKUP($G4418, [1]Catalogo!$A$2:$A$2518, [1]Catalogo!$F$2:$F$2518)</f>
        <v>Black</v>
      </c>
      <c r="N4418" s="4">
        <f t="shared" si="272"/>
        <v>542.08000000000004</v>
      </c>
      <c r="O4418" s="4">
        <f t="shared" si="273"/>
        <v>283.27999999999997</v>
      </c>
      <c r="P4418" s="4">
        <f t="shared" si="274"/>
        <v>258.80000000000007</v>
      </c>
      <c r="Q4418" s="5">
        <f t="shared" si="275"/>
        <v>0.4774203069657616</v>
      </c>
    </row>
    <row r="4419" spans="1:17">
      <c r="A4419">
        <v>292208</v>
      </c>
      <c r="B4419">
        <v>0</v>
      </c>
      <c r="C4419" s="3">
        <v>44926</v>
      </c>
      <c r="D4419" s="3">
        <v>44932</v>
      </c>
      <c r="E4419">
        <v>35108</v>
      </c>
      <c r="F4419">
        <v>999999</v>
      </c>
      <c r="G4419">
        <v>446</v>
      </c>
      <c r="H4419">
        <v>9</v>
      </c>
      <c r="I4419">
        <v>219.95</v>
      </c>
      <c r="J4419">
        <v>200.15450000000001</v>
      </c>
      <c r="K4419">
        <v>112.14</v>
      </c>
      <c r="L4419" t="str">
        <f>_xlfn.XLOOKUP($G4419, [1]Catalogo!$A$2:$A$2518, [1]Catalogo!$N$2:$N$2518)</f>
        <v>Desktops</v>
      </c>
      <c r="M4419" t="str">
        <f>_xlfn.XLOOKUP($G4419, [1]Catalogo!$A$2:$A$2518, [1]Catalogo!$F$2:$F$2518)</f>
        <v>Black</v>
      </c>
      <c r="N4419" s="4">
        <f t="shared" ref="N4419:N4482" si="276">+H4419*J4419</f>
        <v>1801.3905000000002</v>
      </c>
      <c r="O4419" s="4">
        <f t="shared" ref="O4419:O4482" si="277">+H4419*K4419</f>
        <v>1009.26</v>
      </c>
      <c r="P4419" s="4">
        <f t="shared" ref="P4419:P4482" si="278">+N4419-O4419</f>
        <v>792.13050000000021</v>
      </c>
      <c r="Q4419" s="5">
        <f t="shared" ref="Q4419:Q4482" si="279">+P4419/N4419</f>
        <v>0.43973280640705065</v>
      </c>
    </row>
    <row r="4420" spans="1:17">
      <c r="A4420">
        <v>292209</v>
      </c>
      <c r="B4420">
        <v>0</v>
      </c>
      <c r="C4420" s="3">
        <v>44926</v>
      </c>
      <c r="D4420" s="3">
        <v>44928</v>
      </c>
      <c r="E4420">
        <v>1996179</v>
      </c>
      <c r="F4420">
        <v>999999</v>
      </c>
      <c r="G4420">
        <v>1608</v>
      </c>
      <c r="H4420">
        <v>3</v>
      </c>
      <c r="I4420">
        <v>109.99</v>
      </c>
      <c r="J4420">
        <v>109.99</v>
      </c>
      <c r="K4420">
        <v>56.08</v>
      </c>
      <c r="L4420" t="str">
        <f>_xlfn.XLOOKUP($G4420, [1]Catalogo!$A$2:$A$2518, [1]Catalogo!$N$2:$N$2518)</f>
        <v>Movie DVD</v>
      </c>
      <c r="M4420" t="str">
        <f>_xlfn.XLOOKUP($G4420, [1]Catalogo!$A$2:$A$2518, [1]Catalogo!$F$2:$F$2518)</f>
        <v>Silver</v>
      </c>
      <c r="N4420" s="4">
        <f t="shared" si="276"/>
        <v>329.96999999999997</v>
      </c>
      <c r="O4420" s="4">
        <f t="shared" si="277"/>
        <v>168.24</v>
      </c>
      <c r="P4420" s="4">
        <f t="shared" si="278"/>
        <v>161.72999999999996</v>
      </c>
      <c r="Q4420" s="5">
        <f t="shared" si="279"/>
        <v>0.49013546686062365</v>
      </c>
    </row>
    <row r="4421" spans="1:17">
      <c r="A4421">
        <v>292209</v>
      </c>
      <c r="B4421">
        <v>1</v>
      </c>
      <c r="C4421" s="3">
        <v>44926</v>
      </c>
      <c r="D4421" s="3">
        <v>44928</v>
      </c>
      <c r="E4421">
        <v>1996179</v>
      </c>
      <c r="F4421">
        <v>999999</v>
      </c>
      <c r="G4421">
        <v>677</v>
      </c>
      <c r="H4421">
        <v>1</v>
      </c>
      <c r="I4421">
        <v>79</v>
      </c>
      <c r="J4421">
        <v>79</v>
      </c>
      <c r="K4421">
        <v>40.28</v>
      </c>
      <c r="L4421" t="str">
        <f>_xlfn.XLOOKUP($G4421, [1]Catalogo!$A$2:$A$2518, [1]Catalogo!$N$2:$N$2518)</f>
        <v>Printers, Scanners &amp; Fax</v>
      </c>
      <c r="M4421" t="str">
        <f>_xlfn.XLOOKUP($G4421, [1]Catalogo!$A$2:$A$2518, [1]Catalogo!$F$2:$F$2518)</f>
        <v>Grey</v>
      </c>
      <c r="N4421" s="4">
        <f t="shared" si="276"/>
        <v>79</v>
      </c>
      <c r="O4421" s="4">
        <f t="shared" si="277"/>
        <v>40.28</v>
      </c>
      <c r="P4421" s="4">
        <f t="shared" si="278"/>
        <v>38.72</v>
      </c>
      <c r="Q4421" s="5">
        <f t="shared" si="279"/>
        <v>0.49012658227848099</v>
      </c>
    </row>
    <row r="4422" spans="1:17">
      <c r="A4422">
        <v>292209</v>
      </c>
      <c r="B4422">
        <v>2</v>
      </c>
      <c r="C4422" s="3">
        <v>44926</v>
      </c>
      <c r="D4422" s="3">
        <v>44928</v>
      </c>
      <c r="E4422">
        <v>1996179</v>
      </c>
      <c r="F4422">
        <v>999999</v>
      </c>
      <c r="G4422">
        <v>675</v>
      </c>
      <c r="H4422">
        <v>5</v>
      </c>
      <c r="I4422">
        <v>219</v>
      </c>
      <c r="J4422">
        <v>190.53</v>
      </c>
      <c r="K4422">
        <v>72.56</v>
      </c>
      <c r="L4422" t="str">
        <f>_xlfn.XLOOKUP($G4422, [1]Catalogo!$A$2:$A$2518, [1]Catalogo!$N$2:$N$2518)</f>
        <v>Printers, Scanners &amp; Fax</v>
      </c>
      <c r="M4422" t="str">
        <f>_xlfn.XLOOKUP($G4422, [1]Catalogo!$A$2:$A$2518, [1]Catalogo!$F$2:$F$2518)</f>
        <v>Grey</v>
      </c>
      <c r="N4422" s="4">
        <f t="shared" si="276"/>
        <v>952.65</v>
      </c>
      <c r="O4422" s="4">
        <f t="shared" si="277"/>
        <v>362.8</v>
      </c>
      <c r="P4422" s="4">
        <f t="shared" si="278"/>
        <v>589.84999999999991</v>
      </c>
      <c r="Q4422" s="5">
        <f t="shared" si="279"/>
        <v>0.61916758515719306</v>
      </c>
    </row>
    <row r="4423" spans="1:17">
      <c r="A4423">
        <v>292400</v>
      </c>
      <c r="B4423">
        <v>0</v>
      </c>
      <c r="C4423" s="3">
        <v>44928</v>
      </c>
      <c r="D4423" s="3">
        <v>44932</v>
      </c>
      <c r="E4423">
        <v>1246650</v>
      </c>
      <c r="F4423">
        <v>999999</v>
      </c>
      <c r="G4423">
        <v>1615</v>
      </c>
      <c r="H4423">
        <v>7</v>
      </c>
      <c r="I4423">
        <v>289.99</v>
      </c>
      <c r="J4423">
        <v>272.59059999999999</v>
      </c>
      <c r="K4423">
        <v>96.08</v>
      </c>
      <c r="L4423" t="str">
        <f>_xlfn.XLOOKUP($G4423, [1]Catalogo!$A$2:$A$2518, [1]Catalogo!$N$2:$N$2518)</f>
        <v>Movie DVD</v>
      </c>
      <c r="M4423" t="str">
        <f>_xlfn.XLOOKUP($G4423, [1]Catalogo!$A$2:$A$2518, [1]Catalogo!$F$2:$F$2518)</f>
        <v>White</v>
      </c>
      <c r="N4423" s="4">
        <f t="shared" si="276"/>
        <v>1908.1342</v>
      </c>
      <c r="O4423" s="4">
        <f t="shared" si="277"/>
        <v>672.56</v>
      </c>
      <c r="P4423" s="4">
        <f t="shared" si="278"/>
        <v>1235.5742</v>
      </c>
      <c r="Q4423" s="5">
        <f t="shared" si="279"/>
        <v>0.6475300322168116</v>
      </c>
    </row>
    <row r="4424" spans="1:17">
      <c r="A4424">
        <v>292400</v>
      </c>
      <c r="B4424">
        <v>1</v>
      </c>
      <c r="C4424" s="3">
        <v>44928</v>
      </c>
      <c r="D4424" s="3">
        <v>44932</v>
      </c>
      <c r="E4424">
        <v>1246650</v>
      </c>
      <c r="F4424">
        <v>999999</v>
      </c>
      <c r="G4424">
        <v>1972</v>
      </c>
      <c r="H4424">
        <v>1</v>
      </c>
      <c r="I4424">
        <v>299.99</v>
      </c>
      <c r="J4424">
        <v>275.99079999999998</v>
      </c>
      <c r="K4424">
        <v>152.94</v>
      </c>
      <c r="L4424" t="str">
        <f>_xlfn.XLOOKUP($G4424, [1]Catalogo!$A$2:$A$2518, [1]Catalogo!$N$2:$N$2518)</f>
        <v>Refrigerators</v>
      </c>
      <c r="M4424" t="str">
        <f>_xlfn.XLOOKUP($G4424, [1]Catalogo!$A$2:$A$2518, [1]Catalogo!$F$2:$F$2518)</f>
        <v>Grey</v>
      </c>
      <c r="N4424" s="4">
        <f t="shared" si="276"/>
        <v>275.99079999999998</v>
      </c>
      <c r="O4424" s="4">
        <f t="shared" si="277"/>
        <v>152.94</v>
      </c>
      <c r="P4424" s="4">
        <f t="shared" si="278"/>
        <v>123.05079999999998</v>
      </c>
      <c r="Q4424" s="5">
        <f t="shared" si="279"/>
        <v>0.4458510935871775</v>
      </c>
    </row>
    <row r="4425" spans="1:17">
      <c r="A4425">
        <v>292401</v>
      </c>
      <c r="B4425">
        <v>0</v>
      </c>
      <c r="C4425" s="3">
        <v>44928</v>
      </c>
      <c r="D4425" s="3">
        <v>44930</v>
      </c>
      <c r="E4425">
        <v>836028</v>
      </c>
      <c r="F4425">
        <v>999999</v>
      </c>
      <c r="G4425">
        <v>2492</v>
      </c>
      <c r="H4425">
        <v>2</v>
      </c>
      <c r="I4425">
        <v>24.99</v>
      </c>
      <c r="J4425">
        <v>21.491399999999999</v>
      </c>
      <c r="K4425">
        <v>12.74</v>
      </c>
      <c r="L4425" t="str">
        <f>_xlfn.XLOOKUP($G4425, [1]Catalogo!$A$2:$A$2518, [1]Catalogo!$N$2:$N$2518)</f>
        <v>Cell phones Accessories</v>
      </c>
      <c r="M4425" t="str">
        <f>_xlfn.XLOOKUP($G4425, [1]Catalogo!$A$2:$A$2518, [1]Catalogo!$F$2:$F$2518)</f>
        <v>White</v>
      </c>
      <c r="N4425" s="4">
        <f t="shared" si="276"/>
        <v>42.982799999999997</v>
      </c>
      <c r="O4425" s="4">
        <f t="shared" si="277"/>
        <v>25.48</v>
      </c>
      <c r="P4425" s="4">
        <f t="shared" si="278"/>
        <v>17.502799999999997</v>
      </c>
      <c r="Q4425" s="5">
        <f t="shared" si="279"/>
        <v>0.40720474236206106</v>
      </c>
    </row>
    <row r="4426" spans="1:17">
      <c r="A4426">
        <v>292402</v>
      </c>
      <c r="B4426">
        <v>0</v>
      </c>
      <c r="C4426" s="3">
        <v>44928</v>
      </c>
      <c r="D4426" s="3">
        <v>44931</v>
      </c>
      <c r="E4426">
        <v>1252615</v>
      </c>
      <c r="F4426">
        <v>999999</v>
      </c>
      <c r="G4426">
        <v>293</v>
      </c>
      <c r="H4426">
        <v>1</v>
      </c>
      <c r="I4426">
        <v>499</v>
      </c>
      <c r="J4426">
        <v>499</v>
      </c>
      <c r="K4426">
        <v>229.47</v>
      </c>
      <c r="L4426" t="str">
        <f>_xlfn.XLOOKUP($G4426, [1]Catalogo!$A$2:$A$2518, [1]Catalogo!$N$2:$N$2518)</f>
        <v>Car Video</v>
      </c>
      <c r="M4426" t="str">
        <f>_xlfn.XLOOKUP($G4426, [1]Catalogo!$A$2:$A$2518, [1]Catalogo!$F$2:$F$2518)</f>
        <v>Black</v>
      </c>
      <c r="N4426" s="4">
        <f t="shared" si="276"/>
        <v>499</v>
      </c>
      <c r="O4426" s="4">
        <f t="shared" si="277"/>
        <v>229.47</v>
      </c>
      <c r="P4426" s="4">
        <f t="shared" si="278"/>
        <v>269.52999999999997</v>
      </c>
      <c r="Q4426" s="5">
        <f t="shared" si="279"/>
        <v>0.54014028056112218</v>
      </c>
    </row>
    <row r="4427" spans="1:17">
      <c r="A4427">
        <v>292402</v>
      </c>
      <c r="B4427">
        <v>1</v>
      </c>
      <c r="C4427" s="3">
        <v>44928</v>
      </c>
      <c r="D4427" s="3">
        <v>44931</v>
      </c>
      <c r="E4427">
        <v>1252615</v>
      </c>
      <c r="F4427">
        <v>999999</v>
      </c>
      <c r="G4427">
        <v>1542</v>
      </c>
      <c r="H4427">
        <v>1</v>
      </c>
      <c r="I4427">
        <v>330</v>
      </c>
      <c r="J4427">
        <v>306.89999999999998</v>
      </c>
      <c r="K4427">
        <v>151.76</v>
      </c>
      <c r="L4427" t="str">
        <f>_xlfn.XLOOKUP($G4427, [1]Catalogo!$A$2:$A$2518, [1]Catalogo!$N$2:$N$2518)</f>
        <v xml:space="preserve">Smart phones &amp; PDAs </v>
      </c>
      <c r="M4427" t="str">
        <f>_xlfn.XLOOKUP($G4427, [1]Catalogo!$A$2:$A$2518, [1]Catalogo!$F$2:$F$2518)</f>
        <v>Silver</v>
      </c>
      <c r="N4427" s="4">
        <f t="shared" si="276"/>
        <v>306.89999999999998</v>
      </c>
      <c r="O4427" s="4">
        <f t="shared" si="277"/>
        <v>151.76</v>
      </c>
      <c r="P4427" s="4">
        <f t="shared" si="278"/>
        <v>155.13999999999999</v>
      </c>
      <c r="Q4427" s="5">
        <f t="shared" si="279"/>
        <v>0.50550667970022811</v>
      </c>
    </row>
    <row r="4428" spans="1:17">
      <c r="A4428">
        <v>292402</v>
      </c>
      <c r="B4428">
        <v>2</v>
      </c>
      <c r="C4428" s="3">
        <v>44928</v>
      </c>
      <c r="D4428" s="3">
        <v>44931</v>
      </c>
      <c r="E4428">
        <v>1252615</v>
      </c>
      <c r="F4428">
        <v>999999</v>
      </c>
      <c r="G4428">
        <v>1087</v>
      </c>
      <c r="H4428">
        <v>1</v>
      </c>
      <c r="I4428">
        <v>358</v>
      </c>
      <c r="J4428">
        <v>318.62</v>
      </c>
      <c r="K4428">
        <v>164.63</v>
      </c>
      <c r="L4428" t="str">
        <f>_xlfn.XLOOKUP($G4428, [1]Catalogo!$A$2:$A$2518, [1]Catalogo!$N$2:$N$2518)</f>
        <v>Digital SLR Cameras</v>
      </c>
      <c r="M4428" t="str">
        <f>_xlfn.XLOOKUP($G4428, [1]Catalogo!$A$2:$A$2518, [1]Catalogo!$F$2:$F$2518)</f>
        <v>Grey</v>
      </c>
      <c r="N4428" s="4">
        <f t="shared" si="276"/>
        <v>318.62</v>
      </c>
      <c r="O4428" s="4">
        <f t="shared" si="277"/>
        <v>164.63</v>
      </c>
      <c r="P4428" s="4">
        <f t="shared" si="278"/>
        <v>153.99</v>
      </c>
      <c r="Q4428" s="5">
        <f t="shared" si="279"/>
        <v>0.48330299416232503</v>
      </c>
    </row>
    <row r="4429" spans="1:17">
      <c r="A4429">
        <v>292403</v>
      </c>
      <c r="B4429">
        <v>0</v>
      </c>
      <c r="C4429" s="3">
        <v>44928</v>
      </c>
      <c r="D4429" s="3">
        <v>44931</v>
      </c>
      <c r="E4429">
        <v>765045</v>
      </c>
      <c r="F4429">
        <v>999999</v>
      </c>
      <c r="G4429">
        <v>178</v>
      </c>
      <c r="H4429">
        <v>3</v>
      </c>
      <c r="I4429">
        <v>66</v>
      </c>
      <c r="J4429">
        <v>66</v>
      </c>
      <c r="K4429">
        <v>33.65</v>
      </c>
      <c r="L4429" t="str">
        <f>_xlfn.XLOOKUP($G4429, [1]Catalogo!$A$2:$A$2518, [1]Catalogo!$N$2:$N$2518)</f>
        <v>VCD &amp; DVD</v>
      </c>
      <c r="M4429" t="str">
        <f>_xlfn.XLOOKUP($G4429, [1]Catalogo!$A$2:$A$2518, [1]Catalogo!$F$2:$F$2518)</f>
        <v>Black</v>
      </c>
      <c r="N4429" s="4">
        <f t="shared" si="276"/>
        <v>198</v>
      </c>
      <c r="O4429" s="4">
        <f t="shared" si="277"/>
        <v>100.94999999999999</v>
      </c>
      <c r="P4429" s="4">
        <f t="shared" si="278"/>
        <v>97.050000000000011</v>
      </c>
      <c r="Q4429" s="5">
        <f t="shared" si="279"/>
        <v>0.49015151515151523</v>
      </c>
    </row>
    <row r="4430" spans="1:17">
      <c r="A4430">
        <v>292403</v>
      </c>
      <c r="B4430">
        <v>1</v>
      </c>
      <c r="C4430" s="3">
        <v>44928</v>
      </c>
      <c r="D4430" s="3">
        <v>44931</v>
      </c>
      <c r="E4430">
        <v>765045</v>
      </c>
      <c r="F4430">
        <v>999999</v>
      </c>
      <c r="G4430">
        <v>1443</v>
      </c>
      <c r="H4430">
        <v>2</v>
      </c>
      <c r="I4430">
        <v>589</v>
      </c>
      <c r="J4430">
        <v>530.1</v>
      </c>
      <c r="K4430">
        <v>195.15</v>
      </c>
      <c r="L4430" t="str">
        <f>_xlfn.XLOOKUP($G4430, [1]Catalogo!$A$2:$A$2518, [1]Catalogo!$N$2:$N$2518)</f>
        <v xml:space="preserve">Touch Screen Phones </v>
      </c>
      <c r="M4430" t="str">
        <f>_xlfn.XLOOKUP($G4430, [1]Catalogo!$A$2:$A$2518, [1]Catalogo!$F$2:$F$2518)</f>
        <v>Gold</v>
      </c>
      <c r="N4430" s="4">
        <f t="shared" si="276"/>
        <v>1060.2</v>
      </c>
      <c r="O4430" s="4">
        <f t="shared" si="277"/>
        <v>390.3</v>
      </c>
      <c r="P4430" s="4">
        <f t="shared" si="278"/>
        <v>669.90000000000009</v>
      </c>
      <c r="Q4430" s="5">
        <f t="shared" si="279"/>
        <v>0.63186191284663273</v>
      </c>
    </row>
    <row r="4431" spans="1:17">
      <c r="A4431">
        <v>292403</v>
      </c>
      <c r="B4431">
        <v>2</v>
      </c>
      <c r="C4431" s="3">
        <v>44928</v>
      </c>
      <c r="D4431" s="3">
        <v>44931</v>
      </c>
      <c r="E4431">
        <v>765045</v>
      </c>
      <c r="F4431">
        <v>999999</v>
      </c>
      <c r="G4431">
        <v>424</v>
      </c>
      <c r="H4431">
        <v>1</v>
      </c>
      <c r="I4431">
        <v>269.95</v>
      </c>
      <c r="J4431">
        <v>269.95</v>
      </c>
      <c r="K4431">
        <v>137.63</v>
      </c>
      <c r="L4431" t="str">
        <f>_xlfn.XLOOKUP($G4431, [1]Catalogo!$A$2:$A$2518, [1]Catalogo!$N$2:$N$2518)</f>
        <v>Desktops</v>
      </c>
      <c r="M4431" t="str">
        <f>_xlfn.XLOOKUP($G4431, [1]Catalogo!$A$2:$A$2518, [1]Catalogo!$F$2:$F$2518)</f>
        <v>Black</v>
      </c>
      <c r="N4431" s="4">
        <f t="shared" si="276"/>
        <v>269.95</v>
      </c>
      <c r="O4431" s="4">
        <f t="shared" si="277"/>
        <v>137.63</v>
      </c>
      <c r="P4431" s="4">
        <f t="shared" si="278"/>
        <v>132.32</v>
      </c>
      <c r="Q4431" s="5">
        <f t="shared" si="279"/>
        <v>0.49016484534172994</v>
      </c>
    </row>
    <row r="4432" spans="1:17">
      <c r="A4432">
        <v>292403</v>
      </c>
      <c r="B4432">
        <v>3</v>
      </c>
      <c r="C4432" s="3">
        <v>44928</v>
      </c>
      <c r="D4432" s="3">
        <v>44931</v>
      </c>
      <c r="E4432">
        <v>765045</v>
      </c>
      <c r="F4432">
        <v>999999</v>
      </c>
      <c r="G4432">
        <v>469</v>
      </c>
      <c r="H4432">
        <v>6</v>
      </c>
      <c r="I4432">
        <v>99</v>
      </c>
      <c r="J4432">
        <v>89.1</v>
      </c>
      <c r="K4432">
        <v>50.47</v>
      </c>
      <c r="L4432" t="str">
        <f>_xlfn.XLOOKUP($G4432, [1]Catalogo!$A$2:$A$2518, [1]Catalogo!$N$2:$N$2518)</f>
        <v>Monitors</v>
      </c>
      <c r="M4432" t="str">
        <f>_xlfn.XLOOKUP($G4432, [1]Catalogo!$A$2:$A$2518, [1]Catalogo!$F$2:$F$2518)</f>
        <v>Black</v>
      </c>
      <c r="N4432" s="4">
        <f t="shared" si="276"/>
        <v>534.59999999999991</v>
      </c>
      <c r="O4432" s="4">
        <f t="shared" si="277"/>
        <v>302.82</v>
      </c>
      <c r="P4432" s="4">
        <f t="shared" si="278"/>
        <v>231.77999999999992</v>
      </c>
      <c r="Q4432" s="5">
        <f t="shared" si="279"/>
        <v>0.43355780022446683</v>
      </c>
    </row>
    <row r="4433" spans="1:17">
      <c r="A4433">
        <v>292403</v>
      </c>
      <c r="B4433">
        <v>4</v>
      </c>
      <c r="C4433" s="3">
        <v>44928</v>
      </c>
      <c r="D4433" s="3">
        <v>44931</v>
      </c>
      <c r="E4433">
        <v>765045</v>
      </c>
      <c r="F4433">
        <v>999999</v>
      </c>
      <c r="G4433">
        <v>1435</v>
      </c>
      <c r="H4433">
        <v>4</v>
      </c>
      <c r="I4433">
        <v>293</v>
      </c>
      <c r="J4433">
        <v>251.98</v>
      </c>
      <c r="K4433">
        <v>134.74</v>
      </c>
      <c r="L4433" t="str">
        <f>_xlfn.XLOOKUP($G4433, [1]Catalogo!$A$2:$A$2518, [1]Catalogo!$N$2:$N$2518)</f>
        <v xml:space="preserve">Touch Screen Phones </v>
      </c>
      <c r="M4433" t="str">
        <f>_xlfn.XLOOKUP($G4433, [1]Catalogo!$A$2:$A$2518, [1]Catalogo!$F$2:$F$2518)</f>
        <v>Grey</v>
      </c>
      <c r="N4433" s="4">
        <f t="shared" si="276"/>
        <v>1007.92</v>
      </c>
      <c r="O4433" s="4">
        <f t="shared" si="277"/>
        <v>538.96</v>
      </c>
      <c r="P4433" s="4">
        <f t="shared" si="278"/>
        <v>468.95999999999992</v>
      </c>
      <c r="Q4433" s="5">
        <f t="shared" si="279"/>
        <v>0.4652750218271291</v>
      </c>
    </row>
    <row r="4434" spans="1:17">
      <c r="A4434">
        <v>292403</v>
      </c>
      <c r="B4434">
        <v>5</v>
      </c>
      <c r="C4434" s="3">
        <v>44928</v>
      </c>
      <c r="D4434" s="3">
        <v>44931</v>
      </c>
      <c r="E4434">
        <v>765045</v>
      </c>
      <c r="F4434">
        <v>999999</v>
      </c>
      <c r="G4434">
        <v>2496</v>
      </c>
      <c r="H4434">
        <v>3</v>
      </c>
      <c r="I4434">
        <v>9.99</v>
      </c>
      <c r="J4434">
        <v>9.99</v>
      </c>
      <c r="K4434">
        <v>5.09</v>
      </c>
      <c r="L4434" t="str">
        <f>_xlfn.XLOOKUP($G4434, [1]Catalogo!$A$2:$A$2518, [1]Catalogo!$N$2:$N$2518)</f>
        <v>Cell phones Accessories</v>
      </c>
      <c r="M4434" t="str">
        <f>_xlfn.XLOOKUP($G4434, [1]Catalogo!$A$2:$A$2518, [1]Catalogo!$F$2:$F$2518)</f>
        <v>Silver</v>
      </c>
      <c r="N4434" s="4">
        <f t="shared" si="276"/>
        <v>29.97</v>
      </c>
      <c r="O4434" s="4">
        <f t="shared" si="277"/>
        <v>15.27</v>
      </c>
      <c r="P4434" s="4">
        <f t="shared" si="278"/>
        <v>14.7</v>
      </c>
      <c r="Q4434" s="5">
        <f t="shared" si="279"/>
        <v>0.49049049049049048</v>
      </c>
    </row>
    <row r="4435" spans="1:17">
      <c r="A4435">
        <v>292500</v>
      </c>
      <c r="B4435">
        <v>0</v>
      </c>
      <c r="C4435" s="3">
        <v>44929</v>
      </c>
      <c r="D4435" s="3">
        <v>44932</v>
      </c>
      <c r="E4435">
        <v>1866085</v>
      </c>
      <c r="F4435">
        <v>999999</v>
      </c>
      <c r="G4435">
        <v>352</v>
      </c>
      <c r="H4435">
        <v>2</v>
      </c>
      <c r="I4435">
        <v>320</v>
      </c>
      <c r="J4435">
        <v>320</v>
      </c>
      <c r="K4435">
        <v>163.15</v>
      </c>
      <c r="L4435" t="str">
        <f>_xlfn.XLOOKUP($G4435, [1]Catalogo!$A$2:$A$2518, [1]Catalogo!$N$2:$N$2518)</f>
        <v>Laptops</v>
      </c>
      <c r="M4435" t="str">
        <f>_xlfn.XLOOKUP($G4435, [1]Catalogo!$A$2:$A$2518, [1]Catalogo!$F$2:$F$2518)</f>
        <v>Silver</v>
      </c>
      <c r="N4435" s="4">
        <f t="shared" si="276"/>
        <v>640</v>
      </c>
      <c r="O4435" s="4">
        <f t="shared" si="277"/>
        <v>326.3</v>
      </c>
      <c r="P4435" s="4">
        <f t="shared" si="278"/>
        <v>313.7</v>
      </c>
      <c r="Q4435" s="5">
        <f t="shared" si="279"/>
        <v>0.49015624999999996</v>
      </c>
    </row>
    <row r="4436" spans="1:17">
      <c r="A4436">
        <v>292500</v>
      </c>
      <c r="B4436">
        <v>1</v>
      </c>
      <c r="C4436" s="3">
        <v>44929</v>
      </c>
      <c r="D4436" s="3">
        <v>44932</v>
      </c>
      <c r="E4436">
        <v>1866085</v>
      </c>
      <c r="F4436">
        <v>999999</v>
      </c>
      <c r="G4436">
        <v>1519</v>
      </c>
      <c r="H4436">
        <v>1</v>
      </c>
      <c r="I4436">
        <v>310</v>
      </c>
      <c r="J4436">
        <v>269.7</v>
      </c>
      <c r="K4436">
        <v>142.56</v>
      </c>
      <c r="L4436" t="str">
        <f>_xlfn.XLOOKUP($G4436, [1]Catalogo!$A$2:$A$2518, [1]Catalogo!$N$2:$N$2518)</f>
        <v xml:space="preserve">Smart phones &amp; PDAs </v>
      </c>
      <c r="M4436" t="str">
        <f>_xlfn.XLOOKUP($G4436, [1]Catalogo!$A$2:$A$2518, [1]Catalogo!$F$2:$F$2518)</f>
        <v>Gold</v>
      </c>
      <c r="N4436" s="4">
        <f t="shared" si="276"/>
        <v>269.7</v>
      </c>
      <c r="O4436" s="4">
        <f t="shared" si="277"/>
        <v>142.56</v>
      </c>
      <c r="P4436" s="4">
        <f t="shared" si="278"/>
        <v>127.13999999999999</v>
      </c>
      <c r="Q4436" s="5">
        <f t="shared" si="279"/>
        <v>0.47141268075639597</v>
      </c>
    </row>
    <row r="4437" spans="1:17">
      <c r="A4437">
        <v>292500</v>
      </c>
      <c r="B4437">
        <v>2</v>
      </c>
      <c r="C4437" s="3">
        <v>44929</v>
      </c>
      <c r="D4437" s="3">
        <v>44932</v>
      </c>
      <c r="E4437">
        <v>1866085</v>
      </c>
      <c r="F4437">
        <v>999999</v>
      </c>
      <c r="G4437">
        <v>604</v>
      </c>
      <c r="H4437">
        <v>5</v>
      </c>
      <c r="I4437">
        <v>499</v>
      </c>
      <c r="J4437">
        <v>459.08</v>
      </c>
      <c r="K4437">
        <v>254.4</v>
      </c>
      <c r="L4437" t="str">
        <f>_xlfn.XLOOKUP($G4437, [1]Catalogo!$A$2:$A$2518, [1]Catalogo!$N$2:$N$2518)</f>
        <v>Projectors &amp; Screens</v>
      </c>
      <c r="M4437" t="str">
        <f>_xlfn.XLOOKUP($G4437, [1]Catalogo!$A$2:$A$2518, [1]Catalogo!$F$2:$F$2518)</f>
        <v>Silver</v>
      </c>
      <c r="N4437" s="4">
        <f t="shared" si="276"/>
        <v>2295.4</v>
      </c>
      <c r="O4437" s="4">
        <f t="shared" si="277"/>
        <v>1272</v>
      </c>
      <c r="P4437" s="4">
        <f t="shared" si="278"/>
        <v>1023.4000000000001</v>
      </c>
      <c r="Q4437" s="5">
        <f t="shared" si="279"/>
        <v>0.44584821817548143</v>
      </c>
    </row>
    <row r="4438" spans="1:17">
      <c r="A4438">
        <v>292500</v>
      </c>
      <c r="B4438">
        <v>3</v>
      </c>
      <c r="C4438" s="3">
        <v>44929</v>
      </c>
      <c r="D4438" s="3">
        <v>44932</v>
      </c>
      <c r="E4438">
        <v>1866085</v>
      </c>
      <c r="F4438">
        <v>999999</v>
      </c>
      <c r="G4438">
        <v>1357</v>
      </c>
      <c r="H4438">
        <v>1</v>
      </c>
      <c r="I4438">
        <v>38.99</v>
      </c>
      <c r="J4438">
        <v>33.921300000000002</v>
      </c>
      <c r="K4438">
        <v>17.93</v>
      </c>
      <c r="L4438" t="str">
        <f>_xlfn.XLOOKUP($G4438, [1]Catalogo!$A$2:$A$2518, [1]Catalogo!$N$2:$N$2518)</f>
        <v>Home &amp; Office Phones</v>
      </c>
      <c r="M4438" t="str">
        <f>_xlfn.XLOOKUP($G4438, [1]Catalogo!$A$2:$A$2518, [1]Catalogo!$F$2:$F$2518)</f>
        <v>White</v>
      </c>
      <c r="N4438" s="4">
        <f t="shared" si="276"/>
        <v>33.921300000000002</v>
      </c>
      <c r="O4438" s="4">
        <f t="shared" si="277"/>
        <v>17.93</v>
      </c>
      <c r="P4438" s="4">
        <f t="shared" si="278"/>
        <v>15.991300000000003</v>
      </c>
      <c r="Q4438" s="5">
        <f t="shared" si="279"/>
        <v>0.47142355982819056</v>
      </c>
    </row>
    <row r="4439" spans="1:17">
      <c r="A4439">
        <v>292501</v>
      </c>
      <c r="B4439">
        <v>0</v>
      </c>
      <c r="C4439" s="3">
        <v>44929</v>
      </c>
      <c r="D4439" s="3">
        <v>44930</v>
      </c>
      <c r="E4439">
        <v>439044</v>
      </c>
      <c r="F4439">
        <v>999999</v>
      </c>
      <c r="G4439">
        <v>497</v>
      </c>
      <c r="H4439">
        <v>1</v>
      </c>
      <c r="I4439">
        <v>99</v>
      </c>
      <c r="J4439">
        <v>88.11</v>
      </c>
      <c r="K4439">
        <v>50.47</v>
      </c>
      <c r="L4439" t="str">
        <f>_xlfn.XLOOKUP($G4439, [1]Catalogo!$A$2:$A$2518, [1]Catalogo!$N$2:$N$2518)</f>
        <v>Monitors</v>
      </c>
      <c r="M4439" t="str">
        <f>_xlfn.XLOOKUP($G4439, [1]Catalogo!$A$2:$A$2518, [1]Catalogo!$F$2:$F$2518)</f>
        <v>Black</v>
      </c>
      <c r="N4439" s="4">
        <f t="shared" si="276"/>
        <v>88.11</v>
      </c>
      <c r="O4439" s="4">
        <f t="shared" si="277"/>
        <v>50.47</v>
      </c>
      <c r="P4439" s="4">
        <f t="shared" si="278"/>
        <v>37.64</v>
      </c>
      <c r="Q4439" s="5">
        <f t="shared" si="279"/>
        <v>0.42719328112586541</v>
      </c>
    </row>
    <row r="4440" spans="1:17">
      <c r="A4440">
        <v>292501</v>
      </c>
      <c r="B4440">
        <v>1</v>
      </c>
      <c r="C4440" s="3">
        <v>44929</v>
      </c>
      <c r="D4440" s="3">
        <v>44930</v>
      </c>
      <c r="E4440">
        <v>439044</v>
      </c>
      <c r="F4440">
        <v>999999</v>
      </c>
      <c r="G4440">
        <v>578</v>
      </c>
      <c r="H4440">
        <v>6</v>
      </c>
      <c r="I4440">
        <v>999</v>
      </c>
      <c r="J4440">
        <v>999</v>
      </c>
      <c r="K4440">
        <v>459.4</v>
      </c>
      <c r="L4440" t="str">
        <f>_xlfn.XLOOKUP($G4440, [1]Catalogo!$A$2:$A$2518, [1]Catalogo!$N$2:$N$2518)</f>
        <v>Projectors &amp; Screens</v>
      </c>
      <c r="M4440" t="str">
        <f>_xlfn.XLOOKUP($G4440, [1]Catalogo!$A$2:$A$2518, [1]Catalogo!$F$2:$F$2518)</f>
        <v>Black</v>
      </c>
      <c r="N4440" s="4">
        <f t="shared" si="276"/>
        <v>5994</v>
      </c>
      <c r="O4440" s="4">
        <f t="shared" si="277"/>
        <v>2756.3999999999996</v>
      </c>
      <c r="P4440" s="4">
        <f t="shared" si="278"/>
        <v>3237.6000000000004</v>
      </c>
      <c r="Q4440" s="5">
        <f t="shared" si="279"/>
        <v>0.54014014014014022</v>
      </c>
    </row>
    <row r="4441" spans="1:17">
      <c r="A4441">
        <v>292501</v>
      </c>
      <c r="B4441">
        <v>2</v>
      </c>
      <c r="C4441" s="3">
        <v>44929</v>
      </c>
      <c r="D4441" s="3">
        <v>44930</v>
      </c>
      <c r="E4441">
        <v>439044</v>
      </c>
      <c r="F4441">
        <v>999999</v>
      </c>
      <c r="G4441">
        <v>2110</v>
      </c>
      <c r="H4441">
        <v>1</v>
      </c>
      <c r="I4441">
        <v>1475</v>
      </c>
      <c r="J4441">
        <v>1327.5</v>
      </c>
      <c r="K4441">
        <v>488.7</v>
      </c>
      <c r="L4441" t="str">
        <f>_xlfn.XLOOKUP($G4441, [1]Catalogo!$A$2:$A$2518, [1]Catalogo!$N$2:$N$2518)</f>
        <v>Water Heaters</v>
      </c>
      <c r="M4441" t="str">
        <f>_xlfn.XLOOKUP($G4441, [1]Catalogo!$A$2:$A$2518, [1]Catalogo!$F$2:$F$2518)</f>
        <v>Red</v>
      </c>
      <c r="N4441" s="4">
        <f t="shared" si="276"/>
        <v>1327.5</v>
      </c>
      <c r="O4441" s="4">
        <f t="shared" si="277"/>
        <v>488.7</v>
      </c>
      <c r="P4441" s="4">
        <f t="shared" si="278"/>
        <v>838.8</v>
      </c>
      <c r="Q4441" s="5">
        <f t="shared" si="279"/>
        <v>0.63186440677966094</v>
      </c>
    </row>
    <row r="4442" spans="1:17">
      <c r="A4442">
        <v>292502</v>
      </c>
      <c r="B4442">
        <v>0</v>
      </c>
      <c r="C4442" s="3">
        <v>44929</v>
      </c>
      <c r="D4442" s="3">
        <v>44934</v>
      </c>
      <c r="E4442">
        <v>478710</v>
      </c>
      <c r="F4442">
        <v>999999</v>
      </c>
      <c r="G4442">
        <v>460</v>
      </c>
      <c r="H4442">
        <v>1</v>
      </c>
      <c r="I4442">
        <v>299.89999999999998</v>
      </c>
      <c r="J4442">
        <v>263.91199999999998</v>
      </c>
      <c r="K4442">
        <v>152.9</v>
      </c>
      <c r="L4442" t="str">
        <f>_xlfn.XLOOKUP($G4442, [1]Catalogo!$A$2:$A$2518, [1]Catalogo!$N$2:$N$2518)</f>
        <v>Desktops</v>
      </c>
      <c r="M4442" t="str">
        <f>_xlfn.XLOOKUP($G4442, [1]Catalogo!$A$2:$A$2518, [1]Catalogo!$F$2:$F$2518)</f>
        <v>White</v>
      </c>
      <c r="N4442" s="4">
        <f t="shared" si="276"/>
        <v>263.91199999999998</v>
      </c>
      <c r="O4442" s="4">
        <f t="shared" si="277"/>
        <v>152.9</v>
      </c>
      <c r="P4442" s="4">
        <f t="shared" si="278"/>
        <v>111.01199999999997</v>
      </c>
      <c r="Q4442" s="5">
        <f t="shared" si="279"/>
        <v>0.42064021340446811</v>
      </c>
    </row>
    <row r="4443" spans="1:17">
      <c r="A4443">
        <v>292502</v>
      </c>
      <c r="B4443">
        <v>1</v>
      </c>
      <c r="C4443" s="3">
        <v>44929</v>
      </c>
      <c r="D4443" s="3">
        <v>44934</v>
      </c>
      <c r="E4443">
        <v>478710</v>
      </c>
      <c r="F4443">
        <v>999999</v>
      </c>
      <c r="G4443">
        <v>436</v>
      </c>
      <c r="H4443">
        <v>3</v>
      </c>
      <c r="I4443">
        <v>369</v>
      </c>
      <c r="J4443">
        <v>317.33999999999997</v>
      </c>
      <c r="K4443">
        <v>188.13</v>
      </c>
      <c r="L4443" t="str">
        <f>_xlfn.XLOOKUP($G4443, [1]Catalogo!$A$2:$A$2518, [1]Catalogo!$N$2:$N$2518)</f>
        <v>Desktops</v>
      </c>
      <c r="M4443" t="str">
        <f>_xlfn.XLOOKUP($G4443, [1]Catalogo!$A$2:$A$2518, [1]Catalogo!$F$2:$F$2518)</f>
        <v>White</v>
      </c>
      <c r="N4443" s="4">
        <f t="shared" si="276"/>
        <v>952.02</v>
      </c>
      <c r="O4443" s="4">
        <f t="shared" si="277"/>
        <v>564.39</v>
      </c>
      <c r="P4443" s="4">
        <f t="shared" si="278"/>
        <v>387.63</v>
      </c>
      <c r="Q4443" s="5">
        <f t="shared" si="279"/>
        <v>0.40716581584420497</v>
      </c>
    </row>
    <row r="4444" spans="1:17">
      <c r="A4444">
        <v>292503</v>
      </c>
      <c r="B4444">
        <v>0</v>
      </c>
      <c r="C4444" s="3">
        <v>44929</v>
      </c>
      <c r="D4444" s="3">
        <v>44929</v>
      </c>
      <c r="E4444">
        <v>1649619</v>
      </c>
      <c r="F4444">
        <v>490</v>
      </c>
      <c r="G4444">
        <v>1609</v>
      </c>
      <c r="H4444">
        <v>3</v>
      </c>
      <c r="I4444">
        <v>259.99</v>
      </c>
      <c r="J4444">
        <v>259.99</v>
      </c>
      <c r="K4444">
        <v>86.14</v>
      </c>
      <c r="L4444" t="str">
        <f>_xlfn.XLOOKUP($G4444, [1]Catalogo!$A$2:$A$2518, [1]Catalogo!$N$2:$N$2518)</f>
        <v>Movie DVD</v>
      </c>
      <c r="M4444" t="str">
        <f>_xlfn.XLOOKUP($G4444, [1]Catalogo!$A$2:$A$2518, [1]Catalogo!$F$2:$F$2518)</f>
        <v>Silver</v>
      </c>
      <c r="N4444" s="4">
        <f t="shared" si="276"/>
        <v>779.97</v>
      </c>
      <c r="O4444" s="4">
        <f t="shared" si="277"/>
        <v>258.42</v>
      </c>
      <c r="P4444" s="4">
        <f t="shared" si="278"/>
        <v>521.54999999999995</v>
      </c>
      <c r="Q4444" s="5">
        <f t="shared" si="279"/>
        <v>0.66867956459863831</v>
      </c>
    </row>
    <row r="4445" spans="1:17">
      <c r="A4445">
        <v>292503</v>
      </c>
      <c r="B4445">
        <v>1</v>
      </c>
      <c r="C4445" s="3">
        <v>44929</v>
      </c>
      <c r="D4445" s="3">
        <v>44929</v>
      </c>
      <c r="E4445">
        <v>1649619</v>
      </c>
      <c r="F4445">
        <v>490</v>
      </c>
      <c r="G4445">
        <v>739</v>
      </c>
      <c r="H4445">
        <v>3</v>
      </c>
      <c r="I4445">
        <v>236</v>
      </c>
      <c r="J4445">
        <v>217.12</v>
      </c>
      <c r="K4445">
        <v>78.19</v>
      </c>
      <c r="L4445" t="str">
        <f>_xlfn.XLOOKUP($G4445, [1]Catalogo!$A$2:$A$2518, [1]Catalogo!$N$2:$N$2518)</f>
        <v>Printers, Scanners &amp; Fax</v>
      </c>
      <c r="M4445" t="str">
        <f>_xlfn.XLOOKUP($G4445, [1]Catalogo!$A$2:$A$2518, [1]Catalogo!$F$2:$F$2518)</f>
        <v>Green</v>
      </c>
      <c r="N4445" s="4">
        <f t="shared" si="276"/>
        <v>651.36</v>
      </c>
      <c r="O4445" s="4">
        <f t="shared" si="277"/>
        <v>234.57</v>
      </c>
      <c r="P4445" s="4">
        <f t="shared" si="278"/>
        <v>416.79</v>
      </c>
      <c r="Q4445" s="5">
        <f t="shared" si="279"/>
        <v>0.63987656595431097</v>
      </c>
    </row>
    <row r="4446" spans="1:17">
      <c r="A4446">
        <v>292503</v>
      </c>
      <c r="B4446">
        <v>2</v>
      </c>
      <c r="C4446" s="3">
        <v>44929</v>
      </c>
      <c r="D4446" s="3">
        <v>44929</v>
      </c>
      <c r="E4446">
        <v>1649619</v>
      </c>
      <c r="F4446">
        <v>490</v>
      </c>
      <c r="G4446">
        <v>2251</v>
      </c>
      <c r="H4446">
        <v>6</v>
      </c>
      <c r="I4446">
        <v>101.99</v>
      </c>
      <c r="J4446">
        <v>88.731300000000005</v>
      </c>
      <c r="K4446">
        <v>52</v>
      </c>
      <c r="L4446" t="str">
        <f>_xlfn.XLOOKUP($G4446, [1]Catalogo!$A$2:$A$2518, [1]Catalogo!$N$2:$N$2518)</f>
        <v>Lamps</v>
      </c>
      <c r="M4446" t="str">
        <f>_xlfn.XLOOKUP($G4446, [1]Catalogo!$A$2:$A$2518, [1]Catalogo!$F$2:$F$2518)</f>
        <v>Silver</v>
      </c>
      <c r="N4446" s="4">
        <f t="shared" si="276"/>
        <v>532.38779999999997</v>
      </c>
      <c r="O4446" s="4">
        <f t="shared" si="277"/>
        <v>312</v>
      </c>
      <c r="P4446" s="4">
        <f t="shared" si="278"/>
        <v>220.38779999999997</v>
      </c>
      <c r="Q4446" s="5">
        <f t="shared" si="279"/>
        <v>0.41396102615424318</v>
      </c>
    </row>
    <row r="4447" spans="1:17">
      <c r="A4447">
        <v>292503</v>
      </c>
      <c r="B4447">
        <v>3</v>
      </c>
      <c r="C4447" s="3">
        <v>44929</v>
      </c>
      <c r="D4447" s="3">
        <v>44929</v>
      </c>
      <c r="E4447">
        <v>1649619</v>
      </c>
      <c r="F4447">
        <v>490</v>
      </c>
      <c r="G4447">
        <v>1466</v>
      </c>
      <c r="H4447">
        <v>2</v>
      </c>
      <c r="I4447">
        <v>290</v>
      </c>
      <c r="J4447">
        <v>287.10000000000002</v>
      </c>
      <c r="K4447">
        <v>133.36000000000001</v>
      </c>
      <c r="L4447" t="str">
        <f>_xlfn.XLOOKUP($G4447, [1]Catalogo!$A$2:$A$2518, [1]Catalogo!$N$2:$N$2518)</f>
        <v xml:space="preserve">Touch Screen Phones </v>
      </c>
      <c r="M4447" t="str">
        <f>_xlfn.XLOOKUP($G4447, [1]Catalogo!$A$2:$A$2518, [1]Catalogo!$F$2:$F$2518)</f>
        <v>Black</v>
      </c>
      <c r="N4447" s="4">
        <f t="shared" si="276"/>
        <v>574.20000000000005</v>
      </c>
      <c r="O4447" s="4">
        <f t="shared" si="277"/>
        <v>266.72000000000003</v>
      </c>
      <c r="P4447" s="4">
        <f t="shared" si="278"/>
        <v>307.48</v>
      </c>
      <c r="Q4447" s="5">
        <f t="shared" si="279"/>
        <v>0.53549285963079063</v>
      </c>
    </row>
    <row r="4448" spans="1:17">
      <c r="A4448">
        <v>292503</v>
      </c>
      <c r="B4448">
        <v>4</v>
      </c>
      <c r="C4448" s="3">
        <v>44929</v>
      </c>
      <c r="D4448" s="3">
        <v>44929</v>
      </c>
      <c r="E4448">
        <v>1649619</v>
      </c>
      <c r="F4448">
        <v>490</v>
      </c>
      <c r="G4448">
        <v>1461</v>
      </c>
      <c r="H4448">
        <v>1</v>
      </c>
      <c r="I4448">
        <v>308</v>
      </c>
      <c r="J4448">
        <v>308</v>
      </c>
      <c r="K4448">
        <v>141.63999999999999</v>
      </c>
      <c r="L4448" t="str">
        <f>_xlfn.XLOOKUP($G4448, [1]Catalogo!$A$2:$A$2518, [1]Catalogo!$N$2:$N$2518)</f>
        <v xml:space="preserve">Touch Screen Phones </v>
      </c>
      <c r="M4448" t="str">
        <f>_xlfn.XLOOKUP($G4448, [1]Catalogo!$A$2:$A$2518, [1]Catalogo!$F$2:$F$2518)</f>
        <v>Black</v>
      </c>
      <c r="N4448" s="4">
        <f t="shared" si="276"/>
        <v>308</v>
      </c>
      <c r="O4448" s="4">
        <f t="shared" si="277"/>
        <v>141.63999999999999</v>
      </c>
      <c r="P4448" s="4">
        <f t="shared" si="278"/>
        <v>166.36</v>
      </c>
      <c r="Q4448" s="5">
        <f t="shared" si="279"/>
        <v>0.54012987012987013</v>
      </c>
    </row>
    <row r="4449" spans="1:17">
      <c r="A4449">
        <v>292504</v>
      </c>
      <c r="B4449">
        <v>0</v>
      </c>
      <c r="C4449" s="3">
        <v>44929</v>
      </c>
      <c r="D4449" s="3">
        <v>44931</v>
      </c>
      <c r="E4449">
        <v>1959695</v>
      </c>
      <c r="F4449">
        <v>999999</v>
      </c>
      <c r="G4449">
        <v>2493</v>
      </c>
      <c r="H4449">
        <v>8</v>
      </c>
      <c r="I4449">
        <v>24.99</v>
      </c>
      <c r="J4449">
        <v>21.491399999999999</v>
      </c>
      <c r="K4449">
        <v>12.74</v>
      </c>
      <c r="L4449" t="str">
        <f>_xlfn.XLOOKUP($G4449, [1]Catalogo!$A$2:$A$2518, [1]Catalogo!$N$2:$N$2518)</f>
        <v>Cell phones Accessories</v>
      </c>
      <c r="M4449" t="str">
        <f>_xlfn.XLOOKUP($G4449, [1]Catalogo!$A$2:$A$2518, [1]Catalogo!$F$2:$F$2518)</f>
        <v>Red</v>
      </c>
      <c r="N4449" s="4">
        <f t="shared" si="276"/>
        <v>171.93119999999999</v>
      </c>
      <c r="O4449" s="4">
        <f t="shared" si="277"/>
        <v>101.92</v>
      </c>
      <c r="P4449" s="4">
        <f t="shared" si="278"/>
        <v>70.011199999999988</v>
      </c>
      <c r="Q4449" s="5">
        <f t="shared" si="279"/>
        <v>0.40720474236206106</v>
      </c>
    </row>
    <row r="4450" spans="1:17">
      <c r="A4450">
        <v>292504</v>
      </c>
      <c r="B4450">
        <v>1</v>
      </c>
      <c r="C4450" s="3">
        <v>44929</v>
      </c>
      <c r="D4450" s="3">
        <v>44931</v>
      </c>
      <c r="E4450">
        <v>1959695</v>
      </c>
      <c r="F4450">
        <v>999999</v>
      </c>
      <c r="G4450">
        <v>1467</v>
      </c>
      <c r="H4450">
        <v>1</v>
      </c>
      <c r="I4450">
        <v>301</v>
      </c>
      <c r="J4450">
        <v>301</v>
      </c>
      <c r="K4450">
        <v>138.41999999999999</v>
      </c>
      <c r="L4450" t="str">
        <f>_xlfn.XLOOKUP($G4450, [1]Catalogo!$A$2:$A$2518, [1]Catalogo!$N$2:$N$2518)</f>
        <v xml:space="preserve">Touch Screen Phones </v>
      </c>
      <c r="M4450" t="str">
        <f>_xlfn.XLOOKUP($G4450, [1]Catalogo!$A$2:$A$2518, [1]Catalogo!$F$2:$F$2518)</f>
        <v>Black</v>
      </c>
      <c r="N4450" s="4">
        <f t="shared" si="276"/>
        <v>301</v>
      </c>
      <c r="O4450" s="4">
        <f t="shared" si="277"/>
        <v>138.41999999999999</v>
      </c>
      <c r="P4450" s="4">
        <f t="shared" si="278"/>
        <v>162.58000000000001</v>
      </c>
      <c r="Q4450" s="5">
        <f t="shared" si="279"/>
        <v>0.54013289036544854</v>
      </c>
    </row>
    <row r="4451" spans="1:17">
      <c r="A4451">
        <v>292504</v>
      </c>
      <c r="B4451">
        <v>2</v>
      </c>
      <c r="C4451" s="3">
        <v>44929</v>
      </c>
      <c r="D4451" s="3">
        <v>44931</v>
      </c>
      <c r="E4451">
        <v>1959695</v>
      </c>
      <c r="F4451">
        <v>999999</v>
      </c>
      <c r="G4451">
        <v>572</v>
      </c>
      <c r="H4451">
        <v>4</v>
      </c>
      <c r="I4451">
        <v>190</v>
      </c>
      <c r="J4451">
        <v>190</v>
      </c>
      <c r="K4451">
        <v>87.37</v>
      </c>
      <c r="L4451" t="str">
        <f>_xlfn.XLOOKUP($G4451, [1]Catalogo!$A$2:$A$2518, [1]Catalogo!$N$2:$N$2518)</f>
        <v>Projectors &amp; Screens</v>
      </c>
      <c r="M4451" t="str">
        <f>_xlfn.XLOOKUP($G4451, [1]Catalogo!$A$2:$A$2518, [1]Catalogo!$F$2:$F$2518)</f>
        <v>Silver</v>
      </c>
      <c r="N4451" s="4">
        <f t="shared" si="276"/>
        <v>760</v>
      </c>
      <c r="O4451" s="4">
        <f t="shared" si="277"/>
        <v>349.48</v>
      </c>
      <c r="P4451" s="4">
        <f t="shared" si="278"/>
        <v>410.52</v>
      </c>
      <c r="Q4451" s="5">
        <f t="shared" si="279"/>
        <v>0.54015789473684206</v>
      </c>
    </row>
    <row r="4452" spans="1:17">
      <c r="A4452">
        <v>292504</v>
      </c>
      <c r="B4452">
        <v>3</v>
      </c>
      <c r="C4452" s="3">
        <v>44929</v>
      </c>
      <c r="D4452" s="3">
        <v>44931</v>
      </c>
      <c r="E4452">
        <v>1959695</v>
      </c>
      <c r="F4452">
        <v>999999</v>
      </c>
      <c r="G4452">
        <v>414</v>
      </c>
      <c r="H4452">
        <v>1</v>
      </c>
      <c r="I4452">
        <v>758</v>
      </c>
      <c r="J4452">
        <v>758</v>
      </c>
      <c r="K4452">
        <v>348.58</v>
      </c>
      <c r="L4452" t="str">
        <f>_xlfn.XLOOKUP($G4452, [1]Catalogo!$A$2:$A$2518, [1]Catalogo!$N$2:$N$2518)</f>
        <v>Laptops</v>
      </c>
      <c r="M4452" t="str">
        <f>_xlfn.XLOOKUP($G4452, [1]Catalogo!$A$2:$A$2518, [1]Catalogo!$F$2:$F$2518)</f>
        <v>White</v>
      </c>
      <c r="N4452" s="4">
        <f t="shared" si="276"/>
        <v>758</v>
      </c>
      <c r="O4452" s="4">
        <f t="shared" si="277"/>
        <v>348.58</v>
      </c>
      <c r="P4452" s="4">
        <f t="shared" si="278"/>
        <v>409.42</v>
      </c>
      <c r="Q4452" s="5">
        <f t="shared" si="279"/>
        <v>0.54013192612137206</v>
      </c>
    </row>
    <row r="4453" spans="1:17">
      <c r="A4453">
        <v>292600</v>
      </c>
      <c r="B4453">
        <v>0</v>
      </c>
      <c r="C4453" s="3">
        <v>44930</v>
      </c>
      <c r="D4453" s="3">
        <v>44932</v>
      </c>
      <c r="E4453">
        <v>572401</v>
      </c>
      <c r="F4453">
        <v>999999</v>
      </c>
      <c r="G4453">
        <v>420</v>
      </c>
      <c r="H4453">
        <v>7</v>
      </c>
      <c r="I4453">
        <v>499.9</v>
      </c>
      <c r="J4453">
        <v>439.91199999999998</v>
      </c>
      <c r="K4453">
        <v>254.86</v>
      </c>
      <c r="L4453" t="str">
        <f>_xlfn.XLOOKUP($G4453, [1]Catalogo!$A$2:$A$2518, [1]Catalogo!$N$2:$N$2518)</f>
        <v>Desktops</v>
      </c>
      <c r="M4453" t="str">
        <f>_xlfn.XLOOKUP($G4453, [1]Catalogo!$A$2:$A$2518, [1]Catalogo!$F$2:$F$2518)</f>
        <v>Silver</v>
      </c>
      <c r="N4453" s="4">
        <f t="shared" si="276"/>
        <v>3079.384</v>
      </c>
      <c r="O4453" s="4">
        <f t="shared" si="277"/>
        <v>1784.02</v>
      </c>
      <c r="P4453" s="4">
        <f t="shared" si="278"/>
        <v>1295.364</v>
      </c>
      <c r="Q4453" s="5">
        <f t="shared" si="279"/>
        <v>0.42065685864445618</v>
      </c>
    </row>
    <row r="4454" spans="1:17">
      <c r="A4454">
        <v>292600</v>
      </c>
      <c r="B4454">
        <v>1</v>
      </c>
      <c r="C4454" s="3">
        <v>44930</v>
      </c>
      <c r="D4454" s="3">
        <v>44932</v>
      </c>
      <c r="E4454">
        <v>572401</v>
      </c>
      <c r="F4454">
        <v>999999</v>
      </c>
      <c r="G4454">
        <v>305</v>
      </c>
      <c r="H4454">
        <v>8</v>
      </c>
      <c r="I4454">
        <v>329</v>
      </c>
      <c r="J4454">
        <v>329</v>
      </c>
      <c r="K4454">
        <v>151.30000000000001</v>
      </c>
      <c r="L4454" t="str">
        <f>_xlfn.XLOOKUP($G4454, [1]Catalogo!$A$2:$A$2518, [1]Catalogo!$N$2:$N$2518)</f>
        <v>Car Video</v>
      </c>
      <c r="M4454" t="str">
        <f>_xlfn.XLOOKUP($G4454, [1]Catalogo!$A$2:$A$2518, [1]Catalogo!$F$2:$F$2518)</f>
        <v>Black</v>
      </c>
      <c r="N4454" s="4">
        <f t="shared" si="276"/>
        <v>2632</v>
      </c>
      <c r="O4454" s="4">
        <f t="shared" si="277"/>
        <v>1210.4000000000001</v>
      </c>
      <c r="P4454" s="4">
        <f t="shared" si="278"/>
        <v>1421.6</v>
      </c>
      <c r="Q4454" s="5">
        <f t="shared" si="279"/>
        <v>0.54012158054711246</v>
      </c>
    </row>
    <row r="4455" spans="1:17">
      <c r="A4455">
        <v>292600</v>
      </c>
      <c r="B4455">
        <v>2</v>
      </c>
      <c r="C4455" s="3">
        <v>44930</v>
      </c>
      <c r="D4455" s="3">
        <v>44932</v>
      </c>
      <c r="E4455">
        <v>572401</v>
      </c>
      <c r="F4455">
        <v>999999</v>
      </c>
      <c r="G4455">
        <v>459</v>
      </c>
      <c r="H4455">
        <v>5</v>
      </c>
      <c r="I4455">
        <v>269.89999999999998</v>
      </c>
      <c r="J4455">
        <v>269.89999999999998</v>
      </c>
      <c r="K4455">
        <v>137.6</v>
      </c>
      <c r="L4455" t="str">
        <f>_xlfn.XLOOKUP($G4455, [1]Catalogo!$A$2:$A$2518, [1]Catalogo!$N$2:$N$2518)</f>
        <v>Desktops</v>
      </c>
      <c r="M4455" t="str">
        <f>_xlfn.XLOOKUP($G4455, [1]Catalogo!$A$2:$A$2518, [1]Catalogo!$F$2:$F$2518)</f>
        <v>White</v>
      </c>
      <c r="N4455" s="4">
        <f t="shared" si="276"/>
        <v>1349.5</v>
      </c>
      <c r="O4455" s="4">
        <f t="shared" si="277"/>
        <v>688</v>
      </c>
      <c r="P4455" s="4">
        <f t="shared" si="278"/>
        <v>661.5</v>
      </c>
      <c r="Q4455" s="5">
        <f t="shared" si="279"/>
        <v>0.49018154872174879</v>
      </c>
    </row>
    <row r="4456" spans="1:17">
      <c r="A4456">
        <v>292600</v>
      </c>
      <c r="B4456">
        <v>3</v>
      </c>
      <c r="C4456" s="3">
        <v>44930</v>
      </c>
      <c r="D4456" s="3">
        <v>44932</v>
      </c>
      <c r="E4456">
        <v>572401</v>
      </c>
      <c r="F4456">
        <v>999999</v>
      </c>
      <c r="G4456">
        <v>1133</v>
      </c>
      <c r="H4456">
        <v>1</v>
      </c>
      <c r="I4456">
        <v>436.2</v>
      </c>
      <c r="J4456">
        <v>401.30399999999997</v>
      </c>
      <c r="K4456">
        <v>144.52000000000001</v>
      </c>
      <c r="L4456" t="str">
        <f>_xlfn.XLOOKUP($G4456, [1]Catalogo!$A$2:$A$2518, [1]Catalogo!$N$2:$N$2518)</f>
        <v>Digital SLR Cameras</v>
      </c>
      <c r="M4456" t="str">
        <f>_xlfn.XLOOKUP($G4456, [1]Catalogo!$A$2:$A$2518, [1]Catalogo!$F$2:$F$2518)</f>
        <v>Blue</v>
      </c>
      <c r="N4456" s="4">
        <f t="shared" si="276"/>
        <v>401.30399999999997</v>
      </c>
      <c r="O4456" s="4">
        <f t="shared" si="277"/>
        <v>144.52000000000001</v>
      </c>
      <c r="P4456" s="4">
        <f t="shared" si="278"/>
        <v>256.78399999999999</v>
      </c>
      <c r="Q4456" s="5">
        <f t="shared" si="279"/>
        <v>0.63987401072503636</v>
      </c>
    </row>
    <row r="4457" spans="1:17">
      <c r="A4457">
        <v>292600</v>
      </c>
      <c r="B4457">
        <v>4</v>
      </c>
      <c r="C4457" s="3">
        <v>44930</v>
      </c>
      <c r="D4457" s="3">
        <v>44932</v>
      </c>
      <c r="E4457">
        <v>572401</v>
      </c>
      <c r="F4457">
        <v>999999</v>
      </c>
      <c r="G4457">
        <v>1439</v>
      </c>
      <c r="H4457">
        <v>4</v>
      </c>
      <c r="I4457">
        <v>301</v>
      </c>
      <c r="J4457">
        <v>258.86</v>
      </c>
      <c r="K4457">
        <v>138.41999999999999</v>
      </c>
      <c r="L4457" t="str">
        <f>_xlfn.XLOOKUP($G4457, [1]Catalogo!$A$2:$A$2518, [1]Catalogo!$N$2:$N$2518)</f>
        <v xml:space="preserve">Touch Screen Phones </v>
      </c>
      <c r="M4457" t="str">
        <f>_xlfn.XLOOKUP($G4457, [1]Catalogo!$A$2:$A$2518, [1]Catalogo!$F$2:$F$2518)</f>
        <v>Grey</v>
      </c>
      <c r="N4457" s="4">
        <f t="shared" si="276"/>
        <v>1035.44</v>
      </c>
      <c r="O4457" s="4">
        <f t="shared" si="277"/>
        <v>553.67999999999995</v>
      </c>
      <c r="P4457" s="4">
        <f t="shared" si="278"/>
        <v>481.7600000000001</v>
      </c>
      <c r="Q4457" s="5">
        <f t="shared" si="279"/>
        <v>0.46527080275052157</v>
      </c>
    </row>
    <row r="4458" spans="1:17">
      <c r="A4458">
        <v>292600</v>
      </c>
      <c r="B4458">
        <v>5</v>
      </c>
      <c r="C4458" s="3">
        <v>44930</v>
      </c>
      <c r="D4458" s="3">
        <v>44932</v>
      </c>
      <c r="E4458">
        <v>572401</v>
      </c>
      <c r="F4458">
        <v>999999</v>
      </c>
      <c r="G4458">
        <v>1825</v>
      </c>
      <c r="H4458">
        <v>1</v>
      </c>
      <c r="I4458">
        <v>32</v>
      </c>
      <c r="J4458">
        <v>28.8</v>
      </c>
      <c r="K4458">
        <v>16.309999999999999</v>
      </c>
      <c r="L4458" t="str">
        <f>_xlfn.XLOOKUP($G4458, [1]Catalogo!$A$2:$A$2518, [1]Catalogo!$N$2:$N$2518)</f>
        <v>Download Games</v>
      </c>
      <c r="M4458" t="str">
        <f>_xlfn.XLOOKUP($G4458, [1]Catalogo!$A$2:$A$2518, [1]Catalogo!$F$2:$F$2518)</f>
        <v>Blue</v>
      </c>
      <c r="N4458" s="4">
        <f t="shared" si="276"/>
        <v>28.8</v>
      </c>
      <c r="O4458" s="4">
        <f t="shared" si="277"/>
        <v>16.309999999999999</v>
      </c>
      <c r="P4458" s="4">
        <f t="shared" si="278"/>
        <v>12.490000000000002</v>
      </c>
      <c r="Q4458" s="5">
        <f t="shared" si="279"/>
        <v>0.43368055555555562</v>
      </c>
    </row>
    <row r="4459" spans="1:17">
      <c r="A4459">
        <v>292600</v>
      </c>
      <c r="B4459">
        <v>6</v>
      </c>
      <c r="C4459" s="3">
        <v>44930</v>
      </c>
      <c r="D4459" s="3">
        <v>44932</v>
      </c>
      <c r="E4459">
        <v>572401</v>
      </c>
      <c r="F4459">
        <v>999999</v>
      </c>
      <c r="G4459">
        <v>1515</v>
      </c>
      <c r="H4459">
        <v>1</v>
      </c>
      <c r="I4459">
        <v>230</v>
      </c>
      <c r="J4459">
        <v>213.9</v>
      </c>
      <c r="K4459">
        <v>105.77</v>
      </c>
      <c r="L4459" t="str">
        <f>_xlfn.XLOOKUP($G4459, [1]Catalogo!$A$2:$A$2518, [1]Catalogo!$N$2:$N$2518)</f>
        <v xml:space="preserve">Smart phones &amp; PDAs </v>
      </c>
      <c r="M4459" t="str">
        <f>_xlfn.XLOOKUP($G4459, [1]Catalogo!$A$2:$A$2518, [1]Catalogo!$F$2:$F$2518)</f>
        <v>Gold</v>
      </c>
      <c r="N4459" s="4">
        <f t="shared" si="276"/>
        <v>213.9</v>
      </c>
      <c r="O4459" s="4">
        <f t="shared" si="277"/>
        <v>105.77</v>
      </c>
      <c r="P4459" s="4">
        <f t="shared" si="278"/>
        <v>108.13000000000001</v>
      </c>
      <c r="Q4459" s="5">
        <f t="shared" si="279"/>
        <v>0.50551659654043946</v>
      </c>
    </row>
    <row r="4460" spans="1:17">
      <c r="A4460">
        <v>292601</v>
      </c>
      <c r="B4460">
        <v>0</v>
      </c>
      <c r="C4460" s="3">
        <v>44930</v>
      </c>
      <c r="D4460" s="3">
        <v>44934</v>
      </c>
      <c r="E4460">
        <v>1875575</v>
      </c>
      <c r="F4460">
        <v>999999</v>
      </c>
      <c r="G4460">
        <v>1575</v>
      </c>
      <c r="H4460">
        <v>1</v>
      </c>
      <c r="I4460">
        <v>60.99</v>
      </c>
      <c r="J4460">
        <v>53.671199999999999</v>
      </c>
      <c r="K4460">
        <v>28.05</v>
      </c>
      <c r="L4460" t="str">
        <f>_xlfn.XLOOKUP($G4460, [1]Catalogo!$A$2:$A$2518, [1]Catalogo!$N$2:$N$2518)</f>
        <v>Movie DVD</v>
      </c>
      <c r="M4460" t="str">
        <f>_xlfn.XLOOKUP($G4460, [1]Catalogo!$A$2:$A$2518, [1]Catalogo!$F$2:$F$2518)</f>
        <v>Gold</v>
      </c>
      <c r="N4460" s="4">
        <f t="shared" si="276"/>
        <v>53.671199999999999</v>
      </c>
      <c r="O4460" s="4">
        <f t="shared" si="277"/>
        <v>28.05</v>
      </c>
      <c r="P4460" s="4">
        <f t="shared" si="278"/>
        <v>25.621199999999998</v>
      </c>
      <c r="Q4460" s="5">
        <f t="shared" si="279"/>
        <v>0.47737333989178554</v>
      </c>
    </row>
    <row r="4461" spans="1:17">
      <c r="A4461">
        <v>292601</v>
      </c>
      <c r="B4461">
        <v>1</v>
      </c>
      <c r="C4461" s="3">
        <v>44930</v>
      </c>
      <c r="D4461" s="3">
        <v>44934</v>
      </c>
      <c r="E4461">
        <v>1875575</v>
      </c>
      <c r="F4461">
        <v>999999</v>
      </c>
      <c r="G4461">
        <v>430</v>
      </c>
      <c r="H4461">
        <v>2</v>
      </c>
      <c r="I4461">
        <v>269.95</v>
      </c>
      <c r="J4461">
        <v>245.65450000000001</v>
      </c>
      <c r="K4461">
        <v>137.63</v>
      </c>
      <c r="L4461" t="str">
        <f>_xlfn.XLOOKUP($G4461, [1]Catalogo!$A$2:$A$2518, [1]Catalogo!$N$2:$N$2518)</f>
        <v>Desktops</v>
      </c>
      <c r="M4461" t="str">
        <f>_xlfn.XLOOKUP($G4461, [1]Catalogo!$A$2:$A$2518, [1]Catalogo!$F$2:$F$2518)</f>
        <v>Brown</v>
      </c>
      <c r="N4461" s="4">
        <f t="shared" si="276"/>
        <v>491.30900000000003</v>
      </c>
      <c r="O4461" s="4">
        <f t="shared" si="277"/>
        <v>275.26</v>
      </c>
      <c r="P4461" s="4">
        <f t="shared" si="278"/>
        <v>216.04900000000004</v>
      </c>
      <c r="Q4461" s="5">
        <f t="shared" si="279"/>
        <v>0.43974158828761539</v>
      </c>
    </row>
    <row r="4462" spans="1:17">
      <c r="A4462">
        <v>292601</v>
      </c>
      <c r="B4462">
        <v>2</v>
      </c>
      <c r="C4462" s="3">
        <v>44930</v>
      </c>
      <c r="D4462" s="3">
        <v>44934</v>
      </c>
      <c r="E4462">
        <v>1875575</v>
      </c>
      <c r="F4462">
        <v>999999</v>
      </c>
      <c r="G4462">
        <v>171</v>
      </c>
      <c r="H4462">
        <v>7</v>
      </c>
      <c r="I4462">
        <v>99</v>
      </c>
      <c r="J4462">
        <v>91.08</v>
      </c>
      <c r="K4462">
        <v>45.53</v>
      </c>
      <c r="L4462" t="str">
        <f>_xlfn.XLOOKUP($G4462, [1]Catalogo!$A$2:$A$2518, [1]Catalogo!$N$2:$N$2518)</f>
        <v>VCD &amp; DVD</v>
      </c>
      <c r="M4462" t="str">
        <f>_xlfn.XLOOKUP($G4462, [1]Catalogo!$A$2:$A$2518, [1]Catalogo!$F$2:$F$2518)</f>
        <v>Black</v>
      </c>
      <c r="N4462" s="4">
        <f t="shared" si="276"/>
        <v>637.55999999999995</v>
      </c>
      <c r="O4462" s="4">
        <f t="shared" si="277"/>
        <v>318.71000000000004</v>
      </c>
      <c r="P4462" s="4">
        <f t="shared" si="278"/>
        <v>318.84999999999991</v>
      </c>
      <c r="Q4462" s="5">
        <f t="shared" si="279"/>
        <v>0.50010979358805441</v>
      </c>
    </row>
    <row r="4463" spans="1:17">
      <c r="A4463">
        <v>292602</v>
      </c>
      <c r="B4463">
        <v>0</v>
      </c>
      <c r="C4463" s="3">
        <v>44930</v>
      </c>
      <c r="D4463" s="3">
        <v>44934</v>
      </c>
      <c r="E4463">
        <v>1820940</v>
      </c>
      <c r="F4463">
        <v>999999</v>
      </c>
      <c r="G4463">
        <v>416</v>
      </c>
      <c r="H4463">
        <v>4</v>
      </c>
      <c r="I4463">
        <v>969</v>
      </c>
      <c r="J4463">
        <v>901.17</v>
      </c>
      <c r="K4463">
        <v>321.05</v>
      </c>
      <c r="L4463" t="str">
        <f>_xlfn.XLOOKUP($G4463, [1]Catalogo!$A$2:$A$2518, [1]Catalogo!$N$2:$N$2518)</f>
        <v>Desktops</v>
      </c>
      <c r="M4463" t="str">
        <f>_xlfn.XLOOKUP($G4463, [1]Catalogo!$A$2:$A$2518, [1]Catalogo!$F$2:$F$2518)</f>
        <v>Silver</v>
      </c>
      <c r="N4463" s="4">
        <f t="shared" si="276"/>
        <v>3604.68</v>
      </c>
      <c r="O4463" s="4">
        <f t="shared" si="277"/>
        <v>1284.2</v>
      </c>
      <c r="P4463" s="4">
        <f t="shared" si="278"/>
        <v>2320.4799999999996</v>
      </c>
      <c r="Q4463" s="5">
        <f t="shared" si="279"/>
        <v>0.64374091458881222</v>
      </c>
    </row>
    <row r="4464" spans="1:17">
      <c r="A4464">
        <v>292603</v>
      </c>
      <c r="B4464">
        <v>0</v>
      </c>
      <c r="C4464" s="3">
        <v>44930</v>
      </c>
      <c r="D4464" s="3">
        <v>44933</v>
      </c>
      <c r="E4464">
        <v>1020373</v>
      </c>
      <c r="F4464">
        <v>999999</v>
      </c>
      <c r="G4464">
        <v>858</v>
      </c>
      <c r="H4464">
        <v>3</v>
      </c>
      <c r="I4464">
        <v>29.95</v>
      </c>
      <c r="J4464">
        <v>26.356000000000002</v>
      </c>
      <c r="K4464">
        <v>13.77</v>
      </c>
      <c r="L4464" t="str">
        <f>_xlfn.XLOOKUP($G4464, [1]Catalogo!$A$2:$A$2518, [1]Catalogo!$N$2:$N$2518)</f>
        <v>Computers Accessories</v>
      </c>
      <c r="M4464" t="str">
        <f>_xlfn.XLOOKUP($G4464, [1]Catalogo!$A$2:$A$2518, [1]Catalogo!$F$2:$F$2518)</f>
        <v>Black</v>
      </c>
      <c r="N4464" s="4">
        <f t="shared" si="276"/>
        <v>79.068000000000012</v>
      </c>
      <c r="O4464" s="4">
        <f t="shared" si="277"/>
        <v>41.31</v>
      </c>
      <c r="P4464" s="4">
        <f t="shared" si="278"/>
        <v>37.75800000000001</v>
      </c>
      <c r="Q4464" s="5">
        <f t="shared" si="279"/>
        <v>0.47753832144483233</v>
      </c>
    </row>
    <row r="4465" spans="1:17">
      <c r="A4465">
        <v>292603</v>
      </c>
      <c r="B4465">
        <v>1</v>
      </c>
      <c r="C4465" s="3">
        <v>44930</v>
      </c>
      <c r="D4465" s="3">
        <v>44933</v>
      </c>
      <c r="E4465">
        <v>1020373</v>
      </c>
      <c r="F4465">
        <v>999999</v>
      </c>
      <c r="G4465">
        <v>1476</v>
      </c>
      <c r="H4465">
        <v>5</v>
      </c>
      <c r="I4465">
        <v>288</v>
      </c>
      <c r="J4465">
        <v>288</v>
      </c>
      <c r="K4465">
        <v>132.44</v>
      </c>
      <c r="L4465" t="str">
        <f>_xlfn.XLOOKUP($G4465, [1]Catalogo!$A$2:$A$2518, [1]Catalogo!$N$2:$N$2518)</f>
        <v xml:space="preserve">Smart phones &amp; PDAs </v>
      </c>
      <c r="M4465" t="str">
        <f>_xlfn.XLOOKUP($G4465, [1]Catalogo!$A$2:$A$2518, [1]Catalogo!$F$2:$F$2518)</f>
        <v>Black</v>
      </c>
      <c r="N4465" s="4">
        <f t="shared" si="276"/>
        <v>1440</v>
      </c>
      <c r="O4465" s="4">
        <f t="shared" si="277"/>
        <v>662.2</v>
      </c>
      <c r="P4465" s="4">
        <f t="shared" si="278"/>
        <v>777.8</v>
      </c>
      <c r="Q4465" s="5">
        <f t="shared" si="279"/>
        <v>0.54013888888888884</v>
      </c>
    </row>
    <row r="4466" spans="1:17">
      <c r="A4466">
        <v>292604</v>
      </c>
      <c r="B4466">
        <v>0</v>
      </c>
      <c r="C4466" s="3">
        <v>44930</v>
      </c>
      <c r="D4466" s="3">
        <v>44934</v>
      </c>
      <c r="E4466">
        <v>142727</v>
      </c>
      <c r="F4466">
        <v>999999</v>
      </c>
      <c r="G4466">
        <v>1586</v>
      </c>
      <c r="H4466">
        <v>2</v>
      </c>
      <c r="I4466">
        <v>12.66</v>
      </c>
      <c r="J4466">
        <v>11.5206</v>
      </c>
      <c r="K4466">
        <v>5.82</v>
      </c>
      <c r="L4466" t="str">
        <f>_xlfn.XLOOKUP($G4466, [1]Catalogo!$A$2:$A$2518, [1]Catalogo!$N$2:$N$2518)</f>
        <v>Movie DVD</v>
      </c>
      <c r="M4466" t="str">
        <f>_xlfn.XLOOKUP($G4466, [1]Catalogo!$A$2:$A$2518, [1]Catalogo!$F$2:$F$2518)</f>
        <v>Black</v>
      </c>
      <c r="N4466" s="4">
        <f t="shared" si="276"/>
        <v>23.0412</v>
      </c>
      <c r="O4466" s="4">
        <f t="shared" si="277"/>
        <v>11.64</v>
      </c>
      <c r="P4466" s="4">
        <f t="shared" si="278"/>
        <v>11.401199999999999</v>
      </c>
      <c r="Q4466" s="5">
        <f t="shared" si="279"/>
        <v>0.49481797823030049</v>
      </c>
    </row>
    <row r="4467" spans="1:17">
      <c r="A4467">
        <v>292605</v>
      </c>
      <c r="B4467">
        <v>0</v>
      </c>
      <c r="C4467" s="3">
        <v>44930</v>
      </c>
      <c r="D4467" s="3">
        <v>44933</v>
      </c>
      <c r="E4467">
        <v>361180</v>
      </c>
      <c r="F4467">
        <v>999999</v>
      </c>
      <c r="G4467">
        <v>888</v>
      </c>
      <c r="H4467">
        <v>10</v>
      </c>
      <c r="I4467">
        <v>50</v>
      </c>
      <c r="J4467">
        <v>50</v>
      </c>
      <c r="K4467">
        <v>25.49</v>
      </c>
      <c r="L4467" t="str">
        <f>_xlfn.XLOOKUP($G4467, [1]Catalogo!$A$2:$A$2518, [1]Catalogo!$N$2:$N$2518)</f>
        <v>Computers Accessories</v>
      </c>
      <c r="M4467" t="str">
        <f>_xlfn.XLOOKUP($G4467, [1]Catalogo!$A$2:$A$2518, [1]Catalogo!$F$2:$F$2518)</f>
        <v>White</v>
      </c>
      <c r="N4467" s="4">
        <f t="shared" si="276"/>
        <v>500</v>
      </c>
      <c r="O4467" s="4">
        <f t="shared" si="277"/>
        <v>254.89999999999998</v>
      </c>
      <c r="P4467" s="4">
        <f t="shared" si="278"/>
        <v>245.10000000000002</v>
      </c>
      <c r="Q4467" s="5">
        <f t="shared" si="279"/>
        <v>0.49020000000000002</v>
      </c>
    </row>
    <row r="4468" spans="1:17">
      <c r="A4468">
        <v>292606</v>
      </c>
      <c r="B4468">
        <v>0</v>
      </c>
      <c r="C4468" s="3">
        <v>44930</v>
      </c>
      <c r="D4468" s="3">
        <v>44930</v>
      </c>
      <c r="E4468">
        <v>1733753</v>
      </c>
      <c r="F4468">
        <v>480</v>
      </c>
      <c r="G4468">
        <v>1871</v>
      </c>
      <c r="H4468">
        <v>5</v>
      </c>
      <c r="I4468">
        <v>999</v>
      </c>
      <c r="J4468">
        <v>879.12</v>
      </c>
      <c r="K4468">
        <v>509.32</v>
      </c>
      <c r="L4468" t="str">
        <f>_xlfn.XLOOKUP($G4468, [1]Catalogo!$A$2:$A$2518, [1]Catalogo!$N$2:$N$2518)</f>
        <v>Washers &amp; Dryers</v>
      </c>
      <c r="M4468" t="str">
        <f>_xlfn.XLOOKUP($G4468, [1]Catalogo!$A$2:$A$2518, [1]Catalogo!$F$2:$F$2518)</f>
        <v>White</v>
      </c>
      <c r="N4468" s="4">
        <f t="shared" si="276"/>
        <v>4395.6000000000004</v>
      </c>
      <c r="O4468" s="4">
        <f t="shared" si="277"/>
        <v>2546.6</v>
      </c>
      <c r="P4468" s="4">
        <f t="shared" si="278"/>
        <v>1849.0000000000005</v>
      </c>
      <c r="Q4468" s="5">
        <f t="shared" si="279"/>
        <v>0.42064792064792073</v>
      </c>
    </row>
    <row r="4469" spans="1:17">
      <c r="A4469">
        <v>292606</v>
      </c>
      <c r="B4469">
        <v>1</v>
      </c>
      <c r="C4469" s="3">
        <v>44930</v>
      </c>
      <c r="D4469" s="3">
        <v>44930</v>
      </c>
      <c r="E4469">
        <v>1733753</v>
      </c>
      <c r="F4469">
        <v>480</v>
      </c>
      <c r="G4469">
        <v>1565</v>
      </c>
      <c r="H4469">
        <v>2</v>
      </c>
      <c r="I4469">
        <v>255</v>
      </c>
      <c r="J4469">
        <v>255</v>
      </c>
      <c r="K4469">
        <v>117.27</v>
      </c>
      <c r="L4469" t="str">
        <f>_xlfn.XLOOKUP($G4469, [1]Catalogo!$A$2:$A$2518, [1]Catalogo!$N$2:$N$2518)</f>
        <v xml:space="preserve">Smart phones &amp; PDAs </v>
      </c>
      <c r="M4469" t="str">
        <f>_xlfn.XLOOKUP($G4469, [1]Catalogo!$A$2:$A$2518, [1]Catalogo!$F$2:$F$2518)</f>
        <v>White</v>
      </c>
      <c r="N4469" s="4">
        <f t="shared" si="276"/>
        <v>510</v>
      </c>
      <c r="O4469" s="4">
        <f t="shared" si="277"/>
        <v>234.54</v>
      </c>
      <c r="P4469" s="4">
        <f t="shared" si="278"/>
        <v>275.46000000000004</v>
      </c>
      <c r="Q4469" s="5">
        <f t="shared" si="279"/>
        <v>0.54011764705882359</v>
      </c>
    </row>
    <row r="4470" spans="1:17">
      <c r="A4470">
        <v>292700</v>
      </c>
      <c r="B4470">
        <v>0</v>
      </c>
      <c r="C4470" s="3">
        <v>44931</v>
      </c>
      <c r="D4470" s="3">
        <v>44931</v>
      </c>
      <c r="E4470">
        <v>1244271</v>
      </c>
      <c r="F4470">
        <v>480</v>
      </c>
      <c r="G4470">
        <v>1623</v>
      </c>
      <c r="H4470">
        <v>6</v>
      </c>
      <c r="I4470">
        <v>219</v>
      </c>
      <c r="J4470">
        <v>194.91</v>
      </c>
      <c r="K4470">
        <v>72.56</v>
      </c>
      <c r="L4470" t="str">
        <f>_xlfn.XLOOKUP($G4470, [1]Catalogo!$A$2:$A$2518, [1]Catalogo!$N$2:$N$2518)</f>
        <v>Movie DVD</v>
      </c>
      <c r="M4470" t="str">
        <f>_xlfn.XLOOKUP($G4470, [1]Catalogo!$A$2:$A$2518, [1]Catalogo!$F$2:$F$2518)</f>
        <v>Silver</v>
      </c>
      <c r="N4470" s="4">
        <f t="shared" si="276"/>
        <v>1169.46</v>
      </c>
      <c r="O4470" s="4">
        <f t="shared" si="277"/>
        <v>435.36</v>
      </c>
      <c r="P4470" s="4">
        <f t="shared" si="278"/>
        <v>734.1</v>
      </c>
      <c r="Q4470" s="5">
        <f t="shared" si="279"/>
        <v>0.62772561695141349</v>
      </c>
    </row>
    <row r="4471" spans="1:17">
      <c r="A4471">
        <v>292700</v>
      </c>
      <c r="B4471">
        <v>1</v>
      </c>
      <c r="C4471" s="3">
        <v>44931</v>
      </c>
      <c r="D4471" s="3">
        <v>44931</v>
      </c>
      <c r="E4471">
        <v>1244271</v>
      </c>
      <c r="F4471">
        <v>480</v>
      </c>
      <c r="G4471">
        <v>1621</v>
      </c>
      <c r="H4471">
        <v>7</v>
      </c>
      <c r="I4471">
        <v>12.99</v>
      </c>
      <c r="J4471">
        <v>12.99</v>
      </c>
      <c r="K4471">
        <v>6.62</v>
      </c>
      <c r="L4471" t="str">
        <f>_xlfn.XLOOKUP($G4471, [1]Catalogo!$A$2:$A$2518, [1]Catalogo!$N$2:$N$2518)</f>
        <v>Movie DVD</v>
      </c>
      <c r="M4471" t="str">
        <f>_xlfn.XLOOKUP($G4471, [1]Catalogo!$A$2:$A$2518, [1]Catalogo!$F$2:$F$2518)</f>
        <v>Yellow</v>
      </c>
      <c r="N4471" s="4">
        <f t="shared" si="276"/>
        <v>90.93</v>
      </c>
      <c r="O4471" s="4">
        <f t="shared" si="277"/>
        <v>46.34</v>
      </c>
      <c r="P4471" s="4">
        <f t="shared" si="278"/>
        <v>44.59</v>
      </c>
      <c r="Q4471" s="5">
        <f t="shared" si="279"/>
        <v>0.49037721324095457</v>
      </c>
    </row>
    <row r="4472" spans="1:17">
      <c r="A4472">
        <v>292700</v>
      </c>
      <c r="B4472">
        <v>2</v>
      </c>
      <c r="C4472" s="3">
        <v>44931</v>
      </c>
      <c r="D4472" s="3">
        <v>44931</v>
      </c>
      <c r="E4472">
        <v>1244271</v>
      </c>
      <c r="F4472">
        <v>480</v>
      </c>
      <c r="G4472">
        <v>1453</v>
      </c>
      <c r="H4472">
        <v>3</v>
      </c>
      <c r="I4472">
        <v>258</v>
      </c>
      <c r="J4472">
        <v>258</v>
      </c>
      <c r="K4472">
        <v>118.65</v>
      </c>
      <c r="L4472" t="str">
        <f>_xlfn.XLOOKUP($G4472, [1]Catalogo!$A$2:$A$2518, [1]Catalogo!$N$2:$N$2518)</f>
        <v xml:space="preserve">Touch Screen Phones </v>
      </c>
      <c r="M4472" t="str">
        <f>_xlfn.XLOOKUP($G4472, [1]Catalogo!$A$2:$A$2518, [1]Catalogo!$F$2:$F$2518)</f>
        <v>Gold</v>
      </c>
      <c r="N4472" s="4">
        <f t="shared" si="276"/>
        <v>774</v>
      </c>
      <c r="O4472" s="4">
        <f t="shared" si="277"/>
        <v>355.95000000000005</v>
      </c>
      <c r="P4472" s="4">
        <f t="shared" si="278"/>
        <v>418.04999999999995</v>
      </c>
      <c r="Q4472" s="5">
        <f t="shared" si="279"/>
        <v>0.54011627906976734</v>
      </c>
    </row>
    <row r="4473" spans="1:17">
      <c r="A4473">
        <v>292700</v>
      </c>
      <c r="B4473">
        <v>3</v>
      </c>
      <c r="C4473" s="3">
        <v>44931</v>
      </c>
      <c r="D4473" s="3">
        <v>44931</v>
      </c>
      <c r="E4473">
        <v>1244271</v>
      </c>
      <c r="F4473">
        <v>480</v>
      </c>
      <c r="G4473">
        <v>185</v>
      </c>
      <c r="H4473">
        <v>9</v>
      </c>
      <c r="I4473">
        <v>169</v>
      </c>
      <c r="J4473">
        <v>150.41</v>
      </c>
      <c r="K4473">
        <v>55.99</v>
      </c>
      <c r="L4473" t="str">
        <f>_xlfn.XLOOKUP($G4473, [1]Catalogo!$A$2:$A$2518, [1]Catalogo!$N$2:$N$2518)</f>
        <v>VCD &amp; DVD</v>
      </c>
      <c r="M4473" t="str">
        <f>_xlfn.XLOOKUP($G4473, [1]Catalogo!$A$2:$A$2518, [1]Catalogo!$F$2:$F$2518)</f>
        <v>Silver</v>
      </c>
      <c r="N4473" s="4">
        <f t="shared" si="276"/>
        <v>1353.69</v>
      </c>
      <c r="O4473" s="4">
        <f t="shared" si="277"/>
        <v>503.91</v>
      </c>
      <c r="P4473" s="4">
        <f t="shared" si="278"/>
        <v>849.78</v>
      </c>
      <c r="Q4473" s="5">
        <f t="shared" si="279"/>
        <v>0.62775081444052916</v>
      </c>
    </row>
    <row r="4474" spans="1:17">
      <c r="A4474">
        <v>292701</v>
      </c>
      <c r="B4474">
        <v>0</v>
      </c>
      <c r="C4474" s="3">
        <v>44931</v>
      </c>
      <c r="D4474" s="3">
        <v>44932</v>
      </c>
      <c r="E4474">
        <v>1429736</v>
      </c>
      <c r="F4474">
        <v>999999</v>
      </c>
      <c r="G4474">
        <v>1552</v>
      </c>
      <c r="H4474">
        <v>7</v>
      </c>
      <c r="I4474">
        <v>398</v>
      </c>
      <c r="J4474">
        <v>350.24</v>
      </c>
      <c r="K4474">
        <v>131.87</v>
      </c>
      <c r="L4474" t="str">
        <f>_xlfn.XLOOKUP($G4474, [1]Catalogo!$A$2:$A$2518, [1]Catalogo!$N$2:$N$2518)</f>
        <v xml:space="preserve">Smart phones &amp; PDAs </v>
      </c>
      <c r="M4474" t="str">
        <f>_xlfn.XLOOKUP($G4474, [1]Catalogo!$A$2:$A$2518, [1]Catalogo!$F$2:$F$2518)</f>
        <v>Silver</v>
      </c>
      <c r="N4474" s="4">
        <f t="shared" si="276"/>
        <v>2451.6800000000003</v>
      </c>
      <c r="O4474" s="4">
        <f t="shared" si="277"/>
        <v>923.09</v>
      </c>
      <c r="P4474" s="4">
        <f t="shared" si="278"/>
        <v>1528.5900000000001</v>
      </c>
      <c r="Q4474" s="5">
        <f t="shared" si="279"/>
        <v>0.62348675194152581</v>
      </c>
    </row>
    <row r="4475" spans="1:17">
      <c r="A4475">
        <v>292701</v>
      </c>
      <c r="B4475">
        <v>1</v>
      </c>
      <c r="C4475" s="3">
        <v>44931</v>
      </c>
      <c r="D4475" s="3">
        <v>44932</v>
      </c>
      <c r="E4475">
        <v>1429736</v>
      </c>
      <c r="F4475">
        <v>999999</v>
      </c>
      <c r="G4475">
        <v>1694</v>
      </c>
      <c r="H4475">
        <v>4</v>
      </c>
      <c r="I4475">
        <v>8.8800000000000008</v>
      </c>
      <c r="J4475">
        <v>8.0808</v>
      </c>
      <c r="K4475">
        <v>4.08</v>
      </c>
      <c r="L4475" t="str">
        <f>_xlfn.XLOOKUP($G4475, [1]Catalogo!$A$2:$A$2518, [1]Catalogo!$N$2:$N$2518)</f>
        <v>Boxed Games</v>
      </c>
      <c r="M4475" t="str">
        <f>_xlfn.XLOOKUP($G4475, [1]Catalogo!$A$2:$A$2518, [1]Catalogo!$F$2:$F$2518)</f>
        <v>Black</v>
      </c>
      <c r="N4475" s="4">
        <f t="shared" si="276"/>
        <v>32.3232</v>
      </c>
      <c r="O4475" s="4">
        <f t="shared" si="277"/>
        <v>16.32</v>
      </c>
      <c r="P4475" s="4">
        <f t="shared" si="278"/>
        <v>16.0032</v>
      </c>
      <c r="Q4475" s="5">
        <f t="shared" si="279"/>
        <v>0.49509949509949508</v>
      </c>
    </row>
    <row r="4476" spans="1:17">
      <c r="A4476">
        <v>292701</v>
      </c>
      <c r="B4476">
        <v>2</v>
      </c>
      <c r="C4476" s="3">
        <v>44931</v>
      </c>
      <c r="D4476" s="3">
        <v>44932</v>
      </c>
      <c r="E4476">
        <v>1429736</v>
      </c>
      <c r="F4476">
        <v>999999</v>
      </c>
      <c r="G4476">
        <v>271</v>
      </c>
      <c r="H4476">
        <v>3</v>
      </c>
      <c r="I4476">
        <v>489</v>
      </c>
      <c r="J4476">
        <v>489</v>
      </c>
      <c r="K4476">
        <v>224.87</v>
      </c>
      <c r="L4476" t="str">
        <f>_xlfn.XLOOKUP($G4476, [1]Catalogo!$A$2:$A$2518, [1]Catalogo!$N$2:$N$2518)</f>
        <v>Home Theater System</v>
      </c>
      <c r="M4476" t="str">
        <f>_xlfn.XLOOKUP($G4476, [1]Catalogo!$A$2:$A$2518, [1]Catalogo!$F$2:$F$2518)</f>
        <v>White</v>
      </c>
      <c r="N4476" s="4">
        <f t="shared" si="276"/>
        <v>1467</v>
      </c>
      <c r="O4476" s="4">
        <f t="shared" si="277"/>
        <v>674.61</v>
      </c>
      <c r="P4476" s="4">
        <f t="shared" si="278"/>
        <v>792.39</v>
      </c>
      <c r="Q4476" s="5">
        <f t="shared" si="279"/>
        <v>0.54014314928425355</v>
      </c>
    </row>
    <row r="4477" spans="1:17">
      <c r="A4477">
        <v>292701</v>
      </c>
      <c r="B4477">
        <v>3</v>
      </c>
      <c r="C4477" s="3">
        <v>44931</v>
      </c>
      <c r="D4477" s="3">
        <v>44932</v>
      </c>
      <c r="E4477">
        <v>1429736</v>
      </c>
      <c r="F4477">
        <v>999999</v>
      </c>
      <c r="G4477">
        <v>1660</v>
      </c>
      <c r="H4477">
        <v>4</v>
      </c>
      <c r="I4477">
        <v>289.99</v>
      </c>
      <c r="J4477">
        <v>289.99</v>
      </c>
      <c r="K4477">
        <v>96.08</v>
      </c>
      <c r="L4477" t="str">
        <f>_xlfn.XLOOKUP($G4477, [1]Catalogo!$A$2:$A$2518, [1]Catalogo!$N$2:$N$2518)</f>
        <v>Movie DVD</v>
      </c>
      <c r="M4477" t="str">
        <f>_xlfn.XLOOKUP($G4477, [1]Catalogo!$A$2:$A$2518, [1]Catalogo!$F$2:$F$2518)</f>
        <v>White</v>
      </c>
      <c r="N4477" s="4">
        <f t="shared" si="276"/>
        <v>1159.96</v>
      </c>
      <c r="O4477" s="4">
        <f t="shared" si="277"/>
        <v>384.32</v>
      </c>
      <c r="P4477" s="4">
        <f t="shared" si="278"/>
        <v>775.6400000000001</v>
      </c>
      <c r="Q4477" s="5">
        <f t="shared" si="279"/>
        <v>0.66867823028380291</v>
      </c>
    </row>
    <row r="4478" spans="1:17">
      <c r="A4478">
        <v>292701</v>
      </c>
      <c r="B4478">
        <v>4</v>
      </c>
      <c r="C4478" s="3">
        <v>44931</v>
      </c>
      <c r="D4478" s="3">
        <v>44932</v>
      </c>
      <c r="E4478">
        <v>1429736</v>
      </c>
      <c r="F4478">
        <v>999999</v>
      </c>
      <c r="G4478">
        <v>1487</v>
      </c>
      <c r="H4478">
        <v>2</v>
      </c>
      <c r="I4478">
        <v>267</v>
      </c>
      <c r="J4478">
        <v>232.29</v>
      </c>
      <c r="K4478">
        <v>122.78</v>
      </c>
      <c r="L4478" t="str">
        <f>_xlfn.XLOOKUP($G4478, [1]Catalogo!$A$2:$A$2518, [1]Catalogo!$N$2:$N$2518)</f>
        <v xml:space="preserve">Smart phones &amp; PDAs </v>
      </c>
      <c r="M4478" t="str">
        <f>_xlfn.XLOOKUP($G4478, [1]Catalogo!$A$2:$A$2518, [1]Catalogo!$F$2:$F$2518)</f>
        <v>Grey</v>
      </c>
      <c r="N4478" s="4">
        <f t="shared" si="276"/>
        <v>464.58</v>
      </c>
      <c r="O4478" s="4">
        <f t="shared" si="277"/>
        <v>245.56</v>
      </c>
      <c r="P4478" s="4">
        <f t="shared" si="278"/>
        <v>219.01999999999998</v>
      </c>
      <c r="Q4478" s="5">
        <f t="shared" si="279"/>
        <v>0.47143656636101422</v>
      </c>
    </row>
    <row r="4479" spans="1:17">
      <c r="A4479">
        <v>292701</v>
      </c>
      <c r="B4479">
        <v>5</v>
      </c>
      <c r="C4479" s="3">
        <v>44931</v>
      </c>
      <c r="D4479" s="3">
        <v>44932</v>
      </c>
      <c r="E4479">
        <v>1429736</v>
      </c>
      <c r="F4479">
        <v>999999</v>
      </c>
      <c r="G4479">
        <v>423</v>
      </c>
      <c r="H4479">
        <v>3</v>
      </c>
      <c r="I4479">
        <v>599</v>
      </c>
      <c r="J4479">
        <v>521.13</v>
      </c>
      <c r="K4479">
        <v>275.45999999999998</v>
      </c>
      <c r="L4479" t="str">
        <f>_xlfn.XLOOKUP($G4479, [1]Catalogo!$A$2:$A$2518, [1]Catalogo!$N$2:$N$2518)</f>
        <v>Desktops</v>
      </c>
      <c r="M4479" t="str">
        <f>_xlfn.XLOOKUP($G4479, [1]Catalogo!$A$2:$A$2518, [1]Catalogo!$F$2:$F$2518)</f>
        <v>Black</v>
      </c>
      <c r="N4479" s="4">
        <f t="shared" si="276"/>
        <v>1563.3899999999999</v>
      </c>
      <c r="O4479" s="4">
        <f t="shared" si="277"/>
        <v>826.37999999999988</v>
      </c>
      <c r="P4479" s="4">
        <f t="shared" si="278"/>
        <v>737.01</v>
      </c>
      <c r="Q4479" s="5">
        <f t="shared" si="279"/>
        <v>0.47141788037533822</v>
      </c>
    </row>
    <row r="4480" spans="1:17">
      <c r="A4480">
        <v>292701</v>
      </c>
      <c r="B4480">
        <v>6</v>
      </c>
      <c r="C4480" s="3">
        <v>44931</v>
      </c>
      <c r="D4480" s="3">
        <v>44932</v>
      </c>
      <c r="E4480">
        <v>1429736</v>
      </c>
      <c r="F4480">
        <v>999999</v>
      </c>
      <c r="G4480">
        <v>146</v>
      </c>
      <c r="H4480">
        <v>3</v>
      </c>
      <c r="I4480">
        <v>2899.99</v>
      </c>
      <c r="J4480">
        <v>2580.9911000000002</v>
      </c>
      <c r="K4480">
        <v>960.82</v>
      </c>
      <c r="L4480" t="str">
        <f>_xlfn.XLOOKUP($G4480, [1]Catalogo!$A$2:$A$2518, [1]Catalogo!$N$2:$N$2518)</f>
        <v>Televisions</v>
      </c>
      <c r="M4480" t="str">
        <f>_xlfn.XLOOKUP($G4480, [1]Catalogo!$A$2:$A$2518, [1]Catalogo!$F$2:$F$2518)</f>
        <v>Black</v>
      </c>
      <c r="N4480" s="4">
        <f t="shared" si="276"/>
        <v>7742.9733000000006</v>
      </c>
      <c r="O4480" s="4">
        <f t="shared" si="277"/>
        <v>2882.46</v>
      </c>
      <c r="P4480" s="4">
        <f t="shared" si="278"/>
        <v>4860.5133000000005</v>
      </c>
      <c r="Q4480" s="5">
        <f t="shared" si="279"/>
        <v>0.62773215297022922</v>
      </c>
    </row>
    <row r="4481" spans="1:17">
      <c r="A4481">
        <v>292702</v>
      </c>
      <c r="B4481">
        <v>0</v>
      </c>
      <c r="C4481" s="3">
        <v>44931</v>
      </c>
      <c r="D4481" s="3">
        <v>44935</v>
      </c>
      <c r="E4481">
        <v>332280</v>
      </c>
      <c r="F4481">
        <v>999999</v>
      </c>
      <c r="G4481">
        <v>1586</v>
      </c>
      <c r="H4481">
        <v>1</v>
      </c>
      <c r="I4481">
        <v>12.66</v>
      </c>
      <c r="J4481">
        <v>11.394</v>
      </c>
      <c r="K4481">
        <v>5.82</v>
      </c>
      <c r="L4481" t="str">
        <f>_xlfn.XLOOKUP($G4481, [1]Catalogo!$A$2:$A$2518, [1]Catalogo!$N$2:$N$2518)</f>
        <v>Movie DVD</v>
      </c>
      <c r="M4481" t="str">
        <f>_xlfn.XLOOKUP($G4481, [1]Catalogo!$A$2:$A$2518, [1]Catalogo!$F$2:$F$2518)</f>
        <v>Black</v>
      </c>
      <c r="N4481" s="4">
        <f t="shared" si="276"/>
        <v>11.394</v>
      </c>
      <c r="O4481" s="4">
        <f t="shared" si="277"/>
        <v>5.82</v>
      </c>
      <c r="P4481" s="4">
        <f t="shared" si="278"/>
        <v>5.5739999999999998</v>
      </c>
      <c r="Q4481" s="5">
        <f t="shared" si="279"/>
        <v>0.48920484465508163</v>
      </c>
    </row>
    <row r="4482" spans="1:17">
      <c r="A4482">
        <v>292702</v>
      </c>
      <c r="B4482">
        <v>1</v>
      </c>
      <c r="C4482" s="3">
        <v>44931</v>
      </c>
      <c r="D4482" s="3">
        <v>44935</v>
      </c>
      <c r="E4482">
        <v>332280</v>
      </c>
      <c r="F4482">
        <v>999999</v>
      </c>
      <c r="G4482">
        <v>602</v>
      </c>
      <c r="H4482">
        <v>1</v>
      </c>
      <c r="I4482">
        <v>999</v>
      </c>
      <c r="J4482">
        <v>999</v>
      </c>
      <c r="K4482">
        <v>459.4</v>
      </c>
      <c r="L4482" t="str">
        <f>_xlfn.XLOOKUP($G4482, [1]Catalogo!$A$2:$A$2518, [1]Catalogo!$N$2:$N$2518)</f>
        <v>Projectors &amp; Screens</v>
      </c>
      <c r="M4482" t="str">
        <f>_xlfn.XLOOKUP($G4482, [1]Catalogo!$A$2:$A$2518, [1]Catalogo!$F$2:$F$2518)</f>
        <v>Silver</v>
      </c>
      <c r="N4482" s="4">
        <f t="shared" si="276"/>
        <v>999</v>
      </c>
      <c r="O4482" s="4">
        <f t="shared" si="277"/>
        <v>459.4</v>
      </c>
      <c r="P4482" s="4">
        <f t="shared" si="278"/>
        <v>539.6</v>
      </c>
      <c r="Q4482" s="5">
        <f t="shared" si="279"/>
        <v>0.54014014014014011</v>
      </c>
    </row>
    <row r="4483" spans="1:17">
      <c r="A4483">
        <v>292703</v>
      </c>
      <c r="B4483">
        <v>0</v>
      </c>
      <c r="C4483" s="3">
        <v>44931</v>
      </c>
      <c r="D4483" s="3">
        <v>44931</v>
      </c>
      <c r="E4483">
        <v>524600</v>
      </c>
      <c r="F4483">
        <v>270</v>
      </c>
      <c r="G4483">
        <v>118</v>
      </c>
      <c r="H4483">
        <v>6</v>
      </c>
      <c r="I4483">
        <v>169.99</v>
      </c>
      <c r="J4483">
        <v>152.99100000000001</v>
      </c>
      <c r="K4483">
        <v>86.67</v>
      </c>
      <c r="L4483" t="str">
        <f>_xlfn.XLOOKUP($G4483, [1]Catalogo!$A$2:$A$2518, [1]Catalogo!$N$2:$N$2518)</f>
        <v>Televisions</v>
      </c>
      <c r="M4483" t="str">
        <f>_xlfn.XLOOKUP($G4483, [1]Catalogo!$A$2:$A$2518, [1]Catalogo!$F$2:$F$2518)</f>
        <v>White</v>
      </c>
      <c r="N4483" s="4">
        <f t="shared" ref="N4483:N4546" si="280">+H4483*J4483</f>
        <v>917.94600000000014</v>
      </c>
      <c r="O4483" s="4">
        <f t="shared" ref="O4483:O4546" si="281">+H4483*K4483</f>
        <v>520.02</v>
      </c>
      <c r="P4483" s="4">
        <f t="shared" ref="P4483:P4546" si="282">+N4483-O4483</f>
        <v>397.92600000000016</v>
      </c>
      <c r="Q4483" s="5">
        <f t="shared" ref="Q4483:Q4546" si="283">+P4483/N4483</f>
        <v>0.43349608800517686</v>
      </c>
    </row>
    <row r="4484" spans="1:17">
      <c r="A4484">
        <v>292703</v>
      </c>
      <c r="B4484">
        <v>1</v>
      </c>
      <c r="C4484" s="3">
        <v>44931</v>
      </c>
      <c r="D4484" s="3">
        <v>44931</v>
      </c>
      <c r="E4484">
        <v>524600</v>
      </c>
      <c r="F4484">
        <v>270</v>
      </c>
      <c r="G4484">
        <v>1421</v>
      </c>
      <c r="H4484">
        <v>7</v>
      </c>
      <c r="I4484">
        <v>290</v>
      </c>
      <c r="J4484">
        <v>290</v>
      </c>
      <c r="K4484">
        <v>133.36000000000001</v>
      </c>
      <c r="L4484" t="str">
        <f>_xlfn.XLOOKUP($G4484, [1]Catalogo!$A$2:$A$2518, [1]Catalogo!$N$2:$N$2518)</f>
        <v xml:space="preserve">Touch Screen Phones </v>
      </c>
      <c r="M4484" t="str">
        <f>_xlfn.XLOOKUP($G4484, [1]Catalogo!$A$2:$A$2518, [1]Catalogo!$F$2:$F$2518)</f>
        <v>Black</v>
      </c>
      <c r="N4484" s="4">
        <f t="shared" si="280"/>
        <v>2030</v>
      </c>
      <c r="O4484" s="4">
        <f t="shared" si="281"/>
        <v>933.5200000000001</v>
      </c>
      <c r="P4484" s="4">
        <f t="shared" si="282"/>
        <v>1096.48</v>
      </c>
      <c r="Q4484" s="5">
        <f t="shared" si="283"/>
        <v>0.54013793103448282</v>
      </c>
    </row>
    <row r="4485" spans="1:17">
      <c r="A4485">
        <v>292703</v>
      </c>
      <c r="B4485">
        <v>2</v>
      </c>
      <c r="C4485" s="3">
        <v>44931</v>
      </c>
      <c r="D4485" s="3">
        <v>44931</v>
      </c>
      <c r="E4485">
        <v>524600</v>
      </c>
      <c r="F4485">
        <v>270</v>
      </c>
      <c r="G4485">
        <v>1664</v>
      </c>
      <c r="H4485">
        <v>8</v>
      </c>
      <c r="I4485">
        <v>8.99</v>
      </c>
      <c r="J4485">
        <v>8.2707999999999995</v>
      </c>
      <c r="K4485">
        <v>4.13</v>
      </c>
      <c r="L4485" t="str">
        <f>_xlfn.XLOOKUP($G4485, [1]Catalogo!$A$2:$A$2518, [1]Catalogo!$N$2:$N$2518)</f>
        <v>Boxed Games</v>
      </c>
      <c r="M4485" t="str">
        <f>_xlfn.XLOOKUP($G4485, [1]Catalogo!$A$2:$A$2518, [1]Catalogo!$F$2:$F$2518)</f>
        <v>Yellow</v>
      </c>
      <c r="N4485" s="4">
        <f t="shared" si="280"/>
        <v>66.166399999999996</v>
      </c>
      <c r="O4485" s="4">
        <f t="shared" si="281"/>
        <v>33.04</v>
      </c>
      <c r="P4485" s="4">
        <f t="shared" si="282"/>
        <v>33.126399999999997</v>
      </c>
      <c r="Q4485" s="5">
        <f t="shared" si="283"/>
        <v>0.50065289935677326</v>
      </c>
    </row>
    <row r="4486" spans="1:17">
      <c r="A4486">
        <v>292704</v>
      </c>
      <c r="B4486">
        <v>0</v>
      </c>
      <c r="C4486" s="3">
        <v>44931</v>
      </c>
      <c r="D4486" s="3">
        <v>44935</v>
      </c>
      <c r="E4486">
        <v>240689</v>
      </c>
      <c r="F4486">
        <v>999999</v>
      </c>
      <c r="G4486">
        <v>417</v>
      </c>
      <c r="H4486">
        <v>3</v>
      </c>
      <c r="I4486">
        <v>599</v>
      </c>
      <c r="J4486">
        <v>593.01</v>
      </c>
      <c r="K4486">
        <v>275.45999999999998</v>
      </c>
      <c r="L4486" t="str">
        <f>_xlfn.XLOOKUP($G4486, [1]Catalogo!$A$2:$A$2518, [1]Catalogo!$N$2:$N$2518)</f>
        <v>Desktops</v>
      </c>
      <c r="M4486" t="str">
        <f>_xlfn.XLOOKUP($G4486, [1]Catalogo!$A$2:$A$2518, [1]Catalogo!$F$2:$F$2518)</f>
        <v>Silver</v>
      </c>
      <c r="N4486" s="4">
        <f t="shared" si="280"/>
        <v>1779.03</v>
      </c>
      <c r="O4486" s="4">
        <f t="shared" si="281"/>
        <v>826.37999999999988</v>
      </c>
      <c r="P4486" s="4">
        <f t="shared" si="282"/>
        <v>952.65000000000009</v>
      </c>
      <c r="Q4486" s="5">
        <f t="shared" si="283"/>
        <v>0.53548844032984277</v>
      </c>
    </row>
    <row r="4487" spans="1:17">
      <c r="A4487">
        <v>292704</v>
      </c>
      <c r="B4487">
        <v>1</v>
      </c>
      <c r="C4487" s="3">
        <v>44931</v>
      </c>
      <c r="D4487" s="3">
        <v>44935</v>
      </c>
      <c r="E4487">
        <v>240689</v>
      </c>
      <c r="F4487">
        <v>999999</v>
      </c>
      <c r="G4487">
        <v>1639</v>
      </c>
      <c r="H4487">
        <v>2</v>
      </c>
      <c r="I4487">
        <v>9.99</v>
      </c>
      <c r="J4487">
        <v>9.99</v>
      </c>
      <c r="K4487">
        <v>5.09</v>
      </c>
      <c r="L4487" t="str">
        <f>_xlfn.XLOOKUP($G4487, [1]Catalogo!$A$2:$A$2518, [1]Catalogo!$N$2:$N$2518)</f>
        <v>Movie DVD</v>
      </c>
      <c r="M4487" t="str">
        <f>_xlfn.XLOOKUP($G4487, [1]Catalogo!$A$2:$A$2518, [1]Catalogo!$F$2:$F$2518)</f>
        <v>Red</v>
      </c>
      <c r="N4487" s="4">
        <f t="shared" si="280"/>
        <v>19.98</v>
      </c>
      <c r="O4487" s="4">
        <f t="shared" si="281"/>
        <v>10.18</v>
      </c>
      <c r="P4487" s="4">
        <f t="shared" si="282"/>
        <v>9.8000000000000007</v>
      </c>
      <c r="Q4487" s="5">
        <f t="shared" si="283"/>
        <v>0.49049049049049054</v>
      </c>
    </row>
    <row r="4488" spans="1:17">
      <c r="A4488">
        <v>292705</v>
      </c>
      <c r="B4488">
        <v>0</v>
      </c>
      <c r="C4488" s="3">
        <v>44931</v>
      </c>
      <c r="D4488" s="3">
        <v>44936</v>
      </c>
      <c r="E4488">
        <v>1158156</v>
      </c>
      <c r="F4488">
        <v>999999</v>
      </c>
      <c r="G4488">
        <v>1441</v>
      </c>
      <c r="H4488">
        <v>1</v>
      </c>
      <c r="I4488">
        <v>200</v>
      </c>
      <c r="J4488">
        <v>188</v>
      </c>
      <c r="K4488">
        <v>91.97</v>
      </c>
      <c r="L4488" t="str">
        <f>_xlfn.XLOOKUP($G4488, [1]Catalogo!$A$2:$A$2518, [1]Catalogo!$N$2:$N$2518)</f>
        <v xml:space="preserve">Touch Screen Phones </v>
      </c>
      <c r="M4488" t="str">
        <f>_xlfn.XLOOKUP($G4488, [1]Catalogo!$A$2:$A$2518, [1]Catalogo!$F$2:$F$2518)</f>
        <v>Grey</v>
      </c>
      <c r="N4488" s="4">
        <f t="shared" si="280"/>
        <v>188</v>
      </c>
      <c r="O4488" s="4">
        <f t="shared" si="281"/>
        <v>91.97</v>
      </c>
      <c r="P4488" s="4">
        <f t="shared" si="282"/>
        <v>96.03</v>
      </c>
      <c r="Q4488" s="5">
        <f t="shared" si="283"/>
        <v>0.51079787234042551</v>
      </c>
    </row>
    <row r="4489" spans="1:17">
      <c r="A4489">
        <v>292705</v>
      </c>
      <c r="B4489">
        <v>1</v>
      </c>
      <c r="C4489" s="3">
        <v>44931</v>
      </c>
      <c r="D4489" s="3">
        <v>44936</v>
      </c>
      <c r="E4489">
        <v>1158156</v>
      </c>
      <c r="F4489">
        <v>999999</v>
      </c>
      <c r="G4489">
        <v>451</v>
      </c>
      <c r="H4489">
        <v>2</v>
      </c>
      <c r="I4489">
        <v>559</v>
      </c>
      <c r="J4489">
        <v>559</v>
      </c>
      <c r="K4489">
        <v>257.06</v>
      </c>
      <c r="L4489" t="str">
        <f>_xlfn.XLOOKUP($G4489, [1]Catalogo!$A$2:$A$2518, [1]Catalogo!$N$2:$N$2518)</f>
        <v>Desktops</v>
      </c>
      <c r="M4489" t="str">
        <f>_xlfn.XLOOKUP($G4489, [1]Catalogo!$A$2:$A$2518, [1]Catalogo!$F$2:$F$2518)</f>
        <v>Silver</v>
      </c>
      <c r="N4489" s="4">
        <f t="shared" si="280"/>
        <v>1118</v>
      </c>
      <c r="O4489" s="4">
        <f t="shared" si="281"/>
        <v>514.12</v>
      </c>
      <c r="P4489" s="4">
        <f t="shared" si="282"/>
        <v>603.88</v>
      </c>
      <c r="Q4489" s="5">
        <f t="shared" si="283"/>
        <v>0.54014311270125226</v>
      </c>
    </row>
    <row r="4490" spans="1:17">
      <c r="A4490">
        <v>292706</v>
      </c>
      <c r="B4490">
        <v>0</v>
      </c>
      <c r="C4490" s="3">
        <v>44931</v>
      </c>
      <c r="D4490" s="3">
        <v>44934</v>
      </c>
      <c r="E4490">
        <v>1687366</v>
      </c>
      <c r="F4490">
        <v>999999</v>
      </c>
      <c r="G4490">
        <v>1411</v>
      </c>
      <c r="H4490">
        <v>3</v>
      </c>
      <c r="I4490">
        <v>268</v>
      </c>
      <c r="J4490">
        <v>233.16</v>
      </c>
      <c r="K4490">
        <v>123.24</v>
      </c>
      <c r="L4490" t="str">
        <f>_xlfn.XLOOKUP($G4490, [1]Catalogo!$A$2:$A$2518, [1]Catalogo!$N$2:$N$2518)</f>
        <v xml:space="preserve">Touch Screen Phones </v>
      </c>
      <c r="M4490" t="str">
        <f>_xlfn.XLOOKUP($G4490, [1]Catalogo!$A$2:$A$2518, [1]Catalogo!$F$2:$F$2518)</f>
        <v>Black</v>
      </c>
      <c r="N4490" s="4">
        <f t="shared" si="280"/>
        <v>699.48</v>
      </c>
      <c r="O4490" s="4">
        <f t="shared" si="281"/>
        <v>369.71999999999997</v>
      </c>
      <c r="P4490" s="4">
        <f t="shared" si="282"/>
        <v>329.76000000000005</v>
      </c>
      <c r="Q4490" s="5">
        <f t="shared" si="283"/>
        <v>0.47143592382913024</v>
      </c>
    </row>
    <row r="4491" spans="1:17">
      <c r="A4491">
        <v>292706</v>
      </c>
      <c r="B4491">
        <v>1</v>
      </c>
      <c r="C4491" s="3">
        <v>44931</v>
      </c>
      <c r="D4491" s="3">
        <v>44934</v>
      </c>
      <c r="E4491">
        <v>1687366</v>
      </c>
      <c r="F4491">
        <v>999999</v>
      </c>
      <c r="G4491">
        <v>1418</v>
      </c>
      <c r="H4491">
        <v>1</v>
      </c>
      <c r="I4491">
        <v>293</v>
      </c>
      <c r="J4491">
        <v>281.27999999999997</v>
      </c>
      <c r="K4491">
        <v>134.74</v>
      </c>
      <c r="L4491" t="str">
        <f>_xlfn.XLOOKUP($G4491, [1]Catalogo!$A$2:$A$2518, [1]Catalogo!$N$2:$N$2518)</f>
        <v xml:space="preserve">Touch Screen Phones </v>
      </c>
      <c r="M4491" t="str">
        <f>_xlfn.XLOOKUP($G4491, [1]Catalogo!$A$2:$A$2518, [1]Catalogo!$F$2:$F$2518)</f>
        <v>Black</v>
      </c>
      <c r="N4491" s="4">
        <f t="shared" si="280"/>
        <v>281.27999999999997</v>
      </c>
      <c r="O4491" s="4">
        <f t="shared" si="281"/>
        <v>134.74</v>
      </c>
      <c r="P4491" s="4">
        <f t="shared" si="282"/>
        <v>146.53999999999996</v>
      </c>
      <c r="Q4491" s="5">
        <f t="shared" si="283"/>
        <v>0.52097554038680316</v>
      </c>
    </row>
    <row r="4492" spans="1:17">
      <c r="A4492">
        <v>292706</v>
      </c>
      <c r="B4492">
        <v>2</v>
      </c>
      <c r="C4492" s="3">
        <v>44931</v>
      </c>
      <c r="D4492" s="3">
        <v>44934</v>
      </c>
      <c r="E4492">
        <v>1687366</v>
      </c>
      <c r="F4492">
        <v>999999</v>
      </c>
      <c r="G4492">
        <v>2002</v>
      </c>
      <c r="H4492">
        <v>1</v>
      </c>
      <c r="I4492">
        <v>199.99</v>
      </c>
      <c r="J4492">
        <v>199.99</v>
      </c>
      <c r="K4492">
        <v>91.97</v>
      </c>
      <c r="L4492" t="str">
        <f>_xlfn.XLOOKUP($G4492, [1]Catalogo!$A$2:$A$2518, [1]Catalogo!$N$2:$N$2518)</f>
        <v>Microwaves</v>
      </c>
      <c r="M4492" t="str">
        <f>_xlfn.XLOOKUP($G4492, [1]Catalogo!$A$2:$A$2518, [1]Catalogo!$F$2:$F$2518)</f>
        <v>Red</v>
      </c>
      <c r="N4492" s="4">
        <f t="shared" si="280"/>
        <v>199.99</v>
      </c>
      <c r="O4492" s="4">
        <f t="shared" si="281"/>
        <v>91.97</v>
      </c>
      <c r="P4492" s="4">
        <f t="shared" si="282"/>
        <v>108.02000000000001</v>
      </c>
      <c r="Q4492" s="5">
        <f t="shared" si="283"/>
        <v>0.54012700635031752</v>
      </c>
    </row>
    <row r="4493" spans="1:17">
      <c r="A4493">
        <v>292800</v>
      </c>
      <c r="B4493">
        <v>0</v>
      </c>
      <c r="C4493" s="3">
        <v>44932</v>
      </c>
      <c r="D4493" s="3">
        <v>44933</v>
      </c>
      <c r="E4493">
        <v>1572543</v>
      </c>
      <c r="F4493">
        <v>999999</v>
      </c>
      <c r="G4493">
        <v>190</v>
      </c>
      <c r="H4493">
        <v>3</v>
      </c>
      <c r="I4493">
        <v>56.9</v>
      </c>
      <c r="J4493">
        <v>53.485999999999997</v>
      </c>
      <c r="K4493">
        <v>29.01</v>
      </c>
      <c r="L4493" t="str">
        <f>_xlfn.XLOOKUP($G4493, [1]Catalogo!$A$2:$A$2518, [1]Catalogo!$N$2:$N$2518)</f>
        <v>VCD &amp; DVD</v>
      </c>
      <c r="M4493" t="str">
        <f>_xlfn.XLOOKUP($G4493, [1]Catalogo!$A$2:$A$2518, [1]Catalogo!$F$2:$F$2518)</f>
        <v>Silver</v>
      </c>
      <c r="N4493" s="4">
        <f t="shared" si="280"/>
        <v>160.458</v>
      </c>
      <c r="O4493" s="4">
        <f t="shared" si="281"/>
        <v>87.03</v>
      </c>
      <c r="P4493" s="4">
        <f t="shared" si="282"/>
        <v>73.427999999999997</v>
      </c>
      <c r="Q4493" s="5">
        <f t="shared" si="283"/>
        <v>0.45761507684253822</v>
      </c>
    </row>
    <row r="4494" spans="1:17">
      <c r="A4494">
        <v>292801</v>
      </c>
      <c r="B4494">
        <v>0</v>
      </c>
      <c r="C4494" s="3">
        <v>44932</v>
      </c>
      <c r="D4494" s="3">
        <v>44934</v>
      </c>
      <c r="E4494">
        <v>540566</v>
      </c>
      <c r="F4494">
        <v>999999</v>
      </c>
      <c r="G4494">
        <v>1416</v>
      </c>
      <c r="H4494">
        <v>6</v>
      </c>
      <c r="I4494">
        <v>308</v>
      </c>
      <c r="J4494">
        <v>271.04000000000002</v>
      </c>
      <c r="K4494">
        <v>141.63999999999999</v>
      </c>
      <c r="L4494" t="str">
        <f>_xlfn.XLOOKUP($G4494, [1]Catalogo!$A$2:$A$2518, [1]Catalogo!$N$2:$N$2518)</f>
        <v xml:space="preserve">Touch Screen Phones </v>
      </c>
      <c r="M4494" t="str">
        <f>_xlfn.XLOOKUP($G4494, [1]Catalogo!$A$2:$A$2518, [1]Catalogo!$F$2:$F$2518)</f>
        <v>Black</v>
      </c>
      <c r="N4494" s="4">
        <f t="shared" si="280"/>
        <v>1626.2400000000002</v>
      </c>
      <c r="O4494" s="4">
        <f t="shared" si="281"/>
        <v>849.83999999999992</v>
      </c>
      <c r="P4494" s="4">
        <f t="shared" si="282"/>
        <v>776.40000000000032</v>
      </c>
      <c r="Q4494" s="5">
        <f t="shared" si="283"/>
        <v>0.47742030696576165</v>
      </c>
    </row>
    <row r="4495" spans="1:17">
      <c r="A4495">
        <v>292802</v>
      </c>
      <c r="B4495">
        <v>0</v>
      </c>
      <c r="C4495" s="3">
        <v>44932</v>
      </c>
      <c r="D4495" s="3">
        <v>44932</v>
      </c>
      <c r="E4495">
        <v>1241769</v>
      </c>
      <c r="F4495">
        <v>670</v>
      </c>
      <c r="G4495">
        <v>1579</v>
      </c>
      <c r="H4495">
        <v>6</v>
      </c>
      <c r="I4495">
        <v>219</v>
      </c>
      <c r="J4495">
        <v>197.1</v>
      </c>
      <c r="K4495">
        <v>72.56</v>
      </c>
      <c r="L4495" t="str">
        <f>_xlfn.XLOOKUP($G4495, [1]Catalogo!$A$2:$A$2518, [1]Catalogo!$N$2:$N$2518)</f>
        <v>Movie DVD</v>
      </c>
      <c r="M4495" t="str">
        <f>_xlfn.XLOOKUP($G4495, [1]Catalogo!$A$2:$A$2518, [1]Catalogo!$F$2:$F$2518)</f>
        <v>White</v>
      </c>
      <c r="N4495" s="4">
        <f t="shared" si="280"/>
        <v>1182.5999999999999</v>
      </c>
      <c r="O4495" s="4">
        <f t="shared" si="281"/>
        <v>435.36</v>
      </c>
      <c r="P4495" s="4">
        <f t="shared" si="282"/>
        <v>747.2399999999999</v>
      </c>
      <c r="Q4495" s="5">
        <f t="shared" si="283"/>
        <v>0.63186199898528661</v>
      </c>
    </row>
    <row r="4496" spans="1:17">
      <c r="A4496">
        <v>292803</v>
      </c>
      <c r="B4496">
        <v>0</v>
      </c>
      <c r="C4496" s="3">
        <v>44932</v>
      </c>
      <c r="D4496" s="3">
        <v>44932</v>
      </c>
      <c r="E4496">
        <v>2036215</v>
      </c>
      <c r="F4496">
        <v>500</v>
      </c>
      <c r="G4496">
        <v>1723</v>
      </c>
      <c r="H4496">
        <v>3</v>
      </c>
      <c r="I4496">
        <v>56</v>
      </c>
      <c r="J4496">
        <v>56</v>
      </c>
      <c r="K4496">
        <v>28.55</v>
      </c>
      <c r="L4496" t="str">
        <f>_xlfn.XLOOKUP($G4496, [1]Catalogo!$A$2:$A$2518, [1]Catalogo!$N$2:$N$2518)</f>
        <v>Download Games</v>
      </c>
      <c r="M4496" t="str">
        <f>_xlfn.XLOOKUP($G4496, [1]Catalogo!$A$2:$A$2518, [1]Catalogo!$F$2:$F$2518)</f>
        <v>Pink</v>
      </c>
      <c r="N4496" s="4">
        <f t="shared" si="280"/>
        <v>168</v>
      </c>
      <c r="O4496" s="4">
        <f t="shared" si="281"/>
        <v>85.65</v>
      </c>
      <c r="P4496" s="4">
        <f t="shared" si="282"/>
        <v>82.35</v>
      </c>
      <c r="Q4496" s="5">
        <f t="shared" si="283"/>
        <v>0.49017857142857141</v>
      </c>
    </row>
    <row r="4497" spans="1:17">
      <c r="A4497">
        <v>292803</v>
      </c>
      <c r="B4497">
        <v>1</v>
      </c>
      <c r="C4497" s="3">
        <v>44932</v>
      </c>
      <c r="D4497" s="3">
        <v>44932</v>
      </c>
      <c r="E4497">
        <v>2036215</v>
      </c>
      <c r="F4497">
        <v>500</v>
      </c>
      <c r="G4497">
        <v>1277</v>
      </c>
      <c r="H4497">
        <v>2</v>
      </c>
      <c r="I4497">
        <v>52.13</v>
      </c>
      <c r="J4497">
        <v>52.13</v>
      </c>
      <c r="K4497">
        <v>26.58</v>
      </c>
      <c r="L4497" t="str">
        <f>_xlfn.XLOOKUP($G4497, [1]Catalogo!$A$2:$A$2518, [1]Catalogo!$N$2:$N$2518)</f>
        <v>Cameras &amp; Camcorders Accessories</v>
      </c>
      <c r="M4497" t="str">
        <f>_xlfn.XLOOKUP($G4497, [1]Catalogo!$A$2:$A$2518, [1]Catalogo!$F$2:$F$2518)</f>
        <v>Silver</v>
      </c>
      <c r="N4497" s="4">
        <f t="shared" si="280"/>
        <v>104.26</v>
      </c>
      <c r="O4497" s="4">
        <f t="shared" si="281"/>
        <v>53.16</v>
      </c>
      <c r="P4497" s="4">
        <f t="shared" si="282"/>
        <v>51.100000000000009</v>
      </c>
      <c r="Q4497" s="5">
        <f t="shared" si="283"/>
        <v>0.49012085171686176</v>
      </c>
    </row>
    <row r="4498" spans="1:17">
      <c r="A4498">
        <v>292803</v>
      </c>
      <c r="B4498">
        <v>2</v>
      </c>
      <c r="C4498" s="3">
        <v>44932</v>
      </c>
      <c r="D4498" s="3">
        <v>44932</v>
      </c>
      <c r="E4498">
        <v>2036215</v>
      </c>
      <c r="F4498">
        <v>500</v>
      </c>
      <c r="G4498">
        <v>80</v>
      </c>
      <c r="H4498">
        <v>5</v>
      </c>
      <c r="I4498">
        <v>40.549999999999997</v>
      </c>
      <c r="J4498">
        <v>40.549999999999997</v>
      </c>
      <c r="K4498">
        <v>18.649999999999999</v>
      </c>
      <c r="L4498" t="str">
        <f>_xlfn.XLOOKUP($G4498, [1]Catalogo!$A$2:$A$2518, [1]Catalogo!$N$2:$N$2518)</f>
        <v>Bluetooth Headphones</v>
      </c>
      <c r="M4498" t="str">
        <f>_xlfn.XLOOKUP($G4498, [1]Catalogo!$A$2:$A$2518, [1]Catalogo!$F$2:$F$2518)</f>
        <v>Yellow</v>
      </c>
      <c r="N4498" s="4">
        <f t="shared" si="280"/>
        <v>202.75</v>
      </c>
      <c r="O4498" s="4">
        <f t="shared" si="281"/>
        <v>93.25</v>
      </c>
      <c r="P4498" s="4">
        <f t="shared" si="282"/>
        <v>109.5</v>
      </c>
      <c r="Q4498" s="5">
        <f t="shared" si="283"/>
        <v>0.54007398273736129</v>
      </c>
    </row>
    <row r="4499" spans="1:17">
      <c r="A4499">
        <v>292900</v>
      </c>
      <c r="B4499">
        <v>0</v>
      </c>
      <c r="C4499" s="3">
        <v>44933</v>
      </c>
      <c r="D4499" s="3">
        <v>44933</v>
      </c>
      <c r="E4499">
        <v>926573</v>
      </c>
      <c r="F4499">
        <v>420</v>
      </c>
      <c r="G4499">
        <v>1600</v>
      </c>
      <c r="H4499">
        <v>2</v>
      </c>
      <c r="I4499">
        <v>57.88</v>
      </c>
      <c r="J4499">
        <v>57.88</v>
      </c>
      <c r="K4499">
        <v>26.62</v>
      </c>
      <c r="L4499" t="str">
        <f>_xlfn.XLOOKUP($G4499, [1]Catalogo!$A$2:$A$2518, [1]Catalogo!$N$2:$N$2518)</f>
        <v>Movie DVD</v>
      </c>
      <c r="M4499" t="str">
        <f>_xlfn.XLOOKUP($G4499, [1]Catalogo!$A$2:$A$2518, [1]Catalogo!$F$2:$F$2518)</f>
        <v>Silver</v>
      </c>
      <c r="N4499" s="4">
        <f t="shared" si="280"/>
        <v>115.76</v>
      </c>
      <c r="O4499" s="4">
        <f t="shared" si="281"/>
        <v>53.24</v>
      </c>
      <c r="P4499" s="4">
        <f t="shared" si="282"/>
        <v>62.52</v>
      </c>
      <c r="Q4499" s="5">
        <f t="shared" si="283"/>
        <v>0.54008293020041465</v>
      </c>
    </row>
    <row r="4500" spans="1:17">
      <c r="A4500">
        <v>292900</v>
      </c>
      <c r="B4500">
        <v>1</v>
      </c>
      <c r="C4500" s="3">
        <v>44933</v>
      </c>
      <c r="D4500" s="3">
        <v>44933</v>
      </c>
      <c r="E4500">
        <v>926573</v>
      </c>
      <c r="F4500">
        <v>420</v>
      </c>
      <c r="G4500">
        <v>191</v>
      </c>
      <c r="H4500">
        <v>1</v>
      </c>
      <c r="I4500">
        <v>66</v>
      </c>
      <c r="J4500">
        <v>66</v>
      </c>
      <c r="K4500">
        <v>33.65</v>
      </c>
      <c r="L4500" t="str">
        <f>_xlfn.XLOOKUP($G4500, [1]Catalogo!$A$2:$A$2518, [1]Catalogo!$N$2:$N$2518)</f>
        <v>VCD &amp; DVD</v>
      </c>
      <c r="M4500" t="str">
        <f>_xlfn.XLOOKUP($G4500, [1]Catalogo!$A$2:$A$2518, [1]Catalogo!$F$2:$F$2518)</f>
        <v>Silver</v>
      </c>
      <c r="N4500" s="4">
        <f t="shared" si="280"/>
        <v>66</v>
      </c>
      <c r="O4500" s="4">
        <f t="shared" si="281"/>
        <v>33.65</v>
      </c>
      <c r="P4500" s="4">
        <f t="shared" si="282"/>
        <v>32.35</v>
      </c>
      <c r="Q4500" s="5">
        <f t="shared" si="283"/>
        <v>0.49015151515151517</v>
      </c>
    </row>
    <row r="4501" spans="1:17">
      <c r="A4501">
        <v>292900</v>
      </c>
      <c r="B4501">
        <v>2</v>
      </c>
      <c r="C4501" s="3">
        <v>44933</v>
      </c>
      <c r="D4501" s="3">
        <v>44933</v>
      </c>
      <c r="E4501">
        <v>926573</v>
      </c>
      <c r="F4501">
        <v>420</v>
      </c>
      <c r="G4501">
        <v>526</v>
      </c>
      <c r="H4501">
        <v>4</v>
      </c>
      <c r="I4501">
        <v>129</v>
      </c>
      <c r="J4501">
        <v>129</v>
      </c>
      <c r="K4501">
        <v>65.77</v>
      </c>
      <c r="L4501" t="str">
        <f>_xlfn.XLOOKUP($G4501, [1]Catalogo!$A$2:$A$2518, [1]Catalogo!$N$2:$N$2518)</f>
        <v>Monitors</v>
      </c>
      <c r="M4501" t="str">
        <f>_xlfn.XLOOKUP($G4501, [1]Catalogo!$A$2:$A$2518, [1]Catalogo!$F$2:$F$2518)</f>
        <v>Black</v>
      </c>
      <c r="N4501" s="4">
        <f t="shared" si="280"/>
        <v>516</v>
      </c>
      <c r="O4501" s="4">
        <f t="shared" si="281"/>
        <v>263.08</v>
      </c>
      <c r="P4501" s="4">
        <f t="shared" si="282"/>
        <v>252.92000000000002</v>
      </c>
      <c r="Q4501" s="5">
        <f t="shared" si="283"/>
        <v>0.49015503875968996</v>
      </c>
    </row>
    <row r="4502" spans="1:17">
      <c r="A4502">
        <v>292901</v>
      </c>
      <c r="B4502">
        <v>0</v>
      </c>
      <c r="C4502" s="3">
        <v>44933</v>
      </c>
      <c r="D4502" s="3">
        <v>44936</v>
      </c>
      <c r="E4502">
        <v>1729221</v>
      </c>
      <c r="F4502">
        <v>999999</v>
      </c>
      <c r="G4502">
        <v>750</v>
      </c>
      <c r="H4502">
        <v>2</v>
      </c>
      <c r="I4502">
        <v>9.5</v>
      </c>
      <c r="J4502">
        <v>8.36</v>
      </c>
      <c r="K4502">
        <v>4.37</v>
      </c>
      <c r="L4502" t="str">
        <f>_xlfn.XLOOKUP($G4502, [1]Catalogo!$A$2:$A$2518, [1]Catalogo!$N$2:$N$2518)</f>
        <v>Computers Accessories</v>
      </c>
      <c r="M4502" t="str">
        <f>_xlfn.XLOOKUP($G4502, [1]Catalogo!$A$2:$A$2518, [1]Catalogo!$F$2:$F$2518)</f>
        <v>Black</v>
      </c>
      <c r="N4502" s="4">
        <f t="shared" si="280"/>
        <v>16.72</v>
      </c>
      <c r="O4502" s="4">
        <f t="shared" si="281"/>
        <v>8.74</v>
      </c>
      <c r="P4502" s="4">
        <f t="shared" si="282"/>
        <v>7.9799999999999986</v>
      </c>
      <c r="Q4502" s="5">
        <f t="shared" si="283"/>
        <v>0.47727272727272724</v>
      </c>
    </row>
    <row r="4503" spans="1:17">
      <c r="A4503">
        <v>292902</v>
      </c>
      <c r="B4503">
        <v>0</v>
      </c>
      <c r="C4503" s="3">
        <v>44933</v>
      </c>
      <c r="D4503" s="3">
        <v>44939</v>
      </c>
      <c r="E4503">
        <v>518139</v>
      </c>
      <c r="F4503">
        <v>999999</v>
      </c>
      <c r="G4503">
        <v>1456</v>
      </c>
      <c r="H4503">
        <v>1</v>
      </c>
      <c r="I4503">
        <v>301</v>
      </c>
      <c r="J4503">
        <v>261.87</v>
      </c>
      <c r="K4503">
        <v>138.41999999999999</v>
      </c>
      <c r="L4503" t="str">
        <f>_xlfn.XLOOKUP($G4503, [1]Catalogo!$A$2:$A$2518, [1]Catalogo!$N$2:$N$2518)</f>
        <v xml:space="preserve">Touch Screen Phones </v>
      </c>
      <c r="M4503" t="str">
        <f>_xlfn.XLOOKUP($G4503, [1]Catalogo!$A$2:$A$2518, [1]Catalogo!$F$2:$F$2518)</f>
        <v>Gold</v>
      </c>
      <c r="N4503" s="4">
        <f t="shared" si="280"/>
        <v>261.87</v>
      </c>
      <c r="O4503" s="4">
        <f t="shared" si="281"/>
        <v>138.41999999999999</v>
      </c>
      <c r="P4503" s="4">
        <f t="shared" si="282"/>
        <v>123.45000000000002</v>
      </c>
      <c r="Q4503" s="5">
        <f t="shared" si="283"/>
        <v>0.47141711536258457</v>
      </c>
    </row>
    <row r="4504" spans="1:17">
      <c r="A4504">
        <v>292902</v>
      </c>
      <c r="B4504">
        <v>1</v>
      </c>
      <c r="C4504" s="3">
        <v>44933</v>
      </c>
      <c r="D4504" s="3">
        <v>44939</v>
      </c>
      <c r="E4504">
        <v>518139</v>
      </c>
      <c r="F4504">
        <v>999999</v>
      </c>
      <c r="G4504">
        <v>425</v>
      </c>
      <c r="H4504">
        <v>1</v>
      </c>
      <c r="I4504">
        <v>369</v>
      </c>
      <c r="J4504">
        <v>357.93</v>
      </c>
      <c r="K4504">
        <v>188.13</v>
      </c>
      <c r="L4504" t="str">
        <f>_xlfn.XLOOKUP($G4504, [1]Catalogo!$A$2:$A$2518, [1]Catalogo!$N$2:$N$2518)</f>
        <v>Desktops</v>
      </c>
      <c r="M4504" t="str">
        <f>_xlfn.XLOOKUP($G4504, [1]Catalogo!$A$2:$A$2518, [1]Catalogo!$F$2:$F$2518)</f>
        <v>Black</v>
      </c>
      <c r="N4504" s="4">
        <f t="shared" si="280"/>
        <v>357.93</v>
      </c>
      <c r="O4504" s="4">
        <f t="shared" si="281"/>
        <v>188.13</v>
      </c>
      <c r="P4504" s="4">
        <f t="shared" si="282"/>
        <v>169.8</v>
      </c>
      <c r="Q4504" s="5">
        <f t="shared" si="283"/>
        <v>0.47439443466599618</v>
      </c>
    </row>
    <row r="4505" spans="1:17">
      <c r="A4505">
        <v>292903</v>
      </c>
      <c r="B4505">
        <v>0</v>
      </c>
      <c r="C4505" s="3">
        <v>44933</v>
      </c>
      <c r="D4505" s="3">
        <v>44935</v>
      </c>
      <c r="E4505">
        <v>227457</v>
      </c>
      <c r="F4505">
        <v>999999</v>
      </c>
      <c r="G4505">
        <v>133</v>
      </c>
      <c r="H4505">
        <v>7</v>
      </c>
      <c r="I4505">
        <v>349.95</v>
      </c>
      <c r="J4505">
        <v>349.95</v>
      </c>
      <c r="K4505">
        <v>160.93</v>
      </c>
      <c r="L4505" t="str">
        <f>_xlfn.XLOOKUP($G4505, [1]Catalogo!$A$2:$A$2518, [1]Catalogo!$N$2:$N$2518)</f>
        <v>Televisions</v>
      </c>
      <c r="M4505" t="str">
        <f>_xlfn.XLOOKUP($G4505, [1]Catalogo!$A$2:$A$2518, [1]Catalogo!$F$2:$F$2518)</f>
        <v>Silver</v>
      </c>
      <c r="N4505" s="4">
        <f t="shared" si="280"/>
        <v>2449.65</v>
      </c>
      <c r="O4505" s="4">
        <f t="shared" si="281"/>
        <v>1126.51</v>
      </c>
      <c r="P4505" s="4">
        <f t="shared" si="282"/>
        <v>1323.14</v>
      </c>
      <c r="Q4505" s="5">
        <f t="shared" si="283"/>
        <v>0.54013430490070014</v>
      </c>
    </row>
    <row r="4506" spans="1:17">
      <c r="A4506">
        <v>292903</v>
      </c>
      <c r="B4506">
        <v>1</v>
      </c>
      <c r="C4506" s="3">
        <v>44933</v>
      </c>
      <c r="D4506" s="3">
        <v>44935</v>
      </c>
      <c r="E4506">
        <v>227457</v>
      </c>
      <c r="F4506">
        <v>999999</v>
      </c>
      <c r="G4506">
        <v>2185</v>
      </c>
      <c r="H4506">
        <v>5</v>
      </c>
      <c r="I4506">
        <v>163</v>
      </c>
      <c r="J4506">
        <v>145.07</v>
      </c>
      <c r="K4506">
        <v>83.1</v>
      </c>
      <c r="L4506" t="str">
        <f>_xlfn.XLOOKUP($G4506, [1]Catalogo!$A$2:$A$2518, [1]Catalogo!$N$2:$N$2518)</f>
        <v>Coffee Machines</v>
      </c>
      <c r="M4506" t="str">
        <f>_xlfn.XLOOKUP($G4506, [1]Catalogo!$A$2:$A$2518, [1]Catalogo!$F$2:$F$2518)</f>
        <v>Grey</v>
      </c>
      <c r="N4506" s="4">
        <f t="shared" si="280"/>
        <v>725.34999999999991</v>
      </c>
      <c r="O4506" s="4">
        <f t="shared" si="281"/>
        <v>415.5</v>
      </c>
      <c r="P4506" s="4">
        <f t="shared" si="282"/>
        <v>309.84999999999991</v>
      </c>
      <c r="Q4506" s="5">
        <f t="shared" si="283"/>
        <v>0.42717308885365679</v>
      </c>
    </row>
    <row r="4507" spans="1:17">
      <c r="A4507">
        <v>292904</v>
      </c>
      <c r="B4507">
        <v>0</v>
      </c>
      <c r="C4507" s="3">
        <v>44933</v>
      </c>
      <c r="D4507" s="3">
        <v>44935</v>
      </c>
      <c r="E4507">
        <v>1421388</v>
      </c>
      <c r="F4507">
        <v>999999</v>
      </c>
      <c r="G4507">
        <v>1529</v>
      </c>
      <c r="H4507">
        <v>1</v>
      </c>
      <c r="I4507">
        <v>255</v>
      </c>
      <c r="J4507">
        <v>242.25</v>
      </c>
      <c r="K4507">
        <v>117.27</v>
      </c>
      <c r="L4507" t="str">
        <f>_xlfn.XLOOKUP($G4507, [1]Catalogo!$A$2:$A$2518, [1]Catalogo!$N$2:$N$2518)</f>
        <v xml:space="preserve">Smart phones &amp; PDAs </v>
      </c>
      <c r="M4507" t="str">
        <f>_xlfn.XLOOKUP($G4507, [1]Catalogo!$A$2:$A$2518, [1]Catalogo!$F$2:$F$2518)</f>
        <v>Black</v>
      </c>
      <c r="N4507" s="4">
        <f t="shared" si="280"/>
        <v>242.25</v>
      </c>
      <c r="O4507" s="4">
        <f t="shared" si="281"/>
        <v>117.27</v>
      </c>
      <c r="P4507" s="4">
        <f t="shared" si="282"/>
        <v>124.98</v>
      </c>
      <c r="Q4507" s="5">
        <f t="shared" si="283"/>
        <v>0.51591331269349849</v>
      </c>
    </row>
    <row r="4508" spans="1:17">
      <c r="A4508">
        <v>292904</v>
      </c>
      <c r="B4508">
        <v>1</v>
      </c>
      <c r="C4508" s="3">
        <v>44933</v>
      </c>
      <c r="D4508" s="3">
        <v>44935</v>
      </c>
      <c r="E4508">
        <v>1421388</v>
      </c>
      <c r="F4508">
        <v>999999</v>
      </c>
      <c r="G4508">
        <v>2110</v>
      </c>
      <c r="H4508">
        <v>2</v>
      </c>
      <c r="I4508">
        <v>1475</v>
      </c>
      <c r="J4508">
        <v>1401.25</v>
      </c>
      <c r="K4508">
        <v>488.7</v>
      </c>
      <c r="L4508" t="str">
        <f>_xlfn.XLOOKUP($G4508, [1]Catalogo!$A$2:$A$2518, [1]Catalogo!$N$2:$N$2518)</f>
        <v>Water Heaters</v>
      </c>
      <c r="M4508" t="str">
        <f>_xlfn.XLOOKUP($G4508, [1]Catalogo!$A$2:$A$2518, [1]Catalogo!$F$2:$F$2518)</f>
        <v>Red</v>
      </c>
      <c r="N4508" s="4">
        <f t="shared" si="280"/>
        <v>2802.5</v>
      </c>
      <c r="O4508" s="4">
        <f t="shared" si="281"/>
        <v>977.4</v>
      </c>
      <c r="P4508" s="4">
        <f t="shared" si="282"/>
        <v>1825.1</v>
      </c>
      <c r="Q4508" s="5">
        <f t="shared" si="283"/>
        <v>0.65123996431757358</v>
      </c>
    </row>
    <row r="4509" spans="1:17">
      <c r="A4509">
        <v>292904</v>
      </c>
      <c r="B4509">
        <v>2</v>
      </c>
      <c r="C4509" s="3">
        <v>44933</v>
      </c>
      <c r="D4509" s="3">
        <v>44935</v>
      </c>
      <c r="E4509">
        <v>1421388</v>
      </c>
      <c r="F4509">
        <v>999999</v>
      </c>
      <c r="G4509">
        <v>368</v>
      </c>
      <c r="H4509">
        <v>1</v>
      </c>
      <c r="I4509">
        <v>1299</v>
      </c>
      <c r="J4509">
        <v>1117.1400000000001</v>
      </c>
      <c r="K4509">
        <v>430.38</v>
      </c>
      <c r="L4509" t="str">
        <f>_xlfn.XLOOKUP($G4509, [1]Catalogo!$A$2:$A$2518, [1]Catalogo!$N$2:$N$2518)</f>
        <v>Laptops</v>
      </c>
      <c r="M4509" t="str">
        <f>_xlfn.XLOOKUP($G4509, [1]Catalogo!$A$2:$A$2518, [1]Catalogo!$F$2:$F$2518)</f>
        <v>White</v>
      </c>
      <c r="N4509" s="4">
        <f t="shared" si="280"/>
        <v>1117.1400000000001</v>
      </c>
      <c r="O4509" s="4">
        <f t="shared" si="281"/>
        <v>430.38</v>
      </c>
      <c r="P4509" s="4">
        <f t="shared" si="282"/>
        <v>686.7600000000001</v>
      </c>
      <c r="Q4509" s="5">
        <f t="shared" si="283"/>
        <v>0.61474837531553794</v>
      </c>
    </row>
    <row r="4510" spans="1:17">
      <c r="A4510">
        <v>292905</v>
      </c>
      <c r="B4510">
        <v>0</v>
      </c>
      <c r="C4510" s="3">
        <v>44933</v>
      </c>
      <c r="D4510" s="3">
        <v>44935</v>
      </c>
      <c r="E4510">
        <v>900470</v>
      </c>
      <c r="F4510">
        <v>999999</v>
      </c>
      <c r="G4510">
        <v>1908</v>
      </c>
      <c r="H4510">
        <v>1</v>
      </c>
      <c r="I4510">
        <v>129.99</v>
      </c>
      <c r="J4510">
        <v>120.8907</v>
      </c>
      <c r="K4510">
        <v>66.27</v>
      </c>
      <c r="L4510" t="str">
        <f>_xlfn.XLOOKUP($G4510, [1]Catalogo!$A$2:$A$2518, [1]Catalogo!$N$2:$N$2518)</f>
        <v>Refrigerators</v>
      </c>
      <c r="M4510" t="str">
        <f>_xlfn.XLOOKUP($G4510, [1]Catalogo!$A$2:$A$2518, [1]Catalogo!$F$2:$F$2518)</f>
        <v>Brown</v>
      </c>
      <c r="N4510" s="4">
        <f t="shared" si="280"/>
        <v>120.8907</v>
      </c>
      <c r="O4510" s="4">
        <f t="shared" si="281"/>
        <v>66.27</v>
      </c>
      <c r="P4510" s="4">
        <f t="shared" si="282"/>
        <v>54.620699999999999</v>
      </c>
      <c r="Q4510" s="5">
        <f t="shared" si="283"/>
        <v>0.4518188744047309</v>
      </c>
    </row>
    <row r="4511" spans="1:17">
      <c r="A4511">
        <v>292905</v>
      </c>
      <c r="B4511">
        <v>1</v>
      </c>
      <c r="C4511" s="3">
        <v>44933</v>
      </c>
      <c r="D4511" s="3">
        <v>44935</v>
      </c>
      <c r="E4511">
        <v>900470</v>
      </c>
      <c r="F4511">
        <v>999999</v>
      </c>
      <c r="G4511">
        <v>1498</v>
      </c>
      <c r="H4511">
        <v>8</v>
      </c>
      <c r="I4511">
        <v>300</v>
      </c>
      <c r="J4511">
        <v>258</v>
      </c>
      <c r="K4511">
        <v>137.96</v>
      </c>
      <c r="L4511" t="str">
        <f>_xlfn.XLOOKUP($G4511, [1]Catalogo!$A$2:$A$2518, [1]Catalogo!$N$2:$N$2518)</f>
        <v xml:space="preserve">Smart phones &amp; PDAs </v>
      </c>
      <c r="M4511" t="str">
        <f>_xlfn.XLOOKUP($G4511, [1]Catalogo!$A$2:$A$2518, [1]Catalogo!$F$2:$F$2518)</f>
        <v>White</v>
      </c>
      <c r="N4511" s="4">
        <f t="shared" si="280"/>
        <v>2064</v>
      </c>
      <c r="O4511" s="4">
        <f t="shared" si="281"/>
        <v>1103.68</v>
      </c>
      <c r="P4511" s="4">
        <f t="shared" si="282"/>
        <v>960.31999999999994</v>
      </c>
      <c r="Q4511" s="5">
        <f t="shared" si="283"/>
        <v>0.46527131782945735</v>
      </c>
    </row>
    <row r="4512" spans="1:17">
      <c r="A4512">
        <v>292906</v>
      </c>
      <c r="B4512">
        <v>0</v>
      </c>
      <c r="C4512" s="3">
        <v>44933</v>
      </c>
      <c r="D4512" s="3">
        <v>44933</v>
      </c>
      <c r="E4512">
        <v>1780531</v>
      </c>
      <c r="F4512">
        <v>560</v>
      </c>
      <c r="G4512">
        <v>1653</v>
      </c>
      <c r="H4512">
        <v>1</v>
      </c>
      <c r="I4512">
        <v>109.99</v>
      </c>
      <c r="J4512">
        <v>97.891099999999994</v>
      </c>
      <c r="K4512">
        <v>56.08</v>
      </c>
      <c r="L4512" t="str">
        <f>_xlfn.XLOOKUP($G4512, [1]Catalogo!$A$2:$A$2518, [1]Catalogo!$N$2:$N$2518)</f>
        <v>Movie DVD</v>
      </c>
      <c r="M4512" t="str">
        <f>_xlfn.XLOOKUP($G4512, [1]Catalogo!$A$2:$A$2518, [1]Catalogo!$F$2:$F$2518)</f>
        <v>Silver</v>
      </c>
      <c r="N4512" s="4">
        <f t="shared" si="280"/>
        <v>97.891099999999994</v>
      </c>
      <c r="O4512" s="4">
        <f t="shared" si="281"/>
        <v>56.08</v>
      </c>
      <c r="P4512" s="4">
        <f t="shared" si="282"/>
        <v>41.811099999999996</v>
      </c>
      <c r="Q4512" s="5">
        <f t="shared" si="283"/>
        <v>0.42711850209058838</v>
      </c>
    </row>
    <row r="4513" spans="1:17">
      <c r="A4513">
        <v>292906</v>
      </c>
      <c r="B4513">
        <v>1</v>
      </c>
      <c r="C4513" s="3">
        <v>44933</v>
      </c>
      <c r="D4513" s="3">
        <v>44933</v>
      </c>
      <c r="E4513">
        <v>1780531</v>
      </c>
      <c r="F4513">
        <v>560</v>
      </c>
      <c r="G4513">
        <v>1127</v>
      </c>
      <c r="H4513">
        <v>2</v>
      </c>
      <c r="I4513">
        <v>328</v>
      </c>
      <c r="J4513">
        <v>298.48</v>
      </c>
      <c r="K4513">
        <v>150.84</v>
      </c>
      <c r="L4513" t="str">
        <f>_xlfn.XLOOKUP($G4513, [1]Catalogo!$A$2:$A$2518, [1]Catalogo!$N$2:$N$2518)</f>
        <v>Digital SLR Cameras</v>
      </c>
      <c r="M4513" t="str">
        <f>_xlfn.XLOOKUP($G4513, [1]Catalogo!$A$2:$A$2518, [1]Catalogo!$F$2:$F$2518)</f>
        <v>Gold</v>
      </c>
      <c r="N4513" s="4">
        <f t="shared" si="280"/>
        <v>596.96</v>
      </c>
      <c r="O4513" s="4">
        <f t="shared" si="281"/>
        <v>301.68</v>
      </c>
      <c r="P4513" s="4">
        <f t="shared" si="282"/>
        <v>295.28000000000003</v>
      </c>
      <c r="Q4513" s="5">
        <f t="shared" si="283"/>
        <v>0.49463950683462882</v>
      </c>
    </row>
    <row r="4514" spans="1:17">
      <c r="A4514">
        <v>293100</v>
      </c>
      <c r="B4514">
        <v>0</v>
      </c>
      <c r="C4514" s="3">
        <v>44935</v>
      </c>
      <c r="D4514" s="3">
        <v>44940</v>
      </c>
      <c r="E4514">
        <v>1617306</v>
      </c>
      <c r="F4514">
        <v>999999</v>
      </c>
      <c r="G4514">
        <v>1442</v>
      </c>
      <c r="H4514">
        <v>2</v>
      </c>
      <c r="I4514">
        <v>529</v>
      </c>
      <c r="J4514">
        <v>513.13</v>
      </c>
      <c r="K4514">
        <v>175.27</v>
      </c>
      <c r="L4514" t="str">
        <f>_xlfn.XLOOKUP($G4514, [1]Catalogo!$A$2:$A$2518, [1]Catalogo!$N$2:$N$2518)</f>
        <v xml:space="preserve">Touch Screen Phones </v>
      </c>
      <c r="M4514" t="str">
        <f>_xlfn.XLOOKUP($G4514, [1]Catalogo!$A$2:$A$2518, [1]Catalogo!$F$2:$F$2518)</f>
        <v>Gold</v>
      </c>
      <c r="N4514" s="4">
        <f t="shared" si="280"/>
        <v>1026.26</v>
      </c>
      <c r="O4514" s="4">
        <f t="shared" si="281"/>
        <v>350.54</v>
      </c>
      <c r="P4514" s="4">
        <f t="shared" si="282"/>
        <v>675.72</v>
      </c>
      <c r="Q4514" s="5">
        <f t="shared" si="283"/>
        <v>0.65842963771363983</v>
      </c>
    </row>
    <row r="4515" spans="1:17">
      <c r="A4515">
        <v>293100</v>
      </c>
      <c r="B4515">
        <v>1</v>
      </c>
      <c r="C4515" s="3">
        <v>44935</v>
      </c>
      <c r="D4515" s="3">
        <v>44940</v>
      </c>
      <c r="E4515">
        <v>1617306</v>
      </c>
      <c r="F4515">
        <v>999999</v>
      </c>
      <c r="G4515">
        <v>2014</v>
      </c>
      <c r="H4515">
        <v>1</v>
      </c>
      <c r="I4515">
        <v>199.99</v>
      </c>
      <c r="J4515">
        <v>199.99</v>
      </c>
      <c r="K4515">
        <v>91.97</v>
      </c>
      <c r="L4515" t="str">
        <f>_xlfn.XLOOKUP($G4515, [1]Catalogo!$A$2:$A$2518, [1]Catalogo!$N$2:$N$2518)</f>
        <v>Microwaves</v>
      </c>
      <c r="M4515" t="str">
        <f>_xlfn.XLOOKUP($G4515, [1]Catalogo!$A$2:$A$2518, [1]Catalogo!$F$2:$F$2518)</f>
        <v>Blue</v>
      </c>
      <c r="N4515" s="4">
        <f t="shared" si="280"/>
        <v>199.99</v>
      </c>
      <c r="O4515" s="4">
        <f t="shared" si="281"/>
        <v>91.97</v>
      </c>
      <c r="P4515" s="4">
        <f t="shared" si="282"/>
        <v>108.02000000000001</v>
      </c>
      <c r="Q4515" s="5">
        <f t="shared" si="283"/>
        <v>0.54012700635031752</v>
      </c>
    </row>
    <row r="4516" spans="1:17">
      <c r="A4516">
        <v>293100</v>
      </c>
      <c r="B4516">
        <v>2</v>
      </c>
      <c r="C4516" s="3">
        <v>44935</v>
      </c>
      <c r="D4516" s="3">
        <v>44940</v>
      </c>
      <c r="E4516">
        <v>1617306</v>
      </c>
      <c r="F4516">
        <v>999999</v>
      </c>
      <c r="G4516">
        <v>630</v>
      </c>
      <c r="H4516">
        <v>1</v>
      </c>
      <c r="I4516">
        <v>251</v>
      </c>
      <c r="J4516">
        <v>230.92</v>
      </c>
      <c r="K4516">
        <v>115.43</v>
      </c>
      <c r="L4516" t="str">
        <f>_xlfn.XLOOKUP($G4516, [1]Catalogo!$A$2:$A$2518, [1]Catalogo!$N$2:$N$2518)</f>
        <v>Projectors &amp; Screens</v>
      </c>
      <c r="M4516" t="str">
        <f>_xlfn.XLOOKUP($G4516, [1]Catalogo!$A$2:$A$2518, [1]Catalogo!$F$2:$F$2518)</f>
        <v>White</v>
      </c>
      <c r="N4516" s="4">
        <f t="shared" si="280"/>
        <v>230.92</v>
      </c>
      <c r="O4516" s="4">
        <f t="shared" si="281"/>
        <v>115.43</v>
      </c>
      <c r="P4516" s="4">
        <f t="shared" si="282"/>
        <v>115.48999999999998</v>
      </c>
      <c r="Q4516" s="5">
        <f t="shared" si="283"/>
        <v>0.50012991512212013</v>
      </c>
    </row>
    <row r="4517" spans="1:17">
      <c r="A4517">
        <v>293101</v>
      </c>
      <c r="B4517">
        <v>0</v>
      </c>
      <c r="C4517" s="3">
        <v>44935</v>
      </c>
      <c r="D4517" s="3">
        <v>44935</v>
      </c>
      <c r="E4517">
        <v>384205</v>
      </c>
      <c r="F4517">
        <v>100</v>
      </c>
      <c r="G4517">
        <v>1979</v>
      </c>
      <c r="H4517">
        <v>1</v>
      </c>
      <c r="I4517">
        <v>279.99</v>
      </c>
      <c r="J4517">
        <v>251.99100000000001</v>
      </c>
      <c r="K4517">
        <v>142.75</v>
      </c>
      <c r="L4517" t="str">
        <f>_xlfn.XLOOKUP($G4517, [1]Catalogo!$A$2:$A$2518, [1]Catalogo!$N$2:$N$2518)</f>
        <v>Refrigerators</v>
      </c>
      <c r="M4517" t="str">
        <f>_xlfn.XLOOKUP($G4517, [1]Catalogo!$A$2:$A$2518, [1]Catalogo!$F$2:$F$2518)</f>
        <v>Orange</v>
      </c>
      <c r="N4517" s="4">
        <f t="shared" si="280"/>
        <v>251.99100000000001</v>
      </c>
      <c r="O4517" s="4">
        <f t="shared" si="281"/>
        <v>142.75</v>
      </c>
      <c r="P4517" s="4">
        <f t="shared" si="282"/>
        <v>109.24100000000001</v>
      </c>
      <c r="Q4517" s="5">
        <f t="shared" si="283"/>
        <v>0.43351151430011392</v>
      </c>
    </row>
    <row r="4518" spans="1:17">
      <c r="A4518">
        <v>293101</v>
      </c>
      <c r="B4518">
        <v>1</v>
      </c>
      <c r="C4518" s="3">
        <v>44935</v>
      </c>
      <c r="D4518" s="3">
        <v>44935</v>
      </c>
      <c r="E4518">
        <v>384205</v>
      </c>
      <c r="F4518">
        <v>100</v>
      </c>
      <c r="G4518">
        <v>1599</v>
      </c>
      <c r="H4518">
        <v>6</v>
      </c>
      <c r="I4518">
        <v>57.88</v>
      </c>
      <c r="J4518">
        <v>57.88</v>
      </c>
      <c r="K4518">
        <v>26.62</v>
      </c>
      <c r="L4518" t="str">
        <f>_xlfn.XLOOKUP($G4518, [1]Catalogo!$A$2:$A$2518, [1]Catalogo!$N$2:$N$2518)</f>
        <v>Movie DVD</v>
      </c>
      <c r="M4518" t="str">
        <f>_xlfn.XLOOKUP($G4518, [1]Catalogo!$A$2:$A$2518, [1]Catalogo!$F$2:$F$2518)</f>
        <v>Blue</v>
      </c>
      <c r="N4518" s="4">
        <f t="shared" si="280"/>
        <v>347.28000000000003</v>
      </c>
      <c r="O4518" s="4">
        <f t="shared" si="281"/>
        <v>159.72</v>
      </c>
      <c r="P4518" s="4">
        <f t="shared" si="282"/>
        <v>187.56000000000003</v>
      </c>
      <c r="Q4518" s="5">
        <f t="shared" si="283"/>
        <v>0.54008293020041465</v>
      </c>
    </row>
    <row r="4519" spans="1:17">
      <c r="A4519">
        <v>293101</v>
      </c>
      <c r="B4519">
        <v>2</v>
      </c>
      <c r="C4519" s="3">
        <v>44935</v>
      </c>
      <c r="D4519" s="3">
        <v>44935</v>
      </c>
      <c r="E4519">
        <v>384205</v>
      </c>
      <c r="F4519">
        <v>100</v>
      </c>
      <c r="G4519">
        <v>1848</v>
      </c>
      <c r="H4519">
        <v>1</v>
      </c>
      <c r="I4519">
        <v>1989.9</v>
      </c>
      <c r="J4519">
        <v>1771.011</v>
      </c>
      <c r="K4519">
        <v>915.08</v>
      </c>
      <c r="L4519" t="str">
        <f>_xlfn.XLOOKUP($G4519, [1]Catalogo!$A$2:$A$2518, [1]Catalogo!$N$2:$N$2518)</f>
        <v>Washers &amp; Dryers</v>
      </c>
      <c r="M4519" t="str">
        <f>_xlfn.XLOOKUP($G4519, [1]Catalogo!$A$2:$A$2518, [1]Catalogo!$F$2:$F$2518)</f>
        <v>White</v>
      </c>
      <c r="N4519" s="4">
        <f t="shared" si="280"/>
        <v>1771.011</v>
      </c>
      <c r="O4519" s="4">
        <f t="shared" si="281"/>
        <v>915.08</v>
      </c>
      <c r="P4519" s="4">
        <f t="shared" si="282"/>
        <v>855.93099999999993</v>
      </c>
      <c r="Q4519" s="5">
        <f t="shared" si="283"/>
        <v>0.48330078130514148</v>
      </c>
    </row>
    <row r="4520" spans="1:17">
      <c r="A4520">
        <v>293102</v>
      </c>
      <c r="B4520">
        <v>0</v>
      </c>
      <c r="C4520" s="3">
        <v>44935</v>
      </c>
      <c r="D4520" s="3">
        <v>44940</v>
      </c>
      <c r="E4520">
        <v>93016</v>
      </c>
      <c r="F4520">
        <v>999999</v>
      </c>
      <c r="G4520">
        <v>1683</v>
      </c>
      <c r="H4520">
        <v>2</v>
      </c>
      <c r="I4520">
        <v>4.99</v>
      </c>
      <c r="J4520">
        <v>4.5408999999999997</v>
      </c>
      <c r="K4520">
        <v>2.54</v>
      </c>
      <c r="L4520" t="str">
        <f>_xlfn.XLOOKUP($G4520, [1]Catalogo!$A$2:$A$2518, [1]Catalogo!$N$2:$N$2518)</f>
        <v>Boxed Games</v>
      </c>
      <c r="M4520" t="str">
        <f>_xlfn.XLOOKUP($G4520, [1]Catalogo!$A$2:$A$2518, [1]Catalogo!$F$2:$F$2518)</f>
        <v>Silver</v>
      </c>
      <c r="N4520" s="4">
        <f t="shared" si="280"/>
        <v>9.0817999999999994</v>
      </c>
      <c r="O4520" s="4">
        <f t="shared" si="281"/>
        <v>5.08</v>
      </c>
      <c r="P4520" s="4">
        <f t="shared" si="282"/>
        <v>4.0017999999999994</v>
      </c>
      <c r="Q4520" s="5">
        <f t="shared" si="283"/>
        <v>0.44063952079984142</v>
      </c>
    </row>
    <row r="4521" spans="1:17">
      <c r="A4521">
        <v>293102</v>
      </c>
      <c r="B4521">
        <v>1</v>
      </c>
      <c r="C4521" s="3">
        <v>44935</v>
      </c>
      <c r="D4521" s="3">
        <v>44940</v>
      </c>
      <c r="E4521">
        <v>93016</v>
      </c>
      <c r="F4521">
        <v>999999</v>
      </c>
      <c r="G4521">
        <v>935</v>
      </c>
      <c r="H4521">
        <v>1</v>
      </c>
      <c r="I4521">
        <v>79</v>
      </c>
      <c r="J4521">
        <v>79</v>
      </c>
      <c r="K4521">
        <v>36.33</v>
      </c>
      <c r="L4521" t="str">
        <f>_xlfn.XLOOKUP($G4521, [1]Catalogo!$A$2:$A$2518, [1]Catalogo!$N$2:$N$2518)</f>
        <v>Computers Accessories</v>
      </c>
      <c r="M4521" t="str">
        <f>_xlfn.XLOOKUP($G4521, [1]Catalogo!$A$2:$A$2518, [1]Catalogo!$F$2:$F$2518)</f>
        <v>Yellow</v>
      </c>
      <c r="N4521" s="4">
        <f t="shared" si="280"/>
        <v>79</v>
      </c>
      <c r="O4521" s="4">
        <f t="shared" si="281"/>
        <v>36.33</v>
      </c>
      <c r="P4521" s="4">
        <f t="shared" si="282"/>
        <v>42.67</v>
      </c>
      <c r="Q4521" s="5">
        <f t="shared" si="283"/>
        <v>0.54012658227848098</v>
      </c>
    </row>
    <row r="4522" spans="1:17">
      <c r="A4522">
        <v>293102</v>
      </c>
      <c r="B4522">
        <v>2</v>
      </c>
      <c r="C4522" s="3">
        <v>44935</v>
      </c>
      <c r="D4522" s="3">
        <v>44940</v>
      </c>
      <c r="E4522">
        <v>93016</v>
      </c>
      <c r="F4522">
        <v>999999</v>
      </c>
      <c r="G4522">
        <v>1674</v>
      </c>
      <c r="H4522">
        <v>2</v>
      </c>
      <c r="I4522">
        <v>6.99</v>
      </c>
      <c r="J4522">
        <v>6.2210999999999999</v>
      </c>
      <c r="K4522">
        <v>3.56</v>
      </c>
      <c r="L4522" t="str">
        <f>_xlfn.XLOOKUP($G4522, [1]Catalogo!$A$2:$A$2518, [1]Catalogo!$N$2:$N$2518)</f>
        <v>Boxed Games</v>
      </c>
      <c r="M4522" t="str">
        <f>_xlfn.XLOOKUP($G4522, [1]Catalogo!$A$2:$A$2518, [1]Catalogo!$F$2:$F$2518)</f>
        <v>Red</v>
      </c>
      <c r="N4522" s="4">
        <f t="shared" si="280"/>
        <v>12.4422</v>
      </c>
      <c r="O4522" s="4">
        <f t="shared" si="281"/>
        <v>7.12</v>
      </c>
      <c r="P4522" s="4">
        <f t="shared" si="282"/>
        <v>5.3221999999999996</v>
      </c>
      <c r="Q4522" s="5">
        <f t="shared" si="283"/>
        <v>0.42775393419170243</v>
      </c>
    </row>
    <row r="4523" spans="1:17">
      <c r="A4523">
        <v>293102</v>
      </c>
      <c r="B4523">
        <v>3</v>
      </c>
      <c r="C4523" s="3">
        <v>44935</v>
      </c>
      <c r="D4523" s="3">
        <v>44940</v>
      </c>
      <c r="E4523">
        <v>93016</v>
      </c>
      <c r="F4523">
        <v>999999</v>
      </c>
      <c r="G4523">
        <v>1595</v>
      </c>
      <c r="H4523">
        <v>1</v>
      </c>
      <c r="I4523">
        <v>22.89</v>
      </c>
      <c r="J4523">
        <v>20.829899999999999</v>
      </c>
      <c r="K4523">
        <v>7.58</v>
      </c>
      <c r="L4523" t="str">
        <f>_xlfn.XLOOKUP($G4523, [1]Catalogo!$A$2:$A$2518, [1]Catalogo!$N$2:$N$2518)</f>
        <v>Movie DVD</v>
      </c>
      <c r="M4523" t="str">
        <f>_xlfn.XLOOKUP($G4523, [1]Catalogo!$A$2:$A$2518, [1]Catalogo!$F$2:$F$2518)</f>
        <v>Red</v>
      </c>
      <c r="N4523" s="4">
        <f t="shared" si="280"/>
        <v>20.829899999999999</v>
      </c>
      <c r="O4523" s="4">
        <f t="shared" si="281"/>
        <v>7.58</v>
      </c>
      <c r="P4523" s="4">
        <f t="shared" si="282"/>
        <v>13.249899999999998</v>
      </c>
      <c r="Q4523" s="5">
        <f t="shared" si="283"/>
        <v>0.63610002928482612</v>
      </c>
    </row>
    <row r="4524" spans="1:17">
      <c r="A4524">
        <v>293200</v>
      </c>
      <c r="B4524">
        <v>0</v>
      </c>
      <c r="C4524" s="3">
        <v>44936</v>
      </c>
      <c r="D4524" s="3">
        <v>44936</v>
      </c>
      <c r="E4524">
        <v>875548</v>
      </c>
      <c r="F4524">
        <v>330</v>
      </c>
      <c r="G4524">
        <v>20</v>
      </c>
      <c r="H4524">
        <v>3</v>
      </c>
      <c r="I4524">
        <v>134</v>
      </c>
      <c r="J4524">
        <v>121.94</v>
      </c>
      <c r="K4524">
        <v>61.62</v>
      </c>
      <c r="L4524" t="str">
        <f>_xlfn.XLOOKUP($G4524, [1]Catalogo!$A$2:$A$2518, [1]Catalogo!$N$2:$N$2518)</f>
        <v>MP4&amp;MP3</v>
      </c>
      <c r="M4524" t="str">
        <f>_xlfn.XLOOKUP($G4524, [1]Catalogo!$A$2:$A$2518, [1]Catalogo!$F$2:$F$2518)</f>
        <v>Black</v>
      </c>
      <c r="N4524" s="4">
        <f t="shared" si="280"/>
        <v>365.82</v>
      </c>
      <c r="O4524" s="4">
        <f t="shared" si="281"/>
        <v>184.85999999999999</v>
      </c>
      <c r="P4524" s="4">
        <f t="shared" si="282"/>
        <v>180.96</v>
      </c>
      <c r="Q4524" s="5">
        <f t="shared" si="283"/>
        <v>0.49466950959488276</v>
      </c>
    </row>
    <row r="4525" spans="1:17">
      <c r="A4525">
        <v>293201</v>
      </c>
      <c r="B4525">
        <v>0</v>
      </c>
      <c r="C4525" s="3">
        <v>44936</v>
      </c>
      <c r="D4525" s="3">
        <v>44939</v>
      </c>
      <c r="E4525">
        <v>187841</v>
      </c>
      <c r="F4525">
        <v>999999</v>
      </c>
      <c r="G4525">
        <v>1422</v>
      </c>
      <c r="H4525">
        <v>1</v>
      </c>
      <c r="I4525">
        <v>301</v>
      </c>
      <c r="J4525">
        <v>301</v>
      </c>
      <c r="K4525">
        <v>138.41999999999999</v>
      </c>
      <c r="L4525" t="str">
        <f>_xlfn.XLOOKUP($G4525, [1]Catalogo!$A$2:$A$2518, [1]Catalogo!$N$2:$N$2518)</f>
        <v xml:space="preserve">Touch Screen Phones </v>
      </c>
      <c r="M4525" t="str">
        <f>_xlfn.XLOOKUP($G4525, [1]Catalogo!$A$2:$A$2518, [1]Catalogo!$F$2:$F$2518)</f>
        <v>Black</v>
      </c>
      <c r="N4525" s="4">
        <f t="shared" si="280"/>
        <v>301</v>
      </c>
      <c r="O4525" s="4">
        <f t="shared" si="281"/>
        <v>138.41999999999999</v>
      </c>
      <c r="P4525" s="4">
        <f t="shared" si="282"/>
        <v>162.58000000000001</v>
      </c>
      <c r="Q4525" s="5">
        <f t="shared" si="283"/>
        <v>0.54013289036544854</v>
      </c>
    </row>
    <row r="4526" spans="1:17">
      <c r="A4526">
        <v>293201</v>
      </c>
      <c r="B4526">
        <v>1</v>
      </c>
      <c r="C4526" s="3">
        <v>44936</v>
      </c>
      <c r="D4526" s="3">
        <v>44939</v>
      </c>
      <c r="E4526">
        <v>187841</v>
      </c>
      <c r="F4526">
        <v>999999</v>
      </c>
      <c r="G4526">
        <v>1444</v>
      </c>
      <c r="H4526">
        <v>2</v>
      </c>
      <c r="I4526">
        <v>230</v>
      </c>
      <c r="J4526">
        <v>230</v>
      </c>
      <c r="K4526">
        <v>105.77</v>
      </c>
      <c r="L4526" t="str">
        <f>_xlfn.XLOOKUP($G4526, [1]Catalogo!$A$2:$A$2518, [1]Catalogo!$N$2:$N$2518)</f>
        <v xml:space="preserve">Touch Screen Phones </v>
      </c>
      <c r="M4526" t="str">
        <f>_xlfn.XLOOKUP($G4526, [1]Catalogo!$A$2:$A$2518, [1]Catalogo!$F$2:$F$2518)</f>
        <v>Gold</v>
      </c>
      <c r="N4526" s="4">
        <f t="shared" si="280"/>
        <v>460</v>
      </c>
      <c r="O4526" s="4">
        <f t="shared" si="281"/>
        <v>211.54</v>
      </c>
      <c r="P4526" s="4">
        <f t="shared" si="282"/>
        <v>248.46</v>
      </c>
      <c r="Q4526" s="5">
        <f t="shared" si="283"/>
        <v>0.54013043478260869</v>
      </c>
    </row>
    <row r="4527" spans="1:17">
      <c r="A4527">
        <v>293202</v>
      </c>
      <c r="B4527">
        <v>0</v>
      </c>
      <c r="C4527" s="3">
        <v>44936</v>
      </c>
      <c r="D4527" s="3">
        <v>44936</v>
      </c>
      <c r="E4527">
        <v>391302</v>
      </c>
      <c r="F4527">
        <v>100</v>
      </c>
      <c r="G4527">
        <v>1412</v>
      </c>
      <c r="H4527">
        <v>1</v>
      </c>
      <c r="I4527">
        <v>289</v>
      </c>
      <c r="J4527">
        <v>262.99</v>
      </c>
      <c r="K4527">
        <v>132.9</v>
      </c>
      <c r="L4527" t="str">
        <f>_xlfn.XLOOKUP($G4527, [1]Catalogo!$A$2:$A$2518, [1]Catalogo!$N$2:$N$2518)</f>
        <v xml:space="preserve">Touch Screen Phones </v>
      </c>
      <c r="M4527" t="str">
        <f>_xlfn.XLOOKUP($G4527, [1]Catalogo!$A$2:$A$2518, [1]Catalogo!$F$2:$F$2518)</f>
        <v>Black</v>
      </c>
      <c r="N4527" s="4">
        <f t="shared" si="280"/>
        <v>262.99</v>
      </c>
      <c r="O4527" s="4">
        <f t="shared" si="281"/>
        <v>132.9</v>
      </c>
      <c r="P4527" s="4">
        <f t="shared" si="282"/>
        <v>130.09</v>
      </c>
      <c r="Q4527" s="5">
        <f t="shared" si="283"/>
        <v>0.49465759154340466</v>
      </c>
    </row>
    <row r="4528" spans="1:17">
      <c r="A4528">
        <v>293203</v>
      </c>
      <c r="B4528">
        <v>0</v>
      </c>
      <c r="C4528" s="3">
        <v>44936</v>
      </c>
      <c r="D4528" s="3">
        <v>44939</v>
      </c>
      <c r="E4528">
        <v>1832467</v>
      </c>
      <c r="F4528">
        <v>999999</v>
      </c>
      <c r="G4528">
        <v>419</v>
      </c>
      <c r="H4528">
        <v>5</v>
      </c>
      <c r="I4528">
        <v>369</v>
      </c>
      <c r="J4528">
        <v>321.02999999999997</v>
      </c>
      <c r="K4528">
        <v>188.13</v>
      </c>
      <c r="L4528" t="str">
        <f>_xlfn.XLOOKUP($G4528, [1]Catalogo!$A$2:$A$2518, [1]Catalogo!$N$2:$N$2518)</f>
        <v>Desktops</v>
      </c>
      <c r="M4528" t="str">
        <f>_xlfn.XLOOKUP($G4528, [1]Catalogo!$A$2:$A$2518, [1]Catalogo!$F$2:$F$2518)</f>
        <v>Silver</v>
      </c>
      <c r="N4528" s="4">
        <f t="shared" si="280"/>
        <v>1605.1499999999999</v>
      </c>
      <c r="O4528" s="4">
        <f t="shared" si="281"/>
        <v>940.65</v>
      </c>
      <c r="P4528" s="4">
        <f t="shared" si="282"/>
        <v>664.49999999999989</v>
      </c>
      <c r="Q4528" s="5">
        <f t="shared" si="283"/>
        <v>0.41398000186898415</v>
      </c>
    </row>
    <row r="4529" spans="1:17">
      <c r="A4529">
        <v>293203</v>
      </c>
      <c r="B4529">
        <v>1</v>
      </c>
      <c r="C4529" s="3">
        <v>44936</v>
      </c>
      <c r="D4529" s="3">
        <v>44939</v>
      </c>
      <c r="E4529">
        <v>1832467</v>
      </c>
      <c r="F4529">
        <v>999999</v>
      </c>
      <c r="G4529">
        <v>1439</v>
      </c>
      <c r="H4529">
        <v>1</v>
      </c>
      <c r="I4529">
        <v>301</v>
      </c>
      <c r="J4529">
        <v>279.93</v>
      </c>
      <c r="K4529">
        <v>138.41999999999999</v>
      </c>
      <c r="L4529" t="str">
        <f>_xlfn.XLOOKUP($G4529, [1]Catalogo!$A$2:$A$2518, [1]Catalogo!$N$2:$N$2518)</f>
        <v xml:space="preserve">Touch Screen Phones </v>
      </c>
      <c r="M4529" t="str">
        <f>_xlfn.XLOOKUP($G4529, [1]Catalogo!$A$2:$A$2518, [1]Catalogo!$F$2:$F$2518)</f>
        <v>Grey</v>
      </c>
      <c r="N4529" s="4">
        <f t="shared" si="280"/>
        <v>279.93</v>
      </c>
      <c r="O4529" s="4">
        <f t="shared" si="281"/>
        <v>138.41999999999999</v>
      </c>
      <c r="P4529" s="4">
        <f t="shared" si="282"/>
        <v>141.51000000000002</v>
      </c>
      <c r="Q4529" s="5">
        <f t="shared" si="283"/>
        <v>0.50551923695209522</v>
      </c>
    </row>
    <row r="4530" spans="1:17">
      <c r="A4530">
        <v>293300</v>
      </c>
      <c r="B4530">
        <v>0</v>
      </c>
      <c r="C4530" s="3">
        <v>44937</v>
      </c>
      <c r="D4530" s="3">
        <v>44940</v>
      </c>
      <c r="E4530">
        <v>284576</v>
      </c>
      <c r="F4530">
        <v>999999</v>
      </c>
      <c r="G4530">
        <v>1431</v>
      </c>
      <c r="H4530">
        <v>4</v>
      </c>
      <c r="I4530">
        <v>256</v>
      </c>
      <c r="J4530">
        <v>232.96</v>
      </c>
      <c r="K4530">
        <v>117.73</v>
      </c>
      <c r="L4530" t="str">
        <f>_xlfn.XLOOKUP($G4530, [1]Catalogo!$A$2:$A$2518, [1]Catalogo!$N$2:$N$2518)</f>
        <v xml:space="preserve">Touch Screen Phones </v>
      </c>
      <c r="M4530" t="str">
        <f>_xlfn.XLOOKUP($G4530, [1]Catalogo!$A$2:$A$2518, [1]Catalogo!$F$2:$F$2518)</f>
        <v>Grey</v>
      </c>
      <c r="N4530" s="4">
        <f t="shared" si="280"/>
        <v>931.84</v>
      </c>
      <c r="O4530" s="4">
        <f t="shared" si="281"/>
        <v>470.92</v>
      </c>
      <c r="P4530" s="4">
        <f t="shared" si="282"/>
        <v>460.92</v>
      </c>
      <c r="Q4530" s="5">
        <f t="shared" si="283"/>
        <v>0.49463427197802196</v>
      </c>
    </row>
    <row r="4531" spans="1:17">
      <c r="A4531">
        <v>293301</v>
      </c>
      <c r="B4531">
        <v>0</v>
      </c>
      <c r="C4531" s="3">
        <v>44937</v>
      </c>
      <c r="D4531" s="3">
        <v>44939</v>
      </c>
      <c r="E4531">
        <v>2074052</v>
      </c>
      <c r="F4531">
        <v>999999</v>
      </c>
      <c r="G4531">
        <v>2505</v>
      </c>
      <c r="H4531">
        <v>2</v>
      </c>
      <c r="I4531">
        <v>9.99</v>
      </c>
      <c r="J4531">
        <v>8.7911999999999999</v>
      </c>
      <c r="K4531">
        <v>5.09</v>
      </c>
      <c r="L4531" t="str">
        <f>_xlfn.XLOOKUP($G4531, [1]Catalogo!$A$2:$A$2518, [1]Catalogo!$N$2:$N$2518)</f>
        <v>Cell phones Accessories</v>
      </c>
      <c r="M4531" t="str">
        <f>_xlfn.XLOOKUP($G4531, [1]Catalogo!$A$2:$A$2518, [1]Catalogo!$F$2:$F$2518)</f>
        <v>Red</v>
      </c>
      <c r="N4531" s="4">
        <f t="shared" si="280"/>
        <v>17.5824</v>
      </c>
      <c r="O4531" s="4">
        <f t="shared" si="281"/>
        <v>10.18</v>
      </c>
      <c r="P4531" s="4">
        <f t="shared" si="282"/>
        <v>7.4024000000000001</v>
      </c>
      <c r="Q4531" s="5">
        <f t="shared" si="283"/>
        <v>0.42101192101192103</v>
      </c>
    </row>
    <row r="4532" spans="1:17">
      <c r="A4532">
        <v>293301</v>
      </c>
      <c r="B4532">
        <v>1</v>
      </c>
      <c r="C4532" s="3">
        <v>44937</v>
      </c>
      <c r="D4532" s="3">
        <v>44939</v>
      </c>
      <c r="E4532">
        <v>2074052</v>
      </c>
      <c r="F4532">
        <v>999999</v>
      </c>
      <c r="G4532">
        <v>1437</v>
      </c>
      <c r="H4532">
        <v>2</v>
      </c>
      <c r="I4532">
        <v>199</v>
      </c>
      <c r="J4532">
        <v>175.12</v>
      </c>
      <c r="K4532">
        <v>91.51</v>
      </c>
      <c r="L4532" t="str">
        <f>_xlfn.XLOOKUP($G4532, [1]Catalogo!$A$2:$A$2518, [1]Catalogo!$N$2:$N$2518)</f>
        <v xml:space="preserve">Touch Screen Phones </v>
      </c>
      <c r="M4532" t="str">
        <f>_xlfn.XLOOKUP($G4532, [1]Catalogo!$A$2:$A$2518, [1]Catalogo!$F$2:$F$2518)</f>
        <v>Grey</v>
      </c>
      <c r="N4532" s="4">
        <f t="shared" si="280"/>
        <v>350.24</v>
      </c>
      <c r="O4532" s="4">
        <f t="shared" si="281"/>
        <v>183.02</v>
      </c>
      <c r="P4532" s="4">
        <f t="shared" si="282"/>
        <v>167.22</v>
      </c>
      <c r="Q4532" s="5">
        <f t="shared" si="283"/>
        <v>0.4774440383736866</v>
      </c>
    </row>
    <row r="4533" spans="1:17">
      <c r="A4533">
        <v>293302</v>
      </c>
      <c r="B4533">
        <v>0</v>
      </c>
      <c r="C4533" s="3">
        <v>44937</v>
      </c>
      <c r="D4533" s="3">
        <v>44937</v>
      </c>
      <c r="E4533">
        <v>1801215</v>
      </c>
      <c r="F4533">
        <v>610</v>
      </c>
      <c r="G4533">
        <v>1555</v>
      </c>
      <c r="H4533">
        <v>2</v>
      </c>
      <c r="I4533">
        <v>368</v>
      </c>
      <c r="J4533">
        <v>368</v>
      </c>
      <c r="K4533">
        <v>121.93</v>
      </c>
      <c r="L4533" t="str">
        <f>_xlfn.XLOOKUP($G4533, [1]Catalogo!$A$2:$A$2518, [1]Catalogo!$N$2:$N$2518)</f>
        <v xml:space="preserve">Smart phones &amp; PDAs </v>
      </c>
      <c r="M4533" t="str">
        <f>_xlfn.XLOOKUP($G4533, [1]Catalogo!$A$2:$A$2518, [1]Catalogo!$F$2:$F$2518)</f>
        <v>Silver</v>
      </c>
      <c r="N4533" s="4">
        <f t="shared" si="280"/>
        <v>736</v>
      </c>
      <c r="O4533" s="4">
        <f t="shared" si="281"/>
        <v>243.86</v>
      </c>
      <c r="P4533" s="4">
        <f t="shared" si="282"/>
        <v>492.14</v>
      </c>
      <c r="Q4533" s="5">
        <f t="shared" si="283"/>
        <v>0.6686684782608695</v>
      </c>
    </row>
    <row r="4534" spans="1:17">
      <c r="A4534">
        <v>293302</v>
      </c>
      <c r="B4534">
        <v>1</v>
      </c>
      <c r="C4534" s="3">
        <v>44937</v>
      </c>
      <c r="D4534" s="3">
        <v>44937</v>
      </c>
      <c r="E4534">
        <v>1801215</v>
      </c>
      <c r="F4534">
        <v>610</v>
      </c>
      <c r="G4534">
        <v>343</v>
      </c>
      <c r="H4534">
        <v>6</v>
      </c>
      <c r="I4534">
        <v>1099</v>
      </c>
      <c r="J4534">
        <v>978.11</v>
      </c>
      <c r="K4534">
        <v>364.12</v>
      </c>
      <c r="L4534" t="str">
        <f>_xlfn.XLOOKUP($G4534, [1]Catalogo!$A$2:$A$2518, [1]Catalogo!$N$2:$N$2518)</f>
        <v>Laptops</v>
      </c>
      <c r="M4534" t="str">
        <f>_xlfn.XLOOKUP($G4534, [1]Catalogo!$A$2:$A$2518, [1]Catalogo!$F$2:$F$2518)</f>
        <v>Black</v>
      </c>
      <c r="N4534" s="4">
        <f t="shared" si="280"/>
        <v>5868.66</v>
      </c>
      <c r="O4534" s="4">
        <f t="shared" si="281"/>
        <v>2184.7200000000003</v>
      </c>
      <c r="P4534" s="4">
        <f t="shared" si="282"/>
        <v>3683.9399999999996</v>
      </c>
      <c r="Q4534" s="5">
        <f t="shared" si="283"/>
        <v>0.62773103229698091</v>
      </c>
    </row>
    <row r="4535" spans="1:17">
      <c r="A4535">
        <v>293302</v>
      </c>
      <c r="B4535">
        <v>2</v>
      </c>
      <c r="C4535" s="3">
        <v>44937</v>
      </c>
      <c r="D4535" s="3">
        <v>44937</v>
      </c>
      <c r="E4535">
        <v>1801215</v>
      </c>
      <c r="F4535">
        <v>610</v>
      </c>
      <c r="G4535">
        <v>1620</v>
      </c>
      <c r="H4535">
        <v>4</v>
      </c>
      <c r="I4535">
        <v>60.99</v>
      </c>
      <c r="J4535">
        <v>60.99</v>
      </c>
      <c r="K4535">
        <v>28.05</v>
      </c>
      <c r="L4535" t="str">
        <f>_xlfn.XLOOKUP($G4535, [1]Catalogo!$A$2:$A$2518, [1]Catalogo!$N$2:$N$2518)</f>
        <v>Movie DVD</v>
      </c>
      <c r="M4535" t="str">
        <f>_xlfn.XLOOKUP($G4535, [1]Catalogo!$A$2:$A$2518, [1]Catalogo!$F$2:$F$2518)</f>
        <v>Gold</v>
      </c>
      <c r="N4535" s="4">
        <f t="shared" si="280"/>
        <v>243.96</v>
      </c>
      <c r="O4535" s="4">
        <f t="shared" si="281"/>
        <v>112.2</v>
      </c>
      <c r="P4535" s="4">
        <f t="shared" si="282"/>
        <v>131.76</v>
      </c>
      <c r="Q4535" s="5">
        <f t="shared" si="283"/>
        <v>0.54008853910477117</v>
      </c>
    </row>
    <row r="4536" spans="1:17">
      <c r="A4536">
        <v>293302</v>
      </c>
      <c r="B4536">
        <v>3</v>
      </c>
      <c r="C4536" s="3">
        <v>44937</v>
      </c>
      <c r="D4536" s="3">
        <v>44937</v>
      </c>
      <c r="E4536">
        <v>1801215</v>
      </c>
      <c r="F4536">
        <v>610</v>
      </c>
      <c r="G4536">
        <v>353</v>
      </c>
      <c r="H4536">
        <v>7</v>
      </c>
      <c r="I4536">
        <v>384.9</v>
      </c>
      <c r="J4536">
        <v>350.25900000000001</v>
      </c>
      <c r="K4536">
        <v>196.23</v>
      </c>
      <c r="L4536" t="str">
        <f>_xlfn.XLOOKUP($G4536, [1]Catalogo!$A$2:$A$2518, [1]Catalogo!$N$2:$N$2518)</f>
        <v>Laptops</v>
      </c>
      <c r="M4536" t="str">
        <f>_xlfn.XLOOKUP($G4536, [1]Catalogo!$A$2:$A$2518, [1]Catalogo!$F$2:$F$2518)</f>
        <v>Silver</v>
      </c>
      <c r="N4536" s="4">
        <f t="shared" si="280"/>
        <v>2451.8130000000001</v>
      </c>
      <c r="O4536" s="4">
        <f t="shared" si="281"/>
        <v>1373.61</v>
      </c>
      <c r="P4536" s="4">
        <f t="shared" si="282"/>
        <v>1078.2030000000002</v>
      </c>
      <c r="Q4536" s="5">
        <f t="shared" si="283"/>
        <v>0.43975743663974382</v>
      </c>
    </row>
    <row r="4537" spans="1:17">
      <c r="A4537">
        <v>293302</v>
      </c>
      <c r="B4537">
        <v>4</v>
      </c>
      <c r="C4537" s="3">
        <v>44937</v>
      </c>
      <c r="D4537" s="3">
        <v>44937</v>
      </c>
      <c r="E4537">
        <v>1801215</v>
      </c>
      <c r="F4537">
        <v>610</v>
      </c>
      <c r="G4537">
        <v>1617</v>
      </c>
      <c r="H4537">
        <v>1</v>
      </c>
      <c r="I4537">
        <v>57.99</v>
      </c>
      <c r="J4537">
        <v>57.99</v>
      </c>
      <c r="K4537">
        <v>26.67</v>
      </c>
      <c r="L4537" t="str">
        <f>_xlfn.XLOOKUP($G4537, [1]Catalogo!$A$2:$A$2518, [1]Catalogo!$N$2:$N$2518)</f>
        <v>Movie DVD</v>
      </c>
      <c r="M4537" t="str">
        <f>_xlfn.XLOOKUP($G4537, [1]Catalogo!$A$2:$A$2518, [1]Catalogo!$F$2:$F$2518)</f>
        <v>Silver</v>
      </c>
      <c r="N4537" s="4">
        <f t="shared" si="280"/>
        <v>57.99</v>
      </c>
      <c r="O4537" s="4">
        <f t="shared" si="281"/>
        <v>26.67</v>
      </c>
      <c r="P4537" s="4">
        <f t="shared" si="282"/>
        <v>31.32</v>
      </c>
      <c r="Q4537" s="5">
        <f t="shared" si="283"/>
        <v>0.54009311950336258</v>
      </c>
    </row>
    <row r="4538" spans="1:17">
      <c r="A4538">
        <v>293302</v>
      </c>
      <c r="B4538">
        <v>5</v>
      </c>
      <c r="C4538" s="3">
        <v>44937</v>
      </c>
      <c r="D4538" s="3">
        <v>44937</v>
      </c>
      <c r="E4538">
        <v>1801215</v>
      </c>
      <c r="F4538">
        <v>610</v>
      </c>
      <c r="G4538">
        <v>2515</v>
      </c>
      <c r="H4538">
        <v>6</v>
      </c>
      <c r="I4538">
        <v>3.35</v>
      </c>
      <c r="J4538">
        <v>3.0819999999999999</v>
      </c>
      <c r="K4538">
        <v>1.71</v>
      </c>
      <c r="L4538" t="str">
        <f>_xlfn.XLOOKUP($G4538, [1]Catalogo!$A$2:$A$2518, [1]Catalogo!$N$2:$N$2518)</f>
        <v>Cell phones Accessories</v>
      </c>
      <c r="M4538" t="str">
        <f>_xlfn.XLOOKUP($G4538, [1]Catalogo!$A$2:$A$2518, [1]Catalogo!$F$2:$F$2518)</f>
        <v>White</v>
      </c>
      <c r="N4538" s="4">
        <f t="shared" si="280"/>
        <v>18.491999999999997</v>
      </c>
      <c r="O4538" s="4">
        <f t="shared" si="281"/>
        <v>10.26</v>
      </c>
      <c r="P4538" s="4">
        <f t="shared" si="282"/>
        <v>8.2319999999999975</v>
      </c>
      <c r="Q4538" s="5">
        <f t="shared" si="283"/>
        <v>0.44516547696301095</v>
      </c>
    </row>
    <row r="4539" spans="1:17">
      <c r="A4539">
        <v>293302</v>
      </c>
      <c r="B4539">
        <v>6</v>
      </c>
      <c r="C4539" s="3">
        <v>44937</v>
      </c>
      <c r="D4539" s="3">
        <v>44937</v>
      </c>
      <c r="E4539">
        <v>1801215</v>
      </c>
      <c r="F4539">
        <v>610</v>
      </c>
      <c r="G4539">
        <v>1559</v>
      </c>
      <c r="H4539">
        <v>7</v>
      </c>
      <c r="I4539">
        <v>299</v>
      </c>
      <c r="J4539">
        <v>272.08999999999997</v>
      </c>
      <c r="K4539">
        <v>137.5</v>
      </c>
      <c r="L4539" t="str">
        <f>_xlfn.XLOOKUP($G4539, [1]Catalogo!$A$2:$A$2518, [1]Catalogo!$N$2:$N$2518)</f>
        <v xml:space="preserve">Smart phones &amp; PDAs </v>
      </c>
      <c r="M4539" t="str">
        <f>_xlfn.XLOOKUP($G4539, [1]Catalogo!$A$2:$A$2518, [1]Catalogo!$F$2:$F$2518)</f>
        <v>White</v>
      </c>
      <c r="N4539" s="4">
        <f t="shared" si="280"/>
        <v>1904.6299999999999</v>
      </c>
      <c r="O4539" s="4">
        <f t="shared" si="281"/>
        <v>962.5</v>
      </c>
      <c r="P4539" s="4">
        <f t="shared" si="282"/>
        <v>942.12999999999988</v>
      </c>
      <c r="Q4539" s="5">
        <f t="shared" si="283"/>
        <v>0.49465250468594946</v>
      </c>
    </row>
    <row r="4540" spans="1:17">
      <c r="A4540">
        <v>293303</v>
      </c>
      <c r="B4540">
        <v>0</v>
      </c>
      <c r="C4540" s="3">
        <v>44937</v>
      </c>
      <c r="D4540" s="3">
        <v>44940</v>
      </c>
      <c r="E4540">
        <v>547940</v>
      </c>
      <c r="F4540">
        <v>999999</v>
      </c>
      <c r="G4540">
        <v>658</v>
      </c>
      <c r="H4540">
        <v>6</v>
      </c>
      <c r="I4540">
        <v>209</v>
      </c>
      <c r="J4540">
        <v>209</v>
      </c>
      <c r="K4540">
        <v>69.25</v>
      </c>
      <c r="L4540" t="str">
        <f>_xlfn.XLOOKUP($G4540, [1]Catalogo!$A$2:$A$2518, [1]Catalogo!$N$2:$N$2518)</f>
        <v>Printers, Scanners &amp; Fax</v>
      </c>
      <c r="M4540" t="str">
        <f>_xlfn.XLOOKUP($G4540, [1]Catalogo!$A$2:$A$2518, [1]Catalogo!$F$2:$F$2518)</f>
        <v>Black</v>
      </c>
      <c r="N4540" s="4">
        <f t="shared" si="280"/>
        <v>1254</v>
      </c>
      <c r="O4540" s="4">
        <f t="shared" si="281"/>
        <v>415.5</v>
      </c>
      <c r="P4540" s="4">
        <f t="shared" si="282"/>
        <v>838.5</v>
      </c>
      <c r="Q4540" s="5">
        <f t="shared" si="283"/>
        <v>0.66866028708133973</v>
      </c>
    </row>
    <row r="4541" spans="1:17">
      <c r="A4541">
        <v>293303</v>
      </c>
      <c r="B4541">
        <v>1</v>
      </c>
      <c r="C4541" s="3">
        <v>44937</v>
      </c>
      <c r="D4541" s="3">
        <v>44940</v>
      </c>
      <c r="E4541">
        <v>547940</v>
      </c>
      <c r="F4541">
        <v>999999</v>
      </c>
      <c r="G4541">
        <v>421</v>
      </c>
      <c r="H4541">
        <v>3</v>
      </c>
      <c r="I4541">
        <v>469</v>
      </c>
      <c r="J4541">
        <v>469</v>
      </c>
      <c r="K4541">
        <v>215.68</v>
      </c>
      <c r="L4541" t="str">
        <f>_xlfn.XLOOKUP($G4541, [1]Catalogo!$A$2:$A$2518, [1]Catalogo!$N$2:$N$2518)</f>
        <v>Desktops</v>
      </c>
      <c r="M4541" t="str">
        <f>_xlfn.XLOOKUP($G4541, [1]Catalogo!$A$2:$A$2518, [1]Catalogo!$F$2:$F$2518)</f>
        <v>Silver</v>
      </c>
      <c r="N4541" s="4">
        <f t="shared" si="280"/>
        <v>1407</v>
      </c>
      <c r="O4541" s="4">
        <f t="shared" si="281"/>
        <v>647.04</v>
      </c>
      <c r="P4541" s="4">
        <f t="shared" si="282"/>
        <v>759.96</v>
      </c>
      <c r="Q4541" s="5">
        <f t="shared" si="283"/>
        <v>0.54012793176972285</v>
      </c>
    </row>
    <row r="4542" spans="1:17">
      <c r="A4542">
        <v>293303</v>
      </c>
      <c r="B4542">
        <v>2</v>
      </c>
      <c r="C4542" s="3">
        <v>44937</v>
      </c>
      <c r="D4542" s="3">
        <v>44940</v>
      </c>
      <c r="E4542">
        <v>547940</v>
      </c>
      <c r="F4542">
        <v>999999</v>
      </c>
      <c r="G4542">
        <v>454</v>
      </c>
      <c r="H4542">
        <v>2</v>
      </c>
      <c r="I4542">
        <v>269.89999999999998</v>
      </c>
      <c r="J4542">
        <v>240.21100000000001</v>
      </c>
      <c r="K4542">
        <v>137.6</v>
      </c>
      <c r="L4542" t="str">
        <f>_xlfn.XLOOKUP($G4542, [1]Catalogo!$A$2:$A$2518, [1]Catalogo!$N$2:$N$2518)</f>
        <v>Desktops</v>
      </c>
      <c r="M4542" t="str">
        <f>_xlfn.XLOOKUP($G4542, [1]Catalogo!$A$2:$A$2518, [1]Catalogo!$F$2:$F$2518)</f>
        <v>Brown</v>
      </c>
      <c r="N4542" s="4">
        <f t="shared" si="280"/>
        <v>480.42200000000003</v>
      </c>
      <c r="O4542" s="4">
        <f t="shared" si="281"/>
        <v>275.2</v>
      </c>
      <c r="P4542" s="4">
        <f t="shared" si="282"/>
        <v>205.22200000000004</v>
      </c>
      <c r="Q4542" s="5">
        <f t="shared" si="283"/>
        <v>0.42717027946263914</v>
      </c>
    </row>
    <row r="4543" spans="1:17">
      <c r="A4543">
        <v>293303</v>
      </c>
      <c r="B4543">
        <v>3</v>
      </c>
      <c r="C4543" s="3">
        <v>44937</v>
      </c>
      <c r="D4543" s="3">
        <v>44940</v>
      </c>
      <c r="E4543">
        <v>547940</v>
      </c>
      <c r="F4543">
        <v>999999</v>
      </c>
      <c r="G4543">
        <v>429</v>
      </c>
      <c r="H4543">
        <v>1</v>
      </c>
      <c r="I4543">
        <v>599.9</v>
      </c>
      <c r="J4543">
        <v>599.9</v>
      </c>
      <c r="K4543">
        <v>275.87</v>
      </c>
      <c r="L4543" t="str">
        <f>_xlfn.XLOOKUP($G4543, [1]Catalogo!$A$2:$A$2518, [1]Catalogo!$N$2:$N$2518)</f>
        <v>Desktops</v>
      </c>
      <c r="M4543" t="str">
        <f>_xlfn.XLOOKUP($G4543, [1]Catalogo!$A$2:$A$2518, [1]Catalogo!$F$2:$F$2518)</f>
        <v>Brown</v>
      </c>
      <c r="N4543" s="4">
        <f t="shared" si="280"/>
        <v>599.9</v>
      </c>
      <c r="O4543" s="4">
        <f t="shared" si="281"/>
        <v>275.87</v>
      </c>
      <c r="P4543" s="4">
        <f t="shared" si="282"/>
        <v>324.02999999999997</v>
      </c>
      <c r="Q4543" s="5">
        <f t="shared" si="283"/>
        <v>0.54014002333722289</v>
      </c>
    </row>
    <row r="4544" spans="1:17">
      <c r="A4544">
        <v>293303</v>
      </c>
      <c r="B4544">
        <v>4</v>
      </c>
      <c r="C4544" s="3">
        <v>44937</v>
      </c>
      <c r="D4544" s="3">
        <v>44940</v>
      </c>
      <c r="E4544">
        <v>547940</v>
      </c>
      <c r="F4544">
        <v>999999</v>
      </c>
      <c r="G4544">
        <v>919</v>
      </c>
      <c r="H4544">
        <v>2</v>
      </c>
      <c r="I4544">
        <v>0.95</v>
      </c>
      <c r="J4544">
        <v>0.85499999999999998</v>
      </c>
      <c r="K4544">
        <v>0.48</v>
      </c>
      <c r="L4544" t="str">
        <f>_xlfn.XLOOKUP($G4544, [1]Catalogo!$A$2:$A$2518, [1]Catalogo!$N$2:$N$2518)</f>
        <v>Computers Accessories</v>
      </c>
      <c r="M4544" t="str">
        <f>_xlfn.XLOOKUP($G4544, [1]Catalogo!$A$2:$A$2518, [1]Catalogo!$F$2:$F$2518)</f>
        <v>Pink</v>
      </c>
      <c r="N4544" s="4">
        <f t="shared" si="280"/>
        <v>1.71</v>
      </c>
      <c r="O4544" s="4">
        <f t="shared" si="281"/>
        <v>0.96</v>
      </c>
      <c r="P4544" s="4">
        <f t="shared" si="282"/>
        <v>0.75</v>
      </c>
      <c r="Q4544" s="5">
        <f t="shared" si="283"/>
        <v>0.43859649122807021</v>
      </c>
    </row>
    <row r="4545" spans="1:17">
      <c r="A4545">
        <v>293303</v>
      </c>
      <c r="B4545">
        <v>5</v>
      </c>
      <c r="C4545" s="3">
        <v>44937</v>
      </c>
      <c r="D4545" s="3">
        <v>44940</v>
      </c>
      <c r="E4545">
        <v>547940</v>
      </c>
      <c r="F4545">
        <v>999999</v>
      </c>
      <c r="G4545">
        <v>2087</v>
      </c>
      <c r="H4545">
        <v>1</v>
      </c>
      <c r="I4545">
        <v>791</v>
      </c>
      <c r="J4545">
        <v>703.99</v>
      </c>
      <c r="K4545">
        <v>363.75</v>
      </c>
      <c r="L4545" t="str">
        <f>_xlfn.XLOOKUP($G4545, [1]Catalogo!$A$2:$A$2518, [1]Catalogo!$N$2:$N$2518)</f>
        <v>Water Heaters</v>
      </c>
      <c r="M4545" t="str">
        <f>_xlfn.XLOOKUP($G4545, [1]Catalogo!$A$2:$A$2518, [1]Catalogo!$F$2:$F$2518)</f>
        <v>White</v>
      </c>
      <c r="N4545" s="4">
        <f t="shared" si="280"/>
        <v>703.99</v>
      </c>
      <c r="O4545" s="4">
        <f t="shared" si="281"/>
        <v>363.75</v>
      </c>
      <c r="P4545" s="4">
        <f t="shared" si="282"/>
        <v>340.24</v>
      </c>
      <c r="Q4545" s="5">
        <f t="shared" si="283"/>
        <v>0.48330231963522208</v>
      </c>
    </row>
    <row r="4546" spans="1:17">
      <c r="A4546">
        <v>293303</v>
      </c>
      <c r="B4546">
        <v>6</v>
      </c>
      <c r="C4546" s="3">
        <v>44937</v>
      </c>
      <c r="D4546" s="3">
        <v>44940</v>
      </c>
      <c r="E4546">
        <v>547940</v>
      </c>
      <c r="F4546">
        <v>999999</v>
      </c>
      <c r="G4546">
        <v>365</v>
      </c>
      <c r="H4546">
        <v>1</v>
      </c>
      <c r="I4546">
        <v>599</v>
      </c>
      <c r="J4546">
        <v>599</v>
      </c>
      <c r="K4546">
        <v>275.45999999999998</v>
      </c>
      <c r="L4546" t="str">
        <f>_xlfn.XLOOKUP($G4546, [1]Catalogo!$A$2:$A$2518, [1]Catalogo!$N$2:$N$2518)</f>
        <v>Laptops</v>
      </c>
      <c r="M4546" t="str">
        <f>_xlfn.XLOOKUP($G4546, [1]Catalogo!$A$2:$A$2518, [1]Catalogo!$F$2:$F$2518)</f>
        <v>Black</v>
      </c>
      <c r="N4546" s="4">
        <f t="shared" si="280"/>
        <v>599</v>
      </c>
      <c r="O4546" s="4">
        <f t="shared" si="281"/>
        <v>275.45999999999998</v>
      </c>
      <c r="P4546" s="4">
        <f t="shared" si="282"/>
        <v>323.54000000000002</v>
      </c>
      <c r="Q4546" s="5">
        <f t="shared" si="283"/>
        <v>0.54013355592654433</v>
      </c>
    </row>
    <row r="4547" spans="1:17">
      <c r="A4547">
        <v>293304</v>
      </c>
      <c r="B4547">
        <v>0</v>
      </c>
      <c r="C4547" s="3">
        <v>44937</v>
      </c>
      <c r="D4547" s="3">
        <v>44940</v>
      </c>
      <c r="E4547">
        <v>1507236</v>
      </c>
      <c r="F4547">
        <v>999999</v>
      </c>
      <c r="G4547">
        <v>1547</v>
      </c>
      <c r="H4547">
        <v>1</v>
      </c>
      <c r="I4547">
        <v>255</v>
      </c>
      <c r="J4547">
        <v>239.7</v>
      </c>
      <c r="K4547">
        <v>117.27</v>
      </c>
      <c r="L4547" t="str">
        <f>_xlfn.XLOOKUP($G4547, [1]Catalogo!$A$2:$A$2518, [1]Catalogo!$N$2:$N$2518)</f>
        <v xml:space="preserve">Smart phones &amp; PDAs </v>
      </c>
      <c r="M4547" t="str">
        <f>_xlfn.XLOOKUP($G4547, [1]Catalogo!$A$2:$A$2518, [1]Catalogo!$F$2:$F$2518)</f>
        <v>Silver</v>
      </c>
      <c r="N4547" s="4">
        <f t="shared" ref="N4547:N4610" si="284">+H4547*J4547</f>
        <v>239.7</v>
      </c>
      <c r="O4547" s="4">
        <f t="shared" ref="O4547:O4610" si="285">+H4547*K4547</f>
        <v>117.27</v>
      </c>
      <c r="P4547" s="4">
        <f t="shared" ref="P4547:P4610" si="286">+N4547-O4547</f>
        <v>122.42999999999999</v>
      </c>
      <c r="Q4547" s="5">
        <f t="shared" ref="Q4547:Q4610" si="287">+P4547/N4547</f>
        <v>0.51076345431789738</v>
      </c>
    </row>
    <row r="4548" spans="1:17">
      <c r="A4548">
        <v>293304</v>
      </c>
      <c r="B4548">
        <v>1</v>
      </c>
      <c r="C4548" s="3">
        <v>44937</v>
      </c>
      <c r="D4548" s="3">
        <v>44940</v>
      </c>
      <c r="E4548">
        <v>1507236</v>
      </c>
      <c r="F4548">
        <v>999999</v>
      </c>
      <c r="G4548">
        <v>1605</v>
      </c>
      <c r="H4548">
        <v>2</v>
      </c>
      <c r="I4548">
        <v>289.99</v>
      </c>
      <c r="J4548">
        <v>289.99</v>
      </c>
      <c r="K4548">
        <v>96.08</v>
      </c>
      <c r="L4548" t="str">
        <f>_xlfn.XLOOKUP($G4548, [1]Catalogo!$A$2:$A$2518, [1]Catalogo!$N$2:$N$2518)</f>
        <v>Movie DVD</v>
      </c>
      <c r="M4548" t="str">
        <f>_xlfn.XLOOKUP($G4548, [1]Catalogo!$A$2:$A$2518, [1]Catalogo!$F$2:$F$2518)</f>
        <v>Black</v>
      </c>
      <c r="N4548" s="4">
        <f t="shared" si="284"/>
        <v>579.98</v>
      </c>
      <c r="O4548" s="4">
        <f t="shared" si="285"/>
        <v>192.16</v>
      </c>
      <c r="P4548" s="4">
        <f t="shared" si="286"/>
        <v>387.82000000000005</v>
      </c>
      <c r="Q4548" s="5">
        <f t="shared" si="287"/>
        <v>0.66867823028380291</v>
      </c>
    </row>
    <row r="4549" spans="1:17">
      <c r="A4549">
        <v>293400</v>
      </c>
      <c r="B4549">
        <v>0</v>
      </c>
      <c r="C4549" s="3">
        <v>44938</v>
      </c>
      <c r="D4549" s="3">
        <v>44938</v>
      </c>
      <c r="E4549">
        <v>1766386</v>
      </c>
      <c r="F4549">
        <v>670</v>
      </c>
      <c r="G4549">
        <v>460</v>
      </c>
      <c r="H4549">
        <v>1</v>
      </c>
      <c r="I4549">
        <v>299.89999999999998</v>
      </c>
      <c r="J4549">
        <v>299.89999999999998</v>
      </c>
      <c r="K4549">
        <v>152.9</v>
      </c>
      <c r="L4549" t="str">
        <f>_xlfn.XLOOKUP($G4549, [1]Catalogo!$A$2:$A$2518, [1]Catalogo!$N$2:$N$2518)</f>
        <v>Desktops</v>
      </c>
      <c r="M4549" t="str">
        <f>_xlfn.XLOOKUP($G4549, [1]Catalogo!$A$2:$A$2518, [1]Catalogo!$F$2:$F$2518)</f>
        <v>White</v>
      </c>
      <c r="N4549" s="4">
        <f t="shared" si="284"/>
        <v>299.89999999999998</v>
      </c>
      <c r="O4549" s="4">
        <f t="shared" si="285"/>
        <v>152.9</v>
      </c>
      <c r="P4549" s="4">
        <f t="shared" si="286"/>
        <v>146.99999999999997</v>
      </c>
      <c r="Q4549" s="5">
        <f t="shared" si="287"/>
        <v>0.49016338779593194</v>
      </c>
    </row>
    <row r="4550" spans="1:17">
      <c r="A4550">
        <v>293401</v>
      </c>
      <c r="B4550">
        <v>0</v>
      </c>
      <c r="C4550" s="3">
        <v>44938</v>
      </c>
      <c r="D4550" s="3">
        <v>44938</v>
      </c>
      <c r="E4550">
        <v>834445</v>
      </c>
      <c r="F4550">
        <v>310</v>
      </c>
      <c r="G4550">
        <v>1703</v>
      </c>
      <c r="H4550">
        <v>1</v>
      </c>
      <c r="I4550">
        <v>5.39</v>
      </c>
      <c r="J4550">
        <v>4.6893000000000002</v>
      </c>
      <c r="K4550">
        <v>2.75</v>
      </c>
      <c r="L4550" t="str">
        <f>_xlfn.XLOOKUP($G4550, [1]Catalogo!$A$2:$A$2518, [1]Catalogo!$N$2:$N$2518)</f>
        <v>Boxed Games</v>
      </c>
      <c r="M4550" t="str">
        <f>_xlfn.XLOOKUP($G4550, [1]Catalogo!$A$2:$A$2518, [1]Catalogo!$F$2:$F$2518)</f>
        <v>Silver</v>
      </c>
      <c r="N4550" s="4">
        <f t="shared" si="284"/>
        <v>4.6893000000000002</v>
      </c>
      <c r="O4550" s="4">
        <f t="shared" si="285"/>
        <v>2.75</v>
      </c>
      <c r="P4550" s="4">
        <f t="shared" si="286"/>
        <v>1.9393000000000002</v>
      </c>
      <c r="Q4550" s="5">
        <f t="shared" si="287"/>
        <v>0.4135585268590195</v>
      </c>
    </row>
    <row r="4551" spans="1:17">
      <c r="A4551">
        <v>293401</v>
      </c>
      <c r="B4551">
        <v>1</v>
      </c>
      <c r="C4551" s="3">
        <v>44938</v>
      </c>
      <c r="D4551" s="3">
        <v>44938</v>
      </c>
      <c r="E4551">
        <v>834445</v>
      </c>
      <c r="F4551">
        <v>310</v>
      </c>
      <c r="G4551">
        <v>1696</v>
      </c>
      <c r="H4551">
        <v>1</v>
      </c>
      <c r="I4551">
        <v>16.989999999999998</v>
      </c>
      <c r="J4551">
        <v>15.1211</v>
      </c>
      <c r="K4551">
        <v>5.63</v>
      </c>
      <c r="L4551" t="str">
        <f>_xlfn.XLOOKUP($G4551, [1]Catalogo!$A$2:$A$2518, [1]Catalogo!$N$2:$N$2518)</f>
        <v>Boxed Games</v>
      </c>
      <c r="M4551" t="str">
        <f>_xlfn.XLOOKUP($G4551, [1]Catalogo!$A$2:$A$2518, [1]Catalogo!$F$2:$F$2518)</f>
        <v>Black</v>
      </c>
      <c r="N4551" s="4">
        <f t="shared" si="284"/>
        <v>15.1211</v>
      </c>
      <c r="O4551" s="4">
        <f t="shared" si="285"/>
        <v>5.63</v>
      </c>
      <c r="P4551" s="4">
        <f t="shared" si="286"/>
        <v>9.4910999999999994</v>
      </c>
      <c r="Q4551" s="5">
        <f t="shared" si="287"/>
        <v>0.62767258995707975</v>
      </c>
    </row>
    <row r="4552" spans="1:17">
      <c r="A4552">
        <v>293402</v>
      </c>
      <c r="B4552">
        <v>0</v>
      </c>
      <c r="C4552" s="3">
        <v>44938</v>
      </c>
      <c r="D4552" s="3">
        <v>44938</v>
      </c>
      <c r="E4552">
        <v>568774</v>
      </c>
      <c r="F4552">
        <v>210</v>
      </c>
      <c r="G4552">
        <v>1571</v>
      </c>
      <c r="H4552">
        <v>2</v>
      </c>
      <c r="I4552">
        <v>56.99</v>
      </c>
      <c r="J4552">
        <v>51.860900000000001</v>
      </c>
      <c r="K4552">
        <v>26.21</v>
      </c>
      <c r="L4552" t="str">
        <f>_xlfn.XLOOKUP($G4552, [1]Catalogo!$A$2:$A$2518, [1]Catalogo!$N$2:$N$2518)</f>
        <v>Movie DVD</v>
      </c>
      <c r="M4552" t="str">
        <f>_xlfn.XLOOKUP($G4552, [1]Catalogo!$A$2:$A$2518, [1]Catalogo!$F$2:$F$2518)</f>
        <v>Black</v>
      </c>
      <c r="N4552" s="4">
        <f t="shared" si="284"/>
        <v>103.7218</v>
      </c>
      <c r="O4552" s="4">
        <f t="shared" si="285"/>
        <v>52.42</v>
      </c>
      <c r="P4552" s="4">
        <f t="shared" si="286"/>
        <v>51.3018</v>
      </c>
      <c r="Q4552" s="5">
        <f t="shared" si="287"/>
        <v>0.49460961919287938</v>
      </c>
    </row>
    <row r="4553" spans="1:17">
      <c r="A4553">
        <v>293403</v>
      </c>
      <c r="B4553">
        <v>0</v>
      </c>
      <c r="C4553" s="3">
        <v>44938</v>
      </c>
      <c r="D4553" s="3">
        <v>44941</v>
      </c>
      <c r="E4553">
        <v>2070643</v>
      </c>
      <c r="F4553">
        <v>999999</v>
      </c>
      <c r="G4553">
        <v>1724</v>
      </c>
      <c r="H4553">
        <v>5</v>
      </c>
      <c r="I4553">
        <v>56</v>
      </c>
      <c r="J4553">
        <v>52.64</v>
      </c>
      <c r="K4553">
        <v>28.55</v>
      </c>
      <c r="L4553" t="str">
        <f>_xlfn.XLOOKUP($G4553, [1]Catalogo!$A$2:$A$2518, [1]Catalogo!$N$2:$N$2518)</f>
        <v>Download Games</v>
      </c>
      <c r="M4553" t="str">
        <f>_xlfn.XLOOKUP($G4553, [1]Catalogo!$A$2:$A$2518, [1]Catalogo!$F$2:$F$2518)</f>
        <v>Silver</v>
      </c>
      <c r="N4553" s="4">
        <f t="shared" si="284"/>
        <v>263.2</v>
      </c>
      <c r="O4553" s="4">
        <f t="shared" si="285"/>
        <v>142.75</v>
      </c>
      <c r="P4553" s="4">
        <f t="shared" si="286"/>
        <v>120.44999999999999</v>
      </c>
      <c r="Q4553" s="5">
        <f t="shared" si="287"/>
        <v>0.45763677811550152</v>
      </c>
    </row>
    <row r="4554" spans="1:17">
      <c r="A4554">
        <v>293403</v>
      </c>
      <c r="B4554">
        <v>1</v>
      </c>
      <c r="C4554" s="3">
        <v>44938</v>
      </c>
      <c r="D4554" s="3">
        <v>44941</v>
      </c>
      <c r="E4554">
        <v>2070643</v>
      </c>
      <c r="F4554">
        <v>999999</v>
      </c>
      <c r="G4554">
        <v>464</v>
      </c>
      <c r="H4554">
        <v>7</v>
      </c>
      <c r="I4554">
        <v>679</v>
      </c>
      <c r="J4554">
        <v>604.30999999999995</v>
      </c>
      <c r="K4554">
        <v>224.97</v>
      </c>
      <c r="L4554" t="str">
        <f>_xlfn.XLOOKUP($G4554, [1]Catalogo!$A$2:$A$2518, [1]Catalogo!$N$2:$N$2518)</f>
        <v>Monitors</v>
      </c>
      <c r="M4554" t="str">
        <f>_xlfn.XLOOKUP($G4554, [1]Catalogo!$A$2:$A$2518, [1]Catalogo!$F$2:$F$2518)</f>
        <v>Black</v>
      </c>
      <c r="N4554" s="4">
        <f t="shared" si="284"/>
        <v>4230.17</v>
      </c>
      <c r="O4554" s="4">
        <f t="shared" si="285"/>
        <v>1574.79</v>
      </c>
      <c r="P4554" s="4">
        <f t="shared" si="286"/>
        <v>2655.38</v>
      </c>
      <c r="Q4554" s="5">
        <f t="shared" si="287"/>
        <v>0.62772418129767837</v>
      </c>
    </row>
    <row r="4555" spans="1:17">
      <c r="A4555">
        <v>293403</v>
      </c>
      <c r="B4555">
        <v>2</v>
      </c>
      <c r="C4555" s="3">
        <v>44938</v>
      </c>
      <c r="D4555" s="3">
        <v>44941</v>
      </c>
      <c r="E4555">
        <v>2070643</v>
      </c>
      <c r="F4555">
        <v>999999</v>
      </c>
      <c r="G4555">
        <v>1566</v>
      </c>
      <c r="H4555">
        <v>1</v>
      </c>
      <c r="I4555">
        <v>266</v>
      </c>
      <c r="J4555">
        <v>266</v>
      </c>
      <c r="K4555">
        <v>122.32</v>
      </c>
      <c r="L4555" t="str">
        <f>_xlfn.XLOOKUP($G4555, [1]Catalogo!$A$2:$A$2518, [1]Catalogo!$N$2:$N$2518)</f>
        <v xml:space="preserve">Smart phones &amp; PDAs </v>
      </c>
      <c r="M4555" t="str">
        <f>_xlfn.XLOOKUP($G4555, [1]Catalogo!$A$2:$A$2518, [1]Catalogo!$F$2:$F$2518)</f>
        <v>White</v>
      </c>
      <c r="N4555" s="4">
        <f t="shared" si="284"/>
        <v>266</v>
      </c>
      <c r="O4555" s="4">
        <f t="shared" si="285"/>
        <v>122.32</v>
      </c>
      <c r="P4555" s="4">
        <f t="shared" si="286"/>
        <v>143.68</v>
      </c>
      <c r="Q4555" s="5">
        <f t="shared" si="287"/>
        <v>0.5401503759398496</v>
      </c>
    </row>
    <row r="4556" spans="1:17">
      <c r="A4556">
        <v>293404</v>
      </c>
      <c r="B4556">
        <v>0</v>
      </c>
      <c r="C4556" s="3">
        <v>44938</v>
      </c>
      <c r="D4556" s="3">
        <v>44938</v>
      </c>
      <c r="E4556">
        <v>1091311</v>
      </c>
      <c r="F4556">
        <v>420</v>
      </c>
      <c r="G4556">
        <v>1476</v>
      </c>
      <c r="H4556">
        <v>10</v>
      </c>
      <c r="I4556">
        <v>288</v>
      </c>
      <c r="J4556">
        <v>253.44</v>
      </c>
      <c r="K4556">
        <v>132.44</v>
      </c>
      <c r="L4556" t="str">
        <f>_xlfn.XLOOKUP($G4556, [1]Catalogo!$A$2:$A$2518, [1]Catalogo!$N$2:$N$2518)</f>
        <v xml:space="preserve">Smart phones &amp; PDAs </v>
      </c>
      <c r="M4556" t="str">
        <f>_xlfn.XLOOKUP($G4556, [1]Catalogo!$A$2:$A$2518, [1]Catalogo!$F$2:$F$2518)</f>
        <v>Black</v>
      </c>
      <c r="N4556" s="4">
        <f t="shared" si="284"/>
        <v>2534.4</v>
      </c>
      <c r="O4556" s="4">
        <f t="shared" si="285"/>
        <v>1324.4</v>
      </c>
      <c r="P4556" s="4">
        <f t="shared" si="286"/>
        <v>1210</v>
      </c>
      <c r="Q4556" s="5">
        <f t="shared" si="287"/>
        <v>0.47743055555555552</v>
      </c>
    </row>
    <row r="4557" spans="1:17">
      <c r="A4557">
        <v>293404</v>
      </c>
      <c r="B4557">
        <v>1</v>
      </c>
      <c r="C4557" s="3">
        <v>44938</v>
      </c>
      <c r="D4557" s="3">
        <v>44938</v>
      </c>
      <c r="E4557">
        <v>1091311</v>
      </c>
      <c r="F4557">
        <v>420</v>
      </c>
      <c r="G4557">
        <v>1454</v>
      </c>
      <c r="H4557">
        <v>2</v>
      </c>
      <c r="I4557">
        <v>199</v>
      </c>
      <c r="J4557">
        <v>187.06</v>
      </c>
      <c r="K4557">
        <v>91.51</v>
      </c>
      <c r="L4557" t="str">
        <f>_xlfn.XLOOKUP($G4557, [1]Catalogo!$A$2:$A$2518, [1]Catalogo!$N$2:$N$2518)</f>
        <v xml:space="preserve">Touch Screen Phones </v>
      </c>
      <c r="M4557" t="str">
        <f>_xlfn.XLOOKUP($G4557, [1]Catalogo!$A$2:$A$2518, [1]Catalogo!$F$2:$F$2518)</f>
        <v>Gold</v>
      </c>
      <c r="N4557" s="4">
        <f t="shared" si="284"/>
        <v>374.12</v>
      </c>
      <c r="O4557" s="4">
        <f t="shared" si="285"/>
        <v>183.02</v>
      </c>
      <c r="P4557" s="4">
        <f t="shared" si="286"/>
        <v>191.1</v>
      </c>
      <c r="Q4557" s="5">
        <f t="shared" si="287"/>
        <v>0.51079867422217473</v>
      </c>
    </row>
    <row r="4558" spans="1:17">
      <c r="A4558">
        <v>293500</v>
      </c>
      <c r="B4558">
        <v>0</v>
      </c>
      <c r="C4558" s="3">
        <v>44939</v>
      </c>
      <c r="D4558" s="3">
        <v>44941</v>
      </c>
      <c r="E4558">
        <v>1880333</v>
      </c>
      <c r="F4558">
        <v>999999</v>
      </c>
      <c r="G4558">
        <v>1636</v>
      </c>
      <c r="H4558">
        <v>7</v>
      </c>
      <c r="I4558">
        <v>12.66</v>
      </c>
      <c r="J4558">
        <v>12.66</v>
      </c>
      <c r="K4558">
        <v>5.82</v>
      </c>
      <c r="L4558" t="str">
        <f>_xlfn.XLOOKUP($G4558, [1]Catalogo!$A$2:$A$2518, [1]Catalogo!$N$2:$N$2518)</f>
        <v>Movie DVD</v>
      </c>
      <c r="M4558" t="str">
        <f>_xlfn.XLOOKUP($G4558, [1]Catalogo!$A$2:$A$2518, [1]Catalogo!$F$2:$F$2518)</f>
        <v>Silver</v>
      </c>
      <c r="N4558" s="4">
        <f t="shared" si="284"/>
        <v>88.62</v>
      </c>
      <c r="O4558" s="4">
        <f t="shared" si="285"/>
        <v>40.74</v>
      </c>
      <c r="P4558" s="4">
        <f t="shared" si="286"/>
        <v>47.88</v>
      </c>
      <c r="Q4558" s="5">
        <f t="shared" si="287"/>
        <v>0.54028436018957349</v>
      </c>
    </row>
    <row r="4559" spans="1:17">
      <c r="A4559">
        <v>293500</v>
      </c>
      <c r="B4559">
        <v>1</v>
      </c>
      <c r="C4559" s="3">
        <v>44939</v>
      </c>
      <c r="D4559" s="3">
        <v>44941</v>
      </c>
      <c r="E4559">
        <v>1880333</v>
      </c>
      <c r="F4559">
        <v>999999</v>
      </c>
      <c r="G4559">
        <v>1036</v>
      </c>
      <c r="H4559">
        <v>4</v>
      </c>
      <c r="I4559">
        <v>184.5</v>
      </c>
      <c r="J4559">
        <v>164.20500000000001</v>
      </c>
      <c r="K4559">
        <v>84.84</v>
      </c>
      <c r="L4559" t="str">
        <f>_xlfn.XLOOKUP($G4559, [1]Catalogo!$A$2:$A$2518, [1]Catalogo!$N$2:$N$2518)</f>
        <v>Digital Cameras</v>
      </c>
      <c r="M4559" t="str">
        <f>_xlfn.XLOOKUP($G4559, [1]Catalogo!$A$2:$A$2518, [1]Catalogo!$F$2:$F$2518)</f>
        <v>Azure</v>
      </c>
      <c r="N4559" s="4">
        <f t="shared" si="284"/>
        <v>656.82</v>
      </c>
      <c r="O4559" s="4">
        <f t="shared" si="285"/>
        <v>339.36</v>
      </c>
      <c r="P4559" s="4">
        <f t="shared" si="286"/>
        <v>317.46000000000004</v>
      </c>
      <c r="Q4559" s="5">
        <f t="shared" si="287"/>
        <v>0.48332876587192841</v>
      </c>
    </row>
    <row r="4560" spans="1:17">
      <c r="A4560">
        <v>293501</v>
      </c>
      <c r="B4560">
        <v>0</v>
      </c>
      <c r="C4560" s="3">
        <v>44939</v>
      </c>
      <c r="D4560" s="3">
        <v>44939</v>
      </c>
      <c r="E4560">
        <v>1892164</v>
      </c>
      <c r="F4560">
        <v>500</v>
      </c>
      <c r="G4560">
        <v>1627</v>
      </c>
      <c r="H4560">
        <v>3</v>
      </c>
      <c r="I4560">
        <v>17.989999999999998</v>
      </c>
      <c r="J4560">
        <v>17.989999999999998</v>
      </c>
      <c r="K4560">
        <v>8.27</v>
      </c>
      <c r="L4560" t="str">
        <f>_xlfn.XLOOKUP($G4560, [1]Catalogo!$A$2:$A$2518, [1]Catalogo!$N$2:$N$2518)</f>
        <v>Movie DVD</v>
      </c>
      <c r="M4560" t="str">
        <f>_xlfn.XLOOKUP($G4560, [1]Catalogo!$A$2:$A$2518, [1]Catalogo!$F$2:$F$2518)</f>
        <v>Black</v>
      </c>
      <c r="N4560" s="4">
        <f t="shared" si="284"/>
        <v>53.97</v>
      </c>
      <c r="O4560" s="4">
        <f t="shared" si="285"/>
        <v>24.81</v>
      </c>
      <c r="P4560" s="4">
        <f t="shared" si="286"/>
        <v>29.16</v>
      </c>
      <c r="Q4560" s="5">
        <f t="shared" si="287"/>
        <v>0.5403001667593107</v>
      </c>
    </row>
    <row r="4561" spans="1:17">
      <c r="A4561">
        <v>293502</v>
      </c>
      <c r="B4561">
        <v>0</v>
      </c>
      <c r="C4561" s="3">
        <v>44939</v>
      </c>
      <c r="D4561" s="3">
        <v>44939</v>
      </c>
      <c r="E4561">
        <v>2059525</v>
      </c>
      <c r="F4561">
        <v>470</v>
      </c>
      <c r="G4561">
        <v>431</v>
      </c>
      <c r="H4561">
        <v>1</v>
      </c>
      <c r="I4561">
        <v>369</v>
      </c>
      <c r="J4561">
        <v>317.33999999999997</v>
      </c>
      <c r="K4561">
        <v>188.13</v>
      </c>
      <c r="L4561" t="str">
        <f>_xlfn.XLOOKUP($G4561, [1]Catalogo!$A$2:$A$2518, [1]Catalogo!$N$2:$N$2518)</f>
        <v>Desktops</v>
      </c>
      <c r="M4561" t="str">
        <f>_xlfn.XLOOKUP($G4561, [1]Catalogo!$A$2:$A$2518, [1]Catalogo!$F$2:$F$2518)</f>
        <v>Brown</v>
      </c>
      <c r="N4561" s="4">
        <f t="shared" si="284"/>
        <v>317.33999999999997</v>
      </c>
      <c r="O4561" s="4">
        <f t="shared" si="285"/>
        <v>188.13</v>
      </c>
      <c r="P4561" s="4">
        <f t="shared" si="286"/>
        <v>129.20999999999998</v>
      </c>
      <c r="Q4561" s="5">
        <f t="shared" si="287"/>
        <v>0.40716581584420491</v>
      </c>
    </row>
    <row r="4562" spans="1:17">
      <c r="A4562">
        <v>293502</v>
      </c>
      <c r="B4562">
        <v>1</v>
      </c>
      <c r="C4562" s="3">
        <v>44939</v>
      </c>
      <c r="D4562" s="3">
        <v>44939</v>
      </c>
      <c r="E4562">
        <v>2059525</v>
      </c>
      <c r="F4562">
        <v>470</v>
      </c>
      <c r="G4562">
        <v>1746</v>
      </c>
      <c r="H4562">
        <v>3</v>
      </c>
      <c r="I4562">
        <v>109</v>
      </c>
      <c r="J4562">
        <v>109</v>
      </c>
      <c r="K4562">
        <v>36.11</v>
      </c>
      <c r="L4562" t="str">
        <f>_xlfn.XLOOKUP($G4562, [1]Catalogo!$A$2:$A$2518, [1]Catalogo!$N$2:$N$2518)</f>
        <v>Download Games</v>
      </c>
      <c r="M4562" t="str">
        <f>_xlfn.XLOOKUP($G4562, [1]Catalogo!$A$2:$A$2518, [1]Catalogo!$F$2:$F$2518)</f>
        <v>Black</v>
      </c>
      <c r="N4562" s="4">
        <f t="shared" si="284"/>
        <v>327</v>
      </c>
      <c r="O4562" s="4">
        <f t="shared" si="285"/>
        <v>108.33</v>
      </c>
      <c r="P4562" s="4">
        <f t="shared" si="286"/>
        <v>218.67000000000002</v>
      </c>
      <c r="Q4562" s="5">
        <f t="shared" si="287"/>
        <v>0.66871559633027533</v>
      </c>
    </row>
    <row r="4563" spans="1:17">
      <c r="A4563">
        <v>293600</v>
      </c>
      <c r="B4563">
        <v>0</v>
      </c>
      <c r="C4563" s="3">
        <v>44940</v>
      </c>
      <c r="D4563" s="3">
        <v>44940</v>
      </c>
      <c r="E4563">
        <v>525930</v>
      </c>
      <c r="F4563">
        <v>270</v>
      </c>
      <c r="G4563">
        <v>1612</v>
      </c>
      <c r="H4563">
        <v>4</v>
      </c>
      <c r="I4563">
        <v>179.99</v>
      </c>
      <c r="J4563">
        <v>160.19110000000001</v>
      </c>
      <c r="K4563">
        <v>82.77</v>
      </c>
      <c r="L4563" t="str">
        <f>_xlfn.XLOOKUP($G4563, [1]Catalogo!$A$2:$A$2518, [1]Catalogo!$N$2:$N$2518)</f>
        <v>Movie DVD</v>
      </c>
      <c r="M4563" t="str">
        <f>_xlfn.XLOOKUP($G4563, [1]Catalogo!$A$2:$A$2518, [1]Catalogo!$F$2:$F$2518)</f>
        <v>White</v>
      </c>
      <c r="N4563" s="4">
        <f t="shared" si="284"/>
        <v>640.76440000000002</v>
      </c>
      <c r="O4563" s="4">
        <f t="shared" si="285"/>
        <v>331.08</v>
      </c>
      <c r="P4563" s="4">
        <f t="shared" si="286"/>
        <v>309.68440000000004</v>
      </c>
      <c r="Q4563" s="5">
        <f t="shared" si="287"/>
        <v>0.48330462803489088</v>
      </c>
    </row>
    <row r="4564" spans="1:17">
      <c r="A4564">
        <v>293601</v>
      </c>
      <c r="B4564">
        <v>0</v>
      </c>
      <c r="C4564" s="3">
        <v>44940</v>
      </c>
      <c r="D4564" s="3">
        <v>44940</v>
      </c>
      <c r="E4564">
        <v>1479808</v>
      </c>
      <c r="F4564">
        <v>540</v>
      </c>
      <c r="G4564">
        <v>1438</v>
      </c>
      <c r="H4564">
        <v>3</v>
      </c>
      <c r="I4564">
        <v>290</v>
      </c>
      <c r="J4564">
        <v>261</v>
      </c>
      <c r="K4564">
        <v>133.36000000000001</v>
      </c>
      <c r="L4564" t="str">
        <f>_xlfn.XLOOKUP($G4564, [1]Catalogo!$A$2:$A$2518, [1]Catalogo!$N$2:$N$2518)</f>
        <v xml:space="preserve">Touch Screen Phones </v>
      </c>
      <c r="M4564" t="str">
        <f>_xlfn.XLOOKUP($G4564, [1]Catalogo!$A$2:$A$2518, [1]Catalogo!$F$2:$F$2518)</f>
        <v>Grey</v>
      </c>
      <c r="N4564" s="4">
        <f t="shared" si="284"/>
        <v>783</v>
      </c>
      <c r="O4564" s="4">
        <f t="shared" si="285"/>
        <v>400.08000000000004</v>
      </c>
      <c r="P4564" s="4">
        <f t="shared" si="286"/>
        <v>382.91999999999996</v>
      </c>
      <c r="Q4564" s="5">
        <f t="shared" si="287"/>
        <v>0.48904214559386966</v>
      </c>
    </row>
    <row r="4565" spans="1:17">
      <c r="A4565">
        <v>293602</v>
      </c>
      <c r="B4565">
        <v>0</v>
      </c>
      <c r="C4565" s="3">
        <v>44940</v>
      </c>
      <c r="D4565" s="3">
        <v>44940</v>
      </c>
      <c r="E4565">
        <v>1495941</v>
      </c>
      <c r="F4565">
        <v>610</v>
      </c>
      <c r="G4565">
        <v>560</v>
      </c>
      <c r="H4565">
        <v>7</v>
      </c>
      <c r="I4565">
        <v>190</v>
      </c>
      <c r="J4565">
        <v>190</v>
      </c>
      <c r="K4565">
        <v>87.37</v>
      </c>
      <c r="L4565" t="str">
        <f>_xlfn.XLOOKUP($G4565, [1]Catalogo!$A$2:$A$2518, [1]Catalogo!$N$2:$N$2518)</f>
        <v>Projectors &amp; Screens</v>
      </c>
      <c r="M4565" t="str">
        <f>_xlfn.XLOOKUP($G4565, [1]Catalogo!$A$2:$A$2518, [1]Catalogo!$F$2:$F$2518)</f>
        <v>White</v>
      </c>
      <c r="N4565" s="4">
        <f t="shared" si="284"/>
        <v>1330</v>
      </c>
      <c r="O4565" s="4">
        <f t="shared" si="285"/>
        <v>611.59</v>
      </c>
      <c r="P4565" s="4">
        <f t="shared" si="286"/>
        <v>718.41</v>
      </c>
      <c r="Q4565" s="5">
        <f t="shared" si="287"/>
        <v>0.54015789473684206</v>
      </c>
    </row>
    <row r="4566" spans="1:17">
      <c r="A4566">
        <v>293602</v>
      </c>
      <c r="B4566">
        <v>1</v>
      </c>
      <c r="C4566" s="3">
        <v>44940</v>
      </c>
      <c r="D4566" s="3">
        <v>44940</v>
      </c>
      <c r="E4566">
        <v>1495941</v>
      </c>
      <c r="F4566">
        <v>610</v>
      </c>
      <c r="G4566">
        <v>365</v>
      </c>
      <c r="H4566">
        <v>3</v>
      </c>
      <c r="I4566">
        <v>599</v>
      </c>
      <c r="J4566">
        <v>599</v>
      </c>
      <c r="K4566">
        <v>275.45999999999998</v>
      </c>
      <c r="L4566" t="str">
        <f>_xlfn.XLOOKUP($G4566, [1]Catalogo!$A$2:$A$2518, [1]Catalogo!$N$2:$N$2518)</f>
        <v>Laptops</v>
      </c>
      <c r="M4566" t="str">
        <f>_xlfn.XLOOKUP($G4566, [1]Catalogo!$A$2:$A$2518, [1]Catalogo!$F$2:$F$2518)</f>
        <v>Black</v>
      </c>
      <c r="N4566" s="4">
        <f t="shared" si="284"/>
        <v>1797</v>
      </c>
      <c r="O4566" s="4">
        <f t="shared" si="285"/>
        <v>826.37999999999988</v>
      </c>
      <c r="P4566" s="4">
        <f t="shared" si="286"/>
        <v>970.62000000000012</v>
      </c>
      <c r="Q4566" s="5">
        <f t="shared" si="287"/>
        <v>0.54013355592654433</v>
      </c>
    </row>
    <row r="4567" spans="1:17">
      <c r="A4567">
        <v>293602</v>
      </c>
      <c r="B4567">
        <v>2</v>
      </c>
      <c r="C4567" s="3">
        <v>44940</v>
      </c>
      <c r="D4567" s="3">
        <v>44940</v>
      </c>
      <c r="E4567">
        <v>1495941</v>
      </c>
      <c r="F4567">
        <v>610</v>
      </c>
      <c r="G4567">
        <v>869</v>
      </c>
      <c r="H4567">
        <v>3</v>
      </c>
      <c r="I4567">
        <v>69.989999999999995</v>
      </c>
      <c r="J4567">
        <v>62.2911</v>
      </c>
      <c r="K4567">
        <v>32.19</v>
      </c>
      <c r="L4567" t="str">
        <f>_xlfn.XLOOKUP($G4567, [1]Catalogo!$A$2:$A$2518, [1]Catalogo!$N$2:$N$2518)</f>
        <v>Computers Accessories</v>
      </c>
      <c r="M4567" t="str">
        <f>_xlfn.XLOOKUP($G4567, [1]Catalogo!$A$2:$A$2518, [1]Catalogo!$F$2:$F$2518)</f>
        <v>Silver</v>
      </c>
      <c r="N4567" s="4">
        <f t="shared" si="284"/>
        <v>186.8733</v>
      </c>
      <c r="O4567" s="4">
        <f t="shared" si="285"/>
        <v>96.57</v>
      </c>
      <c r="P4567" s="4">
        <f t="shared" si="286"/>
        <v>90.303300000000007</v>
      </c>
      <c r="Q4567" s="5">
        <f t="shared" si="287"/>
        <v>0.48323275716755687</v>
      </c>
    </row>
    <row r="4568" spans="1:17">
      <c r="A4568">
        <v>293602</v>
      </c>
      <c r="B4568">
        <v>3</v>
      </c>
      <c r="C4568" s="3">
        <v>44940</v>
      </c>
      <c r="D4568" s="3">
        <v>44940</v>
      </c>
      <c r="E4568">
        <v>1495941</v>
      </c>
      <c r="F4568">
        <v>610</v>
      </c>
      <c r="G4568">
        <v>1559</v>
      </c>
      <c r="H4568">
        <v>4</v>
      </c>
      <c r="I4568">
        <v>299</v>
      </c>
      <c r="J4568">
        <v>260.13</v>
      </c>
      <c r="K4568">
        <v>137.5</v>
      </c>
      <c r="L4568" t="str">
        <f>_xlfn.XLOOKUP($G4568, [1]Catalogo!$A$2:$A$2518, [1]Catalogo!$N$2:$N$2518)</f>
        <v xml:space="preserve">Smart phones &amp; PDAs </v>
      </c>
      <c r="M4568" t="str">
        <f>_xlfn.XLOOKUP($G4568, [1]Catalogo!$A$2:$A$2518, [1]Catalogo!$F$2:$F$2518)</f>
        <v>White</v>
      </c>
      <c r="N4568" s="4">
        <f t="shared" si="284"/>
        <v>1040.52</v>
      </c>
      <c r="O4568" s="4">
        <f t="shared" si="285"/>
        <v>550</v>
      </c>
      <c r="P4568" s="4">
        <f t="shared" si="286"/>
        <v>490.52</v>
      </c>
      <c r="Q4568" s="5">
        <f t="shared" si="287"/>
        <v>0.4714181370853035</v>
      </c>
    </row>
    <row r="4569" spans="1:17">
      <c r="A4569">
        <v>293602</v>
      </c>
      <c r="B4569">
        <v>4</v>
      </c>
      <c r="C4569" s="3">
        <v>44940</v>
      </c>
      <c r="D4569" s="3">
        <v>44940</v>
      </c>
      <c r="E4569">
        <v>1495941</v>
      </c>
      <c r="F4569">
        <v>610</v>
      </c>
      <c r="G4569">
        <v>2073</v>
      </c>
      <c r="H4569">
        <v>3</v>
      </c>
      <c r="I4569">
        <v>665.94</v>
      </c>
      <c r="J4569">
        <v>665.94</v>
      </c>
      <c r="K4569">
        <v>220.64</v>
      </c>
      <c r="L4569" t="str">
        <f>_xlfn.XLOOKUP($G4569, [1]Catalogo!$A$2:$A$2518, [1]Catalogo!$N$2:$N$2518)</f>
        <v>Microwaves</v>
      </c>
      <c r="M4569" t="str">
        <f>_xlfn.XLOOKUP($G4569, [1]Catalogo!$A$2:$A$2518, [1]Catalogo!$F$2:$F$2518)</f>
        <v>Red</v>
      </c>
      <c r="N4569" s="4">
        <f t="shared" si="284"/>
        <v>1997.8200000000002</v>
      </c>
      <c r="O4569" s="4">
        <f t="shared" si="285"/>
        <v>661.92</v>
      </c>
      <c r="P4569" s="4">
        <f t="shared" si="286"/>
        <v>1335.9</v>
      </c>
      <c r="Q4569" s="5">
        <f t="shared" si="287"/>
        <v>0.66867885995735354</v>
      </c>
    </row>
    <row r="4570" spans="1:17">
      <c r="A4570">
        <v>293603</v>
      </c>
      <c r="B4570">
        <v>0</v>
      </c>
      <c r="C4570" s="3">
        <v>44940</v>
      </c>
      <c r="D4570" s="3">
        <v>44946</v>
      </c>
      <c r="E4570">
        <v>1977948</v>
      </c>
      <c r="F4570">
        <v>999999</v>
      </c>
      <c r="G4570">
        <v>1632</v>
      </c>
      <c r="H4570">
        <v>1</v>
      </c>
      <c r="I4570">
        <v>17.989999999999998</v>
      </c>
      <c r="J4570">
        <v>17.989999999999998</v>
      </c>
      <c r="K4570">
        <v>8.27</v>
      </c>
      <c r="L4570" t="str">
        <f>_xlfn.XLOOKUP($G4570, [1]Catalogo!$A$2:$A$2518, [1]Catalogo!$N$2:$N$2518)</f>
        <v>Movie DVD</v>
      </c>
      <c r="M4570" t="str">
        <f>_xlfn.XLOOKUP($G4570, [1]Catalogo!$A$2:$A$2518, [1]Catalogo!$F$2:$F$2518)</f>
        <v>Silver</v>
      </c>
      <c r="N4570" s="4">
        <f t="shared" si="284"/>
        <v>17.989999999999998</v>
      </c>
      <c r="O4570" s="4">
        <f t="shared" si="285"/>
        <v>8.27</v>
      </c>
      <c r="P4570" s="4">
        <f t="shared" si="286"/>
        <v>9.7199999999999989</v>
      </c>
      <c r="Q4570" s="5">
        <f t="shared" si="287"/>
        <v>0.5403001667593107</v>
      </c>
    </row>
    <row r="4571" spans="1:17">
      <c r="A4571">
        <v>293604</v>
      </c>
      <c r="B4571">
        <v>0</v>
      </c>
      <c r="C4571" s="3">
        <v>44940</v>
      </c>
      <c r="D4571" s="3">
        <v>44947</v>
      </c>
      <c r="E4571">
        <v>1656611</v>
      </c>
      <c r="F4571">
        <v>999999</v>
      </c>
      <c r="G4571">
        <v>2514</v>
      </c>
      <c r="H4571">
        <v>6</v>
      </c>
      <c r="I4571">
        <v>129.99</v>
      </c>
      <c r="J4571">
        <v>118.29089999999999</v>
      </c>
      <c r="K4571">
        <v>43.07</v>
      </c>
      <c r="L4571" t="str">
        <f>_xlfn.XLOOKUP($G4571, [1]Catalogo!$A$2:$A$2518, [1]Catalogo!$N$2:$N$2518)</f>
        <v>Cell phones Accessories</v>
      </c>
      <c r="M4571" t="str">
        <f>_xlfn.XLOOKUP($G4571, [1]Catalogo!$A$2:$A$2518, [1]Catalogo!$F$2:$F$2518)</f>
        <v>White</v>
      </c>
      <c r="N4571" s="4">
        <f t="shared" si="284"/>
        <v>709.74540000000002</v>
      </c>
      <c r="O4571" s="4">
        <f t="shared" si="285"/>
        <v>258.42</v>
      </c>
      <c r="P4571" s="4">
        <f t="shared" si="286"/>
        <v>451.3254</v>
      </c>
      <c r="Q4571" s="5">
        <f t="shared" si="287"/>
        <v>0.6358976049721492</v>
      </c>
    </row>
    <row r="4572" spans="1:17">
      <c r="A4572">
        <v>293604</v>
      </c>
      <c r="B4572">
        <v>1</v>
      </c>
      <c r="C4572" s="3">
        <v>44940</v>
      </c>
      <c r="D4572" s="3">
        <v>44947</v>
      </c>
      <c r="E4572">
        <v>1656611</v>
      </c>
      <c r="F4572">
        <v>999999</v>
      </c>
      <c r="G4572">
        <v>2507</v>
      </c>
      <c r="H4572">
        <v>1</v>
      </c>
      <c r="I4572">
        <v>4.74</v>
      </c>
      <c r="J4572">
        <v>4.1238000000000001</v>
      </c>
      <c r="K4572">
        <v>2.42</v>
      </c>
      <c r="L4572" t="str">
        <f>_xlfn.XLOOKUP($G4572, [1]Catalogo!$A$2:$A$2518, [1]Catalogo!$N$2:$N$2518)</f>
        <v>Cell phones Accessories</v>
      </c>
      <c r="M4572" t="str">
        <f>_xlfn.XLOOKUP($G4572, [1]Catalogo!$A$2:$A$2518, [1]Catalogo!$F$2:$F$2518)</f>
        <v>White</v>
      </c>
      <c r="N4572" s="4">
        <f t="shared" si="284"/>
        <v>4.1238000000000001</v>
      </c>
      <c r="O4572" s="4">
        <f t="shared" si="285"/>
        <v>2.42</v>
      </c>
      <c r="P4572" s="4">
        <f t="shared" si="286"/>
        <v>1.7038000000000002</v>
      </c>
      <c r="Q4572" s="5">
        <f t="shared" si="287"/>
        <v>0.41316261700373447</v>
      </c>
    </row>
    <row r="4573" spans="1:17">
      <c r="A4573">
        <v>293605</v>
      </c>
      <c r="B4573">
        <v>0</v>
      </c>
      <c r="C4573" s="3">
        <v>44940</v>
      </c>
      <c r="D4573" s="3">
        <v>44940</v>
      </c>
      <c r="E4573">
        <v>1357618</v>
      </c>
      <c r="F4573">
        <v>585</v>
      </c>
      <c r="G4573">
        <v>1439</v>
      </c>
      <c r="H4573">
        <v>1</v>
      </c>
      <c r="I4573">
        <v>301</v>
      </c>
      <c r="J4573">
        <v>288.95999999999998</v>
      </c>
      <c r="K4573">
        <v>138.41999999999999</v>
      </c>
      <c r="L4573" t="str">
        <f>_xlfn.XLOOKUP($G4573, [1]Catalogo!$A$2:$A$2518, [1]Catalogo!$N$2:$N$2518)</f>
        <v xml:space="preserve">Touch Screen Phones </v>
      </c>
      <c r="M4573" t="str">
        <f>_xlfn.XLOOKUP($G4573, [1]Catalogo!$A$2:$A$2518, [1]Catalogo!$F$2:$F$2518)</f>
        <v>Grey</v>
      </c>
      <c r="N4573" s="4">
        <f t="shared" si="284"/>
        <v>288.95999999999998</v>
      </c>
      <c r="O4573" s="4">
        <f t="shared" si="285"/>
        <v>138.41999999999999</v>
      </c>
      <c r="P4573" s="4">
        <f t="shared" si="286"/>
        <v>150.54</v>
      </c>
      <c r="Q4573" s="5">
        <f t="shared" si="287"/>
        <v>0.5209717607973422</v>
      </c>
    </row>
    <row r="4574" spans="1:17">
      <c r="A4574">
        <v>293605</v>
      </c>
      <c r="B4574">
        <v>1</v>
      </c>
      <c r="C4574" s="3">
        <v>44940</v>
      </c>
      <c r="D4574" s="3">
        <v>44940</v>
      </c>
      <c r="E4574">
        <v>1357618</v>
      </c>
      <c r="F4574">
        <v>585</v>
      </c>
      <c r="G4574">
        <v>1349</v>
      </c>
      <c r="H4574">
        <v>5</v>
      </c>
      <c r="I4574">
        <v>9.99</v>
      </c>
      <c r="J4574">
        <v>9.99</v>
      </c>
      <c r="K4574">
        <v>5.09</v>
      </c>
      <c r="L4574" t="str">
        <f>_xlfn.XLOOKUP($G4574, [1]Catalogo!$A$2:$A$2518, [1]Catalogo!$N$2:$N$2518)</f>
        <v>Home &amp; Office Phones</v>
      </c>
      <c r="M4574" t="str">
        <f>_xlfn.XLOOKUP($G4574, [1]Catalogo!$A$2:$A$2518, [1]Catalogo!$F$2:$F$2518)</f>
        <v>White</v>
      </c>
      <c r="N4574" s="4">
        <f t="shared" si="284"/>
        <v>49.95</v>
      </c>
      <c r="O4574" s="4">
        <f t="shared" si="285"/>
        <v>25.45</v>
      </c>
      <c r="P4574" s="4">
        <f t="shared" si="286"/>
        <v>24.500000000000004</v>
      </c>
      <c r="Q4574" s="5">
        <f t="shared" si="287"/>
        <v>0.49049049049049054</v>
      </c>
    </row>
    <row r="4575" spans="1:17">
      <c r="A4575">
        <v>293606</v>
      </c>
      <c r="B4575">
        <v>0</v>
      </c>
      <c r="C4575" s="3">
        <v>44940</v>
      </c>
      <c r="D4575" s="3">
        <v>44940</v>
      </c>
      <c r="E4575">
        <v>752954</v>
      </c>
      <c r="F4575">
        <v>300</v>
      </c>
      <c r="G4575">
        <v>406</v>
      </c>
      <c r="H4575">
        <v>1</v>
      </c>
      <c r="I4575">
        <v>382.95</v>
      </c>
      <c r="J4575">
        <v>363.80250000000001</v>
      </c>
      <c r="K4575">
        <v>195.24</v>
      </c>
      <c r="L4575" t="str">
        <f>_xlfn.XLOOKUP($G4575, [1]Catalogo!$A$2:$A$2518, [1]Catalogo!$N$2:$N$2518)</f>
        <v>Laptops</v>
      </c>
      <c r="M4575" t="str">
        <f>_xlfn.XLOOKUP($G4575, [1]Catalogo!$A$2:$A$2518, [1]Catalogo!$F$2:$F$2518)</f>
        <v>Black</v>
      </c>
      <c r="N4575" s="4">
        <f t="shared" si="284"/>
        <v>363.80250000000001</v>
      </c>
      <c r="O4575" s="4">
        <f t="shared" si="285"/>
        <v>195.24</v>
      </c>
      <c r="P4575" s="4">
        <f t="shared" si="286"/>
        <v>168.5625</v>
      </c>
      <c r="Q4575" s="5">
        <f t="shared" si="287"/>
        <v>0.46333518873564639</v>
      </c>
    </row>
    <row r="4576" spans="1:17">
      <c r="A4576">
        <v>293606</v>
      </c>
      <c r="B4576">
        <v>1</v>
      </c>
      <c r="C4576" s="3">
        <v>44940</v>
      </c>
      <c r="D4576" s="3">
        <v>44940</v>
      </c>
      <c r="E4576">
        <v>752954</v>
      </c>
      <c r="F4576">
        <v>300</v>
      </c>
      <c r="G4576">
        <v>827</v>
      </c>
      <c r="H4576">
        <v>5</v>
      </c>
      <c r="I4576">
        <v>33.9</v>
      </c>
      <c r="J4576">
        <v>30.51</v>
      </c>
      <c r="K4576">
        <v>11.23</v>
      </c>
      <c r="L4576" t="str">
        <f>_xlfn.XLOOKUP($G4576, [1]Catalogo!$A$2:$A$2518, [1]Catalogo!$N$2:$N$2518)</f>
        <v>Computers Accessories</v>
      </c>
      <c r="M4576" t="str">
        <f>_xlfn.XLOOKUP($G4576, [1]Catalogo!$A$2:$A$2518, [1]Catalogo!$F$2:$F$2518)</f>
        <v>Grey</v>
      </c>
      <c r="N4576" s="4">
        <f t="shared" si="284"/>
        <v>152.55000000000001</v>
      </c>
      <c r="O4576" s="4">
        <f t="shared" si="285"/>
        <v>56.150000000000006</v>
      </c>
      <c r="P4576" s="4">
        <f t="shared" si="286"/>
        <v>96.4</v>
      </c>
      <c r="Q4576" s="5">
        <f t="shared" si="287"/>
        <v>0.63192395935758772</v>
      </c>
    </row>
    <row r="4577" spans="1:17">
      <c r="A4577">
        <v>293606</v>
      </c>
      <c r="B4577">
        <v>2</v>
      </c>
      <c r="C4577" s="3">
        <v>44940</v>
      </c>
      <c r="D4577" s="3">
        <v>44940</v>
      </c>
      <c r="E4577">
        <v>752954</v>
      </c>
      <c r="F4577">
        <v>300</v>
      </c>
      <c r="G4577">
        <v>1892</v>
      </c>
      <c r="H4577">
        <v>3</v>
      </c>
      <c r="I4577">
        <v>2652</v>
      </c>
      <c r="J4577">
        <v>2652</v>
      </c>
      <c r="K4577">
        <v>878.66</v>
      </c>
      <c r="L4577" t="str">
        <f>_xlfn.XLOOKUP($G4577, [1]Catalogo!$A$2:$A$2518, [1]Catalogo!$N$2:$N$2518)</f>
        <v>Washers &amp; Dryers</v>
      </c>
      <c r="M4577" t="str">
        <f>_xlfn.XLOOKUP($G4577, [1]Catalogo!$A$2:$A$2518, [1]Catalogo!$F$2:$F$2518)</f>
        <v>Pink</v>
      </c>
      <c r="N4577" s="4">
        <f t="shared" si="284"/>
        <v>7956</v>
      </c>
      <c r="O4577" s="4">
        <f t="shared" si="285"/>
        <v>2635.98</v>
      </c>
      <c r="P4577" s="4">
        <f t="shared" si="286"/>
        <v>5320.02</v>
      </c>
      <c r="Q4577" s="5">
        <f t="shared" si="287"/>
        <v>0.6686802413273002</v>
      </c>
    </row>
    <row r="4578" spans="1:17">
      <c r="A4578">
        <v>293606</v>
      </c>
      <c r="B4578">
        <v>3</v>
      </c>
      <c r="C4578" s="3">
        <v>44940</v>
      </c>
      <c r="D4578" s="3">
        <v>44940</v>
      </c>
      <c r="E4578">
        <v>752954</v>
      </c>
      <c r="F4578">
        <v>300</v>
      </c>
      <c r="G4578">
        <v>1689</v>
      </c>
      <c r="H4578">
        <v>1</v>
      </c>
      <c r="I4578">
        <v>4.9800000000000004</v>
      </c>
      <c r="J4578">
        <v>4.5317999999999996</v>
      </c>
      <c r="K4578">
        <v>2.54</v>
      </c>
      <c r="L4578" t="str">
        <f>_xlfn.XLOOKUP($G4578, [1]Catalogo!$A$2:$A$2518, [1]Catalogo!$N$2:$N$2518)</f>
        <v>Boxed Games</v>
      </c>
      <c r="M4578" t="str">
        <f>_xlfn.XLOOKUP($G4578, [1]Catalogo!$A$2:$A$2518, [1]Catalogo!$F$2:$F$2518)</f>
        <v>Yellow</v>
      </c>
      <c r="N4578" s="4">
        <f t="shared" si="284"/>
        <v>4.5317999999999996</v>
      </c>
      <c r="O4578" s="4">
        <f t="shared" si="285"/>
        <v>2.54</v>
      </c>
      <c r="P4578" s="4">
        <f t="shared" si="286"/>
        <v>1.9917999999999996</v>
      </c>
      <c r="Q4578" s="5">
        <f t="shared" si="287"/>
        <v>0.43951630698618643</v>
      </c>
    </row>
    <row r="4579" spans="1:17">
      <c r="A4579">
        <v>293800</v>
      </c>
      <c r="B4579">
        <v>0</v>
      </c>
      <c r="C4579" s="3">
        <v>44942</v>
      </c>
      <c r="D4579" s="3">
        <v>44942</v>
      </c>
      <c r="E4579">
        <v>1776830</v>
      </c>
      <c r="F4579">
        <v>610</v>
      </c>
      <c r="G4579">
        <v>98</v>
      </c>
      <c r="H4579">
        <v>7</v>
      </c>
      <c r="I4579">
        <v>120</v>
      </c>
      <c r="J4579">
        <v>120</v>
      </c>
      <c r="K4579">
        <v>55.18</v>
      </c>
      <c r="L4579" t="str">
        <f>_xlfn.XLOOKUP($G4579, [1]Catalogo!$A$2:$A$2518, [1]Catalogo!$N$2:$N$2518)</f>
        <v>Bluetooth Headphones</v>
      </c>
      <c r="M4579" t="str">
        <f>_xlfn.XLOOKUP($G4579, [1]Catalogo!$A$2:$A$2518, [1]Catalogo!$F$2:$F$2518)</f>
        <v>Silver</v>
      </c>
      <c r="N4579" s="4">
        <f t="shared" si="284"/>
        <v>840</v>
      </c>
      <c r="O4579" s="4">
        <f t="shared" si="285"/>
        <v>386.26</v>
      </c>
      <c r="P4579" s="4">
        <f t="shared" si="286"/>
        <v>453.74</v>
      </c>
      <c r="Q4579" s="5">
        <f t="shared" si="287"/>
        <v>0.54016666666666668</v>
      </c>
    </row>
    <row r="4580" spans="1:17">
      <c r="A4580">
        <v>293800</v>
      </c>
      <c r="B4580">
        <v>2</v>
      </c>
      <c r="C4580" s="3">
        <v>44942</v>
      </c>
      <c r="D4580" s="3">
        <v>44942</v>
      </c>
      <c r="E4580">
        <v>1776830</v>
      </c>
      <c r="F4580">
        <v>610</v>
      </c>
      <c r="G4580">
        <v>179</v>
      </c>
      <c r="H4580">
        <v>10</v>
      </c>
      <c r="I4580">
        <v>119</v>
      </c>
      <c r="J4580">
        <v>119</v>
      </c>
      <c r="K4580">
        <v>54.72</v>
      </c>
      <c r="L4580" t="str">
        <f>_xlfn.XLOOKUP($G4580, [1]Catalogo!$A$2:$A$2518, [1]Catalogo!$N$2:$N$2518)</f>
        <v>VCD &amp; DVD</v>
      </c>
      <c r="M4580" t="str">
        <f>_xlfn.XLOOKUP($G4580, [1]Catalogo!$A$2:$A$2518, [1]Catalogo!$F$2:$F$2518)</f>
        <v>Silver</v>
      </c>
      <c r="N4580" s="4">
        <f t="shared" si="284"/>
        <v>1190</v>
      </c>
      <c r="O4580" s="4">
        <f t="shared" si="285"/>
        <v>547.20000000000005</v>
      </c>
      <c r="P4580" s="4">
        <f t="shared" si="286"/>
        <v>642.79999999999995</v>
      </c>
      <c r="Q4580" s="5">
        <f t="shared" si="287"/>
        <v>0.5401680672268907</v>
      </c>
    </row>
    <row r="4581" spans="1:17">
      <c r="A4581">
        <v>293801</v>
      </c>
      <c r="B4581">
        <v>0</v>
      </c>
      <c r="C4581" s="3">
        <v>44942</v>
      </c>
      <c r="D4581" s="3">
        <v>44947</v>
      </c>
      <c r="E4581">
        <v>1122761</v>
      </c>
      <c r="F4581">
        <v>999999</v>
      </c>
      <c r="G4581">
        <v>1654</v>
      </c>
      <c r="H4581">
        <v>2</v>
      </c>
      <c r="I4581">
        <v>259.99</v>
      </c>
      <c r="J4581">
        <v>231.39109999999999</v>
      </c>
      <c r="K4581">
        <v>86.14</v>
      </c>
      <c r="L4581" t="str">
        <f>_xlfn.XLOOKUP($G4581, [1]Catalogo!$A$2:$A$2518, [1]Catalogo!$N$2:$N$2518)</f>
        <v>Movie DVD</v>
      </c>
      <c r="M4581" t="str">
        <f>_xlfn.XLOOKUP($G4581, [1]Catalogo!$A$2:$A$2518, [1]Catalogo!$F$2:$F$2518)</f>
        <v>Silver</v>
      </c>
      <c r="N4581" s="4">
        <f t="shared" si="284"/>
        <v>462.78219999999999</v>
      </c>
      <c r="O4581" s="4">
        <f t="shared" si="285"/>
        <v>172.28</v>
      </c>
      <c r="P4581" s="4">
        <f t="shared" si="286"/>
        <v>290.50220000000002</v>
      </c>
      <c r="Q4581" s="5">
        <f t="shared" si="287"/>
        <v>0.62772984786363872</v>
      </c>
    </row>
    <row r="4582" spans="1:17">
      <c r="A4582">
        <v>293900</v>
      </c>
      <c r="B4582">
        <v>0</v>
      </c>
      <c r="C4582" s="3">
        <v>44943</v>
      </c>
      <c r="D4582" s="3">
        <v>44945</v>
      </c>
      <c r="E4582">
        <v>952278</v>
      </c>
      <c r="F4582">
        <v>999999</v>
      </c>
      <c r="G4582">
        <v>149</v>
      </c>
      <c r="H4582">
        <v>1</v>
      </c>
      <c r="I4582">
        <v>1184.97</v>
      </c>
      <c r="J4582">
        <v>1042.7736</v>
      </c>
      <c r="K4582">
        <v>392.6</v>
      </c>
      <c r="L4582" t="str">
        <f>_xlfn.XLOOKUP($G4582, [1]Catalogo!$A$2:$A$2518, [1]Catalogo!$N$2:$N$2518)</f>
        <v>Televisions</v>
      </c>
      <c r="M4582" t="str">
        <f>_xlfn.XLOOKUP($G4582, [1]Catalogo!$A$2:$A$2518, [1]Catalogo!$F$2:$F$2518)</f>
        <v>Silver</v>
      </c>
      <c r="N4582" s="4">
        <f t="shared" si="284"/>
        <v>1042.7736</v>
      </c>
      <c r="O4582" s="4">
        <f t="shared" si="285"/>
        <v>392.6</v>
      </c>
      <c r="P4582" s="4">
        <f t="shared" si="286"/>
        <v>650.17359999999996</v>
      </c>
      <c r="Q4582" s="5">
        <f t="shared" si="287"/>
        <v>0.62350408564236759</v>
      </c>
    </row>
    <row r="4583" spans="1:17">
      <c r="A4583">
        <v>293900</v>
      </c>
      <c r="B4583">
        <v>1</v>
      </c>
      <c r="C4583" s="3">
        <v>44943</v>
      </c>
      <c r="D4583" s="3">
        <v>44945</v>
      </c>
      <c r="E4583">
        <v>952278</v>
      </c>
      <c r="F4583">
        <v>999999</v>
      </c>
      <c r="G4583">
        <v>2500</v>
      </c>
      <c r="H4583">
        <v>2</v>
      </c>
      <c r="I4583">
        <v>23.72</v>
      </c>
      <c r="J4583">
        <v>23.72</v>
      </c>
      <c r="K4583">
        <v>12.09</v>
      </c>
      <c r="L4583" t="str">
        <f>_xlfn.XLOOKUP($G4583, [1]Catalogo!$A$2:$A$2518, [1]Catalogo!$N$2:$N$2518)</f>
        <v>Cell phones Accessories</v>
      </c>
      <c r="M4583" t="str">
        <f>_xlfn.XLOOKUP($G4583, [1]Catalogo!$A$2:$A$2518, [1]Catalogo!$F$2:$F$2518)</f>
        <v>Silver</v>
      </c>
      <c r="N4583" s="4">
        <f t="shared" si="284"/>
        <v>47.44</v>
      </c>
      <c r="O4583" s="4">
        <f t="shared" si="285"/>
        <v>24.18</v>
      </c>
      <c r="P4583" s="4">
        <f t="shared" si="286"/>
        <v>23.259999999999998</v>
      </c>
      <c r="Q4583" s="5">
        <f t="shared" si="287"/>
        <v>0.4903035413153457</v>
      </c>
    </row>
    <row r="4584" spans="1:17">
      <c r="A4584">
        <v>293901</v>
      </c>
      <c r="B4584">
        <v>0</v>
      </c>
      <c r="C4584" s="3">
        <v>44943</v>
      </c>
      <c r="D4584" s="3">
        <v>44943</v>
      </c>
      <c r="E4584">
        <v>910183</v>
      </c>
      <c r="F4584">
        <v>360</v>
      </c>
      <c r="G4584">
        <v>199</v>
      </c>
      <c r="H4584">
        <v>1</v>
      </c>
      <c r="I4584">
        <v>569</v>
      </c>
      <c r="J4584">
        <v>569</v>
      </c>
      <c r="K4584">
        <v>261.66000000000003</v>
      </c>
      <c r="L4584" t="str">
        <f>_xlfn.XLOOKUP($G4584, [1]Catalogo!$A$2:$A$2518, [1]Catalogo!$N$2:$N$2518)</f>
        <v>Home Theater System</v>
      </c>
      <c r="M4584" t="str">
        <f>_xlfn.XLOOKUP($G4584, [1]Catalogo!$A$2:$A$2518, [1]Catalogo!$F$2:$F$2518)</f>
        <v>Black</v>
      </c>
      <c r="N4584" s="4">
        <f t="shared" si="284"/>
        <v>569</v>
      </c>
      <c r="O4584" s="4">
        <f t="shared" si="285"/>
        <v>261.66000000000003</v>
      </c>
      <c r="P4584" s="4">
        <f t="shared" si="286"/>
        <v>307.33999999999997</v>
      </c>
      <c r="Q4584" s="5">
        <f t="shared" si="287"/>
        <v>0.54014059753954302</v>
      </c>
    </row>
    <row r="4585" spans="1:17">
      <c r="A4585">
        <v>293901</v>
      </c>
      <c r="B4585">
        <v>1</v>
      </c>
      <c r="C4585" s="3">
        <v>44943</v>
      </c>
      <c r="D4585" s="3">
        <v>44943</v>
      </c>
      <c r="E4585">
        <v>910183</v>
      </c>
      <c r="F4585">
        <v>360</v>
      </c>
      <c r="G4585">
        <v>410</v>
      </c>
      <c r="H4585">
        <v>7</v>
      </c>
      <c r="I4585">
        <v>1299</v>
      </c>
      <c r="J4585">
        <v>1299</v>
      </c>
      <c r="K4585">
        <v>430.38</v>
      </c>
      <c r="L4585" t="str">
        <f>_xlfn.XLOOKUP($G4585, [1]Catalogo!$A$2:$A$2518, [1]Catalogo!$N$2:$N$2518)</f>
        <v>Laptops</v>
      </c>
      <c r="M4585" t="str">
        <f>_xlfn.XLOOKUP($G4585, [1]Catalogo!$A$2:$A$2518, [1]Catalogo!$F$2:$F$2518)</f>
        <v>White</v>
      </c>
      <c r="N4585" s="4">
        <f t="shared" si="284"/>
        <v>9093</v>
      </c>
      <c r="O4585" s="4">
        <f t="shared" si="285"/>
        <v>3012.66</v>
      </c>
      <c r="P4585" s="4">
        <f t="shared" si="286"/>
        <v>6080.34</v>
      </c>
      <c r="Q4585" s="5">
        <f t="shared" si="287"/>
        <v>0.66868360277136263</v>
      </c>
    </row>
    <row r="4586" spans="1:17">
      <c r="A4586">
        <v>293901</v>
      </c>
      <c r="B4586">
        <v>2</v>
      </c>
      <c r="C4586" s="3">
        <v>44943</v>
      </c>
      <c r="D4586" s="3">
        <v>44943</v>
      </c>
      <c r="E4586">
        <v>910183</v>
      </c>
      <c r="F4586">
        <v>360</v>
      </c>
      <c r="G4586">
        <v>153</v>
      </c>
      <c r="H4586">
        <v>1</v>
      </c>
      <c r="I4586">
        <v>469.97</v>
      </c>
      <c r="J4586">
        <v>413.5736</v>
      </c>
      <c r="K4586">
        <v>216.12</v>
      </c>
      <c r="L4586" t="str">
        <f>_xlfn.XLOOKUP($G4586, [1]Catalogo!$A$2:$A$2518, [1]Catalogo!$N$2:$N$2518)</f>
        <v>Televisions</v>
      </c>
      <c r="M4586" t="str">
        <f>_xlfn.XLOOKUP($G4586, [1]Catalogo!$A$2:$A$2518, [1]Catalogo!$F$2:$F$2518)</f>
        <v>Silver</v>
      </c>
      <c r="N4586" s="4">
        <f t="shared" si="284"/>
        <v>413.5736</v>
      </c>
      <c r="O4586" s="4">
        <f t="shared" si="285"/>
        <v>216.12</v>
      </c>
      <c r="P4586" s="4">
        <f t="shared" si="286"/>
        <v>197.45359999999999</v>
      </c>
      <c r="Q4586" s="5">
        <f t="shared" si="287"/>
        <v>0.47743279551692852</v>
      </c>
    </row>
    <row r="4587" spans="1:17">
      <c r="A4587">
        <v>293902</v>
      </c>
      <c r="B4587">
        <v>0</v>
      </c>
      <c r="C4587" s="3">
        <v>44943</v>
      </c>
      <c r="D4587" s="3">
        <v>44946</v>
      </c>
      <c r="E4587">
        <v>820944</v>
      </c>
      <c r="F4587">
        <v>999999</v>
      </c>
      <c r="G4587">
        <v>1414</v>
      </c>
      <c r="H4587">
        <v>1</v>
      </c>
      <c r="I4587">
        <v>256</v>
      </c>
      <c r="J4587">
        <v>253.44</v>
      </c>
      <c r="K4587">
        <v>117.73</v>
      </c>
      <c r="L4587" t="str">
        <f>_xlfn.XLOOKUP($G4587, [1]Catalogo!$A$2:$A$2518, [1]Catalogo!$N$2:$N$2518)</f>
        <v xml:space="preserve">Touch Screen Phones </v>
      </c>
      <c r="M4587" t="str">
        <f>_xlfn.XLOOKUP($G4587, [1]Catalogo!$A$2:$A$2518, [1]Catalogo!$F$2:$F$2518)</f>
        <v>Black</v>
      </c>
      <c r="N4587" s="4">
        <f t="shared" si="284"/>
        <v>253.44</v>
      </c>
      <c r="O4587" s="4">
        <f t="shared" si="285"/>
        <v>117.73</v>
      </c>
      <c r="P4587" s="4">
        <f t="shared" si="286"/>
        <v>135.70999999999998</v>
      </c>
      <c r="Q4587" s="5">
        <f t="shared" si="287"/>
        <v>0.53547190656565646</v>
      </c>
    </row>
    <row r="4588" spans="1:17">
      <c r="A4588">
        <v>293902</v>
      </c>
      <c r="B4588">
        <v>1</v>
      </c>
      <c r="C4588" s="3">
        <v>44943</v>
      </c>
      <c r="D4588" s="3">
        <v>44946</v>
      </c>
      <c r="E4588">
        <v>820944</v>
      </c>
      <c r="F4588">
        <v>999999</v>
      </c>
      <c r="G4588">
        <v>1670</v>
      </c>
      <c r="H4588">
        <v>6</v>
      </c>
      <c r="I4588">
        <v>8.99</v>
      </c>
      <c r="J4588">
        <v>8.0909999999999993</v>
      </c>
      <c r="K4588">
        <v>4.13</v>
      </c>
      <c r="L4588" t="str">
        <f>_xlfn.XLOOKUP($G4588, [1]Catalogo!$A$2:$A$2518, [1]Catalogo!$N$2:$N$2518)</f>
        <v>Boxed Games</v>
      </c>
      <c r="M4588" t="str">
        <f>_xlfn.XLOOKUP($G4588, [1]Catalogo!$A$2:$A$2518, [1]Catalogo!$F$2:$F$2518)</f>
        <v>Black</v>
      </c>
      <c r="N4588" s="4">
        <f t="shared" si="284"/>
        <v>48.545999999999992</v>
      </c>
      <c r="O4588" s="4">
        <f t="shared" si="285"/>
        <v>24.78</v>
      </c>
      <c r="P4588" s="4">
        <f t="shared" si="286"/>
        <v>23.765999999999991</v>
      </c>
      <c r="Q4588" s="5">
        <f t="shared" si="287"/>
        <v>0.48955629712025694</v>
      </c>
    </row>
    <row r="4589" spans="1:17">
      <c r="A4589">
        <v>293902</v>
      </c>
      <c r="B4589">
        <v>2</v>
      </c>
      <c r="C4589" s="3">
        <v>44943</v>
      </c>
      <c r="D4589" s="3">
        <v>44946</v>
      </c>
      <c r="E4589">
        <v>820944</v>
      </c>
      <c r="F4589">
        <v>999999</v>
      </c>
      <c r="G4589">
        <v>1460</v>
      </c>
      <c r="H4589">
        <v>3</v>
      </c>
      <c r="I4589">
        <v>300</v>
      </c>
      <c r="J4589">
        <v>300</v>
      </c>
      <c r="K4589">
        <v>137.96</v>
      </c>
      <c r="L4589" t="str">
        <f>_xlfn.XLOOKUP($G4589, [1]Catalogo!$A$2:$A$2518, [1]Catalogo!$N$2:$N$2518)</f>
        <v xml:space="preserve">Touch Screen Phones </v>
      </c>
      <c r="M4589" t="str">
        <f>_xlfn.XLOOKUP($G4589, [1]Catalogo!$A$2:$A$2518, [1]Catalogo!$F$2:$F$2518)</f>
        <v>Black</v>
      </c>
      <c r="N4589" s="4">
        <f t="shared" si="284"/>
        <v>900</v>
      </c>
      <c r="O4589" s="4">
        <f t="shared" si="285"/>
        <v>413.88</v>
      </c>
      <c r="P4589" s="4">
        <f t="shared" si="286"/>
        <v>486.12</v>
      </c>
      <c r="Q4589" s="5">
        <f t="shared" si="287"/>
        <v>0.54013333333333335</v>
      </c>
    </row>
    <row r="4590" spans="1:17">
      <c r="A4590">
        <v>293902</v>
      </c>
      <c r="B4590">
        <v>3</v>
      </c>
      <c r="C4590" s="3">
        <v>44943</v>
      </c>
      <c r="D4590" s="3">
        <v>44946</v>
      </c>
      <c r="E4590">
        <v>820944</v>
      </c>
      <c r="F4590">
        <v>999999</v>
      </c>
      <c r="G4590">
        <v>1824</v>
      </c>
      <c r="H4590">
        <v>4</v>
      </c>
      <c r="I4590">
        <v>32</v>
      </c>
      <c r="J4590">
        <v>32</v>
      </c>
      <c r="K4590">
        <v>16.309999999999999</v>
      </c>
      <c r="L4590" t="str">
        <f>_xlfn.XLOOKUP($G4590, [1]Catalogo!$A$2:$A$2518, [1]Catalogo!$N$2:$N$2518)</f>
        <v>Download Games</v>
      </c>
      <c r="M4590" t="str">
        <f>_xlfn.XLOOKUP($G4590, [1]Catalogo!$A$2:$A$2518, [1]Catalogo!$F$2:$F$2518)</f>
        <v>Blue</v>
      </c>
      <c r="N4590" s="4">
        <f t="shared" si="284"/>
        <v>128</v>
      </c>
      <c r="O4590" s="4">
        <f t="shared" si="285"/>
        <v>65.239999999999995</v>
      </c>
      <c r="P4590" s="4">
        <f t="shared" si="286"/>
        <v>62.760000000000005</v>
      </c>
      <c r="Q4590" s="5">
        <f t="shared" si="287"/>
        <v>0.49031250000000004</v>
      </c>
    </row>
    <row r="4591" spans="1:17">
      <c r="A4591">
        <v>294000</v>
      </c>
      <c r="B4591">
        <v>0</v>
      </c>
      <c r="C4591" s="3">
        <v>44944</v>
      </c>
      <c r="D4591" s="3">
        <v>44947</v>
      </c>
      <c r="E4591">
        <v>109348</v>
      </c>
      <c r="F4591">
        <v>999999</v>
      </c>
      <c r="G4591">
        <v>1699</v>
      </c>
      <c r="H4591">
        <v>2</v>
      </c>
      <c r="I4591">
        <v>6.88</v>
      </c>
      <c r="J4591">
        <v>6.88</v>
      </c>
      <c r="K4591">
        <v>3.16</v>
      </c>
      <c r="L4591" t="str">
        <f>_xlfn.XLOOKUP($G4591, [1]Catalogo!$A$2:$A$2518, [1]Catalogo!$N$2:$N$2518)</f>
        <v>Boxed Games</v>
      </c>
      <c r="M4591" t="str">
        <f>_xlfn.XLOOKUP($G4591, [1]Catalogo!$A$2:$A$2518, [1]Catalogo!$F$2:$F$2518)</f>
        <v>Red</v>
      </c>
      <c r="N4591" s="4">
        <f t="shared" si="284"/>
        <v>13.76</v>
      </c>
      <c r="O4591" s="4">
        <f t="shared" si="285"/>
        <v>6.32</v>
      </c>
      <c r="P4591" s="4">
        <f t="shared" si="286"/>
        <v>7.4399999999999995</v>
      </c>
      <c r="Q4591" s="5">
        <f t="shared" si="287"/>
        <v>0.54069767441860461</v>
      </c>
    </row>
    <row r="4592" spans="1:17">
      <c r="A4592">
        <v>294001</v>
      </c>
      <c r="B4592">
        <v>0</v>
      </c>
      <c r="C4592" s="3">
        <v>44944</v>
      </c>
      <c r="D4592" s="3">
        <v>44947</v>
      </c>
      <c r="E4592">
        <v>188362</v>
      </c>
      <c r="F4592">
        <v>999999</v>
      </c>
      <c r="G4592">
        <v>339</v>
      </c>
      <c r="H4592">
        <v>2</v>
      </c>
      <c r="I4592">
        <v>879.9</v>
      </c>
      <c r="J4592">
        <v>765.51300000000003</v>
      </c>
      <c r="K4592">
        <v>404.63</v>
      </c>
      <c r="L4592" t="str">
        <f>_xlfn.XLOOKUP($G4592, [1]Catalogo!$A$2:$A$2518, [1]Catalogo!$N$2:$N$2518)</f>
        <v>Laptops</v>
      </c>
      <c r="M4592" t="str">
        <f>_xlfn.XLOOKUP($G4592, [1]Catalogo!$A$2:$A$2518, [1]Catalogo!$F$2:$F$2518)</f>
        <v>Black</v>
      </c>
      <c r="N4592" s="4">
        <f t="shared" si="284"/>
        <v>1531.0260000000001</v>
      </c>
      <c r="O4592" s="4">
        <f t="shared" si="285"/>
        <v>809.26</v>
      </c>
      <c r="P4592" s="4">
        <f t="shared" si="286"/>
        <v>721.76600000000008</v>
      </c>
      <c r="Q4592" s="5">
        <f t="shared" si="287"/>
        <v>0.47142635069554667</v>
      </c>
    </row>
    <row r="4593" spans="1:17">
      <c r="A4593">
        <v>294001</v>
      </c>
      <c r="B4593">
        <v>1</v>
      </c>
      <c r="C4593" s="3">
        <v>44944</v>
      </c>
      <c r="D4593" s="3">
        <v>44947</v>
      </c>
      <c r="E4593">
        <v>188362</v>
      </c>
      <c r="F4593">
        <v>999999</v>
      </c>
      <c r="G4593">
        <v>1409</v>
      </c>
      <c r="H4593">
        <v>2</v>
      </c>
      <c r="I4593">
        <v>589</v>
      </c>
      <c r="J4593">
        <v>589</v>
      </c>
      <c r="K4593">
        <v>195.15</v>
      </c>
      <c r="L4593" t="str">
        <f>_xlfn.XLOOKUP($G4593, [1]Catalogo!$A$2:$A$2518, [1]Catalogo!$N$2:$N$2518)</f>
        <v xml:space="preserve">Touch Screen Phones </v>
      </c>
      <c r="M4593" t="str">
        <f>_xlfn.XLOOKUP($G4593, [1]Catalogo!$A$2:$A$2518, [1]Catalogo!$F$2:$F$2518)</f>
        <v>Black</v>
      </c>
      <c r="N4593" s="4">
        <f t="shared" si="284"/>
        <v>1178</v>
      </c>
      <c r="O4593" s="4">
        <f t="shared" si="285"/>
        <v>390.3</v>
      </c>
      <c r="P4593" s="4">
        <f t="shared" si="286"/>
        <v>787.7</v>
      </c>
      <c r="Q4593" s="5">
        <f t="shared" si="287"/>
        <v>0.66867572156196953</v>
      </c>
    </row>
    <row r="4594" spans="1:17">
      <c r="A4594">
        <v>294002</v>
      </c>
      <c r="B4594">
        <v>0</v>
      </c>
      <c r="C4594" s="3">
        <v>44944</v>
      </c>
      <c r="D4594" s="3">
        <v>44944</v>
      </c>
      <c r="E4594">
        <v>623525</v>
      </c>
      <c r="F4594">
        <v>160</v>
      </c>
      <c r="G4594">
        <v>77</v>
      </c>
      <c r="H4594">
        <v>2</v>
      </c>
      <c r="I4594">
        <v>37.950000000000003</v>
      </c>
      <c r="J4594">
        <v>37.950000000000003</v>
      </c>
      <c r="K4594">
        <v>17.45</v>
      </c>
      <c r="L4594" t="str">
        <f>_xlfn.XLOOKUP($G4594, [1]Catalogo!$A$2:$A$2518, [1]Catalogo!$N$2:$N$2518)</f>
        <v>Bluetooth Headphones</v>
      </c>
      <c r="M4594" t="str">
        <f>_xlfn.XLOOKUP($G4594, [1]Catalogo!$A$2:$A$2518, [1]Catalogo!$F$2:$F$2518)</f>
        <v>Silver</v>
      </c>
      <c r="N4594" s="4">
        <f t="shared" si="284"/>
        <v>75.900000000000006</v>
      </c>
      <c r="O4594" s="4">
        <f t="shared" si="285"/>
        <v>34.9</v>
      </c>
      <c r="P4594" s="4">
        <f t="shared" si="286"/>
        <v>41.000000000000007</v>
      </c>
      <c r="Q4594" s="5">
        <f t="shared" si="287"/>
        <v>0.54018445322793152</v>
      </c>
    </row>
    <row r="4595" spans="1:17">
      <c r="A4595">
        <v>294002</v>
      </c>
      <c r="B4595">
        <v>2</v>
      </c>
      <c r="C4595" s="3">
        <v>44944</v>
      </c>
      <c r="D4595" s="3">
        <v>44944</v>
      </c>
      <c r="E4595">
        <v>623525</v>
      </c>
      <c r="F4595">
        <v>160</v>
      </c>
      <c r="G4595">
        <v>1422</v>
      </c>
      <c r="H4595">
        <v>2</v>
      </c>
      <c r="I4595">
        <v>301</v>
      </c>
      <c r="J4595">
        <v>264.88</v>
      </c>
      <c r="K4595">
        <v>138.41999999999999</v>
      </c>
      <c r="L4595" t="str">
        <f>_xlfn.XLOOKUP($G4595, [1]Catalogo!$A$2:$A$2518, [1]Catalogo!$N$2:$N$2518)</f>
        <v xml:space="preserve">Touch Screen Phones </v>
      </c>
      <c r="M4595" t="str">
        <f>_xlfn.XLOOKUP($G4595, [1]Catalogo!$A$2:$A$2518, [1]Catalogo!$F$2:$F$2518)</f>
        <v>Black</v>
      </c>
      <c r="N4595" s="4">
        <f t="shared" si="284"/>
        <v>529.76</v>
      </c>
      <c r="O4595" s="4">
        <f t="shared" si="285"/>
        <v>276.83999999999997</v>
      </c>
      <c r="P4595" s="4">
        <f t="shared" si="286"/>
        <v>252.92000000000002</v>
      </c>
      <c r="Q4595" s="5">
        <f t="shared" si="287"/>
        <v>0.47742373905164609</v>
      </c>
    </row>
    <row r="4596" spans="1:17">
      <c r="A4596">
        <v>294003</v>
      </c>
      <c r="B4596">
        <v>0</v>
      </c>
      <c r="C4596" s="3">
        <v>44944</v>
      </c>
      <c r="D4596" s="3">
        <v>44944</v>
      </c>
      <c r="E4596">
        <v>1444847</v>
      </c>
      <c r="F4596">
        <v>610</v>
      </c>
      <c r="G4596">
        <v>1781</v>
      </c>
      <c r="H4596">
        <v>7</v>
      </c>
      <c r="I4596">
        <v>43</v>
      </c>
      <c r="J4596">
        <v>39.130000000000003</v>
      </c>
      <c r="K4596">
        <v>21.92</v>
      </c>
      <c r="L4596" t="str">
        <f>_xlfn.XLOOKUP($G4596, [1]Catalogo!$A$2:$A$2518, [1]Catalogo!$N$2:$N$2518)</f>
        <v>Download Games</v>
      </c>
      <c r="M4596" t="str">
        <f>_xlfn.XLOOKUP($G4596, [1]Catalogo!$A$2:$A$2518, [1]Catalogo!$F$2:$F$2518)</f>
        <v>White</v>
      </c>
      <c r="N4596" s="4">
        <f t="shared" si="284"/>
        <v>273.91000000000003</v>
      </c>
      <c r="O4596" s="4">
        <f t="shared" si="285"/>
        <v>153.44</v>
      </c>
      <c r="P4596" s="4">
        <f t="shared" si="286"/>
        <v>120.47000000000003</v>
      </c>
      <c r="Q4596" s="5">
        <f t="shared" si="287"/>
        <v>0.43981599795553289</v>
      </c>
    </row>
    <row r="4597" spans="1:17">
      <c r="A4597">
        <v>294004</v>
      </c>
      <c r="B4597">
        <v>0</v>
      </c>
      <c r="C4597" s="3">
        <v>44944</v>
      </c>
      <c r="D4597" s="3">
        <v>44947</v>
      </c>
      <c r="E4597">
        <v>1503021</v>
      </c>
      <c r="F4597">
        <v>999999</v>
      </c>
      <c r="G4597">
        <v>2308</v>
      </c>
      <c r="H4597">
        <v>3</v>
      </c>
      <c r="I4597">
        <v>79.95</v>
      </c>
      <c r="J4597">
        <v>68.757000000000005</v>
      </c>
      <c r="K4597">
        <v>40.76</v>
      </c>
      <c r="L4597" t="str">
        <f>_xlfn.XLOOKUP($G4597, [1]Catalogo!$A$2:$A$2518, [1]Catalogo!$N$2:$N$2518)</f>
        <v>Lamps</v>
      </c>
      <c r="M4597" t="str">
        <f>_xlfn.XLOOKUP($G4597, [1]Catalogo!$A$2:$A$2518, [1]Catalogo!$F$2:$F$2518)</f>
        <v>Blue</v>
      </c>
      <c r="N4597" s="4">
        <f t="shared" si="284"/>
        <v>206.27100000000002</v>
      </c>
      <c r="O4597" s="4">
        <f t="shared" si="285"/>
        <v>122.28</v>
      </c>
      <c r="P4597" s="4">
        <f t="shared" si="286"/>
        <v>83.991000000000014</v>
      </c>
      <c r="Q4597" s="5">
        <f t="shared" si="287"/>
        <v>0.40718763180476175</v>
      </c>
    </row>
    <row r="4598" spans="1:17">
      <c r="A4598">
        <v>294004</v>
      </c>
      <c r="B4598">
        <v>1</v>
      </c>
      <c r="C4598" s="3">
        <v>44944</v>
      </c>
      <c r="D4598" s="3">
        <v>44947</v>
      </c>
      <c r="E4598">
        <v>1503021</v>
      </c>
      <c r="F4598">
        <v>999999</v>
      </c>
      <c r="G4598">
        <v>357</v>
      </c>
      <c r="H4598">
        <v>5</v>
      </c>
      <c r="I4598">
        <v>330</v>
      </c>
      <c r="J4598">
        <v>330</v>
      </c>
      <c r="K4598">
        <v>168.24</v>
      </c>
      <c r="L4598" t="str">
        <f>_xlfn.XLOOKUP($G4598, [1]Catalogo!$A$2:$A$2518, [1]Catalogo!$N$2:$N$2518)</f>
        <v>Laptops</v>
      </c>
      <c r="M4598" t="str">
        <f>_xlfn.XLOOKUP($G4598, [1]Catalogo!$A$2:$A$2518, [1]Catalogo!$F$2:$F$2518)</f>
        <v>Red</v>
      </c>
      <c r="N4598" s="4">
        <f t="shared" si="284"/>
        <v>1650</v>
      </c>
      <c r="O4598" s="4">
        <f t="shared" si="285"/>
        <v>841.2</v>
      </c>
      <c r="P4598" s="4">
        <f t="shared" si="286"/>
        <v>808.8</v>
      </c>
      <c r="Q4598" s="5">
        <f t="shared" si="287"/>
        <v>0.49018181818181816</v>
      </c>
    </row>
    <row r="4599" spans="1:17">
      <c r="A4599">
        <v>294100</v>
      </c>
      <c r="B4599">
        <v>0</v>
      </c>
      <c r="C4599" s="3">
        <v>44945</v>
      </c>
      <c r="D4599" s="3">
        <v>44946</v>
      </c>
      <c r="E4599">
        <v>1968036</v>
      </c>
      <c r="F4599">
        <v>999999</v>
      </c>
      <c r="G4599">
        <v>656</v>
      </c>
      <c r="H4599">
        <v>3</v>
      </c>
      <c r="I4599">
        <v>158</v>
      </c>
      <c r="J4599">
        <v>158</v>
      </c>
      <c r="K4599">
        <v>72.66</v>
      </c>
      <c r="L4599" t="str">
        <f>_xlfn.XLOOKUP($G4599, [1]Catalogo!$A$2:$A$2518, [1]Catalogo!$N$2:$N$2518)</f>
        <v>Printers, Scanners &amp; Fax</v>
      </c>
      <c r="M4599" t="str">
        <f>_xlfn.XLOOKUP($G4599, [1]Catalogo!$A$2:$A$2518, [1]Catalogo!$F$2:$F$2518)</f>
        <v>Black</v>
      </c>
      <c r="N4599" s="4">
        <f t="shared" si="284"/>
        <v>474</v>
      </c>
      <c r="O4599" s="4">
        <f t="shared" si="285"/>
        <v>217.98</v>
      </c>
      <c r="P4599" s="4">
        <f t="shared" si="286"/>
        <v>256.02</v>
      </c>
      <c r="Q4599" s="5">
        <f t="shared" si="287"/>
        <v>0.54012658227848098</v>
      </c>
    </row>
    <row r="4600" spans="1:17">
      <c r="A4600">
        <v>294100</v>
      </c>
      <c r="B4600">
        <v>1</v>
      </c>
      <c r="C4600" s="3">
        <v>44945</v>
      </c>
      <c r="D4600" s="3">
        <v>44946</v>
      </c>
      <c r="E4600">
        <v>1968036</v>
      </c>
      <c r="F4600">
        <v>999999</v>
      </c>
      <c r="G4600">
        <v>1449</v>
      </c>
      <c r="H4600">
        <v>1</v>
      </c>
      <c r="I4600">
        <v>300</v>
      </c>
      <c r="J4600">
        <v>294</v>
      </c>
      <c r="K4600">
        <v>137.96</v>
      </c>
      <c r="L4600" t="str">
        <f>_xlfn.XLOOKUP($G4600, [1]Catalogo!$A$2:$A$2518, [1]Catalogo!$N$2:$N$2518)</f>
        <v xml:space="preserve">Touch Screen Phones </v>
      </c>
      <c r="M4600" t="str">
        <f>_xlfn.XLOOKUP($G4600, [1]Catalogo!$A$2:$A$2518, [1]Catalogo!$F$2:$F$2518)</f>
        <v>Gold</v>
      </c>
      <c r="N4600" s="4">
        <f t="shared" si="284"/>
        <v>294</v>
      </c>
      <c r="O4600" s="4">
        <f t="shared" si="285"/>
        <v>137.96</v>
      </c>
      <c r="P4600" s="4">
        <f t="shared" si="286"/>
        <v>156.04</v>
      </c>
      <c r="Q4600" s="5">
        <f t="shared" si="287"/>
        <v>0.53074829931972789</v>
      </c>
    </row>
    <row r="4601" spans="1:17">
      <c r="A4601">
        <v>294101</v>
      </c>
      <c r="B4601">
        <v>0</v>
      </c>
      <c r="C4601" s="3">
        <v>44945</v>
      </c>
      <c r="D4601" s="3">
        <v>44947</v>
      </c>
      <c r="E4601">
        <v>331704</v>
      </c>
      <c r="F4601">
        <v>999999</v>
      </c>
      <c r="G4601">
        <v>228</v>
      </c>
      <c r="H4601">
        <v>4</v>
      </c>
      <c r="I4601">
        <v>269.89999999999998</v>
      </c>
      <c r="J4601">
        <v>237.512</v>
      </c>
      <c r="K4601">
        <v>137.6</v>
      </c>
      <c r="L4601" t="str">
        <f>_xlfn.XLOOKUP($G4601, [1]Catalogo!$A$2:$A$2518, [1]Catalogo!$N$2:$N$2518)</f>
        <v>Home Theater System</v>
      </c>
      <c r="M4601" t="str">
        <f>_xlfn.XLOOKUP($G4601, [1]Catalogo!$A$2:$A$2518, [1]Catalogo!$F$2:$F$2518)</f>
        <v>Brown</v>
      </c>
      <c r="N4601" s="4">
        <f t="shared" si="284"/>
        <v>950.048</v>
      </c>
      <c r="O4601" s="4">
        <f t="shared" si="285"/>
        <v>550.4</v>
      </c>
      <c r="P4601" s="4">
        <f t="shared" si="286"/>
        <v>399.64800000000002</v>
      </c>
      <c r="Q4601" s="5">
        <f t="shared" si="287"/>
        <v>0.42066085082016913</v>
      </c>
    </row>
    <row r="4602" spans="1:17">
      <c r="A4602">
        <v>294102</v>
      </c>
      <c r="B4602">
        <v>0</v>
      </c>
      <c r="C4602" s="3">
        <v>44945</v>
      </c>
      <c r="D4602" s="3">
        <v>44945</v>
      </c>
      <c r="E4602">
        <v>828608</v>
      </c>
      <c r="F4602">
        <v>330</v>
      </c>
      <c r="G4602">
        <v>1670</v>
      </c>
      <c r="H4602">
        <v>2</v>
      </c>
      <c r="I4602">
        <v>8.99</v>
      </c>
      <c r="J4602">
        <v>7.7313999999999998</v>
      </c>
      <c r="K4602">
        <v>4.13</v>
      </c>
      <c r="L4602" t="str">
        <f>_xlfn.XLOOKUP($G4602, [1]Catalogo!$A$2:$A$2518, [1]Catalogo!$N$2:$N$2518)</f>
        <v>Boxed Games</v>
      </c>
      <c r="M4602" t="str">
        <f>_xlfn.XLOOKUP($G4602, [1]Catalogo!$A$2:$A$2518, [1]Catalogo!$F$2:$F$2518)</f>
        <v>Black</v>
      </c>
      <c r="N4602" s="4">
        <f t="shared" si="284"/>
        <v>15.4628</v>
      </c>
      <c r="O4602" s="4">
        <f t="shared" si="285"/>
        <v>8.26</v>
      </c>
      <c r="P4602" s="4">
        <f t="shared" si="286"/>
        <v>7.2027999999999999</v>
      </c>
      <c r="Q4602" s="5">
        <f t="shared" si="287"/>
        <v>0.46581472954445508</v>
      </c>
    </row>
    <row r="4603" spans="1:17">
      <c r="A4603">
        <v>294102</v>
      </c>
      <c r="B4603">
        <v>1</v>
      </c>
      <c r="C4603" s="3">
        <v>44945</v>
      </c>
      <c r="D4603" s="3">
        <v>44945</v>
      </c>
      <c r="E4603">
        <v>828608</v>
      </c>
      <c r="F4603">
        <v>330</v>
      </c>
      <c r="G4603">
        <v>1588</v>
      </c>
      <c r="H4603">
        <v>2</v>
      </c>
      <c r="I4603">
        <v>13.89</v>
      </c>
      <c r="J4603">
        <v>13.89</v>
      </c>
      <c r="K4603">
        <v>6.39</v>
      </c>
      <c r="L4603" t="str">
        <f>_xlfn.XLOOKUP($G4603, [1]Catalogo!$A$2:$A$2518, [1]Catalogo!$N$2:$N$2518)</f>
        <v>Movie DVD</v>
      </c>
      <c r="M4603" t="str">
        <f>_xlfn.XLOOKUP($G4603, [1]Catalogo!$A$2:$A$2518, [1]Catalogo!$F$2:$F$2518)</f>
        <v>Silver</v>
      </c>
      <c r="N4603" s="4">
        <f t="shared" si="284"/>
        <v>27.78</v>
      </c>
      <c r="O4603" s="4">
        <f t="shared" si="285"/>
        <v>12.78</v>
      </c>
      <c r="P4603" s="4">
        <f t="shared" si="286"/>
        <v>15.000000000000002</v>
      </c>
      <c r="Q4603" s="5">
        <f t="shared" si="287"/>
        <v>0.53995680345572361</v>
      </c>
    </row>
    <row r="4604" spans="1:17">
      <c r="A4604">
        <v>294103</v>
      </c>
      <c r="B4604">
        <v>0</v>
      </c>
      <c r="C4604" s="3">
        <v>44945</v>
      </c>
      <c r="D4604" s="3">
        <v>44945</v>
      </c>
      <c r="E4604">
        <v>2001485</v>
      </c>
      <c r="F4604">
        <v>550</v>
      </c>
      <c r="G4604">
        <v>2506</v>
      </c>
      <c r="H4604">
        <v>2</v>
      </c>
      <c r="I4604">
        <v>4.74</v>
      </c>
      <c r="J4604">
        <v>4.1238000000000001</v>
      </c>
      <c r="K4604">
        <v>2.42</v>
      </c>
      <c r="L4604" t="str">
        <f>_xlfn.XLOOKUP($G4604, [1]Catalogo!$A$2:$A$2518, [1]Catalogo!$N$2:$N$2518)</f>
        <v>Cell phones Accessories</v>
      </c>
      <c r="M4604" t="str">
        <f>_xlfn.XLOOKUP($G4604, [1]Catalogo!$A$2:$A$2518, [1]Catalogo!$F$2:$F$2518)</f>
        <v>Pink</v>
      </c>
      <c r="N4604" s="4">
        <f t="shared" si="284"/>
        <v>8.2476000000000003</v>
      </c>
      <c r="O4604" s="4">
        <f t="shared" si="285"/>
        <v>4.84</v>
      </c>
      <c r="P4604" s="4">
        <f t="shared" si="286"/>
        <v>3.4076000000000004</v>
      </c>
      <c r="Q4604" s="5">
        <f t="shared" si="287"/>
        <v>0.41316261700373447</v>
      </c>
    </row>
    <row r="4605" spans="1:17">
      <c r="A4605">
        <v>294104</v>
      </c>
      <c r="B4605">
        <v>0</v>
      </c>
      <c r="C4605" s="3">
        <v>44945</v>
      </c>
      <c r="D4605" s="3">
        <v>44951</v>
      </c>
      <c r="E4605">
        <v>1958930</v>
      </c>
      <c r="F4605">
        <v>999999</v>
      </c>
      <c r="G4605">
        <v>794</v>
      </c>
      <c r="H4605">
        <v>5</v>
      </c>
      <c r="I4605">
        <v>11.9</v>
      </c>
      <c r="J4605">
        <v>11.9</v>
      </c>
      <c r="K4605">
        <v>6.07</v>
      </c>
      <c r="L4605" t="str">
        <f>_xlfn.XLOOKUP($G4605, [1]Catalogo!$A$2:$A$2518, [1]Catalogo!$N$2:$N$2518)</f>
        <v>Computers Accessories</v>
      </c>
      <c r="M4605" t="str">
        <f>_xlfn.XLOOKUP($G4605, [1]Catalogo!$A$2:$A$2518, [1]Catalogo!$F$2:$F$2518)</f>
        <v>White</v>
      </c>
      <c r="N4605" s="4">
        <f t="shared" si="284"/>
        <v>59.5</v>
      </c>
      <c r="O4605" s="4">
        <f t="shared" si="285"/>
        <v>30.35</v>
      </c>
      <c r="P4605" s="4">
        <f t="shared" si="286"/>
        <v>29.15</v>
      </c>
      <c r="Q4605" s="5">
        <f t="shared" si="287"/>
        <v>0.4899159663865546</v>
      </c>
    </row>
    <row r="4606" spans="1:17">
      <c r="A4606">
        <v>294104</v>
      </c>
      <c r="B4606">
        <v>1</v>
      </c>
      <c r="C4606" s="3">
        <v>44945</v>
      </c>
      <c r="D4606" s="3">
        <v>44951</v>
      </c>
      <c r="E4606">
        <v>1958930</v>
      </c>
      <c r="F4606">
        <v>999999</v>
      </c>
      <c r="G4606">
        <v>452</v>
      </c>
      <c r="H4606">
        <v>7</v>
      </c>
      <c r="I4606">
        <v>219.95</v>
      </c>
      <c r="J4606">
        <v>219.95</v>
      </c>
      <c r="K4606">
        <v>112.14</v>
      </c>
      <c r="L4606" t="str">
        <f>_xlfn.XLOOKUP($G4606, [1]Catalogo!$A$2:$A$2518, [1]Catalogo!$N$2:$N$2518)</f>
        <v>Desktops</v>
      </c>
      <c r="M4606" t="str">
        <f>_xlfn.XLOOKUP($G4606, [1]Catalogo!$A$2:$A$2518, [1]Catalogo!$F$2:$F$2518)</f>
        <v>Red</v>
      </c>
      <c r="N4606" s="4">
        <f t="shared" si="284"/>
        <v>1539.6499999999999</v>
      </c>
      <c r="O4606" s="4">
        <f t="shared" si="285"/>
        <v>784.98</v>
      </c>
      <c r="P4606" s="4">
        <f t="shared" si="286"/>
        <v>754.66999999999985</v>
      </c>
      <c r="Q4606" s="5">
        <f t="shared" si="287"/>
        <v>0.49015685383041596</v>
      </c>
    </row>
    <row r="4607" spans="1:17">
      <c r="A4607">
        <v>294104</v>
      </c>
      <c r="B4607">
        <v>2</v>
      </c>
      <c r="C4607" s="3">
        <v>44945</v>
      </c>
      <c r="D4607" s="3">
        <v>44951</v>
      </c>
      <c r="E4607">
        <v>1958930</v>
      </c>
      <c r="F4607">
        <v>999999</v>
      </c>
      <c r="G4607">
        <v>1856</v>
      </c>
      <c r="H4607">
        <v>7</v>
      </c>
      <c r="I4607">
        <v>999.9</v>
      </c>
      <c r="J4607">
        <v>859.91399999999999</v>
      </c>
      <c r="K4607">
        <v>509.78</v>
      </c>
      <c r="L4607" t="str">
        <f>_xlfn.XLOOKUP($G4607, [1]Catalogo!$A$2:$A$2518, [1]Catalogo!$N$2:$N$2518)</f>
        <v>Washers &amp; Dryers</v>
      </c>
      <c r="M4607" t="str">
        <f>_xlfn.XLOOKUP($G4607, [1]Catalogo!$A$2:$A$2518, [1]Catalogo!$F$2:$F$2518)</f>
        <v>Silver</v>
      </c>
      <c r="N4607" s="4">
        <f t="shared" si="284"/>
        <v>6019.3980000000001</v>
      </c>
      <c r="O4607" s="4">
        <f t="shared" si="285"/>
        <v>3568.46</v>
      </c>
      <c r="P4607" s="4">
        <f t="shared" si="286"/>
        <v>2450.9380000000001</v>
      </c>
      <c r="Q4607" s="5">
        <f t="shared" si="287"/>
        <v>0.4071732754670816</v>
      </c>
    </row>
    <row r="4608" spans="1:17">
      <c r="A4608">
        <v>294104</v>
      </c>
      <c r="B4608">
        <v>3</v>
      </c>
      <c r="C4608" s="3">
        <v>44945</v>
      </c>
      <c r="D4608" s="3">
        <v>44951</v>
      </c>
      <c r="E4608">
        <v>1958930</v>
      </c>
      <c r="F4608">
        <v>999999</v>
      </c>
      <c r="G4608">
        <v>437</v>
      </c>
      <c r="H4608">
        <v>3</v>
      </c>
      <c r="I4608">
        <v>499.9</v>
      </c>
      <c r="J4608">
        <v>439.91199999999998</v>
      </c>
      <c r="K4608">
        <v>254.86</v>
      </c>
      <c r="L4608" t="str">
        <f>_xlfn.XLOOKUP($G4608, [1]Catalogo!$A$2:$A$2518, [1]Catalogo!$N$2:$N$2518)</f>
        <v>Desktops</v>
      </c>
      <c r="M4608" t="str">
        <f>_xlfn.XLOOKUP($G4608, [1]Catalogo!$A$2:$A$2518, [1]Catalogo!$F$2:$F$2518)</f>
        <v>White</v>
      </c>
      <c r="N4608" s="4">
        <f t="shared" si="284"/>
        <v>1319.7359999999999</v>
      </c>
      <c r="O4608" s="4">
        <f t="shared" si="285"/>
        <v>764.58</v>
      </c>
      <c r="P4608" s="4">
        <f t="shared" si="286"/>
        <v>555.15599999999984</v>
      </c>
      <c r="Q4608" s="5">
        <f t="shared" si="287"/>
        <v>0.42065685864445607</v>
      </c>
    </row>
    <row r="4609" spans="1:17">
      <c r="A4609">
        <v>294200</v>
      </c>
      <c r="B4609">
        <v>0</v>
      </c>
      <c r="C4609" s="3">
        <v>44946</v>
      </c>
      <c r="D4609" s="3">
        <v>44949</v>
      </c>
      <c r="E4609">
        <v>896129</v>
      </c>
      <c r="F4609">
        <v>999999</v>
      </c>
      <c r="G4609">
        <v>2373</v>
      </c>
      <c r="H4609">
        <v>6</v>
      </c>
      <c r="I4609">
        <v>299.99</v>
      </c>
      <c r="J4609">
        <v>299.99</v>
      </c>
      <c r="K4609">
        <v>152.94</v>
      </c>
      <c r="L4609" t="str">
        <f>_xlfn.XLOOKUP($G4609, [1]Catalogo!$A$2:$A$2518, [1]Catalogo!$N$2:$N$2518)</f>
        <v>Air Conditioners</v>
      </c>
      <c r="M4609" t="str">
        <f>_xlfn.XLOOKUP($G4609, [1]Catalogo!$A$2:$A$2518, [1]Catalogo!$F$2:$F$2518)</f>
        <v>Grey</v>
      </c>
      <c r="N4609" s="4">
        <f t="shared" si="284"/>
        <v>1799.94</v>
      </c>
      <c r="O4609" s="4">
        <f t="shared" si="285"/>
        <v>917.64</v>
      </c>
      <c r="P4609" s="4">
        <f t="shared" si="286"/>
        <v>882.30000000000007</v>
      </c>
      <c r="Q4609" s="5">
        <f t="shared" si="287"/>
        <v>0.49018300610020338</v>
      </c>
    </row>
    <row r="4610" spans="1:17">
      <c r="A4610">
        <v>294201</v>
      </c>
      <c r="B4610">
        <v>0</v>
      </c>
      <c r="C4610" s="3">
        <v>44946</v>
      </c>
      <c r="D4610" s="3">
        <v>44946</v>
      </c>
      <c r="E4610">
        <v>521600</v>
      </c>
      <c r="F4610">
        <v>270</v>
      </c>
      <c r="G4610">
        <v>1616</v>
      </c>
      <c r="H4610">
        <v>4</v>
      </c>
      <c r="I4610">
        <v>56.99</v>
      </c>
      <c r="J4610">
        <v>56.99</v>
      </c>
      <c r="K4610">
        <v>26.21</v>
      </c>
      <c r="L4610" t="str">
        <f>_xlfn.XLOOKUP($G4610, [1]Catalogo!$A$2:$A$2518, [1]Catalogo!$N$2:$N$2518)</f>
        <v>Movie DVD</v>
      </c>
      <c r="M4610" t="str">
        <f>_xlfn.XLOOKUP($G4610, [1]Catalogo!$A$2:$A$2518, [1]Catalogo!$F$2:$F$2518)</f>
        <v>Black</v>
      </c>
      <c r="N4610" s="4">
        <f t="shared" si="284"/>
        <v>227.96</v>
      </c>
      <c r="O4610" s="4">
        <f t="shared" si="285"/>
        <v>104.84</v>
      </c>
      <c r="P4610" s="4">
        <f t="shared" si="286"/>
        <v>123.12</v>
      </c>
      <c r="Q4610" s="5">
        <f t="shared" si="287"/>
        <v>0.54009475346552027</v>
      </c>
    </row>
    <row r="4611" spans="1:17">
      <c r="A4611">
        <v>294201</v>
      </c>
      <c r="B4611">
        <v>1</v>
      </c>
      <c r="C4611" s="3">
        <v>44946</v>
      </c>
      <c r="D4611" s="3">
        <v>44946</v>
      </c>
      <c r="E4611">
        <v>521600</v>
      </c>
      <c r="F4611">
        <v>270</v>
      </c>
      <c r="G4611">
        <v>1659</v>
      </c>
      <c r="H4611">
        <v>8</v>
      </c>
      <c r="I4611">
        <v>259.99</v>
      </c>
      <c r="J4611">
        <v>233.99100000000001</v>
      </c>
      <c r="K4611">
        <v>86.14</v>
      </c>
      <c r="L4611" t="str">
        <f>_xlfn.XLOOKUP($G4611, [1]Catalogo!$A$2:$A$2518, [1]Catalogo!$N$2:$N$2518)</f>
        <v>Movie DVD</v>
      </c>
      <c r="M4611" t="str">
        <f>_xlfn.XLOOKUP($G4611, [1]Catalogo!$A$2:$A$2518, [1]Catalogo!$F$2:$F$2518)</f>
        <v>White</v>
      </c>
      <c r="N4611" s="4">
        <f t="shared" ref="N4611:N4674" si="288">+H4611*J4611</f>
        <v>1871.9280000000001</v>
      </c>
      <c r="O4611" s="4">
        <f t="shared" ref="O4611:O4674" si="289">+H4611*K4611</f>
        <v>689.12</v>
      </c>
      <c r="P4611" s="4">
        <f t="shared" ref="P4611:P4674" si="290">+N4611-O4611</f>
        <v>1182.808</v>
      </c>
      <c r="Q4611" s="5">
        <f t="shared" ref="Q4611:Q4674" si="291">+P4611/N4611</f>
        <v>0.63186618288737595</v>
      </c>
    </row>
    <row r="4612" spans="1:17">
      <c r="A4612">
        <v>294202</v>
      </c>
      <c r="B4612">
        <v>0</v>
      </c>
      <c r="C4612" s="3">
        <v>44946</v>
      </c>
      <c r="D4612" s="3">
        <v>44946</v>
      </c>
      <c r="E4612">
        <v>1281031</v>
      </c>
      <c r="F4612">
        <v>670</v>
      </c>
      <c r="G4612">
        <v>367</v>
      </c>
      <c r="H4612">
        <v>7</v>
      </c>
      <c r="I4612">
        <v>326</v>
      </c>
      <c r="J4612">
        <v>290.14</v>
      </c>
      <c r="K4612">
        <v>166.2</v>
      </c>
      <c r="L4612" t="str">
        <f>_xlfn.XLOOKUP($G4612, [1]Catalogo!$A$2:$A$2518, [1]Catalogo!$N$2:$N$2518)</f>
        <v>Laptops</v>
      </c>
      <c r="M4612" t="str">
        <f>_xlfn.XLOOKUP($G4612, [1]Catalogo!$A$2:$A$2518, [1]Catalogo!$F$2:$F$2518)</f>
        <v>Black</v>
      </c>
      <c r="N4612" s="4">
        <f t="shared" si="288"/>
        <v>2030.98</v>
      </c>
      <c r="O4612" s="4">
        <f t="shared" si="289"/>
        <v>1163.3999999999999</v>
      </c>
      <c r="P4612" s="4">
        <f t="shared" si="290"/>
        <v>867.58000000000015</v>
      </c>
      <c r="Q4612" s="5">
        <f t="shared" si="291"/>
        <v>0.4271730888536569</v>
      </c>
    </row>
    <row r="4613" spans="1:17">
      <c r="A4613">
        <v>294202</v>
      </c>
      <c r="B4613">
        <v>1</v>
      </c>
      <c r="C4613" s="3">
        <v>44946</v>
      </c>
      <c r="D4613" s="3">
        <v>44946</v>
      </c>
      <c r="E4613">
        <v>1281031</v>
      </c>
      <c r="F4613">
        <v>670</v>
      </c>
      <c r="G4613">
        <v>1427</v>
      </c>
      <c r="H4613">
        <v>6</v>
      </c>
      <c r="I4613">
        <v>230</v>
      </c>
      <c r="J4613">
        <v>197.8</v>
      </c>
      <c r="K4613">
        <v>105.77</v>
      </c>
      <c r="L4613" t="str">
        <f>_xlfn.XLOOKUP($G4613, [1]Catalogo!$A$2:$A$2518, [1]Catalogo!$N$2:$N$2518)</f>
        <v xml:space="preserve">Touch Screen Phones </v>
      </c>
      <c r="M4613" t="str">
        <f>_xlfn.XLOOKUP($G4613, [1]Catalogo!$A$2:$A$2518, [1]Catalogo!$F$2:$F$2518)</f>
        <v>Grey</v>
      </c>
      <c r="N4613" s="4">
        <f t="shared" si="288"/>
        <v>1186.8000000000002</v>
      </c>
      <c r="O4613" s="4">
        <f t="shared" si="289"/>
        <v>634.62</v>
      </c>
      <c r="P4613" s="4">
        <f t="shared" si="290"/>
        <v>552.18000000000018</v>
      </c>
      <c r="Q4613" s="5">
        <f t="shared" si="291"/>
        <v>0.46526794742163807</v>
      </c>
    </row>
    <row r="4614" spans="1:17">
      <c r="A4614">
        <v>294300</v>
      </c>
      <c r="B4614">
        <v>0</v>
      </c>
      <c r="C4614" s="3">
        <v>44947</v>
      </c>
      <c r="D4614" s="3">
        <v>44947</v>
      </c>
      <c r="E4614">
        <v>390628</v>
      </c>
      <c r="F4614">
        <v>74</v>
      </c>
      <c r="G4614">
        <v>1614</v>
      </c>
      <c r="H4614">
        <v>3</v>
      </c>
      <c r="I4614">
        <v>259.99</v>
      </c>
      <c r="J4614">
        <v>259.99</v>
      </c>
      <c r="K4614">
        <v>86.14</v>
      </c>
      <c r="L4614" t="str">
        <f>_xlfn.XLOOKUP($G4614, [1]Catalogo!$A$2:$A$2518, [1]Catalogo!$N$2:$N$2518)</f>
        <v>Movie DVD</v>
      </c>
      <c r="M4614" t="str">
        <f>_xlfn.XLOOKUP($G4614, [1]Catalogo!$A$2:$A$2518, [1]Catalogo!$F$2:$F$2518)</f>
        <v>White</v>
      </c>
      <c r="N4614" s="4">
        <f t="shared" si="288"/>
        <v>779.97</v>
      </c>
      <c r="O4614" s="4">
        <f t="shared" si="289"/>
        <v>258.42</v>
      </c>
      <c r="P4614" s="4">
        <f t="shared" si="290"/>
        <v>521.54999999999995</v>
      </c>
      <c r="Q4614" s="5">
        <f t="shared" si="291"/>
        <v>0.66867956459863831</v>
      </c>
    </row>
    <row r="4615" spans="1:17">
      <c r="A4615">
        <v>294301</v>
      </c>
      <c r="B4615">
        <v>0</v>
      </c>
      <c r="C4615" s="3">
        <v>44947</v>
      </c>
      <c r="D4615" s="3">
        <v>44947</v>
      </c>
      <c r="E4615">
        <v>1793742</v>
      </c>
      <c r="F4615">
        <v>585</v>
      </c>
      <c r="G4615">
        <v>205</v>
      </c>
      <c r="H4615">
        <v>3</v>
      </c>
      <c r="I4615">
        <v>599</v>
      </c>
      <c r="J4615">
        <v>599</v>
      </c>
      <c r="K4615">
        <v>275.45999999999998</v>
      </c>
      <c r="L4615" t="str">
        <f>_xlfn.XLOOKUP($G4615, [1]Catalogo!$A$2:$A$2518, [1]Catalogo!$N$2:$N$2518)</f>
        <v>Home Theater System</v>
      </c>
      <c r="M4615" t="str">
        <f>_xlfn.XLOOKUP($G4615, [1]Catalogo!$A$2:$A$2518, [1]Catalogo!$F$2:$F$2518)</f>
        <v>Black</v>
      </c>
      <c r="N4615" s="4">
        <f t="shared" si="288"/>
        <v>1797</v>
      </c>
      <c r="O4615" s="4">
        <f t="shared" si="289"/>
        <v>826.37999999999988</v>
      </c>
      <c r="P4615" s="4">
        <f t="shared" si="290"/>
        <v>970.62000000000012</v>
      </c>
      <c r="Q4615" s="5">
        <f t="shared" si="291"/>
        <v>0.54013355592654433</v>
      </c>
    </row>
    <row r="4616" spans="1:17">
      <c r="A4616">
        <v>294301</v>
      </c>
      <c r="B4616">
        <v>1</v>
      </c>
      <c r="C4616" s="3">
        <v>44947</v>
      </c>
      <c r="D4616" s="3">
        <v>44947</v>
      </c>
      <c r="E4616">
        <v>1793742</v>
      </c>
      <c r="F4616">
        <v>585</v>
      </c>
      <c r="G4616">
        <v>438</v>
      </c>
      <c r="H4616">
        <v>3</v>
      </c>
      <c r="I4616">
        <v>919</v>
      </c>
      <c r="J4616">
        <v>919</v>
      </c>
      <c r="K4616">
        <v>304.48</v>
      </c>
      <c r="L4616" t="str">
        <f>_xlfn.XLOOKUP($G4616, [1]Catalogo!$A$2:$A$2518, [1]Catalogo!$N$2:$N$2518)</f>
        <v>Desktops</v>
      </c>
      <c r="M4616" t="str">
        <f>_xlfn.XLOOKUP($G4616, [1]Catalogo!$A$2:$A$2518, [1]Catalogo!$F$2:$F$2518)</f>
        <v>Silver</v>
      </c>
      <c r="N4616" s="4">
        <f t="shared" si="288"/>
        <v>2757</v>
      </c>
      <c r="O4616" s="4">
        <f t="shared" si="289"/>
        <v>913.44</v>
      </c>
      <c r="P4616" s="4">
        <f t="shared" si="290"/>
        <v>1843.56</v>
      </c>
      <c r="Q4616" s="5">
        <f t="shared" si="291"/>
        <v>0.66868335146898805</v>
      </c>
    </row>
    <row r="4617" spans="1:17">
      <c r="A4617">
        <v>294301</v>
      </c>
      <c r="B4617">
        <v>2</v>
      </c>
      <c r="C4617" s="3">
        <v>44947</v>
      </c>
      <c r="D4617" s="3">
        <v>44947</v>
      </c>
      <c r="E4617">
        <v>1793742</v>
      </c>
      <c r="F4617">
        <v>585</v>
      </c>
      <c r="G4617">
        <v>1706</v>
      </c>
      <c r="H4617">
        <v>3</v>
      </c>
      <c r="I4617">
        <v>8.8800000000000008</v>
      </c>
      <c r="J4617">
        <v>8.8800000000000008</v>
      </c>
      <c r="K4617">
        <v>4.08</v>
      </c>
      <c r="L4617" t="str">
        <f>_xlfn.XLOOKUP($G4617, [1]Catalogo!$A$2:$A$2518, [1]Catalogo!$N$2:$N$2518)</f>
        <v>Boxed Games</v>
      </c>
      <c r="M4617" t="str">
        <f>_xlfn.XLOOKUP($G4617, [1]Catalogo!$A$2:$A$2518, [1]Catalogo!$F$2:$F$2518)</f>
        <v>Silver</v>
      </c>
      <c r="N4617" s="4">
        <f t="shared" si="288"/>
        <v>26.64</v>
      </c>
      <c r="O4617" s="4">
        <f t="shared" si="289"/>
        <v>12.24</v>
      </c>
      <c r="P4617" s="4">
        <f t="shared" si="290"/>
        <v>14.4</v>
      </c>
      <c r="Q4617" s="5">
        <f t="shared" si="291"/>
        <v>0.54054054054054057</v>
      </c>
    </row>
    <row r="4618" spans="1:17">
      <c r="A4618">
        <v>294302</v>
      </c>
      <c r="B4618">
        <v>0</v>
      </c>
      <c r="C4618" s="3">
        <v>44947</v>
      </c>
      <c r="D4618" s="3">
        <v>44950</v>
      </c>
      <c r="E4618">
        <v>840747</v>
      </c>
      <c r="F4618">
        <v>999999</v>
      </c>
      <c r="G4618">
        <v>1430</v>
      </c>
      <c r="H4618">
        <v>6</v>
      </c>
      <c r="I4618">
        <v>299</v>
      </c>
      <c r="J4618">
        <v>299</v>
      </c>
      <c r="K4618">
        <v>137.5</v>
      </c>
      <c r="L4618" t="str">
        <f>_xlfn.XLOOKUP($G4618, [1]Catalogo!$A$2:$A$2518, [1]Catalogo!$N$2:$N$2518)</f>
        <v xml:space="preserve">Touch Screen Phones </v>
      </c>
      <c r="M4618" t="str">
        <f>_xlfn.XLOOKUP($G4618, [1]Catalogo!$A$2:$A$2518, [1]Catalogo!$F$2:$F$2518)</f>
        <v>Grey</v>
      </c>
      <c r="N4618" s="4">
        <f t="shared" si="288"/>
        <v>1794</v>
      </c>
      <c r="O4618" s="4">
        <f t="shared" si="289"/>
        <v>825</v>
      </c>
      <c r="P4618" s="4">
        <f t="shared" si="290"/>
        <v>969</v>
      </c>
      <c r="Q4618" s="5">
        <f t="shared" si="291"/>
        <v>0.54013377926421402</v>
      </c>
    </row>
    <row r="4619" spans="1:17">
      <c r="A4619">
        <v>294303</v>
      </c>
      <c r="B4619">
        <v>0</v>
      </c>
      <c r="C4619" s="3">
        <v>44947</v>
      </c>
      <c r="D4619" s="3">
        <v>44949</v>
      </c>
      <c r="E4619">
        <v>2089235</v>
      </c>
      <c r="F4619">
        <v>999999</v>
      </c>
      <c r="G4619">
        <v>74</v>
      </c>
      <c r="H4619">
        <v>1</v>
      </c>
      <c r="I4619">
        <v>37.950000000000003</v>
      </c>
      <c r="J4619">
        <v>33.775500000000001</v>
      </c>
      <c r="K4619">
        <v>17.45</v>
      </c>
      <c r="L4619" t="str">
        <f>_xlfn.XLOOKUP($G4619, [1]Catalogo!$A$2:$A$2518, [1]Catalogo!$N$2:$N$2518)</f>
        <v>Bluetooth Headphones</v>
      </c>
      <c r="M4619" t="str">
        <f>_xlfn.XLOOKUP($G4619, [1]Catalogo!$A$2:$A$2518, [1]Catalogo!$F$2:$F$2518)</f>
        <v>Black</v>
      </c>
      <c r="N4619" s="4">
        <f t="shared" si="288"/>
        <v>33.775500000000001</v>
      </c>
      <c r="O4619" s="4">
        <f t="shared" si="289"/>
        <v>17.45</v>
      </c>
      <c r="P4619" s="4">
        <f t="shared" si="290"/>
        <v>16.325500000000002</v>
      </c>
      <c r="Q4619" s="5">
        <f t="shared" si="291"/>
        <v>0.48335331823363092</v>
      </c>
    </row>
    <row r="4620" spans="1:17">
      <c r="A4620">
        <v>294304</v>
      </c>
      <c r="B4620">
        <v>0</v>
      </c>
      <c r="C4620" s="3">
        <v>44947</v>
      </c>
      <c r="D4620" s="3">
        <v>44947</v>
      </c>
      <c r="E4620">
        <v>1644291</v>
      </c>
      <c r="F4620">
        <v>540</v>
      </c>
      <c r="G4620">
        <v>1414</v>
      </c>
      <c r="H4620">
        <v>1</v>
      </c>
      <c r="I4620">
        <v>256</v>
      </c>
      <c r="J4620">
        <v>253.44</v>
      </c>
      <c r="K4620">
        <v>117.73</v>
      </c>
      <c r="L4620" t="str">
        <f>_xlfn.XLOOKUP($G4620, [1]Catalogo!$A$2:$A$2518, [1]Catalogo!$N$2:$N$2518)</f>
        <v xml:space="preserve">Touch Screen Phones </v>
      </c>
      <c r="M4620" t="str">
        <f>_xlfn.XLOOKUP($G4620, [1]Catalogo!$A$2:$A$2518, [1]Catalogo!$F$2:$F$2518)</f>
        <v>Black</v>
      </c>
      <c r="N4620" s="4">
        <f t="shared" si="288"/>
        <v>253.44</v>
      </c>
      <c r="O4620" s="4">
        <f t="shared" si="289"/>
        <v>117.73</v>
      </c>
      <c r="P4620" s="4">
        <f t="shared" si="290"/>
        <v>135.70999999999998</v>
      </c>
      <c r="Q4620" s="5">
        <f t="shared" si="291"/>
        <v>0.53547190656565646</v>
      </c>
    </row>
    <row r="4621" spans="1:17">
      <c r="A4621">
        <v>294305</v>
      </c>
      <c r="B4621">
        <v>0</v>
      </c>
      <c r="C4621" s="3">
        <v>44947</v>
      </c>
      <c r="D4621" s="3">
        <v>44948</v>
      </c>
      <c r="E4621">
        <v>477199</v>
      </c>
      <c r="F4621">
        <v>999999</v>
      </c>
      <c r="G4621">
        <v>102</v>
      </c>
      <c r="H4621">
        <v>2</v>
      </c>
      <c r="I4621">
        <v>115</v>
      </c>
      <c r="J4621">
        <v>103.5</v>
      </c>
      <c r="K4621">
        <v>52.88</v>
      </c>
      <c r="L4621" t="str">
        <f>_xlfn.XLOOKUP($G4621, [1]Catalogo!$A$2:$A$2518, [1]Catalogo!$N$2:$N$2518)</f>
        <v>Bluetooth Headphones</v>
      </c>
      <c r="M4621" t="str">
        <f>_xlfn.XLOOKUP($G4621, [1]Catalogo!$A$2:$A$2518, [1]Catalogo!$F$2:$F$2518)</f>
        <v>Silver</v>
      </c>
      <c r="N4621" s="4">
        <f t="shared" si="288"/>
        <v>207</v>
      </c>
      <c r="O4621" s="4">
        <f t="shared" si="289"/>
        <v>105.76</v>
      </c>
      <c r="P4621" s="4">
        <f t="shared" si="290"/>
        <v>101.24</v>
      </c>
      <c r="Q4621" s="5">
        <f t="shared" si="291"/>
        <v>0.48908212560386471</v>
      </c>
    </row>
    <row r="4622" spans="1:17">
      <c r="A4622">
        <v>294305</v>
      </c>
      <c r="B4622">
        <v>1</v>
      </c>
      <c r="C4622" s="3">
        <v>44947</v>
      </c>
      <c r="D4622" s="3">
        <v>44948</v>
      </c>
      <c r="E4622">
        <v>477199</v>
      </c>
      <c r="F4622">
        <v>999999</v>
      </c>
      <c r="G4622">
        <v>1675</v>
      </c>
      <c r="H4622">
        <v>1</v>
      </c>
      <c r="I4622">
        <v>6.89</v>
      </c>
      <c r="J4622">
        <v>6.89</v>
      </c>
      <c r="K4622">
        <v>3.17</v>
      </c>
      <c r="L4622" t="str">
        <f>_xlfn.XLOOKUP($G4622, [1]Catalogo!$A$2:$A$2518, [1]Catalogo!$N$2:$N$2518)</f>
        <v>Boxed Games</v>
      </c>
      <c r="M4622" t="str">
        <f>_xlfn.XLOOKUP($G4622, [1]Catalogo!$A$2:$A$2518, [1]Catalogo!$F$2:$F$2518)</f>
        <v>Red</v>
      </c>
      <c r="N4622" s="4">
        <f t="shared" si="288"/>
        <v>6.89</v>
      </c>
      <c r="O4622" s="4">
        <f t="shared" si="289"/>
        <v>3.17</v>
      </c>
      <c r="P4622" s="4">
        <f t="shared" si="290"/>
        <v>3.7199999999999998</v>
      </c>
      <c r="Q4622" s="5">
        <f t="shared" si="291"/>
        <v>0.53991291727140778</v>
      </c>
    </row>
    <row r="4623" spans="1:17">
      <c r="A4623">
        <v>294305</v>
      </c>
      <c r="B4623">
        <v>2</v>
      </c>
      <c r="C4623" s="3">
        <v>44947</v>
      </c>
      <c r="D4623" s="3">
        <v>44948</v>
      </c>
      <c r="E4623">
        <v>477199</v>
      </c>
      <c r="F4623">
        <v>999999</v>
      </c>
      <c r="G4623">
        <v>1581</v>
      </c>
      <c r="H4623">
        <v>7</v>
      </c>
      <c r="I4623">
        <v>219</v>
      </c>
      <c r="J4623">
        <v>190.53</v>
      </c>
      <c r="K4623">
        <v>72.56</v>
      </c>
      <c r="L4623" t="str">
        <f>_xlfn.XLOOKUP($G4623, [1]Catalogo!$A$2:$A$2518, [1]Catalogo!$N$2:$N$2518)</f>
        <v>Movie DVD</v>
      </c>
      <c r="M4623" t="str">
        <f>_xlfn.XLOOKUP($G4623, [1]Catalogo!$A$2:$A$2518, [1]Catalogo!$F$2:$F$2518)</f>
        <v>Gold</v>
      </c>
      <c r="N4623" s="4">
        <f t="shared" si="288"/>
        <v>1333.71</v>
      </c>
      <c r="O4623" s="4">
        <f t="shared" si="289"/>
        <v>507.92</v>
      </c>
      <c r="P4623" s="4">
        <f t="shared" si="290"/>
        <v>825.79</v>
      </c>
      <c r="Q4623" s="5">
        <f t="shared" si="291"/>
        <v>0.61916758515719306</v>
      </c>
    </row>
    <row r="4624" spans="1:17">
      <c r="A4624">
        <v>294306</v>
      </c>
      <c r="B4624">
        <v>0</v>
      </c>
      <c r="C4624" s="3">
        <v>44947</v>
      </c>
      <c r="D4624" s="3">
        <v>44947</v>
      </c>
      <c r="E4624">
        <v>1852861</v>
      </c>
      <c r="F4624">
        <v>530</v>
      </c>
      <c r="G4624">
        <v>1414</v>
      </c>
      <c r="H4624">
        <v>1</v>
      </c>
      <c r="I4624">
        <v>256</v>
      </c>
      <c r="J4624">
        <v>222.72</v>
      </c>
      <c r="K4624">
        <v>117.73</v>
      </c>
      <c r="L4624" t="str">
        <f>_xlfn.XLOOKUP($G4624, [1]Catalogo!$A$2:$A$2518, [1]Catalogo!$N$2:$N$2518)</f>
        <v xml:space="preserve">Touch Screen Phones </v>
      </c>
      <c r="M4624" t="str">
        <f>_xlfn.XLOOKUP($G4624, [1]Catalogo!$A$2:$A$2518, [1]Catalogo!$F$2:$F$2518)</f>
        <v>Black</v>
      </c>
      <c r="N4624" s="4">
        <f t="shared" si="288"/>
        <v>222.72</v>
      </c>
      <c r="O4624" s="4">
        <f t="shared" si="289"/>
        <v>117.73</v>
      </c>
      <c r="P4624" s="4">
        <f t="shared" si="290"/>
        <v>104.99</v>
      </c>
      <c r="Q4624" s="5">
        <f t="shared" si="291"/>
        <v>0.47139906609195398</v>
      </c>
    </row>
    <row r="4625" spans="1:17">
      <c r="A4625">
        <v>294500</v>
      </c>
      <c r="B4625">
        <v>0</v>
      </c>
      <c r="C4625" s="3">
        <v>44949</v>
      </c>
      <c r="D4625" s="3">
        <v>44952</v>
      </c>
      <c r="E4625">
        <v>1424072</v>
      </c>
      <c r="F4625">
        <v>999999</v>
      </c>
      <c r="G4625">
        <v>2513</v>
      </c>
      <c r="H4625">
        <v>1</v>
      </c>
      <c r="I4625">
        <v>129.99</v>
      </c>
      <c r="J4625">
        <v>129.99</v>
      </c>
      <c r="K4625">
        <v>43.07</v>
      </c>
      <c r="L4625" t="str">
        <f>_xlfn.XLOOKUP($G4625, [1]Catalogo!$A$2:$A$2518, [1]Catalogo!$N$2:$N$2518)</f>
        <v>Cell phones Accessories</v>
      </c>
      <c r="M4625" t="str">
        <f>_xlfn.XLOOKUP($G4625, [1]Catalogo!$A$2:$A$2518, [1]Catalogo!$F$2:$F$2518)</f>
        <v>Red</v>
      </c>
      <c r="N4625" s="4">
        <f t="shared" si="288"/>
        <v>129.99</v>
      </c>
      <c r="O4625" s="4">
        <f t="shared" si="289"/>
        <v>43.07</v>
      </c>
      <c r="P4625" s="4">
        <f t="shared" si="290"/>
        <v>86.920000000000016</v>
      </c>
      <c r="Q4625" s="5">
        <f t="shared" si="291"/>
        <v>0.66866682052465587</v>
      </c>
    </row>
    <row r="4626" spans="1:17">
      <c r="A4626">
        <v>294501</v>
      </c>
      <c r="B4626">
        <v>0</v>
      </c>
      <c r="C4626" s="3">
        <v>44949</v>
      </c>
      <c r="D4626" s="3">
        <v>44951</v>
      </c>
      <c r="E4626">
        <v>2099336</v>
      </c>
      <c r="F4626">
        <v>999999</v>
      </c>
      <c r="G4626">
        <v>1591</v>
      </c>
      <c r="H4626">
        <v>6</v>
      </c>
      <c r="I4626">
        <v>12.66</v>
      </c>
      <c r="J4626">
        <v>11.1408</v>
      </c>
      <c r="K4626">
        <v>5.82</v>
      </c>
      <c r="L4626" t="str">
        <f>_xlfn.XLOOKUP($G4626, [1]Catalogo!$A$2:$A$2518, [1]Catalogo!$N$2:$N$2518)</f>
        <v>Movie DVD</v>
      </c>
      <c r="M4626" t="str">
        <f>_xlfn.XLOOKUP($G4626, [1]Catalogo!$A$2:$A$2518, [1]Catalogo!$F$2:$F$2518)</f>
        <v>Silver</v>
      </c>
      <c r="N4626" s="4">
        <f t="shared" si="288"/>
        <v>66.844800000000006</v>
      </c>
      <c r="O4626" s="4">
        <f t="shared" si="289"/>
        <v>34.92</v>
      </c>
      <c r="P4626" s="4">
        <f t="shared" si="290"/>
        <v>31.924800000000005</v>
      </c>
      <c r="Q4626" s="5">
        <f t="shared" si="291"/>
        <v>0.47759586385178804</v>
      </c>
    </row>
    <row r="4627" spans="1:17">
      <c r="A4627">
        <v>294501</v>
      </c>
      <c r="B4627">
        <v>1</v>
      </c>
      <c r="C4627" s="3">
        <v>44949</v>
      </c>
      <c r="D4627" s="3">
        <v>44951</v>
      </c>
      <c r="E4627">
        <v>2099336</v>
      </c>
      <c r="F4627">
        <v>999999</v>
      </c>
      <c r="G4627">
        <v>2035</v>
      </c>
      <c r="H4627">
        <v>2</v>
      </c>
      <c r="I4627">
        <v>99.99</v>
      </c>
      <c r="J4627">
        <v>95.990399999999994</v>
      </c>
      <c r="K4627">
        <v>50.98</v>
      </c>
      <c r="L4627" t="str">
        <f>_xlfn.XLOOKUP($G4627, [1]Catalogo!$A$2:$A$2518, [1]Catalogo!$N$2:$N$2518)</f>
        <v>Microwaves</v>
      </c>
      <c r="M4627" t="str">
        <f>_xlfn.XLOOKUP($G4627, [1]Catalogo!$A$2:$A$2518, [1]Catalogo!$F$2:$F$2518)</f>
        <v>Grey</v>
      </c>
      <c r="N4627" s="4">
        <f t="shared" si="288"/>
        <v>191.98079999999999</v>
      </c>
      <c r="O4627" s="4">
        <f t="shared" si="289"/>
        <v>101.96</v>
      </c>
      <c r="P4627" s="4">
        <f t="shared" si="290"/>
        <v>90.020799999999994</v>
      </c>
      <c r="Q4627" s="5">
        <f t="shared" si="291"/>
        <v>0.46890522385571892</v>
      </c>
    </row>
    <row r="4628" spans="1:17">
      <c r="A4628">
        <v>294501</v>
      </c>
      <c r="B4628">
        <v>2</v>
      </c>
      <c r="C4628" s="3">
        <v>44949</v>
      </c>
      <c r="D4628" s="3">
        <v>44951</v>
      </c>
      <c r="E4628">
        <v>2099336</v>
      </c>
      <c r="F4628">
        <v>999999</v>
      </c>
      <c r="G4628">
        <v>102</v>
      </c>
      <c r="H4628">
        <v>1</v>
      </c>
      <c r="I4628">
        <v>115</v>
      </c>
      <c r="J4628">
        <v>100.05</v>
      </c>
      <c r="K4628">
        <v>52.88</v>
      </c>
      <c r="L4628" t="str">
        <f>_xlfn.XLOOKUP($G4628, [1]Catalogo!$A$2:$A$2518, [1]Catalogo!$N$2:$N$2518)</f>
        <v>Bluetooth Headphones</v>
      </c>
      <c r="M4628" t="str">
        <f>_xlfn.XLOOKUP($G4628, [1]Catalogo!$A$2:$A$2518, [1]Catalogo!$F$2:$F$2518)</f>
        <v>Silver</v>
      </c>
      <c r="N4628" s="4">
        <f t="shared" si="288"/>
        <v>100.05</v>
      </c>
      <c r="O4628" s="4">
        <f t="shared" si="289"/>
        <v>52.88</v>
      </c>
      <c r="P4628" s="4">
        <f t="shared" si="290"/>
        <v>47.169999999999995</v>
      </c>
      <c r="Q4628" s="5">
        <f t="shared" si="291"/>
        <v>0.47146426786606693</v>
      </c>
    </row>
    <row r="4629" spans="1:17">
      <c r="A4629">
        <v>294600</v>
      </c>
      <c r="B4629">
        <v>0</v>
      </c>
      <c r="C4629" s="3">
        <v>44950</v>
      </c>
      <c r="D4629" s="3">
        <v>44953</v>
      </c>
      <c r="E4629">
        <v>403269</v>
      </c>
      <c r="F4629">
        <v>999999</v>
      </c>
      <c r="G4629">
        <v>1618</v>
      </c>
      <c r="H4629">
        <v>3</v>
      </c>
      <c r="I4629">
        <v>58.99</v>
      </c>
      <c r="J4629">
        <v>58.99</v>
      </c>
      <c r="K4629">
        <v>27.13</v>
      </c>
      <c r="L4629" t="str">
        <f>_xlfn.XLOOKUP($G4629, [1]Catalogo!$A$2:$A$2518, [1]Catalogo!$N$2:$N$2518)</f>
        <v>Movie DVD</v>
      </c>
      <c r="M4629" t="str">
        <f>_xlfn.XLOOKUP($G4629, [1]Catalogo!$A$2:$A$2518, [1]Catalogo!$F$2:$F$2518)</f>
        <v>White</v>
      </c>
      <c r="N4629" s="4">
        <f t="shared" si="288"/>
        <v>176.97</v>
      </c>
      <c r="O4629" s="4">
        <f t="shared" si="289"/>
        <v>81.39</v>
      </c>
      <c r="P4629" s="4">
        <f t="shared" si="290"/>
        <v>95.58</v>
      </c>
      <c r="Q4629" s="5">
        <f t="shared" si="291"/>
        <v>0.54009154093914225</v>
      </c>
    </row>
    <row r="4630" spans="1:17">
      <c r="A4630">
        <v>294600</v>
      </c>
      <c r="B4630">
        <v>1</v>
      </c>
      <c r="C4630" s="3">
        <v>44950</v>
      </c>
      <c r="D4630" s="3">
        <v>44953</v>
      </c>
      <c r="E4630">
        <v>403269</v>
      </c>
      <c r="F4630">
        <v>999999</v>
      </c>
      <c r="G4630">
        <v>1505</v>
      </c>
      <c r="H4630">
        <v>3</v>
      </c>
      <c r="I4630">
        <v>230</v>
      </c>
      <c r="J4630">
        <v>204.7</v>
      </c>
      <c r="K4630">
        <v>105.77</v>
      </c>
      <c r="L4630" t="str">
        <f>_xlfn.XLOOKUP($G4630, [1]Catalogo!$A$2:$A$2518, [1]Catalogo!$N$2:$N$2518)</f>
        <v xml:space="preserve">Smart phones &amp; PDAs </v>
      </c>
      <c r="M4630" t="str">
        <f>_xlfn.XLOOKUP($G4630, [1]Catalogo!$A$2:$A$2518, [1]Catalogo!$F$2:$F$2518)</f>
        <v>Pink</v>
      </c>
      <c r="N4630" s="4">
        <f t="shared" si="288"/>
        <v>614.09999999999991</v>
      </c>
      <c r="O4630" s="4">
        <f t="shared" si="289"/>
        <v>317.31</v>
      </c>
      <c r="P4630" s="4">
        <f t="shared" si="290"/>
        <v>296.78999999999991</v>
      </c>
      <c r="Q4630" s="5">
        <f t="shared" si="291"/>
        <v>0.48329262335124562</v>
      </c>
    </row>
    <row r="4631" spans="1:17">
      <c r="A4631">
        <v>294600</v>
      </c>
      <c r="B4631">
        <v>2</v>
      </c>
      <c r="C4631" s="3">
        <v>44950</v>
      </c>
      <c r="D4631" s="3">
        <v>44953</v>
      </c>
      <c r="E4631">
        <v>403269</v>
      </c>
      <c r="F4631">
        <v>999999</v>
      </c>
      <c r="G4631">
        <v>1972</v>
      </c>
      <c r="H4631">
        <v>1</v>
      </c>
      <c r="I4631">
        <v>299.99</v>
      </c>
      <c r="J4631">
        <v>299.99</v>
      </c>
      <c r="K4631">
        <v>152.94</v>
      </c>
      <c r="L4631" t="str">
        <f>_xlfn.XLOOKUP($G4631, [1]Catalogo!$A$2:$A$2518, [1]Catalogo!$N$2:$N$2518)</f>
        <v>Refrigerators</v>
      </c>
      <c r="M4631" t="str">
        <f>_xlfn.XLOOKUP($G4631, [1]Catalogo!$A$2:$A$2518, [1]Catalogo!$F$2:$F$2518)</f>
        <v>Grey</v>
      </c>
      <c r="N4631" s="4">
        <f t="shared" si="288"/>
        <v>299.99</v>
      </c>
      <c r="O4631" s="4">
        <f t="shared" si="289"/>
        <v>152.94</v>
      </c>
      <c r="P4631" s="4">
        <f t="shared" si="290"/>
        <v>147.05000000000001</v>
      </c>
      <c r="Q4631" s="5">
        <f t="shared" si="291"/>
        <v>0.49018300610020338</v>
      </c>
    </row>
    <row r="4632" spans="1:17">
      <c r="A4632">
        <v>294600</v>
      </c>
      <c r="B4632">
        <v>3</v>
      </c>
      <c r="C4632" s="3">
        <v>44950</v>
      </c>
      <c r="D4632" s="3">
        <v>44953</v>
      </c>
      <c r="E4632">
        <v>403269</v>
      </c>
      <c r="F4632">
        <v>999999</v>
      </c>
      <c r="G4632">
        <v>1579</v>
      </c>
      <c r="H4632">
        <v>2</v>
      </c>
      <c r="I4632">
        <v>219</v>
      </c>
      <c r="J4632">
        <v>219</v>
      </c>
      <c r="K4632">
        <v>72.56</v>
      </c>
      <c r="L4632" t="str">
        <f>_xlfn.XLOOKUP($G4632, [1]Catalogo!$A$2:$A$2518, [1]Catalogo!$N$2:$N$2518)</f>
        <v>Movie DVD</v>
      </c>
      <c r="M4632" t="str">
        <f>_xlfn.XLOOKUP($G4632, [1]Catalogo!$A$2:$A$2518, [1]Catalogo!$F$2:$F$2518)</f>
        <v>White</v>
      </c>
      <c r="N4632" s="4">
        <f t="shared" si="288"/>
        <v>438</v>
      </c>
      <c r="O4632" s="4">
        <f t="shared" si="289"/>
        <v>145.12</v>
      </c>
      <c r="P4632" s="4">
        <f t="shared" si="290"/>
        <v>292.88</v>
      </c>
      <c r="Q4632" s="5">
        <f t="shared" si="291"/>
        <v>0.668675799086758</v>
      </c>
    </row>
    <row r="4633" spans="1:17">
      <c r="A4633">
        <v>294601</v>
      </c>
      <c r="B4633">
        <v>0</v>
      </c>
      <c r="C4633" s="3">
        <v>44950</v>
      </c>
      <c r="D4633" s="3">
        <v>44953</v>
      </c>
      <c r="E4633">
        <v>1552574</v>
      </c>
      <c r="F4633">
        <v>999999</v>
      </c>
      <c r="G4633">
        <v>1335</v>
      </c>
      <c r="H4633">
        <v>6</v>
      </c>
      <c r="I4633">
        <v>40.19</v>
      </c>
      <c r="J4633">
        <v>40.19</v>
      </c>
      <c r="K4633">
        <v>18.48</v>
      </c>
      <c r="L4633" t="str">
        <f>_xlfn.XLOOKUP($G4633, [1]Catalogo!$A$2:$A$2518, [1]Catalogo!$N$2:$N$2518)</f>
        <v>Home &amp; Office Phones</v>
      </c>
      <c r="M4633" t="str">
        <f>_xlfn.XLOOKUP($G4633, [1]Catalogo!$A$2:$A$2518, [1]Catalogo!$F$2:$F$2518)</f>
        <v>Black</v>
      </c>
      <c r="N4633" s="4">
        <f t="shared" si="288"/>
        <v>241.14</v>
      </c>
      <c r="O4633" s="4">
        <f t="shared" si="289"/>
        <v>110.88</v>
      </c>
      <c r="P4633" s="4">
        <f t="shared" si="290"/>
        <v>130.26</v>
      </c>
      <c r="Q4633" s="5">
        <f t="shared" si="291"/>
        <v>0.54018412540432947</v>
      </c>
    </row>
    <row r="4634" spans="1:17">
      <c r="A4634">
        <v>294601</v>
      </c>
      <c r="B4634">
        <v>1</v>
      </c>
      <c r="C4634" s="3">
        <v>44950</v>
      </c>
      <c r="D4634" s="3">
        <v>44953</v>
      </c>
      <c r="E4634">
        <v>1552574</v>
      </c>
      <c r="F4634">
        <v>999999</v>
      </c>
      <c r="G4634">
        <v>1655</v>
      </c>
      <c r="H4634">
        <v>3</v>
      </c>
      <c r="I4634">
        <v>289.99</v>
      </c>
      <c r="J4634">
        <v>289.99</v>
      </c>
      <c r="K4634">
        <v>96.08</v>
      </c>
      <c r="L4634" t="str">
        <f>_xlfn.XLOOKUP($G4634, [1]Catalogo!$A$2:$A$2518, [1]Catalogo!$N$2:$N$2518)</f>
        <v>Movie DVD</v>
      </c>
      <c r="M4634" t="str">
        <f>_xlfn.XLOOKUP($G4634, [1]Catalogo!$A$2:$A$2518, [1]Catalogo!$F$2:$F$2518)</f>
        <v>Silver</v>
      </c>
      <c r="N4634" s="4">
        <f t="shared" si="288"/>
        <v>869.97</v>
      </c>
      <c r="O4634" s="4">
        <f t="shared" si="289"/>
        <v>288.24</v>
      </c>
      <c r="P4634" s="4">
        <f t="shared" si="290"/>
        <v>581.73</v>
      </c>
      <c r="Q4634" s="5">
        <f t="shared" si="291"/>
        <v>0.66867823028380291</v>
      </c>
    </row>
    <row r="4635" spans="1:17">
      <c r="A4635">
        <v>294602</v>
      </c>
      <c r="B4635">
        <v>0</v>
      </c>
      <c r="C4635" s="3">
        <v>44950</v>
      </c>
      <c r="D4635" s="3">
        <v>44955</v>
      </c>
      <c r="E4635">
        <v>1615657</v>
      </c>
      <c r="F4635">
        <v>999999</v>
      </c>
      <c r="G4635">
        <v>2106</v>
      </c>
      <c r="H4635">
        <v>7</v>
      </c>
      <c r="I4635">
        <v>877.5</v>
      </c>
      <c r="J4635">
        <v>754.65</v>
      </c>
      <c r="K4635">
        <v>403.53</v>
      </c>
      <c r="L4635" t="str">
        <f>_xlfn.XLOOKUP($G4635, [1]Catalogo!$A$2:$A$2518, [1]Catalogo!$N$2:$N$2518)</f>
        <v>Water Heaters</v>
      </c>
      <c r="M4635" t="str">
        <f>_xlfn.XLOOKUP($G4635, [1]Catalogo!$A$2:$A$2518, [1]Catalogo!$F$2:$F$2518)</f>
        <v>Grey</v>
      </c>
      <c r="N4635" s="4">
        <f t="shared" si="288"/>
        <v>5282.55</v>
      </c>
      <c r="O4635" s="4">
        <f t="shared" si="289"/>
        <v>2824.71</v>
      </c>
      <c r="P4635" s="4">
        <f t="shared" si="290"/>
        <v>2457.84</v>
      </c>
      <c r="Q4635" s="5">
        <f t="shared" si="291"/>
        <v>0.46527529318226996</v>
      </c>
    </row>
    <row r="4636" spans="1:17">
      <c r="A4636">
        <v>294700</v>
      </c>
      <c r="B4636">
        <v>0</v>
      </c>
      <c r="C4636" s="3">
        <v>44951</v>
      </c>
      <c r="D4636" s="3">
        <v>44951</v>
      </c>
      <c r="E4636">
        <v>2051390</v>
      </c>
      <c r="F4636">
        <v>590</v>
      </c>
      <c r="G4636">
        <v>1657</v>
      </c>
      <c r="H4636">
        <v>3</v>
      </c>
      <c r="I4636">
        <v>179.99</v>
      </c>
      <c r="J4636">
        <v>179.99</v>
      </c>
      <c r="K4636">
        <v>82.77</v>
      </c>
      <c r="L4636" t="str">
        <f>_xlfn.XLOOKUP($G4636, [1]Catalogo!$A$2:$A$2518, [1]Catalogo!$N$2:$N$2518)</f>
        <v>Movie DVD</v>
      </c>
      <c r="M4636" t="str">
        <f>_xlfn.XLOOKUP($G4636, [1]Catalogo!$A$2:$A$2518, [1]Catalogo!$F$2:$F$2518)</f>
        <v>White</v>
      </c>
      <c r="N4636" s="4">
        <f t="shared" si="288"/>
        <v>539.97</v>
      </c>
      <c r="O4636" s="4">
        <f t="shared" si="289"/>
        <v>248.31</v>
      </c>
      <c r="P4636" s="4">
        <f t="shared" si="290"/>
        <v>291.66000000000003</v>
      </c>
      <c r="Q4636" s="5">
        <f t="shared" si="291"/>
        <v>0.54014111895105288</v>
      </c>
    </row>
    <row r="4637" spans="1:17">
      <c r="A4637">
        <v>294700</v>
      </c>
      <c r="B4637">
        <v>1</v>
      </c>
      <c r="C4637" s="3">
        <v>44951</v>
      </c>
      <c r="D4637" s="3">
        <v>44951</v>
      </c>
      <c r="E4637">
        <v>2051390</v>
      </c>
      <c r="F4637">
        <v>590</v>
      </c>
      <c r="G4637">
        <v>856</v>
      </c>
      <c r="H4637">
        <v>2</v>
      </c>
      <c r="I4637">
        <v>129</v>
      </c>
      <c r="J4637">
        <v>114.81</v>
      </c>
      <c r="K4637">
        <v>59.32</v>
      </c>
      <c r="L4637" t="str">
        <f>_xlfn.XLOOKUP($G4637, [1]Catalogo!$A$2:$A$2518, [1]Catalogo!$N$2:$N$2518)</f>
        <v>Computers Accessories</v>
      </c>
      <c r="M4637" t="str">
        <f>_xlfn.XLOOKUP($G4637, [1]Catalogo!$A$2:$A$2518, [1]Catalogo!$F$2:$F$2518)</f>
        <v>Black</v>
      </c>
      <c r="N4637" s="4">
        <f t="shared" si="288"/>
        <v>229.62</v>
      </c>
      <c r="O4637" s="4">
        <f t="shared" si="289"/>
        <v>118.64</v>
      </c>
      <c r="P4637" s="4">
        <f t="shared" si="290"/>
        <v>110.98</v>
      </c>
      <c r="Q4637" s="5">
        <f t="shared" si="291"/>
        <v>0.48332026826931451</v>
      </c>
    </row>
    <row r="4638" spans="1:17">
      <c r="A4638">
        <v>294700</v>
      </c>
      <c r="B4638">
        <v>2</v>
      </c>
      <c r="C4638" s="3">
        <v>44951</v>
      </c>
      <c r="D4638" s="3">
        <v>44951</v>
      </c>
      <c r="E4638">
        <v>2051390</v>
      </c>
      <c r="F4638">
        <v>590</v>
      </c>
      <c r="G4638">
        <v>689</v>
      </c>
      <c r="H4638">
        <v>1</v>
      </c>
      <c r="I4638">
        <v>159</v>
      </c>
      <c r="J4638">
        <v>159</v>
      </c>
      <c r="K4638">
        <v>73.12</v>
      </c>
      <c r="L4638" t="str">
        <f>_xlfn.XLOOKUP($G4638, [1]Catalogo!$A$2:$A$2518, [1]Catalogo!$N$2:$N$2518)</f>
        <v>Printers, Scanners &amp; Fax</v>
      </c>
      <c r="M4638" t="str">
        <f>_xlfn.XLOOKUP($G4638, [1]Catalogo!$A$2:$A$2518, [1]Catalogo!$F$2:$F$2518)</f>
        <v>Grey</v>
      </c>
      <c r="N4638" s="4">
        <f t="shared" si="288"/>
        <v>159</v>
      </c>
      <c r="O4638" s="4">
        <f t="shared" si="289"/>
        <v>73.12</v>
      </c>
      <c r="P4638" s="4">
        <f t="shared" si="290"/>
        <v>85.88</v>
      </c>
      <c r="Q4638" s="5">
        <f t="shared" si="291"/>
        <v>0.54012578616352203</v>
      </c>
    </row>
    <row r="4639" spans="1:17">
      <c r="A4639">
        <v>294700</v>
      </c>
      <c r="B4639">
        <v>3</v>
      </c>
      <c r="C4639" s="3">
        <v>44951</v>
      </c>
      <c r="D4639" s="3">
        <v>44951</v>
      </c>
      <c r="E4639">
        <v>2051390</v>
      </c>
      <c r="F4639">
        <v>590</v>
      </c>
      <c r="G4639">
        <v>516</v>
      </c>
      <c r="H4639">
        <v>6</v>
      </c>
      <c r="I4639">
        <v>90</v>
      </c>
      <c r="J4639">
        <v>78.3</v>
      </c>
      <c r="K4639">
        <v>29.82</v>
      </c>
      <c r="L4639" t="str">
        <f>_xlfn.XLOOKUP($G4639, [1]Catalogo!$A$2:$A$2518, [1]Catalogo!$N$2:$N$2518)</f>
        <v>Monitors</v>
      </c>
      <c r="M4639" t="str">
        <f>_xlfn.XLOOKUP($G4639, [1]Catalogo!$A$2:$A$2518, [1]Catalogo!$F$2:$F$2518)</f>
        <v>White</v>
      </c>
      <c r="N4639" s="4">
        <f t="shared" si="288"/>
        <v>469.79999999999995</v>
      </c>
      <c r="O4639" s="4">
        <f t="shared" si="289"/>
        <v>178.92000000000002</v>
      </c>
      <c r="P4639" s="4">
        <f t="shared" si="290"/>
        <v>290.87999999999994</v>
      </c>
      <c r="Q4639" s="5">
        <f t="shared" si="291"/>
        <v>0.61915708812260528</v>
      </c>
    </row>
    <row r="4640" spans="1:17">
      <c r="A4640">
        <v>294701</v>
      </c>
      <c r="B4640">
        <v>0</v>
      </c>
      <c r="C4640" s="3">
        <v>44951</v>
      </c>
      <c r="D4640" s="3">
        <v>44952</v>
      </c>
      <c r="E4640">
        <v>1139729</v>
      </c>
      <c r="F4640">
        <v>999999</v>
      </c>
      <c r="G4640">
        <v>1629</v>
      </c>
      <c r="H4640">
        <v>2</v>
      </c>
      <c r="I4640">
        <v>9.99</v>
      </c>
      <c r="J4640">
        <v>9.1907999999999994</v>
      </c>
      <c r="K4640">
        <v>5.09</v>
      </c>
      <c r="L4640" t="str">
        <f>_xlfn.XLOOKUP($G4640, [1]Catalogo!$A$2:$A$2518, [1]Catalogo!$N$2:$N$2518)</f>
        <v>Movie DVD</v>
      </c>
      <c r="M4640" t="str">
        <f>_xlfn.XLOOKUP($G4640, [1]Catalogo!$A$2:$A$2518, [1]Catalogo!$F$2:$F$2518)</f>
        <v>Black</v>
      </c>
      <c r="N4640" s="4">
        <f t="shared" si="288"/>
        <v>18.381599999999999</v>
      </c>
      <c r="O4640" s="4">
        <f t="shared" si="289"/>
        <v>10.18</v>
      </c>
      <c r="P4640" s="4">
        <f t="shared" si="290"/>
        <v>8.2015999999999991</v>
      </c>
      <c r="Q4640" s="5">
        <f t="shared" si="291"/>
        <v>0.44618531575053311</v>
      </c>
    </row>
    <row r="4641" spans="1:17">
      <c r="A4641">
        <v>294702</v>
      </c>
      <c r="B4641">
        <v>0</v>
      </c>
      <c r="C4641" s="3">
        <v>44951</v>
      </c>
      <c r="D4641" s="3">
        <v>44951</v>
      </c>
      <c r="E4641">
        <v>1727637</v>
      </c>
      <c r="F4641">
        <v>650</v>
      </c>
      <c r="G4641">
        <v>1704</v>
      </c>
      <c r="H4641">
        <v>8</v>
      </c>
      <c r="I4641">
        <v>6.99</v>
      </c>
      <c r="J4641">
        <v>6.99</v>
      </c>
      <c r="K4641">
        <v>3.56</v>
      </c>
      <c r="L4641" t="str">
        <f>_xlfn.XLOOKUP($G4641, [1]Catalogo!$A$2:$A$2518, [1]Catalogo!$N$2:$N$2518)</f>
        <v>Boxed Games</v>
      </c>
      <c r="M4641" t="str">
        <f>_xlfn.XLOOKUP($G4641, [1]Catalogo!$A$2:$A$2518, [1]Catalogo!$F$2:$F$2518)</f>
        <v>Silver</v>
      </c>
      <c r="N4641" s="4">
        <f t="shared" si="288"/>
        <v>55.92</v>
      </c>
      <c r="O4641" s="4">
        <f t="shared" si="289"/>
        <v>28.48</v>
      </c>
      <c r="P4641" s="4">
        <f t="shared" si="290"/>
        <v>27.44</v>
      </c>
      <c r="Q4641" s="5">
        <f t="shared" si="291"/>
        <v>0.49070100143061518</v>
      </c>
    </row>
    <row r="4642" spans="1:17">
      <c r="A4642">
        <v>294702</v>
      </c>
      <c r="B4642">
        <v>1</v>
      </c>
      <c r="C4642" s="3">
        <v>44951</v>
      </c>
      <c r="D4642" s="3">
        <v>44951</v>
      </c>
      <c r="E4642">
        <v>1727637</v>
      </c>
      <c r="F4642">
        <v>650</v>
      </c>
      <c r="G4642">
        <v>358</v>
      </c>
      <c r="H4642">
        <v>1</v>
      </c>
      <c r="I4642">
        <v>326</v>
      </c>
      <c r="J4642">
        <v>286.88</v>
      </c>
      <c r="K4642">
        <v>166.2</v>
      </c>
      <c r="L4642" t="str">
        <f>_xlfn.XLOOKUP($G4642, [1]Catalogo!$A$2:$A$2518, [1]Catalogo!$N$2:$N$2518)</f>
        <v>Laptops</v>
      </c>
      <c r="M4642" t="str">
        <f>_xlfn.XLOOKUP($G4642, [1]Catalogo!$A$2:$A$2518, [1]Catalogo!$F$2:$F$2518)</f>
        <v>Red</v>
      </c>
      <c r="N4642" s="4">
        <f t="shared" si="288"/>
        <v>286.88</v>
      </c>
      <c r="O4642" s="4">
        <f t="shared" si="289"/>
        <v>166.2</v>
      </c>
      <c r="P4642" s="4">
        <f t="shared" si="290"/>
        <v>120.68</v>
      </c>
      <c r="Q4642" s="5">
        <f t="shared" si="291"/>
        <v>0.42066369213608479</v>
      </c>
    </row>
    <row r="4643" spans="1:17">
      <c r="A4643">
        <v>294703</v>
      </c>
      <c r="B4643">
        <v>0</v>
      </c>
      <c r="C4643" s="3">
        <v>44951</v>
      </c>
      <c r="D4643" s="3">
        <v>44951</v>
      </c>
      <c r="E4643">
        <v>1779821</v>
      </c>
      <c r="F4643">
        <v>500</v>
      </c>
      <c r="G4643">
        <v>1425</v>
      </c>
      <c r="H4643">
        <v>9</v>
      </c>
      <c r="I4643">
        <v>529</v>
      </c>
      <c r="J4643">
        <v>486.68</v>
      </c>
      <c r="K4643">
        <v>175.27</v>
      </c>
      <c r="L4643" t="str">
        <f>_xlfn.XLOOKUP($G4643, [1]Catalogo!$A$2:$A$2518, [1]Catalogo!$N$2:$N$2518)</f>
        <v xml:space="preserve">Touch Screen Phones </v>
      </c>
      <c r="M4643" t="str">
        <f>_xlfn.XLOOKUP($G4643, [1]Catalogo!$A$2:$A$2518, [1]Catalogo!$F$2:$F$2518)</f>
        <v>Grey</v>
      </c>
      <c r="N4643" s="4">
        <f t="shared" si="288"/>
        <v>4380.12</v>
      </c>
      <c r="O4643" s="4">
        <f t="shared" si="289"/>
        <v>1577.43</v>
      </c>
      <c r="P4643" s="4">
        <f t="shared" si="290"/>
        <v>2802.6899999999996</v>
      </c>
      <c r="Q4643" s="5">
        <f t="shared" si="291"/>
        <v>0.63986603106764195</v>
      </c>
    </row>
    <row r="4644" spans="1:17">
      <c r="A4644">
        <v>294703</v>
      </c>
      <c r="B4644">
        <v>1</v>
      </c>
      <c r="C4644" s="3">
        <v>44951</v>
      </c>
      <c r="D4644" s="3">
        <v>44951</v>
      </c>
      <c r="E4644">
        <v>1779821</v>
      </c>
      <c r="F4644">
        <v>500</v>
      </c>
      <c r="G4644">
        <v>657</v>
      </c>
      <c r="H4644">
        <v>7</v>
      </c>
      <c r="I4644">
        <v>149</v>
      </c>
      <c r="J4644">
        <v>149</v>
      </c>
      <c r="K4644">
        <v>68.52</v>
      </c>
      <c r="L4644" t="str">
        <f>_xlfn.XLOOKUP($G4644, [1]Catalogo!$A$2:$A$2518, [1]Catalogo!$N$2:$N$2518)</f>
        <v>Printers, Scanners &amp; Fax</v>
      </c>
      <c r="M4644" t="str">
        <f>_xlfn.XLOOKUP($G4644, [1]Catalogo!$A$2:$A$2518, [1]Catalogo!$F$2:$F$2518)</f>
        <v>Black</v>
      </c>
      <c r="N4644" s="4">
        <f t="shared" si="288"/>
        <v>1043</v>
      </c>
      <c r="O4644" s="4">
        <f t="shared" si="289"/>
        <v>479.64</v>
      </c>
      <c r="P4644" s="4">
        <f t="shared" si="290"/>
        <v>563.36</v>
      </c>
      <c r="Q4644" s="5">
        <f t="shared" si="291"/>
        <v>0.54013422818791945</v>
      </c>
    </row>
    <row r="4645" spans="1:17">
      <c r="A4645">
        <v>294703</v>
      </c>
      <c r="B4645">
        <v>2</v>
      </c>
      <c r="C4645" s="3">
        <v>44951</v>
      </c>
      <c r="D4645" s="3">
        <v>44951</v>
      </c>
      <c r="E4645">
        <v>1779821</v>
      </c>
      <c r="F4645">
        <v>500</v>
      </c>
      <c r="G4645">
        <v>936</v>
      </c>
      <c r="H4645">
        <v>6</v>
      </c>
      <c r="I4645">
        <v>79</v>
      </c>
      <c r="J4645">
        <v>68.73</v>
      </c>
      <c r="K4645">
        <v>36.33</v>
      </c>
      <c r="L4645" t="str">
        <f>_xlfn.XLOOKUP($G4645, [1]Catalogo!$A$2:$A$2518, [1]Catalogo!$N$2:$N$2518)</f>
        <v>Computers Accessories</v>
      </c>
      <c r="M4645" t="str">
        <f>_xlfn.XLOOKUP($G4645, [1]Catalogo!$A$2:$A$2518, [1]Catalogo!$F$2:$F$2518)</f>
        <v>Black</v>
      </c>
      <c r="N4645" s="4">
        <f t="shared" si="288"/>
        <v>412.38</v>
      </c>
      <c r="O4645" s="4">
        <f t="shared" si="289"/>
        <v>217.98</v>
      </c>
      <c r="P4645" s="4">
        <f t="shared" si="290"/>
        <v>194.4</v>
      </c>
      <c r="Q4645" s="5">
        <f t="shared" si="291"/>
        <v>0.47140986468790924</v>
      </c>
    </row>
    <row r="4646" spans="1:17">
      <c r="A4646">
        <v>294704</v>
      </c>
      <c r="B4646">
        <v>0</v>
      </c>
      <c r="C4646" s="3">
        <v>44951</v>
      </c>
      <c r="D4646" s="3">
        <v>44951</v>
      </c>
      <c r="E4646">
        <v>819361</v>
      </c>
      <c r="F4646">
        <v>310</v>
      </c>
      <c r="G4646">
        <v>2033</v>
      </c>
      <c r="H4646">
        <v>9</v>
      </c>
      <c r="I4646">
        <v>179.99</v>
      </c>
      <c r="J4646">
        <v>160.19110000000001</v>
      </c>
      <c r="K4646">
        <v>82.77</v>
      </c>
      <c r="L4646" t="str">
        <f>_xlfn.XLOOKUP($G4646, [1]Catalogo!$A$2:$A$2518, [1]Catalogo!$N$2:$N$2518)</f>
        <v>Microwaves</v>
      </c>
      <c r="M4646" t="str">
        <f>_xlfn.XLOOKUP($G4646, [1]Catalogo!$A$2:$A$2518, [1]Catalogo!$F$2:$F$2518)</f>
        <v>Grey</v>
      </c>
      <c r="N4646" s="4">
        <f t="shared" si="288"/>
        <v>1441.7199000000001</v>
      </c>
      <c r="O4646" s="4">
        <f t="shared" si="289"/>
        <v>744.93</v>
      </c>
      <c r="P4646" s="4">
        <f t="shared" si="290"/>
        <v>696.7899000000001</v>
      </c>
      <c r="Q4646" s="5">
        <f t="shared" si="291"/>
        <v>0.48330462803489088</v>
      </c>
    </row>
    <row r="4647" spans="1:17">
      <c r="A4647">
        <v>294704</v>
      </c>
      <c r="B4647">
        <v>1</v>
      </c>
      <c r="C4647" s="3">
        <v>44951</v>
      </c>
      <c r="D4647" s="3">
        <v>44951</v>
      </c>
      <c r="E4647">
        <v>819361</v>
      </c>
      <c r="F4647">
        <v>310</v>
      </c>
      <c r="G4647">
        <v>98</v>
      </c>
      <c r="H4647">
        <v>10</v>
      </c>
      <c r="I4647">
        <v>120</v>
      </c>
      <c r="J4647">
        <v>104.4</v>
      </c>
      <c r="K4647">
        <v>55.18</v>
      </c>
      <c r="L4647" t="str">
        <f>_xlfn.XLOOKUP($G4647, [1]Catalogo!$A$2:$A$2518, [1]Catalogo!$N$2:$N$2518)</f>
        <v>Bluetooth Headphones</v>
      </c>
      <c r="M4647" t="str">
        <f>_xlfn.XLOOKUP($G4647, [1]Catalogo!$A$2:$A$2518, [1]Catalogo!$F$2:$F$2518)</f>
        <v>Silver</v>
      </c>
      <c r="N4647" s="4">
        <f t="shared" si="288"/>
        <v>1044</v>
      </c>
      <c r="O4647" s="4">
        <f t="shared" si="289"/>
        <v>551.79999999999995</v>
      </c>
      <c r="P4647" s="4">
        <f t="shared" si="290"/>
        <v>492.20000000000005</v>
      </c>
      <c r="Q4647" s="5">
        <f t="shared" si="291"/>
        <v>0.47145593869731806</v>
      </c>
    </row>
    <row r="4648" spans="1:17">
      <c r="A4648">
        <v>294704</v>
      </c>
      <c r="B4648">
        <v>2</v>
      </c>
      <c r="C4648" s="3">
        <v>44951</v>
      </c>
      <c r="D4648" s="3">
        <v>44951</v>
      </c>
      <c r="E4648">
        <v>819361</v>
      </c>
      <c r="F4648">
        <v>310</v>
      </c>
      <c r="G4648">
        <v>159</v>
      </c>
      <c r="H4648">
        <v>1</v>
      </c>
      <c r="I4648">
        <v>1099.99</v>
      </c>
      <c r="J4648">
        <v>956.99130000000002</v>
      </c>
      <c r="K4648">
        <v>505.85</v>
      </c>
      <c r="L4648" t="str">
        <f>_xlfn.XLOOKUP($G4648, [1]Catalogo!$A$2:$A$2518, [1]Catalogo!$N$2:$N$2518)</f>
        <v>Televisions</v>
      </c>
      <c r="M4648" t="str">
        <f>_xlfn.XLOOKUP($G4648, [1]Catalogo!$A$2:$A$2518, [1]Catalogo!$F$2:$F$2518)</f>
        <v>White</v>
      </c>
      <c r="N4648" s="4">
        <f t="shared" si="288"/>
        <v>956.99130000000002</v>
      </c>
      <c r="O4648" s="4">
        <f t="shared" si="289"/>
        <v>505.85</v>
      </c>
      <c r="P4648" s="4">
        <f t="shared" si="290"/>
        <v>451.1413</v>
      </c>
      <c r="Q4648" s="5">
        <f t="shared" si="291"/>
        <v>0.47141630232166165</v>
      </c>
    </row>
    <row r="4649" spans="1:17">
      <c r="A4649">
        <v>294704</v>
      </c>
      <c r="B4649">
        <v>3</v>
      </c>
      <c r="C4649" s="3">
        <v>44951</v>
      </c>
      <c r="D4649" s="3">
        <v>44951</v>
      </c>
      <c r="E4649">
        <v>819361</v>
      </c>
      <c r="F4649">
        <v>310</v>
      </c>
      <c r="G4649">
        <v>2494</v>
      </c>
      <c r="H4649">
        <v>5</v>
      </c>
      <c r="I4649">
        <v>2.94</v>
      </c>
      <c r="J4649">
        <v>2.5872000000000002</v>
      </c>
      <c r="K4649">
        <v>1.5</v>
      </c>
      <c r="L4649" t="str">
        <f>_xlfn.XLOOKUP($G4649, [1]Catalogo!$A$2:$A$2518, [1]Catalogo!$N$2:$N$2518)</f>
        <v>Cell phones Accessories</v>
      </c>
      <c r="M4649" t="str">
        <f>_xlfn.XLOOKUP($G4649, [1]Catalogo!$A$2:$A$2518, [1]Catalogo!$F$2:$F$2518)</f>
        <v>Transparent</v>
      </c>
      <c r="N4649" s="4">
        <f t="shared" si="288"/>
        <v>12.936</v>
      </c>
      <c r="O4649" s="4">
        <f t="shared" si="289"/>
        <v>7.5</v>
      </c>
      <c r="P4649" s="4">
        <f t="shared" si="290"/>
        <v>5.4359999999999999</v>
      </c>
      <c r="Q4649" s="5">
        <f t="shared" si="291"/>
        <v>0.42022263450834879</v>
      </c>
    </row>
    <row r="4650" spans="1:17">
      <c r="A4650">
        <v>294704</v>
      </c>
      <c r="B4650">
        <v>4</v>
      </c>
      <c r="C4650" s="3">
        <v>44951</v>
      </c>
      <c r="D4650" s="3">
        <v>44951</v>
      </c>
      <c r="E4650">
        <v>819361</v>
      </c>
      <c r="F4650">
        <v>310</v>
      </c>
      <c r="G4650">
        <v>1977</v>
      </c>
      <c r="H4650">
        <v>1</v>
      </c>
      <c r="I4650">
        <v>493</v>
      </c>
      <c r="J4650">
        <v>493</v>
      </c>
      <c r="K4650">
        <v>226.71</v>
      </c>
      <c r="L4650" t="str">
        <f>_xlfn.XLOOKUP($G4650, [1]Catalogo!$A$2:$A$2518, [1]Catalogo!$N$2:$N$2518)</f>
        <v>Refrigerators</v>
      </c>
      <c r="M4650" t="str">
        <f>_xlfn.XLOOKUP($G4650, [1]Catalogo!$A$2:$A$2518, [1]Catalogo!$F$2:$F$2518)</f>
        <v>Orange</v>
      </c>
      <c r="N4650" s="4">
        <f t="shared" si="288"/>
        <v>493</v>
      </c>
      <c r="O4650" s="4">
        <f t="shared" si="289"/>
        <v>226.71</v>
      </c>
      <c r="P4650" s="4">
        <f t="shared" si="290"/>
        <v>266.28999999999996</v>
      </c>
      <c r="Q4650" s="5">
        <f t="shared" si="291"/>
        <v>0.54014198782961453</v>
      </c>
    </row>
    <row r="4651" spans="1:17">
      <c r="A4651">
        <v>294704</v>
      </c>
      <c r="B4651">
        <v>5</v>
      </c>
      <c r="C4651" s="3">
        <v>44951</v>
      </c>
      <c r="D4651" s="3">
        <v>44951</v>
      </c>
      <c r="E4651">
        <v>819361</v>
      </c>
      <c r="F4651">
        <v>310</v>
      </c>
      <c r="G4651">
        <v>657</v>
      </c>
      <c r="H4651">
        <v>1</v>
      </c>
      <c r="I4651">
        <v>149</v>
      </c>
      <c r="J4651">
        <v>141.55000000000001</v>
      </c>
      <c r="K4651">
        <v>68.52</v>
      </c>
      <c r="L4651" t="str">
        <f>_xlfn.XLOOKUP($G4651, [1]Catalogo!$A$2:$A$2518, [1]Catalogo!$N$2:$N$2518)</f>
        <v>Printers, Scanners &amp; Fax</v>
      </c>
      <c r="M4651" t="str">
        <f>_xlfn.XLOOKUP($G4651, [1]Catalogo!$A$2:$A$2518, [1]Catalogo!$F$2:$F$2518)</f>
        <v>Black</v>
      </c>
      <c r="N4651" s="4">
        <f t="shared" si="288"/>
        <v>141.55000000000001</v>
      </c>
      <c r="O4651" s="4">
        <f t="shared" si="289"/>
        <v>68.52</v>
      </c>
      <c r="P4651" s="4">
        <f t="shared" si="290"/>
        <v>73.030000000000015</v>
      </c>
      <c r="Q4651" s="5">
        <f t="shared" si="291"/>
        <v>0.51593076651359948</v>
      </c>
    </row>
    <row r="4652" spans="1:17">
      <c r="A4652">
        <v>294704</v>
      </c>
      <c r="B4652">
        <v>6</v>
      </c>
      <c r="C4652" s="3">
        <v>44951</v>
      </c>
      <c r="D4652" s="3">
        <v>44951</v>
      </c>
      <c r="E4652">
        <v>819361</v>
      </c>
      <c r="F4652">
        <v>310</v>
      </c>
      <c r="G4652">
        <v>152</v>
      </c>
      <c r="H4652">
        <v>3</v>
      </c>
      <c r="I4652">
        <v>1184.97</v>
      </c>
      <c r="J4652">
        <v>1184.97</v>
      </c>
      <c r="K4652">
        <v>392.6</v>
      </c>
      <c r="L4652" t="str">
        <f>_xlfn.XLOOKUP($G4652, [1]Catalogo!$A$2:$A$2518, [1]Catalogo!$N$2:$N$2518)</f>
        <v>Televisions</v>
      </c>
      <c r="M4652" t="str">
        <f>_xlfn.XLOOKUP($G4652, [1]Catalogo!$A$2:$A$2518, [1]Catalogo!$F$2:$F$2518)</f>
        <v>Brown</v>
      </c>
      <c r="N4652" s="4">
        <f t="shared" si="288"/>
        <v>3554.91</v>
      </c>
      <c r="O4652" s="4">
        <f t="shared" si="289"/>
        <v>1177.8000000000002</v>
      </c>
      <c r="P4652" s="4">
        <f t="shared" si="290"/>
        <v>2377.1099999999997</v>
      </c>
      <c r="Q4652" s="5">
        <f t="shared" si="291"/>
        <v>0.66868359536528343</v>
      </c>
    </row>
    <row r="4653" spans="1:17">
      <c r="A4653">
        <v>294800</v>
      </c>
      <c r="B4653">
        <v>0</v>
      </c>
      <c r="C4653" s="3">
        <v>44952</v>
      </c>
      <c r="D4653" s="3">
        <v>44954</v>
      </c>
      <c r="E4653">
        <v>1757639</v>
      </c>
      <c r="F4653">
        <v>999999</v>
      </c>
      <c r="G4653">
        <v>419</v>
      </c>
      <c r="H4653">
        <v>10</v>
      </c>
      <c r="I4653">
        <v>369</v>
      </c>
      <c r="J4653">
        <v>365.31</v>
      </c>
      <c r="K4653">
        <v>188.13</v>
      </c>
      <c r="L4653" t="str">
        <f>_xlfn.XLOOKUP($G4653, [1]Catalogo!$A$2:$A$2518, [1]Catalogo!$N$2:$N$2518)</f>
        <v>Desktops</v>
      </c>
      <c r="M4653" t="str">
        <f>_xlfn.XLOOKUP($G4653, [1]Catalogo!$A$2:$A$2518, [1]Catalogo!$F$2:$F$2518)</f>
        <v>Silver</v>
      </c>
      <c r="N4653" s="4">
        <f t="shared" si="288"/>
        <v>3653.1</v>
      </c>
      <c r="O4653" s="4">
        <f t="shared" si="289"/>
        <v>1881.3</v>
      </c>
      <c r="P4653" s="4">
        <f t="shared" si="290"/>
        <v>1771.8</v>
      </c>
      <c r="Q4653" s="5">
        <f t="shared" si="291"/>
        <v>0.48501272891516795</v>
      </c>
    </row>
    <row r="4654" spans="1:17">
      <c r="A4654">
        <v>294801</v>
      </c>
      <c r="B4654">
        <v>0</v>
      </c>
      <c r="C4654" s="3">
        <v>44952</v>
      </c>
      <c r="D4654" s="3">
        <v>44955</v>
      </c>
      <c r="E4654">
        <v>31120</v>
      </c>
      <c r="F4654">
        <v>999999</v>
      </c>
      <c r="G4654">
        <v>1518</v>
      </c>
      <c r="H4654">
        <v>5</v>
      </c>
      <c r="I4654">
        <v>300</v>
      </c>
      <c r="J4654">
        <v>267</v>
      </c>
      <c r="K4654">
        <v>137.96</v>
      </c>
      <c r="L4654" t="str">
        <f>_xlfn.XLOOKUP($G4654, [1]Catalogo!$A$2:$A$2518, [1]Catalogo!$N$2:$N$2518)</f>
        <v xml:space="preserve">Smart phones &amp; PDAs </v>
      </c>
      <c r="M4654" t="str">
        <f>_xlfn.XLOOKUP($G4654, [1]Catalogo!$A$2:$A$2518, [1]Catalogo!$F$2:$F$2518)</f>
        <v>Gold</v>
      </c>
      <c r="N4654" s="4">
        <f t="shared" si="288"/>
        <v>1335</v>
      </c>
      <c r="O4654" s="4">
        <f t="shared" si="289"/>
        <v>689.80000000000007</v>
      </c>
      <c r="P4654" s="4">
        <f t="shared" si="290"/>
        <v>645.19999999999993</v>
      </c>
      <c r="Q4654" s="5">
        <f t="shared" si="291"/>
        <v>0.48329588014981267</v>
      </c>
    </row>
    <row r="4655" spans="1:17">
      <c r="A4655">
        <v>294801</v>
      </c>
      <c r="B4655">
        <v>1</v>
      </c>
      <c r="C4655" s="3">
        <v>44952</v>
      </c>
      <c r="D4655" s="3">
        <v>44955</v>
      </c>
      <c r="E4655">
        <v>31120</v>
      </c>
      <c r="F4655">
        <v>999999</v>
      </c>
      <c r="G4655">
        <v>1603</v>
      </c>
      <c r="H4655">
        <v>2</v>
      </c>
      <c r="I4655">
        <v>109.99</v>
      </c>
      <c r="J4655">
        <v>101.1908</v>
      </c>
      <c r="K4655">
        <v>56.08</v>
      </c>
      <c r="L4655" t="str">
        <f>_xlfn.XLOOKUP($G4655, [1]Catalogo!$A$2:$A$2518, [1]Catalogo!$N$2:$N$2518)</f>
        <v>Movie DVD</v>
      </c>
      <c r="M4655" t="str">
        <f>_xlfn.XLOOKUP($G4655, [1]Catalogo!$A$2:$A$2518, [1]Catalogo!$F$2:$F$2518)</f>
        <v>Black</v>
      </c>
      <c r="N4655" s="4">
        <f t="shared" si="288"/>
        <v>202.38159999999999</v>
      </c>
      <c r="O4655" s="4">
        <f t="shared" si="289"/>
        <v>112.16</v>
      </c>
      <c r="P4655" s="4">
        <f t="shared" si="290"/>
        <v>90.221599999999995</v>
      </c>
      <c r="Q4655" s="5">
        <f t="shared" si="291"/>
        <v>0.44579942050067795</v>
      </c>
    </row>
    <row r="4656" spans="1:17">
      <c r="A4656">
        <v>294802</v>
      </c>
      <c r="B4656">
        <v>0</v>
      </c>
      <c r="C4656" s="3">
        <v>44952</v>
      </c>
      <c r="D4656" s="3">
        <v>44952</v>
      </c>
      <c r="E4656">
        <v>296406</v>
      </c>
      <c r="F4656">
        <v>74</v>
      </c>
      <c r="G4656">
        <v>441</v>
      </c>
      <c r="H4656">
        <v>4</v>
      </c>
      <c r="I4656">
        <v>229.9</v>
      </c>
      <c r="J4656">
        <v>197.714</v>
      </c>
      <c r="K4656">
        <v>117.21</v>
      </c>
      <c r="L4656" t="str">
        <f>_xlfn.XLOOKUP($G4656, [1]Catalogo!$A$2:$A$2518, [1]Catalogo!$N$2:$N$2518)</f>
        <v>Desktops</v>
      </c>
      <c r="M4656" t="str">
        <f>_xlfn.XLOOKUP($G4656, [1]Catalogo!$A$2:$A$2518, [1]Catalogo!$F$2:$F$2518)</f>
        <v>Brown</v>
      </c>
      <c r="N4656" s="4">
        <f t="shared" si="288"/>
        <v>790.85599999999999</v>
      </c>
      <c r="O4656" s="4">
        <f t="shared" si="289"/>
        <v>468.84</v>
      </c>
      <c r="P4656" s="4">
        <f t="shared" si="290"/>
        <v>322.01600000000002</v>
      </c>
      <c r="Q4656" s="5">
        <f t="shared" si="291"/>
        <v>0.40717399880635669</v>
      </c>
    </row>
    <row r="4657" spans="1:17">
      <c r="A4657">
        <v>294802</v>
      </c>
      <c r="B4657">
        <v>1</v>
      </c>
      <c r="C4657" s="3">
        <v>44952</v>
      </c>
      <c r="D4657" s="3">
        <v>44952</v>
      </c>
      <c r="E4657">
        <v>296406</v>
      </c>
      <c r="F4657">
        <v>74</v>
      </c>
      <c r="G4657">
        <v>163</v>
      </c>
      <c r="H4657">
        <v>8</v>
      </c>
      <c r="I4657">
        <v>1592.2</v>
      </c>
      <c r="J4657">
        <v>1592.2</v>
      </c>
      <c r="K4657">
        <v>527.53</v>
      </c>
      <c r="L4657" t="str">
        <f>_xlfn.XLOOKUP($G4657, [1]Catalogo!$A$2:$A$2518, [1]Catalogo!$N$2:$N$2518)</f>
        <v>Televisions</v>
      </c>
      <c r="M4657" t="str">
        <f>_xlfn.XLOOKUP($G4657, [1]Catalogo!$A$2:$A$2518, [1]Catalogo!$F$2:$F$2518)</f>
        <v>White</v>
      </c>
      <c r="N4657" s="4">
        <f t="shared" si="288"/>
        <v>12737.6</v>
      </c>
      <c r="O4657" s="4">
        <f t="shared" si="289"/>
        <v>4220.24</v>
      </c>
      <c r="P4657" s="4">
        <f t="shared" si="290"/>
        <v>8517.36</v>
      </c>
      <c r="Q4657" s="5">
        <f t="shared" si="291"/>
        <v>0.66867855797010434</v>
      </c>
    </row>
    <row r="4658" spans="1:17">
      <c r="A4658">
        <v>294803</v>
      </c>
      <c r="B4658">
        <v>0</v>
      </c>
      <c r="C4658" s="3">
        <v>44952</v>
      </c>
      <c r="D4658" s="3">
        <v>44954</v>
      </c>
      <c r="E4658">
        <v>402129</v>
      </c>
      <c r="F4658">
        <v>999999</v>
      </c>
      <c r="G4658">
        <v>1505</v>
      </c>
      <c r="H4658">
        <v>1</v>
      </c>
      <c r="I4658">
        <v>230</v>
      </c>
      <c r="J4658">
        <v>204.7</v>
      </c>
      <c r="K4658">
        <v>105.77</v>
      </c>
      <c r="L4658" t="str">
        <f>_xlfn.XLOOKUP($G4658, [1]Catalogo!$A$2:$A$2518, [1]Catalogo!$N$2:$N$2518)</f>
        <v xml:space="preserve">Smart phones &amp; PDAs </v>
      </c>
      <c r="M4658" t="str">
        <f>_xlfn.XLOOKUP($G4658, [1]Catalogo!$A$2:$A$2518, [1]Catalogo!$F$2:$F$2518)</f>
        <v>Pink</v>
      </c>
      <c r="N4658" s="4">
        <f t="shared" si="288"/>
        <v>204.7</v>
      </c>
      <c r="O4658" s="4">
        <f t="shared" si="289"/>
        <v>105.77</v>
      </c>
      <c r="P4658" s="4">
        <f t="shared" si="290"/>
        <v>98.929999999999993</v>
      </c>
      <c r="Q4658" s="5">
        <f t="shared" si="291"/>
        <v>0.48329262335124573</v>
      </c>
    </row>
    <row r="4659" spans="1:17">
      <c r="A4659">
        <v>294803</v>
      </c>
      <c r="B4659">
        <v>1</v>
      </c>
      <c r="C4659" s="3">
        <v>44952</v>
      </c>
      <c r="D4659" s="3">
        <v>44954</v>
      </c>
      <c r="E4659">
        <v>402129</v>
      </c>
      <c r="F4659">
        <v>999999</v>
      </c>
      <c r="G4659">
        <v>1625</v>
      </c>
      <c r="H4659">
        <v>9</v>
      </c>
      <c r="I4659">
        <v>219</v>
      </c>
      <c r="J4659">
        <v>219</v>
      </c>
      <c r="K4659">
        <v>72.56</v>
      </c>
      <c r="L4659" t="str">
        <f>_xlfn.XLOOKUP($G4659, [1]Catalogo!$A$2:$A$2518, [1]Catalogo!$N$2:$N$2518)</f>
        <v>Movie DVD</v>
      </c>
      <c r="M4659" t="str">
        <f>_xlfn.XLOOKUP($G4659, [1]Catalogo!$A$2:$A$2518, [1]Catalogo!$F$2:$F$2518)</f>
        <v>Grey</v>
      </c>
      <c r="N4659" s="4">
        <f t="shared" si="288"/>
        <v>1971</v>
      </c>
      <c r="O4659" s="4">
        <f t="shared" si="289"/>
        <v>653.04</v>
      </c>
      <c r="P4659" s="4">
        <f t="shared" si="290"/>
        <v>1317.96</v>
      </c>
      <c r="Q4659" s="5">
        <f t="shared" si="291"/>
        <v>0.668675799086758</v>
      </c>
    </row>
    <row r="4660" spans="1:17">
      <c r="A4660">
        <v>294804</v>
      </c>
      <c r="B4660">
        <v>0</v>
      </c>
      <c r="C4660" s="3">
        <v>44952</v>
      </c>
      <c r="D4660" s="3">
        <v>44956</v>
      </c>
      <c r="E4660">
        <v>845045</v>
      </c>
      <c r="F4660">
        <v>999999</v>
      </c>
      <c r="G4660">
        <v>1523</v>
      </c>
      <c r="H4660">
        <v>6</v>
      </c>
      <c r="I4660">
        <v>299</v>
      </c>
      <c r="J4660">
        <v>278.07</v>
      </c>
      <c r="K4660">
        <v>137.5</v>
      </c>
      <c r="L4660" t="str">
        <f>_xlfn.XLOOKUP($G4660, [1]Catalogo!$A$2:$A$2518, [1]Catalogo!$N$2:$N$2518)</f>
        <v xml:space="preserve">Smart phones &amp; PDAs </v>
      </c>
      <c r="M4660" t="str">
        <f>_xlfn.XLOOKUP($G4660, [1]Catalogo!$A$2:$A$2518, [1]Catalogo!$F$2:$F$2518)</f>
        <v>Black</v>
      </c>
      <c r="N4660" s="4">
        <f t="shared" si="288"/>
        <v>1668.42</v>
      </c>
      <c r="O4660" s="4">
        <f t="shared" si="289"/>
        <v>825</v>
      </c>
      <c r="P4660" s="4">
        <f t="shared" si="290"/>
        <v>843.42000000000007</v>
      </c>
      <c r="Q4660" s="5">
        <f t="shared" si="291"/>
        <v>0.50552019275721938</v>
      </c>
    </row>
    <row r="4661" spans="1:17">
      <c r="A4661">
        <v>294804</v>
      </c>
      <c r="B4661">
        <v>1</v>
      </c>
      <c r="C4661" s="3">
        <v>44952</v>
      </c>
      <c r="D4661" s="3">
        <v>44956</v>
      </c>
      <c r="E4661">
        <v>845045</v>
      </c>
      <c r="F4661">
        <v>999999</v>
      </c>
      <c r="G4661">
        <v>1628</v>
      </c>
      <c r="H4661">
        <v>2</v>
      </c>
      <c r="I4661">
        <v>13.89</v>
      </c>
      <c r="J4661">
        <v>13.89</v>
      </c>
      <c r="K4661">
        <v>6.39</v>
      </c>
      <c r="L4661" t="str">
        <f>_xlfn.XLOOKUP($G4661, [1]Catalogo!$A$2:$A$2518, [1]Catalogo!$N$2:$N$2518)</f>
        <v>Movie DVD</v>
      </c>
      <c r="M4661" t="str">
        <f>_xlfn.XLOOKUP($G4661, [1]Catalogo!$A$2:$A$2518, [1]Catalogo!$F$2:$F$2518)</f>
        <v>Black</v>
      </c>
      <c r="N4661" s="4">
        <f t="shared" si="288"/>
        <v>27.78</v>
      </c>
      <c r="O4661" s="4">
        <f t="shared" si="289"/>
        <v>12.78</v>
      </c>
      <c r="P4661" s="4">
        <f t="shared" si="290"/>
        <v>15.000000000000002</v>
      </c>
      <c r="Q4661" s="5">
        <f t="shared" si="291"/>
        <v>0.53995680345572361</v>
      </c>
    </row>
    <row r="4662" spans="1:17">
      <c r="A4662">
        <v>294900</v>
      </c>
      <c r="B4662">
        <v>0</v>
      </c>
      <c r="C4662" s="3">
        <v>44953</v>
      </c>
      <c r="D4662" s="3">
        <v>44956</v>
      </c>
      <c r="E4662">
        <v>1127498</v>
      </c>
      <c r="F4662">
        <v>999999</v>
      </c>
      <c r="G4662">
        <v>2390</v>
      </c>
      <c r="H4662">
        <v>7</v>
      </c>
      <c r="I4662">
        <v>635.99</v>
      </c>
      <c r="J4662">
        <v>546.95140000000004</v>
      </c>
      <c r="K4662">
        <v>210.72</v>
      </c>
      <c r="L4662" t="str">
        <f>_xlfn.XLOOKUP($G4662, [1]Catalogo!$A$2:$A$2518, [1]Catalogo!$N$2:$N$2518)</f>
        <v>Air Conditioners</v>
      </c>
      <c r="M4662" t="str">
        <f>_xlfn.XLOOKUP($G4662, [1]Catalogo!$A$2:$A$2518, [1]Catalogo!$F$2:$F$2518)</f>
        <v>Red</v>
      </c>
      <c r="N4662" s="4">
        <f t="shared" si="288"/>
        <v>3828.6598000000004</v>
      </c>
      <c r="O4662" s="4">
        <f t="shared" si="289"/>
        <v>1475.04</v>
      </c>
      <c r="P4662" s="4">
        <f t="shared" si="290"/>
        <v>2353.6198000000004</v>
      </c>
      <c r="Q4662" s="5">
        <f t="shared" si="291"/>
        <v>0.61473725087823161</v>
      </c>
    </row>
    <row r="4663" spans="1:17">
      <c r="A4663">
        <v>294900</v>
      </c>
      <c r="B4663">
        <v>1</v>
      </c>
      <c r="C4663" s="3">
        <v>44953</v>
      </c>
      <c r="D4663" s="3">
        <v>44956</v>
      </c>
      <c r="E4663">
        <v>1127498</v>
      </c>
      <c r="F4663">
        <v>999999</v>
      </c>
      <c r="G4663">
        <v>1182</v>
      </c>
      <c r="H4663">
        <v>5</v>
      </c>
      <c r="I4663">
        <v>1560</v>
      </c>
      <c r="J4663">
        <v>1560</v>
      </c>
      <c r="K4663">
        <v>516.86</v>
      </c>
      <c r="L4663" t="str">
        <f>_xlfn.XLOOKUP($G4663, [1]Catalogo!$A$2:$A$2518, [1]Catalogo!$N$2:$N$2518)</f>
        <v>Camcorders</v>
      </c>
      <c r="M4663" t="str">
        <f>_xlfn.XLOOKUP($G4663, [1]Catalogo!$A$2:$A$2518, [1]Catalogo!$F$2:$F$2518)</f>
        <v>White</v>
      </c>
      <c r="N4663" s="4">
        <f t="shared" si="288"/>
        <v>7800</v>
      </c>
      <c r="O4663" s="4">
        <f t="shared" si="289"/>
        <v>2584.3000000000002</v>
      </c>
      <c r="P4663" s="4">
        <f t="shared" si="290"/>
        <v>5215.7</v>
      </c>
      <c r="Q4663" s="5">
        <f t="shared" si="291"/>
        <v>0.66867948717948711</v>
      </c>
    </row>
    <row r="4664" spans="1:17">
      <c r="A4664">
        <v>294900</v>
      </c>
      <c r="B4664">
        <v>2</v>
      </c>
      <c r="C4664" s="3">
        <v>44953</v>
      </c>
      <c r="D4664" s="3">
        <v>44956</v>
      </c>
      <c r="E4664">
        <v>1127498</v>
      </c>
      <c r="F4664">
        <v>999999</v>
      </c>
      <c r="G4664">
        <v>1633</v>
      </c>
      <c r="H4664">
        <v>1</v>
      </c>
      <c r="I4664">
        <v>13.89</v>
      </c>
      <c r="J4664">
        <v>12.084300000000001</v>
      </c>
      <c r="K4664">
        <v>6.39</v>
      </c>
      <c r="L4664" t="str">
        <f>_xlfn.XLOOKUP($G4664, [1]Catalogo!$A$2:$A$2518, [1]Catalogo!$N$2:$N$2518)</f>
        <v>Movie DVD</v>
      </c>
      <c r="M4664" t="str">
        <f>_xlfn.XLOOKUP($G4664, [1]Catalogo!$A$2:$A$2518, [1]Catalogo!$F$2:$F$2518)</f>
        <v>Silver</v>
      </c>
      <c r="N4664" s="4">
        <f t="shared" si="288"/>
        <v>12.084300000000001</v>
      </c>
      <c r="O4664" s="4">
        <f t="shared" si="289"/>
        <v>6.39</v>
      </c>
      <c r="P4664" s="4">
        <f t="shared" si="290"/>
        <v>5.694300000000001</v>
      </c>
      <c r="Q4664" s="5">
        <f t="shared" si="291"/>
        <v>0.47121471661577424</v>
      </c>
    </row>
    <row r="4665" spans="1:17">
      <c r="A4665">
        <v>294901</v>
      </c>
      <c r="B4665">
        <v>0</v>
      </c>
      <c r="C4665" s="3">
        <v>44953</v>
      </c>
      <c r="D4665" s="3">
        <v>44956</v>
      </c>
      <c r="E4665">
        <v>1907562</v>
      </c>
      <c r="F4665">
        <v>999999</v>
      </c>
      <c r="G4665">
        <v>1637</v>
      </c>
      <c r="H4665">
        <v>1</v>
      </c>
      <c r="I4665">
        <v>17.989999999999998</v>
      </c>
      <c r="J4665">
        <v>15.651300000000001</v>
      </c>
      <c r="K4665">
        <v>8.27</v>
      </c>
      <c r="L4665" t="str">
        <f>_xlfn.XLOOKUP($G4665, [1]Catalogo!$A$2:$A$2518, [1]Catalogo!$N$2:$N$2518)</f>
        <v>Movie DVD</v>
      </c>
      <c r="M4665" t="str">
        <f>_xlfn.XLOOKUP($G4665, [1]Catalogo!$A$2:$A$2518, [1]Catalogo!$F$2:$F$2518)</f>
        <v>Red</v>
      </c>
      <c r="N4665" s="4">
        <f t="shared" si="288"/>
        <v>15.651300000000001</v>
      </c>
      <c r="O4665" s="4">
        <f t="shared" si="289"/>
        <v>8.27</v>
      </c>
      <c r="P4665" s="4">
        <f t="shared" si="290"/>
        <v>7.3813000000000013</v>
      </c>
      <c r="Q4665" s="5">
        <f t="shared" si="291"/>
        <v>0.47160938707966754</v>
      </c>
    </row>
    <row r="4666" spans="1:17">
      <c r="A4666">
        <v>294901</v>
      </c>
      <c r="B4666">
        <v>1</v>
      </c>
      <c r="C4666" s="3">
        <v>44953</v>
      </c>
      <c r="D4666" s="3">
        <v>44956</v>
      </c>
      <c r="E4666">
        <v>1907562</v>
      </c>
      <c r="F4666">
        <v>999999</v>
      </c>
      <c r="G4666">
        <v>1582</v>
      </c>
      <c r="H4666">
        <v>6</v>
      </c>
      <c r="I4666">
        <v>17.989999999999998</v>
      </c>
      <c r="J4666">
        <v>17.989999999999998</v>
      </c>
      <c r="K4666">
        <v>8.27</v>
      </c>
      <c r="L4666" t="str">
        <f>_xlfn.XLOOKUP($G4666, [1]Catalogo!$A$2:$A$2518, [1]Catalogo!$N$2:$N$2518)</f>
        <v>Movie DVD</v>
      </c>
      <c r="M4666" t="str">
        <f>_xlfn.XLOOKUP($G4666, [1]Catalogo!$A$2:$A$2518, [1]Catalogo!$F$2:$F$2518)</f>
        <v>Black</v>
      </c>
      <c r="N4666" s="4">
        <f t="shared" si="288"/>
        <v>107.94</v>
      </c>
      <c r="O4666" s="4">
        <f t="shared" si="289"/>
        <v>49.62</v>
      </c>
      <c r="P4666" s="4">
        <f t="shared" si="290"/>
        <v>58.32</v>
      </c>
      <c r="Q4666" s="5">
        <f t="shared" si="291"/>
        <v>0.5403001667593107</v>
      </c>
    </row>
    <row r="4667" spans="1:17">
      <c r="A4667">
        <v>294901</v>
      </c>
      <c r="B4667">
        <v>2</v>
      </c>
      <c r="C4667" s="3">
        <v>44953</v>
      </c>
      <c r="D4667" s="3">
        <v>44956</v>
      </c>
      <c r="E4667">
        <v>1907562</v>
      </c>
      <c r="F4667">
        <v>999999</v>
      </c>
      <c r="G4667">
        <v>2090</v>
      </c>
      <c r="H4667">
        <v>1</v>
      </c>
      <c r="I4667">
        <v>1475</v>
      </c>
      <c r="J4667">
        <v>1268.5</v>
      </c>
      <c r="K4667">
        <v>488.7</v>
      </c>
      <c r="L4667" t="str">
        <f>_xlfn.XLOOKUP($G4667, [1]Catalogo!$A$2:$A$2518, [1]Catalogo!$N$2:$N$2518)</f>
        <v>Water Heaters</v>
      </c>
      <c r="M4667" t="str">
        <f>_xlfn.XLOOKUP($G4667, [1]Catalogo!$A$2:$A$2518, [1]Catalogo!$F$2:$F$2518)</f>
        <v>Blue</v>
      </c>
      <c r="N4667" s="4">
        <f t="shared" si="288"/>
        <v>1268.5</v>
      </c>
      <c r="O4667" s="4">
        <f t="shared" si="289"/>
        <v>488.7</v>
      </c>
      <c r="P4667" s="4">
        <f t="shared" si="290"/>
        <v>779.8</v>
      </c>
      <c r="Q4667" s="5">
        <f t="shared" si="291"/>
        <v>0.61474182104848241</v>
      </c>
    </row>
    <row r="4668" spans="1:17">
      <c r="A4668">
        <v>294901</v>
      </c>
      <c r="B4668">
        <v>3</v>
      </c>
      <c r="C4668" s="3">
        <v>44953</v>
      </c>
      <c r="D4668" s="3">
        <v>44956</v>
      </c>
      <c r="E4668">
        <v>1907562</v>
      </c>
      <c r="F4668">
        <v>999999</v>
      </c>
      <c r="G4668">
        <v>434</v>
      </c>
      <c r="H4668">
        <v>7</v>
      </c>
      <c r="I4668">
        <v>599</v>
      </c>
      <c r="J4668">
        <v>533.11</v>
      </c>
      <c r="K4668">
        <v>275.45999999999998</v>
      </c>
      <c r="L4668" t="str">
        <f>_xlfn.XLOOKUP($G4668, [1]Catalogo!$A$2:$A$2518, [1]Catalogo!$N$2:$N$2518)</f>
        <v>Desktops</v>
      </c>
      <c r="M4668" t="str">
        <f>_xlfn.XLOOKUP($G4668, [1]Catalogo!$A$2:$A$2518, [1]Catalogo!$F$2:$F$2518)</f>
        <v>White</v>
      </c>
      <c r="N4668" s="4">
        <f t="shared" si="288"/>
        <v>3731.77</v>
      </c>
      <c r="O4668" s="4">
        <f t="shared" si="289"/>
        <v>1928.2199999999998</v>
      </c>
      <c r="P4668" s="4">
        <f t="shared" si="290"/>
        <v>1803.5500000000002</v>
      </c>
      <c r="Q4668" s="5">
        <f t="shared" si="291"/>
        <v>0.48329613025454415</v>
      </c>
    </row>
    <row r="4669" spans="1:17">
      <c r="A4669">
        <v>294901</v>
      </c>
      <c r="B4669">
        <v>4</v>
      </c>
      <c r="C4669" s="3">
        <v>44953</v>
      </c>
      <c r="D4669" s="3">
        <v>44956</v>
      </c>
      <c r="E4669">
        <v>1907562</v>
      </c>
      <c r="F4669">
        <v>999999</v>
      </c>
      <c r="G4669">
        <v>1627</v>
      </c>
      <c r="H4669">
        <v>7</v>
      </c>
      <c r="I4669">
        <v>17.989999999999998</v>
      </c>
      <c r="J4669">
        <v>17.989999999999998</v>
      </c>
      <c r="K4669">
        <v>8.27</v>
      </c>
      <c r="L4669" t="str">
        <f>_xlfn.XLOOKUP($G4669, [1]Catalogo!$A$2:$A$2518, [1]Catalogo!$N$2:$N$2518)</f>
        <v>Movie DVD</v>
      </c>
      <c r="M4669" t="str">
        <f>_xlfn.XLOOKUP($G4669, [1]Catalogo!$A$2:$A$2518, [1]Catalogo!$F$2:$F$2518)</f>
        <v>Black</v>
      </c>
      <c r="N4669" s="4">
        <f t="shared" si="288"/>
        <v>125.92999999999999</v>
      </c>
      <c r="O4669" s="4">
        <f t="shared" si="289"/>
        <v>57.89</v>
      </c>
      <c r="P4669" s="4">
        <f t="shared" si="290"/>
        <v>68.039999999999992</v>
      </c>
      <c r="Q4669" s="5">
        <f t="shared" si="291"/>
        <v>0.5403001667593107</v>
      </c>
    </row>
    <row r="4670" spans="1:17">
      <c r="A4670">
        <v>294902</v>
      </c>
      <c r="B4670">
        <v>0</v>
      </c>
      <c r="C4670" s="3">
        <v>44953</v>
      </c>
      <c r="D4670" s="3">
        <v>44953</v>
      </c>
      <c r="E4670">
        <v>1449373</v>
      </c>
      <c r="F4670">
        <v>585</v>
      </c>
      <c r="G4670">
        <v>190</v>
      </c>
      <c r="H4670">
        <v>1</v>
      </c>
      <c r="I4670">
        <v>56.9</v>
      </c>
      <c r="J4670">
        <v>52.917000000000002</v>
      </c>
      <c r="K4670">
        <v>29.01</v>
      </c>
      <c r="L4670" t="str">
        <f>_xlfn.XLOOKUP($G4670, [1]Catalogo!$A$2:$A$2518, [1]Catalogo!$N$2:$N$2518)</f>
        <v>VCD &amp; DVD</v>
      </c>
      <c r="M4670" t="str">
        <f>_xlfn.XLOOKUP($G4670, [1]Catalogo!$A$2:$A$2518, [1]Catalogo!$F$2:$F$2518)</f>
        <v>Silver</v>
      </c>
      <c r="N4670" s="4">
        <f t="shared" si="288"/>
        <v>52.917000000000002</v>
      </c>
      <c r="O4670" s="4">
        <f t="shared" si="289"/>
        <v>29.01</v>
      </c>
      <c r="P4670" s="4">
        <f t="shared" si="290"/>
        <v>23.907</v>
      </c>
      <c r="Q4670" s="5">
        <f t="shared" si="291"/>
        <v>0.4517829808946085</v>
      </c>
    </row>
    <row r="4671" spans="1:17">
      <c r="A4671">
        <v>294902</v>
      </c>
      <c r="B4671">
        <v>1</v>
      </c>
      <c r="C4671" s="3">
        <v>44953</v>
      </c>
      <c r="D4671" s="3">
        <v>44953</v>
      </c>
      <c r="E4671">
        <v>1449373</v>
      </c>
      <c r="F4671">
        <v>585</v>
      </c>
      <c r="G4671">
        <v>1642</v>
      </c>
      <c r="H4671">
        <v>6</v>
      </c>
      <c r="I4671">
        <v>57.88</v>
      </c>
      <c r="J4671">
        <v>57.88</v>
      </c>
      <c r="K4671">
        <v>26.62</v>
      </c>
      <c r="L4671" t="str">
        <f>_xlfn.XLOOKUP($G4671, [1]Catalogo!$A$2:$A$2518, [1]Catalogo!$N$2:$N$2518)</f>
        <v>Movie DVD</v>
      </c>
      <c r="M4671" t="str">
        <f>_xlfn.XLOOKUP($G4671, [1]Catalogo!$A$2:$A$2518, [1]Catalogo!$F$2:$F$2518)</f>
        <v>Black</v>
      </c>
      <c r="N4671" s="4">
        <f t="shared" si="288"/>
        <v>347.28000000000003</v>
      </c>
      <c r="O4671" s="4">
        <f t="shared" si="289"/>
        <v>159.72</v>
      </c>
      <c r="P4671" s="4">
        <f t="shared" si="290"/>
        <v>187.56000000000003</v>
      </c>
      <c r="Q4671" s="5">
        <f t="shared" si="291"/>
        <v>0.54008293020041465</v>
      </c>
    </row>
    <row r="4672" spans="1:17">
      <c r="A4672">
        <v>294902</v>
      </c>
      <c r="B4672">
        <v>2</v>
      </c>
      <c r="C4672" s="3">
        <v>44953</v>
      </c>
      <c r="D4672" s="3">
        <v>44953</v>
      </c>
      <c r="E4672">
        <v>1449373</v>
      </c>
      <c r="F4672">
        <v>585</v>
      </c>
      <c r="G4672">
        <v>1102</v>
      </c>
      <c r="H4672">
        <v>3</v>
      </c>
      <c r="I4672">
        <v>343</v>
      </c>
      <c r="J4672">
        <v>305.27</v>
      </c>
      <c r="K4672">
        <v>157.72999999999999</v>
      </c>
      <c r="L4672" t="str">
        <f>_xlfn.XLOOKUP($G4672, [1]Catalogo!$A$2:$A$2518, [1]Catalogo!$N$2:$N$2518)</f>
        <v>Digital SLR Cameras</v>
      </c>
      <c r="M4672" t="str">
        <f>_xlfn.XLOOKUP($G4672, [1]Catalogo!$A$2:$A$2518, [1]Catalogo!$F$2:$F$2518)</f>
        <v>Blue</v>
      </c>
      <c r="N4672" s="4">
        <f t="shared" si="288"/>
        <v>915.81</v>
      </c>
      <c r="O4672" s="4">
        <f t="shared" si="289"/>
        <v>473.18999999999994</v>
      </c>
      <c r="P4672" s="4">
        <f t="shared" si="290"/>
        <v>442.62</v>
      </c>
      <c r="Q4672" s="5">
        <f t="shared" si="291"/>
        <v>0.48330985684803618</v>
      </c>
    </row>
    <row r="4673" spans="1:17">
      <c r="A4673">
        <v>294902</v>
      </c>
      <c r="B4673">
        <v>3</v>
      </c>
      <c r="C4673" s="3">
        <v>44953</v>
      </c>
      <c r="D4673" s="3">
        <v>44953</v>
      </c>
      <c r="E4673">
        <v>1449373</v>
      </c>
      <c r="F4673">
        <v>585</v>
      </c>
      <c r="G4673">
        <v>1486</v>
      </c>
      <c r="H4673">
        <v>2</v>
      </c>
      <c r="I4673">
        <v>288</v>
      </c>
      <c r="J4673">
        <v>253.44</v>
      </c>
      <c r="K4673">
        <v>132.44</v>
      </c>
      <c r="L4673" t="str">
        <f>_xlfn.XLOOKUP($G4673, [1]Catalogo!$A$2:$A$2518, [1]Catalogo!$N$2:$N$2518)</f>
        <v xml:space="preserve">Smart phones &amp; PDAs </v>
      </c>
      <c r="M4673" t="str">
        <f>_xlfn.XLOOKUP($G4673, [1]Catalogo!$A$2:$A$2518, [1]Catalogo!$F$2:$F$2518)</f>
        <v>Grey</v>
      </c>
      <c r="N4673" s="4">
        <f t="shared" si="288"/>
        <v>506.88</v>
      </c>
      <c r="O4673" s="4">
        <f t="shared" si="289"/>
        <v>264.88</v>
      </c>
      <c r="P4673" s="4">
        <f t="shared" si="290"/>
        <v>242</v>
      </c>
      <c r="Q4673" s="5">
        <f t="shared" si="291"/>
        <v>0.47743055555555558</v>
      </c>
    </row>
    <row r="4674" spans="1:17">
      <c r="A4674">
        <v>294902</v>
      </c>
      <c r="B4674">
        <v>4</v>
      </c>
      <c r="C4674" s="3">
        <v>44953</v>
      </c>
      <c r="D4674" s="3">
        <v>44953</v>
      </c>
      <c r="E4674">
        <v>1449373</v>
      </c>
      <c r="F4674">
        <v>585</v>
      </c>
      <c r="G4674">
        <v>2500</v>
      </c>
      <c r="H4674">
        <v>2</v>
      </c>
      <c r="I4674">
        <v>23.72</v>
      </c>
      <c r="J4674">
        <v>20.8736</v>
      </c>
      <c r="K4674">
        <v>12.09</v>
      </c>
      <c r="L4674" t="str">
        <f>_xlfn.XLOOKUP($G4674, [1]Catalogo!$A$2:$A$2518, [1]Catalogo!$N$2:$N$2518)</f>
        <v>Cell phones Accessories</v>
      </c>
      <c r="M4674" t="str">
        <f>_xlfn.XLOOKUP($G4674, [1]Catalogo!$A$2:$A$2518, [1]Catalogo!$F$2:$F$2518)</f>
        <v>Silver</v>
      </c>
      <c r="N4674" s="4">
        <f t="shared" si="288"/>
        <v>41.747199999999999</v>
      </c>
      <c r="O4674" s="4">
        <f t="shared" si="289"/>
        <v>24.18</v>
      </c>
      <c r="P4674" s="4">
        <f t="shared" si="290"/>
        <v>17.5672</v>
      </c>
      <c r="Q4674" s="5">
        <f t="shared" si="291"/>
        <v>0.42079947876743828</v>
      </c>
    </row>
    <row r="4675" spans="1:17">
      <c r="A4675">
        <v>295000</v>
      </c>
      <c r="B4675">
        <v>0</v>
      </c>
      <c r="C4675" s="3">
        <v>44954</v>
      </c>
      <c r="D4675" s="3">
        <v>44956</v>
      </c>
      <c r="E4675">
        <v>28764</v>
      </c>
      <c r="F4675">
        <v>999999</v>
      </c>
      <c r="G4675">
        <v>398</v>
      </c>
      <c r="H4675">
        <v>3</v>
      </c>
      <c r="I4675">
        <v>382.95</v>
      </c>
      <c r="J4675">
        <v>382.95</v>
      </c>
      <c r="K4675">
        <v>195.24</v>
      </c>
      <c r="L4675" t="str">
        <f>_xlfn.XLOOKUP($G4675, [1]Catalogo!$A$2:$A$2518, [1]Catalogo!$N$2:$N$2518)</f>
        <v>Laptops</v>
      </c>
      <c r="M4675" t="str">
        <f>_xlfn.XLOOKUP($G4675, [1]Catalogo!$A$2:$A$2518, [1]Catalogo!$F$2:$F$2518)</f>
        <v>White</v>
      </c>
      <c r="N4675" s="4">
        <f t="shared" ref="N4675:N4738" si="292">+H4675*J4675</f>
        <v>1148.8499999999999</v>
      </c>
      <c r="O4675" s="4">
        <f t="shared" ref="O4675:O4738" si="293">+H4675*K4675</f>
        <v>585.72</v>
      </c>
      <c r="P4675" s="4">
        <f t="shared" ref="P4675:P4738" si="294">+N4675-O4675</f>
        <v>563.12999999999988</v>
      </c>
      <c r="Q4675" s="5">
        <f t="shared" ref="Q4675:Q4738" si="295">+P4675/N4675</f>
        <v>0.49016842929886401</v>
      </c>
    </row>
    <row r="4676" spans="1:17">
      <c r="A4676">
        <v>295001</v>
      </c>
      <c r="B4676">
        <v>0</v>
      </c>
      <c r="C4676" s="3">
        <v>44954</v>
      </c>
      <c r="D4676" s="3">
        <v>44954</v>
      </c>
      <c r="E4676">
        <v>1457534</v>
      </c>
      <c r="F4676">
        <v>670</v>
      </c>
      <c r="G4676">
        <v>1232</v>
      </c>
      <c r="H4676">
        <v>6</v>
      </c>
      <c r="I4676">
        <v>888</v>
      </c>
      <c r="J4676">
        <v>816.96</v>
      </c>
      <c r="K4676">
        <v>408.36</v>
      </c>
      <c r="L4676" t="str">
        <f>_xlfn.XLOOKUP($G4676, [1]Catalogo!$A$2:$A$2518, [1]Catalogo!$N$2:$N$2518)</f>
        <v>Camcorders</v>
      </c>
      <c r="M4676" t="str">
        <f>_xlfn.XLOOKUP($G4676, [1]Catalogo!$A$2:$A$2518, [1]Catalogo!$F$2:$F$2518)</f>
        <v>Black</v>
      </c>
      <c r="N4676" s="4">
        <f t="shared" si="292"/>
        <v>4901.76</v>
      </c>
      <c r="O4676" s="4">
        <f t="shared" si="293"/>
        <v>2450.16</v>
      </c>
      <c r="P4676" s="4">
        <f t="shared" si="294"/>
        <v>2451.6000000000004</v>
      </c>
      <c r="Q4676" s="5">
        <f t="shared" si="295"/>
        <v>0.5001468860164513</v>
      </c>
    </row>
    <row r="4677" spans="1:17">
      <c r="A4677">
        <v>295001</v>
      </c>
      <c r="B4677">
        <v>1</v>
      </c>
      <c r="C4677" s="3">
        <v>44954</v>
      </c>
      <c r="D4677" s="3">
        <v>44954</v>
      </c>
      <c r="E4677">
        <v>1457534</v>
      </c>
      <c r="F4677">
        <v>670</v>
      </c>
      <c r="G4677">
        <v>92</v>
      </c>
      <c r="H4677">
        <v>7</v>
      </c>
      <c r="I4677">
        <v>149.99</v>
      </c>
      <c r="J4677">
        <v>149.99</v>
      </c>
      <c r="K4677">
        <v>49.69</v>
      </c>
      <c r="L4677" t="str">
        <f>_xlfn.XLOOKUP($G4677, [1]Catalogo!$A$2:$A$2518, [1]Catalogo!$N$2:$N$2518)</f>
        <v>Bluetooth Headphones</v>
      </c>
      <c r="M4677" t="str">
        <f>_xlfn.XLOOKUP($G4677, [1]Catalogo!$A$2:$A$2518, [1]Catalogo!$F$2:$F$2518)</f>
        <v>Red</v>
      </c>
      <c r="N4677" s="4">
        <f t="shared" si="292"/>
        <v>1049.93</v>
      </c>
      <c r="O4677" s="4">
        <f t="shared" si="293"/>
        <v>347.83</v>
      </c>
      <c r="P4677" s="4">
        <f t="shared" si="294"/>
        <v>702.10000000000014</v>
      </c>
      <c r="Q4677" s="5">
        <f t="shared" si="295"/>
        <v>0.66871124741649457</v>
      </c>
    </row>
    <row r="4678" spans="1:17">
      <c r="A4678">
        <v>295001</v>
      </c>
      <c r="B4678">
        <v>3</v>
      </c>
      <c r="C4678" s="3">
        <v>44954</v>
      </c>
      <c r="D4678" s="3">
        <v>44954</v>
      </c>
      <c r="E4678">
        <v>1457534</v>
      </c>
      <c r="F4678">
        <v>670</v>
      </c>
      <c r="G4678">
        <v>1641</v>
      </c>
      <c r="H4678">
        <v>6</v>
      </c>
      <c r="I4678">
        <v>12.66</v>
      </c>
      <c r="J4678">
        <v>11.5206</v>
      </c>
      <c r="K4678">
        <v>5.82</v>
      </c>
      <c r="L4678" t="str">
        <f>_xlfn.XLOOKUP($G4678, [1]Catalogo!$A$2:$A$2518, [1]Catalogo!$N$2:$N$2518)</f>
        <v>Movie DVD</v>
      </c>
      <c r="M4678" t="str">
        <f>_xlfn.XLOOKUP($G4678, [1]Catalogo!$A$2:$A$2518, [1]Catalogo!$F$2:$F$2518)</f>
        <v>Red</v>
      </c>
      <c r="N4678" s="4">
        <f t="shared" si="292"/>
        <v>69.123599999999996</v>
      </c>
      <c r="O4678" s="4">
        <f t="shared" si="293"/>
        <v>34.92</v>
      </c>
      <c r="P4678" s="4">
        <f t="shared" si="294"/>
        <v>34.203599999999994</v>
      </c>
      <c r="Q4678" s="5">
        <f t="shared" si="295"/>
        <v>0.49481797823030044</v>
      </c>
    </row>
    <row r="4679" spans="1:17">
      <c r="A4679">
        <v>295002</v>
      </c>
      <c r="B4679">
        <v>0</v>
      </c>
      <c r="C4679" s="3">
        <v>44954</v>
      </c>
      <c r="D4679" s="3">
        <v>44954</v>
      </c>
      <c r="E4679">
        <v>846666</v>
      </c>
      <c r="F4679">
        <v>340</v>
      </c>
      <c r="G4679">
        <v>1870</v>
      </c>
      <c r="H4679">
        <v>1</v>
      </c>
      <c r="I4679">
        <v>1599</v>
      </c>
      <c r="J4679">
        <v>1599</v>
      </c>
      <c r="K4679">
        <v>815.22</v>
      </c>
      <c r="L4679" t="str">
        <f>_xlfn.XLOOKUP($G4679, [1]Catalogo!$A$2:$A$2518, [1]Catalogo!$N$2:$N$2518)</f>
        <v>Washers &amp; Dryers</v>
      </c>
      <c r="M4679" t="str">
        <f>_xlfn.XLOOKUP($G4679, [1]Catalogo!$A$2:$A$2518, [1]Catalogo!$F$2:$F$2518)</f>
        <v>White</v>
      </c>
      <c r="N4679" s="4">
        <f t="shared" si="292"/>
        <v>1599</v>
      </c>
      <c r="O4679" s="4">
        <f t="shared" si="293"/>
        <v>815.22</v>
      </c>
      <c r="P4679" s="4">
        <f t="shared" si="294"/>
        <v>783.78</v>
      </c>
      <c r="Q4679" s="5">
        <f t="shared" si="295"/>
        <v>0.49016885553470918</v>
      </c>
    </row>
    <row r="4680" spans="1:17">
      <c r="A4680">
        <v>295003</v>
      </c>
      <c r="B4680">
        <v>0</v>
      </c>
      <c r="C4680" s="3">
        <v>44954</v>
      </c>
      <c r="D4680" s="3">
        <v>44958</v>
      </c>
      <c r="E4680">
        <v>1415368</v>
      </c>
      <c r="F4680">
        <v>999999</v>
      </c>
      <c r="G4680">
        <v>1639</v>
      </c>
      <c r="H4680">
        <v>1</v>
      </c>
      <c r="I4680">
        <v>9.99</v>
      </c>
      <c r="J4680">
        <v>8.7911999999999999</v>
      </c>
      <c r="K4680">
        <v>5.09</v>
      </c>
      <c r="L4680" t="str">
        <f>_xlfn.XLOOKUP($G4680, [1]Catalogo!$A$2:$A$2518, [1]Catalogo!$N$2:$N$2518)</f>
        <v>Movie DVD</v>
      </c>
      <c r="M4680" t="str">
        <f>_xlfn.XLOOKUP($G4680, [1]Catalogo!$A$2:$A$2518, [1]Catalogo!$F$2:$F$2518)</f>
        <v>Red</v>
      </c>
      <c r="N4680" s="4">
        <f t="shared" si="292"/>
        <v>8.7911999999999999</v>
      </c>
      <c r="O4680" s="4">
        <f t="shared" si="293"/>
        <v>5.09</v>
      </c>
      <c r="P4680" s="4">
        <f t="shared" si="294"/>
        <v>3.7012</v>
      </c>
      <c r="Q4680" s="5">
        <f t="shared" si="295"/>
        <v>0.42101192101192103</v>
      </c>
    </row>
    <row r="4681" spans="1:17">
      <c r="A4681">
        <v>295003</v>
      </c>
      <c r="B4681">
        <v>1</v>
      </c>
      <c r="C4681" s="3">
        <v>44954</v>
      </c>
      <c r="D4681" s="3">
        <v>44958</v>
      </c>
      <c r="E4681">
        <v>1415368</v>
      </c>
      <c r="F4681">
        <v>999999</v>
      </c>
      <c r="G4681">
        <v>933</v>
      </c>
      <c r="H4681">
        <v>2</v>
      </c>
      <c r="I4681">
        <v>55</v>
      </c>
      <c r="J4681">
        <v>48.4</v>
      </c>
      <c r="K4681">
        <v>28.04</v>
      </c>
      <c r="L4681" t="str">
        <f>_xlfn.XLOOKUP($G4681, [1]Catalogo!$A$2:$A$2518, [1]Catalogo!$N$2:$N$2518)</f>
        <v>Computers Accessories</v>
      </c>
      <c r="M4681" t="str">
        <f>_xlfn.XLOOKUP($G4681, [1]Catalogo!$A$2:$A$2518, [1]Catalogo!$F$2:$F$2518)</f>
        <v>White</v>
      </c>
      <c r="N4681" s="4">
        <f t="shared" si="292"/>
        <v>96.8</v>
      </c>
      <c r="O4681" s="4">
        <f t="shared" si="293"/>
        <v>56.08</v>
      </c>
      <c r="P4681" s="4">
        <f t="shared" si="294"/>
        <v>40.72</v>
      </c>
      <c r="Q4681" s="5">
        <f t="shared" si="295"/>
        <v>0.4206611570247934</v>
      </c>
    </row>
    <row r="4682" spans="1:17">
      <c r="A4682">
        <v>295004</v>
      </c>
      <c r="B4682">
        <v>0</v>
      </c>
      <c r="C4682" s="3">
        <v>44954</v>
      </c>
      <c r="D4682" s="3">
        <v>44956</v>
      </c>
      <c r="E4682">
        <v>1245292</v>
      </c>
      <c r="F4682">
        <v>999999</v>
      </c>
      <c r="G4682">
        <v>1629</v>
      </c>
      <c r="H4682">
        <v>2</v>
      </c>
      <c r="I4682">
        <v>9.99</v>
      </c>
      <c r="J4682">
        <v>8.5914000000000001</v>
      </c>
      <c r="K4682">
        <v>5.09</v>
      </c>
      <c r="L4682" t="str">
        <f>_xlfn.XLOOKUP($G4682, [1]Catalogo!$A$2:$A$2518, [1]Catalogo!$N$2:$N$2518)</f>
        <v>Movie DVD</v>
      </c>
      <c r="M4682" t="str">
        <f>_xlfn.XLOOKUP($G4682, [1]Catalogo!$A$2:$A$2518, [1]Catalogo!$F$2:$F$2518)</f>
        <v>Black</v>
      </c>
      <c r="N4682" s="4">
        <f t="shared" si="292"/>
        <v>17.1828</v>
      </c>
      <c r="O4682" s="4">
        <f t="shared" si="293"/>
        <v>10.18</v>
      </c>
      <c r="P4682" s="4">
        <f t="shared" si="294"/>
        <v>7.0028000000000006</v>
      </c>
      <c r="Q4682" s="5">
        <f t="shared" si="295"/>
        <v>0.40754708196568662</v>
      </c>
    </row>
    <row r="4683" spans="1:17">
      <c r="A4683">
        <v>295004</v>
      </c>
      <c r="B4683">
        <v>1</v>
      </c>
      <c r="C4683" s="3">
        <v>44954</v>
      </c>
      <c r="D4683" s="3">
        <v>44956</v>
      </c>
      <c r="E4683">
        <v>1245292</v>
      </c>
      <c r="F4683">
        <v>999999</v>
      </c>
      <c r="G4683">
        <v>514</v>
      </c>
      <c r="H4683">
        <v>3</v>
      </c>
      <c r="I4683">
        <v>69</v>
      </c>
      <c r="J4683">
        <v>63.48</v>
      </c>
      <c r="K4683">
        <v>22.86</v>
      </c>
      <c r="L4683" t="str">
        <f>_xlfn.XLOOKUP($G4683, [1]Catalogo!$A$2:$A$2518, [1]Catalogo!$N$2:$N$2518)</f>
        <v>Monitors</v>
      </c>
      <c r="M4683" t="str">
        <f>_xlfn.XLOOKUP($G4683, [1]Catalogo!$A$2:$A$2518, [1]Catalogo!$F$2:$F$2518)</f>
        <v>White</v>
      </c>
      <c r="N4683" s="4">
        <f t="shared" si="292"/>
        <v>190.44</v>
      </c>
      <c r="O4683" s="4">
        <f t="shared" si="293"/>
        <v>68.58</v>
      </c>
      <c r="P4683" s="4">
        <f t="shared" si="294"/>
        <v>121.86</v>
      </c>
      <c r="Q4683" s="5">
        <f t="shared" si="295"/>
        <v>0.63988657844990549</v>
      </c>
    </row>
    <row r="4684" spans="1:17">
      <c r="A4684">
        <v>295004</v>
      </c>
      <c r="B4684">
        <v>2</v>
      </c>
      <c r="C4684" s="3">
        <v>44954</v>
      </c>
      <c r="D4684" s="3">
        <v>44956</v>
      </c>
      <c r="E4684">
        <v>1245292</v>
      </c>
      <c r="F4684">
        <v>999999</v>
      </c>
      <c r="G4684">
        <v>1445</v>
      </c>
      <c r="H4684">
        <v>1</v>
      </c>
      <c r="I4684">
        <v>268</v>
      </c>
      <c r="J4684">
        <v>235.84</v>
      </c>
      <c r="K4684">
        <v>123.24</v>
      </c>
      <c r="L4684" t="str">
        <f>_xlfn.XLOOKUP($G4684, [1]Catalogo!$A$2:$A$2518, [1]Catalogo!$N$2:$N$2518)</f>
        <v xml:space="preserve">Touch Screen Phones </v>
      </c>
      <c r="M4684" t="str">
        <f>_xlfn.XLOOKUP($G4684, [1]Catalogo!$A$2:$A$2518, [1]Catalogo!$F$2:$F$2518)</f>
        <v>Gold</v>
      </c>
      <c r="N4684" s="4">
        <f t="shared" si="292"/>
        <v>235.84</v>
      </c>
      <c r="O4684" s="4">
        <f t="shared" si="293"/>
        <v>123.24</v>
      </c>
      <c r="P4684" s="4">
        <f t="shared" si="294"/>
        <v>112.60000000000001</v>
      </c>
      <c r="Q4684" s="5">
        <f t="shared" si="295"/>
        <v>0.4774423337856174</v>
      </c>
    </row>
    <row r="4685" spans="1:17">
      <c r="A4685">
        <v>295005</v>
      </c>
      <c r="B4685">
        <v>0</v>
      </c>
      <c r="C4685" s="3">
        <v>44954</v>
      </c>
      <c r="D4685" s="3">
        <v>44954</v>
      </c>
      <c r="E4685">
        <v>1127068</v>
      </c>
      <c r="F4685">
        <v>400</v>
      </c>
      <c r="G4685">
        <v>563</v>
      </c>
      <c r="H4685">
        <v>1</v>
      </c>
      <c r="I4685">
        <v>2295</v>
      </c>
      <c r="J4685">
        <v>2042.55</v>
      </c>
      <c r="K4685">
        <v>760.38</v>
      </c>
      <c r="L4685" t="str">
        <f>_xlfn.XLOOKUP($G4685, [1]Catalogo!$A$2:$A$2518, [1]Catalogo!$N$2:$N$2518)</f>
        <v>Projectors &amp; Screens</v>
      </c>
      <c r="M4685" t="str">
        <f>_xlfn.XLOOKUP($G4685, [1]Catalogo!$A$2:$A$2518, [1]Catalogo!$F$2:$F$2518)</f>
        <v>Silver</v>
      </c>
      <c r="N4685" s="4">
        <f t="shared" si="292"/>
        <v>2042.55</v>
      </c>
      <c r="O4685" s="4">
        <f t="shared" si="293"/>
        <v>760.38</v>
      </c>
      <c r="P4685" s="4">
        <f t="shared" si="294"/>
        <v>1282.17</v>
      </c>
      <c r="Q4685" s="5">
        <f t="shared" si="295"/>
        <v>0.62773004332819271</v>
      </c>
    </row>
    <row r="4686" spans="1:17">
      <c r="A4686">
        <v>295005</v>
      </c>
      <c r="B4686">
        <v>1</v>
      </c>
      <c r="C4686" s="3">
        <v>44954</v>
      </c>
      <c r="D4686" s="3">
        <v>44954</v>
      </c>
      <c r="E4686">
        <v>1127068</v>
      </c>
      <c r="F4686">
        <v>400</v>
      </c>
      <c r="G4686">
        <v>1431</v>
      </c>
      <c r="H4686">
        <v>1</v>
      </c>
      <c r="I4686">
        <v>256</v>
      </c>
      <c r="J4686">
        <v>256</v>
      </c>
      <c r="K4686">
        <v>117.73</v>
      </c>
      <c r="L4686" t="str">
        <f>_xlfn.XLOOKUP($G4686, [1]Catalogo!$A$2:$A$2518, [1]Catalogo!$N$2:$N$2518)</f>
        <v xml:space="preserve">Touch Screen Phones </v>
      </c>
      <c r="M4686" t="str">
        <f>_xlfn.XLOOKUP($G4686, [1]Catalogo!$A$2:$A$2518, [1]Catalogo!$F$2:$F$2518)</f>
        <v>Grey</v>
      </c>
      <c r="N4686" s="4">
        <f t="shared" si="292"/>
        <v>256</v>
      </c>
      <c r="O4686" s="4">
        <f t="shared" si="293"/>
        <v>117.73</v>
      </c>
      <c r="P4686" s="4">
        <f t="shared" si="294"/>
        <v>138.26999999999998</v>
      </c>
      <c r="Q4686" s="5">
        <f t="shared" si="295"/>
        <v>0.54011718749999993</v>
      </c>
    </row>
    <row r="4687" spans="1:17">
      <c r="A4687">
        <v>295005</v>
      </c>
      <c r="B4687">
        <v>2</v>
      </c>
      <c r="C4687" s="3">
        <v>44954</v>
      </c>
      <c r="D4687" s="3">
        <v>44954</v>
      </c>
      <c r="E4687">
        <v>1127068</v>
      </c>
      <c r="F4687">
        <v>400</v>
      </c>
      <c r="G4687">
        <v>1897</v>
      </c>
      <c r="H4687">
        <v>7</v>
      </c>
      <c r="I4687">
        <v>3199.99</v>
      </c>
      <c r="J4687">
        <v>2751.9913999999999</v>
      </c>
      <c r="K4687">
        <v>1060.22</v>
      </c>
      <c r="L4687" t="str">
        <f>_xlfn.XLOOKUP($G4687, [1]Catalogo!$A$2:$A$2518, [1]Catalogo!$N$2:$N$2518)</f>
        <v>Refrigerators</v>
      </c>
      <c r="M4687" t="str">
        <f>_xlfn.XLOOKUP($G4687, [1]Catalogo!$A$2:$A$2518, [1]Catalogo!$F$2:$F$2518)</f>
        <v>White</v>
      </c>
      <c r="N4687" s="4">
        <f t="shared" si="292"/>
        <v>19263.9398</v>
      </c>
      <c r="O4687" s="4">
        <f t="shared" si="293"/>
        <v>7421.54</v>
      </c>
      <c r="P4687" s="4">
        <f t="shared" si="294"/>
        <v>11842.399799999999</v>
      </c>
      <c r="Q4687" s="5">
        <f t="shared" si="295"/>
        <v>0.61474443561124492</v>
      </c>
    </row>
    <row r="4688" spans="1:17">
      <c r="A4688">
        <v>295006</v>
      </c>
      <c r="B4688">
        <v>0</v>
      </c>
      <c r="C4688" s="3">
        <v>44954</v>
      </c>
      <c r="D4688" s="3">
        <v>44956</v>
      </c>
      <c r="E4688">
        <v>29761</v>
      </c>
      <c r="F4688">
        <v>999999</v>
      </c>
      <c r="G4688">
        <v>1443</v>
      </c>
      <c r="H4688">
        <v>4</v>
      </c>
      <c r="I4688">
        <v>589</v>
      </c>
      <c r="J4688">
        <v>530.1</v>
      </c>
      <c r="K4688">
        <v>195.15</v>
      </c>
      <c r="L4688" t="str">
        <f>_xlfn.XLOOKUP($G4688, [1]Catalogo!$A$2:$A$2518, [1]Catalogo!$N$2:$N$2518)</f>
        <v xml:space="preserve">Touch Screen Phones </v>
      </c>
      <c r="M4688" t="str">
        <f>_xlfn.XLOOKUP($G4688, [1]Catalogo!$A$2:$A$2518, [1]Catalogo!$F$2:$F$2518)</f>
        <v>Gold</v>
      </c>
      <c r="N4688" s="4">
        <f t="shared" si="292"/>
        <v>2120.4</v>
      </c>
      <c r="O4688" s="4">
        <f t="shared" si="293"/>
        <v>780.6</v>
      </c>
      <c r="P4688" s="4">
        <f t="shared" si="294"/>
        <v>1339.8000000000002</v>
      </c>
      <c r="Q4688" s="5">
        <f t="shared" si="295"/>
        <v>0.63186191284663273</v>
      </c>
    </row>
    <row r="4689" spans="1:17">
      <c r="A4689">
        <v>295200</v>
      </c>
      <c r="B4689">
        <v>0</v>
      </c>
      <c r="C4689" s="3">
        <v>44956</v>
      </c>
      <c r="D4689" s="3">
        <v>44957</v>
      </c>
      <c r="E4689">
        <v>896246</v>
      </c>
      <c r="F4689">
        <v>999999</v>
      </c>
      <c r="G4689">
        <v>106</v>
      </c>
      <c r="H4689">
        <v>1</v>
      </c>
      <c r="I4689">
        <v>132.99</v>
      </c>
      <c r="J4689">
        <v>132.99</v>
      </c>
      <c r="K4689">
        <v>61.16</v>
      </c>
      <c r="L4689" t="str">
        <f>_xlfn.XLOOKUP($G4689, [1]Catalogo!$A$2:$A$2518, [1]Catalogo!$N$2:$N$2518)</f>
        <v>Bluetooth Headphones</v>
      </c>
      <c r="M4689" t="str">
        <f>_xlfn.XLOOKUP($G4689, [1]Catalogo!$A$2:$A$2518, [1]Catalogo!$F$2:$F$2518)</f>
        <v>Black</v>
      </c>
      <c r="N4689" s="4">
        <f t="shared" si="292"/>
        <v>132.99</v>
      </c>
      <c r="O4689" s="4">
        <f t="shared" si="293"/>
        <v>61.16</v>
      </c>
      <c r="P4689" s="4">
        <f t="shared" si="294"/>
        <v>71.830000000000013</v>
      </c>
      <c r="Q4689" s="5">
        <f t="shared" si="295"/>
        <v>0.54011579818031441</v>
      </c>
    </row>
    <row r="4690" spans="1:17">
      <c r="A4690">
        <v>295201</v>
      </c>
      <c r="B4690">
        <v>0</v>
      </c>
      <c r="C4690" s="3">
        <v>44956</v>
      </c>
      <c r="D4690" s="3">
        <v>44956</v>
      </c>
      <c r="E4690">
        <v>39436</v>
      </c>
      <c r="F4690">
        <v>60</v>
      </c>
      <c r="G4690">
        <v>1420</v>
      </c>
      <c r="H4690">
        <v>1</v>
      </c>
      <c r="I4690">
        <v>199</v>
      </c>
      <c r="J4690">
        <v>199</v>
      </c>
      <c r="K4690">
        <v>91.51</v>
      </c>
      <c r="L4690" t="str">
        <f>_xlfn.XLOOKUP($G4690, [1]Catalogo!$A$2:$A$2518, [1]Catalogo!$N$2:$N$2518)</f>
        <v xml:space="preserve">Touch Screen Phones </v>
      </c>
      <c r="M4690" t="str">
        <f>_xlfn.XLOOKUP($G4690, [1]Catalogo!$A$2:$A$2518, [1]Catalogo!$F$2:$F$2518)</f>
        <v>Black</v>
      </c>
      <c r="N4690" s="4">
        <f t="shared" si="292"/>
        <v>199</v>
      </c>
      <c r="O4690" s="4">
        <f t="shared" si="293"/>
        <v>91.51</v>
      </c>
      <c r="P4690" s="4">
        <f t="shared" si="294"/>
        <v>107.49</v>
      </c>
      <c r="Q4690" s="5">
        <f t="shared" si="295"/>
        <v>0.54015075376884425</v>
      </c>
    </row>
    <row r="4691" spans="1:17">
      <c r="A4691">
        <v>295201</v>
      </c>
      <c r="B4691">
        <v>1</v>
      </c>
      <c r="C4691" s="3">
        <v>44956</v>
      </c>
      <c r="D4691" s="3">
        <v>44956</v>
      </c>
      <c r="E4691">
        <v>39436</v>
      </c>
      <c r="F4691">
        <v>60</v>
      </c>
      <c r="G4691">
        <v>2001</v>
      </c>
      <c r="H4691">
        <v>4</v>
      </c>
      <c r="I4691">
        <v>665.94</v>
      </c>
      <c r="J4691">
        <v>592.6866</v>
      </c>
      <c r="K4691">
        <v>220.64</v>
      </c>
      <c r="L4691" t="str">
        <f>_xlfn.XLOOKUP($G4691, [1]Catalogo!$A$2:$A$2518, [1]Catalogo!$N$2:$N$2518)</f>
        <v>Microwaves</v>
      </c>
      <c r="M4691" t="str">
        <f>_xlfn.XLOOKUP($G4691, [1]Catalogo!$A$2:$A$2518, [1]Catalogo!$F$2:$F$2518)</f>
        <v>Red</v>
      </c>
      <c r="N4691" s="4">
        <f t="shared" si="292"/>
        <v>2370.7464</v>
      </c>
      <c r="O4691" s="4">
        <f t="shared" si="293"/>
        <v>882.56</v>
      </c>
      <c r="P4691" s="4">
        <f t="shared" si="294"/>
        <v>1488.1864</v>
      </c>
      <c r="Q4691" s="5">
        <f t="shared" si="295"/>
        <v>0.62772905613185792</v>
      </c>
    </row>
    <row r="4692" spans="1:17">
      <c r="A4692">
        <v>295300</v>
      </c>
      <c r="B4692">
        <v>0</v>
      </c>
      <c r="C4692" s="3">
        <v>44957</v>
      </c>
      <c r="D4692" s="3">
        <v>44962</v>
      </c>
      <c r="E4692">
        <v>201351</v>
      </c>
      <c r="F4692">
        <v>999999</v>
      </c>
      <c r="G4692">
        <v>116</v>
      </c>
      <c r="H4692">
        <v>4</v>
      </c>
      <c r="I4692">
        <v>169.99</v>
      </c>
      <c r="J4692">
        <v>169.99</v>
      </c>
      <c r="K4692">
        <v>86.67</v>
      </c>
      <c r="L4692" t="str">
        <f>_xlfn.XLOOKUP($G4692, [1]Catalogo!$A$2:$A$2518, [1]Catalogo!$N$2:$N$2518)</f>
        <v>Televisions</v>
      </c>
      <c r="M4692" t="str">
        <f>_xlfn.XLOOKUP($G4692, [1]Catalogo!$A$2:$A$2518, [1]Catalogo!$F$2:$F$2518)</f>
        <v>Silver</v>
      </c>
      <c r="N4692" s="4">
        <f t="shared" si="292"/>
        <v>679.96</v>
      </c>
      <c r="O4692" s="4">
        <f t="shared" si="293"/>
        <v>346.68</v>
      </c>
      <c r="P4692" s="4">
        <f t="shared" si="294"/>
        <v>333.28000000000003</v>
      </c>
      <c r="Q4692" s="5">
        <f t="shared" si="295"/>
        <v>0.49014647920465909</v>
      </c>
    </row>
    <row r="4693" spans="1:17">
      <c r="A4693">
        <v>295300</v>
      </c>
      <c r="B4693">
        <v>1</v>
      </c>
      <c r="C4693" s="3">
        <v>44957</v>
      </c>
      <c r="D4693" s="3">
        <v>44962</v>
      </c>
      <c r="E4693">
        <v>201351</v>
      </c>
      <c r="F4693">
        <v>999999</v>
      </c>
      <c r="G4693">
        <v>733</v>
      </c>
      <c r="H4693">
        <v>5</v>
      </c>
      <c r="I4693">
        <v>158</v>
      </c>
      <c r="J4693">
        <v>158</v>
      </c>
      <c r="K4693">
        <v>72.66</v>
      </c>
      <c r="L4693" t="str">
        <f>_xlfn.XLOOKUP($G4693, [1]Catalogo!$A$2:$A$2518, [1]Catalogo!$N$2:$N$2518)</f>
        <v>Printers, Scanners &amp; Fax</v>
      </c>
      <c r="M4693" t="str">
        <f>_xlfn.XLOOKUP($G4693, [1]Catalogo!$A$2:$A$2518, [1]Catalogo!$F$2:$F$2518)</f>
        <v>Green</v>
      </c>
      <c r="N4693" s="4">
        <f t="shared" si="292"/>
        <v>790</v>
      </c>
      <c r="O4693" s="4">
        <f t="shared" si="293"/>
        <v>363.29999999999995</v>
      </c>
      <c r="P4693" s="4">
        <f t="shared" si="294"/>
        <v>426.70000000000005</v>
      </c>
      <c r="Q4693" s="5">
        <f t="shared" si="295"/>
        <v>0.54012658227848109</v>
      </c>
    </row>
    <row r="4694" spans="1:17">
      <c r="A4694">
        <v>295300</v>
      </c>
      <c r="B4694">
        <v>2</v>
      </c>
      <c r="C4694" s="3">
        <v>44957</v>
      </c>
      <c r="D4694" s="3">
        <v>44962</v>
      </c>
      <c r="E4694">
        <v>201351</v>
      </c>
      <c r="F4694">
        <v>999999</v>
      </c>
      <c r="G4694">
        <v>1622</v>
      </c>
      <c r="H4694">
        <v>2</v>
      </c>
      <c r="I4694">
        <v>219</v>
      </c>
      <c r="J4694">
        <v>194.91</v>
      </c>
      <c r="K4694">
        <v>72.56</v>
      </c>
      <c r="L4694" t="str">
        <f>_xlfn.XLOOKUP($G4694, [1]Catalogo!$A$2:$A$2518, [1]Catalogo!$N$2:$N$2518)</f>
        <v>Movie DVD</v>
      </c>
      <c r="M4694" t="str">
        <f>_xlfn.XLOOKUP($G4694, [1]Catalogo!$A$2:$A$2518, [1]Catalogo!$F$2:$F$2518)</f>
        <v>Black</v>
      </c>
      <c r="N4694" s="4">
        <f t="shared" si="292"/>
        <v>389.82</v>
      </c>
      <c r="O4694" s="4">
        <f t="shared" si="293"/>
        <v>145.12</v>
      </c>
      <c r="P4694" s="4">
        <f t="shared" si="294"/>
        <v>244.7</v>
      </c>
      <c r="Q4694" s="5">
        <f t="shared" si="295"/>
        <v>0.62772561695141349</v>
      </c>
    </row>
    <row r="4695" spans="1:17">
      <c r="A4695">
        <v>295300</v>
      </c>
      <c r="B4695">
        <v>3</v>
      </c>
      <c r="C4695" s="3">
        <v>44957</v>
      </c>
      <c r="D4695" s="3">
        <v>44962</v>
      </c>
      <c r="E4695">
        <v>201351</v>
      </c>
      <c r="F4695">
        <v>999999</v>
      </c>
      <c r="G4695">
        <v>2190</v>
      </c>
      <c r="H4695">
        <v>2</v>
      </c>
      <c r="I4695">
        <v>635.99</v>
      </c>
      <c r="J4695">
        <v>635.99</v>
      </c>
      <c r="K4695">
        <v>210.72</v>
      </c>
      <c r="L4695" t="str">
        <f>_xlfn.XLOOKUP($G4695, [1]Catalogo!$A$2:$A$2518, [1]Catalogo!$N$2:$N$2518)</f>
        <v>Lamps</v>
      </c>
      <c r="M4695" t="str">
        <f>_xlfn.XLOOKUP($G4695, [1]Catalogo!$A$2:$A$2518, [1]Catalogo!$F$2:$F$2518)</f>
        <v>Black</v>
      </c>
      <c r="N4695" s="4">
        <f t="shared" si="292"/>
        <v>1271.98</v>
      </c>
      <c r="O4695" s="4">
        <f t="shared" si="293"/>
        <v>421.44</v>
      </c>
      <c r="P4695" s="4">
        <f t="shared" si="294"/>
        <v>850.54</v>
      </c>
      <c r="Q4695" s="5">
        <f t="shared" si="295"/>
        <v>0.66867403575527917</v>
      </c>
    </row>
    <row r="4696" spans="1:17">
      <c r="A4696">
        <v>295300</v>
      </c>
      <c r="B4696">
        <v>4</v>
      </c>
      <c r="C4696" s="3">
        <v>44957</v>
      </c>
      <c r="D4696" s="3">
        <v>44962</v>
      </c>
      <c r="E4696">
        <v>201351</v>
      </c>
      <c r="F4696">
        <v>999999</v>
      </c>
      <c r="G4696">
        <v>1628</v>
      </c>
      <c r="H4696">
        <v>5</v>
      </c>
      <c r="I4696">
        <v>13.89</v>
      </c>
      <c r="J4696">
        <v>12.084300000000001</v>
      </c>
      <c r="K4696">
        <v>6.39</v>
      </c>
      <c r="L4696" t="str">
        <f>_xlfn.XLOOKUP($G4696, [1]Catalogo!$A$2:$A$2518, [1]Catalogo!$N$2:$N$2518)</f>
        <v>Movie DVD</v>
      </c>
      <c r="M4696" t="str">
        <f>_xlfn.XLOOKUP($G4696, [1]Catalogo!$A$2:$A$2518, [1]Catalogo!$F$2:$F$2518)</f>
        <v>Black</v>
      </c>
      <c r="N4696" s="4">
        <f t="shared" si="292"/>
        <v>60.421500000000002</v>
      </c>
      <c r="O4696" s="4">
        <f t="shared" si="293"/>
        <v>31.95</v>
      </c>
      <c r="P4696" s="4">
        <f t="shared" si="294"/>
        <v>28.471500000000002</v>
      </c>
      <c r="Q4696" s="5">
        <f t="shared" si="295"/>
        <v>0.47121471661577419</v>
      </c>
    </row>
    <row r="4697" spans="1:17">
      <c r="A4697">
        <v>295300</v>
      </c>
      <c r="B4697">
        <v>5</v>
      </c>
      <c r="C4697" s="3">
        <v>44957</v>
      </c>
      <c r="D4697" s="3">
        <v>44962</v>
      </c>
      <c r="E4697">
        <v>201351</v>
      </c>
      <c r="F4697">
        <v>999999</v>
      </c>
      <c r="G4697">
        <v>566</v>
      </c>
      <c r="H4697">
        <v>1</v>
      </c>
      <c r="I4697">
        <v>999</v>
      </c>
      <c r="J4697">
        <v>999</v>
      </c>
      <c r="K4697">
        <v>459.4</v>
      </c>
      <c r="L4697" t="str">
        <f>_xlfn.XLOOKUP($G4697, [1]Catalogo!$A$2:$A$2518, [1]Catalogo!$N$2:$N$2518)</f>
        <v>Projectors &amp; Screens</v>
      </c>
      <c r="M4697" t="str">
        <f>_xlfn.XLOOKUP($G4697, [1]Catalogo!$A$2:$A$2518, [1]Catalogo!$F$2:$F$2518)</f>
        <v>Silver</v>
      </c>
      <c r="N4697" s="4">
        <f t="shared" si="292"/>
        <v>999</v>
      </c>
      <c r="O4697" s="4">
        <f t="shared" si="293"/>
        <v>459.4</v>
      </c>
      <c r="P4697" s="4">
        <f t="shared" si="294"/>
        <v>539.6</v>
      </c>
      <c r="Q4697" s="5">
        <f t="shared" si="295"/>
        <v>0.54014014014014011</v>
      </c>
    </row>
    <row r="4698" spans="1:17">
      <c r="A4698">
        <v>295300</v>
      </c>
      <c r="B4698">
        <v>6</v>
      </c>
      <c r="C4698" s="3">
        <v>44957</v>
      </c>
      <c r="D4698" s="3">
        <v>44962</v>
      </c>
      <c r="E4698">
        <v>201351</v>
      </c>
      <c r="F4698">
        <v>999999</v>
      </c>
      <c r="G4698">
        <v>180</v>
      </c>
      <c r="H4698">
        <v>3</v>
      </c>
      <c r="I4698">
        <v>69</v>
      </c>
      <c r="J4698">
        <v>62.1</v>
      </c>
      <c r="K4698">
        <v>35.18</v>
      </c>
      <c r="L4698" t="str">
        <f>_xlfn.XLOOKUP($G4698, [1]Catalogo!$A$2:$A$2518, [1]Catalogo!$N$2:$N$2518)</f>
        <v>VCD &amp; DVD</v>
      </c>
      <c r="M4698" t="str">
        <f>_xlfn.XLOOKUP($G4698, [1]Catalogo!$A$2:$A$2518, [1]Catalogo!$F$2:$F$2518)</f>
        <v>Silver</v>
      </c>
      <c r="N4698" s="4">
        <f t="shared" si="292"/>
        <v>186.3</v>
      </c>
      <c r="O4698" s="4">
        <f t="shared" si="293"/>
        <v>105.53999999999999</v>
      </c>
      <c r="P4698" s="4">
        <f t="shared" si="294"/>
        <v>80.760000000000019</v>
      </c>
      <c r="Q4698" s="5">
        <f t="shared" si="295"/>
        <v>0.43349436392914664</v>
      </c>
    </row>
    <row r="4699" spans="1:17">
      <c r="A4699">
        <v>295301</v>
      </c>
      <c r="B4699">
        <v>0</v>
      </c>
      <c r="C4699" s="3">
        <v>44957</v>
      </c>
      <c r="D4699" s="3">
        <v>44961</v>
      </c>
      <c r="E4699">
        <v>1545865</v>
      </c>
      <c r="F4699">
        <v>999999</v>
      </c>
      <c r="G4699">
        <v>1703</v>
      </c>
      <c r="H4699">
        <v>1</v>
      </c>
      <c r="I4699">
        <v>5.39</v>
      </c>
      <c r="J4699">
        <v>4.7431999999999999</v>
      </c>
      <c r="K4699">
        <v>2.75</v>
      </c>
      <c r="L4699" t="str">
        <f>_xlfn.XLOOKUP($G4699, [1]Catalogo!$A$2:$A$2518, [1]Catalogo!$N$2:$N$2518)</f>
        <v>Boxed Games</v>
      </c>
      <c r="M4699" t="str">
        <f>_xlfn.XLOOKUP($G4699, [1]Catalogo!$A$2:$A$2518, [1]Catalogo!$F$2:$F$2518)</f>
        <v>Silver</v>
      </c>
      <c r="N4699" s="4">
        <f t="shared" si="292"/>
        <v>4.7431999999999999</v>
      </c>
      <c r="O4699" s="4">
        <f t="shared" si="293"/>
        <v>2.75</v>
      </c>
      <c r="P4699" s="4">
        <f t="shared" si="294"/>
        <v>1.9931999999999999</v>
      </c>
      <c r="Q4699" s="5">
        <f t="shared" si="295"/>
        <v>0.42022263450834879</v>
      </c>
    </row>
    <row r="4700" spans="1:17">
      <c r="A4700">
        <v>295301</v>
      </c>
      <c r="B4700">
        <v>1</v>
      </c>
      <c r="C4700" s="3">
        <v>44957</v>
      </c>
      <c r="D4700" s="3">
        <v>44961</v>
      </c>
      <c r="E4700">
        <v>1545865</v>
      </c>
      <c r="F4700">
        <v>999999</v>
      </c>
      <c r="G4700">
        <v>1490</v>
      </c>
      <c r="H4700">
        <v>9</v>
      </c>
      <c r="I4700">
        <v>129</v>
      </c>
      <c r="J4700">
        <v>129</v>
      </c>
      <c r="K4700">
        <v>65.77</v>
      </c>
      <c r="L4700" t="str">
        <f>_xlfn.XLOOKUP($G4700, [1]Catalogo!$A$2:$A$2518, [1]Catalogo!$N$2:$N$2518)</f>
        <v xml:space="preserve">Smart phones &amp; PDAs </v>
      </c>
      <c r="M4700" t="str">
        <f>_xlfn.XLOOKUP($G4700, [1]Catalogo!$A$2:$A$2518, [1]Catalogo!$F$2:$F$2518)</f>
        <v>White</v>
      </c>
      <c r="N4700" s="4">
        <f t="shared" si="292"/>
        <v>1161</v>
      </c>
      <c r="O4700" s="4">
        <f t="shared" si="293"/>
        <v>591.92999999999995</v>
      </c>
      <c r="P4700" s="4">
        <f t="shared" si="294"/>
        <v>569.07000000000005</v>
      </c>
      <c r="Q4700" s="5">
        <f t="shared" si="295"/>
        <v>0.49015503875968996</v>
      </c>
    </row>
    <row r="4701" spans="1:17">
      <c r="A4701">
        <v>295301</v>
      </c>
      <c r="B4701">
        <v>2</v>
      </c>
      <c r="C4701" s="3">
        <v>44957</v>
      </c>
      <c r="D4701" s="3">
        <v>44961</v>
      </c>
      <c r="E4701">
        <v>1545865</v>
      </c>
      <c r="F4701">
        <v>999999</v>
      </c>
      <c r="G4701">
        <v>1729</v>
      </c>
      <c r="H4701">
        <v>6</v>
      </c>
      <c r="I4701">
        <v>77.680000000000007</v>
      </c>
      <c r="J4701">
        <v>68.358400000000003</v>
      </c>
      <c r="K4701">
        <v>35.72</v>
      </c>
      <c r="L4701" t="str">
        <f>_xlfn.XLOOKUP($G4701, [1]Catalogo!$A$2:$A$2518, [1]Catalogo!$N$2:$N$2518)</f>
        <v>Download Games</v>
      </c>
      <c r="M4701" t="str">
        <f>_xlfn.XLOOKUP($G4701, [1]Catalogo!$A$2:$A$2518, [1]Catalogo!$F$2:$F$2518)</f>
        <v>Blue</v>
      </c>
      <c r="N4701" s="4">
        <f t="shared" si="292"/>
        <v>410.15039999999999</v>
      </c>
      <c r="O4701" s="4">
        <f t="shared" si="293"/>
        <v>214.32</v>
      </c>
      <c r="P4701" s="4">
        <f t="shared" si="294"/>
        <v>195.8304</v>
      </c>
      <c r="Q4701" s="5">
        <f t="shared" si="295"/>
        <v>0.47745997565770998</v>
      </c>
    </row>
    <row r="4702" spans="1:17">
      <c r="A4702">
        <v>295302</v>
      </c>
      <c r="B4702">
        <v>0</v>
      </c>
      <c r="C4702" s="3">
        <v>44957</v>
      </c>
      <c r="D4702" s="3">
        <v>44958</v>
      </c>
      <c r="E4702">
        <v>2008421</v>
      </c>
      <c r="F4702">
        <v>999999</v>
      </c>
      <c r="G4702">
        <v>2506</v>
      </c>
      <c r="H4702">
        <v>1</v>
      </c>
      <c r="I4702">
        <v>4.74</v>
      </c>
      <c r="J4702">
        <v>4.74</v>
      </c>
      <c r="K4702">
        <v>2.42</v>
      </c>
      <c r="L4702" t="str">
        <f>_xlfn.XLOOKUP($G4702, [1]Catalogo!$A$2:$A$2518, [1]Catalogo!$N$2:$N$2518)</f>
        <v>Cell phones Accessories</v>
      </c>
      <c r="M4702" t="str">
        <f>_xlfn.XLOOKUP($G4702, [1]Catalogo!$A$2:$A$2518, [1]Catalogo!$F$2:$F$2518)</f>
        <v>Pink</v>
      </c>
      <c r="N4702" s="4">
        <f t="shared" si="292"/>
        <v>4.74</v>
      </c>
      <c r="O4702" s="4">
        <f t="shared" si="293"/>
        <v>2.42</v>
      </c>
      <c r="P4702" s="4">
        <f t="shared" si="294"/>
        <v>2.3200000000000003</v>
      </c>
      <c r="Q4702" s="5">
        <f t="shared" si="295"/>
        <v>0.48945147679324896</v>
      </c>
    </row>
    <row r="4703" spans="1:17">
      <c r="A4703">
        <v>295302</v>
      </c>
      <c r="B4703">
        <v>1</v>
      </c>
      <c r="C4703" s="3">
        <v>44957</v>
      </c>
      <c r="D4703" s="3">
        <v>44958</v>
      </c>
      <c r="E4703">
        <v>2008421</v>
      </c>
      <c r="F4703">
        <v>999999</v>
      </c>
      <c r="G4703">
        <v>387</v>
      </c>
      <c r="H4703">
        <v>2</v>
      </c>
      <c r="I4703">
        <v>699</v>
      </c>
      <c r="J4703">
        <v>601.14</v>
      </c>
      <c r="K4703">
        <v>321.44</v>
      </c>
      <c r="L4703" t="str">
        <f>_xlfn.XLOOKUP($G4703, [1]Catalogo!$A$2:$A$2518, [1]Catalogo!$N$2:$N$2518)</f>
        <v>Laptops</v>
      </c>
      <c r="M4703" t="str">
        <f>_xlfn.XLOOKUP($G4703, [1]Catalogo!$A$2:$A$2518, [1]Catalogo!$F$2:$F$2518)</f>
        <v>Blue</v>
      </c>
      <c r="N4703" s="4">
        <f t="shared" si="292"/>
        <v>1202.28</v>
      </c>
      <c r="O4703" s="4">
        <f t="shared" si="293"/>
        <v>642.88</v>
      </c>
      <c r="P4703" s="4">
        <f t="shared" si="294"/>
        <v>559.4</v>
      </c>
      <c r="Q4703" s="5">
        <f t="shared" si="295"/>
        <v>0.4652826296702931</v>
      </c>
    </row>
    <row r="4704" spans="1:17">
      <c r="A4704">
        <v>295302</v>
      </c>
      <c r="B4704">
        <v>2</v>
      </c>
      <c r="C4704" s="3">
        <v>44957</v>
      </c>
      <c r="D4704" s="3">
        <v>44958</v>
      </c>
      <c r="E4704">
        <v>2008421</v>
      </c>
      <c r="F4704">
        <v>999999</v>
      </c>
      <c r="G4704">
        <v>547</v>
      </c>
      <c r="H4704">
        <v>2</v>
      </c>
      <c r="I4704">
        <v>251</v>
      </c>
      <c r="J4704">
        <v>220.88</v>
      </c>
      <c r="K4704">
        <v>115.43</v>
      </c>
      <c r="L4704" t="str">
        <f>_xlfn.XLOOKUP($G4704, [1]Catalogo!$A$2:$A$2518, [1]Catalogo!$N$2:$N$2518)</f>
        <v>Projectors &amp; Screens</v>
      </c>
      <c r="M4704" t="str">
        <f>_xlfn.XLOOKUP($G4704, [1]Catalogo!$A$2:$A$2518, [1]Catalogo!$F$2:$F$2518)</f>
        <v>Black</v>
      </c>
      <c r="N4704" s="4">
        <f t="shared" si="292"/>
        <v>441.76</v>
      </c>
      <c r="O4704" s="4">
        <f t="shared" si="293"/>
        <v>230.86</v>
      </c>
      <c r="P4704" s="4">
        <f t="shared" si="294"/>
        <v>210.89999999999998</v>
      </c>
      <c r="Q4704" s="5">
        <f t="shared" si="295"/>
        <v>0.4774085476276711</v>
      </c>
    </row>
    <row r="4705" spans="1:17">
      <c r="A4705">
        <v>295302</v>
      </c>
      <c r="B4705">
        <v>3</v>
      </c>
      <c r="C4705" s="3">
        <v>44957</v>
      </c>
      <c r="D4705" s="3">
        <v>44958</v>
      </c>
      <c r="E4705">
        <v>2008421</v>
      </c>
      <c r="F4705">
        <v>999999</v>
      </c>
      <c r="G4705">
        <v>1351</v>
      </c>
      <c r="H4705">
        <v>2</v>
      </c>
      <c r="I4705">
        <v>16.989999999999998</v>
      </c>
      <c r="J4705">
        <v>16.8201</v>
      </c>
      <c r="K4705">
        <v>8.66</v>
      </c>
      <c r="L4705" t="str">
        <f>_xlfn.XLOOKUP($G4705, [1]Catalogo!$A$2:$A$2518, [1]Catalogo!$N$2:$N$2518)</f>
        <v>Home &amp; Office Phones</v>
      </c>
      <c r="M4705" t="str">
        <f>_xlfn.XLOOKUP($G4705, [1]Catalogo!$A$2:$A$2518, [1]Catalogo!$F$2:$F$2518)</f>
        <v>White</v>
      </c>
      <c r="N4705" s="4">
        <f t="shared" si="292"/>
        <v>33.6402</v>
      </c>
      <c r="O4705" s="4">
        <f t="shared" si="293"/>
        <v>17.32</v>
      </c>
      <c r="P4705" s="4">
        <f t="shared" si="294"/>
        <v>16.3202</v>
      </c>
      <c r="Q4705" s="5">
        <f t="shared" si="295"/>
        <v>0.48513980297382298</v>
      </c>
    </row>
    <row r="4706" spans="1:17">
      <c r="A4706">
        <v>295302</v>
      </c>
      <c r="B4706">
        <v>4</v>
      </c>
      <c r="C4706" s="3">
        <v>44957</v>
      </c>
      <c r="D4706" s="3">
        <v>44958</v>
      </c>
      <c r="E4706">
        <v>2008421</v>
      </c>
      <c r="F4706">
        <v>999999</v>
      </c>
      <c r="G4706">
        <v>1673</v>
      </c>
      <c r="H4706">
        <v>1</v>
      </c>
      <c r="I4706">
        <v>5.5</v>
      </c>
      <c r="J4706">
        <v>4.84</v>
      </c>
      <c r="K4706">
        <v>2.8</v>
      </c>
      <c r="L4706" t="str">
        <f>_xlfn.XLOOKUP($G4706, [1]Catalogo!$A$2:$A$2518, [1]Catalogo!$N$2:$N$2518)</f>
        <v>Boxed Games</v>
      </c>
      <c r="M4706" t="str">
        <f>_xlfn.XLOOKUP($G4706, [1]Catalogo!$A$2:$A$2518, [1]Catalogo!$F$2:$F$2518)</f>
        <v>Red</v>
      </c>
      <c r="N4706" s="4">
        <f t="shared" si="292"/>
        <v>4.84</v>
      </c>
      <c r="O4706" s="4">
        <f t="shared" si="293"/>
        <v>2.8</v>
      </c>
      <c r="P4706" s="4">
        <f t="shared" si="294"/>
        <v>2.04</v>
      </c>
      <c r="Q4706" s="5">
        <f t="shared" si="295"/>
        <v>0.42148760330578516</v>
      </c>
    </row>
    <row r="4707" spans="1:17">
      <c r="A4707">
        <v>295302</v>
      </c>
      <c r="B4707">
        <v>5</v>
      </c>
      <c r="C4707" s="3">
        <v>44957</v>
      </c>
      <c r="D4707" s="3">
        <v>44958</v>
      </c>
      <c r="E4707">
        <v>2008421</v>
      </c>
      <c r="F4707">
        <v>999999</v>
      </c>
      <c r="G4707">
        <v>1484</v>
      </c>
      <c r="H4707">
        <v>1</v>
      </c>
      <c r="I4707">
        <v>208</v>
      </c>
      <c r="J4707">
        <v>208</v>
      </c>
      <c r="K4707">
        <v>95.65</v>
      </c>
      <c r="L4707" t="str">
        <f>_xlfn.XLOOKUP($G4707, [1]Catalogo!$A$2:$A$2518, [1]Catalogo!$N$2:$N$2518)</f>
        <v xml:space="preserve">Smart phones &amp; PDAs </v>
      </c>
      <c r="M4707" t="str">
        <f>_xlfn.XLOOKUP($G4707, [1]Catalogo!$A$2:$A$2518, [1]Catalogo!$F$2:$F$2518)</f>
        <v>Grey</v>
      </c>
      <c r="N4707" s="4">
        <f t="shared" si="292"/>
        <v>208</v>
      </c>
      <c r="O4707" s="4">
        <f t="shared" si="293"/>
        <v>95.65</v>
      </c>
      <c r="P4707" s="4">
        <f t="shared" si="294"/>
        <v>112.35</v>
      </c>
      <c r="Q4707" s="5">
        <f t="shared" si="295"/>
        <v>0.54014423076923079</v>
      </c>
    </row>
    <row r="4708" spans="1:17">
      <c r="A4708">
        <v>295400</v>
      </c>
      <c r="B4708">
        <v>0</v>
      </c>
      <c r="C4708" s="3">
        <v>44958</v>
      </c>
      <c r="D4708" s="3">
        <v>44958</v>
      </c>
      <c r="E4708">
        <v>1819698</v>
      </c>
      <c r="F4708">
        <v>610</v>
      </c>
      <c r="G4708">
        <v>2381</v>
      </c>
      <c r="H4708">
        <v>4</v>
      </c>
      <c r="I4708">
        <v>199.99</v>
      </c>
      <c r="J4708">
        <v>177.99109999999999</v>
      </c>
      <c r="K4708">
        <v>101.96</v>
      </c>
      <c r="L4708" t="str">
        <f>_xlfn.XLOOKUP($G4708, [1]Catalogo!$A$2:$A$2518, [1]Catalogo!$N$2:$N$2518)</f>
        <v>Air Conditioners</v>
      </c>
      <c r="M4708" t="str">
        <f>_xlfn.XLOOKUP($G4708, [1]Catalogo!$A$2:$A$2518, [1]Catalogo!$F$2:$F$2518)</f>
        <v>Blue</v>
      </c>
      <c r="N4708" s="4">
        <f t="shared" si="292"/>
        <v>711.96439999999996</v>
      </c>
      <c r="O4708" s="4">
        <f t="shared" si="293"/>
        <v>407.84</v>
      </c>
      <c r="P4708" s="4">
        <f t="shared" si="294"/>
        <v>304.12439999999998</v>
      </c>
      <c r="Q4708" s="5">
        <f t="shared" si="295"/>
        <v>0.42716236935442276</v>
      </c>
    </row>
    <row r="4709" spans="1:17">
      <c r="A4709">
        <v>295400</v>
      </c>
      <c r="B4709">
        <v>1</v>
      </c>
      <c r="C4709" s="3">
        <v>44958</v>
      </c>
      <c r="D4709" s="3">
        <v>44958</v>
      </c>
      <c r="E4709">
        <v>1819698</v>
      </c>
      <c r="F4709">
        <v>610</v>
      </c>
      <c r="G4709">
        <v>2099</v>
      </c>
      <c r="H4709">
        <v>5</v>
      </c>
      <c r="I4709">
        <v>257.5</v>
      </c>
      <c r="J4709">
        <v>229.17500000000001</v>
      </c>
      <c r="K4709">
        <v>131.28</v>
      </c>
      <c r="L4709" t="str">
        <f>_xlfn.XLOOKUP($G4709, [1]Catalogo!$A$2:$A$2518, [1]Catalogo!$N$2:$N$2518)</f>
        <v>Water Heaters</v>
      </c>
      <c r="M4709" t="str">
        <f>_xlfn.XLOOKUP($G4709, [1]Catalogo!$A$2:$A$2518, [1]Catalogo!$F$2:$F$2518)</f>
        <v>Green</v>
      </c>
      <c r="N4709" s="4">
        <f t="shared" si="292"/>
        <v>1145.875</v>
      </c>
      <c r="O4709" s="4">
        <f t="shared" si="293"/>
        <v>656.4</v>
      </c>
      <c r="P4709" s="4">
        <f t="shared" si="294"/>
        <v>489.47500000000002</v>
      </c>
      <c r="Q4709" s="5">
        <f t="shared" si="295"/>
        <v>0.42716264863095887</v>
      </c>
    </row>
    <row r="4710" spans="1:17">
      <c r="A4710">
        <v>295400</v>
      </c>
      <c r="B4710">
        <v>2</v>
      </c>
      <c r="C4710" s="3">
        <v>44958</v>
      </c>
      <c r="D4710" s="3">
        <v>44958</v>
      </c>
      <c r="E4710">
        <v>1819698</v>
      </c>
      <c r="F4710">
        <v>610</v>
      </c>
      <c r="G4710">
        <v>1587</v>
      </c>
      <c r="H4710">
        <v>1</v>
      </c>
      <c r="I4710">
        <v>17.989999999999998</v>
      </c>
      <c r="J4710">
        <v>15.831200000000001</v>
      </c>
      <c r="K4710">
        <v>8.27</v>
      </c>
      <c r="L4710" t="str">
        <f>_xlfn.XLOOKUP($G4710, [1]Catalogo!$A$2:$A$2518, [1]Catalogo!$N$2:$N$2518)</f>
        <v>Movie DVD</v>
      </c>
      <c r="M4710" t="str">
        <f>_xlfn.XLOOKUP($G4710, [1]Catalogo!$A$2:$A$2518, [1]Catalogo!$F$2:$F$2518)</f>
        <v>Silver</v>
      </c>
      <c r="N4710" s="4">
        <f t="shared" si="292"/>
        <v>15.831200000000001</v>
      </c>
      <c r="O4710" s="4">
        <f t="shared" si="293"/>
        <v>8.27</v>
      </c>
      <c r="P4710" s="4">
        <f t="shared" si="294"/>
        <v>7.5612000000000013</v>
      </c>
      <c r="Q4710" s="5">
        <f t="shared" si="295"/>
        <v>0.47761382586285317</v>
      </c>
    </row>
    <row r="4711" spans="1:17">
      <c r="A4711">
        <v>295400</v>
      </c>
      <c r="B4711">
        <v>3</v>
      </c>
      <c r="C4711" s="3">
        <v>44958</v>
      </c>
      <c r="D4711" s="3">
        <v>44958</v>
      </c>
      <c r="E4711">
        <v>1819698</v>
      </c>
      <c r="F4711">
        <v>610</v>
      </c>
      <c r="G4711">
        <v>1606</v>
      </c>
      <c r="H4711">
        <v>2</v>
      </c>
      <c r="I4711">
        <v>159.99</v>
      </c>
      <c r="J4711">
        <v>137.59139999999999</v>
      </c>
      <c r="K4711">
        <v>73.569999999999993</v>
      </c>
      <c r="L4711" t="str">
        <f>_xlfn.XLOOKUP($G4711, [1]Catalogo!$A$2:$A$2518, [1]Catalogo!$N$2:$N$2518)</f>
        <v>Movie DVD</v>
      </c>
      <c r="M4711" t="str">
        <f>_xlfn.XLOOKUP($G4711, [1]Catalogo!$A$2:$A$2518, [1]Catalogo!$F$2:$F$2518)</f>
        <v>Silver</v>
      </c>
      <c r="N4711" s="4">
        <f t="shared" si="292"/>
        <v>275.18279999999999</v>
      </c>
      <c r="O4711" s="4">
        <f t="shared" si="293"/>
        <v>147.13999999999999</v>
      </c>
      <c r="P4711" s="4">
        <f t="shared" si="294"/>
        <v>128.0428</v>
      </c>
      <c r="Q4711" s="5">
        <f t="shared" si="295"/>
        <v>0.46530088363080835</v>
      </c>
    </row>
    <row r="4712" spans="1:17">
      <c r="A4712">
        <v>295400</v>
      </c>
      <c r="B4712">
        <v>4</v>
      </c>
      <c r="C4712" s="3">
        <v>44958</v>
      </c>
      <c r="D4712" s="3">
        <v>44958</v>
      </c>
      <c r="E4712">
        <v>1819698</v>
      </c>
      <c r="F4712">
        <v>610</v>
      </c>
      <c r="G4712">
        <v>1675</v>
      </c>
      <c r="H4712">
        <v>3</v>
      </c>
      <c r="I4712">
        <v>6.89</v>
      </c>
      <c r="J4712">
        <v>6.0632000000000001</v>
      </c>
      <c r="K4712">
        <v>3.17</v>
      </c>
      <c r="L4712" t="str">
        <f>_xlfn.XLOOKUP($G4712, [1]Catalogo!$A$2:$A$2518, [1]Catalogo!$N$2:$N$2518)</f>
        <v>Boxed Games</v>
      </c>
      <c r="M4712" t="str">
        <f>_xlfn.XLOOKUP($G4712, [1]Catalogo!$A$2:$A$2518, [1]Catalogo!$F$2:$F$2518)</f>
        <v>Red</v>
      </c>
      <c r="N4712" s="4">
        <f t="shared" si="292"/>
        <v>18.189599999999999</v>
      </c>
      <c r="O4712" s="4">
        <f t="shared" si="293"/>
        <v>9.51</v>
      </c>
      <c r="P4712" s="4">
        <f t="shared" si="294"/>
        <v>8.6795999999999989</v>
      </c>
      <c r="Q4712" s="5">
        <f t="shared" si="295"/>
        <v>0.4771737696265998</v>
      </c>
    </row>
    <row r="4713" spans="1:17">
      <c r="A4713">
        <v>295400</v>
      </c>
      <c r="B4713">
        <v>5</v>
      </c>
      <c r="C4713" s="3">
        <v>44958</v>
      </c>
      <c r="D4713" s="3">
        <v>44958</v>
      </c>
      <c r="E4713">
        <v>1819698</v>
      </c>
      <c r="F4713">
        <v>610</v>
      </c>
      <c r="G4713">
        <v>209</v>
      </c>
      <c r="H4713">
        <v>8</v>
      </c>
      <c r="I4713">
        <v>699</v>
      </c>
      <c r="J4713">
        <v>699</v>
      </c>
      <c r="K4713">
        <v>321.44</v>
      </c>
      <c r="L4713" t="str">
        <f>_xlfn.XLOOKUP($G4713, [1]Catalogo!$A$2:$A$2518, [1]Catalogo!$N$2:$N$2518)</f>
        <v>Home Theater System</v>
      </c>
      <c r="M4713" t="str">
        <f>_xlfn.XLOOKUP($G4713, [1]Catalogo!$A$2:$A$2518, [1]Catalogo!$F$2:$F$2518)</f>
        <v>Silver</v>
      </c>
      <c r="N4713" s="4">
        <f t="shared" si="292"/>
        <v>5592</v>
      </c>
      <c r="O4713" s="4">
        <f t="shared" si="293"/>
        <v>2571.52</v>
      </c>
      <c r="P4713" s="4">
        <f t="shared" si="294"/>
        <v>3020.48</v>
      </c>
      <c r="Q4713" s="5">
        <f t="shared" si="295"/>
        <v>0.54014306151645208</v>
      </c>
    </row>
    <row r="4714" spans="1:17">
      <c r="A4714">
        <v>295401</v>
      </c>
      <c r="B4714">
        <v>0</v>
      </c>
      <c r="C4714" s="3">
        <v>44958</v>
      </c>
      <c r="D4714" s="3">
        <v>44960</v>
      </c>
      <c r="E4714">
        <v>749518</v>
      </c>
      <c r="F4714">
        <v>999999</v>
      </c>
      <c r="G4714">
        <v>537</v>
      </c>
      <c r="H4714">
        <v>1</v>
      </c>
      <c r="I4714">
        <v>129</v>
      </c>
      <c r="J4714">
        <v>116.1</v>
      </c>
      <c r="K4714">
        <v>65.77</v>
      </c>
      <c r="L4714" t="str">
        <f>_xlfn.XLOOKUP($G4714, [1]Catalogo!$A$2:$A$2518, [1]Catalogo!$N$2:$N$2518)</f>
        <v>Monitors</v>
      </c>
      <c r="M4714" t="str">
        <f>_xlfn.XLOOKUP($G4714, [1]Catalogo!$A$2:$A$2518, [1]Catalogo!$F$2:$F$2518)</f>
        <v>White</v>
      </c>
      <c r="N4714" s="4">
        <f t="shared" si="292"/>
        <v>116.1</v>
      </c>
      <c r="O4714" s="4">
        <f t="shared" si="293"/>
        <v>65.77</v>
      </c>
      <c r="P4714" s="4">
        <f t="shared" si="294"/>
        <v>50.33</v>
      </c>
      <c r="Q4714" s="5">
        <f t="shared" si="295"/>
        <v>0.43350559862187771</v>
      </c>
    </row>
    <row r="4715" spans="1:17">
      <c r="A4715">
        <v>295401</v>
      </c>
      <c r="B4715">
        <v>1</v>
      </c>
      <c r="C4715" s="3">
        <v>44958</v>
      </c>
      <c r="D4715" s="3">
        <v>44960</v>
      </c>
      <c r="E4715">
        <v>749518</v>
      </c>
      <c r="F4715">
        <v>999999</v>
      </c>
      <c r="G4715">
        <v>2422</v>
      </c>
      <c r="H4715">
        <v>2</v>
      </c>
      <c r="I4715">
        <v>25.99</v>
      </c>
      <c r="J4715">
        <v>23.910799999999998</v>
      </c>
      <c r="K4715">
        <v>13.25</v>
      </c>
      <c r="L4715" t="str">
        <f>_xlfn.XLOOKUP($G4715, [1]Catalogo!$A$2:$A$2518, [1]Catalogo!$N$2:$N$2518)</f>
        <v>Fans</v>
      </c>
      <c r="M4715" t="str">
        <f>_xlfn.XLOOKUP($G4715, [1]Catalogo!$A$2:$A$2518, [1]Catalogo!$F$2:$F$2518)</f>
        <v>Yellow</v>
      </c>
      <c r="N4715" s="4">
        <f t="shared" si="292"/>
        <v>47.821599999999997</v>
      </c>
      <c r="O4715" s="4">
        <f t="shared" si="293"/>
        <v>26.5</v>
      </c>
      <c r="P4715" s="4">
        <f t="shared" si="294"/>
        <v>21.321599999999997</v>
      </c>
      <c r="Q4715" s="5">
        <f t="shared" si="295"/>
        <v>0.44585710222995462</v>
      </c>
    </row>
    <row r="4716" spans="1:17">
      <c r="A4716">
        <v>295401</v>
      </c>
      <c r="B4716">
        <v>2</v>
      </c>
      <c r="C4716" s="3">
        <v>44958</v>
      </c>
      <c r="D4716" s="3">
        <v>44960</v>
      </c>
      <c r="E4716">
        <v>749518</v>
      </c>
      <c r="F4716">
        <v>999999</v>
      </c>
      <c r="G4716">
        <v>379</v>
      </c>
      <c r="H4716">
        <v>7</v>
      </c>
      <c r="I4716">
        <v>326</v>
      </c>
      <c r="J4716">
        <v>326</v>
      </c>
      <c r="K4716">
        <v>166.2</v>
      </c>
      <c r="L4716" t="str">
        <f>_xlfn.XLOOKUP($G4716, [1]Catalogo!$A$2:$A$2518, [1]Catalogo!$N$2:$N$2518)</f>
        <v>Laptops</v>
      </c>
      <c r="M4716" t="str">
        <f>_xlfn.XLOOKUP($G4716, [1]Catalogo!$A$2:$A$2518, [1]Catalogo!$F$2:$F$2518)</f>
        <v>Silver</v>
      </c>
      <c r="N4716" s="4">
        <f t="shared" si="292"/>
        <v>2282</v>
      </c>
      <c r="O4716" s="4">
        <f t="shared" si="293"/>
        <v>1163.3999999999999</v>
      </c>
      <c r="P4716" s="4">
        <f t="shared" si="294"/>
        <v>1118.6000000000001</v>
      </c>
      <c r="Q4716" s="5">
        <f t="shared" si="295"/>
        <v>0.49018404907975466</v>
      </c>
    </row>
    <row r="4717" spans="1:17">
      <c r="A4717">
        <v>295402</v>
      </c>
      <c r="B4717">
        <v>0</v>
      </c>
      <c r="C4717" s="3">
        <v>44958</v>
      </c>
      <c r="D4717" s="3">
        <v>44964</v>
      </c>
      <c r="E4717">
        <v>1558414</v>
      </c>
      <c r="F4717">
        <v>999999</v>
      </c>
      <c r="G4717">
        <v>1574</v>
      </c>
      <c r="H4717">
        <v>1</v>
      </c>
      <c r="I4717">
        <v>59.99</v>
      </c>
      <c r="J4717">
        <v>59.99</v>
      </c>
      <c r="K4717">
        <v>27.59</v>
      </c>
      <c r="L4717" t="str">
        <f>_xlfn.XLOOKUP($G4717, [1]Catalogo!$A$2:$A$2518, [1]Catalogo!$N$2:$N$2518)</f>
        <v>Movie DVD</v>
      </c>
      <c r="M4717" t="str">
        <f>_xlfn.XLOOKUP($G4717, [1]Catalogo!$A$2:$A$2518, [1]Catalogo!$F$2:$F$2518)</f>
        <v>Grey</v>
      </c>
      <c r="N4717" s="4">
        <f t="shared" si="292"/>
        <v>59.99</v>
      </c>
      <c r="O4717" s="4">
        <f t="shared" si="293"/>
        <v>27.59</v>
      </c>
      <c r="P4717" s="4">
        <f t="shared" si="294"/>
        <v>32.400000000000006</v>
      </c>
      <c r="Q4717" s="5">
        <f t="shared" si="295"/>
        <v>0.54009001500250053</v>
      </c>
    </row>
    <row r="4718" spans="1:17">
      <c r="A4718">
        <v>295402</v>
      </c>
      <c r="B4718">
        <v>1</v>
      </c>
      <c r="C4718" s="3">
        <v>44958</v>
      </c>
      <c r="D4718" s="3">
        <v>44964</v>
      </c>
      <c r="E4718">
        <v>1558414</v>
      </c>
      <c r="F4718">
        <v>999999</v>
      </c>
      <c r="G4718">
        <v>188</v>
      </c>
      <c r="H4718">
        <v>4</v>
      </c>
      <c r="I4718">
        <v>116.9</v>
      </c>
      <c r="J4718">
        <v>102.872</v>
      </c>
      <c r="K4718">
        <v>53.76</v>
      </c>
      <c r="L4718" t="str">
        <f>_xlfn.XLOOKUP($G4718, [1]Catalogo!$A$2:$A$2518, [1]Catalogo!$N$2:$N$2518)</f>
        <v>VCD &amp; DVD</v>
      </c>
      <c r="M4718" t="str">
        <f>_xlfn.XLOOKUP($G4718, [1]Catalogo!$A$2:$A$2518, [1]Catalogo!$F$2:$F$2518)</f>
        <v>Silver</v>
      </c>
      <c r="N4718" s="4">
        <f t="shared" si="292"/>
        <v>411.488</v>
      </c>
      <c r="O4718" s="4">
        <f t="shared" si="293"/>
        <v>215.04</v>
      </c>
      <c r="P4718" s="4">
        <f t="shared" si="294"/>
        <v>196.44800000000001</v>
      </c>
      <c r="Q4718" s="5">
        <f t="shared" si="295"/>
        <v>0.47740881872618401</v>
      </c>
    </row>
    <row r="4719" spans="1:17">
      <c r="A4719">
        <v>295403</v>
      </c>
      <c r="B4719">
        <v>0</v>
      </c>
      <c r="C4719" s="3">
        <v>44958</v>
      </c>
      <c r="D4719" s="3">
        <v>44958</v>
      </c>
      <c r="E4719">
        <v>1729700</v>
      </c>
      <c r="F4719">
        <v>530</v>
      </c>
      <c r="G4719">
        <v>1668</v>
      </c>
      <c r="H4719">
        <v>2</v>
      </c>
      <c r="I4719">
        <v>6.99</v>
      </c>
      <c r="J4719">
        <v>6.99</v>
      </c>
      <c r="K4719">
        <v>3.56</v>
      </c>
      <c r="L4719" t="str">
        <f>_xlfn.XLOOKUP($G4719, [1]Catalogo!$A$2:$A$2518, [1]Catalogo!$N$2:$N$2518)</f>
        <v>Boxed Games</v>
      </c>
      <c r="M4719" t="str">
        <f>_xlfn.XLOOKUP($G4719, [1]Catalogo!$A$2:$A$2518, [1]Catalogo!$F$2:$F$2518)</f>
        <v>Black</v>
      </c>
      <c r="N4719" s="4">
        <f t="shared" si="292"/>
        <v>13.98</v>
      </c>
      <c r="O4719" s="4">
        <f t="shared" si="293"/>
        <v>7.12</v>
      </c>
      <c r="P4719" s="4">
        <f t="shared" si="294"/>
        <v>6.86</v>
      </c>
      <c r="Q4719" s="5">
        <f t="shared" si="295"/>
        <v>0.49070100143061518</v>
      </c>
    </row>
    <row r="4720" spans="1:17">
      <c r="A4720">
        <v>295403</v>
      </c>
      <c r="B4720">
        <v>1</v>
      </c>
      <c r="C4720" s="3">
        <v>44958</v>
      </c>
      <c r="D4720" s="3">
        <v>44958</v>
      </c>
      <c r="E4720">
        <v>1729700</v>
      </c>
      <c r="F4720">
        <v>530</v>
      </c>
      <c r="G4720">
        <v>534</v>
      </c>
      <c r="H4720">
        <v>2</v>
      </c>
      <c r="I4720">
        <v>139</v>
      </c>
      <c r="J4720">
        <v>132.05000000000001</v>
      </c>
      <c r="K4720">
        <v>70.87</v>
      </c>
      <c r="L4720" t="str">
        <f>_xlfn.XLOOKUP($G4720, [1]Catalogo!$A$2:$A$2518, [1]Catalogo!$N$2:$N$2518)</f>
        <v>Monitors</v>
      </c>
      <c r="M4720" t="str">
        <f>_xlfn.XLOOKUP($G4720, [1]Catalogo!$A$2:$A$2518, [1]Catalogo!$F$2:$F$2518)</f>
        <v>White</v>
      </c>
      <c r="N4720" s="4">
        <f t="shared" si="292"/>
        <v>264.10000000000002</v>
      </c>
      <c r="O4720" s="4">
        <f t="shared" si="293"/>
        <v>141.74</v>
      </c>
      <c r="P4720" s="4">
        <f t="shared" si="294"/>
        <v>122.36000000000001</v>
      </c>
      <c r="Q4720" s="5">
        <f t="shared" si="295"/>
        <v>0.46330935251798561</v>
      </c>
    </row>
    <row r="4721" spans="1:17">
      <c r="A4721">
        <v>295404</v>
      </c>
      <c r="B4721">
        <v>0</v>
      </c>
      <c r="C4721" s="3">
        <v>44958</v>
      </c>
      <c r="D4721" s="3">
        <v>44961</v>
      </c>
      <c r="E4721">
        <v>1829472</v>
      </c>
      <c r="F4721">
        <v>999999</v>
      </c>
      <c r="G4721">
        <v>1586</v>
      </c>
      <c r="H4721">
        <v>2</v>
      </c>
      <c r="I4721">
        <v>12.66</v>
      </c>
      <c r="J4721">
        <v>12.66</v>
      </c>
      <c r="K4721">
        <v>5.82</v>
      </c>
      <c r="L4721" t="str">
        <f>_xlfn.XLOOKUP($G4721, [1]Catalogo!$A$2:$A$2518, [1]Catalogo!$N$2:$N$2518)</f>
        <v>Movie DVD</v>
      </c>
      <c r="M4721" t="str">
        <f>_xlfn.XLOOKUP($G4721, [1]Catalogo!$A$2:$A$2518, [1]Catalogo!$F$2:$F$2518)</f>
        <v>Black</v>
      </c>
      <c r="N4721" s="4">
        <f t="shared" si="292"/>
        <v>25.32</v>
      </c>
      <c r="O4721" s="4">
        <f t="shared" si="293"/>
        <v>11.64</v>
      </c>
      <c r="P4721" s="4">
        <f t="shared" si="294"/>
        <v>13.68</v>
      </c>
      <c r="Q4721" s="5">
        <f t="shared" si="295"/>
        <v>0.54028436018957349</v>
      </c>
    </row>
    <row r="4722" spans="1:17">
      <c r="A4722">
        <v>295404</v>
      </c>
      <c r="B4722">
        <v>1</v>
      </c>
      <c r="C4722" s="3">
        <v>44958</v>
      </c>
      <c r="D4722" s="3">
        <v>44961</v>
      </c>
      <c r="E4722">
        <v>1829472</v>
      </c>
      <c r="F4722">
        <v>999999</v>
      </c>
      <c r="G4722">
        <v>1725</v>
      </c>
      <c r="H4722">
        <v>1</v>
      </c>
      <c r="I4722">
        <v>56</v>
      </c>
      <c r="J4722">
        <v>50.96</v>
      </c>
      <c r="K4722">
        <v>28.55</v>
      </c>
      <c r="L4722" t="str">
        <f>_xlfn.XLOOKUP($G4722, [1]Catalogo!$A$2:$A$2518, [1]Catalogo!$N$2:$N$2518)</f>
        <v>Download Games</v>
      </c>
      <c r="M4722" t="str">
        <f>_xlfn.XLOOKUP($G4722, [1]Catalogo!$A$2:$A$2518, [1]Catalogo!$F$2:$F$2518)</f>
        <v>Silver</v>
      </c>
      <c r="N4722" s="4">
        <f t="shared" si="292"/>
        <v>50.96</v>
      </c>
      <c r="O4722" s="4">
        <f t="shared" si="293"/>
        <v>28.55</v>
      </c>
      <c r="P4722" s="4">
        <f t="shared" si="294"/>
        <v>22.41</v>
      </c>
      <c r="Q4722" s="5">
        <f t="shared" si="295"/>
        <v>0.43975667189952905</v>
      </c>
    </row>
    <row r="4723" spans="1:17">
      <c r="A4723">
        <v>295500</v>
      </c>
      <c r="B4723">
        <v>0</v>
      </c>
      <c r="C4723" s="3">
        <v>44959</v>
      </c>
      <c r="D4723" s="3">
        <v>44964</v>
      </c>
      <c r="E4723">
        <v>1201842</v>
      </c>
      <c r="F4723">
        <v>999999</v>
      </c>
      <c r="G4723">
        <v>1331</v>
      </c>
      <c r="H4723">
        <v>2</v>
      </c>
      <c r="I4723">
        <v>26.99</v>
      </c>
      <c r="J4723">
        <v>26.99</v>
      </c>
      <c r="K4723">
        <v>12.41</v>
      </c>
      <c r="L4723" t="str">
        <f>_xlfn.XLOOKUP($G4723, [1]Catalogo!$A$2:$A$2518, [1]Catalogo!$N$2:$N$2518)</f>
        <v>Home &amp; Office Phones</v>
      </c>
      <c r="M4723" t="str">
        <f>_xlfn.XLOOKUP($G4723, [1]Catalogo!$A$2:$A$2518, [1]Catalogo!$F$2:$F$2518)</f>
        <v>Black</v>
      </c>
      <c r="N4723" s="4">
        <f t="shared" si="292"/>
        <v>53.98</v>
      </c>
      <c r="O4723" s="4">
        <f t="shared" si="293"/>
        <v>24.82</v>
      </c>
      <c r="P4723" s="4">
        <f t="shared" si="294"/>
        <v>29.159999999999997</v>
      </c>
      <c r="Q4723" s="5">
        <f t="shared" si="295"/>
        <v>0.54020007410151905</v>
      </c>
    </row>
    <row r="4724" spans="1:17">
      <c r="A4724">
        <v>295500</v>
      </c>
      <c r="B4724">
        <v>1</v>
      </c>
      <c r="C4724" s="3">
        <v>44959</v>
      </c>
      <c r="D4724" s="3">
        <v>44964</v>
      </c>
      <c r="E4724">
        <v>1201842</v>
      </c>
      <c r="F4724">
        <v>999999</v>
      </c>
      <c r="G4724">
        <v>2454</v>
      </c>
      <c r="H4724">
        <v>2</v>
      </c>
      <c r="I4724">
        <v>29.99</v>
      </c>
      <c r="J4724">
        <v>29.99</v>
      </c>
      <c r="K4724">
        <v>15.29</v>
      </c>
      <c r="L4724" t="str">
        <f>_xlfn.XLOOKUP($G4724, [1]Catalogo!$A$2:$A$2518, [1]Catalogo!$N$2:$N$2518)</f>
        <v>Fans</v>
      </c>
      <c r="M4724" t="str">
        <f>_xlfn.XLOOKUP($G4724, [1]Catalogo!$A$2:$A$2518, [1]Catalogo!$F$2:$F$2518)</f>
        <v>White</v>
      </c>
      <c r="N4724" s="4">
        <f t="shared" si="292"/>
        <v>59.98</v>
      </c>
      <c r="O4724" s="4">
        <f t="shared" si="293"/>
        <v>30.58</v>
      </c>
      <c r="P4724" s="4">
        <f t="shared" si="294"/>
        <v>29.4</v>
      </c>
      <c r="Q4724" s="5">
        <f t="shared" si="295"/>
        <v>0.49016338779593199</v>
      </c>
    </row>
    <row r="4725" spans="1:17">
      <c r="A4725">
        <v>295501</v>
      </c>
      <c r="B4725">
        <v>0</v>
      </c>
      <c r="C4725" s="3">
        <v>44959</v>
      </c>
      <c r="D4725" s="3">
        <v>44961</v>
      </c>
      <c r="E4725">
        <v>566659</v>
      </c>
      <c r="F4725">
        <v>999999</v>
      </c>
      <c r="G4725">
        <v>2421</v>
      </c>
      <c r="H4725">
        <v>2</v>
      </c>
      <c r="I4725">
        <v>25.99</v>
      </c>
      <c r="J4725">
        <v>23.390999999999998</v>
      </c>
      <c r="K4725">
        <v>13.25</v>
      </c>
      <c r="L4725" t="str">
        <f>_xlfn.XLOOKUP($G4725, [1]Catalogo!$A$2:$A$2518, [1]Catalogo!$N$2:$N$2518)</f>
        <v>Fans</v>
      </c>
      <c r="M4725" t="str">
        <f>_xlfn.XLOOKUP($G4725, [1]Catalogo!$A$2:$A$2518, [1]Catalogo!$F$2:$F$2518)</f>
        <v>White</v>
      </c>
      <c r="N4725" s="4">
        <f t="shared" si="292"/>
        <v>46.781999999999996</v>
      </c>
      <c r="O4725" s="4">
        <f t="shared" si="293"/>
        <v>26.5</v>
      </c>
      <c r="P4725" s="4">
        <f t="shared" si="294"/>
        <v>20.281999999999996</v>
      </c>
      <c r="Q4725" s="5">
        <f t="shared" si="295"/>
        <v>0.43354281561284252</v>
      </c>
    </row>
    <row r="4726" spans="1:17">
      <c r="A4726">
        <v>295501</v>
      </c>
      <c r="B4726">
        <v>1</v>
      </c>
      <c r="C4726" s="3">
        <v>44959</v>
      </c>
      <c r="D4726" s="3">
        <v>44961</v>
      </c>
      <c r="E4726">
        <v>566659</v>
      </c>
      <c r="F4726">
        <v>999999</v>
      </c>
      <c r="G4726">
        <v>1572</v>
      </c>
      <c r="H4726">
        <v>9</v>
      </c>
      <c r="I4726">
        <v>57.99</v>
      </c>
      <c r="J4726">
        <v>52.770899999999997</v>
      </c>
      <c r="K4726">
        <v>26.67</v>
      </c>
      <c r="L4726" t="str">
        <f>_xlfn.XLOOKUP($G4726, [1]Catalogo!$A$2:$A$2518, [1]Catalogo!$N$2:$N$2518)</f>
        <v>Movie DVD</v>
      </c>
      <c r="M4726" t="str">
        <f>_xlfn.XLOOKUP($G4726, [1]Catalogo!$A$2:$A$2518, [1]Catalogo!$F$2:$F$2518)</f>
        <v>Silver</v>
      </c>
      <c r="N4726" s="4">
        <f t="shared" si="292"/>
        <v>474.93809999999996</v>
      </c>
      <c r="O4726" s="4">
        <f t="shared" si="293"/>
        <v>240.03000000000003</v>
      </c>
      <c r="P4726" s="4">
        <f t="shared" si="294"/>
        <v>234.90809999999993</v>
      </c>
      <c r="Q4726" s="5">
        <f t="shared" si="295"/>
        <v>0.49460782363006872</v>
      </c>
    </row>
    <row r="4727" spans="1:17">
      <c r="A4727">
        <v>295502</v>
      </c>
      <c r="B4727">
        <v>0</v>
      </c>
      <c r="C4727" s="3">
        <v>44959</v>
      </c>
      <c r="D4727" s="3">
        <v>44963</v>
      </c>
      <c r="E4727">
        <v>1429453</v>
      </c>
      <c r="F4727">
        <v>999999</v>
      </c>
      <c r="G4727">
        <v>1414</v>
      </c>
      <c r="H4727">
        <v>3</v>
      </c>
      <c r="I4727">
        <v>256</v>
      </c>
      <c r="J4727">
        <v>256</v>
      </c>
      <c r="K4727">
        <v>117.73</v>
      </c>
      <c r="L4727" t="str">
        <f>_xlfn.XLOOKUP($G4727, [1]Catalogo!$A$2:$A$2518, [1]Catalogo!$N$2:$N$2518)</f>
        <v xml:space="preserve">Touch Screen Phones </v>
      </c>
      <c r="M4727" t="str">
        <f>_xlfn.XLOOKUP($G4727, [1]Catalogo!$A$2:$A$2518, [1]Catalogo!$F$2:$F$2518)</f>
        <v>Black</v>
      </c>
      <c r="N4727" s="4">
        <f t="shared" si="292"/>
        <v>768</v>
      </c>
      <c r="O4727" s="4">
        <f t="shared" si="293"/>
        <v>353.19</v>
      </c>
      <c r="P4727" s="4">
        <f t="shared" si="294"/>
        <v>414.81</v>
      </c>
      <c r="Q4727" s="5">
        <f t="shared" si="295"/>
        <v>0.54011718750000004</v>
      </c>
    </row>
    <row r="4728" spans="1:17">
      <c r="A4728">
        <v>295503</v>
      </c>
      <c r="B4728">
        <v>0</v>
      </c>
      <c r="C4728" s="3">
        <v>44959</v>
      </c>
      <c r="D4728" s="3">
        <v>44961</v>
      </c>
      <c r="E4728">
        <v>1064818</v>
      </c>
      <c r="F4728">
        <v>999999</v>
      </c>
      <c r="G4728">
        <v>1469</v>
      </c>
      <c r="H4728">
        <v>6</v>
      </c>
      <c r="I4728">
        <v>200</v>
      </c>
      <c r="J4728">
        <v>172</v>
      </c>
      <c r="K4728">
        <v>91.97</v>
      </c>
      <c r="L4728" t="str">
        <f>_xlfn.XLOOKUP($G4728, [1]Catalogo!$A$2:$A$2518, [1]Catalogo!$N$2:$N$2518)</f>
        <v xml:space="preserve">Touch Screen Phones </v>
      </c>
      <c r="M4728" t="str">
        <f>_xlfn.XLOOKUP($G4728, [1]Catalogo!$A$2:$A$2518, [1]Catalogo!$F$2:$F$2518)</f>
        <v>Black</v>
      </c>
      <c r="N4728" s="4">
        <f t="shared" si="292"/>
        <v>1032</v>
      </c>
      <c r="O4728" s="4">
        <f t="shared" si="293"/>
        <v>551.81999999999994</v>
      </c>
      <c r="P4728" s="4">
        <f t="shared" si="294"/>
        <v>480.18000000000006</v>
      </c>
      <c r="Q4728" s="5">
        <f t="shared" si="295"/>
        <v>0.46529069767441866</v>
      </c>
    </row>
    <row r="4729" spans="1:17">
      <c r="A4729">
        <v>295503</v>
      </c>
      <c r="B4729">
        <v>1</v>
      </c>
      <c r="C4729" s="3">
        <v>44959</v>
      </c>
      <c r="D4729" s="3">
        <v>44961</v>
      </c>
      <c r="E4729">
        <v>1064818</v>
      </c>
      <c r="F4729">
        <v>999999</v>
      </c>
      <c r="G4729">
        <v>421</v>
      </c>
      <c r="H4729">
        <v>3</v>
      </c>
      <c r="I4729">
        <v>469</v>
      </c>
      <c r="J4729">
        <v>469</v>
      </c>
      <c r="K4729">
        <v>215.68</v>
      </c>
      <c r="L4729" t="str">
        <f>_xlfn.XLOOKUP($G4729, [1]Catalogo!$A$2:$A$2518, [1]Catalogo!$N$2:$N$2518)</f>
        <v>Desktops</v>
      </c>
      <c r="M4729" t="str">
        <f>_xlfn.XLOOKUP($G4729, [1]Catalogo!$A$2:$A$2518, [1]Catalogo!$F$2:$F$2518)</f>
        <v>Silver</v>
      </c>
      <c r="N4729" s="4">
        <f t="shared" si="292"/>
        <v>1407</v>
      </c>
      <c r="O4729" s="4">
        <f t="shared" si="293"/>
        <v>647.04</v>
      </c>
      <c r="P4729" s="4">
        <f t="shared" si="294"/>
        <v>759.96</v>
      </c>
      <c r="Q4729" s="5">
        <f t="shared" si="295"/>
        <v>0.54012793176972285</v>
      </c>
    </row>
    <row r="4730" spans="1:17">
      <c r="A4730">
        <v>295503</v>
      </c>
      <c r="B4730">
        <v>2</v>
      </c>
      <c r="C4730" s="3">
        <v>44959</v>
      </c>
      <c r="D4730" s="3">
        <v>44961</v>
      </c>
      <c r="E4730">
        <v>1064818</v>
      </c>
      <c r="F4730">
        <v>999999</v>
      </c>
      <c r="G4730">
        <v>1683</v>
      </c>
      <c r="H4730">
        <v>3</v>
      </c>
      <c r="I4730">
        <v>4.99</v>
      </c>
      <c r="J4730">
        <v>4.3912000000000004</v>
      </c>
      <c r="K4730">
        <v>2.54</v>
      </c>
      <c r="L4730" t="str">
        <f>_xlfn.XLOOKUP($G4730, [1]Catalogo!$A$2:$A$2518, [1]Catalogo!$N$2:$N$2518)</f>
        <v>Boxed Games</v>
      </c>
      <c r="M4730" t="str">
        <f>_xlfn.XLOOKUP($G4730, [1]Catalogo!$A$2:$A$2518, [1]Catalogo!$F$2:$F$2518)</f>
        <v>Silver</v>
      </c>
      <c r="N4730" s="4">
        <f t="shared" si="292"/>
        <v>13.1736</v>
      </c>
      <c r="O4730" s="4">
        <f t="shared" si="293"/>
        <v>7.62</v>
      </c>
      <c r="P4730" s="4">
        <f t="shared" si="294"/>
        <v>5.5536000000000003</v>
      </c>
      <c r="Q4730" s="5">
        <f t="shared" si="295"/>
        <v>0.42157041355438152</v>
      </c>
    </row>
    <row r="4731" spans="1:17">
      <c r="A4731">
        <v>295504</v>
      </c>
      <c r="B4731">
        <v>0</v>
      </c>
      <c r="C4731" s="3">
        <v>44959</v>
      </c>
      <c r="D4731" s="3">
        <v>44960</v>
      </c>
      <c r="E4731">
        <v>684784</v>
      </c>
      <c r="F4731">
        <v>999999</v>
      </c>
      <c r="G4731">
        <v>1428</v>
      </c>
      <c r="H4731">
        <v>1</v>
      </c>
      <c r="I4731">
        <v>268</v>
      </c>
      <c r="J4731">
        <v>268</v>
      </c>
      <c r="K4731">
        <v>123.24</v>
      </c>
      <c r="L4731" t="str">
        <f>_xlfn.XLOOKUP($G4731, [1]Catalogo!$A$2:$A$2518, [1]Catalogo!$N$2:$N$2518)</f>
        <v xml:space="preserve">Touch Screen Phones </v>
      </c>
      <c r="M4731" t="str">
        <f>_xlfn.XLOOKUP($G4731, [1]Catalogo!$A$2:$A$2518, [1]Catalogo!$F$2:$F$2518)</f>
        <v>Grey</v>
      </c>
      <c r="N4731" s="4">
        <f t="shared" si="292"/>
        <v>268</v>
      </c>
      <c r="O4731" s="4">
        <f t="shared" si="293"/>
        <v>123.24</v>
      </c>
      <c r="P4731" s="4">
        <f t="shared" si="294"/>
        <v>144.76</v>
      </c>
      <c r="Q4731" s="5">
        <f t="shared" si="295"/>
        <v>0.54014925373134326</v>
      </c>
    </row>
    <row r="4732" spans="1:17">
      <c r="A4732">
        <v>295504</v>
      </c>
      <c r="B4732">
        <v>1</v>
      </c>
      <c r="C4732" s="3">
        <v>44959</v>
      </c>
      <c r="D4732" s="3">
        <v>44960</v>
      </c>
      <c r="E4732">
        <v>684784</v>
      </c>
      <c r="F4732">
        <v>999999</v>
      </c>
      <c r="G4732">
        <v>2093</v>
      </c>
      <c r="H4732">
        <v>1</v>
      </c>
      <c r="I4732">
        <v>508</v>
      </c>
      <c r="J4732">
        <v>508</v>
      </c>
      <c r="K4732">
        <v>258.99</v>
      </c>
      <c r="L4732" t="str">
        <f>_xlfn.XLOOKUP($G4732, [1]Catalogo!$A$2:$A$2518, [1]Catalogo!$N$2:$N$2518)</f>
        <v>Water Heaters</v>
      </c>
      <c r="M4732" t="str">
        <f>_xlfn.XLOOKUP($G4732, [1]Catalogo!$A$2:$A$2518, [1]Catalogo!$F$2:$F$2518)</f>
        <v>Blue</v>
      </c>
      <c r="N4732" s="4">
        <f t="shared" si="292"/>
        <v>508</v>
      </c>
      <c r="O4732" s="4">
        <f t="shared" si="293"/>
        <v>258.99</v>
      </c>
      <c r="P4732" s="4">
        <f t="shared" si="294"/>
        <v>249.01</v>
      </c>
      <c r="Q4732" s="5">
        <f t="shared" si="295"/>
        <v>0.4901771653543307</v>
      </c>
    </row>
    <row r="4733" spans="1:17">
      <c r="A4733">
        <v>295504</v>
      </c>
      <c r="B4733">
        <v>2</v>
      </c>
      <c r="C4733" s="3">
        <v>44959</v>
      </c>
      <c r="D4733" s="3">
        <v>44960</v>
      </c>
      <c r="E4733">
        <v>684784</v>
      </c>
      <c r="F4733">
        <v>999999</v>
      </c>
      <c r="G4733">
        <v>1553</v>
      </c>
      <c r="H4733">
        <v>2</v>
      </c>
      <c r="I4733">
        <v>268</v>
      </c>
      <c r="J4733">
        <v>268</v>
      </c>
      <c r="K4733">
        <v>123.24</v>
      </c>
      <c r="L4733" t="str">
        <f>_xlfn.XLOOKUP($G4733, [1]Catalogo!$A$2:$A$2518, [1]Catalogo!$N$2:$N$2518)</f>
        <v xml:space="preserve">Smart phones &amp; PDAs </v>
      </c>
      <c r="M4733" t="str">
        <f>_xlfn.XLOOKUP($G4733, [1]Catalogo!$A$2:$A$2518, [1]Catalogo!$F$2:$F$2518)</f>
        <v>Silver</v>
      </c>
      <c r="N4733" s="4">
        <f t="shared" si="292"/>
        <v>536</v>
      </c>
      <c r="O4733" s="4">
        <f t="shared" si="293"/>
        <v>246.48</v>
      </c>
      <c r="P4733" s="4">
        <f t="shared" si="294"/>
        <v>289.52</v>
      </c>
      <c r="Q4733" s="5">
        <f t="shared" si="295"/>
        <v>0.54014925373134326</v>
      </c>
    </row>
    <row r="4734" spans="1:17">
      <c r="A4734">
        <v>295600</v>
      </c>
      <c r="B4734">
        <v>0</v>
      </c>
      <c r="C4734" s="3">
        <v>44960</v>
      </c>
      <c r="D4734" s="3">
        <v>44960</v>
      </c>
      <c r="E4734">
        <v>518286</v>
      </c>
      <c r="F4734">
        <v>230</v>
      </c>
      <c r="G4734">
        <v>1846</v>
      </c>
      <c r="H4734">
        <v>1</v>
      </c>
      <c r="I4734">
        <v>999</v>
      </c>
      <c r="J4734">
        <v>999</v>
      </c>
      <c r="K4734">
        <v>509.32</v>
      </c>
      <c r="L4734" t="str">
        <f>_xlfn.XLOOKUP($G4734, [1]Catalogo!$A$2:$A$2518, [1]Catalogo!$N$2:$N$2518)</f>
        <v>Washers &amp; Dryers</v>
      </c>
      <c r="M4734" t="str">
        <f>_xlfn.XLOOKUP($G4734, [1]Catalogo!$A$2:$A$2518, [1]Catalogo!$F$2:$F$2518)</f>
        <v>Green</v>
      </c>
      <c r="N4734" s="4">
        <f t="shared" si="292"/>
        <v>999</v>
      </c>
      <c r="O4734" s="4">
        <f t="shared" si="293"/>
        <v>509.32</v>
      </c>
      <c r="P4734" s="4">
        <f t="shared" si="294"/>
        <v>489.68</v>
      </c>
      <c r="Q4734" s="5">
        <f t="shared" si="295"/>
        <v>0.49017017017017017</v>
      </c>
    </row>
    <row r="4735" spans="1:17">
      <c r="A4735">
        <v>295600</v>
      </c>
      <c r="B4735">
        <v>1</v>
      </c>
      <c r="C4735" s="3">
        <v>44960</v>
      </c>
      <c r="D4735" s="3">
        <v>44960</v>
      </c>
      <c r="E4735">
        <v>518286</v>
      </c>
      <c r="F4735">
        <v>230</v>
      </c>
      <c r="G4735">
        <v>1648</v>
      </c>
      <c r="H4735">
        <v>1</v>
      </c>
      <c r="I4735">
        <v>109.99</v>
      </c>
      <c r="J4735">
        <v>101.1908</v>
      </c>
      <c r="K4735">
        <v>56.08</v>
      </c>
      <c r="L4735" t="str">
        <f>_xlfn.XLOOKUP($G4735, [1]Catalogo!$A$2:$A$2518, [1]Catalogo!$N$2:$N$2518)</f>
        <v>Movie DVD</v>
      </c>
      <c r="M4735" t="str">
        <f>_xlfn.XLOOKUP($G4735, [1]Catalogo!$A$2:$A$2518, [1]Catalogo!$F$2:$F$2518)</f>
        <v>Black</v>
      </c>
      <c r="N4735" s="4">
        <f t="shared" si="292"/>
        <v>101.1908</v>
      </c>
      <c r="O4735" s="4">
        <f t="shared" si="293"/>
        <v>56.08</v>
      </c>
      <c r="P4735" s="4">
        <f t="shared" si="294"/>
        <v>45.110799999999998</v>
      </c>
      <c r="Q4735" s="5">
        <f t="shared" si="295"/>
        <v>0.44579942050067795</v>
      </c>
    </row>
    <row r="4736" spans="1:17">
      <c r="A4736">
        <v>295600</v>
      </c>
      <c r="B4736">
        <v>2</v>
      </c>
      <c r="C4736" s="3">
        <v>44960</v>
      </c>
      <c r="D4736" s="3">
        <v>44960</v>
      </c>
      <c r="E4736">
        <v>518286</v>
      </c>
      <c r="F4736">
        <v>230</v>
      </c>
      <c r="G4736">
        <v>2516</v>
      </c>
      <c r="H4736">
        <v>2</v>
      </c>
      <c r="I4736">
        <v>3.35</v>
      </c>
      <c r="J4736">
        <v>3.35</v>
      </c>
      <c r="K4736">
        <v>1.71</v>
      </c>
      <c r="L4736" t="str">
        <f>_xlfn.XLOOKUP($G4736, [1]Catalogo!$A$2:$A$2518, [1]Catalogo!$N$2:$N$2518)</f>
        <v>Cell phones Accessories</v>
      </c>
      <c r="M4736" t="str">
        <f>_xlfn.XLOOKUP($G4736, [1]Catalogo!$A$2:$A$2518, [1]Catalogo!$F$2:$F$2518)</f>
        <v>Black</v>
      </c>
      <c r="N4736" s="4">
        <f t="shared" si="292"/>
        <v>6.7</v>
      </c>
      <c r="O4736" s="4">
        <f t="shared" si="293"/>
        <v>3.42</v>
      </c>
      <c r="P4736" s="4">
        <f t="shared" si="294"/>
        <v>3.2800000000000002</v>
      </c>
      <c r="Q4736" s="5">
        <f t="shared" si="295"/>
        <v>0.48955223880597015</v>
      </c>
    </row>
    <row r="4737" spans="1:17">
      <c r="A4737">
        <v>295600</v>
      </c>
      <c r="B4737">
        <v>3</v>
      </c>
      <c r="C4737" s="3">
        <v>44960</v>
      </c>
      <c r="D4737" s="3">
        <v>44960</v>
      </c>
      <c r="E4737">
        <v>518286</v>
      </c>
      <c r="F4737">
        <v>230</v>
      </c>
      <c r="G4737">
        <v>1529</v>
      </c>
      <c r="H4737">
        <v>3</v>
      </c>
      <c r="I4737">
        <v>255</v>
      </c>
      <c r="J4737">
        <v>229.5</v>
      </c>
      <c r="K4737">
        <v>117.27</v>
      </c>
      <c r="L4737" t="str">
        <f>_xlfn.XLOOKUP($G4737, [1]Catalogo!$A$2:$A$2518, [1]Catalogo!$N$2:$N$2518)</f>
        <v xml:space="preserve">Smart phones &amp; PDAs </v>
      </c>
      <c r="M4737" t="str">
        <f>_xlfn.XLOOKUP($G4737, [1]Catalogo!$A$2:$A$2518, [1]Catalogo!$F$2:$F$2518)</f>
        <v>Black</v>
      </c>
      <c r="N4737" s="4">
        <f t="shared" si="292"/>
        <v>688.5</v>
      </c>
      <c r="O4737" s="4">
        <f t="shared" si="293"/>
        <v>351.81</v>
      </c>
      <c r="P4737" s="4">
        <f t="shared" si="294"/>
        <v>336.69</v>
      </c>
      <c r="Q4737" s="5">
        <f t="shared" si="295"/>
        <v>0.48901960784313725</v>
      </c>
    </row>
    <row r="4738" spans="1:17">
      <c r="A4738">
        <v>295601</v>
      </c>
      <c r="B4738">
        <v>0</v>
      </c>
      <c r="C4738" s="3">
        <v>44960</v>
      </c>
      <c r="D4738" s="3">
        <v>44960</v>
      </c>
      <c r="E4738">
        <v>1538757</v>
      </c>
      <c r="F4738">
        <v>530</v>
      </c>
      <c r="G4738">
        <v>2489</v>
      </c>
      <c r="H4738">
        <v>6</v>
      </c>
      <c r="I4738">
        <v>14.99</v>
      </c>
      <c r="J4738">
        <v>13.491</v>
      </c>
      <c r="K4738">
        <v>7.64</v>
      </c>
      <c r="L4738" t="str">
        <f>_xlfn.XLOOKUP($G4738, [1]Catalogo!$A$2:$A$2518, [1]Catalogo!$N$2:$N$2518)</f>
        <v>Cell phones Accessories</v>
      </c>
      <c r="M4738" t="str">
        <f>_xlfn.XLOOKUP($G4738, [1]Catalogo!$A$2:$A$2518, [1]Catalogo!$F$2:$F$2518)</f>
        <v>Silver</v>
      </c>
      <c r="N4738" s="4">
        <f t="shared" si="292"/>
        <v>80.945999999999998</v>
      </c>
      <c r="O4738" s="4">
        <f t="shared" si="293"/>
        <v>45.839999999999996</v>
      </c>
      <c r="P4738" s="4">
        <f t="shared" si="294"/>
        <v>35.106000000000002</v>
      </c>
      <c r="Q4738" s="5">
        <f t="shared" si="295"/>
        <v>0.43369653843302947</v>
      </c>
    </row>
    <row r="4739" spans="1:17">
      <c r="A4739">
        <v>295601</v>
      </c>
      <c r="B4739">
        <v>1</v>
      </c>
      <c r="C4739" s="3">
        <v>44960</v>
      </c>
      <c r="D4739" s="3">
        <v>44960</v>
      </c>
      <c r="E4739">
        <v>1538757</v>
      </c>
      <c r="F4739">
        <v>530</v>
      </c>
      <c r="G4739">
        <v>2503</v>
      </c>
      <c r="H4739">
        <v>5</v>
      </c>
      <c r="I4739">
        <v>9.99</v>
      </c>
      <c r="J4739">
        <v>9.99</v>
      </c>
      <c r="K4739">
        <v>5.09</v>
      </c>
      <c r="L4739" t="str">
        <f>_xlfn.XLOOKUP($G4739, [1]Catalogo!$A$2:$A$2518, [1]Catalogo!$N$2:$N$2518)</f>
        <v>Cell phones Accessories</v>
      </c>
      <c r="M4739" t="str">
        <f>_xlfn.XLOOKUP($G4739, [1]Catalogo!$A$2:$A$2518, [1]Catalogo!$F$2:$F$2518)</f>
        <v>Silver</v>
      </c>
      <c r="N4739" s="4">
        <f t="shared" ref="N4739:N4802" si="296">+H4739*J4739</f>
        <v>49.95</v>
      </c>
      <c r="O4739" s="4">
        <f t="shared" ref="O4739:O4802" si="297">+H4739*K4739</f>
        <v>25.45</v>
      </c>
      <c r="P4739" s="4">
        <f t="shared" ref="P4739:P4802" si="298">+N4739-O4739</f>
        <v>24.500000000000004</v>
      </c>
      <c r="Q4739" s="5">
        <f t="shared" ref="Q4739:Q4802" si="299">+P4739/N4739</f>
        <v>0.49049049049049054</v>
      </c>
    </row>
    <row r="4740" spans="1:17">
      <c r="A4740">
        <v>295601</v>
      </c>
      <c r="B4740">
        <v>2</v>
      </c>
      <c r="C4740" s="3">
        <v>44960</v>
      </c>
      <c r="D4740" s="3">
        <v>44960</v>
      </c>
      <c r="E4740">
        <v>1538757</v>
      </c>
      <c r="F4740">
        <v>530</v>
      </c>
      <c r="G4740">
        <v>1428</v>
      </c>
      <c r="H4740">
        <v>3</v>
      </c>
      <c r="I4740">
        <v>268</v>
      </c>
      <c r="J4740">
        <v>268</v>
      </c>
      <c r="K4740">
        <v>123.24</v>
      </c>
      <c r="L4740" t="str">
        <f>_xlfn.XLOOKUP($G4740, [1]Catalogo!$A$2:$A$2518, [1]Catalogo!$N$2:$N$2518)</f>
        <v xml:space="preserve">Touch Screen Phones </v>
      </c>
      <c r="M4740" t="str">
        <f>_xlfn.XLOOKUP($G4740, [1]Catalogo!$A$2:$A$2518, [1]Catalogo!$F$2:$F$2518)</f>
        <v>Grey</v>
      </c>
      <c r="N4740" s="4">
        <f t="shared" si="296"/>
        <v>804</v>
      </c>
      <c r="O4740" s="4">
        <f t="shared" si="297"/>
        <v>369.71999999999997</v>
      </c>
      <c r="P4740" s="4">
        <f t="shared" si="298"/>
        <v>434.28000000000003</v>
      </c>
      <c r="Q4740" s="5">
        <f t="shared" si="299"/>
        <v>0.54014925373134337</v>
      </c>
    </row>
    <row r="4741" spans="1:17">
      <c r="A4741">
        <v>295602</v>
      </c>
      <c r="B4741">
        <v>0</v>
      </c>
      <c r="C4741" s="3">
        <v>44960</v>
      </c>
      <c r="D4741" s="3">
        <v>44960</v>
      </c>
      <c r="E4741">
        <v>1164643</v>
      </c>
      <c r="F4741">
        <v>400</v>
      </c>
      <c r="G4741">
        <v>1641</v>
      </c>
      <c r="H4741">
        <v>3</v>
      </c>
      <c r="I4741">
        <v>12.66</v>
      </c>
      <c r="J4741">
        <v>12.66</v>
      </c>
      <c r="K4741">
        <v>5.82</v>
      </c>
      <c r="L4741" t="str">
        <f>_xlfn.XLOOKUP($G4741, [1]Catalogo!$A$2:$A$2518, [1]Catalogo!$N$2:$N$2518)</f>
        <v>Movie DVD</v>
      </c>
      <c r="M4741" t="str">
        <f>_xlfn.XLOOKUP($G4741, [1]Catalogo!$A$2:$A$2518, [1]Catalogo!$F$2:$F$2518)</f>
        <v>Red</v>
      </c>
      <c r="N4741" s="4">
        <f t="shared" si="296"/>
        <v>37.980000000000004</v>
      </c>
      <c r="O4741" s="4">
        <f t="shared" si="297"/>
        <v>17.46</v>
      </c>
      <c r="P4741" s="4">
        <f t="shared" si="298"/>
        <v>20.520000000000003</v>
      </c>
      <c r="Q4741" s="5">
        <f t="shared" si="299"/>
        <v>0.54028436018957349</v>
      </c>
    </row>
    <row r="4742" spans="1:17">
      <c r="A4742">
        <v>295602</v>
      </c>
      <c r="B4742">
        <v>1</v>
      </c>
      <c r="C4742" s="3">
        <v>44960</v>
      </c>
      <c r="D4742" s="3">
        <v>44960</v>
      </c>
      <c r="E4742">
        <v>1164643</v>
      </c>
      <c r="F4742">
        <v>400</v>
      </c>
      <c r="G4742">
        <v>1587</v>
      </c>
      <c r="H4742">
        <v>1</v>
      </c>
      <c r="I4742">
        <v>17.989999999999998</v>
      </c>
      <c r="J4742">
        <v>17.989999999999998</v>
      </c>
      <c r="K4742">
        <v>8.27</v>
      </c>
      <c r="L4742" t="str">
        <f>_xlfn.XLOOKUP($G4742, [1]Catalogo!$A$2:$A$2518, [1]Catalogo!$N$2:$N$2518)</f>
        <v>Movie DVD</v>
      </c>
      <c r="M4742" t="str">
        <f>_xlfn.XLOOKUP($G4742, [1]Catalogo!$A$2:$A$2518, [1]Catalogo!$F$2:$F$2518)</f>
        <v>Silver</v>
      </c>
      <c r="N4742" s="4">
        <f t="shared" si="296"/>
        <v>17.989999999999998</v>
      </c>
      <c r="O4742" s="4">
        <f t="shared" si="297"/>
        <v>8.27</v>
      </c>
      <c r="P4742" s="4">
        <f t="shared" si="298"/>
        <v>9.7199999999999989</v>
      </c>
      <c r="Q4742" s="5">
        <f t="shared" si="299"/>
        <v>0.5403001667593107</v>
      </c>
    </row>
    <row r="4743" spans="1:17">
      <c r="A4743">
        <v>295602</v>
      </c>
      <c r="B4743">
        <v>2</v>
      </c>
      <c r="C4743" s="3">
        <v>44960</v>
      </c>
      <c r="D4743" s="3">
        <v>44960</v>
      </c>
      <c r="E4743">
        <v>1164643</v>
      </c>
      <c r="F4743">
        <v>400</v>
      </c>
      <c r="G4743">
        <v>250</v>
      </c>
      <c r="H4743">
        <v>5</v>
      </c>
      <c r="I4743">
        <v>529</v>
      </c>
      <c r="J4743">
        <v>470.81</v>
      </c>
      <c r="K4743">
        <v>243.27</v>
      </c>
      <c r="L4743" t="str">
        <f>_xlfn.XLOOKUP($G4743, [1]Catalogo!$A$2:$A$2518, [1]Catalogo!$N$2:$N$2518)</f>
        <v>Home Theater System</v>
      </c>
      <c r="M4743" t="str">
        <f>_xlfn.XLOOKUP($G4743, [1]Catalogo!$A$2:$A$2518, [1]Catalogo!$F$2:$F$2518)</f>
        <v>Black</v>
      </c>
      <c r="N4743" s="4">
        <f t="shared" si="296"/>
        <v>2354.0500000000002</v>
      </c>
      <c r="O4743" s="4">
        <f t="shared" si="297"/>
        <v>1216.3500000000001</v>
      </c>
      <c r="P4743" s="4">
        <f t="shared" si="298"/>
        <v>1137.7</v>
      </c>
      <c r="Q4743" s="5">
        <f t="shared" si="299"/>
        <v>0.48329474735031114</v>
      </c>
    </row>
    <row r="4744" spans="1:17">
      <c r="A4744">
        <v>295602</v>
      </c>
      <c r="B4744">
        <v>3</v>
      </c>
      <c r="C4744" s="3">
        <v>44960</v>
      </c>
      <c r="D4744" s="3">
        <v>44960</v>
      </c>
      <c r="E4744">
        <v>1164643</v>
      </c>
      <c r="F4744">
        <v>400</v>
      </c>
      <c r="G4744">
        <v>1463</v>
      </c>
      <c r="H4744">
        <v>7</v>
      </c>
      <c r="I4744">
        <v>293</v>
      </c>
      <c r="J4744">
        <v>293</v>
      </c>
      <c r="K4744">
        <v>134.74</v>
      </c>
      <c r="L4744" t="str">
        <f>_xlfn.XLOOKUP($G4744, [1]Catalogo!$A$2:$A$2518, [1]Catalogo!$N$2:$N$2518)</f>
        <v xml:space="preserve">Touch Screen Phones </v>
      </c>
      <c r="M4744" t="str">
        <f>_xlfn.XLOOKUP($G4744, [1]Catalogo!$A$2:$A$2518, [1]Catalogo!$F$2:$F$2518)</f>
        <v>Black</v>
      </c>
      <c r="N4744" s="4">
        <f t="shared" si="296"/>
        <v>2051</v>
      </c>
      <c r="O4744" s="4">
        <f t="shared" si="297"/>
        <v>943.18000000000006</v>
      </c>
      <c r="P4744" s="4">
        <f t="shared" si="298"/>
        <v>1107.82</v>
      </c>
      <c r="Q4744" s="5">
        <f t="shared" si="299"/>
        <v>0.54013651877133106</v>
      </c>
    </row>
    <row r="4745" spans="1:17">
      <c r="A4745">
        <v>295602</v>
      </c>
      <c r="B4745">
        <v>4</v>
      </c>
      <c r="C4745" s="3">
        <v>44960</v>
      </c>
      <c r="D4745" s="3">
        <v>44960</v>
      </c>
      <c r="E4745">
        <v>1164643</v>
      </c>
      <c r="F4745">
        <v>400</v>
      </c>
      <c r="G4745">
        <v>1825</v>
      </c>
      <c r="H4745">
        <v>9</v>
      </c>
      <c r="I4745">
        <v>32</v>
      </c>
      <c r="J4745">
        <v>31.68</v>
      </c>
      <c r="K4745">
        <v>16.309999999999999</v>
      </c>
      <c r="L4745" t="str">
        <f>_xlfn.XLOOKUP($G4745, [1]Catalogo!$A$2:$A$2518, [1]Catalogo!$N$2:$N$2518)</f>
        <v>Download Games</v>
      </c>
      <c r="M4745" t="str">
        <f>_xlfn.XLOOKUP($G4745, [1]Catalogo!$A$2:$A$2518, [1]Catalogo!$F$2:$F$2518)</f>
        <v>Blue</v>
      </c>
      <c r="N4745" s="4">
        <f t="shared" si="296"/>
        <v>285.12</v>
      </c>
      <c r="O4745" s="4">
        <f t="shared" si="297"/>
        <v>146.79</v>
      </c>
      <c r="P4745" s="4">
        <f t="shared" si="298"/>
        <v>138.33000000000001</v>
      </c>
      <c r="Q4745" s="5">
        <f t="shared" si="299"/>
        <v>0.48516414141414144</v>
      </c>
    </row>
    <row r="4746" spans="1:17">
      <c r="A4746">
        <v>295602</v>
      </c>
      <c r="B4746">
        <v>5</v>
      </c>
      <c r="C4746" s="3">
        <v>44960</v>
      </c>
      <c r="D4746" s="3">
        <v>44960</v>
      </c>
      <c r="E4746">
        <v>1164643</v>
      </c>
      <c r="F4746">
        <v>400</v>
      </c>
      <c r="G4746">
        <v>862</v>
      </c>
      <c r="H4746">
        <v>5</v>
      </c>
      <c r="I4746">
        <v>29.95</v>
      </c>
      <c r="J4746">
        <v>28.152999999999999</v>
      </c>
      <c r="K4746">
        <v>13.77</v>
      </c>
      <c r="L4746" t="str">
        <f>_xlfn.XLOOKUP($G4746, [1]Catalogo!$A$2:$A$2518, [1]Catalogo!$N$2:$N$2518)</f>
        <v>Computers Accessories</v>
      </c>
      <c r="M4746" t="str">
        <f>_xlfn.XLOOKUP($G4746, [1]Catalogo!$A$2:$A$2518, [1]Catalogo!$F$2:$F$2518)</f>
        <v>Orange</v>
      </c>
      <c r="N4746" s="4">
        <f t="shared" si="296"/>
        <v>140.76499999999999</v>
      </c>
      <c r="O4746" s="4">
        <f t="shared" si="297"/>
        <v>68.849999999999994</v>
      </c>
      <c r="P4746" s="4">
        <f t="shared" si="298"/>
        <v>71.914999999999992</v>
      </c>
      <c r="Q4746" s="5">
        <f t="shared" si="299"/>
        <v>0.51088693922494932</v>
      </c>
    </row>
    <row r="4747" spans="1:17">
      <c r="A4747">
        <v>295700</v>
      </c>
      <c r="B4747">
        <v>0</v>
      </c>
      <c r="C4747" s="3">
        <v>44961</v>
      </c>
      <c r="D4747" s="3">
        <v>44963</v>
      </c>
      <c r="E4747">
        <v>1447520</v>
      </c>
      <c r="F4747">
        <v>999999</v>
      </c>
      <c r="G4747">
        <v>635</v>
      </c>
      <c r="H4747">
        <v>1</v>
      </c>
      <c r="I4747">
        <v>699</v>
      </c>
      <c r="J4747">
        <v>699</v>
      </c>
      <c r="K4747">
        <v>321.44</v>
      </c>
      <c r="L4747" t="str">
        <f>_xlfn.XLOOKUP($G4747, [1]Catalogo!$A$2:$A$2518, [1]Catalogo!$N$2:$N$2518)</f>
        <v>Projectors &amp; Screens</v>
      </c>
      <c r="M4747" t="str">
        <f>_xlfn.XLOOKUP($G4747, [1]Catalogo!$A$2:$A$2518, [1]Catalogo!$F$2:$F$2518)</f>
        <v>Silver</v>
      </c>
      <c r="N4747" s="4">
        <f t="shared" si="296"/>
        <v>699</v>
      </c>
      <c r="O4747" s="4">
        <f t="shared" si="297"/>
        <v>321.44</v>
      </c>
      <c r="P4747" s="4">
        <f t="shared" si="298"/>
        <v>377.56</v>
      </c>
      <c r="Q4747" s="5">
        <f t="shared" si="299"/>
        <v>0.54014306151645208</v>
      </c>
    </row>
    <row r="4748" spans="1:17">
      <c r="A4748">
        <v>295700</v>
      </c>
      <c r="B4748">
        <v>1</v>
      </c>
      <c r="C4748" s="3">
        <v>44961</v>
      </c>
      <c r="D4748" s="3">
        <v>44963</v>
      </c>
      <c r="E4748">
        <v>1447520</v>
      </c>
      <c r="F4748">
        <v>999999</v>
      </c>
      <c r="G4748">
        <v>2105</v>
      </c>
      <c r="H4748">
        <v>9</v>
      </c>
      <c r="I4748">
        <v>1475</v>
      </c>
      <c r="J4748">
        <v>1475</v>
      </c>
      <c r="K4748">
        <v>488.7</v>
      </c>
      <c r="L4748" t="str">
        <f>_xlfn.XLOOKUP($G4748, [1]Catalogo!$A$2:$A$2518, [1]Catalogo!$N$2:$N$2518)</f>
        <v>Water Heaters</v>
      </c>
      <c r="M4748" t="str">
        <f>_xlfn.XLOOKUP($G4748, [1]Catalogo!$A$2:$A$2518, [1]Catalogo!$F$2:$F$2518)</f>
        <v>Grey</v>
      </c>
      <c r="N4748" s="4">
        <f t="shared" si="296"/>
        <v>13275</v>
      </c>
      <c r="O4748" s="4">
        <f t="shared" si="297"/>
        <v>4398.3</v>
      </c>
      <c r="P4748" s="4">
        <f t="shared" si="298"/>
        <v>8876.7000000000007</v>
      </c>
      <c r="Q4748" s="5">
        <f t="shared" si="299"/>
        <v>0.66867796610169494</v>
      </c>
    </row>
    <row r="4749" spans="1:17">
      <c r="A4749">
        <v>295701</v>
      </c>
      <c r="B4749">
        <v>0</v>
      </c>
      <c r="C4749" s="3">
        <v>44961</v>
      </c>
      <c r="D4749" s="3">
        <v>44962</v>
      </c>
      <c r="E4749">
        <v>1072546</v>
      </c>
      <c r="F4749">
        <v>999999</v>
      </c>
      <c r="G4749">
        <v>1441</v>
      </c>
      <c r="H4749">
        <v>1</v>
      </c>
      <c r="I4749">
        <v>200</v>
      </c>
      <c r="J4749">
        <v>200</v>
      </c>
      <c r="K4749">
        <v>91.97</v>
      </c>
      <c r="L4749" t="str">
        <f>_xlfn.XLOOKUP($G4749, [1]Catalogo!$A$2:$A$2518, [1]Catalogo!$N$2:$N$2518)</f>
        <v xml:space="preserve">Touch Screen Phones </v>
      </c>
      <c r="M4749" t="str">
        <f>_xlfn.XLOOKUP($G4749, [1]Catalogo!$A$2:$A$2518, [1]Catalogo!$F$2:$F$2518)</f>
        <v>Grey</v>
      </c>
      <c r="N4749" s="4">
        <f t="shared" si="296"/>
        <v>200</v>
      </c>
      <c r="O4749" s="4">
        <f t="shared" si="297"/>
        <v>91.97</v>
      </c>
      <c r="P4749" s="4">
        <f t="shared" si="298"/>
        <v>108.03</v>
      </c>
      <c r="Q4749" s="5">
        <f t="shared" si="299"/>
        <v>0.54015000000000002</v>
      </c>
    </row>
    <row r="4750" spans="1:17">
      <c r="A4750">
        <v>295701</v>
      </c>
      <c r="B4750">
        <v>1</v>
      </c>
      <c r="C4750" s="3">
        <v>44961</v>
      </c>
      <c r="D4750" s="3">
        <v>44962</v>
      </c>
      <c r="E4750">
        <v>1072546</v>
      </c>
      <c r="F4750">
        <v>999999</v>
      </c>
      <c r="G4750">
        <v>1538</v>
      </c>
      <c r="H4750">
        <v>1</v>
      </c>
      <c r="I4750">
        <v>280</v>
      </c>
      <c r="J4750">
        <v>249.2</v>
      </c>
      <c r="K4750">
        <v>128.76</v>
      </c>
      <c r="L4750" t="str">
        <f>_xlfn.XLOOKUP($G4750, [1]Catalogo!$A$2:$A$2518, [1]Catalogo!$N$2:$N$2518)</f>
        <v xml:space="preserve">Smart phones &amp; PDAs </v>
      </c>
      <c r="M4750" t="str">
        <f>_xlfn.XLOOKUP($G4750, [1]Catalogo!$A$2:$A$2518, [1]Catalogo!$F$2:$F$2518)</f>
        <v>Silver</v>
      </c>
      <c r="N4750" s="4">
        <f t="shared" si="296"/>
        <v>249.2</v>
      </c>
      <c r="O4750" s="4">
        <f t="shared" si="297"/>
        <v>128.76</v>
      </c>
      <c r="P4750" s="4">
        <f t="shared" si="298"/>
        <v>120.44</v>
      </c>
      <c r="Q4750" s="5">
        <f t="shared" si="299"/>
        <v>0.48330658105939006</v>
      </c>
    </row>
    <row r="4751" spans="1:17">
      <c r="A4751">
        <v>295701</v>
      </c>
      <c r="B4751">
        <v>2</v>
      </c>
      <c r="C4751" s="3">
        <v>44961</v>
      </c>
      <c r="D4751" s="3">
        <v>44962</v>
      </c>
      <c r="E4751">
        <v>1072546</v>
      </c>
      <c r="F4751">
        <v>999999</v>
      </c>
      <c r="G4751">
        <v>390</v>
      </c>
      <c r="H4751">
        <v>2</v>
      </c>
      <c r="I4751">
        <v>1299</v>
      </c>
      <c r="J4751">
        <v>1130.1300000000001</v>
      </c>
      <c r="K4751">
        <v>430.38</v>
      </c>
      <c r="L4751" t="str">
        <f>_xlfn.XLOOKUP($G4751, [1]Catalogo!$A$2:$A$2518, [1]Catalogo!$N$2:$N$2518)</f>
        <v>Laptops</v>
      </c>
      <c r="M4751" t="str">
        <f>_xlfn.XLOOKUP($G4751, [1]Catalogo!$A$2:$A$2518, [1]Catalogo!$F$2:$F$2518)</f>
        <v>Black</v>
      </c>
      <c r="N4751" s="4">
        <f t="shared" si="296"/>
        <v>2260.2600000000002</v>
      </c>
      <c r="O4751" s="4">
        <f t="shared" si="297"/>
        <v>860.76</v>
      </c>
      <c r="P4751" s="4">
        <f t="shared" si="298"/>
        <v>1399.5000000000002</v>
      </c>
      <c r="Q4751" s="5">
        <f t="shared" si="299"/>
        <v>0.61917655490961221</v>
      </c>
    </row>
    <row r="4752" spans="1:17">
      <c r="A4752">
        <v>295701</v>
      </c>
      <c r="B4752">
        <v>3</v>
      </c>
      <c r="C4752" s="3">
        <v>44961</v>
      </c>
      <c r="D4752" s="3">
        <v>44962</v>
      </c>
      <c r="E4752">
        <v>1072546</v>
      </c>
      <c r="F4752">
        <v>999999</v>
      </c>
      <c r="G4752">
        <v>1576</v>
      </c>
      <c r="H4752">
        <v>7</v>
      </c>
      <c r="I4752">
        <v>12.99</v>
      </c>
      <c r="J4752">
        <v>12.99</v>
      </c>
      <c r="K4752">
        <v>6.62</v>
      </c>
      <c r="L4752" t="str">
        <f>_xlfn.XLOOKUP($G4752, [1]Catalogo!$A$2:$A$2518, [1]Catalogo!$N$2:$N$2518)</f>
        <v>Movie DVD</v>
      </c>
      <c r="M4752" t="str">
        <f>_xlfn.XLOOKUP($G4752, [1]Catalogo!$A$2:$A$2518, [1]Catalogo!$F$2:$F$2518)</f>
        <v>Yellow</v>
      </c>
      <c r="N4752" s="4">
        <f t="shared" si="296"/>
        <v>90.93</v>
      </c>
      <c r="O4752" s="4">
        <f t="shared" si="297"/>
        <v>46.34</v>
      </c>
      <c r="P4752" s="4">
        <f t="shared" si="298"/>
        <v>44.59</v>
      </c>
      <c r="Q4752" s="5">
        <f t="shared" si="299"/>
        <v>0.49037721324095457</v>
      </c>
    </row>
    <row r="4753" spans="1:17">
      <c r="A4753">
        <v>295701</v>
      </c>
      <c r="B4753">
        <v>4</v>
      </c>
      <c r="C4753" s="3">
        <v>44961</v>
      </c>
      <c r="D4753" s="3">
        <v>44962</v>
      </c>
      <c r="E4753">
        <v>1072546</v>
      </c>
      <c r="F4753">
        <v>999999</v>
      </c>
      <c r="G4753">
        <v>1408</v>
      </c>
      <c r="H4753">
        <v>1</v>
      </c>
      <c r="I4753">
        <v>529</v>
      </c>
      <c r="J4753">
        <v>460.23</v>
      </c>
      <c r="K4753">
        <v>175.27</v>
      </c>
      <c r="L4753" t="str">
        <f>_xlfn.XLOOKUP($G4753, [1]Catalogo!$A$2:$A$2518, [1]Catalogo!$N$2:$N$2518)</f>
        <v xml:space="preserve">Touch Screen Phones </v>
      </c>
      <c r="M4753" t="str">
        <f>_xlfn.XLOOKUP($G4753, [1]Catalogo!$A$2:$A$2518, [1]Catalogo!$F$2:$F$2518)</f>
        <v>Black</v>
      </c>
      <c r="N4753" s="4">
        <f t="shared" si="296"/>
        <v>460.23</v>
      </c>
      <c r="O4753" s="4">
        <f t="shared" si="297"/>
        <v>175.27</v>
      </c>
      <c r="P4753" s="4">
        <f t="shared" si="298"/>
        <v>284.96000000000004</v>
      </c>
      <c r="Q4753" s="5">
        <f t="shared" si="299"/>
        <v>0.61916867653129959</v>
      </c>
    </row>
    <row r="4754" spans="1:17">
      <c r="A4754">
        <v>295701</v>
      </c>
      <c r="B4754">
        <v>5</v>
      </c>
      <c r="C4754" s="3">
        <v>44961</v>
      </c>
      <c r="D4754" s="3">
        <v>44962</v>
      </c>
      <c r="E4754">
        <v>1072546</v>
      </c>
      <c r="F4754">
        <v>999999</v>
      </c>
      <c r="G4754">
        <v>1617</v>
      </c>
      <c r="H4754">
        <v>3</v>
      </c>
      <c r="I4754">
        <v>57.99</v>
      </c>
      <c r="J4754">
        <v>57.99</v>
      </c>
      <c r="K4754">
        <v>26.67</v>
      </c>
      <c r="L4754" t="str">
        <f>_xlfn.XLOOKUP($G4754, [1]Catalogo!$A$2:$A$2518, [1]Catalogo!$N$2:$N$2518)</f>
        <v>Movie DVD</v>
      </c>
      <c r="M4754" t="str">
        <f>_xlfn.XLOOKUP($G4754, [1]Catalogo!$A$2:$A$2518, [1]Catalogo!$F$2:$F$2518)</f>
        <v>Silver</v>
      </c>
      <c r="N4754" s="4">
        <f t="shared" si="296"/>
        <v>173.97</v>
      </c>
      <c r="O4754" s="4">
        <f t="shared" si="297"/>
        <v>80.010000000000005</v>
      </c>
      <c r="P4754" s="4">
        <f t="shared" si="298"/>
        <v>93.96</v>
      </c>
      <c r="Q4754" s="5">
        <f t="shared" si="299"/>
        <v>0.54009311950336258</v>
      </c>
    </row>
    <row r="4755" spans="1:17">
      <c r="A4755">
        <v>295701</v>
      </c>
      <c r="B4755">
        <v>6</v>
      </c>
      <c r="C4755" s="3">
        <v>44961</v>
      </c>
      <c r="D4755" s="3">
        <v>44962</v>
      </c>
      <c r="E4755">
        <v>1072546</v>
      </c>
      <c r="F4755">
        <v>999999</v>
      </c>
      <c r="G4755">
        <v>2515</v>
      </c>
      <c r="H4755">
        <v>8</v>
      </c>
      <c r="I4755">
        <v>3.35</v>
      </c>
      <c r="J4755">
        <v>3.3165</v>
      </c>
      <c r="K4755">
        <v>1.71</v>
      </c>
      <c r="L4755" t="str">
        <f>_xlfn.XLOOKUP($G4755, [1]Catalogo!$A$2:$A$2518, [1]Catalogo!$N$2:$N$2518)</f>
        <v>Cell phones Accessories</v>
      </c>
      <c r="M4755" t="str">
        <f>_xlfn.XLOOKUP($G4755, [1]Catalogo!$A$2:$A$2518, [1]Catalogo!$F$2:$F$2518)</f>
        <v>White</v>
      </c>
      <c r="N4755" s="4">
        <f t="shared" si="296"/>
        <v>26.532</v>
      </c>
      <c r="O4755" s="4">
        <f t="shared" si="297"/>
        <v>13.68</v>
      </c>
      <c r="P4755" s="4">
        <f t="shared" si="298"/>
        <v>12.852</v>
      </c>
      <c r="Q4755" s="5">
        <f t="shared" si="299"/>
        <v>0.48439620081411128</v>
      </c>
    </row>
    <row r="4756" spans="1:17">
      <c r="A4756">
        <v>295702</v>
      </c>
      <c r="B4756">
        <v>0</v>
      </c>
      <c r="C4756" s="3">
        <v>44961</v>
      </c>
      <c r="D4756" s="3">
        <v>44964</v>
      </c>
      <c r="E4756">
        <v>1305808</v>
      </c>
      <c r="F4756">
        <v>999999</v>
      </c>
      <c r="G4756">
        <v>1764</v>
      </c>
      <c r="H4756">
        <v>10</v>
      </c>
      <c r="I4756">
        <v>46.8</v>
      </c>
      <c r="J4756">
        <v>42.12</v>
      </c>
      <c r="K4756">
        <v>23.86</v>
      </c>
      <c r="L4756" t="str">
        <f>_xlfn.XLOOKUP($G4756, [1]Catalogo!$A$2:$A$2518, [1]Catalogo!$N$2:$N$2518)</f>
        <v>Download Games</v>
      </c>
      <c r="M4756" t="str">
        <f>_xlfn.XLOOKUP($G4756, [1]Catalogo!$A$2:$A$2518, [1]Catalogo!$F$2:$F$2518)</f>
        <v>Blue</v>
      </c>
      <c r="N4756" s="4">
        <f t="shared" si="296"/>
        <v>421.2</v>
      </c>
      <c r="O4756" s="4">
        <f t="shared" si="297"/>
        <v>238.6</v>
      </c>
      <c r="P4756" s="4">
        <f t="shared" si="298"/>
        <v>182.6</v>
      </c>
      <c r="Q4756" s="5">
        <f t="shared" si="299"/>
        <v>0.4335232668566002</v>
      </c>
    </row>
    <row r="4757" spans="1:17">
      <c r="A4757">
        <v>295702</v>
      </c>
      <c r="B4757">
        <v>1</v>
      </c>
      <c r="C4757" s="3">
        <v>44961</v>
      </c>
      <c r="D4757" s="3">
        <v>44964</v>
      </c>
      <c r="E4757">
        <v>1305808</v>
      </c>
      <c r="F4757">
        <v>999999</v>
      </c>
      <c r="G4757">
        <v>1664</v>
      </c>
      <c r="H4757">
        <v>2</v>
      </c>
      <c r="I4757">
        <v>8.99</v>
      </c>
      <c r="J4757">
        <v>8.0909999999999993</v>
      </c>
      <c r="K4757">
        <v>4.13</v>
      </c>
      <c r="L4757" t="str">
        <f>_xlfn.XLOOKUP($G4757, [1]Catalogo!$A$2:$A$2518, [1]Catalogo!$N$2:$N$2518)</f>
        <v>Boxed Games</v>
      </c>
      <c r="M4757" t="str">
        <f>_xlfn.XLOOKUP($G4757, [1]Catalogo!$A$2:$A$2518, [1]Catalogo!$F$2:$F$2518)</f>
        <v>Yellow</v>
      </c>
      <c r="N4757" s="4">
        <f t="shared" si="296"/>
        <v>16.181999999999999</v>
      </c>
      <c r="O4757" s="4">
        <f t="shared" si="297"/>
        <v>8.26</v>
      </c>
      <c r="P4757" s="4">
        <f t="shared" si="298"/>
        <v>7.9219999999999988</v>
      </c>
      <c r="Q4757" s="5">
        <f t="shared" si="299"/>
        <v>0.48955629712025706</v>
      </c>
    </row>
    <row r="4758" spans="1:17">
      <c r="A4758">
        <v>295702</v>
      </c>
      <c r="B4758">
        <v>2</v>
      </c>
      <c r="C4758" s="3">
        <v>44961</v>
      </c>
      <c r="D4758" s="3">
        <v>44964</v>
      </c>
      <c r="E4758">
        <v>1305808</v>
      </c>
      <c r="F4758">
        <v>999999</v>
      </c>
      <c r="G4758">
        <v>55</v>
      </c>
      <c r="H4758">
        <v>1</v>
      </c>
      <c r="I4758">
        <v>296</v>
      </c>
      <c r="J4758">
        <v>284.16000000000003</v>
      </c>
      <c r="K4758">
        <v>98.07</v>
      </c>
      <c r="L4758" t="str">
        <f>_xlfn.XLOOKUP($G4758, [1]Catalogo!$A$2:$A$2518, [1]Catalogo!$N$2:$N$2518)</f>
        <v>Recording Pen</v>
      </c>
      <c r="M4758" t="str">
        <f>_xlfn.XLOOKUP($G4758, [1]Catalogo!$A$2:$A$2518, [1]Catalogo!$F$2:$F$2518)</f>
        <v>Pink</v>
      </c>
      <c r="N4758" s="4">
        <f t="shared" si="296"/>
        <v>284.16000000000003</v>
      </c>
      <c r="O4758" s="4">
        <f t="shared" si="297"/>
        <v>98.07</v>
      </c>
      <c r="P4758" s="4">
        <f t="shared" si="298"/>
        <v>186.09000000000003</v>
      </c>
      <c r="Q4758" s="5">
        <f t="shared" si="299"/>
        <v>0.65487753378378388</v>
      </c>
    </row>
    <row r="4759" spans="1:17">
      <c r="A4759">
        <v>295702</v>
      </c>
      <c r="B4759">
        <v>3</v>
      </c>
      <c r="C4759" s="3">
        <v>44961</v>
      </c>
      <c r="D4759" s="3">
        <v>44964</v>
      </c>
      <c r="E4759">
        <v>1305808</v>
      </c>
      <c r="F4759">
        <v>999999</v>
      </c>
      <c r="G4759">
        <v>578</v>
      </c>
      <c r="H4759">
        <v>1</v>
      </c>
      <c r="I4759">
        <v>999</v>
      </c>
      <c r="J4759">
        <v>999</v>
      </c>
      <c r="K4759">
        <v>459.4</v>
      </c>
      <c r="L4759" t="str">
        <f>_xlfn.XLOOKUP($G4759, [1]Catalogo!$A$2:$A$2518, [1]Catalogo!$N$2:$N$2518)</f>
        <v>Projectors &amp; Screens</v>
      </c>
      <c r="M4759" t="str">
        <f>_xlfn.XLOOKUP($G4759, [1]Catalogo!$A$2:$A$2518, [1]Catalogo!$F$2:$F$2518)</f>
        <v>Black</v>
      </c>
      <c r="N4759" s="4">
        <f t="shared" si="296"/>
        <v>999</v>
      </c>
      <c r="O4759" s="4">
        <f t="shared" si="297"/>
        <v>459.4</v>
      </c>
      <c r="P4759" s="4">
        <f t="shared" si="298"/>
        <v>539.6</v>
      </c>
      <c r="Q4759" s="5">
        <f t="shared" si="299"/>
        <v>0.54014014014014011</v>
      </c>
    </row>
    <row r="4760" spans="1:17">
      <c r="A4760">
        <v>295702</v>
      </c>
      <c r="B4760">
        <v>4</v>
      </c>
      <c r="C4760" s="3">
        <v>44961</v>
      </c>
      <c r="D4760" s="3">
        <v>44964</v>
      </c>
      <c r="E4760">
        <v>1305808</v>
      </c>
      <c r="F4760">
        <v>999999</v>
      </c>
      <c r="G4760">
        <v>309</v>
      </c>
      <c r="H4760">
        <v>1</v>
      </c>
      <c r="I4760">
        <v>499</v>
      </c>
      <c r="J4760">
        <v>444.11</v>
      </c>
      <c r="K4760">
        <v>229.47</v>
      </c>
      <c r="L4760" t="str">
        <f>_xlfn.XLOOKUP($G4760, [1]Catalogo!$A$2:$A$2518, [1]Catalogo!$N$2:$N$2518)</f>
        <v>Car Video</v>
      </c>
      <c r="M4760" t="str">
        <f>_xlfn.XLOOKUP($G4760, [1]Catalogo!$A$2:$A$2518, [1]Catalogo!$F$2:$F$2518)</f>
        <v>Silver</v>
      </c>
      <c r="N4760" s="4">
        <f t="shared" si="296"/>
        <v>444.11</v>
      </c>
      <c r="O4760" s="4">
        <f t="shared" si="297"/>
        <v>229.47</v>
      </c>
      <c r="P4760" s="4">
        <f t="shared" si="298"/>
        <v>214.64000000000001</v>
      </c>
      <c r="Q4760" s="5">
        <f t="shared" si="299"/>
        <v>0.48330368602373286</v>
      </c>
    </row>
    <row r="4761" spans="1:17">
      <c r="A4761">
        <v>295702</v>
      </c>
      <c r="B4761">
        <v>5</v>
      </c>
      <c r="C4761" s="3">
        <v>44961</v>
      </c>
      <c r="D4761" s="3">
        <v>44964</v>
      </c>
      <c r="E4761">
        <v>1305808</v>
      </c>
      <c r="F4761">
        <v>999999</v>
      </c>
      <c r="G4761">
        <v>1594</v>
      </c>
      <c r="H4761">
        <v>3</v>
      </c>
      <c r="I4761">
        <v>9.99</v>
      </c>
      <c r="J4761">
        <v>9.5904000000000007</v>
      </c>
      <c r="K4761">
        <v>5.09</v>
      </c>
      <c r="L4761" t="str">
        <f>_xlfn.XLOOKUP($G4761, [1]Catalogo!$A$2:$A$2518, [1]Catalogo!$N$2:$N$2518)</f>
        <v>Movie DVD</v>
      </c>
      <c r="M4761" t="str">
        <f>_xlfn.XLOOKUP($G4761, [1]Catalogo!$A$2:$A$2518, [1]Catalogo!$F$2:$F$2518)</f>
        <v>Red</v>
      </c>
      <c r="N4761" s="4">
        <f t="shared" si="296"/>
        <v>28.7712</v>
      </c>
      <c r="O4761" s="4">
        <f t="shared" si="297"/>
        <v>15.27</v>
      </c>
      <c r="P4761" s="4">
        <f t="shared" si="298"/>
        <v>13.501200000000001</v>
      </c>
      <c r="Q4761" s="5">
        <f t="shared" si="299"/>
        <v>0.46926092759426097</v>
      </c>
    </row>
    <row r="4762" spans="1:17">
      <c r="A4762">
        <v>295703</v>
      </c>
      <c r="B4762">
        <v>0</v>
      </c>
      <c r="C4762" s="3">
        <v>44961</v>
      </c>
      <c r="D4762" s="3">
        <v>44963</v>
      </c>
      <c r="E4762">
        <v>891903</v>
      </c>
      <c r="F4762">
        <v>999999</v>
      </c>
      <c r="G4762">
        <v>1406</v>
      </c>
      <c r="H4762">
        <v>1</v>
      </c>
      <c r="I4762">
        <v>14.19</v>
      </c>
      <c r="J4762">
        <v>14.19</v>
      </c>
      <c r="K4762">
        <v>7.23</v>
      </c>
      <c r="L4762" t="str">
        <f>_xlfn.XLOOKUP($G4762, [1]Catalogo!$A$2:$A$2518, [1]Catalogo!$N$2:$N$2518)</f>
        <v>Home &amp; Office Phones</v>
      </c>
      <c r="M4762" t="str">
        <f>_xlfn.XLOOKUP($G4762, [1]Catalogo!$A$2:$A$2518, [1]Catalogo!$F$2:$F$2518)</f>
        <v>Grey</v>
      </c>
      <c r="N4762" s="4">
        <f t="shared" si="296"/>
        <v>14.19</v>
      </c>
      <c r="O4762" s="4">
        <f t="shared" si="297"/>
        <v>7.23</v>
      </c>
      <c r="P4762" s="4">
        <f t="shared" si="298"/>
        <v>6.9599999999999991</v>
      </c>
      <c r="Q4762" s="5">
        <f t="shared" si="299"/>
        <v>0.49048625792811834</v>
      </c>
    </row>
    <row r="4763" spans="1:17">
      <c r="A4763">
        <v>295703</v>
      </c>
      <c r="B4763">
        <v>1</v>
      </c>
      <c r="C4763" s="3">
        <v>44961</v>
      </c>
      <c r="D4763" s="3">
        <v>44963</v>
      </c>
      <c r="E4763">
        <v>891903</v>
      </c>
      <c r="F4763">
        <v>999999</v>
      </c>
      <c r="G4763">
        <v>890</v>
      </c>
      <c r="H4763">
        <v>7</v>
      </c>
      <c r="I4763">
        <v>50</v>
      </c>
      <c r="J4763">
        <v>50</v>
      </c>
      <c r="K4763">
        <v>25.49</v>
      </c>
      <c r="L4763" t="str">
        <f>_xlfn.XLOOKUP($G4763, [1]Catalogo!$A$2:$A$2518, [1]Catalogo!$N$2:$N$2518)</f>
        <v>Computers Accessories</v>
      </c>
      <c r="M4763" t="str">
        <f>_xlfn.XLOOKUP($G4763, [1]Catalogo!$A$2:$A$2518, [1]Catalogo!$F$2:$F$2518)</f>
        <v>Grey</v>
      </c>
      <c r="N4763" s="4">
        <f t="shared" si="296"/>
        <v>350</v>
      </c>
      <c r="O4763" s="4">
        <f t="shared" si="297"/>
        <v>178.42999999999998</v>
      </c>
      <c r="P4763" s="4">
        <f t="shared" si="298"/>
        <v>171.57000000000002</v>
      </c>
      <c r="Q4763" s="5">
        <f t="shared" si="299"/>
        <v>0.49020000000000008</v>
      </c>
    </row>
    <row r="4764" spans="1:17">
      <c r="A4764">
        <v>295704</v>
      </c>
      <c r="B4764">
        <v>0</v>
      </c>
      <c r="C4764" s="3">
        <v>44961</v>
      </c>
      <c r="D4764" s="3">
        <v>44962</v>
      </c>
      <c r="E4764">
        <v>1577532</v>
      </c>
      <c r="F4764">
        <v>999999</v>
      </c>
      <c r="G4764">
        <v>1597</v>
      </c>
      <c r="H4764">
        <v>1</v>
      </c>
      <c r="I4764">
        <v>57.88</v>
      </c>
      <c r="J4764">
        <v>52.091999999999999</v>
      </c>
      <c r="K4764">
        <v>26.62</v>
      </c>
      <c r="L4764" t="str">
        <f>_xlfn.XLOOKUP($G4764, [1]Catalogo!$A$2:$A$2518, [1]Catalogo!$N$2:$N$2518)</f>
        <v>Movie DVD</v>
      </c>
      <c r="M4764" t="str">
        <f>_xlfn.XLOOKUP($G4764, [1]Catalogo!$A$2:$A$2518, [1]Catalogo!$F$2:$F$2518)</f>
        <v>Black</v>
      </c>
      <c r="N4764" s="4">
        <f t="shared" si="296"/>
        <v>52.091999999999999</v>
      </c>
      <c r="O4764" s="4">
        <f t="shared" si="297"/>
        <v>26.62</v>
      </c>
      <c r="P4764" s="4">
        <f t="shared" si="298"/>
        <v>25.471999999999998</v>
      </c>
      <c r="Q4764" s="5">
        <f t="shared" si="299"/>
        <v>0.48898103355601624</v>
      </c>
    </row>
    <row r="4765" spans="1:17">
      <c r="A4765">
        <v>295704</v>
      </c>
      <c r="B4765">
        <v>1</v>
      </c>
      <c r="C4765" s="3">
        <v>44961</v>
      </c>
      <c r="D4765" s="3">
        <v>44962</v>
      </c>
      <c r="E4765">
        <v>1577532</v>
      </c>
      <c r="F4765">
        <v>999999</v>
      </c>
      <c r="G4765">
        <v>2512</v>
      </c>
      <c r="H4765">
        <v>6</v>
      </c>
      <c r="I4765">
        <v>129.99</v>
      </c>
      <c r="J4765">
        <v>129.99</v>
      </c>
      <c r="K4765">
        <v>43.07</v>
      </c>
      <c r="L4765" t="str">
        <f>_xlfn.XLOOKUP($G4765, [1]Catalogo!$A$2:$A$2518, [1]Catalogo!$N$2:$N$2518)</f>
        <v>Cell phones Accessories</v>
      </c>
      <c r="M4765" t="str">
        <f>_xlfn.XLOOKUP($G4765, [1]Catalogo!$A$2:$A$2518, [1]Catalogo!$F$2:$F$2518)</f>
        <v>Black</v>
      </c>
      <c r="N4765" s="4">
        <f t="shared" si="296"/>
        <v>779.94</v>
      </c>
      <c r="O4765" s="4">
        <f t="shared" si="297"/>
        <v>258.42</v>
      </c>
      <c r="P4765" s="4">
        <f t="shared" si="298"/>
        <v>521.52</v>
      </c>
      <c r="Q4765" s="5">
        <f t="shared" si="299"/>
        <v>0.66866682052465565</v>
      </c>
    </row>
    <row r="4766" spans="1:17">
      <c r="A4766">
        <v>295704</v>
      </c>
      <c r="B4766">
        <v>2</v>
      </c>
      <c r="C4766" s="3">
        <v>44961</v>
      </c>
      <c r="D4766" s="3">
        <v>44962</v>
      </c>
      <c r="E4766">
        <v>1577532</v>
      </c>
      <c r="F4766">
        <v>999999</v>
      </c>
      <c r="G4766">
        <v>215</v>
      </c>
      <c r="H4766">
        <v>4</v>
      </c>
      <c r="I4766">
        <v>569</v>
      </c>
      <c r="J4766">
        <v>569</v>
      </c>
      <c r="K4766">
        <v>261.66000000000003</v>
      </c>
      <c r="L4766" t="str">
        <f>_xlfn.XLOOKUP($G4766, [1]Catalogo!$A$2:$A$2518, [1]Catalogo!$N$2:$N$2518)</f>
        <v>Home Theater System</v>
      </c>
      <c r="M4766" t="str">
        <f>_xlfn.XLOOKUP($G4766, [1]Catalogo!$A$2:$A$2518, [1]Catalogo!$F$2:$F$2518)</f>
        <v>Silver</v>
      </c>
      <c r="N4766" s="4">
        <f t="shared" si="296"/>
        <v>2276</v>
      </c>
      <c r="O4766" s="4">
        <f t="shared" si="297"/>
        <v>1046.6400000000001</v>
      </c>
      <c r="P4766" s="4">
        <f t="shared" si="298"/>
        <v>1229.3599999999999</v>
      </c>
      <c r="Q4766" s="5">
        <f t="shared" si="299"/>
        <v>0.54014059753954302</v>
      </c>
    </row>
    <row r="4767" spans="1:17">
      <c r="A4767">
        <v>295704</v>
      </c>
      <c r="B4767">
        <v>3</v>
      </c>
      <c r="C4767" s="3">
        <v>44961</v>
      </c>
      <c r="D4767" s="3">
        <v>44962</v>
      </c>
      <c r="E4767">
        <v>1577532</v>
      </c>
      <c r="F4767">
        <v>999999</v>
      </c>
      <c r="G4767">
        <v>1378</v>
      </c>
      <c r="H4767">
        <v>1</v>
      </c>
      <c r="I4767">
        <v>22</v>
      </c>
      <c r="J4767">
        <v>22</v>
      </c>
      <c r="K4767">
        <v>10.119999999999999</v>
      </c>
      <c r="L4767" t="str">
        <f>_xlfn.XLOOKUP($G4767, [1]Catalogo!$A$2:$A$2518, [1]Catalogo!$N$2:$N$2518)</f>
        <v>Home &amp; Office Phones</v>
      </c>
      <c r="M4767" t="str">
        <f>_xlfn.XLOOKUP($G4767, [1]Catalogo!$A$2:$A$2518, [1]Catalogo!$F$2:$F$2518)</f>
        <v>White</v>
      </c>
      <c r="N4767" s="4">
        <f t="shared" si="296"/>
        <v>22</v>
      </c>
      <c r="O4767" s="4">
        <f t="shared" si="297"/>
        <v>10.119999999999999</v>
      </c>
      <c r="P4767" s="4">
        <f t="shared" si="298"/>
        <v>11.88</v>
      </c>
      <c r="Q4767" s="5">
        <f t="shared" si="299"/>
        <v>0.54</v>
      </c>
    </row>
    <row r="4768" spans="1:17">
      <c r="A4768">
        <v>295704</v>
      </c>
      <c r="B4768">
        <v>4</v>
      </c>
      <c r="C4768" s="3">
        <v>44961</v>
      </c>
      <c r="D4768" s="3">
        <v>44962</v>
      </c>
      <c r="E4768">
        <v>1577532</v>
      </c>
      <c r="F4768">
        <v>999999</v>
      </c>
      <c r="G4768">
        <v>1488</v>
      </c>
      <c r="H4768">
        <v>2</v>
      </c>
      <c r="I4768">
        <v>300</v>
      </c>
      <c r="J4768">
        <v>258</v>
      </c>
      <c r="K4768">
        <v>137.96</v>
      </c>
      <c r="L4768" t="str">
        <f>_xlfn.XLOOKUP($G4768, [1]Catalogo!$A$2:$A$2518, [1]Catalogo!$N$2:$N$2518)</f>
        <v xml:space="preserve">Smart phones &amp; PDAs </v>
      </c>
      <c r="M4768" t="str">
        <f>_xlfn.XLOOKUP($G4768, [1]Catalogo!$A$2:$A$2518, [1]Catalogo!$F$2:$F$2518)</f>
        <v>Grey</v>
      </c>
      <c r="N4768" s="4">
        <f t="shared" si="296"/>
        <v>516</v>
      </c>
      <c r="O4768" s="4">
        <f t="shared" si="297"/>
        <v>275.92</v>
      </c>
      <c r="P4768" s="4">
        <f t="shared" si="298"/>
        <v>240.07999999999998</v>
      </c>
      <c r="Q4768" s="5">
        <f t="shared" si="299"/>
        <v>0.46527131782945735</v>
      </c>
    </row>
    <row r="4769" spans="1:17">
      <c r="A4769">
        <v>295704</v>
      </c>
      <c r="B4769">
        <v>5</v>
      </c>
      <c r="C4769" s="3">
        <v>44961</v>
      </c>
      <c r="D4769" s="3">
        <v>44962</v>
      </c>
      <c r="E4769">
        <v>1577532</v>
      </c>
      <c r="F4769">
        <v>999999</v>
      </c>
      <c r="G4769">
        <v>2090</v>
      </c>
      <c r="H4769">
        <v>3</v>
      </c>
      <c r="I4769">
        <v>1475</v>
      </c>
      <c r="J4769">
        <v>1298</v>
      </c>
      <c r="K4769">
        <v>488.7</v>
      </c>
      <c r="L4769" t="str">
        <f>_xlfn.XLOOKUP($G4769, [1]Catalogo!$A$2:$A$2518, [1]Catalogo!$N$2:$N$2518)</f>
        <v>Water Heaters</v>
      </c>
      <c r="M4769" t="str">
        <f>_xlfn.XLOOKUP($G4769, [1]Catalogo!$A$2:$A$2518, [1]Catalogo!$F$2:$F$2518)</f>
        <v>Blue</v>
      </c>
      <c r="N4769" s="4">
        <f t="shared" si="296"/>
        <v>3894</v>
      </c>
      <c r="O4769" s="4">
        <f t="shared" si="297"/>
        <v>1466.1</v>
      </c>
      <c r="P4769" s="4">
        <f t="shared" si="298"/>
        <v>2427.9</v>
      </c>
      <c r="Q4769" s="5">
        <f t="shared" si="299"/>
        <v>0.62349768875192602</v>
      </c>
    </row>
    <row r="4770" spans="1:17">
      <c r="A4770">
        <v>295705</v>
      </c>
      <c r="B4770">
        <v>0</v>
      </c>
      <c r="C4770" s="3">
        <v>44961</v>
      </c>
      <c r="D4770" s="3">
        <v>44961</v>
      </c>
      <c r="E4770">
        <v>505078</v>
      </c>
      <c r="F4770">
        <v>190</v>
      </c>
      <c r="G4770">
        <v>417</v>
      </c>
      <c r="H4770">
        <v>2</v>
      </c>
      <c r="I4770">
        <v>599</v>
      </c>
      <c r="J4770">
        <v>599</v>
      </c>
      <c r="K4770">
        <v>275.45999999999998</v>
      </c>
      <c r="L4770" t="str">
        <f>_xlfn.XLOOKUP($G4770, [1]Catalogo!$A$2:$A$2518, [1]Catalogo!$N$2:$N$2518)</f>
        <v>Desktops</v>
      </c>
      <c r="M4770" t="str">
        <f>_xlfn.XLOOKUP($G4770, [1]Catalogo!$A$2:$A$2518, [1]Catalogo!$F$2:$F$2518)</f>
        <v>Silver</v>
      </c>
      <c r="N4770" s="4">
        <f t="shared" si="296"/>
        <v>1198</v>
      </c>
      <c r="O4770" s="4">
        <f t="shared" si="297"/>
        <v>550.91999999999996</v>
      </c>
      <c r="P4770" s="4">
        <f t="shared" si="298"/>
        <v>647.08000000000004</v>
      </c>
      <c r="Q4770" s="5">
        <f t="shared" si="299"/>
        <v>0.54013355592654433</v>
      </c>
    </row>
    <row r="4771" spans="1:17">
      <c r="A4771">
        <v>295705</v>
      </c>
      <c r="B4771">
        <v>1</v>
      </c>
      <c r="C4771" s="3">
        <v>44961</v>
      </c>
      <c r="D4771" s="3">
        <v>44961</v>
      </c>
      <c r="E4771">
        <v>505078</v>
      </c>
      <c r="F4771">
        <v>190</v>
      </c>
      <c r="G4771">
        <v>459</v>
      </c>
      <c r="H4771">
        <v>6</v>
      </c>
      <c r="I4771">
        <v>269.89999999999998</v>
      </c>
      <c r="J4771">
        <v>232.114</v>
      </c>
      <c r="K4771">
        <v>137.6</v>
      </c>
      <c r="L4771" t="str">
        <f>_xlfn.XLOOKUP($G4771, [1]Catalogo!$A$2:$A$2518, [1]Catalogo!$N$2:$N$2518)</f>
        <v>Desktops</v>
      </c>
      <c r="M4771" t="str">
        <f>_xlfn.XLOOKUP($G4771, [1]Catalogo!$A$2:$A$2518, [1]Catalogo!$F$2:$F$2518)</f>
        <v>White</v>
      </c>
      <c r="N4771" s="4">
        <f t="shared" si="296"/>
        <v>1392.684</v>
      </c>
      <c r="O4771" s="4">
        <f t="shared" si="297"/>
        <v>825.59999999999991</v>
      </c>
      <c r="P4771" s="4">
        <f t="shared" si="298"/>
        <v>567.08400000000006</v>
      </c>
      <c r="Q4771" s="5">
        <f t="shared" si="299"/>
        <v>0.40718784735087077</v>
      </c>
    </row>
    <row r="4772" spans="1:17">
      <c r="A4772">
        <v>295705</v>
      </c>
      <c r="B4772">
        <v>2</v>
      </c>
      <c r="C4772" s="3">
        <v>44961</v>
      </c>
      <c r="D4772" s="3">
        <v>44961</v>
      </c>
      <c r="E4772">
        <v>505078</v>
      </c>
      <c r="F4772">
        <v>190</v>
      </c>
      <c r="G4772">
        <v>1422</v>
      </c>
      <c r="H4772">
        <v>5</v>
      </c>
      <c r="I4772">
        <v>301</v>
      </c>
      <c r="J4772">
        <v>267.89</v>
      </c>
      <c r="K4772">
        <v>138.41999999999999</v>
      </c>
      <c r="L4772" t="str">
        <f>_xlfn.XLOOKUP($G4772, [1]Catalogo!$A$2:$A$2518, [1]Catalogo!$N$2:$N$2518)</f>
        <v xml:space="preserve">Touch Screen Phones </v>
      </c>
      <c r="M4772" t="str">
        <f>_xlfn.XLOOKUP($G4772, [1]Catalogo!$A$2:$A$2518, [1]Catalogo!$F$2:$F$2518)</f>
        <v>Black</v>
      </c>
      <c r="N4772" s="4">
        <f t="shared" si="296"/>
        <v>1339.4499999999998</v>
      </c>
      <c r="O4772" s="4">
        <f t="shared" si="297"/>
        <v>692.09999999999991</v>
      </c>
      <c r="P4772" s="4">
        <f t="shared" si="298"/>
        <v>647.34999999999991</v>
      </c>
      <c r="Q4772" s="5">
        <f t="shared" si="299"/>
        <v>0.48329538243308823</v>
      </c>
    </row>
    <row r="4773" spans="1:17">
      <c r="A4773">
        <v>295706</v>
      </c>
      <c r="B4773">
        <v>0</v>
      </c>
      <c r="C4773" s="3">
        <v>44961</v>
      </c>
      <c r="D4773" s="3">
        <v>44961</v>
      </c>
      <c r="E4773">
        <v>2034134</v>
      </c>
      <c r="F4773">
        <v>650</v>
      </c>
      <c r="G4773">
        <v>147</v>
      </c>
      <c r="H4773">
        <v>2</v>
      </c>
      <c r="I4773">
        <v>2899.99</v>
      </c>
      <c r="J4773">
        <v>2580.9911000000002</v>
      </c>
      <c r="K4773">
        <v>960.82</v>
      </c>
      <c r="L4773" t="str">
        <f>_xlfn.XLOOKUP($G4773, [1]Catalogo!$A$2:$A$2518, [1]Catalogo!$N$2:$N$2518)</f>
        <v>Televisions</v>
      </c>
      <c r="M4773" t="str">
        <f>_xlfn.XLOOKUP($G4773, [1]Catalogo!$A$2:$A$2518, [1]Catalogo!$F$2:$F$2518)</f>
        <v>White</v>
      </c>
      <c r="N4773" s="4">
        <f t="shared" si="296"/>
        <v>5161.9822000000004</v>
      </c>
      <c r="O4773" s="4">
        <f t="shared" si="297"/>
        <v>1921.64</v>
      </c>
      <c r="P4773" s="4">
        <f t="shared" si="298"/>
        <v>3240.3422</v>
      </c>
      <c r="Q4773" s="5">
        <f t="shared" si="299"/>
        <v>0.62773215297022911</v>
      </c>
    </row>
    <row r="4774" spans="1:17">
      <c r="A4774">
        <v>295900</v>
      </c>
      <c r="B4774">
        <v>0</v>
      </c>
      <c r="C4774" s="3">
        <v>44963</v>
      </c>
      <c r="D4774" s="3">
        <v>44965</v>
      </c>
      <c r="E4774">
        <v>690275</v>
      </c>
      <c r="F4774">
        <v>999999</v>
      </c>
      <c r="G4774">
        <v>1679</v>
      </c>
      <c r="H4774">
        <v>3</v>
      </c>
      <c r="I4774">
        <v>5.5</v>
      </c>
      <c r="J4774">
        <v>5.0599999999999996</v>
      </c>
      <c r="K4774">
        <v>2.8</v>
      </c>
      <c r="L4774" t="str">
        <f>_xlfn.XLOOKUP($G4774, [1]Catalogo!$A$2:$A$2518, [1]Catalogo!$N$2:$N$2518)</f>
        <v>Boxed Games</v>
      </c>
      <c r="M4774" t="str">
        <f>_xlfn.XLOOKUP($G4774, [1]Catalogo!$A$2:$A$2518, [1]Catalogo!$F$2:$F$2518)</f>
        <v>Silver</v>
      </c>
      <c r="N4774" s="4">
        <f t="shared" si="296"/>
        <v>15.18</v>
      </c>
      <c r="O4774" s="4">
        <f t="shared" si="297"/>
        <v>8.3999999999999986</v>
      </c>
      <c r="P4774" s="4">
        <f t="shared" si="298"/>
        <v>6.7800000000000011</v>
      </c>
      <c r="Q4774" s="5">
        <f t="shared" si="299"/>
        <v>0.44664031620553368</v>
      </c>
    </row>
    <row r="4775" spans="1:17">
      <c r="A4775">
        <v>295900</v>
      </c>
      <c r="B4775">
        <v>1</v>
      </c>
      <c r="C4775" s="3">
        <v>44963</v>
      </c>
      <c r="D4775" s="3">
        <v>44965</v>
      </c>
      <c r="E4775">
        <v>690275</v>
      </c>
      <c r="F4775">
        <v>999999</v>
      </c>
      <c r="G4775">
        <v>926</v>
      </c>
      <c r="H4775">
        <v>5</v>
      </c>
      <c r="I4775">
        <v>1.99</v>
      </c>
      <c r="J4775">
        <v>1.8109</v>
      </c>
      <c r="K4775">
        <v>1.01</v>
      </c>
      <c r="L4775" t="str">
        <f>_xlfn.XLOOKUP($G4775, [1]Catalogo!$A$2:$A$2518, [1]Catalogo!$N$2:$N$2518)</f>
        <v>Computers Accessories</v>
      </c>
      <c r="M4775" t="str">
        <f>_xlfn.XLOOKUP($G4775, [1]Catalogo!$A$2:$A$2518, [1]Catalogo!$F$2:$F$2518)</f>
        <v>Silver</v>
      </c>
      <c r="N4775" s="4">
        <f t="shared" si="296"/>
        <v>9.0544999999999991</v>
      </c>
      <c r="O4775" s="4">
        <f t="shared" si="297"/>
        <v>5.05</v>
      </c>
      <c r="P4775" s="4">
        <f t="shared" si="298"/>
        <v>4.0044999999999993</v>
      </c>
      <c r="Q4775" s="5">
        <f t="shared" si="299"/>
        <v>0.44226627643713068</v>
      </c>
    </row>
    <row r="4776" spans="1:17">
      <c r="A4776">
        <v>295901</v>
      </c>
      <c r="B4776">
        <v>0</v>
      </c>
      <c r="C4776" s="3">
        <v>44963</v>
      </c>
      <c r="D4776" s="3">
        <v>44963</v>
      </c>
      <c r="E4776">
        <v>376271</v>
      </c>
      <c r="F4776">
        <v>80</v>
      </c>
      <c r="G4776">
        <v>1496</v>
      </c>
      <c r="H4776">
        <v>3</v>
      </c>
      <c r="I4776">
        <v>288</v>
      </c>
      <c r="J4776">
        <v>259.2</v>
      </c>
      <c r="K4776">
        <v>132.44</v>
      </c>
      <c r="L4776" t="str">
        <f>_xlfn.XLOOKUP($G4776, [1]Catalogo!$A$2:$A$2518, [1]Catalogo!$N$2:$N$2518)</f>
        <v xml:space="preserve">Smart phones &amp; PDAs </v>
      </c>
      <c r="M4776" t="str">
        <f>_xlfn.XLOOKUP($G4776, [1]Catalogo!$A$2:$A$2518, [1]Catalogo!$F$2:$F$2518)</f>
        <v>White</v>
      </c>
      <c r="N4776" s="4">
        <f t="shared" si="296"/>
        <v>777.59999999999991</v>
      </c>
      <c r="O4776" s="4">
        <f t="shared" si="297"/>
        <v>397.32</v>
      </c>
      <c r="P4776" s="4">
        <f t="shared" si="298"/>
        <v>380.27999999999992</v>
      </c>
      <c r="Q4776" s="5">
        <f t="shared" si="299"/>
        <v>0.48904320987654315</v>
      </c>
    </row>
    <row r="4777" spans="1:17">
      <c r="A4777">
        <v>295901</v>
      </c>
      <c r="B4777">
        <v>1</v>
      </c>
      <c r="C4777" s="3">
        <v>44963</v>
      </c>
      <c r="D4777" s="3">
        <v>44963</v>
      </c>
      <c r="E4777">
        <v>376271</v>
      </c>
      <c r="F4777">
        <v>80</v>
      </c>
      <c r="G4777">
        <v>425</v>
      </c>
      <c r="H4777">
        <v>8</v>
      </c>
      <c r="I4777">
        <v>369</v>
      </c>
      <c r="J4777">
        <v>324.72000000000003</v>
      </c>
      <c r="K4777">
        <v>188.13</v>
      </c>
      <c r="L4777" t="str">
        <f>_xlfn.XLOOKUP($G4777, [1]Catalogo!$A$2:$A$2518, [1]Catalogo!$N$2:$N$2518)</f>
        <v>Desktops</v>
      </c>
      <c r="M4777" t="str">
        <f>_xlfn.XLOOKUP($G4777, [1]Catalogo!$A$2:$A$2518, [1]Catalogo!$F$2:$F$2518)</f>
        <v>Black</v>
      </c>
      <c r="N4777" s="4">
        <f t="shared" si="296"/>
        <v>2597.7600000000002</v>
      </c>
      <c r="O4777" s="4">
        <f t="shared" si="297"/>
        <v>1505.04</v>
      </c>
      <c r="P4777" s="4">
        <f t="shared" si="298"/>
        <v>1092.7200000000003</v>
      </c>
      <c r="Q4777" s="5">
        <f t="shared" si="299"/>
        <v>0.420639320029564</v>
      </c>
    </row>
    <row r="4778" spans="1:17">
      <c r="A4778">
        <v>295901</v>
      </c>
      <c r="B4778">
        <v>2</v>
      </c>
      <c r="C4778" s="3">
        <v>44963</v>
      </c>
      <c r="D4778" s="3">
        <v>44963</v>
      </c>
      <c r="E4778">
        <v>376271</v>
      </c>
      <c r="F4778">
        <v>80</v>
      </c>
      <c r="G4778">
        <v>1428</v>
      </c>
      <c r="H4778">
        <v>4</v>
      </c>
      <c r="I4778">
        <v>268</v>
      </c>
      <c r="J4778">
        <v>268</v>
      </c>
      <c r="K4778">
        <v>123.24</v>
      </c>
      <c r="L4778" t="str">
        <f>_xlfn.XLOOKUP($G4778, [1]Catalogo!$A$2:$A$2518, [1]Catalogo!$N$2:$N$2518)</f>
        <v xml:space="preserve">Touch Screen Phones </v>
      </c>
      <c r="M4778" t="str">
        <f>_xlfn.XLOOKUP($G4778, [1]Catalogo!$A$2:$A$2518, [1]Catalogo!$F$2:$F$2518)</f>
        <v>Grey</v>
      </c>
      <c r="N4778" s="4">
        <f t="shared" si="296"/>
        <v>1072</v>
      </c>
      <c r="O4778" s="4">
        <f t="shared" si="297"/>
        <v>492.96</v>
      </c>
      <c r="P4778" s="4">
        <f t="shared" si="298"/>
        <v>579.04</v>
      </c>
      <c r="Q4778" s="5">
        <f t="shared" si="299"/>
        <v>0.54014925373134326</v>
      </c>
    </row>
    <row r="4779" spans="1:17">
      <c r="A4779">
        <v>296000</v>
      </c>
      <c r="B4779">
        <v>0</v>
      </c>
      <c r="C4779" s="3">
        <v>44964</v>
      </c>
      <c r="D4779" s="3">
        <v>44964</v>
      </c>
      <c r="E4779">
        <v>69228</v>
      </c>
      <c r="F4779">
        <v>10</v>
      </c>
      <c r="G4779">
        <v>2108</v>
      </c>
      <c r="H4779">
        <v>1</v>
      </c>
      <c r="I4779">
        <v>508</v>
      </c>
      <c r="J4779">
        <v>482.6</v>
      </c>
      <c r="K4779">
        <v>258.99</v>
      </c>
      <c r="L4779" t="str">
        <f>_xlfn.XLOOKUP($G4779, [1]Catalogo!$A$2:$A$2518, [1]Catalogo!$N$2:$N$2518)</f>
        <v>Water Heaters</v>
      </c>
      <c r="M4779" t="str">
        <f>_xlfn.XLOOKUP($G4779, [1]Catalogo!$A$2:$A$2518, [1]Catalogo!$F$2:$F$2518)</f>
        <v>Grey</v>
      </c>
      <c r="N4779" s="4">
        <f t="shared" si="296"/>
        <v>482.6</v>
      </c>
      <c r="O4779" s="4">
        <f t="shared" si="297"/>
        <v>258.99</v>
      </c>
      <c r="P4779" s="4">
        <f t="shared" si="298"/>
        <v>223.61</v>
      </c>
      <c r="Q4779" s="5">
        <f t="shared" si="299"/>
        <v>0.46334438458350602</v>
      </c>
    </row>
    <row r="4780" spans="1:17">
      <c r="A4780">
        <v>296000</v>
      </c>
      <c r="B4780">
        <v>1</v>
      </c>
      <c r="C4780" s="3">
        <v>44964</v>
      </c>
      <c r="D4780" s="3">
        <v>44964</v>
      </c>
      <c r="E4780">
        <v>69228</v>
      </c>
      <c r="F4780">
        <v>10</v>
      </c>
      <c r="G4780">
        <v>607</v>
      </c>
      <c r="H4780">
        <v>3</v>
      </c>
      <c r="I4780">
        <v>251</v>
      </c>
      <c r="J4780">
        <v>251</v>
      </c>
      <c r="K4780">
        <v>83.16</v>
      </c>
      <c r="L4780" t="str">
        <f>_xlfn.XLOOKUP($G4780, [1]Catalogo!$A$2:$A$2518, [1]Catalogo!$N$2:$N$2518)</f>
        <v>Projectors &amp; Screens</v>
      </c>
      <c r="M4780" t="str">
        <f>_xlfn.XLOOKUP($G4780, [1]Catalogo!$A$2:$A$2518, [1]Catalogo!$F$2:$F$2518)</f>
        <v>Silver</v>
      </c>
      <c r="N4780" s="4">
        <f t="shared" si="296"/>
        <v>753</v>
      </c>
      <c r="O4780" s="4">
        <f t="shared" si="297"/>
        <v>249.48</v>
      </c>
      <c r="P4780" s="4">
        <f t="shared" si="298"/>
        <v>503.52</v>
      </c>
      <c r="Q4780" s="5">
        <f t="shared" si="299"/>
        <v>0.66868525896414344</v>
      </c>
    </row>
    <row r="4781" spans="1:17">
      <c r="A4781">
        <v>296000</v>
      </c>
      <c r="B4781">
        <v>2</v>
      </c>
      <c r="C4781" s="3">
        <v>44964</v>
      </c>
      <c r="D4781" s="3">
        <v>44964</v>
      </c>
      <c r="E4781">
        <v>69228</v>
      </c>
      <c r="F4781">
        <v>10</v>
      </c>
      <c r="G4781">
        <v>377</v>
      </c>
      <c r="H4781">
        <v>8</v>
      </c>
      <c r="I4781">
        <v>599</v>
      </c>
      <c r="J4781">
        <v>599</v>
      </c>
      <c r="K4781">
        <v>275.45999999999998</v>
      </c>
      <c r="L4781" t="str">
        <f>_xlfn.XLOOKUP($G4781, [1]Catalogo!$A$2:$A$2518, [1]Catalogo!$N$2:$N$2518)</f>
        <v>Laptops</v>
      </c>
      <c r="M4781" t="str">
        <f>_xlfn.XLOOKUP($G4781, [1]Catalogo!$A$2:$A$2518, [1]Catalogo!$F$2:$F$2518)</f>
        <v>Silver</v>
      </c>
      <c r="N4781" s="4">
        <f t="shared" si="296"/>
        <v>4792</v>
      </c>
      <c r="O4781" s="4">
        <f t="shared" si="297"/>
        <v>2203.6799999999998</v>
      </c>
      <c r="P4781" s="4">
        <f t="shared" si="298"/>
        <v>2588.3200000000002</v>
      </c>
      <c r="Q4781" s="5">
        <f t="shared" si="299"/>
        <v>0.54013355592654433</v>
      </c>
    </row>
    <row r="4782" spans="1:17">
      <c r="A4782">
        <v>296001</v>
      </c>
      <c r="B4782">
        <v>0</v>
      </c>
      <c r="C4782" s="3">
        <v>44964</v>
      </c>
      <c r="D4782" s="3">
        <v>44964</v>
      </c>
      <c r="E4782">
        <v>90191</v>
      </c>
      <c r="F4782">
        <v>10</v>
      </c>
      <c r="G4782">
        <v>688</v>
      </c>
      <c r="H4782">
        <v>2</v>
      </c>
      <c r="I4782">
        <v>118</v>
      </c>
      <c r="J4782">
        <v>103.84</v>
      </c>
      <c r="K4782">
        <v>54.26</v>
      </c>
      <c r="L4782" t="str">
        <f>_xlfn.XLOOKUP($G4782, [1]Catalogo!$A$2:$A$2518, [1]Catalogo!$N$2:$N$2518)</f>
        <v>Printers, Scanners &amp; Fax</v>
      </c>
      <c r="M4782" t="str">
        <f>_xlfn.XLOOKUP($G4782, [1]Catalogo!$A$2:$A$2518, [1]Catalogo!$F$2:$F$2518)</f>
        <v>Grey</v>
      </c>
      <c r="N4782" s="4">
        <f t="shared" si="296"/>
        <v>207.68</v>
      </c>
      <c r="O4782" s="4">
        <f t="shared" si="297"/>
        <v>108.52</v>
      </c>
      <c r="P4782" s="4">
        <f t="shared" si="298"/>
        <v>99.160000000000011</v>
      </c>
      <c r="Q4782" s="5">
        <f t="shared" si="299"/>
        <v>0.47746533127889063</v>
      </c>
    </row>
    <row r="4783" spans="1:17">
      <c r="A4783">
        <v>296001</v>
      </c>
      <c r="B4783">
        <v>1</v>
      </c>
      <c r="C4783" s="3">
        <v>44964</v>
      </c>
      <c r="D4783" s="3">
        <v>44964</v>
      </c>
      <c r="E4783">
        <v>90191</v>
      </c>
      <c r="F4783">
        <v>10</v>
      </c>
      <c r="G4783">
        <v>422</v>
      </c>
      <c r="H4783">
        <v>2</v>
      </c>
      <c r="I4783">
        <v>969</v>
      </c>
      <c r="J4783">
        <v>920.55</v>
      </c>
      <c r="K4783">
        <v>321.05</v>
      </c>
      <c r="L4783" t="str">
        <f>_xlfn.XLOOKUP($G4783, [1]Catalogo!$A$2:$A$2518, [1]Catalogo!$N$2:$N$2518)</f>
        <v>Desktops</v>
      </c>
      <c r="M4783" t="str">
        <f>_xlfn.XLOOKUP($G4783, [1]Catalogo!$A$2:$A$2518, [1]Catalogo!$F$2:$F$2518)</f>
        <v>Black</v>
      </c>
      <c r="N4783" s="4">
        <f t="shared" si="296"/>
        <v>1841.1</v>
      </c>
      <c r="O4783" s="4">
        <f t="shared" si="297"/>
        <v>642.1</v>
      </c>
      <c r="P4783" s="4">
        <f t="shared" si="298"/>
        <v>1199</v>
      </c>
      <c r="Q4783" s="5">
        <f t="shared" si="299"/>
        <v>0.65124110586062678</v>
      </c>
    </row>
    <row r="4784" spans="1:17">
      <c r="A4784">
        <v>296001</v>
      </c>
      <c r="B4784">
        <v>2</v>
      </c>
      <c r="C4784" s="3">
        <v>44964</v>
      </c>
      <c r="D4784" s="3">
        <v>44964</v>
      </c>
      <c r="E4784">
        <v>90191</v>
      </c>
      <c r="F4784">
        <v>10</v>
      </c>
      <c r="G4784">
        <v>530</v>
      </c>
      <c r="H4784">
        <v>3</v>
      </c>
      <c r="I4784">
        <v>619</v>
      </c>
      <c r="J4784">
        <v>619</v>
      </c>
      <c r="K4784">
        <v>205.09</v>
      </c>
      <c r="L4784" t="str">
        <f>_xlfn.XLOOKUP($G4784, [1]Catalogo!$A$2:$A$2518, [1]Catalogo!$N$2:$N$2518)</f>
        <v>Monitors</v>
      </c>
      <c r="M4784" t="str">
        <f>_xlfn.XLOOKUP($G4784, [1]Catalogo!$A$2:$A$2518, [1]Catalogo!$F$2:$F$2518)</f>
        <v>White</v>
      </c>
      <c r="N4784" s="4">
        <f t="shared" si="296"/>
        <v>1857</v>
      </c>
      <c r="O4784" s="4">
        <f t="shared" si="297"/>
        <v>615.27</v>
      </c>
      <c r="P4784" s="4">
        <f t="shared" si="298"/>
        <v>1241.73</v>
      </c>
      <c r="Q4784" s="5">
        <f t="shared" si="299"/>
        <v>0.66867528271405496</v>
      </c>
    </row>
    <row r="4785" spans="1:17">
      <c r="A4785">
        <v>296001</v>
      </c>
      <c r="B4785">
        <v>3</v>
      </c>
      <c r="C4785" s="3">
        <v>44964</v>
      </c>
      <c r="D4785" s="3">
        <v>44964</v>
      </c>
      <c r="E4785">
        <v>90191</v>
      </c>
      <c r="F4785">
        <v>10</v>
      </c>
      <c r="G4785">
        <v>644</v>
      </c>
      <c r="H4785">
        <v>1</v>
      </c>
      <c r="I4785">
        <v>79</v>
      </c>
      <c r="J4785">
        <v>79</v>
      </c>
      <c r="K4785">
        <v>40.28</v>
      </c>
      <c r="L4785" t="str">
        <f>_xlfn.XLOOKUP($G4785, [1]Catalogo!$A$2:$A$2518, [1]Catalogo!$N$2:$N$2518)</f>
        <v>Printers, Scanners &amp; Fax</v>
      </c>
      <c r="M4785" t="str">
        <f>_xlfn.XLOOKUP($G4785, [1]Catalogo!$A$2:$A$2518, [1]Catalogo!$F$2:$F$2518)</f>
        <v>Black</v>
      </c>
      <c r="N4785" s="4">
        <f t="shared" si="296"/>
        <v>79</v>
      </c>
      <c r="O4785" s="4">
        <f t="shared" si="297"/>
        <v>40.28</v>
      </c>
      <c r="P4785" s="4">
        <f t="shared" si="298"/>
        <v>38.72</v>
      </c>
      <c r="Q4785" s="5">
        <f t="shared" si="299"/>
        <v>0.49012658227848099</v>
      </c>
    </row>
    <row r="4786" spans="1:17">
      <c r="A4786">
        <v>296001</v>
      </c>
      <c r="B4786">
        <v>4</v>
      </c>
      <c r="C4786" s="3">
        <v>44964</v>
      </c>
      <c r="D4786" s="3">
        <v>44964</v>
      </c>
      <c r="E4786">
        <v>90191</v>
      </c>
      <c r="F4786">
        <v>10</v>
      </c>
      <c r="G4786">
        <v>1557</v>
      </c>
      <c r="H4786">
        <v>4</v>
      </c>
      <c r="I4786">
        <v>310</v>
      </c>
      <c r="J4786">
        <v>275.89999999999998</v>
      </c>
      <c r="K4786">
        <v>142.56</v>
      </c>
      <c r="L4786" t="str">
        <f>_xlfn.XLOOKUP($G4786, [1]Catalogo!$A$2:$A$2518, [1]Catalogo!$N$2:$N$2518)</f>
        <v xml:space="preserve">Smart phones &amp; PDAs </v>
      </c>
      <c r="M4786" t="str">
        <f>_xlfn.XLOOKUP($G4786, [1]Catalogo!$A$2:$A$2518, [1]Catalogo!$F$2:$F$2518)</f>
        <v>White</v>
      </c>
      <c r="N4786" s="4">
        <f t="shared" si="296"/>
        <v>1103.5999999999999</v>
      </c>
      <c r="O4786" s="4">
        <f t="shared" si="297"/>
        <v>570.24</v>
      </c>
      <c r="P4786" s="4">
        <f t="shared" si="298"/>
        <v>533.3599999999999</v>
      </c>
      <c r="Q4786" s="5">
        <f t="shared" si="299"/>
        <v>0.48329104748097129</v>
      </c>
    </row>
    <row r="4787" spans="1:17">
      <c r="A4787">
        <v>296002</v>
      </c>
      <c r="B4787">
        <v>0</v>
      </c>
      <c r="C4787" s="3">
        <v>44964</v>
      </c>
      <c r="D4787" s="3">
        <v>44964</v>
      </c>
      <c r="E4787">
        <v>1988350</v>
      </c>
      <c r="F4787">
        <v>605</v>
      </c>
      <c r="G4787">
        <v>1482</v>
      </c>
      <c r="H4787">
        <v>2</v>
      </c>
      <c r="I4787">
        <v>239</v>
      </c>
      <c r="J4787">
        <v>205.54</v>
      </c>
      <c r="K4787">
        <v>109.91</v>
      </c>
      <c r="L4787" t="str">
        <f>_xlfn.XLOOKUP($G4787, [1]Catalogo!$A$2:$A$2518, [1]Catalogo!$N$2:$N$2518)</f>
        <v xml:space="preserve">Smart phones &amp; PDAs </v>
      </c>
      <c r="M4787" t="str">
        <f>_xlfn.XLOOKUP($G4787, [1]Catalogo!$A$2:$A$2518, [1]Catalogo!$F$2:$F$2518)</f>
        <v>Grey</v>
      </c>
      <c r="N4787" s="4">
        <f t="shared" si="296"/>
        <v>411.08</v>
      </c>
      <c r="O4787" s="4">
        <f t="shared" si="297"/>
        <v>219.82</v>
      </c>
      <c r="P4787" s="4">
        <f t="shared" si="298"/>
        <v>191.26</v>
      </c>
      <c r="Q4787" s="5">
        <f t="shared" si="299"/>
        <v>0.46526223606110734</v>
      </c>
    </row>
    <row r="4788" spans="1:17">
      <c r="A4788">
        <v>296002</v>
      </c>
      <c r="B4788">
        <v>1</v>
      </c>
      <c r="C4788" s="3">
        <v>44964</v>
      </c>
      <c r="D4788" s="3">
        <v>44964</v>
      </c>
      <c r="E4788">
        <v>1988350</v>
      </c>
      <c r="F4788">
        <v>605</v>
      </c>
      <c r="G4788">
        <v>1356</v>
      </c>
      <c r="H4788">
        <v>2</v>
      </c>
      <c r="I4788">
        <v>35.99</v>
      </c>
      <c r="J4788">
        <v>34.1905</v>
      </c>
      <c r="K4788">
        <v>16.55</v>
      </c>
      <c r="L4788" t="str">
        <f>_xlfn.XLOOKUP($G4788, [1]Catalogo!$A$2:$A$2518, [1]Catalogo!$N$2:$N$2518)</f>
        <v>Home &amp; Office Phones</v>
      </c>
      <c r="M4788" t="str">
        <f>_xlfn.XLOOKUP($G4788, [1]Catalogo!$A$2:$A$2518, [1]Catalogo!$F$2:$F$2518)</f>
        <v>White</v>
      </c>
      <c r="N4788" s="4">
        <f t="shared" si="296"/>
        <v>68.381</v>
      </c>
      <c r="O4788" s="4">
        <f t="shared" si="297"/>
        <v>33.1</v>
      </c>
      <c r="P4788" s="4">
        <f t="shared" si="298"/>
        <v>35.280999999999999</v>
      </c>
      <c r="Q4788" s="5">
        <f t="shared" si="299"/>
        <v>0.51594741229288832</v>
      </c>
    </row>
    <row r="4789" spans="1:17">
      <c r="A4789">
        <v>296002</v>
      </c>
      <c r="B4789">
        <v>2</v>
      </c>
      <c r="C4789" s="3">
        <v>44964</v>
      </c>
      <c r="D4789" s="3">
        <v>44964</v>
      </c>
      <c r="E4789">
        <v>1988350</v>
      </c>
      <c r="F4789">
        <v>605</v>
      </c>
      <c r="G4789">
        <v>1794</v>
      </c>
      <c r="H4789">
        <v>7</v>
      </c>
      <c r="I4789">
        <v>43</v>
      </c>
      <c r="J4789">
        <v>37.409999999999997</v>
      </c>
      <c r="K4789">
        <v>21.92</v>
      </c>
      <c r="L4789" t="str">
        <f>_xlfn.XLOOKUP($G4789, [1]Catalogo!$A$2:$A$2518, [1]Catalogo!$N$2:$N$2518)</f>
        <v>Download Games</v>
      </c>
      <c r="M4789" t="str">
        <f>_xlfn.XLOOKUP($G4789, [1]Catalogo!$A$2:$A$2518, [1]Catalogo!$F$2:$F$2518)</f>
        <v>Silver</v>
      </c>
      <c r="N4789" s="4">
        <f t="shared" si="296"/>
        <v>261.87</v>
      </c>
      <c r="O4789" s="4">
        <f t="shared" si="297"/>
        <v>153.44</v>
      </c>
      <c r="P4789" s="4">
        <f t="shared" si="298"/>
        <v>108.43</v>
      </c>
      <c r="Q4789" s="5">
        <f t="shared" si="299"/>
        <v>0.41406041165463781</v>
      </c>
    </row>
    <row r="4790" spans="1:17">
      <c r="A4790">
        <v>296002</v>
      </c>
      <c r="B4790">
        <v>3</v>
      </c>
      <c r="C4790" s="3">
        <v>44964</v>
      </c>
      <c r="D4790" s="3">
        <v>44964</v>
      </c>
      <c r="E4790">
        <v>1988350</v>
      </c>
      <c r="F4790">
        <v>605</v>
      </c>
      <c r="G4790">
        <v>2131</v>
      </c>
      <c r="H4790">
        <v>4</v>
      </c>
      <c r="I4790">
        <v>163</v>
      </c>
      <c r="J4790">
        <v>163</v>
      </c>
      <c r="K4790">
        <v>83.1</v>
      </c>
      <c r="L4790" t="str">
        <f>_xlfn.XLOOKUP($G4790, [1]Catalogo!$A$2:$A$2518, [1]Catalogo!$N$2:$N$2518)</f>
        <v>Coffee Machines</v>
      </c>
      <c r="M4790" t="str">
        <f>_xlfn.XLOOKUP($G4790, [1]Catalogo!$A$2:$A$2518, [1]Catalogo!$F$2:$F$2518)</f>
        <v>White</v>
      </c>
      <c r="N4790" s="4">
        <f t="shared" si="296"/>
        <v>652</v>
      </c>
      <c r="O4790" s="4">
        <f t="shared" si="297"/>
        <v>332.4</v>
      </c>
      <c r="P4790" s="4">
        <f t="shared" si="298"/>
        <v>319.60000000000002</v>
      </c>
      <c r="Q4790" s="5">
        <f t="shared" si="299"/>
        <v>0.49018404907975466</v>
      </c>
    </row>
    <row r="4791" spans="1:17">
      <c r="A4791">
        <v>296100</v>
      </c>
      <c r="B4791">
        <v>0</v>
      </c>
      <c r="C4791" s="3">
        <v>44965</v>
      </c>
      <c r="D4791" s="3">
        <v>44967</v>
      </c>
      <c r="E4791">
        <v>1378905</v>
      </c>
      <c r="F4791">
        <v>999999</v>
      </c>
      <c r="G4791">
        <v>1397</v>
      </c>
      <c r="H4791">
        <v>1</v>
      </c>
      <c r="I4791">
        <v>26.99</v>
      </c>
      <c r="J4791">
        <v>23.481300000000001</v>
      </c>
      <c r="K4791">
        <v>12.41</v>
      </c>
      <c r="L4791" t="str">
        <f>_xlfn.XLOOKUP($G4791, [1]Catalogo!$A$2:$A$2518, [1]Catalogo!$N$2:$N$2518)</f>
        <v>Home &amp; Office Phones</v>
      </c>
      <c r="M4791" t="str">
        <f>_xlfn.XLOOKUP($G4791, [1]Catalogo!$A$2:$A$2518, [1]Catalogo!$F$2:$F$2518)</f>
        <v>Grey</v>
      </c>
      <c r="N4791" s="4">
        <f t="shared" si="296"/>
        <v>23.481300000000001</v>
      </c>
      <c r="O4791" s="4">
        <f t="shared" si="297"/>
        <v>12.41</v>
      </c>
      <c r="P4791" s="4">
        <f t="shared" si="298"/>
        <v>11.071300000000001</v>
      </c>
      <c r="Q4791" s="5">
        <f t="shared" si="299"/>
        <v>0.47149433804772312</v>
      </c>
    </row>
    <row r="4792" spans="1:17">
      <c r="A4792">
        <v>296100</v>
      </c>
      <c r="B4792">
        <v>1</v>
      </c>
      <c r="C4792" s="3">
        <v>44965</v>
      </c>
      <c r="D4792" s="3">
        <v>44967</v>
      </c>
      <c r="E4792">
        <v>1378905</v>
      </c>
      <c r="F4792">
        <v>999999</v>
      </c>
      <c r="G4792">
        <v>423</v>
      </c>
      <c r="H4792">
        <v>3</v>
      </c>
      <c r="I4792">
        <v>599</v>
      </c>
      <c r="J4792">
        <v>527.12</v>
      </c>
      <c r="K4792">
        <v>275.45999999999998</v>
      </c>
      <c r="L4792" t="str">
        <f>_xlfn.XLOOKUP($G4792, [1]Catalogo!$A$2:$A$2518, [1]Catalogo!$N$2:$N$2518)</f>
        <v>Desktops</v>
      </c>
      <c r="M4792" t="str">
        <f>_xlfn.XLOOKUP($G4792, [1]Catalogo!$A$2:$A$2518, [1]Catalogo!$F$2:$F$2518)</f>
        <v>Black</v>
      </c>
      <c r="N4792" s="4">
        <f t="shared" si="296"/>
        <v>1581.3600000000001</v>
      </c>
      <c r="O4792" s="4">
        <f t="shared" si="297"/>
        <v>826.37999999999988</v>
      </c>
      <c r="P4792" s="4">
        <f t="shared" si="298"/>
        <v>754.98000000000025</v>
      </c>
      <c r="Q4792" s="5">
        <f t="shared" si="299"/>
        <v>0.47742449537107312</v>
      </c>
    </row>
    <row r="4793" spans="1:17">
      <c r="A4793">
        <v>296101</v>
      </c>
      <c r="B4793">
        <v>0</v>
      </c>
      <c r="C4793" s="3">
        <v>44965</v>
      </c>
      <c r="D4793" s="3">
        <v>44967</v>
      </c>
      <c r="E4793">
        <v>1821049</v>
      </c>
      <c r="F4793">
        <v>999999</v>
      </c>
      <c r="G4793">
        <v>213</v>
      </c>
      <c r="H4793">
        <v>8</v>
      </c>
      <c r="I4793">
        <v>299.89999999999998</v>
      </c>
      <c r="J4793">
        <v>299.89999999999998</v>
      </c>
      <c r="K4793">
        <v>152.9</v>
      </c>
      <c r="L4793" t="str">
        <f>_xlfn.XLOOKUP($G4793, [1]Catalogo!$A$2:$A$2518, [1]Catalogo!$N$2:$N$2518)</f>
        <v>Home Theater System</v>
      </c>
      <c r="M4793" t="str">
        <f>_xlfn.XLOOKUP($G4793, [1]Catalogo!$A$2:$A$2518, [1]Catalogo!$F$2:$F$2518)</f>
        <v>Silver</v>
      </c>
      <c r="N4793" s="4">
        <f t="shared" si="296"/>
        <v>2399.1999999999998</v>
      </c>
      <c r="O4793" s="4">
        <f t="shared" si="297"/>
        <v>1223.2</v>
      </c>
      <c r="P4793" s="4">
        <f t="shared" si="298"/>
        <v>1175.9999999999998</v>
      </c>
      <c r="Q4793" s="5">
        <f t="shared" si="299"/>
        <v>0.49016338779593194</v>
      </c>
    </row>
    <row r="4794" spans="1:17">
      <c r="A4794">
        <v>296101</v>
      </c>
      <c r="B4794">
        <v>1</v>
      </c>
      <c r="C4794" s="3">
        <v>44965</v>
      </c>
      <c r="D4794" s="3">
        <v>44967</v>
      </c>
      <c r="E4794">
        <v>1821049</v>
      </c>
      <c r="F4794">
        <v>999999</v>
      </c>
      <c r="G4794">
        <v>1554</v>
      </c>
      <c r="H4794">
        <v>3</v>
      </c>
      <c r="I4794">
        <v>298</v>
      </c>
      <c r="J4794">
        <v>298</v>
      </c>
      <c r="K4794">
        <v>137.04</v>
      </c>
      <c r="L4794" t="str">
        <f>_xlfn.XLOOKUP($G4794, [1]Catalogo!$A$2:$A$2518, [1]Catalogo!$N$2:$N$2518)</f>
        <v xml:space="preserve">Smart phones &amp; PDAs </v>
      </c>
      <c r="M4794" t="str">
        <f>_xlfn.XLOOKUP($G4794, [1]Catalogo!$A$2:$A$2518, [1]Catalogo!$F$2:$F$2518)</f>
        <v>Silver</v>
      </c>
      <c r="N4794" s="4">
        <f t="shared" si="296"/>
        <v>894</v>
      </c>
      <c r="O4794" s="4">
        <f t="shared" si="297"/>
        <v>411.12</v>
      </c>
      <c r="P4794" s="4">
        <f t="shared" si="298"/>
        <v>482.88</v>
      </c>
      <c r="Q4794" s="5">
        <f t="shared" si="299"/>
        <v>0.54013422818791945</v>
      </c>
    </row>
    <row r="4795" spans="1:17">
      <c r="A4795">
        <v>296101</v>
      </c>
      <c r="B4795">
        <v>2</v>
      </c>
      <c r="C4795" s="3">
        <v>44965</v>
      </c>
      <c r="D4795" s="3">
        <v>44967</v>
      </c>
      <c r="E4795">
        <v>1821049</v>
      </c>
      <c r="F4795">
        <v>999999</v>
      </c>
      <c r="G4795">
        <v>147</v>
      </c>
      <c r="H4795">
        <v>4</v>
      </c>
      <c r="I4795">
        <v>2899.99</v>
      </c>
      <c r="J4795">
        <v>2899.99</v>
      </c>
      <c r="K4795">
        <v>960.82</v>
      </c>
      <c r="L4795" t="str">
        <f>_xlfn.XLOOKUP($G4795, [1]Catalogo!$A$2:$A$2518, [1]Catalogo!$N$2:$N$2518)</f>
        <v>Televisions</v>
      </c>
      <c r="M4795" t="str">
        <f>_xlfn.XLOOKUP($G4795, [1]Catalogo!$A$2:$A$2518, [1]Catalogo!$F$2:$F$2518)</f>
        <v>White</v>
      </c>
      <c r="N4795" s="4">
        <f t="shared" si="296"/>
        <v>11599.96</v>
      </c>
      <c r="O4795" s="4">
        <f t="shared" si="297"/>
        <v>3843.28</v>
      </c>
      <c r="P4795" s="4">
        <f t="shared" si="298"/>
        <v>7756.6799999999985</v>
      </c>
      <c r="Q4795" s="5">
        <f t="shared" si="299"/>
        <v>0.66868161614350385</v>
      </c>
    </row>
    <row r="4796" spans="1:17">
      <c r="A4796">
        <v>296101</v>
      </c>
      <c r="B4796">
        <v>3</v>
      </c>
      <c r="C4796" s="3">
        <v>44965</v>
      </c>
      <c r="D4796" s="3">
        <v>44967</v>
      </c>
      <c r="E4796">
        <v>1821049</v>
      </c>
      <c r="F4796">
        <v>999999</v>
      </c>
      <c r="G4796">
        <v>436</v>
      </c>
      <c r="H4796">
        <v>6</v>
      </c>
      <c r="I4796">
        <v>369</v>
      </c>
      <c r="J4796">
        <v>328.41</v>
      </c>
      <c r="K4796">
        <v>188.13</v>
      </c>
      <c r="L4796" t="str">
        <f>_xlfn.XLOOKUP($G4796, [1]Catalogo!$A$2:$A$2518, [1]Catalogo!$N$2:$N$2518)</f>
        <v>Desktops</v>
      </c>
      <c r="M4796" t="str">
        <f>_xlfn.XLOOKUP($G4796, [1]Catalogo!$A$2:$A$2518, [1]Catalogo!$F$2:$F$2518)</f>
        <v>White</v>
      </c>
      <c r="N4796" s="4">
        <f t="shared" si="296"/>
        <v>1970.46</v>
      </c>
      <c r="O4796" s="4">
        <f t="shared" si="297"/>
        <v>1128.78</v>
      </c>
      <c r="P4796" s="4">
        <f t="shared" si="298"/>
        <v>841.68000000000006</v>
      </c>
      <c r="Q4796" s="5">
        <f t="shared" si="299"/>
        <v>0.42714899059102951</v>
      </c>
    </row>
    <row r="4797" spans="1:17">
      <c r="A4797">
        <v>296102</v>
      </c>
      <c r="B4797">
        <v>0</v>
      </c>
      <c r="C4797" s="3">
        <v>44965</v>
      </c>
      <c r="D4797" s="3">
        <v>44965</v>
      </c>
      <c r="E4797">
        <v>227608</v>
      </c>
      <c r="F4797">
        <v>100</v>
      </c>
      <c r="G4797">
        <v>1780</v>
      </c>
      <c r="H4797">
        <v>8</v>
      </c>
      <c r="I4797">
        <v>43</v>
      </c>
      <c r="J4797">
        <v>42.57</v>
      </c>
      <c r="K4797">
        <v>21.92</v>
      </c>
      <c r="L4797" t="str">
        <f>_xlfn.XLOOKUP($G4797, [1]Catalogo!$A$2:$A$2518, [1]Catalogo!$N$2:$N$2518)</f>
        <v>Download Games</v>
      </c>
      <c r="M4797" t="str">
        <f>_xlfn.XLOOKUP($G4797, [1]Catalogo!$A$2:$A$2518, [1]Catalogo!$F$2:$F$2518)</f>
        <v>Blue</v>
      </c>
      <c r="N4797" s="4">
        <f t="shared" si="296"/>
        <v>340.56</v>
      </c>
      <c r="O4797" s="4">
        <f t="shared" si="297"/>
        <v>175.36</v>
      </c>
      <c r="P4797" s="4">
        <f t="shared" si="298"/>
        <v>165.2</v>
      </c>
      <c r="Q4797" s="5">
        <f t="shared" si="299"/>
        <v>0.48508339206013623</v>
      </c>
    </row>
    <row r="4798" spans="1:17">
      <c r="A4798">
        <v>296103</v>
      </c>
      <c r="B4798">
        <v>0</v>
      </c>
      <c r="C4798" s="3">
        <v>44965</v>
      </c>
      <c r="D4798" s="3">
        <v>44967</v>
      </c>
      <c r="E4798">
        <v>1470026</v>
      </c>
      <c r="F4798">
        <v>999999</v>
      </c>
      <c r="G4798">
        <v>139</v>
      </c>
      <c r="H4798">
        <v>1</v>
      </c>
      <c r="I4798">
        <v>499.99</v>
      </c>
      <c r="J4798">
        <v>459.99079999999998</v>
      </c>
      <c r="K4798">
        <v>229.93</v>
      </c>
      <c r="L4798" t="str">
        <f>_xlfn.XLOOKUP($G4798, [1]Catalogo!$A$2:$A$2518, [1]Catalogo!$N$2:$N$2518)</f>
        <v>Televisions</v>
      </c>
      <c r="M4798" t="str">
        <f>_xlfn.XLOOKUP($G4798, [1]Catalogo!$A$2:$A$2518, [1]Catalogo!$F$2:$F$2518)</f>
        <v>White</v>
      </c>
      <c r="N4798" s="4">
        <f t="shared" si="296"/>
        <v>459.99079999999998</v>
      </c>
      <c r="O4798" s="4">
        <f t="shared" si="297"/>
        <v>229.93</v>
      </c>
      <c r="P4798" s="4">
        <f t="shared" si="298"/>
        <v>230.06079999999997</v>
      </c>
      <c r="Q4798" s="5">
        <f t="shared" si="299"/>
        <v>0.50014217675657857</v>
      </c>
    </row>
    <row r="4799" spans="1:17">
      <c r="A4799">
        <v>296103</v>
      </c>
      <c r="B4799">
        <v>1</v>
      </c>
      <c r="C4799" s="3">
        <v>44965</v>
      </c>
      <c r="D4799" s="3">
        <v>44967</v>
      </c>
      <c r="E4799">
        <v>1470026</v>
      </c>
      <c r="F4799">
        <v>999999</v>
      </c>
      <c r="G4799">
        <v>1947</v>
      </c>
      <c r="H4799">
        <v>1</v>
      </c>
      <c r="I4799">
        <v>493</v>
      </c>
      <c r="J4799">
        <v>488.07</v>
      </c>
      <c r="K4799">
        <v>226.71</v>
      </c>
      <c r="L4799" t="str">
        <f>_xlfn.XLOOKUP($G4799, [1]Catalogo!$A$2:$A$2518, [1]Catalogo!$N$2:$N$2518)</f>
        <v>Refrigerators</v>
      </c>
      <c r="M4799" t="str">
        <f>_xlfn.XLOOKUP($G4799, [1]Catalogo!$A$2:$A$2518, [1]Catalogo!$F$2:$F$2518)</f>
        <v>Brown</v>
      </c>
      <c r="N4799" s="4">
        <f t="shared" si="296"/>
        <v>488.07</v>
      </c>
      <c r="O4799" s="4">
        <f t="shared" si="297"/>
        <v>226.71</v>
      </c>
      <c r="P4799" s="4">
        <f t="shared" si="298"/>
        <v>261.36</v>
      </c>
      <c r="Q4799" s="5">
        <f t="shared" si="299"/>
        <v>0.53549695740365111</v>
      </c>
    </row>
    <row r="4800" spans="1:17">
      <c r="A4800">
        <v>296103</v>
      </c>
      <c r="B4800">
        <v>2</v>
      </c>
      <c r="C4800" s="3">
        <v>44965</v>
      </c>
      <c r="D4800" s="3">
        <v>44967</v>
      </c>
      <c r="E4800">
        <v>1470026</v>
      </c>
      <c r="F4800">
        <v>999999</v>
      </c>
      <c r="G4800">
        <v>1602</v>
      </c>
      <c r="H4800">
        <v>1</v>
      </c>
      <c r="I4800">
        <v>179.99</v>
      </c>
      <c r="J4800">
        <v>167.39070000000001</v>
      </c>
      <c r="K4800">
        <v>82.77</v>
      </c>
      <c r="L4800" t="str">
        <f>_xlfn.XLOOKUP($G4800, [1]Catalogo!$A$2:$A$2518, [1]Catalogo!$N$2:$N$2518)</f>
        <v>Movie DVD</v>
      </c>
      <c r="M4800" t="str">
        <f>_xlfn.XLOOKUP($G4800, [1]Catalogo!$A$2:$A$2518, [1]Catalogo!$F$2:$F$2518)</f>
        <v>Black</v>
      </c>
      <c r="N4800" s="4">
        <f t="shared" si="296"/>
        <v>167.39070000000001</v>
      </c>
      <c r="O4800" s="4">
        <f t="shared" si="297"/>
        <v>82.77</v>
      </c>
      <c r="P4800" s="4">
        <f t="shared" si="298"/>
        <v>84.620700000000014</v>
      </c>
      <c r="Q4800" s="5">
        <f t="shared" si="299"/>
        <v>0.50552808489360523</v>
      </c>
    </row>
    <row r="4801" spans="1:17">
      <c r="A4801">
        <v>296104</v>
      </c>
      <c r="B4801">
        <v>0</v>
      </c>
      <c r="C4801" s="3">
        <v>44965</v>
      </c>
      <c r="D4801" s="3">
        <v>44967</v>
      </c>
      <c r="E4801">
        <v>868425</v>
      </c>
      <c r="F4801">
        <v>999999</v>
      </c>
      <c r="G4801">
        <v>664</v>
      </c>
      <c r="H4801">
        <v>3</v>
      </c>
      <c r="I4801">
        <v>229</v>
      </c>
      <c r="J4801">
        <v>201.52</v>
      </c>
      <c r="K4801">
        <v>75.87</v>
      </c>
      <c r="L4801" t="str">
        <f>_xlfn.XLOOKUP($G4801, [1]Catalogo!$A$2:$A$2518, [1]Catalogo!$N$2:$N$2518)</f>
        <v>Printers, Scanners &amp; Fax</v>
      </c>
      <c r="M4801" t="str">
        <f>_xlfn.XLOOKUP($G4801, [1]Catalogo!$A$2:$A$2518, [1]Catalogo!$F$2:$F$2518)</f>
        <v>Black</v>
      </c>
      <c r="N4801" s="4">
        <f t="shared" si="296"/>
        <v>604.56000000000006</v>
      </c>
      <c r="O4801" s="4">
        <f t="shared" si="297"/>
        <v>227.61</v>
      </c>
      <c r="P4801" s="4">
        <f t="shared" si="298"/>
        <v>376.95000000000005</v>
      </c>
      <c r="Q4801" s="5">
        <f t="shared" si="299"/>
        <v>0.62351131401349746</v>
      </c>
    </row>
    <row r="4802" spans="1:17">
      <c r="A4802">
        <v>296104</v>
      </c>
      <c r="B4802">
        <v>1</v>
      </c>
      <c r="C4802" s="3">
        <v>44965</v>
      </c>
      <c r="D4802" s="3">
        <v>44967</v>
      </c>
      <c r="E4802">
        <v>868425</v>
      </c>
      <c r="F4802">
        <v>999999</v>
      </c>
      <c r="G4802">
        <v>1571</v>
      </c>
      <c r="H4802">
        <v>5</v>
      </c>
      <c r="I4802">
        <v>56.99</v>
      </c>
      <c r="J4802">
        <v>56.99</v>
      </c>
      <c r="K4802">
        <v>26.21</v>
      </c>
      <c r="L4802" t="str">
        <f>_xlfn.XLOOKUP($G4802, [1]Catalogo!$A$2:$A$2518, [1]Catalogo!$N$2:$N$2518)</f>
        <v>Movie DVD</v>
      </c>
      <c r="M4802" t="str">
        <f>_xlfn.XLOOKUP($G4802, [1]Catalogo!$A$2:$A$2518, [1]Catalogo!$F$2:$F$2518)</f>
        <v>Black</v>
      </c>
      <c r="N4802" s="4">
        <f t="shared" si="296"/>
        <v>284.95</v>
      </c>
      <c r="O4802" s="4">
        <f t="shared" si="297"/>
        <v>131.05000000000001</v>
      </c>
      <c r="P4802" s="4">
        <f t="shared" si="298"/>
        <v>153.89999999999998</v>
      </c>
      <c r="Q4802" s="5">
        <f t="shared" si="299"/>
        <v>0.54009475346552016</v>
      </c>
    </row>
    <row r="4803" spans="1:17">
      <c r="A4803">
        <v>296104</v>
      </c>
      <c r="B4803">
        <v>2</v>
      </c>
      <c r="C4803" s="3">
        <v>44965</v>
      </c>
      <c r="D4803" s="3">
        <v>44967</v>
      </c>
      <c r="E4803">
        <v>868425</v>
      </c>
      <c r="F4803">
        <v>999999</v>
      </c>
      <c r="G4803">
        <v>1438</v>
      </c>
      <c r="H4803">
        <v>4</v>
      </c>
      <c r="I4803">
        <v>290</v>
      </c>
      <c r="J4803">
        <v>290</v>
      </c>
      <c r="K4803">
        <v>133.36000000000001</v>
      </c>
      <c r="L4803" t="str">
        <f>_xlfn.XLOOKUP($G4803, [1]Catalogo!$A$2:$A$2518, [1]Catalogo!$N$2:$N$2518)</f>
        <v xml:space="preserve">Touch Screen Phones </v>
      </c>
      <c r="M4803" t="str">
        <f>_xlfn.XLOOKUP($G4803, [1]Catalogo!$A$2:$A$2518, [1]Catalogo!$F$2:$F$2518)</f>
        <v>Grey</v>
      </c>
      <c r="N4803" s="4">
        <f t="shared" ref="N4803:N4866" si="300">+H4803*J4803</f>
        <v>1160</v>
      </c>
      <c r="O4803" s="4">
        <f t="shared" ref="O4803:O4866" si="301">+H4803*K4803</f>
        <v>533.44000000000005</v>
      </c>
      <c r="P4803" s="4">
        <f t="shared" ref="P4803:P4866" si="302">+N4803-O4803</f>
        <v>626.55999999999995</v>
      </c>
      <c r="Q4803" s="5">
        <f t="shared" ref="Q4803:Q4866" si="303">+P4803/N4803</f>
        <v>0.54013793103448271</v>
      </c>
    </row>
    <row r="4804" spans="1:17">
      <c r="A4804">
        <v>296104</v>
      </c>
      <c r="B4804">
        <v>3</v>
      </c>
      <c r="C4804" s="3">
        <v>44965</v>
      </c>
      <c r="D4804" s="3">
        <v>44967</v>
      </c>
      <c r="E4804">
        <v>868425</v>
      </c>
      <c r="F4804">
        <v>999999</v>
      </c>
      <c r="G4804">
        <v>562</v>
      </c>
      <c r="H4804">
        <v>6</v>
      </c>
      <c r="I4804">
        <v>109</v>
      </c>
      <c r="J4804">
        <v>109</v>
      </c>
      <c r="K4804">
        <v>55.57</v>
      </c>
      <c r="L4804" t="str">
        <f>_xlfn.XLOOKUP($G4804, [1]Catalogo!$A$2:$A$2518, [1]Catalogo!$N$2:$N$2518)</f>
        <v>Projectors &amp; Screens</v>
      </c>
      <c r="M4804" t="str">
        <f>_xlfn.XLOOKUP($G4804, [1]Catalogo!$A$2:$A$2518, [1]Catalogo!$F$2:$F$2518)</f>
        <v>White</v>
      </c>
      <c r="N4804" s="4">
        <f t="shared" si="300"/>
        <v>654</v>
      </c>
      <c r="O4804" s="4">
        <f t="shared" si="301"/>
        <v>333.42</v>
      </c>
      <c r="P4804" s="4">
        <f t="shared" si="302"/>
        <v>320.58</v>
      </c>
      <c r="Q4804" s="5">
        <f t="shared" si="303"/>
        <v>0.49018348623853208</v>
      </c>
    </row>
    <row r="4805" spans="1:17">
      <c r="A4805">
        <v>296200</v>
      </c>
      <c r="B4805">
        <v>0</v>
      </c>
      <c r="C4805" s="3">
        <v>44966</v>
      </c>
      <c r="D4805" s="3">
        <v>44969</v>
      </c>
      <c r="E4805">
        <v>757948</v>
      </c>
      <c r="F4805">
        <v>999999</v>
      </c>
      <c r="G4805">
        <v>1572</v>
      </c>
      <c r="H4805">
        <v>3</v>
      </c>
      <c r="I4805">
        <v>57.99</v>
      </c>
      <c r="J4805">
        <v>51.6111</v>
      </c>
      <c r="K4805">
        <v>26.67</v>
      </c>
      <c r="L4805" t="str">
        <f>_xlfn.XLOOKUP($G4805, [1]Catalogo!$A$2:$A$2518, [1]Catalogo!$N$2:$N$2518)</f>
        <v>Movie DVD</v>
      </c>
      <c r="M4805" t="str">
        <f>_xlfn.XLOOKUP($G4805, [1]Catalogo!$A$2:$A$2518, [1]Catalogo!$F$2:$F$2518)</f>
        <v>Silver</v>
      </c>
      <c r="N4805" s="4">
        <f t="shared" si="300"/>
        <v>154.83330000000001</v>
      </c>
      <c r="O4805" s="4">
        <f t="shared" si="301"/>
        <v>80.010000000000005</v>
      </c>
      <c r="P4805" s="4">
        <f t="shared" si="302"/>
        <v>74.823300000000003</v>
      </c>
      <c r="Q4805" s="5">
        <f t="shared" si="303"/>
        <v>0.48325069607119397</v>
      </c>
    </row>
    <row r="4806" spans="1:17">
      <c r="A4806">
        <v>296200</v>
      </c>
      <c r="B4806">
        <v>1</v>
      </c>
      <c r="C4806" s="3">
        <v>44966</v>
      </c>
      <c r="D4806" s="3">
        <v>44969</v>
      </c>
      <c r="E4806">
        <v>757948</v>
      </c>
      <c r="F4806">
        <v>999999</v>
      </c>
      <c r="G4806">
        <v>2201</v>
      </c>
      <c r="H4806">
        <v>2</v>
      </c>
      <c r="I4806">
        <v>229.99</v>
      </c>
      <c r="J4806">
        <v>229.99</v>
      </c>
      <c r="K4806">
        <v>105.76</v>
      </c>
      <c r="L4806" t="str">
        <f>_xlfn.XLOOKUP($G4806, [1]Catalogo!$A$2:$A$2518, [1]Catalogo!$N$2:$N$2518)</f>
        <v>Lamps</v>
      </c>
      <c r="M4806" t="str">
        <f>_xlfn.XLOOKUP($G4806, [1]Catalogo!$A$2:$A$2518, [1]Catalogo!$F$2:$F$2518)</f>
        <v>White</v>
      </c>
      <c r="N4806" s="4">
        <f t="shared" si="300"/>
        <v>459.98</v>
      </c>
      <c r="O4806" s="4">
        <f t="shared" si="301"/>
        <v>211.52</v>
      </c>
      <c r="P4806" s="4">
        <f t="shared" si="302"/>
        <v>248.46</v>
      </c>
      <c r="Q4806" s="5">
        <f t="shared" si="303"/>
        <v>0.54015391973564064</v>
      </c>
    </row>
    <row r="4807" spans="1:17">
      <c r="A4807">
        <v>296200</v>
      </c>
      <c r="B4807">
        <v>2</v>
      </c>
      <c r="C4807" s="3">
        <v>44966</v>
      </c>
      <c r="D4807" s="3">
        <v>44969</v>
      </c>
      <c r="E4807">
        <v>757948</v>
      </c>
      <c r="F4807">
        <v>999999</v>
      </c>
      <c r="G4807">
        <v>452</v>
      </c>
      <c r="H4807">
        <v>7</v>
      </c>
      <c r="I4807">
        <v>219.95</v>
      </c>
      <c r="J4807">
        <v>195.75550000000001</v>
      </c>
      <c r="K4807">
        <v>112.14</v>
      </c>
      <c r="L4807" t="str">
        <f>_xlfn.XLOOKUP($G4807, [1]Catalogo!$A$2:$A$2518, [1]Catalogo!$N$2:$N$2518)</f>
        <v>Desktops</v>
      </c>
      <c r="M4807" t="str">
        <f>_xlfn.XLOOKUP($G4807, [1]Catalogo!$A$2:$A$2518, [1]Catalogo!$F$2:$F$2518)</f>
        <v>Red</v>
      </c>
      <c r="N4807" s="4">
        <f t="shared" si="300"/>
        <v>1370.2885000000001</v>
      </c>
      <c r="O4807" s="4">
        <f t="shared" si="301"/>
        <v>784.98</v>
      </c>
      <c r="P4807" s="4">
        <f t="shared" si="302"/>
        <v>585.30850000000009</v>
      </c>
      <c r="Q4807" s="5">
        <f t="shared" si="303"/>
        <v>0.4271425323937259</v>
      </c>
    </row>
    <row r="4808" spans="1:17">
      <c r="A4808">
        <v>296200</v>
      </c>
      <c r="B4808">
        <v>3</v>
      </c>
      <c r="C4808" s="3">
        <v>44966</v>
      </c>
      <c r="D4808" s="3">
        <v>44969</v>
      </c>
      <c r="E4808">
        <v>757948</v>
      </c>
      <c r="F4808">
        <v>999999</v>
      </c>
      <c r="G4808">
        <v>527</v>
      </c>
      <c r="H4808">
        <v>2</v>
      </c>
      <c r="I4808">
        <v>99</v>
      </c>
      <c r="J4808">
        <v>92.07</v>
      </c>
      <c r="K4808">
        <v>50.47</v>
      </c>
      <c r="L4808" t="str">
        <f>_xlfn.XLOOKUP($G4808, [1]Catalogo!$A$2:$A$2518, [1]Catalogo!$N$2:$N$2518)</f>
        <v>Monitors</v>
      </c>
      <c r="M4808" t="str">
        <f>_xlfn.XLOOKUP($G4808, [1]Catalogo!$A$2:$A$2518, [1]Catalogo!$F$2:$F$2518)</f>
        <v>Black</v>
      </c>
      <c r="N4808" s="4">
        <f t="shared" si="300"/>
        <v>184.14</v>
      </c>
      <c r="O4808" s="4">
        <f t="shared" si="301"/>
        <v>100.94</v>
      </c>
      <c r="P4808" s="4">
        <f t="shared" si="302"/>
        <v>83.199999999999989</v>
      </c>
      <c r="Q4808" s="5">
        <f t="shared" si="303"/>
        <v>0.45183012924948407</v>
      </c>
    </row>
    <row r="4809" spans="1:17">
      <c r="A4809">
        <v>296201</v>
      </c>
      <c r="B4809">
        <v>0</v>
      </c>
      <c r="C4809" s="3">
        <v>44966</v>
      </c>
      <c r="D4809" s="3">
        <v>44966</v>
      </c>
      <c r="E4809">
        <v>2087762</v>
      </c>
      <c r="F4809">
        <v>650</v>
      </c>
      <c r="G4809">
        <v>717</v>
      </c>
      <c r="H4809">
        <v>5</v>
      </c>
      <c r="I4809">
        <v>118</v>
      </c>
      <c r="J4809">
        <v>118</v>
      </c>
      <c r="K4809">
        <v>54.26</v>
      </c>
      <c r="L4809" t="str">
        <f>_xlfn.XLOOKUP($G4809, [1]Catalogo!$A$2:$A$2518, [1]Catalogo!$N$2:$N$2518)</f>
        <v>Printers, Scanners &amp; Fax</v>
      </c>
      <c r="M4809" t="str">
        <f>_xlfn.XLOOKUP($G4809, [1]Catalogo!$A$2:$A$2518, [1]Catalogo!$F$2:$F$2518)</f>
        <v>White</v>
      </c>
      <c r="N4809" s="4">
        <f t="shared" si="300"/>
        <v>590</v>
      </c>
      <c r="O4809" s="4">
        <f t="shared" si="301"/>
        <v>271.3</v>
      </c>
      <c r="P4809" s="4">
        <f t="shared" si="302"/>
        <v>318.7</v>
      </c>
      <c r="Q4809" s="5">
        <f t="shared" si="303"/>
        <v>0.54016949152542371</v>
      </c>
    </row>
    <row r="4810" spans="1:17">
      <c r="A4810">
        <v>296201</v>
      </c>
      <c r="B4810">
        <v>1</v>
      </c>
      <c r="C4810" s="3">
        <v>44966</v>
      </c>
      <c r="D4810" s="3">
        <v>44966</v>
      </c>
      <c r="E4810">
        <v>2087762</v>
      </c>
      <c r="F4810">
        <v>650</v>
      </c>
      <c r="G4810">
        <v>2109</v>
      </c>
      <c r="H4810">
        <v>3</v>
      </c>
      <c r="I4810">
        <v>257.5</v>
      </c>
      <c r="J4810">
        <v>257.5</v>
      </c>
      <c r="K4810">
        <v>131.28</v>
      </c>
      <c r="L4810" t="str">
        <f>_xlfn.XLOOKUP($G4810, [1]Catalogo!$A$2:$A$2518, [1]Catalogo!$N$2:$N$2518)</f>
        <v>Water Heaters</v>
      </c>
      <c r="M4810" t="str">
        <f>_xlfn.XLOOKUP($G4810, [1]Catalogo!$A$2:$A$2518, [1]Catalogo!$F$2:$F$2518)</f>
        <v>Grey</v>
      </c>
      <c r="N4810" s="4">
        <f t="shared" si="300"/>
        <v>772.5</v>
      </c>
      <c r="O4810" s="4">
        <f t="shared" si="301"/>
        <v>393.84000000000003</v>
      </c>
      <c r="P4810" s="4">
        <f t="shared" si="302"/>
        <v>378.65999999999997</v>
      </c>
      <c r="Q4810" s="5">
        <f t="shared" si="303"/>
        <v>0.49017475728155335</v>
      </c>
    </row>
    <row r="4811" spans="1:17">
      <c r="A4811">
        <v>296201</v>
      </c>
      <c r="B4811">
        <v>2</v>
      </c>
      <c r="C4811" s="3">
        <v>44966</v>
      </c>
      <c r="D4811" s="3">
        <v>44966</v>
      </c>
      <c r="E4811">
        <v>2087762</v>
      </c>
      <c r="F4811">
        <v>650</v>
      </c>
      <c r="G4811">
        <v>1588</v>
      </c>
      <c r="H4811">
        <v>2</v>
      </c>
      <c r="I4811">
        <v>13.89</v>
      </c>
      <c r="J4811">
        <v>13.89</v>
      </c>
      <c r="K4811">
        <v>6.39</v>
      </c>
      <c r="L4811" t="str">
        <f>_xlfn.XLOOKUP($G4811, [1]Catalogo!$A$2:$A$2518, [1]Catalogo!$N$2:$N$2518)</f>
        <v>Movie DVD</v>
      </c>
      <c r="M4811" t="str">
        <f>_xlfn.XLOOKUP($G4811, [1]Catalogo!$A$2:$A$2518, [1]Catalogo!$F$2:$F$2518)</f>
        <v>Silver</v>
      </c>
      <c r="N4811" s="4">
        <f t="shared" si="300"/>
        <v>27.78</v>
      </c>
      <c r="O4811" s="4">
        <f t="shared" si="301"/>
        <v>12.78</v>
      </c>
      <c r="P4811" s="4">
        <f t="shared" si="302"/>
        <v>15.000000000000002</v>
      </c>
      <c r="Q4811" s="5">
        <f t="shared" si="303"/>
        <v>0.53995680345572361</v>
      </c>
    </row>
    <row r="4812" spans="1:17">
      <c r="A4812">
        <v>296201</v>
      </c>
      <c r="B4812">
        <v>3</v>
      </c>
      <c r="C4812" s="3">
        <v>44966</v>
      </c>
      <c r="D4812" s="3">
        <v>44966</v>
      </c>
      <c r="E4812">
        <v>2087762</v>
      </c>
      <c r="F4812">
        <v>650</v>
      </c>
      <c r="G4812">
        <v>1487</v>
      </c>
      <c r="H4812">
        <v>1</v>
      </c>
      <c r="I4812">
        <v>267</v>
      </c>
      <c r="J4812">
        <v>234.96</v>
      </c>
      <c r="K4812">
        <v>122.78</v>
      </c>
      <c r="L4812" t="str">
        <f>_xlfn.XLOOKUP($G4812, [1]Catalogo!$A$2:$A$2518, [1]Catalogo!$N$2:$N$2518)</f>
        <v xml:space="preserve">Smart phones &amp; PDAs </v>
      </c>
      <c r="M4812" t="str">
        <f>_xlfn.XLOOKUP($G4812, [1]Catalogo!$A$2:$A$2518, [1]Catalogo!$F$2:$F$2518)</f>
        <v>Grey</v>
      </c>
      <c r="N4812" s="4">
        <f t="shared" si="300"/>
        <v>234.96</v>
      </c>
      <c r="O4812" s="4">
        <f t="shared" si="301"/>
        <v>122.78</v>
      </c>
      <c r="P4812" s="4">
        <f t="shared" si="302"/>
        <v>112.18</v>
      </c>
      <c r="Q4812" s="5">
        <f t="shared" si="303"/>
        <v>0.47744296901600275</v>
      </c>
    </row>
    <row r="4813" spans="1:17">
      <c r="A4813">
        <v>296201</v>
      </c>
      <c r="B4813">
        <v>4</v>
      </c>
      <c r="C4813" s="3">
        <v>44966</v>
      </c>
      <c r="D4813" s="3">
        <v>44966</v>
      </c>
      <c r="E4813">
        <v>2087762</v>
      </c>
      <c r="F4813">
        <v>650</v>
      </c>
      <c r="G4813">
        <v>516</v>
      </c>
      <c r="H4813">
        <v>8</v>
      </c>
      <c r="I4813">
        <v>90</v>
      </c>
      <c r="J4813">
        <v>86.4</v>
      </c>
      <c r="K4813">
        <v>29.82</v>
      </c>
      <c r="L4813" t="str">
        <f>_xlfn.XLOOKUP($G4813, [1]Catalogo!$A$2:$A$2518, [1]Catalogo!$N$2:$N$2518)</f>
        <v>Monitors</v>
      </c>
      <c r="M4813" t="str">
        <f>_xlfn.XLOOKUP($G4813, [1]Catalogo!$A$2:$A$2518, [1]Catalogo!$F$2:$F$2518)</f>
        <v>White</v>
      </c>
      <c r="N4813" s="4">
        <f t="shared" si="300"/>
        <v>691.2</v>
      </c>
      <c r="O4813" s="4">
        <f t="shared" si="301"/>
        <v>238.56</v>
      </c>
      <c r="P4813" s="4">
        <f t="shared" si="302"/>
        <v>452.64000000000004</v>
      </c>
      <c r="Q4813" s="5">
        <f t="shared" si="303"/>
        <v>0.65486111111111112</v>
      </c>
    </row>
    <row r="4814" spans="1:17">
      <c r="A4814">
        <v>296201</v>
      </c>
      <c r="B4814">
        <v>5</v>
      </c>
      <c r="C4814" s="3">
        <v>44966</v>
      </c>
      <c r="D4814" s="3">
        <v>44966</v>
      </c>
      <c r="E4814">
        <v>2087762</v>
      </c>
      <c r="F4814">
        <v>650</v>
      </c>
      <c r="G4814">
        <v>144</v>
      </c>
      <c r="H4814">
        <v>1</v>
      </c>
      <c r="I4814">
        <v>299.99</v>
      </c>
      <c r="J4814">
        <v>257.9914</v>
      </c>
      <c r="K4814">
        <v>152.94</v>
      </c>
      <c r="L4814" t="str">
        <f>_xlfn.XLOOKUP($G4814, [1]Catalogo!$A$2:$A$2518, [1]Catalogo!$N$2:$N$2518)</f>
        <v>Televisions</v>
      </c>
      <c r="M4814" t="str">
        <f>_xlfn.XLOOKUP($G4814, [1]Catalogo!$A$2:$A$2518, [1]Catalogo!$F$2:$F$2518)</f>
        <v>Brown</v>
      </c>
      <c r="N4814" s="4">
        <f t="shared" si="300"/>
        <v>257.9914</v>
      </c>
      <c r="O4814" s="4">
        <f t="shared" si="301"/>
        <v>152.94</v>
      </c>
      <c r="P4814" s="4">
        <f t="shared" si="302"/>
        <v>105.0514</v>
      </c>
      <c r="Q4814" s="5">
        <f t="shared" si="303"/>
        <v>0.40718954197698065</v>
      </c>
    </row>
    <row r="4815" spans="1:17">
      <c r="A4815">
        <v>296202</v>
      </c>
      <c r="B4815">
        <v>0</v>
      </c>
      <c r="C4815" s="3">
        <v>44966</v>
      </c>
      <c r="D4815" s="3">
        <v>44971</v>
      </c>
      <c r="E4815">
        <v>1657664</v>
      </c>
      <c r="F4815">
        <v>999999</v>
      </c>
      <c r="G4815">
        <v>1344</v>
      </c>
      <c r="H4815">
        <v>2</v>
      </c>
      <c r="I4815">
        <v>16</v>
      </c>
      <c r="J4815">
        <v>14.72</v>
      </c>
      <c r="K4815">
        <v>8.16</v>
      </c>
      <c r="L4815" t="str">
        <f>_xlfn.XLOOKUP($G4815, [1]Catalogo!$A$2:$A$2518, [1]Catalogo!$N$2:$N$2518)</f>
        <v>Home &amp; Office Phones</v>
      </c>
      <c r="M4815" t="str">
        <f>_xlfn.XLOOKUP($G4815, [1]Catalogo!$A$2:$A$2518, [1]Catalogo!$F$2:$F$2518)</f>
        <v>Black</v>
      </c>
      <c r="N4815" s="4">
        <f t="shared" si="300"/>
        <v>29.44</v>
      </c>
      <c r="O4815" s="4">
        <f t="shared" si="301"/>
        <v>16.32</v>
      </c>
      <c r="P4815" s="4">
        <f t="shared" si="302"/>
        <v>13.120000000000001</v>
      </c>
      <c r="Q4815" s="5">
        <f t="shared" si="303"/>
        <v>0.44565217391304351</v>
      </c>
    </row>
    <row r="4816" spans="1:17">
      <c r="A4816">
        <v>296203</v>
      </c>
      <c r="B4816">
        <v>0</v>
      </c>
      <c r="C4816" s="3">
        <v>44966</v>
      </c>
      <c r="D4816" s="3">
        <v>44966</v>
      </c>
      <c r="E4816">
        <v>1577400</v>
      </c>
      <c r="F4816">
        <v>620</v>
      </c>
      <c r="G4816">
        <v>2489</v>
      </c>
      <c r="H4816">
        <v>4</v>
      </c>
      <c r="I4816">
        <v>14.99</v>
      </c>
      <c r="J4816">
        <v>13.341100000000001</v>
      </c>
      <c r="K4816">
        <v>7.64</v>
      </c>
      <c r="L4816" t="str">
        <f>_xlfn.XLOOKUP($G4816, [1]Catalogo!$A$2:$A$2518, [1]Catalogo!$N$2:$N$2518)</f>
        <v>Cell phones Accessories</v>
      </c>
      <c r="M4816" t="str">
        <f>_xlfn.XLOOKUP($G4816, [1]Catalogo!$A$2:$A$2518, [1]Catalogo!$F$2:$F$2518)</f>
        <v>Silver</v>
      </c>
      <c r="N4816" s="4">
        <f t="shared" si="300"/>
        <v>53.364400000000003</v>
      </c>
      <c r="O4816" s="4">
        <f t="shared" si="301"/>
        <v>30.56</v>
      </c>
      <c r="P4816" s="4">
        <f t="shared" si="302"/>
        <v>22.804400000000005</v>
      </c>
      <c r="Q4816" s="5">
        <f t="shared" si="303"/>
        <v>0.427333578190704</v>
      </c>
    </row>
    <row r="4817" spans="1:17">
      <c r="A4817">
        <v>296203</v>
      </c>
      <c r="B4817">
        <v>1</v>
      </c>
      <c r="C4817" s="3">
        <v>44966</v>
      </c>
      <c r="D4817" s="3">
        <v>44966</v>
      </c>
      <c r="E4817">
        <v>1577400</v>
      </c>
      <c r="F4817">
        <v>620</v>
      </c>
      <c r="G4817">
        <v>2248</v>
      </c>
      <c r="H4817">
        <v>2</v>
      </c>
      <c r="I4817">
        <v>268.5</v>
      </c>
      <c r="J4817">
        <v>230.91</v>
      </c>
      <c r="K4817">
        <v>123.47</v>
      </c>
      <c r="L4817" t="str">
        <f>_xlfn.XLOOKUP($G4817, [1]Catalogo!$A$2:$A$2518, [1]Catalogo!$N$2:$N$2518)</f>
        <v>Lamps</v>
      </c>
      <c r="M4817" t="str">
        <f>_xlfn.XLOOKUP($G4817, [1]Catalogo!$A$2:$A$2518, [1]Catalogo!$F$2:$F$2518)</f>
        <v>Silver</v>
      </c>
      <c r="N4817" s="4">
        <f t="shared" si="300"/>
        <v>461.82</v>
      </c>
      <c r="O4817" s="4">
        <f t="shared" si="301"/>
        <v>246.94</v>
      </c>
      <c r="P4817" s="4">
        <f t="shared" si="302"/>
        <v>214.88</v>
      </c>
      <c r="Q4817" s="5">
        <f t="shared" si="303"/>
        <v>0.46528950673422548</v>
      </c>
    </row>
    <row r="4818" spans="1:17">
      <c r="A4818">
        <v>296203</v>
      </c>
      <c r="B4818">
        <v>2</v>
      </c>
      <c r="C4818" s="3">
        <v>44966</v>
      </c>
      <c r="D4818" s="3">
        <v>44966</v>
      </c>
      <c r="E4818">
        <v>1577400</v>
      </c>
      <c r="F4818">
        <v>620</v>
      </c>
      <c r="G4818">
        <v>1531</v>
      </c>
      <c r="H4818">
        <v>4</v>
      </c>
      <c r="I4818">
        <v>389</v>
      </c>
      <c r="J4818">
        <v>346.21</v>
      </c>
      <c r="K4818">
        <v>128.88</v>
      </c>
      <c r="L4818" t="str">
        <f>_xlfn.XLOOKUP($G4818, [1]Catalogo!$A$2:$A$2518, [1]Catalogo!$N$2:$N$2518)</f>
        <v xml:space="preserve">Smart phones &amp; PDAs </v>
      </c>
      <c r="M4818" t="str">
        <f>_xlfn.XLOOKUP($G4818, [1]Catalogo!$A$2:$A$2518, [1]Catalogo!$F$2:$F$2518)</f>
        <v>Black</v>
      </c>
      <c r="N4818" s="4">
        <f t="shared" si="300"/>
        <v>1384.84</v>
      </c>
      <c r="O4818" s="4">
        <f t="shared" si="301"/>
        <v>515.52</v>
      </c>
      <c r="P4818" s="4">
        <f t="shared" si="302"/>
        <v>869.31999999999994</v>
      </c>
      <c r="Q4818" s="5">
        <f t="shared" si="303"/>
        <v>0.6277403887813755</v>
      </c>
    </row>
    <row r="4819" spans="1:17">
      <c r="A4819">
        <v>296204</v>
      </c>
      <c r="B4819">
        <v>0</v>
      </c>
      <c r="C4819" s="3">
        <v>44966</v>
      </c>
      <c r="D4819" s="3">
        <v>44967</v>
      </c>
      <c r="E4819">
        <v>810447</v>
      </c>
      <c r="F4819">
        <v>999999</v>
      </c>
      <c r="G4819">
        <v>10</v>
      </c>
      <c r="H4819">
        <v>1</v>
      </c>
      <c r="I4819">
        <v>59.99</v>
      </c>
      <c r="J4819">
        <v>59.99</v>
      </c>
      <c r="K4819">
        <v>30.58</v>
      </c>
      <c r="L4819" t="str">
        <f>_xlfn.XLOOKUP($G4819, [1]Catalogo!$A$2:$A$2518, [1]Catalogo!$N$2:$N$2518)</f>
        <v>MP4&amp;MP3</v>
      </c>
      <c r="M4819" t="str">
        <f>_xlfn.XLOOKUP($G4819, [1]Catalogo!$A$2:$A$2518, [1]Catalogo!$F$2:$F$2518)</f>
        <v>Green</v>
      </c>
      <c r="N4819" s="4">
        <f t="shared" si="300"/>
        <v>59.99</v>
      </c>
      <c r="O4819" s="4">
        <f t="shared" si="301"/>
        <v>30.58</v>
      </c>
      <c r="P4819" s="4">
        <f t="shared" si="302"/>
        <v>29.410000000000004</v>
      </c>
      <c r="Q4819" s="5">
        <f t="shared" si="303"/>
        <v>0.49024837472912158</v>
      </c>
    </row>
    <row r="4820" spans="1:17">
      <c r="A4820">
        <v>296300</v>
      </c>
      <c r="B4820">
        <v>0</v>
      </c>
      <c r="C4820" s="3">
        <v>44967</v>
      </c>
      <c r="D4820" s="3">
        <v>44967</v>
      </c>
      <c r="E4820">
        <v>238740</v>
      </c>
      <c r="F4820">
        <v>90</v>
      </c>
      <c r="G4820">
        <v>1648</v>
      </c>
      <c r="H4820">
        <v>2</v>
      </c>
      <c r="I4820">
        <v>109.99</v>
      </c>
      <c r="J4820">
        <v>96.791200000000003</v>
      </c>
      <c r="K4820">
        <v>56.08</v>
      </c>
      <c r="L4820" t="str">
        <f>_xlfn.XLOOKUP($G4820, [1]Catalogo!$A$2:$A$2518, [1]Catalogo!$N$2:$N$2518)</f>
        <v>Movie DVD</v>
      </c>
      <c r="M4820" t="str">
        <f>_xlfn.XLOOKUP($G4820, [1]Catalogo!$A$2:$A$2518, [1]Catalogo!$F$2:$F$2518)</f>
        <v>Black</v>
      </c>
      <c r="N4820" s="4">
        <f t="shared" si="300"/>
        <v>193.58240000000001</v>
      </c>
      <c r="O4820" s="4">
        <f t="shared" si="301"/>
        <v>112.16</v>
      </c>
      <c r="P4820" s="4">
        <f t="shared" si="302"/>
        <v>81.42240000000001</v>
      </c>
      <c r="Q4820" s="5">
        <f t="shared" si="303"/>
        <v>0.42060848506889059</v>
      </c>
    </row>
    <row r="4821" spans="1:17">
      <c r="A4821">
        <v>296300</v>
      </c>
      <c r="B4821">
        <v>1</v>
      </c>
      <c r="C4821" s="3">
        <v>44967</v>
      </c>
      <c r="D4821" s="3">
        <v>44967</v>
      </c>
      <c r="E4821">
        <v>238740</v>
      </c>
      <c r="F4821">
        <v>90</v>
      </c>
      <c r="G4821">
        <v>450</v>
      </c>
      <c r="H4821">
        <v>2</v>
      </c>
      <c r="I4821">
        <v>919</v>
      </c>
      <c r="J4821">
        <v>854.67</v>
      </c>
      <c r="K4821">
        <v>304.48</v>
      </c>
      <c r="L4821" t="str">
        <f>_xlfn.XLOOKUP($G4821, [1]Catalogo!$A$2:$A$2518, [1]Catalogo!$N$2:$N$2518)</f>
        <v>Desktops</v>
      </c>
      <c r="M4821" t="str">
        <f>_xlfn.XLOOKUP($G4821, [1]Catalogo!$A$2:$A$2518, [1]Catalogo!$F$2:$F$2518)</f>
        <v>Brown</v>
      </c>
      <c r="N4821" s="4">
        <f t="shared" si="300"/>
        <v>1709.34</v>
      </c>
      <c r="O4821" s="4">
        <f t="shared" si="301"/>
        <v>608.96</v>
      </c>
      <c r="P4821" s="4">
        <f t="shared" si="302"/>
        <v>1100.3799999999999</v>
      </c>
      <c r="Q4821" s="5">
        <f t="shared" si="303"/>
        <v>0.6437455392139656</v>
      </c>
    </row>
    <row r="4822" spans="1:17">
      <c r="A4822">
        <v>296300</v>
      </c>
      <c r="B4822">
        <v>2</v>
      </c>
      <c r="C4822" s="3">
        <v>44967</v>
      </c>
      <c r="D4822" s="3">
        <v>44967</v>
      </c>
      <c r="E4822">
        <v>238740</v>
      </c>
      <c r="F4822">
        <v>90</v>
      </c>
      <c r="G4822">
        <v>2051</v>
      </c>
      <c r="H4822">
        <v>2</v>
      </c>
      <c r="I4822">
        <v>179.99</v>
      </c>
      <c r="J4822">
        <v>179.99</v>
      </c>
      <c r="K4822">
        <v>82.77</v>
      </c>
      <c r="L4822" t="str">
        <f>_xlfn.XLOOKUP($G4822, [1]Catalogo!$A$2:$A$2518, [1]Catalogo!$N$2:$N$2518)</f>
        <v>Microwaves</v>
      </c>
      <c r="M4822" t="str">
        <f>_xlfn.XLOOKUP($G4822, [1]Catalogo!$A$2:$A$2518, [1]Catalogo!$F$2:$F$2518)</f>
        <v>Blue</v>
      </c>
      <c r="N4822" s="4">
        <f t="shared" si="300"/>
        <v>359.98</v>
      </c>
      <c r="O4822" s="4">
        <f t="shared" si="301"/>
        <v>165.54</v>
      </c>
      <c r="P4822" s="4">
        <f t="shared" si="302"/>
        <v>194.44000000000003</v>
      </c>
      <c r="Q4822" s="5">
        <f t="shared" si="303"/>
        <v>0.54014111895105288</v>
      </c>
    </row>
    <row r="4823" spans="1:17">
      <c r="A4823">
        <v>296300</v>
      </c>
      <c r="B4823">
        <v>3</v>
      </c>
      <c r="C4823" s="3">
        <v>44967</v>
      </c>
      <c r="D4823" s="3">
        <v>44967</v>
      </c>
      <c r="E4823">
        <v>238740</v>
      </c>
      <c r="F4823">
        <v>90</v>
      </c>
      <c r="G4823">
        <v>1846</v>
      </c>
      <c r="H4823">
        <v>1</v>
      </c>
      <c r="I4823">
        <v>999</v>
      </c>
      <c r="J4823">
        <v>889.11</v>
      </c>
      <c r="K4823">
        <v>509.32</v>
      </c>
      <c r="L4823" t="str">
        <f>_xlfn.XLOOKUP($G4823, [1]Catalogo!$A$2:$A$2518, [1]Catalogo!$N$2:$N$2518)</f>
        <v>Washers &amp; Dryers</v>
      </c>
      <c r="M4823" t="str">
        <f>_xlfn.XLOOKUP($G4823, [1]Catalogo!$A$2:$A$2518, [1]Catalogo!$F$2:$F$2518)</f>
        <v>Green</v>
      </c>
      <c r="N4823" s="4">
        <f t="shared" si="300"/>
        <v>889.11</v>
      </c>
      <c r="O4823" s="4">
        <f t="shared" si="301"/>
        <v>509.32</v>
      </c>
      <c r="P4823" s="4">
        <f t="shared" si="302"/>
        <v>379.79</v>
      </c>
      <c r="Q4823" s="5">
        <f t="shared" si="303"/>
        <v>0.42715749457322494</v>
      </c>
    </row>
    <row r="4824" spans="1:17">
      <c r="A4824">
        <v>296300</v>
      </c>
      <c r="B4824">
        <v>4</v>
      </c>
      <c r="C4824" s="3">
        <v>44967</v>
      </c>
      <c r="D4824" s="3">
        <v>44967</v>
      </c>
      <c r="E4824">
        <v>238740</v>
      </c>
      <c r="F4824">
        <v>90</v>
      </c>
      <c r="G4824">
        <v>247</v>
      </c>
      <c r="H4824">
        <v>7</v>
      </c>
      <c r="I4824">
        <v>339</v>
      </c>
      <c r="J4824">
        <v>339</v>
      </c>
      <c r="K4824">
        <v>155.88999999999999</v>
      </c>
      <c r="L4824" t="str">
        <f>_xlfn.XLOOKUP($G4824, [1]Catalogo!$A$2:$A$2518, [1]Catalogo!$N$2:$N$2518)</f>
        <v>Home Theater System</v>
      </c>
      <c r="M4824" t="str">
        <f>_xlfn.XLOOKUP($G4824, [1]Catalogo!$A$2:$A$2518, [1]Catalogo!$F$2:$F$2518)</f>
        <v>Black</v>
      </c>
      <c r="N4824" s="4">
        <f t="shared" si="300"/>
        <v>2373</v>
      </c>
      <c r="O4824" s="4">
        <f t="shared" si="301"/>
        <v>1091.23</v>
      </c>
      <c r="P4824" s="4">
        <f t="shared" si="302"/>
        <v>1281.77</v>
      </c>
      <c r="Q4824" s="5">
        <f t="shared" si="303"/>
        <v>0.54014749262536876</v>
      </c>
    </row>
    <row r="4825" spans="1:17">
      <c r="A4825">
        <v>296300</v>
      </c>
      <c r="B4825">
        <v>5</v>
      </c>
      <c r="C4825" s="3">
        <v>44967</v>
      </c>
      <c r="D4825" s="3">
        <v>44967</v>
      </c>
      <c r="E4825">
        <v>238740</v>
      </c>
      <c r="F4825">
        <v>90</v>
      </c>
      <c r="G4825">
        <v>1599</v>
      </c>
      <c r="H4825">
        <v>2</v>
      </c>
      <c r="I4825">
        <v>57.88</v>
      </c>
      <c r="J4825">
        <v>52.091999999999999</v>
      </c>
      <c r="K4825">
        <v>26.62</v>
      </c>
      <c r="L4825" t="str">
        <f>_xlfn.XLOOKUP($G4825, [1]Catalogo!$A$2:$A$2518, [1]Catalogo!$N$2:$N$2518)</f>
        <v>Movie DVD</v>
      </c>
      <c r="M4825" t="str">
        <f>_xlfn.XLOOKUP($G4825, [1]Catalogo!$A$2:$A$2518, [1]Catalogo!$F$2:$F$2518)</f>
        <v>Blue</v>
      </c>
      <c r="N4825" s="4">
        <f t="shared" si="300"/>
        <v>104.184</v>
      </c>
      <c r="O4825" s="4">
        <f t="shared" si="301"/>
        <v>53.24</v>
      </c>
      <c r="P4825" s="4">
        <f t="shared" si="302"/>
        <v>50.943999999999996</v>
      </c>
      <c r="Q4825" s="5">
        <f t="shared" si="303"/>
        <v>0.48898103355601624</v>
      </c>
    </row>
    <row r="4826" spans="1:17">
      <c r="A4826">
        <v>296300</v>
      </c>
      <c r="B4826">
        <v>6</v>
      </c>
      <c r="C4826" s="3">
        <v>44967</v>
      </c>
      <c r="D4826" s="3">
        <v>44967</v>
      </c>
      <c r="E4826">
        <v>238740</v>
      </c>
      <c r="F4826">
        <v>90</v>
      </c>
      <c r="G4826">
        <v>1810</v>
      </c>
      <c r="H4826">
        <v>6</v>
      </c>
      <c r="I4826">
        <v>32</v>
      </c>
      <c r="J4826">
        <v>28.48</v>
      </c>
      <c r="K4826">
        <v>16.309999999999999</v>
      </c>
      <c r="L4826" t="str">
        <f>_xlfn.XLOOKUP($G4826, [1]Catalogo!$A$2:$A$2518, [1]Catalogo!$N$2:$N$2518)</f>
        <v>Download Games</v>
      </c>
      <c r="M4826" t="str">
        <f>_xlfn.XLOOKUP($G4826, [1]Catalogo!$A$2:$A$2518, [1]Catalogo!$F$2:$F$2518)</f>
        <v>Blue</v>
      </c>
      <c r="N4826" s="4">
        <f t="shared" si="300"/>
        <v>170.88</v>
      </c>
      <c r="O4826" s="4">
        <f t="shared" si="301"/>
        <v>97.859999999999985</v>
      </c>
      <c r="P4826" s="4">
        <f t="shared" si="302"/>
        <v>73.02000000000001</v>
      </c>
      <c r="Q4826" s="5">
        <f t="shared" si="303"/>
        <v>0.42731741573033716</v>
      </c>
    </row>
    <row r="4827" spans="1:17">
      <c r="A4827">
        <v>296301</v>
      </c>
      <c r="B4827">
        <v>0</v>
      </c>
      <c r="C4827" s="3">
        <v>44967</v>
      </c>
      <c r="D4827" s="3">
        <v>44968</v>
      </c>
      <c r="E4827">
        <v>1569832</v>
      </c>
      <c r="F4827">
        <v>999999</v>
      </c>
      <c r="G4827">
        <v>1573</v>
      </c>
      <c r="H4827">
        <v>1</v>
      </c>
      <c r="I4827">
        <v>58.99</v>
      </c>
      <c r="J4827">
        <v>51.321300000000001</v>
      </c>
      <c r="K4827">
        <v>27.13</v>
      </c>
      <c r="L4827" t="str">
        <f>_xlfn.XLOOKUP($G4827, [1]Catalogo!$A$2:$A$2518, [1]Catalogo!$N$2:$N$2518)</f>
        <v>Movie DVD</v>
      </c>
      <c r="M4827" t="str">
        <f>_xlfn.XLOOKUP($G4827, [1]Catalogo!$A$2:$A$2518, [1]Catalogo!$F$2:$F$2518)</f>
        <v>White</v>
      </c>
      <c r="N4827" s="4">
        <f t="shared" si="300"/>
        <v>51.321300000000001</v>
      </c>
      <c r="O4827" s="4">
        <f t="shared" si="301"/>
        <v>27.13</v>
      </c>
      <c r="P4827" s="4">
        <f t="shared" si="302"/>
        <v>24.191300000000002</v>
      </c>
      <c r="Q4827" s="5">
        <f t="shared" si="303"/>
        <v>0.47136958728637041</v>
      </c>
    </row>
    <row r="4828" spans="1:17">
      <c r="A4828">
        <v>296302</v>
      </c>
      <c r="B4828">
        <v>0</v>
      </c>
      <c r="C4828" s="3">
        <v>44967</v>
      </c>
      <c r="D4828" s="3">
        <v>44968</v>
      </c>
      <c r="E4828">
        <v>83156</v>
      </c>
      <c r="F4828">
        <v>999999</v>
      </c>
      <c r="G4828">
        <v>940</v>
      </c>
      <c r="H4828">
        <v>5</v>
      </c>
      <c r="I4828">
        <v>99</v>
      </c>
      <c r="J4828">
        <v>99</v>
      </c>
      <c r="K4828">
        <v>50.47</v>
      </c>
      <c r="L4828" t="str">
        <f>_xlfn.XLOOKUP($G4828, [1]Catalogo!$A$2:$A$2518, [1]Catalogo!$N$2:$N$2518)</f>
        <v>Computers Accessories</v>
      </c>
      <c r="M4828" t="str">
        <f>_xlfn.XLOOKUP($G4828, [1]Catalogo!$A$2:$A$2518, [1]Catalogo!$F$2:$F$2518)</f>
        <v>Black</v>
      </c>
      <c r="N4828" s="4">
        <f t="shared" si="300"/>
        <v>495</v>
      </c>
      <c r="O4828" s="4">
        <f t="shared" si="301"/>
        <v>252.35</v>
      </c>
      <c r="P4828" s="4">
        <f t="shared" si="302"/>
        <v>242.65</v>
      </c>
      <c r="Q4828" s="5">
        <f t="shared" si="303"/>
        <v>0.49020202020202019</v>
      </c>
    </row>
    <row r="4829" spans="1:17">
      <c r="A4829">
        <v>296400</v>
      </c>
      <c r="B4829">
        <v>0</v>
      </c>
      <c r="C4829" s="3">
        <v>44968</v>
      </c>
      <c r="D4829" s="3">
        <v>44971</v>
      </c>
      <c r="E4829">
        <v>1542190</v>
      </c>
      <c r="F4829">
        <v>999999</v>
      </c>
      <c r="G4829">
        <v>383</v>
      </c>
      <c r="H4829">
        <v>10</v>
      </c>
      <c r="I4829">
        <v>599</v>
      </c>
      <c r="J4829">
        <v>533.11</v>
      </c>
      <c r="K4829">
        <v>275.45999999999998</v>
      </c>
      <c r="L4829" t="str">
        <f>_xlfn.XLOOKUP($G4829, [1]Catalogo!$A$2:$A$2518, [1]Catalogo!$N$2:$N$2518)</f>
        <v>Laptops</v>
      </c>
      <c r="M4829" t="str">
        <f>_xlfn.XLOOKUP($G4829, [1]Catalogo!$A$2:$A$2518, [1]Catalogo!$F$2:$F$2518)</f>
        <v>Red</v>
      </c>
      <c r="N4829" s="4">
        <f t="shared" si="300"/>
        <v>5331.1</v>
      </c>
      <c r="O4829" s="4">
        <f t="shared" si="301"/>
        <v>2754.6</v>
      </c>
      <c r="P4829" s="4">
        <f t="shared" si="302"/>
        <v>2576.5000000000005</v>
      </c>
      <c r="Q4829" s="5">
        <f t="shared" si="303"/>
        <v>0.48329613025454415</v>
      </c>
    </row>
    <row r="4830" spans="1:17">
      <c r="A4830">
        <v>296401</v>
      </c>
      <c r="B4830">
        <v>0</v>
      </c>
      <c r="C4830" s="3">
        <v>44968</v>
      </c>
      <c r="D4830" s="3">
        <v>44970</v>
      </c>
      <c r="E4830">
        <v>109440</v>
      </c>
      <c r="F4830">
        <v>999999</v>
      </c>
      <c r="G4830">
        <v>434</v>
      </c>
      <c r="H4830">
        <v>2</v>
      </c>
      <c r="I4830">
        <v>599</v>
      </c>
      <c r="J4830">
        <v>533.11</v>
      </c>
      <c r="K4830">
        <v>275.45999999999998</v>
      </c>
      <c r="L4830" t="str">
        <f>_xlfn.XLOOKUP($G4830, [1]Catalogo!$A$2:$A$2518, [1]Catalogo!$N$2:$N$2518)</f>
        <v>Desktops</v>
      </c>
      <c r="M4830" t="str">
        <f>_xlfn.XLOOKUP($G4830, [1]Catalogo!$A$2:$A$2518, [1]Catalogo!$F$2:$F$2518)</f>
        <v>White</v>
      </c>
      <c r="N4830" s="4">
        <f t="shared" si="300"/>
        <v>1066.22</v>
      </c>
      <c r="O4830" s="4">
        <f t="shared" si="301"/>
        <v>550.91999999999996</v>
      </c>
      <c r="P4830" s="4">
        <f t="shared" si="302"/>
        <v>515.30000000000007</v>
      </c>
      <c r="Q4830" s="5">
        <f t="shared" si="303"/>
        <v>0.48329613025454415</v>
      </c>
    </row>
    <row r="4831" spans="1:17">
      <c r="A4831">
        <v>296401</v>
      </c>
      <c r="B4831">
        <v>1</v>
      </c>
      <c r="C4831" s="3">
        <v>44968</v>
      </c>
      <c r="D4831" s="3">
        <v>44970</v>
      </c>
      <c r="E4831">
        <v>109440</v>
      </c>
      <c r="F4831">
        <v>999999</v>
      </c>
      <c r="G4831">
        <v>1574</v>
      </c>
      <c r="H4831">
        <v>2</v>
      </c>
      <c r="I4831">
        <v>59.99</v>
      </c>
      <c r="J4831">
        <v>59.99</v>
      </c>
      <c r="K4831">
        <v>27.59</v>
      </c>
      <c r="L4831" t="str">
        <f>_xlfn.XLOOKUP($G4831, [1]Catalogo!$A$2:$A$2518, [1]Catalogo!$N$2:$N$2518)</f>
        <v>Movie DVD</v>
      </c>
      <c r="M4831" t="str">
        <f>_xlfn.XLOOKUP($G4831, [1]Catalogo!$A$2:$A$2518, [1]Catalogo!$F$2:$F$2518)</f>
        <v>Grey</v>
      </c>
      <c r="N4831" s="4">
        <f t="shared" si="300"/>
        <v>119.98</v>
      </c>
      <c r="O4831" s="4">
        <f t="shared" si="301"/>
        <v>55.18</v>
      </c>
      <c r="P4831" s="4">
        <f t="shared" si="302"/>
        <v>64.800000000000011</v>
      </c>
      <c r="Q4831" s="5">
        <f t="shared" si="303"/>
        <v>0.54009001500250053</v>
      </c>
    </row>
    <row r="4832" spans="1:17">
      <c r="A4832">
        <v>296402</v>
      </c>
      <c r="B4832">
        <v>0</v>
      </c>
      <c r="C4832" s="3">
        <v>44968</v>
      </c>
      <c r="D4832" s="3">
        <v>44971</v>
      </c>
      <c r="E4832">
        <v>1218893</v>
      </c>
      <c r="F4832">
        <v>999999</v>
      </c>
      <c r="G4832">
        <v>1707</v>
      </c>
      <c r="H4832">
        <v>7</v>
      </c>
      <c r="I4832">
        <v>70.13</v>
      </c>
      <c r="J4832">
        <v>61.714399999999998</v>
      </c>
      <c r="K4832">
        <v>32.25</v>
      </c>
      <c r="L4832" t="str">
        <f>_xlfn.XLOOKUP($G4832, [1]Catalogo!$A$2:$A$2518, [1]Catalogo!$N$2:$N$2518)</f>
        <v>Download Games</v>
      </c>
      <c r="M4832" t="str">
        <f>_xlfn.XLOOKUP($G4832, [1]Catalogo!$A$2:$A$2518, [1]Catalogo!$F$2:$F$2518)</f>
        <v>Silver</v>
      </c>
      <c r="N4832" s="4">
        <f t="shared" si="300"/>
        <v>432.00079999999997</v>
      </c>
      <c r="O4832" s="4">
        <f t="shared" si="301"/>
        <v>225.75</v>
      </c>
      <c r="P4832" s="4">
        <f t="shared" si="302"/>
        <v>206.25079999999997</v>
      </c>
      <c r="Q4832" s="5">
        <f t="shared" si="303"/>
        <v>0.47743152327495686</v>
      </c>
    </row>
    <row r="4833" spans="1:17">
      <c r="A4833">
        <v>296403</v>
      </c>
      <c r="B4833">
        <v>0</v>
      </c>
      <c r="C4833" s="3">
        <v>44968</v>
      </c>
      <c r="D4833" s="3">
        <v>44968</v>
      </c>
      <c r="E4833">
        <v>1160216</v>
      </c>
      <c r="F4833">
        <v>390</v>
      </c>
      <c r="G4833">
        <v>603</v>
      </c>
      <c r="H4833">
        <v>3</v>
      </c>
      <c r="I4833">
        <v>229</v>
      </c>
      <c r="J4833">
        <v>229</v>
      </c>
      <c r="K4833">
        <v>116.75</v>
      </c>
      <c r="L4833" t="str">
        <f>_xlfn.XLOOKUP($G4833, [1]Catalogo!$A$2:$A$2518, [1]Catalogo!$N$2:$N$2518)</f>
        <v>Projectors &amp; Screens</v>
      </c>
      <c r="M4833" t="str">
        <f>_xlfn.XLOOKUP($G4833, [1]Catalogo!$A$2:$A$2518, [1]Catalogo!$F$2:$F$2518)</f>
        <v>Silver</v>
      </c>
      <c r="N4833" s="4">
        <f t="shared" si="300"/>
        <v>687</v>
      </c>
      <c r="O4833" s="4">
        <f t="shared" si="301"/>
        <v>350.25</v>
      </c>
      <c r="P4833" s="4">
        <f t="shared" si="302"/>
        <v>336.75</v>
      </c>
      <c r="Q4833" s="5">
        <f t="shared" si="303"/>
        <v>0.49017467248908297</v>
      </c>
    </row>
    <row r="4834" spans="1:17">
      <c r="A4834">
        <v>296403</v>
      </c>
      <c r="B4834">
        <v>1</v>
      </c>
      <c r="C4834" s="3">
        <v>44968</v>
      </c>
      <c r="D4834" s="3">
        <v>44968</v>
      </c>
      <c r="E4834">
        <v>1160216</v>
      </c>
      <c r="F4834">
        <v>390</v>
      </c>
      <c r="G4834">
        <v>1511</v>
      </c>
      <c r="H4834">
        <v>1</v>
      </c>
      <c r="I4834">
        <v>229</v>
      </c>
      <c r="J4834">
        <v>229</v>
      </c>
      <c r="K4834">
        <v>105.31</v>
      </c>
      <c r="L4834" t="str">
        <f>_xlfn.XLOOKUP($G4834, [1]Catalogo!$A$2:$A$2518, [1]Catalogo!$N$2:$N$2518)</f>
        <v xml:space="preserve">Smart phones &amp; PDAs </v>
      </c>
      <c r="M4834" t="str">
        <f>_xlfn.XLOOKUP($G4834, [1]Catalogo!$A$2:$A$2518, [1]Catalogo!$F$2:$F$2518)</f>
        <v>Gold</v>
      </c>
      <c r="N4834" s="4">
        <f t="shared" si="300"/>
        <v>229</v>
      </c>
      <c r="O4834" s="4">
        <f t="shared" si="301"/>
        <v>105.31</v>
      </c>
      <c r="P4834" s="4">
        <f t="shared" si="302"/>
        <v>123.69</v>
      </c>
      <c r="Q4834" s="5">
        <f t="shared" si="303"/>
        <v>0.54013100436681216</v>
      </c>
    </row>
    <row r="4835" spans="1:17">
      <c r="A4835">
        <v>296404</v>
      </c>
      <c r="B4835">
        <v>0</v>
      </c>
      <c r="C4835" s="3">
        <v>44968</v>
      </c>
      <c r="D4835" s="3">
        <v>44972</v>
      </c>
      <c r="E4835">
        <v>1665049</v>
      </c>
      <c r="F4835">
        <v>999999</v>
      </c>
      <c r="G4835">
        <v>2109</v>
      </c>
      <c r="H4835">
        <v>3</v>
      </c>
      <c r="I4835">
        <v>257.5</v>
      </c>
      <c r="J4835">
        <v>229.17500000000001</v>
      </c>
      <c r="K4835">
        <v>131.28</v>
      </c>
      <c r="L4835" t="str">
        <f>_xlfn.XLOOKUP($G4835, [1]Catalogo!$A$2:$A$2518, [1]Catalogo!$N$2:$N$2518)</f>
        <v>Water Heaters</v>
      </c>
      <c r="M4835" t="str">
        <f>_xlfn.XLOOKUP($G4835, [1]Catalogo!$A$2:$A$2518, [1]Catalogo!$F$2:$F$2518)</f>
        <v>Grey</v>
      </c>
      <c r="N4835" s="4">
        <f t="shared" si="300"/>
        <v>687.52500000000009</v>
      </c>
      <c r="O4835" s="4">
        <f t="shared" si="301"/>
        <v>393.84000000000003</v>
      </c>
      <c r="P4835" s="4">
        <f t="shared" si="302"/>
        <v>293.68500000000006</v>
      </c>
      <c r="Q4835" s="5">
        <f t="shared" si="303"/>
        <v>0.42716264863095893</v>
      </c>
    </row>
    <row r="4836" spans="1:17">
      <c r="A4836">
        <v>296405</v>
      </c>
      <c r="B4836">
        <v>0</v>
      </c>
      <c r="C4836" s="3">
        <v>44968</v>
      </c>
      <c r="D4836" s="3">
        <v>44969</v>
      </c>
      <c r="E4836">
        <v>897398</v>
      </c>
      <c r="F4836">
        <v>999999</v>
      </c>
      <c r="G4836">
        <v>869</v>
      </c>
      <c r="H4836">
        <v>1</v>
      </c>
      <c r="I4836">
        <v>69.989999999999995</v>
      </c>
      <c r="J4836">
        <v>63.690899999999999</v>
      </c>
      <c r="K4836">
        <v>32.19</v>
      </c>
      <c r="L4836" t="str">
        <f>_xlfn.XLOOKUP($G4836, [1]Catalogo!$A$2:$A$2518, [1]Catalogo!$N$2:$N$2518)</f>
        <v>Computers Accessories</v>
      </c>
      <c r="M4836" t="str">
        <f>_xlfn.XLOOKUP($G4836, [1]Catalogo!$A$2:$A$2518, [1]Catalogo!$F$2:$F$2518)</f>
        <v>Silver</v>
      </c>
      <c r="N4836" s="4">
        <f t="shared" si="300"/>
        <v>63.690899999999999</v>
      </c>
      <c r="O4836" s="4">
        <f t="shared" si="301"/>
        <v>32.19</v>
      </c>
      <c r="P4836" s="4">
        <f t="shared" si="302"/>
        <v>31.500900000000001</v>
      </c>
      <c r="Q4836" s="5">
        <f t="shared" si="303"/>
        <v>0.49459027898805014</v>
      </c>
    </row>
    <row r="4837" spans="1:17">
      <c r="A4837">
        <v>296405</v>
      </c>
      <c r="B4837">
        <v>1</v>
      </c>
      <c r="C4837" s="3">
        <v>44968</v>
      </c>
      <c r="D4837" s="3">
        <v>44969</v>
      </c>
      <c r="E4837">
        <v>897398</v>
      </c>
      <c r="F4837">
        <v>999999</v>
      </c>
      <c r="G4837">
        <v>1451</v>
      </c>
      <c r="H4837">
        <v>6</v>
      </c>
      <c r="I4837">
        <v>268</v>
      </c>
      <c r="J4837">
        <v>243.88</v>
      </c>
      <c r="K4837">
        <v>123.24</v>
      </c>
      <c r="L4837" t="str">
        <f>_xlfn.XLOOKUP($G4837, [1]Catalogo!$A$2:$A$2518, [1]Catalogo!$N$2:$N$2518)</f>
        <v xml:space="preserve">Touch Screen Phones </v>
      </c>
      <c r="M4837" t="str">
        <f>_xlfn.XLOOKUP($G4837, [1]Catalogo!$A$2:$A$2518, [1]Catalogo!$F$2:$F$2518)</f>
        <v>Gold</v>
      </c>
      <c r="N4837" s="4">
        <f t="shared" si="300"/>
        <v>1463.28</v>
      </c>
      <c r="O4837" s="4">
        <f t="shared" si="301"/>
        <v>739.43999999999994</v>
      </c>
      <c r="P4837" s="4">
        <f t="shared" si="302"/>
        <v>723.84</v>
      </c>
      <c r="Q4837" s="5">
        <f t="shared" si="303"/>
        <v>0.49466950959488276</v>
      </c>
    </row>
    <row r="4838" spans="1:17">
      <c r="A4838">
        <v>296406</v>
      </c>
      <c r="B4838">
        <v>0</v>
      </c>
      <c r="C4838" s="3">
        <v>44968</v>
      </c>
      <c r="D4838" s="3">
        <v>44972</v>
      </c>
      <c r="E4838">
        <v>1950479</v>
      </c>
      <c r="F4838">
        <v>999999</v>
      </c>
      <c r="G4838">
        <v>1417</v>
      </c>
      <c r="H4838">
        <v>3</v>
      </c>
      <c r="I4838">
        <v>268</v>
      </c>
      <c r="J4838">
        <v>235.84</v>
      </c>
      <c r="K4838">
        <v>123.24</v>
      </c>
      <c r="L4838" t="str">
        <f>_xlfn.XLOOKUP($G4838, [1]Catalogo!$A$2:$A$2518, [1]Catalogo!$N$2:$N$2518)</f>
        <v xml:space="preserve">Touch Screen Phones </v>
      </c>
      <c r="M4838" t="str">
        <f>_xlfn.XLOOKUP($G4838, [1]Catalogo!$A$2:$A$2518, [1]Catalogo!$F$2:$F$2518)</f>
        <v>Black</v>
      </c>
      <c r="N4838" s="4">
        <f t="shared" si="300"/>
        <v>707.52</v>
      </c>
      <c r="O4838" s="4">
        <f t="shared" si="301"/>
        <v>369.71999999999997</v>
      </c>
      <c r="P4838" s="4">
        <f t="shared" si="302"/>
        <v>337.8</v>
      </c>
      <c r="Q4838" s="5">
        <f t="shared" si="303"/>
        <v>0.4774423337856174</v>
      </c>
    </row>
    <row r="4839" spans="1:17">
      <c r="A4839">
        <v>296406</v>
      </c>
      <c r="B4839">
        <v>1</v>
      </c>
      <c r="C4839" s="3">
        <v>44968</v>
      </c>
      <c r="D4839" s="3">
        <v>44972</v>
      </c>
      <c r="E4839">
        <v>1950479</v>
      </c>
      <c r="F4839">
        <v>999999</v>
      </c>
      <c r="G4839">
        <v>454</v>
      </c>
      <c r="H4839">
        <v>1</v>
      </c>
      <c r="I4839">
        <v>269.89999999999998</v>
      </c>
      <c r="J4839">
        <v>240.21100000000001</v>
      </c>
      <c r="K4839">
        <v>137.6</v>
      </c>
      <c r="L4839" t="str">
        <f>_xlfn.XLOOKUP($G4839, [1]Catalogo!$A$2:$A$2518, [1]Catalogo!$N$2:$N$2518)</f>
        <v>Desktops</v>
      </c>
      <c r="M4839" t="str">
        <f>_xlfn.XLOOKUP($G4839, [1]Catalogo!$A$2:$A$2518, [1]Catalogo!$F$2:$F$2518)</f>
        <v>Brown</v>
      </c>
      <c r="N4839" s="4">
        <f t="shared" si="300"/>
        <v>240.21100000000001</v>
      </c>
      <c r="O4839" s="4">
        <f t="shared" si="301"/>
        <v>137.6</v>
      </c>
      <c r="P4839" s="4">
        <f t="shared" si="302"/>
        <v>102.61100000000002</v>
      </c>
      <c r="Q4839" s="5">
        <f t="shared" si="303"/>
        <v>0.42717027946263914</v>
      </c>
    </row>
    <row r="4840" spans="1:17">
      <c r="A4840">
        <v>296406</v>
      </c>
      <c r="B4840">
        <v>2</v>
      </c>
      <c r="C4840" s="3">
        <v>44968</v>
      </c>
      <c r="D4840" s="3">
        <v>44972</v>
      </c>
      <c r="E4840">
        <v>1950479</v>
      </c>
      <c r="F4840">
        <v>999999</v>
      </c>
      <c r="G4840">
        <v>1680</v>
      </c>
      <c r="H4840">
        <v>1</v>
      </c>
      <c r="I4840">
        <v>6.99</v>
      </c>
      <c r="J4840">
        <v>6.2910000000000004</v>
      </c>
      <c r="K4840">
        <v>3.56</v>
      </c>
      <c r="L4840" t="str">
        <f>_xlfn.XLOOKUP($G4840, [1]Catalogo!$A$2:$A$2518, [1]Catalogo!$N$2:$N$2518)</f>
        <v>Boxed Games</v>
      </c>
      <c r="M4840" t="str">
        <f>_xlfn.XLOOKUP($G4840, [1]Catalogo!$A$2:$A$2518, [1]Catalogo!$F$2:$F$2518)</f>
        <v>Silver</v>
      </c>
      <c r="N4840" s="4">
        <f t="shared" si="300"/>
        <v>6.2910000000000004</v>
      </c>
      <c r="O4840" s="4">
        <f t="shared" si="301"/>
        <v>3.56</v>
      </c>
      <c r="P4840" s="4">
        <f t="shared" si="302"/>
        <v>2.7310000000000003</v>
      </c>
      <c r="Q4840" s="5">
        <f t="shared" si="303"/>
        <v>0.43411222381179465</v>
      </c>
    </row>
    <row r="4841" spans="1:17">
      <c r="A4841">
        <v>296406</v>
      </c>
      <c r="B4841">
        <v>3</v>
      </c>
      <c r="C4841" s="3">
        <v>44968</v>
      </c>
      <c r="D4841" s="3">
        <v>44972</v>
      </c>
      <c r="E4841">
        <v>1950479</v>
      </c>
      <c r="F4841">
        <v>999999</v>
      </c>
      <c r="G4841">
        <v>1606</v>
      </c>
      <c r="H4841">
        <v>2</v>
      </c>
      <c r="I4841">
        <v>159.99</v>
      </c>
      <c r="J4841">
        <v>159.99</v>
      </c>
      <c r="K4841">
        <v>73.569999999999993</v>
      </c>
      <c r="L4841" t="str">
        <f>_xlfn.XLOOKUP($G4841, [1]Catalogo!$A$2:$A$2518, [1]Catalogo!$N$2:$N$2518)</f>
        <v>Movie DVD</v>
      </c>
      <c r="M4841" t="str">
        <f>_xlfn.XLOOKUP($G4841, [1]Catalogo!$A$2:$A$2518, [1]Catalogo!$F$2:$F$2518)</f>
        <v>Silver</v>
      </c>
      <c r="N4841" s="4">
        <f t="shared" si="300"/>
        <v>319.98</v>
      </c>
      <c r="O4841" s="4">
        <f t="shared" si="301"/>
        <v>147.13999999999999</v>
      </c>
      <c r="P4841" s="4">
        <f t="shared" si="302"/>
        <v>172.84000000000003</v>
      </c>
      <c r="Q4841" s="5">
        <f t="shared" si="303"/>
        <v>0.54015875992249518</v>
      </c>
    </row>
    <row r="4842" spans="1:17">
      <c r="A4842">
        <v>296407</v>
      </c>
      <c r="B4842">
        <v>0</v>
      </c>
      <c r="C4842" s="3">
        <v>44968</v>
      </c>
      <c r="D4842" s="3">
        <v>44968</v>
      </c>
      <c r="E4842">
        <v>400887</v>
      </c>
      <c r="F4842">
        <v>230</v>
      </c>
      <c r="G4842">
        <v>1426</v>
      </c>
      <c r="H4842">
        <v>3</v>
      </c>
      <c r="I4842">
        <v>589</v>
      </c>
      <c r="J4842">
        <v>547.77</v>
      </c>
      <c r="K4842">
        <v>195.15</v>
      </c>
      <c r="L4842" t="str">
        <f>_xlfn.XLOOKUP($G4842, [1]Catalogo!$A$2:$A$2518, [1]Catalogo!$N$2:$N$2518)</f>
        <v xml:space="preserve">Touch Screen Phones </v>
      </c>
      <c r="M4842" t="str">
        <f>_xlfn.XLOOKUP($G4842, [1]Catalogo!$A$2:$A$2518, [1]Catalogo!$F$2:$F$2518)</f>
        <v>Grey</v>
      </c>
      <c r="N4842" s="4">
        <f t="shared" si="300"/>
        <v>1643.31</v>
      </c>
      <c r="O4842" s="4">
        <f t="shared" si="301"/>
        <v>585.45000000000005</v>
      </c>
      <c r="P4842" s="4">
        <f t="shared" si="302"/>
        <v>1057.8599999999999</v>
      </c>
      <c r="Q4842" s="5">
        <f t="shared" si="303"/>
        <v>0.64373733501287034</v>
      </c>
    </row>
    <row r="4843" spans="1:17">
      <c r="A4843">
        <v>296407</v>
      </c>
      <c r="B4843">
        <v>1</v>
      </c>
      <c r="C4843" s="3">
        <v>44968</v>
      </c>
      <c r="D4843" s="3">
        <v>44968</v>
      </c>
      <c r="E4843">
        <v>400887</v>
      </c>
      <c r="F4843">
        <v>230</v>
      </c>
      <c r="G4843">
        <v>552</v>
      </c>
      <c r="H4843">
        <v>1</v>
      </c>
      <c r="I4843">
        <v>2499</v>
      </c>
      <c r="J4843">
        <v>2499</v>
      </c>
      <c r="K4843">
        <v>827.97</v>
      </c>
      <c r="L4843" t="str">
        <f>_xlfn.XLOOKUP($G4843, [1]Catalogo!$A$2:$A$2518, [1]Catalogo!$N$2:$N$2518)</f>
        <v>Projectors &amp; Screens</v>
      </c>
      <c r="M4843" t="str">
        <f>_xlfn.XLOOKUP($G4843, [1]Catalogo!$A$2:$A$2518, [1]Catalogo!$F$2:$F$2518)</f>
        <v>White</v>
      </c>
      <c r="N4843" s="4">
        <f t="shared" si="300"/>
        <v>2499</v>
      </c>
      <c r="O4843" s="4">
        <f t="shared" si="301"/>
        <v>827.97</v>
      </c>
      <c r="P4843" s="4">
        <f t="shared" si="302"/>
        <v>1671.03</v>
      </c>
      <c r="Q4843" s="5">
        <f t="shared" si="303"/>
        <v>0.66867947178871545</v>
      </c>
    </row>
    <row r="4844" spans="1:17">
      <c r="A4844">
        <v>296600</v>
      </c>
      <c r="B4844">
        <v>0</v>
      </c>
      <c r="C4844" s="3">
        <v>44970</v>
      </c>
      <c r="D4844" s="3">
        <v>44970</v>
      </c>
      <c r="E4844">
        <v>470438</v>
      </c>
      <c r="F4844">
        <v>220</v>
      </c>
      <c r="G4844">
        <v>856</v>
      </c>
      <c r="H4844">
        <v>1</v>
      </c>
      <c r="I4844">
        <v>129</v>
      </c>
      <c r="J4844">
        <v>129</v>
      </c>
      <c r="K4844">
        <v>59.32</v>
      </c>
      <c r="L4844" t="str">
        <f>_xlfn.XLOOKUP($G4844, [1]Catalogo!$A$2:$A$2518, [1]Catalogo!$N$2:$N$2518)</f>
        <v>Computers Accessories</v>
      </c>
      <c r="M4844" t="str">
        <f>_xlfn.XLOOKUP($G4844, [1]Catalogo!$A$2:$A$2518, [1]Catalogo!$F$2:$F$2518)</f>
        <v>Black</v>
      </c>
      <c r="N4844" s="4">
        <f t="shared" si="300"/>
        <v>129</v>
      </c>
      <c r="O4844" s="4">
        <f t="shared" si="301"/>
        <v>59.32</v>
      </c>
      <c r="P4844" s="4">
        <f t="shared" si="302"/>
        <v>69.680000000000007</v>
      </c>
      <c r="Q4844" s="5">
        <f t="shared" si="303"/>
        <v>0.54015503875968995</v>
      </c>
    </row>
    <row r="4845" spans="1:17">
      <c r="A4845">
        <v>296601</v>
      </c>
      <c r="B4845">
        <v>0</v>
      </c>
      <c r="C4845" s="3">
        <v>44970</v>
      </c>
      <c r="D4845" s="3">
        <v>44974</v>
      </c>
      <c r="E4845">
        <v>1550274</v>
      </c>
      <c r="F4845">
        <v>999999</v>
      </c>
      <c r="G4845">
        <v>1622</v>
      </c>
      <c r="H4845">
        <v>1</v>
      </c>
      <c r="I4845">
        <v>219</v>
      </c>
      <c r="J4845">
        <v>219</v>
      </c>
      <c r="K4845">
        <v>72.56</v>
      </c>
      <c r="L4845" t="str">
        <f>_xlfn.XLOOKUP($G4845, [1]Catalogo!$A$2:$A$2518, [1]Catalogo!$N$2:$N$2518)</f>
        <v>Movie DVD</v>
      </c>
      <c r="M4845" t="str">
        <f>_xlfn.XLOOKUP($G4845, [1]Catalogo!$A$2:$A$2518, [1]Catalogo!$F$2:$F$2518)</f>
        <v>Black</v>
      </c>
      <c r="N4845" s="4">
        <f t="shared" si="300"/>
        <v>219</v>
      </c>
      <c r="O4845" s="4">
        <f t="shared" si="301"/>
        <v>72.56</v>
      </c>
      <c r="P4845" s="4">
        <f t="shared" si="302"/>
        <v>146.44</v>
      </c>
      <c r="Q4845" s="5">
        <f t="shared" si="303"/>
        <v>0.668675799086758</v>
      </c>
    </row>
    <row r="4846" spans="1:17">
      <c r="A4846">
        <v>296601</v>
      </c>
      <c r="B4846">
        <v>1</v>
      </c>
      <c r="C4846" s="3">
        <v>44970</v>
      </c>
      <c r="D4846" s="3">
        <v>44974</v>
      </c>
      <c r="E4846">
        <v>1550274</v>
      </c>
      <c r="F4846">
        <v>999999</v>
      </c>
      <c r="G4846">
        <v>1567</v>
      </c>
      <c r="H4846">
        <v>1</v>
      </c>
      <c r="I4846">
        <v>389</v>
      </c>
      <c r="J4846">
        <v>389</v>
      </c>
      <c r="K4846">
        <v>128.88</v>
      </c>
      <c r="L4846" t="str">
        <f>_xlfn.XLOOKUP($G4846, [1]Catalogo!$A$2:$A$2518, [1]Catalogo!$N$2:$N$2518)</f>
        <v xml:space="preserve">Smart phones &amp; PDAs </v>
      </c>
      <c r="M4846" t="str">
        <f>_xlfn.XLOOKUP($G4846, [1]Catalogo!$A$2:$A$2518, [1]Catalogo!$F$2:$F$2518)</f>
        <v>White</v>
      </c>
      <c r="N4846" s="4">
        <f t="shared" si="300"/>
        <v>389</v>
      </c>
      <c r="O4846" s="4">
        <f t="shared" si="301"/>
        <v>128.88</v>
      </c>
      <c r="P4846" s="4">
        <f t="shared" si="302"/>
        <v>260.12</v>
      </c>
      <c r="Q4846" s="5">
        <f t="shared" si="303"/>
        <v>0.66868894601542417</v>
      </c>
    </row>
    <row r="4847" spans="1:17">
      <c r="A4847">
        <v>296601</v>
      </c>
      <c r="B4847">
        <v>2</v>
      </c>
      <c r="C4847" s="3">
        <v>44970</v>
      </c>
      <c r="D4847" s="3">
        <v>44974</v>
      </c>
      <c r="E4847">
        <v>1550274</v>
      </c>
      <c r="F4847">
        <v>999999</v>
      </c>
      <c r="G4847">
        <v>2498</v>
      </c>
      <c r="H4847">
        <v>2</v>
      </c>
      <c r="I4847">
        <v>23.72</v>
      </c>
      <c r="J4847">
        <v>23.72</v>
      </c>
      <c r="K4847">
        <v>12.09</v>
      </c>
      <c r="L4847" t="str">
        <f>_xlfn.XLOOKUP($G4847, [1]Catalogo!$A$2:$A$2518, [1]Catalogo!$N$2:$N$2518)</f>
        <v>Cell phones Accessories</v>
      </c>
      <c r="M4847" t="str">
        <f>_xlfn.XLOOKUP($G4847, [1]Catalogo!$A$2:$A$2518, [1]Catalogo!$F$2:$F$2518)</f>
        <v>Black</v>
      </c>
      <c r="N4847" s="4">
        <f t="shared" si="300"/>
        <v>47.44</v>
      </c>
      <c r="O4847" s="4">
        <f t="shared" si="301"/>
        <v>24.18</v>
      </c>
      <c r="P4847" s="4">
        <f t="shared" si="302"/>
        <v>23.259999999999998</v>
      </c>
      <c r="Q4847" s="5">
        <f t="shared" si="303"/>
        <v>0.4903035413153457</v>
      </c>
    </row>
    <row r="4848" spans="1:17">
      <c r="A4848">
        <v>296602</v>
      </c>
      <c r="B4848">
        <v>0</v>
      </c>
      <c r="C4848" s="3">
        <v>44970</v>
      </c>
      <c r="D4848" s="3">
        <v>44970</v>
      </c>
      <c r="E4848">
        <v>823319</v>
      </c>
      <c r="F4848">
        <v>330</v>
      </c>
      <c r="G4848">
        <v>72</v>
      </c>
      <c r="H4848">
        <v>1</v>
      </c>
      <c r="I4848">
        <v>47.95</v>
      </c>
      <c r="J4848">
        <v>47.95</v>
      </c>
      <c r="K4848">
        <v>22.05</v>
      </c>
      <c r="L4848" t="str">
        <f>_xlfn.XLOOKUP($G4848, [1]Catalogo!$A$2:$A$2518, [1]Catalogo!$N$2:$N$2518)</f>
        <v>Bluetooth Headphones</v>
      </c>
      <c r="M4848" t="str">
        <f>_xlfn.XLOOKUP($G4848, [1]Catalogo!$A$2:$A$2518, [1]Catalogo!$F$2:$F$2518)</f>
        <v>Blue</v>
      </c>
      <c r="N4848" s="4">
        <f t="shared" si="300"/>
        <v>47.95</v>
      </c>
      <c r="O4848" s="4">
        <f t="shared" si="301"/>
        <v>22.05</v>
      </c>
      <c r="P4848" s="4">
        <f t="shared" si="302"/>
        <v>25.900000000000002</v>
      </c>
      <c r="Q4848" s="5">
        <f t="shared" si="303"/>
        <v>0.54014598540145986</v>
      </c>
    </row>
    <row r="4849" spans="1:17">
      <c r="A4849">
        <v>296603</v>
      </c>
      <c r="B4849">
        <v>0</v>
      </c>
      <c r="C4849" s="3">
        <v>44970</v>
      </c>
      <c r="D4849" s="3">
        <v>44973</v>
      </c>
      <c r="E4849">
        <v>1109186</v>
      </c>
      <c r="F4849">
        <v>999999</v>
      </c>
      <c r="G4849">
        <v>1825</v>
      </c>
      <c r="H4849">
        <v>2</v>
      </c>
      <c r="I4849">
        <v>32</v>
      </c>
      <c r="J4849">
        <v>30.08</v>
      </c>
      <c r="K4849">
        <v>16.309999999999999</v>
      </c>
      <c r="L4849" t="str">
        <f>_xlfn.XLOOKUP($G4849, [1]Catalogo!$A$2:$A$2518, [1]Catalogo!$N$2:$N$2518)</f>
        <v>Download Games</v>
      </c>
      <c r="M4849" t="str">
        <f>_xlfn.XLOOKUP($G4849, [1]Catalogo!$A$2:$A$2518, [1]Catalogo!$F$2:$F$2518)</f>
        <v>Blue</v>
      </c>
      <c r="N4849" s="4">
        <f t="shared" si="300"/>
        <v>60.16</v>
      </c>
      <c r="O4849" s="4">
        <f t="shared" si="301"/>
        <v>32.619999999999997</v>
      </c>
      <c r="P4849" s="4">
        <f t="shared" si="302"/>
        <v>27.54</v>
      </c>
      <c r="Q4849" s="5">
        <f t="shared" si="303"/>
        <v>0.45777925531914893</v>
      </c>
    </row>
    <row r="4850" spans="1:17">
      <c r="A4850">
        <v>296700</v>
      </c>
      <c r="B4850">
        <v>0</v>
      </c>
      <c r="C4850" s="3">
        <v>44971</v>
      </c>
      <c r="D4850" s="3">
        <v>44971</v>
      </c>
      <c r="E4850">
        <v>1389973</v>
      </c>
      <c r="F4850">
        <v>470</v>
      </c>
      <c r="G4850">
        <v>1601</v>
      </c>
      <c r="H4850">
        <v>2</v>
      </c>
      <c r="I4850">
        <v>159.99</v>
      </c>
      <c r="J4850">
        <v>139.19130000000001</v>
      </c>
      <c r="K4850">
        <v>73.569999999999993</v>
      </c>
      <c r="L4850" t="str">
        <f>_xlfn.XLOOKUP($G4850, [1]Catalogo!$A$2:$A$2518, [1]Catalogo!$N$2:$N$2518)</f>
        <v>Movie DVD</v>
      </c>
      <c r="M4850" t="str">
        <f>_xlfn.XLOOKUP($G4850, [1]Catalogo!$A$2:$A$2518, [1]Catalogo!$F$2:$F$2518)</f>
        <v>Black</v>
      </c>
      <c r="N4850" s="4">
        <f t="shared" si="300"/>
        <v>278.38260000000002</v>
      </c>
      <c r="O4850" s="4">
        <f t="shared" si="301"/>
        <v>147.13999999999999</v>
      </c>
      <c r="P4850" s="4">
        <f t="shared" si="302"/>
        <v>131.24260000000004</v>
      </c>
      <c r="Q4850" s="5">
        <f t="shared" si="303"/>
        <v>0.47144685048562673</v>
      </c>
    </row>
    <row r="4851" spans="1:17">
      <c r="A4851">
        <v>296700</v>
      </c>
      <c r="B4851">
        <v>1</v>
      </c>
      <c r="C4851" s="3">
        <v>44971</v>
      </c>
      <c r="D4851" s="3">
        <v>44971</v>
      </c>
      <c r="E4851">
        <v>1389973</v>
      </c>
      <c r="F4851">
        <v>470</v>
      </c>
      <c r="G4851">
        <v>2040</v>
      </c>
      <c r="H4851">
        <v>7</v>
      </c>
      <c r="I4851">
        <v>139.99</v>
      </c>
      <c r="J4851">
        <v>139.99</v>
      </c>
      <c r="K4851">
        <v>71.37</v>
      </c>
      <c r="L4851" t="str">
        <f>_xlfn.XLOOKUP($G4851, [1]Catalogo!$A$2:$A$2518, [1]Catalogo!$N$2:$N$2518)</f>
        <v>Microwaves</v>
      </c>
      <c r="M4851" t="str">
        <f>_xlfn.XLOOKUP($G4851, [1]Catalogo!$A$2:$A$2518, [1]Catalogo!$F$2:$F$2518)</f>
        <v>Red</v>
      </c>
      <c r="N4851" s="4">
        <f t="shared" si="300"/>
        <v>979.93000000000006</v>
      </c>
      <c r="O4851" s="4">
        <f t="shared" si="301"/>
        <v>499.59000000000003</v>
      </c>
      <c r="P4851" s="4">
        <f t="shared" si="302"/>
        <v>480.34000000000003</v>
      </c>
      <c r="Q4851" s="5">
        <f t="shared" si="303"/>
        <v>0.49017786984784628</v>
      </c>
    </row>
    <row r="4852" spans="1:17">
      <c r="A4852">
        <v>296700</v>
      </c>
      <c r="B4852">
        <v>2</v>
      </c>
      <c r="C4852" s="3">
        <v>44971</v>
      </c>
      <c r="D4852" s="3">
        <v>44971</v>
      </c>
      <c r="E4852">
        <v>1389973</v>
      </c>
      <c r="F4852">
        <v>470</v>
      </c>
      <c r="G4852">
        <v>1590</v>
      </c>
      <c r="H4852">
        <v>7</v>
      </c>
      <c r="I4852">
        <v>22.89</v>
      </c>
      <c r="J4852">
        <v>22.89</v>
      </c>
      <c r="K4852">
        <v>7.58</v>
      </c>
      <c r="L4852" t="str">
        <f>_xlfn.XLOOKUP($G4852, [1]Catalogo!$A$2:$A$2518, [1]Catalogo!$N$2:$N$2518)</f>
        <v>Movie DVD</v>
      </c>
      <c r="M4852" t="str">
        <f>_xlfn.XLOOKUP($G4852, [1]Catalogo!$A$2:$A$2518, [1]Catalogo!$F$2:$F$2518)</f>
        <v>Silver</v>
      </c>
      <c r="N4852" s="4">
        <f t="shared" si="300"/>
        <v>160.23000000000002</v>
      </c>
      <c r="O4852" s="4">
        <f t="shared" si="301"/>
        <v>53.06</v>
      </c>
      <c r="P4852" s="4">
        <f t="shared" si="302"/>
        <v>107.17000000000002</v>
      </c>
      <c r="Q4852" s="5">
        <f t="shared" si="303"/>
        <v>0.66885102664919183</v>
      </c>
    </row>
    <row r="4853" spans="1:17">
      <c r="A4853">
        <v>296701</v>
      </c>
      <c r="B4853">
        <v>0</v>
      </c>
      <c r="C4853" s="3">
        <v>44971</v>
      </c>
      <c r="D4853" s="3">
        <v>44972</v>
      </c>
      <c r="E4853">
        <v>863558</v>
      </c>
      <c r="F4853">
        <v>999999</v>
      </c>
      <c r="G4853">
        <v>1507</v>
      </c>
      <c r="H4853">
        <v>2</v>
      </c>
      <c r="I4853">
        <v>267</v>
      </c>
      <c r="J4853">
        <v>267</v>
      </c>
      <c r="K4853">
        <v>122.78</v>
      </c>
      <c r="L4853" t="str">
        <f>_xlfn.XLOOKUP($G4853, [1]Catalogo!$A$2:$A$2518, [1]Catalogo!$N$2:$N$2518)</f>
        <v xml:space="preserve">Smart phones &amp; PDAs </v>
      </c>
      <c r="M4853" t="str">
        <f>_xlfn.XLOOKUP($G4853, [1]Catalogo!$A$2:$A$2518, [1]Catalogo!$F$2:$F$2518)</f>
        <v>Pink</v>
      </c>
      <c r="N4853" s="4">
        <f t="shared" si="300"/>
        <v>534</v>
      </c>
      <c r="O4853" s="4">
        <f t="shared" si="301"/>
        <v>245.56</v>
      </c>
      <c r="P4853" s="4">
        <f t="shared" si="302"/>
        <v>288.44</v>
      </c>
      <c r="Q4853" s="5">
        <f t="shared" si="303"/>
        <v>0.54014981273408236</v>
      </c>
    </row>
    <row r="4854" spans="1:17">
      <c r="A4854">
        <v>296701</v>
      </c>
      <c r="B4854">
        <v>1</v>
      </c>
      <c r="C4854" s="3">
        <v>44971</v>
      </c>
      <c r="D4854" s="3">
        <v>44972</v>
      </c>
      <c r="E4854">
        <v>863558</v>
      </c>
      <c r="F4854">
        <v>999999</v>
      </c>
      <c r="G4854">
        <v>244</v>
      </c>
      <c r="H4854">
        <v>8</v>
      </c>
      <c r="I4854">
        <v>429</v>
      </c>
      <c r="J4854">
        <v>429</v>
      </c>
      <c r="K4854">
        <v>197.28</v>
      </c>
      <c r="L4854" t="str">
        <f>_xlfn.XLOOKUP($G4854, [1]Catalogo!$A$2:$A$2518, [1]Catalogo!$N$2:$N$2518)</f>
        <v>Home Theater System</v>
      </c>
      <c r="M4854" t="str">
        <f>_xlfn.XLOOKUP($G4854, [1]Catalogo!$A$2:$A$2518, [1]Catalogo!$F$2:$F$2518)</f>
        <v>Black</v>
      </c>
      <c r="N4854" s="4">
        <f t="shared" si="300"/>
        <v>3432</v>
      </c>
      <c r="O4854" s="4">
        <f t="shared" si="301"/>
        <v>1578.24</v>
      </c>
      <c r="P4854" s="4">
        <f t="shared" si="302"/>
        <v>1853.76</v>
      </c>
      <c r="Q4854" s="5">
        <f t="shared" si="303"/>
        <v>0.54013986013986015</v>
      </c>
    </row>
    <row r="4855" spans="1:17">
      <c r="A4855">
        <v>296702</v>
      </c>
      <c r="B4855">
        <v>0</v>
      </c>
      <c r="C4855" s="3">
        <v>44971</v>
      </c>
      <c r="D4855" s="3">
        <v>44973</v>
      </c>
      <c r="E4855">
        <v>322099</v>
      </c>
      <c r="F4855">
        <v>999999</v>
      </c>
      <c r="G4855">
        <v>51</v>
      </c>
      <c r="H4855">
        <v>7</v>
      </c>
      <c r="I4855">
        <v>199.95</v>
      </c>
      <c r="J4855">
        <v>175.95599999999999</v>
      </c>
      <c r="K4855">
        <v>91.95</v>
      </c>
      <c r="L4855" t="str">
        <f>_xlfn.XLOOKUP($G4855, [1]Catalogo!$A$2:$A$2518, [1]Catalogo!$N$2:$N$2518)</f>
        <v>Recording Pen</v>
      </c>
      <c r="M4855" t="str">
        <f>_xlfn.XLOOKUP($G4855, [1]Catalogo!$A$2:$A$2518, [1]Catalogo!$F$2:$F$2518)</f>
        <v>Blue</v>
      </c>
      <c r="N4855" s="4">
        <f t="shared" si="300"/>
        <v>1231.692</v>
      </c>
      <c r="O4855" s="4">
        <f t="shared" si="301"/>
        <v>643.65</v>
      </c>
      <c r="P4855" s="4">
        <f t="shared" si="302"/>
        <v>588.04200000000003</v>
      </c>
      <c r="Q4855" s="5">
        <f t="shared" si="303"/>
        <v>0.47742617472549959</v>
      </c>
    </row>
    <row r="4856" spans="1:17">
      <c r="A4856">
        <v>296703</v>
      </c>
      <c r="B4856">
        <v>0</v>
      </c>
      <c r="C4856" s="3">
        <v>44971</v>
      </c>
      <c r="D4856" s="3">
        <v>44971</v>
      </c>
      <c r="E4856">
        <v>36925</v>
      </c>
      <c r="F4856">
        <v>60</v>
      </c>
      <c r="G4856">
        <v>503</v>
      </c>
      <c r="H4856">
        <v>2</v>
      </c>
      <c r="I4856">
        <v>819</v>
      </c>
      <c r="J4856">
        <v>819</v>
      </c>
      <c r="K4856">
        <v>271.35000000000002</v>
      </c>
      <c r="L4856" t="str">
        <f>_xlfn.XLOOKUP($G4856, [1]Catalogo!$A$2:$A$2518, [1]Catalogo!$N$2:$N$2518)</f>
        <v>Monitors</v>
      </c>
      <c r="M4856" t="str">
        <f>_xlfn.XLOOKUP($G4856, [1]Catalogo!$A$2:$A$2518, [1]Catalogo!$F$2:$F$2518)</f>
        <v>White</v>
      </c>
      <c r="N4856" s="4">
        <f t="shared" si="300"/>
        <v>1638</v>
      </c>
      <c r="O4856" s="4">
        <f t="shared" si="301"/>
        <v>542.70000000000005</v>
      </c>
      <c r="P4856" s="4">
        <f t="shared" si="302"/>
        <v>1095.3</v>
      </c>
      <c r="Q4856" s="5">
        <f t="shared" si="303"/>
        <v>0.66868131868131864</v>
      </c>
    </row>
    <row r="4857" spans="1:17">
      <c r="A4857">
        <v>296703</v>
      </c>
      <c r="B4857">
        <v>1</v>
      </c>
      <c r="C4857" s="3">
        <v>44971</v>
      </c>
      <c r="D4857" s="3">
        <v>44971</v>
      </c>
      <c r="E4857">
        <v>36925</v>
      </c>
      <c r="F4857">
        <v>60</v>
      </c>
      <c r="G4857">
        <v>606</v>
      </c>
      <c r="H4857">
        <v>8</v>
      </c>
      <c r="I4857">
        <v>299</v>
      </c>
      <c r="J4857">
        <v>257.14</v>
      </c>
      <c r="K4857">
        <v>137.5</v>
      </c>
      <c r="L4857" t="str">
        <f>_xlfn.XLOOKUP($G4857, [1]Catalogo!$A$2:$A$2518, [1]Catalogo!$N$2:$N$2518)</f>
        <v>Projectors &amp; Screens</v>
      </c>
      <c r="M4857" t="str">
        <f>_xlfn.XLOOKUP($G4857, [1]Catalogo!$A$2:$A$2518, [1]Catalogo!$F$2:$F$2518)</f>
        <v>Silver</v>
      </c>
      <c r="N4857" s="4">
        <f t="shared" si="300"/>
        <v>2057.12</v>
      </c>
      <c r="O4857" s="4">
        <f t="shared" si="301"/>
        <v>1100</v>
      </c>
      <c r="P4857" s="4">
        <f t="shared" si="302"/>
        <v>957.11999999999989</v>
      </c>
      <c r="Q4857" s="5">
        <f t="shared" si="303"/>
        <v>0.46527183635373726</v>
      </c>
    </row>
    <row r="4858" spans="1:17">
      <c r="A4858">
        <v>296703</v>
      </c>
      <c r="B4858">
        <v>2</v>
      </c>
      <c r="C4858" s="3">
        <v>44971</v>
      </c>
      <c r="D4858" s="3">
        <v>44971</v>
      </c>
      <c r="E4858">
        <v>36925</v>
      </c>
      <c r="F4858">
        <v>60</v>
      </c>
      <c r="G4858">
        <v>1369</v>
      </c>
      <c r="H4858">
        <v>1</v>
      </c>
      <c r="I4858">
        <v>43.81</v>
      </c>
      <c r="J4858">
        <v>38.114699999999999</v>
      </c>
      <c r="K4858">
        <v>20.149999999999999</v>
      </c>
      <c r="L4858" t="str">
        <f>_xlfn.XLOOKUP($G4858, [1]Catalogo!$A$2:$A$2518, [1]Catalogo!$N$2:$N$2518)</f>
        <v>Home &amp; Office Phones</v>
      </c>
      <c r="M4858" t="str">
        <f>_xlfn.XLOOKUP($G4858, [1]Catalogo!$A$2:$A$2518, [1]Catalogo!$F$2:$F$2518)</f>
        <v>White</v>
      </c>
      <c r="N4858" s="4">
        <f t="shared" si="300"/>
        <v>38.114699999999999</v>
      </c>
      <c r="O4858" s="4">
        <f t="shared" si="301"/>
        <v>20.149999999999999</v>
      </c>
      <c r="P4858" s="4">
        <f t="shared" si="302"/>
        <v>17.964700000000001</v>
      </c>
      <c r="Q4858" s="5">
        <f t="shared" si="303"/>
        <v>0.47133258296667691</v>
      </c>
    </row>
    <row r="4859" spans="1:17">
      <c r="A4859">
        <v>296704</v>
      </c>
      <c r="B4859">
        <v>0</v>
      </c>
      <c r="C4859" s="3">
        <v>44971</v>
      </c>
      <c r="D4859" s="3">
        <v>44971</v>
      </c>
      <c r="E4859">
        <v>2093871</v>
      </c>
      <c r="F4859">
        <v>590</v>
      </c>
      <c r="G4859">
        <v>1629</v>
      </c>
      <c r="H4859">
        <v>2</v>
      </c>
      <c r="I4859">
        <v>9.99</v>
      </c>
      <c r="J4859">
        <v>8.7911999999999999</v>
      </c>
      <c r="K4859">
        <v>5.09</v>
      </c>
      <c r="L4859" t="str">
        <f>_xlfn.XLOOKUP($G4859, [1]Catalogo!$A$2:$A$2518, [1]Catalogo!$N$2:$N$2518)</f>
        <v>Movie DVD</v>
      </c>
      <c r="M4859" t="str">
        <f>_xlfn.XLOOKUP($G4859, [1]Catalogo!$A$2:$A$2518, [1]Catalogo!$F$2:$F$2518)</f>
        <v>Black</v>
      </c>
      <c r="N4859" s="4">
        <f t="shared" si="300"/>
        <v>17.5824</v>
      </c>
      <c r="O4859" s="4">
        <f t="shared" si="301"/>
        <v>10.18</v>
      </c>
      <c r="P4859" s="4">
        <f t="shared" si="302"/>
        <v>7.4024000000000001</v>
      </c>
      <c r="Q4859" s="5">
        <f t="shared" si="303"/>
        <v>0.42101192101192103</v>
      </c>
    </row>
    <row r="4860" spans="1:17">
      <c r="A4860">
        <v>296704</v>
      </c>
      <c r="B4860">
        <v>1</v>
      </c>
      <c r="C4860" s="3">
        <v>44971</v>
      </c>
      <c r="D4860" s="3">
        <v>44971</v>
      </c>
      <c r="E4860">
        <v>2093871</v>
      </c>
      <c r="F4860">
        <v>590</v>
      </c>
      <c r="G4860">
        <v>1595</v>
      </c>
      <c r="H4860">
        <v>2</v>
      </c>
      <c r="I4860">
        <v>22.89</v>
      </c>
      <c r="J4860">
        <v>21.287700000000001</v>
      </c>
      <c r="K4860">
        <v>7.58</v>
      </c>
      <c r="L4860" t="str">
        <f>_xlfn.XLOOKUP($G4860, [1]Catalogo!$A$2:$A$2518, [1]Catalogo!$N$2:$N$2518)</f>
        <v>Movie DVD</v>
      </c>
      <c r="M4860" t="str">
        <f>_xlfn.XLOOKUP($G4860, [1]Catalogo!$A$2:$A$2518, [1]Catalogo!$F$2:$F$2518)</f>
        <v>Red</v>
      </c>
      <c r="N4860" s="4">
        <f t="shared" si="300"/>
        <v>42.575400000000002</v>
      </c>
      <c r="O4860" s="4">
        <f t="shared" si="301"/>
        <v>15.16</v>
      </c>
      <c r="P4860" s="4">
        <f t="shared" si="302"/>
        <v>27.415400000000002</v>
      </c>
      <c r="Q4860" s="5">
        <f t="shared" si="303"/>
        <v>0.6439258351066578</v>
      </c>
    </row>
    <row r="4861" spans="1:17">
      <c r="A4861">
        <v>296705</v>
      </c>
      <c r="B4861">
        <v>0</v>
      </c>
      <c r="C4861" s="3">
        <v>44971</v>
      </c>
      <c r="D4861" s="3">
        <v>44971</v>
      </c>
      <c r="E4861">
        <v>254266</v>
      </c>
      <c r="F4861">
        <v>80</v>
      </c>
      <c r="G4861">
        <v>389</v>
      </c>
      <c r="H4861">
        <v>1</v>
      </c>
      <c r="I4861">
        <v>599</v>
      </c>
      <c r="J4861">
        <v>515.14</v>
      </c>
      <c r="K4861">
        <v>275.45999999999998</v>
      </c>
      <c r="L4861" t="str">
        <f>_xlfn.XLOOKUP($G4861, [1]Catalogo!$A$2:$A$2518, [1]Catalogo!$N$2:$N$2518)</f>
        <v>Laptops</v>
      </c>
      <c r="M4861" t="str">
        <f>_xlfn.XLOOKUP($G4861, [1]Catalogo!$A$2:$A$2518, [1]Catalogo!$F$2:$F$2518)</f>
        <v>Blue</v>
      </c>
      <c r="N4861" s="4">
        <f t="shared" si="300"/>
        <v>515.14</v>
      </c>
      <c r="O4861" s="4">
        <f t="shared" si="301"/>
        <v>275.45999999999998</v>
      </c>
      <c r="P4861" s="4">
        <f t="shared" si="302"/>
        <v>239.68</v>
      </c>
      <c r="Q4861" s="5">
        <f t="shared" si="303"/>
        <v>0.46527157665877239</v>
      </c>
    </row>
    <row r="4862" spans="1:17">
      <c r="A4862">
        <v>296705</v>
      </c>
      <c r="B4862">
        <v>1</v>
      </c>
      <c r="C4862" s="3">
        <v>44971</v>
      </c>
      <c r="D4862" s="3">
        <v>44971</v>
      </c>
      <c r="E4862">
        <v>254266</v>
      </c>
      <c r="F4862">
        <v>80</v>
      </c>
      <c r="G4862">
        <v>359</v>
      </c>
      <c r="H4862">
        <v>2</v>
      </c>
      <c r="I4862">
        <v>368</v>
      </c>
      <c r="J4862">
        <v>331.2</v>
      </c>
      <c r="K4862">
        <v>187.62</v>
      </c>
      <c r="L4862" t="str">
        <f>_xlfn.XLOOKUP($G4862, [1]Catalogo!$A$2:$A$2518, [1]Catalogo!$N$2:$N$2518)</f>
        <v>Laptops</v>
      </c>
      <c r="M4862" t="str">
        <f>_xlfn.XLOOKUP($G4862, [1]Catalogo!$A$2:$A$2518, [1]Catalogo!$F$2:$F$2518)</f>
        <v>Red</v>
      </c>
      <c r="N4862" s="4">
        <f t="shared" si="300"/>
        <v>662.4</v>
      </c>
      <c r="O4862" s="4">
        <f t="shared" si="301"/>
        <v>375.24</v>
      </c>
      <c r="P4862" s="4">
        <f t="shared" si="302"/>
        <v>287.15999999999997</v>
      </c>
      <c r="Q4862" s="5">
        <f t="shared" si="303"/>
        <v>0.43351449275362314</v>
      </c>
    </row>
    <row r="4863" spans="1:17">
      <c r="A4863">
        <v>296705</v>
      </c>
      <c r="B4863">
        <v>2</v>
      </c>
      <c r="C4863" s="3">
        <v>44971</v>
      </c>
      <c r="D4863" s="3">
        <v>44971</v>
      </c>
      <c r="E4863">
        <v>254266</v>
      </c>
      <c r="F4863">
        <v>80</v>
      </c>
      <c r="G4863">
        <v>2502</v>
      </c>
      <c r="H4863">
        <v>1</v>
      </c>
      <c r="I4863">
        <v>9.99</v>
      </c>
      <c r="J4863">
        <v>8.9909999999999997</v>
      </c>
      <c r="K4863">
        <v>5.09</v>
      </c>
      <c r="L4863" t="str">
        <f>_xlfn.XLOOKUP($G4863, [1]Catalogo!$A$2:$A$2518, [1]Catalogo!$N$2:$N$2518)</f>
        <v>Cell phones Accessories</v>
      </c>
      <c r="M4863" t="str">
        <f>_xlfn.XLOOKUP($G4863, [1]Catalogo!$A$2:$A$2518, [1]Catalogo!$F$2:$F$2518)</f>
        <v>Black</v>
      </c>
      <c r="N4863" s="4">
        <f t="shared" si="300"/>
        <v>8.9909999999999997</v>
      </c>
      <c r="O4863" s="4">
        <f t="shared" si="301"/>
        <v>5.09</v>
      </c>
      <c r="P4863" s="4">
        <f t="shared" si="302"/>
        <v>3.9009999999999998</v>
      </c>
      <c r="Q4863" s="5">
        <f t="shared" si="303"/>
        <v>0.43387832276721167</v>
      </c>
    </row>
    <row r="4864" spans="1:17">
      <c r="A4864">
        <v>296800</v>
      </c>
      <c r="B4864">
        <v>0</v>
      </c>
      <c r="C4864" s="3">
        <v>44972</v>
      </c>
      <c r="D4864" s="3">
        <v>44973</v>
      </c>
      <c r="E4864">
        <v>1205805</v>
      </c>
      <c r="F4864">
        <v>999999</v>
      </c>
      <c r="G4864">
        <v>2106</v>
      </c>
      <c r="H4864">
        <v>1</v>
      </c>
      <c r="I4864">
        <v>877.5</v>
      </c>
      <c r="J4864">
        <v>780.97500000000002</v>
      </c>
      <c r="K4864">
        <v>403.53</v>
      </c>
      <c r="L4864" t="str">
        <f>_xlfn.XLOOKUP($G4864, [1]Catalogo!$A$2:$A$2518, [1]Catalogo!$N$2:$N$2518)</f>
        <v>Water Heaters</v>
      </c>
      <c r="M4864" t="str">
        <f>_xlfn.XLOOKUP($G4864, [1]Catalogo!$A$2:$A$2518, [1]Catalogo!$F$2:$F$2518)</f>
        <v>Grey</v>
      </c>
      <c r="N4864" s="4">
        <f t="shared" si="300"/>
        <v>780.97500000000002</v>
      </c>
      <c r="O4864" s="4">
        <f t="shared" si="301"/>
        <v>403.53</v>
      </c>
      <c r="P4864" s="4">
        <f t="shared" si="302"/>
        <v>377.44500000000005</v>
      </c>
      <c r="Q4864" s="5">
        <f t="shared" si="303"/>
        <v>0.48329972150196876</v>
      </c>
    </row>
    <row r="4865" spans="1:17">
      <c r="A4865">
        <v>296801</v>
      </c>
      <c r="B4865">
        <v>0</v>
      </c>
      <c r="C4865" s="3">
        <v>44972</v>
      </c>
      <c r="D4865" s="3">
        <v>44974</v>
      </c>
      <c r="E4865">
        <v>1716137</v>
      </c>
      <c r="F4865">
        <v>999999</v>
      </c>
      <c r="G4865">
        <v>1595</v>
      </c>
      <c r="H4865">
        <v>7</v>
      </c>
      <c r="I4865">
        <v>22.89</v>
      </c>
      <c r="J4865">
        <v>20.1432</v>
      </c>
      <c r="K4865">
        <v>7.58</v>
      </c>
      <c r="L4865" t="str">
        <f>_xlfn.XLOOKUP($G4865, [1]Catalogo!$A$2:$A$2518, [1]Catalogo!$N$2:$N$2518)</f>
        <v>Movie DVD</v>
      </c>
      <c r="M4865" t="str">
        <f>_xlfn.XLOOKUP($G4865, [1]Catalogo!$A$2:$A$2518, [1]Catalogo!$F$2:$F$2518)</f>
        <v>Red</v>
      </c>
      <c r="N4865" s="4">
        <f t="shared" si="300"/>
        <v>141.00239999999999</v>
      </c>
      <c r="O4865" s="4">
        <f t="shared" si="301"/>
        <v>53.06</v>
      </c>
      <c r="P4865" s="4">
        <f t="shared" si="302"/>
        <v>87.942399999999992</v>
      </c>
      <c r="Q4865" s="5">
        <f t="shared" si="303"/>
        <v>0.62369434846499061</v>
      </c>
    </row>
    <row r="4866" spans="1:17">
      <c r="A4866">
        <v>296802</v>
      </c>
      <c r="B4866">
        <v>0</v>
      </c>
      <c r="C4866" s="3">
        <v>44972</v>
      </c>
      <c r="D4866" s="3">
        <v>44972</v>
      </c>
      <c r="E4866">
        <v>949889</v>
      </c>
      <c r="F4866">
        <v>390</v>
      </c>
      <c r="G4866">
        <v>1572</v>
      </c>
      <c r="H4866">
        <v>1</v>
      </c>
      <c r="I4866">
        <v>57.99</v>
      </c>
      <c r="J4866">
        <v>53.3508</v>
      </c>
      <c r="K4866">
        <v>26.67</v>
      </c>
      <c r="L4866" t="str">
        <f>_xlfn.XLOOKUP($G4866, [1]Catalogo!$A$2:$A$2518, [1]Catalogo!$N$2:$N$2518)</f>
        <v>Movie DVD</v>
      </c>
      <c r="M4866" t="str">
        <f>_xlfn.XLOOKUP($G4866, [1]Catalogo!$A$2:$A$2518, [1]Catalogo!$F$2:$F$2518)</f>
        <v>Silver</v>
      </c>
      <c r="N4866" s="4">
        <f t="shared" si="300"/>
        <v>53.3508</v>
      </c>
      <c r="O4866" s="4">
        <f t="shared" si="301"/>
        <v>26.67</v>
      </c>
      <c r="P4866" s="4">
        <f t="shared" si="302"/>
        <v>26.680799999999998</v>
      </c>
      <c r="Q4866" s="5">
        <f t="shared" si="303"/>
        <v>0.50010121685148112</v>
      </c>
    </row>
    <row r="4867" spans="1:17">
      <c r="A4867">
        <v>296802</v>
      </c>
      <c r="B4867">
        <v>1</v>
      </c>
      <c r="C4867" s="3">
        <v>44972</v>
      </c>
      <c r="D4867" s="3">
        <v>44972</v>
      </c>
      <c r="E4867">
        <v>949889</v>
      </c>
      <c r="F4867">
        <v>390</v>
      </c>
      <c r="G4867">
        <v>1554</v>
      </c>
      <c r="H4867">
        <v>4</v>
      </c>
      <c r="I4867">
        <v>298</v>
      </c>
      <c r="J4867">
        <v>265.22000000000003</v>
      </c>
      <c r="K4867">
        <v>137.04</v>
      </c>
      <c r="L4867" t="str">
        <f>_xlfn.XLOOKUP($G4867, [1]Catalogo!$A$2:$A$2518, [1]Catalogo!$N$2:$N$2518)</f>
        <v xml:space="preserve">Smart phones &amp; PDAs </v>
      </c>
      <c r="M4867" t="str">
        <f>_xlfn.XLOOKUP($G4867, [1]Catalogo!$A$2:$A$2518, [1]Catalogo!$F$2:$F$2518)</f>
        <v>Silver</v>
      </c>
      <c r="N4867" s="4">
        <f t="shared" ref="N4867:N4930" si="304">+H4867*J4867</f>
        <v>1060.8800000000001</v>
      </c>
      <c r="O4867" s="4">
        <f t="shared" ref="O4867:O4930" si="305">+H4867*K4867</f>
        <v>548.16</v>
      </c>
      <c r="P4867" s="4">
        <f t="shared" ref="P4867:P4930" si="306">+N4867-O4867</f>
        <v>512.72000000000014</v>
      </c>
      <c r="Q4867" s="5">
        <f t="shared" ref="Q4867:Q4930" si="307">+P4867/N4867</f>
        <v>0.48329688560440398</v>
      </c>
    </row>
    <row r="4868" spans="1:17">
      <c r="A4868">
        <v>296802</v>
      </c>
      <c r="B4868">
        <v>2</v>
      </c>
      <c r="C4868" s="3">
        <v>44972</v>
      </c>
      <c r="D4868" s="3">
        <v>44972</v>
      </c>
      <c r="E4868">
        <v>949889</v>
      </c>
      <c r="F4868">
        <v>390</v>
      </c>
      <c r="G4868">
        <v>2008</v>
      </c>
      <c r="H4868">
        <v>3</v>
      </c>
      <c r="I4868">
        <v>199.99</v>
      </c>
      <c r="J4868">
        <v>173.9913</v>
      </c>
      <c r="K4868">
        <v>91.97</v>
      </c>
      <c r="L4868" t="str">
        <f>_xlfn.XLOOKUP($G4868, [1]Catalogo!$A$2:$A$2518, [1]Catalogo!$N$2:$N$2518)</f>
        <v>Microwaves</v>
      </c>
      <c r="M4868" t="str">
        <f>_xlfn.XLOOKUP($G4868, [1]Catalogo!$A$2:$A$2518, [1]Catalogo!$F$2:$F$2518)</f>
        <v>Black</v>
      </c>
      <c r="N4868" s="4">
        <f t="shared" si="304"/>
        <v>521.97389999999996</v>
      </c>
      <c r="O4868" s="4">
        <f t="shared" si="305"/>
        <v>275.90999999999997</v>
      </c>
      <c r="P4868" s="4">
        <f t="shared" si="306"/>
        <v>246.06389999999999</v>
      </c>
      <c r="Q4868" s="5">
        <f t="shared" si="307"/>
        <v>0.47141035212680177</v>
      </c>
    </row>
    <row r="4869" spans="1:17">
      <c r="A4869">
        <v>296803</v>
      </c>
      <c r="B4869">
        <v>0</v>
      </c>
      <c r="C4869" s="3">
        <v>44972</v>
      </c>
      <c r="D4869" s="3">
        <v>44975</v>
      </c>
      <c r="E4869">
        <v>536719</v>
      </c>
      <c r="F4869">
        <v>999999</v>
      </c>
      <c r="G4869">
        <v>1458</v>
      </c>
      <c r="H4869">
        <v>3</v>
      </c>
      <c r="I4869">
        <v>200</v>
      </c>
      <c r="J4869">
        <v>200</v>
      </c>
      <c r="K4869">
        <v>91.97</v>
      </c>
      <c r="L4869" t="str">
        <f>_xlfn.XLOOKUP($G4869, [1]Catalogo!$A$2:$A$2518, [1]Catalogo!$N$2:$N$2518)</f>
        <v xml:space="preserve">Touch Screen Phones </v>
      </c>
      <c r="M4869" t="str">
        <f>_xlfn.XLOOKUP($G4869, [1]Catalogo!$A$2:$A$2518, [1]Catalogo!$F$2:$F$2518)</f>
        <v>Gold</v>
      </c>
      <c r="N4869" s="4">
        <f t="shared" si="304"/>
        <v>600</v>
      </c>
      <c r="O4869" s="4">
        <f t="shared" si="305"/>
        <v>275.90999999999997</v>
      </c>
      <c r="P4869" s="4">
        <f t="shared" si="306"/>
        <v>324.09000000000003</v>
      </c>
      <c r="Q4869" s="5">
        <f t="shared" si="307"/>
        <v>0.54015000000000002</v>
      </c>
    </row>
    <row r="4870" spans="1:17">
      <c r="A4870">
        <v>296804</v>
      </c>
      <c r="B4870">
        <v>0</v>
      </c>
      <c r="C4870" s="3">
        <v>44972</v>
      </c>
      <c r="D4870" s="3">
        <v>44975</v>
      </c>
      <c r="E4870">
        <v>328591</v>
      </c>
      <c r="F4870">
        <v>999999</v>
      </c>
      <c r="G4870">
        <v>1545</v>
      </c>
      <c r="H4870">
        <v>4</v>
      </c>
      <c r="I4870">
        <v>268</v>
      </c>
      <c r="J4870">
        <v>268</v>
      </c>
      <c r="K4870">
        <v>123.24</v>
      </c>
      <c r="L4870" t="str">
        <f>_xlfn.XLOOKUP($G4870, [1]Catalogo!$A$2:$A$2518, [1]Catalogo!$N$2:$N$2518)</f>
        <v xml:space="preserve">Smart phones &amp; PDAs </v>
      </c>
      <c r="M4870" t="str">
        <f>_xlfn.XLOOKUP($G4870, [1]Catalogo!$A$2:$A$2518, [1]Catalogo!$F$2:$F$2518)</f>
        <v>Silver</v>
      </c>
      <c r="N4870" s="4">
        <f t="shared" si="304"/>
        <v>1072</v>
      </c>
      <c r="O4870" s="4">
        <f t="shared" si="305"/>
        <v>492.96</v>
      </c>
      <c r="P4870" s="4">
        <f t="shared" si="306"/>
        <v>579.04</v>
      </c>
      <c r="Q4870" s="5">
        <f t="shared" si="307"/>
        <v>0.54014925373134326</v>
      </c>
    </row>
    <row r="4871" spans="1:17">
      <c r="A4871">
        <v>296804</v>
      </c>
      <c r="B4871">
        <v>1</v>
      </c>
      <c r="C4871" s="3">
        <v>44972</v>
      </c>
      <c r="D4871" s="3">
        <v>44975</v>
      </c>
      <c r="E4871">
        <v>328591</v>
      </c>
      <c r="F4871">
        <v>999999</v>
      </c>
      <c r="G4871">
        <v>1652</v>
      </c>
      <c r="H4871">
        <v>1</v>
      </c>
      <c r="I4871">
        <v>179.99</v>
      </c>
      <c r="J4871">
        <v>161.99100000000001</v>
      </c>
      <c r="K4871">
        <v>82.77</v>
      </c>
      <c r="L4871" t="str">
        <f>_xlfn.XLOOKUP($G4871, [1]Catalogo!$A$2:$A$2518, [1]Catalogo!$N$2:$N$2518)</f>
        <v>Movie DVD</v>
      </c>
      <c r="M4871" t="str">
        <f>_xlfn.XLOOKUP($G4871, [1]Catalogo!$A$2:$A$2518, [1]Catalogo!$F$2:$F$2518)</f>
        <v>Silver</v>
      </c>
      <c r="N4871" s="4">
        <f t="shared" si="304"/>
        <v>161.99100000000001</v>
      </c>
      <c r="O4871" s="4">
        <f t="shared" si="305"/>
        <v>82.77</v>
      </c>
      <c r="P4871" s="4">
        <f t="shared" si="306"/>
        <v>79.221000000000018</v>
      </c>
      <c r="Q4871" s="5">
        <f t="shared" si="307"/>
        <v>0.48904568772339213</v>
      </c>
    </row>
    <row r="4872" spans="1:17">
      <c r="A4872">
        <v>296804</v>
      </c>
      <c r="B4872">
        <v>2</v>
      </c>
      <c r="C4872" s="3">
        <v>44972</v>
      </c>
      <c r="D4872" s="3">
        <v>44975</v>
      </c>
      <c r="E4872">
        <v>328591</v>
      </c>
      <c r="F4872">
        <v>999999</v>
      </c>
      <c r="G4872">
        <v>862</v>
      </c>
      <c r="H4872">
        <v>4</v>
      </c>
      <c r="I4872">
        <v>29.95</v>
      </c>
      <c r="J4872">
        <v>29.95</v>
      </c>
      <c r="K4872">
        <v>13.77</v>
      </c>
      <c r="L4872" t="str">
        <f>_xlfn.XLOOKUP($G4872, [1]Catalogo!$A$2:$A$2518, [1]Catalogo!$N$2:$N$2518)</f>
        <v>Computers Accessories</v>
      </c>
      <c r="M4872" t="str">
        <f>_xlfn.XLOOKUP($G4872, [1]Catalogo!$A$2:$A$2518, [1]Catalogo!$F$2:$F$2518)</f>
        <v>Orange</v>
      </c>
      <c r="N4872" s="4">
        <f t="shared" si="304"/>
        <v>119.8</v>
      </c>
      <c r="O4872" s="4">
        <f t="shared" si="305"/>
        <v>55.08</v>
      </c>
      <c r="P4872" s="4">
        <f t="shared" si="306"/>
        <v>64.72</v>
      </c>
      <c r="Q4872" s="5">
        <f t="shared" si="307"/>
        <v>0.54023372287145244</v>
      </c>
    </row>
    <row r="4873" spans="1:17">
      <c r="A4873">
        <v>296805</v>
      </c>
      <c r="B4873">
        <v>0</v>
      </c>
      <c r="C4873" s="3">
        <v>44972</v>
      </c>
      <c r="D4873" s="3">
        <v>44972</v>
      </c>
      <c r="E4873">
        <v>1391987</v>
      </c>
      <c r="F4873">
        <v>470</v>
      </c>
      <c r="G4873">
        <v>459</v>
      </c>
      <c r="H4873">
        <v>1</v>
      </c>
      <c r="I4873">
        <v>269.89999999999998</v>
      </c>
      <c r="J4873">
        <v>248.30799999999999</v>
      </c>
      <c r="K4873">
        <v>137.6</v>
      </c>
      <c r="L4873" t="str">
        <f>_xlfn.XLOOKUP($G4873, [1]Catalogo!$A$2:$A$2518, [1]Catalogo!$N$2:$N$2518)</f>
        <v>Desktops</v>
      </c>
      <c r="M4873" t="str">
        <f>_xlfn.XLOOKUP($G4873, [1]Catalogo!$A$2:$A$2518, [1]Catalogo!$F$2:$F$2518)</f>
        <v>White</v>
      </c>
      <c r="N4873" s="4">
        <f t="shared" si="304"/>
        <v>248.30799999999999</v>
      </c>
      <c r="O4873" s="4">
        <f t="shared" si="305"/>
        <v>137.6</v>
      </c>
      <c r="P4873" s="4">
        <f t="shared" si="306"/>
        <v>110.708</v>
      </c>
      <c r="Q4873" s="5">
        <f t="shared" si="307"/>
        <v>0.44584950948016172</v>
      </c>
    </row>
    <row r="4874" spans="1:17">
      <c r="A4874">
        <v>296805</v>
      </c>
      <c r="B4874">
        <v>1</v>
      </c>
      <c r="C4874" s="3">
        <v>44972</v>
      </c>
      <c r="D4874" s="3">
        <v>44972</v>
      </c>
      <c r="E4874">
        <v>1391987</v>
      </c>
      <c r="F4874">
        <v>470</v>
      </c>
      <c r="G4874">
        <v>1489</v>
      </c>
      <c r="H4874">
        <v>1</v>
      </c>
      <c r="I4874">
        <v>310</v>
      </c>
      <c r="J4874">
        <v>310</v>
      </c>
      <c r="K4874">
        <v>142.56</v>
      </c>
      <c r="L4874" t="str">
        <f>_xlfn.XLOOKUP($G4874, [1]Catalogo!$A$2:$A$2518, [1]Catalogo!$N$2:$N$2518)</f>
        <v xml:space="preserve">Smart phones &amp; PDAs </v>
      </c>
      <c r="M4874" t="str">
        <f>_xlfn.XLOOKUP($G4874, [1]Catalogo!$A$2:$A$2518, [1]Catalogo!$F$2:$F$2518)</f>
        <v>Grey</v>
      </c>
      <c r="N4874" s="4">
        <f t="shared" si="304"/>
        <v>310</v>
      </c>
      <c r="O4874" s="4">
        <f t="shared" si="305"/>
        <v>142.56</v>
      </c>
      <c r="P4874" s="4">
        <f t="shared" si="306"/>
        <v>167.44</v>
      </c>
      <c r="Q4874" s="5">
        <f t="shared" si="307"/>
        <v>0.54012903225806452</v>
      </c>
    </row>
    <row r="4875" spans="1:17">
      <c r="A4875">
        <v>296805</v>
      </c>
      <c r="B4875">
        <v>2</v>
      </c>
      <c r="C4875" s="3">
        <v>44972</v>
      </c>
      <c r="D4875" s="3">
        <v>44972</v>
      </c>
      <c r="E4875">
        <v>1391987</v>
      </c>
      <c r="F4875">
        <v>470</v>
      </c>
      <c r="G4875">
        <v>2191</v>
      </c>
      <c r="H4875">
        <v>3</v>
      </c>
      <c r="I4875">
        <v>339</v>
      </c>
      <c r="J4875">
        <v>339</v>
      </c>
      <c r="K4875">
        <v>155.88999999999999</v>
      </c>
      <c r="L4875" t="str">
        <f>_xlfn.XLOOKUP($G4875, [1]Catalogo!$A$2:$A$2518, [1]Catalogo!$N$2:$N$2518)</f>
        <v>Lamps</v>
      </c>
      <c r="M4875" t="str">
        <f>_xlfn.XLOOKUP($G4875, [1]Catalogo!$A$2:$A$2518, [1]Catalogo!$F$2:$F$2518)</f>
        <v>Black</v>
      </c>
      <c r="N4875" s="4">
        <f t="shared" si="304"/>
        <v>1017</v>
      </c>
      <c r="O4875" s="4">
        <f t="shared" si="305"/>
        <v>467.66999999999996</v>
      </c>
      <c r="P4875" s="4">
        <f t="shared" si="306"/>
        <v>549.33000000000004</v>
      </c>
      <c r="Q4875" s="5">
        <f t="shared" si="307"/>
        <v>0.54014749262536876</v>
      </c>
    </row>
    <row r="4876" spans="1:17">
      <c r="A4876">
        <v>296805</v>
      </c>
      <c r="B4876">
        <v>3</v>
      </c>
      <c r="C4876" s="3">
        <v>44972</v>
      </c>
      <c r="D4876" s="3">
        <v>44972</v>
      </c>
      <c r="E4876">
        <v>1391987</v>
      </c>
      <c r="F4876">
        <v>470</v>
      </c>
      <c r="G4876">
        <v>656</v>
      </c>
      <c r="H4876">
        <v>7</v>
      </c>
      <c r="I4876">
        <v>158</v>
      </c>
      <c r="J4876">
        <v>146.94</v>
      </c>
      <c r="K4876">
        <v>72.66</v>
      </c>
      <c r="L4876" t="str">
        <f>_xlfn.XLOOKUP($G4876, [1]Catalogo!$A$2:$A$2518, [1]Catalogo!$N$2:$N$2518)</f>
        <v>Printers, Scanners &amp; Fax</v>
      </c>
      <c r="M4876" t="str">
        <f>_xlfn.XLOOKUP($G4876, [1]Catalogo!$A$2:$A$2518, [1]Catalogo!$F$2:$F$2518)</f>
        <v>Black</v>
      </c>
      <c r="N4876" s="4">
        <f t="shared" si="304"/>
        <v>1028.58</v>
      </c>
      <c r="O4876" s="4">
        <f t="shared" si="305"/>
        <v>508.62</v>
      </c>
      <c r="P4876" s="4">
        <f t="shared" si="306"/>
        <v>519.95999999999992</v>
      </c>
      <c r="Q4876" s="5">
        <f t="shared" si="307"/>
        <v>0.50551245406288281</v>
      </c>
    </row>
    <row r="4877" spans="1:17">
      <c r="A4877">
        <v>296805</v>
      </c>
      <c r="B4877">
        <v>4</v>
      </c>
      <c r="C4877" s="3">
        <v>44972</v>
      </c>
      <c r="D4877" s="3">
        <v>44972</v>
      </c>
      <c r="E4877">
        <v>1391987</v>
      </c>
      <c r="F4877">
        <v>470</v>
      </c>
      <c r="G4877">
        <v>2386</v>
      </c>
      <c r="H4877">
        <v>3</v>
      </c>
      <c r="I4877">
        <v>399.99</v>
      </c>
      <c r="J4877">
        <v>351.99119999999999</v>
      </c>
      <c r="K4877">
        <v>183.94</v>
      </c>
      <c r="L4877" t="str">
        <f>_xlfn.XLOOKUP($G4877, [1]Catalogo!$A$2:$A$2518, [1]Catalogo!$N$2:$N$2518)</f>
        <v>Air Conditioners</v>
      </c>
      <c r="M4877" t="str">
        <f>_xlfn.XLOOKUP($G4877, [1]Catalogo!$A$2:$A$2518, [1]Catalogo!$F$2:$F$2518)</f>
        <v>White</v>
      </c>
      <c r="N4877" s="4">
        <f t="shared" si="304"/>
        <v>1055.9736</v>
      </c>
      <c r="O4877" s="4">
        <f t="shared" si="305"/>
        <v>551.81999999999994</v>
      </c>
      <c r="P4877" s="4">
        <f t="shared" si="306"/>
        <v>504.1536000000001</v>
      </c>
      <c r="Q4877" s="5">
        <f t="shared" si="307"/>
        <v>0.47743011757112119</v>
      </c>
    </row>
    <row r="4878" spans="1:17">
      <c r="A4878">
        <v>296805</v>
      </c>
      <c r="B4878">
        <v>5</v>
      </c>
      <c r="C4878" s="3">
        <v>44972</v>
      </c>
      <c r="D4878" s="3">
        <v>44972</v>
      </c>
      <c r="E4878">
        <v>1391987</v>
      </c>
      <c r="F4878">
        <v>470</v>
      </c>
      <c r="G4878">
        <v>1410</v>
      </c>
      <c r="H4878">
        <v>4</v>
      </c>
      <c r="I4878">
        <v>230</v>
      </c>
      <c r="J4878">
        <v>230</v>
      </c>
      <c r="K4878">
        <v>105.77</v>
      </c>
      <c r="L4878" t="str">
        <f>_xlfn.XLOOKUP($G4878, [1]Catalogo!$A$2:$A$2518, [1]Catalogo!$N$2:$N$2518)</f>
        <v xml:space="preserve">Touch Screen Phones </v>
      </c>
      <c r="M4878" t="str">
        <f>_xlfn.XLOOKUP($G4878, [1]Catalogo!$A$2:$A$2518, [1]Catalogo!$F$2:$F$2518)</f>
        <v>Black</v>
      </c>
      <c r="N4878" s="4">
        <f t="shared" si="304"/>
        <v>920</v>
      </c>
      <c r="O4878" s="4">
        <f t="shared" si="305"/>
        <v>423.08</v>
      </c>
      <c r="P4878" s="4">
        <f t="shared" si="306"/>
        <v>496.92</v>
      </c>
      <c r="Q4878" s="5">
        <f t="shared" si="307"/>
        <v>0.54013043478260869</v>
      </c>
    </row>
    <row r="4879" spans="1:17">
      <c r="A4879">
        <v>296805</v>
      </c>
      <c r="B4879">
        <v>6</v>
      </c>
      <c r="C4879" s="3">
        <v>44972</v>
      </c>
      <c r="D4879" s="3">
        <v>44972</v>
      </c>
      <c r="E4879">
        <v>1391987</v>
      </c>
      <c r="F4879">
        <v>470</v>
      </c>
      <c r="G4879">
        <v>1466</v>
      </c>
      <c r="H4879">
        <v>4</v>
      </c>
      <c r="I4879">
        <v>290</v>
      </c>
      <c r="J4879">
        <v>263.89999999999998</v>
      </c>
      <c r="K4879">
        <v>133.36000000000001</v>
      </c>
      <c r="L4879" t="str">
        <f>_xlfn.XLOOKUP($G4879, [1]Catalogo!$A$2:$A$2518, [1]Catalogo!$N$2:$N$2518)</f>
        <v xml:space="preserve">Touch Screen Phones </v>
      </c>
      <c r="M4879" t="str">
        <f>_xlfn.XLOOKUP($G4879, [1]Catalogo!$A$2:$A$2518, [1]Catalogo!$F$2:$F$2518)</f>
        <v>Black</v>
      </c>
      <c r="N4879" s="4">
        <f t="shared" si="304"/>
        <v>1055.5999999999999</v>
      </c>
      <c r="O4879" s="4">
        <f t="shared" si="305"/>
        <v>533.44000000000005</v>
      </c>
      <c r="P4879" s="4">
        <f t="shared" si="306"/>
        <v>522.15999999999985</v>
      </c>
      <c r="Q4879" s="5">
        <f t="shared" si="307"/>
        <v>0.4946570670708601</v>
      </c>
    </row>
    <row r="4880" spans="1:17">
      <c r="A4880">
        <v>296806</v>
      </c>
      <c r="B4880">
        <v>0</v>
      </c>
      <c r="C4880" s="3">
        <v>44972</v>
      </c>
      <c r="D4880" s="3">
        <v>44977</v>
      </c>
      <c r="E4880">
        <v>1755323</v>
      </c>
      <c r="F4880">
        <v>999999</v>
      </c>
      <c r="G4880">
        <v>2090</v>
      </c>
      <c r="H4880">
        <v>4</v>
      </c>
      <c r="I4880">
        <v>1475</v>
      </c>
      <c r="J4880">
        <v>1475</v>
      </c>
      <c r="K4880">
        <v>488.7</v>
      </c>
      <c r="L4880" t="str">
        <f>_xlfn.XLOOKUP($G4880, [1]Catalogo!$A$2:$A$2518, [1]Catalogo!$N$2:$N$2518)</f>
        <v>Water Heaters</v>
      </c>
      <c r="M4880" t="str">
        <f>_xlfn.XLOOKUP($G4880, [1]Catalogo!$A$2:$A$2518, [1]Catalogo!$F$2:$F$2518)</f>
        <v>Blue</v>
      </c>
      <c r="N4880" s="4">
        <f t="shared" si="304"/>
        <v>5900</v>
      </c>
      <c r="O4880" s="4">
        <f t="shared" si="305"/>
        <v>1954.8</v>
      </c>
      <c r="P4880" s="4">
        <f t="shared" si="306"/>
        <v>3945.2</v>
      </c>
      <c r="Q4880" s="5">
        <f t="shared" si="307"/>
        <v>0.66867796610169483</v>
      </c>
    </row>
    <row r="4881" spans="1:17">
      <c r="A4881">
        <v>296807</v>
      </c>
      <c r="B4881">
        <v>0</v>
      </c>
      <c r="C4881" s="3">
        <v>44972</v>
      </c>
      <c r="D4881" s="3">
        <v>44976</v>
      </c>
      <c r="E4881">
        <v>356198</v>
      </c>
      <c r="F4881">
        <v>999999</v>
      </c>
      <c r="G4881">
        <v>1441</v>
      </c>
      <c r="H4881">
        <v>2</v>
      </c>
      <c r="I4881">
        <v>200</v>
      </c>
      <c r="J4881">
        <v>200</v>
      </c>
      <c r="K4881">
        <v>91.97</v>
      </c>
      <c r="L4881" t="str">
        <f>_xlfn.XLOOKUP($G4881, [1]Catalogo!$A$2:$A$2518, [1]Catalogo!$N$2:$N$2518)</f>
        <v xml:space="preserve">Touch Screen Phones </v>
      </c>
      <c r="M4881" t="str">
        <f>_xlfn.XLOOKUP($G4881, [1]Catalogo!$A$2:$A$2518, [1]Catalogo!$F$2:$F$2518)</f>
        <v>Grey</v>
      </c>
      <c r="N4881" s="4">
        <f t="shared" si="304"/>
        <v>400</v>
      </c>
      <c r="O4881" s="4">
        <f t="shared" si="305"/>
        <v>183.94</v>
      </c>
      <c r="P4881" s="4">
        <f t="shared" si="306"/>
        <v>216.06</v>
      </c>
      <c r="Q4881" s="5">
        <f t="shared" si="307"/>
        <v>0.54015000000000002</v>
      </c>
    </row>
    <row r="4882" spans="1:17">
      <c r="A4882">
        <v>296807</v>
      </c>
      <c r="B4882">
        <v>1</v>
      </c>
      <c r="C4882" s="3">
        <v>44972</v>
      </c>
      <c r="D4882" s="3">
        <v>44976</v>
      </c>
      <c r="E4882">
        <v>356198</v>
      </c>
      <c r="F4882">
        <v>999999</v>
      </c>
      <c r="G4882">
        <v>1645</v>
      </c>
      <c r="H4882">
        <v>1</v>
      </c>
      <c r="I4882">
        <v>57.88</v>
      </c>
      <c r="J4882">
        <v>50.355600000000003</v>
      </c>
      <c r="K4882">
        <v>26.62</v>
      </c>
      <c r="L4882" t="str">
        <f>_xlfn.XLOOKUP($G4882, [1]Catalogo!$A$2:$A$2518, [1]Catalogo!$N$2:$N$2518)</f>
        <v>Movie DVD</v>
      </c>
      <c r="M4882" t="str">
        <f>_xlfn.XLOOKUP($G4882, [1]Catalogo!$A$2:$A$2518, [1]Catalogo!$F$2:$F$2518)</f>
        <v>Silver</v>
      </c>
      <c r="N4882" s="4">
        <f t="shared" si="304"/>
        <v>50.355600000000003</v>
      </c>
      <c r="O4882" s="4">
        <f t="shared" si="305"/>
        <v>26.62</v>
      </c>
      <c r="P4882" s="4">
        <f t="shared" si="306"/>
        <v>23.735600000000002</v>
      </c>
      <c r="Q4882" s="5">
        <f t="shared" si="307"/>
        <v>0.47135968988553412</v>
      </c>
    </row>
    <row r="4883" spans="1:17">
      <c r="A4883">
        <v>296808</v>
      </c>
      <c r="B4883">
        <v>0</v>
      </c>
      <c r="C4883" s="3">
        <v>44972</v>
      </c>
      <c r="D4883" s="3">
        <v>44972</v>
      </c>
      <c r="E4883">
        <v>943103</v>
      </c>
      <c r="F4883">
        <v>360</v>
      </c>
      <c r="G4883">
        <v>1673</v>
      </c>
      <c r="H4883">
        <v>2</v>
      </c>
      <c r="I4883">
        <v>5.5</v>
      </c>
      <c r="J4883">
        <v>4.95</v>
      </c>
      <c r="K4883">
        <v>2.8</v>
      </c>
      <c r="L4883" t="str">
        <f>_xlfn.XLOOKUP($G4883, [1]Catalogo!$A$2:$A$2518, [1]Catalogo!$N$2:$N$2518)</f>
        <v>Boxed Games</v>
      </c>
      <c r="M4883" t="str">
        <f>_xlfn.XLOOKUP($G4883, [1]Catalogo!$A$2:$A$2518, [1]Catalogo!$F$2:$F$2518)</f>
        <v>Red</v>
      </c>
      <c r="N4883" s="4">
        <f t="shared" si="304"/>
        <v>9.9</v>
      </c>
      <c r="O4883" s="4">
        <f t="shared" si="305"/>
        <v>5.6</v>
      </c>
      <c r="P4883" s="4">
        <f t="shared" si="306"/>
        <v>4.3000000000000007</v>
      </c>
      <c r="Q4883" s="5">
        <f t="shared" si="307"/>
        <v>0.43434343434343442</v>
      </c>
    </row>
    <row r="4884" spans="1:17">
      <c r="A4884">
        <v>296900</v>
      </c>
      <c r="B4884">
        <v>0</v>
      </c>
      <c r="C4884" s="3">
        <v>44973</v>
      </c>
      <c r="D4884" s="3">
        <v>44977</v>
      </c>
      <c r="E4884">
        <v>688408</v>
      </c>
      <c r="F4884">
        <v>999999</v>
      </c>
      <c r="G4884">
        <v>1600</v>
      </c>
      <c r="H4884">
        <v>8</v>
      </c>
      <c r="I4884">
        <v>57.88</v>
      </c>
      <c r="J4884">
        <v>57.88</v>
      </c>
      <c r="K4884">
        <v>26.62</v>
      </c>
      <c r="L4884" t="str">
        <f>_xlfn.XLOOKUP($G4884, [1]Catalogo!$A$2:$A$2518, [1]Catalogo!$N$2:$N$2518)</f>
        <v>Movie DVD</v>
      </c>
      <c r="M4884" t="str">
        <f>_xlfn.XLOOKUP($G4884, [1]Catalogo!$A$2:$A$2518, [1]Catalogo!$F$2:$F$2518)</f>
        <v>Silver</v>
      </c>
      <c r="N4884" s="4">
        <f t="shared" si="304"/>
        <v>463.04</v>
      </c>
      <c r="O4884" s="4">
        <f t="shared" si="305"/>
        <v>212.96</v>
      </c>
      <c r="P4884" s="4">
        <f t="shared" si="306"/>
        <v>250.08</v>
      </c>
      <c r="Q4884" s="5">
        <f t="shared" si="307"/>
        <v>0.54008293020041465</v>
      </c>
    </row>
    <row r="4885" spans="1:17">
      <c r="A4885">
        <v>296900</v>
      </c>
      <c r="B4885">
        <v>1</v>
      </c>
      <c r="C4885" s="3">
        <v>44973</v>
      </c>
      <c r="D4885" s="3">
        <v>44977</v>
      </c>
      <c r="E4885">
        <v>688408</v>
      </c>
      <c r="F4885">
        <v>999999</v>
      </c>
      <c r="G4885">
        <v>83</v>
      </c>
      <c r="H4885">
        <v>10</v>
      </c>
      <c r="I4885">
        <v>99.99</v>
      </c>
      <c r="J4885">
        <v>99.99</v>
      </c>
      <c r="K4885">
        <v>45.98</v>
      </c>
      <c r="L4885" t="str">
        <f>_xlfn.XLOOKUP($G4885, [1]Catalogo!$A$2:$A$2518, [1]Catalogo!$N$2:$N$2518)</f>
        <v>Bluetooth Headphones</v>
      </c>
      <c r="M4885" t="str">
        <f>_xlfn.XLOOKUP($G4885, [1]Catalogo!$A$2:$A$2518, [1]Catalogo!$F$2:$F$2518)</f>
        <v>Silver</v>
      </c>
      <c r="N4885" s="4">
        <f t="shared" si="304"/>
        <v>999.9</v>
      </c>
      <c r="O4885" s="4">
        <f t="shared" si="305"/>
        <v>459.79999999999995</v>
      </c>
      <c r="P4885" s="4">
        <f t="shared" si="306"/>
        <v>540.1</v>
      </c>
      <c r="Q4885" s="5">
        <f t="shared" si="307"/>
        <v>0.54015401540154018</v>
      </c>
    </row>
    <row r="4886" spans="1:17">
      <c r="A4886">
        <v>296900</v>
      </c>
      <c r="B4886">
        <v>2</v>
      </c>
      <c r="C4886" s="3">
        <v>44973</v>
      </c>
      <c r="D4886" s="3">
        <v>44977</v>
      </c>
      <c r="E4886">
        <v>688408</v>
      </c>
      <c r="F4886">
        <v>999999</v>
      </c>
      <c r="G4886">
        <v>1971</v>
      </c>
      <c r="H4886">
        <v>10</v>
      </c>
      <c r="I4886">
        <v>493</v>
      </c>
      <c r="J4886">
        <v>433.84</v>
      </c>
      <c r="K4886">
        <v>226.71</v>
      </c>
      <c r="L4886" t="str">
        <f>_xlfn.XLOOKUP($G4886, [1]Catalogo!$A$2:$A$2518, [1]Catalogo!$N$2:$N$2518)</f>
        <v>Refrigerators</v>
      </c>
      <c r="M4886" t="str">
        <f>_xlfn.XLOOKUP($G4886, [1]Catalogo!$A$2:$A$2518, [1]Catalogo!$F$2:$F$2518)</f>
        <v>Grey</v>
      </c>
      <c r="N4886" s="4">
        <f t="shared" si="304"/>
        <v>4338.3999999999996</v>
      </c>
      <c r="O4886" s="4">
        <f t="shared" si="305"/>
        <v>2267.1</v>
      </c>
      <c r="P4886" s="4">
        <f t="shared" si="306"/>
        <v>2071.2999999999997</v>
      </c>
      <c r="Q4886" s="5">
        <f t="shared" si="307"/>
        <v>0.47743407707910746</v>
      </c>
    </row>
    <row r="4887" spans="1:17">
      <c r="A4887">
        <v>296901</v>
      </c>
      <c r="B4887">
        <v>0</v>
      </c>
      <c r="C4887" s="3">
        <v>44973</v>
      </c>
      <c r="D4887" s="3">
        <v>44973</v>
      </c>
      <c r="E4887">
        <v>1180729</v>
      </c>
      <c r="F4887">
        <v>420</v>
      </c>
      <c r="G4887">
        <v>58</v>
      </c>
      <c r="H4887">
        <v>3</v>
      </c>
      <c r="I4887">
        <v>156</v>
      </c>
      <c r="J4887">
        <v>145.08000000000001</v>
      </c>
      <c r="K4887">
        <v>79.53</v>
      </c>
      <c r="L4887" t="str">
        <f>_xlfn.XLOOKUP($G4887, [1]Catalogo!$A$2:$A$2518, [1]Catalogo!$N$2:$N$2518)</f>
        <v>Recording Pen</v>
      </c>
      <c r="M4887" t="str">
        <f>_xlfn.XLOOKUP($G4887, [1]Catalogo!$A$2:$A$2518, [1]Catalogo!$F$2:$F$2518)</f>
        <v>Red</v>
      </c>
      <c r="N4887" s="4">
        <f t="shared" si="304"/>
        <v>435.24</v>
      </c>
      <c r="O4887" s="4">
        <f t="shared" si="305"/>
        <v>238.59</v>
      </c>
      <c r="P4887" s="4">
        <f t="shared" si="306"/>
        <v>196.65</v>
      </c>
      <c r="Q4887" s="5">
        <f t="shared" si="307"/>
        <v>0.45181968569065345</v>
      </c>
    </row>
    <row r="4888" spans="1:17">
      <c r="A4888">
        <v>296901</v>
      </c>
      <c r="B4888">
        <v>1</v>
      </c>
      <c r="C4888" s="3">
        <v>44973</v>
      </c>
      <c r="D4888" s="3">
        <v>44973</v>
      </c>
      <c r="E4888">
        <v>1180729</v>
      </c>
      <c r="F4888">
        <v>420</v>
      </c>
      <c r="G4888">
        <v>55</v>
      </c>
      <c r="H4888">
        <v>2</v>
      </c>
      <c r="I4888">
        <v>296</v>
      </c>
      <c r="J4888">
        <v>263.44</v>
      </c>
      <c r="K4888">
        <v>98.07</v>
      </c>
      <c r="L4888" t="str">
        <f>_xlfn.XLOOKUP($G4888, [1]Catalogo!$A$2:$A$2518, [1]Catalogo!$N$2:$N$2518)</f>
        <v>Recording Pen</v>
      </c>
      <c r="M4888" t="str">
        <f>_xlfn.XLOOKUP($G4888, [1]Catalogo!$A$2:$A$2518, [1]Catalogo!$F$2:$F$2518)</f>
        <v>Pink</v>
      </c>
      <c r="N4888" s="4">
        <f t="shared" si="304"/>
        <v>526.88</v>
      </c>
      <c r="O4888" s="4">
        <f t="shared" si="305"/>
        <v>196.14</v>
      </c>
      <c r="P4888" s="4">
        <f t="shared" si="306"/>
        <v>330.74</v>
      </c>
      <c r="Q4888" s="5">
        <f t="shared" si="307"/>
        <v>0.62773307014880053</v>
      </c>
    </row>
    <row r="4889" spans="1:17">
      <c r="A4889">
        <v>296901</v>
      </c>
      <c r="B4889">
        <v>2</v>
      </c>
      <c r="C4889" s="3">
        <v>44973</v>
      </c>
      <c r="D4889" s="3">
        <v>44973</v>
      </c>
      <c r="E4889">
        <v>1180729</v>
      </c>
      <c r="F4889">
        <v>420</v>
      </c>
      <c r="G4889">
        <v>398</v>
      </c>
      <c r="H4889">
        <v>1</v>
      </c>
      <c r="I4889">
        <v>382.95</v>
      </c>
      <c r="J4889">
        <v>382.95</v>
      </c>
      <c r="K4889">
        <v>195.24</v>
      </c>
      <c r="L4889" t="str">
        <f>_xlfn.XLOOKUP($G4889, [1]Catalogo!$A$2:$A$2518, [1]Catalogo!$N$2:$N$2518)</f>
        <v>Laptops</v>
      </c>
      <c r="M4889" t="str">
        <f>_xlfn.XLOOKUP($G4889, [1]Catalogo!$A$2:$A$2518, [1]Catalogo!$F$2:$F$2518)</f>
        <v>White</v>
      </c>
      <c r="N4889" s="4">
        <f t="shared" si="304"/>
        <v>382.95</v>
      </c>
      <c r="O4889" s="4">
        <f t="shared" si="305"/>
        <v>195.24</v>
      </c>
      <c r="P4889" s="4">
        <f t="shared" si="306"/>
        <v>187.70999999999998</v>
      </c>
      <c r="Q4889" s="5">
        <f t="shared" si="307"/>
        <v>0.49016842929886406</v>
      </c>
    </row>
    <row r="4890" spans="1:17">
      <c r="A4890">
        <v>296901</v>
      </c>
      <c r="B4890">
        <v>3</v>
      </c>
      <c r="C4890" s="3">
        <v>44973</v>
      </c>
      <c r="D4890" s="3">
        <v>44973</v>
      </c>
      <c r="E4890">
        <v>1180729</v>
      </c>
      <c r="F4890">
        <v>420</v>
      </c>
      <c r="G4890">
        <v>1878</v>
      </c>
      <c r="H4890">
        <v>7</v>
      </c>
      <c r="I4890">
        <v>1989</v>
      </c>
      <c r="J4890">
        <v>1989</v>
      </c>
      <c r="K4890">
        <v>914.67</v>
      </c>
      <c r="L4890" t="str">
        <f>_xlfn.XLOOKUP($G4890, [1]Catalogo!$A$2:$A$2518, [1]Catalogo!$N$2:$N$2518)</f>
        <v>Washers &amp; Dryers</v>
      </c>
      <c r="M4890" t="str">
        <f>_xlfn.XLOOKUP($G4890, [1]Catalogo!$A$2:$A$2518, [1]Catalogo!$F$2:$F$2518)</f>
        <v>Blue</v>
      </c>
      <c r="N4890" s="4">
        <f t="shared" si="304"/>
        <v>13923</v>
      </c>
      <c r="O4890" s="4">
        <f t="shared" si="305"/>
        <v>6402.69</v>
      </c>
      <c r="P4890" s="4">
        <f t="shared" si="306"/>
        <v>7520.31</v>
      </c>
      <c r="Q4890" s="5">
        <f t="shared" si="307"/>
        <v>0.5401357466063349</v>
      </c>
    </row>
    <row r="4891" spans="1:17">
      <c r="A4891">
        <v>296901</v>
      </c>
      <c r="B4891">
        <v>4</v>
      </c>
      <c r="C4891" s="3">
        <v>44973</v>
      </c>
      <c r="D4891" s="3">
        <v>44973</v>
      </c>
      <c r="E4891">
        <v>1180729</v>
      </c>
      <c r="F4891">
        <v>420</v>
      </c>
      <c r="G4891">
        <v>1586</v>
      </c>
      <c r="H4891">
        <v>2</v>
      </c>
      <c r="I4891">
        <v>12.66</v>
      </c>
      <c r="J4891">
        <v>12.66</v>
      </c>
      <c r="K4891">
        <v>5.82</v>
      </c>
      <c r="L4891" t="str">
        <f>_xlfn.XLOOKUP($G4891, [1]Catalogo!$A$2:$A$2518, [1]Catalogo!$N$2:$N$2518)</f>
        <v>Movie DVD</v>
      </c>
      <c r="M4891" t="str">
        <f>_xlfn.XLOOKUP($G4891, [1]Catalogo!$A$2:$A$2518, [1]Catalogo!$F$2:$F$2518)</f>
        <v>Black</v>
      </c>
      <c r="N4891" s="4">
        <f t="shared" si="304"/>
        <v>25.32</v>
      </c>
      <c r="O4891" s="4">
        <f t="shared" si="305"/>
        <v>11.64</v>
      </c>
      <c r="P4891" s="4">
        <f t="shared" si="306"/>
        <v>13.68</v>
      </c>
      <c r="Q4891" s="5">
        <f t="shared" si="307"/>
        <v>0.54028436018957349</v>
      </c>
    </row>
    <row r="4892" spans="1:17">
      <c r="A4892">
        <v>296901</v>
      </c>
      <c r="B4892">
        <v>5</v>
      </c>
      <c r="C4892" s="3">
        <v>44973</v>
      </c>
      <c r="D4892" s="3">
        <v>44973</v>
      </c>
      <c r="E4892">
        <v>1180729</v>
      </c>
      <c r="F4892">
        <v>420</v>
      </c>
      <c r="G4892">
        <v>1318</v>
      </c>
      <c r="H4892">
        <v>8</v>
      </c>
      <c r="I4892">
        <v>16.989999999999998</v>
      </c>
      <c r="J4892">
        <v>16.989999999999998</v>
      </c>
      <c r="K4892">
        <v>8.66</v>
      </c>
      <c r="L4892" t="str">
        <f>_xlfn.XLOOKUP($G4892, [1]Catalogo!$A$2:$A$2518, [1]Catalogo!$N$2:$N$2518)</f>
        <v>Home &amp; Office Phones</v>
      </c>
      <c r="M4892" t="str">
        <f>_xlfn.XLOOKUP($G4892, [1]Catalogo!$A$2:$A$2518, [1]Catalogo!$F$2:$F$2518)</f>
        <v>Black</v>
      </c>
      <c r="N4892" s="4">
        <f t="shared" si="304"/>
        <v>135.91999999999999</v>
      </c>
      <c r="O4892" s="4">
        <f t="shared" si="305"/>
        <v>69.28</v>
      </c>
      <c r="P4892" s="4">
        <f t="shared" si="306"/>
        <v>66.639999999999986</v>
      </c>
      <c r="Q4892" s="5">
        <f t="shared" si="307"/>
        <v>0.49028840494408471</v>
      </c>
    </row>
    <row r="4893" spans="1:17">
      <c r="A4893">
        <v>296901</v>
      </c>
      <c r="B4893">
        <v>6</v>
      </c>
      <c r="C4893" s="3">
        <v>44973</v>
      </c>
      <c r="D4893" s="3">
        <v>44973</v>
      </c>
      <c r="E4893">
        <v>1180729</v>
      </c>
      <c r="F4893">
        <v>420</v>
      </c>
      <c r="G4893">
        <v>932</v>
      </c>
      <c r="H4893">
        <v>2</v>
      </c>
      <c r="I4893">
        <v>55</v>
      </c>
      <c r="J4893">
        <v>54.45</v>
      </c>
      <c r="K4893">
        <v>28.04</v>
      </c>
      <c r="L4893" t="str">
        <f>_xlfn.XLOOKUP($G4893, [1]Catalogo!$A$2:$A$2518, [1]Catalogo!$N$2:$N$2518)</f>
        <v>Computers Accessories</v>
      </c>
      <c r="M4893" t="str">
        <f>_xlfn.XLOOKUP($G4893, [1]Catalogo!$A$2:$A$2518, [1]Catalogo!$F$2:$F$2518)</f>
        <v>Black</v>
      </c>
      <c r="N4893" s="4">
        <f t="shared" si="304"/>
        <v>108.9</v>
      </c>
      <c r="O4893" s="4">
        <f t="shared" si="305"/>
        <v>56.08</v>
      </c>
      <c r="P4893" s="4">
        <f t="shared" si="306"/>
        <v>52.820000000000007</v>
      </c>
      <c r="Q4893" s="5">
        <f t="shared" si="307"/>
        <v>0.48503213957759417</v>
      </c>
    </row>
    <row r="4894" spans="1:17">
      <c r="A4894">
        <v>296902</v>
      </c>
      <c r="B4894">
        <v>0</v>
      </c>
      <c r="C4894" s="3">
        <v>44973</v>
      </c>
      <c r="D4894" s="3">
        <v>44974</v>
      </c>
      <c r="E4894">
        <v>928951</v>
      </c>
      <c r="F4894">
        <v>999999</v>
      </c>
      <c r="G4894">
        <v>1541</v>
      </c>
      <c r="H4894">
        <v>1</v>
      </c>
      <c r="I4894">
        <v>299</v>
      </c>
      <c r="J4894">
        <v>299</v>
      </c>
      <c r="K4894">
        <v>137.5</v>
      </c>
      <c r="L4894" t="str">
        <f>_xlfn.XLOOKUP($G4894, [1]Catalogo!$A$2:$A$2518, [1]Catalogo!$N$2:$N$2518)</f>
        <v xml:space="preserve">Smart phones &amp; PDAs </v>
      </c>
      <c r="M4894" t="str">
        <f>_xlfn.XLOOKUP($G4894, [1]Catalogo!$A$2:$A$2518, [1]Catalogo!$F$2:$F$2518)</f>
        <v>Silver</v>
      </c>
      <c r="N4894" s="4">
        <f t="shared" si="304"/>
        <v>299</v>
      </c>
      <c r="O4894" s="4">
        <f t="shared" si="305"/>
        <v>137.5</v>
      </c>
      <c r="P4894" s="4">
        <f t="shared" si="306"/>
        <v>161.5</v>
      </c>
      <c r="Q4894" s="5">
        <f t="shared" si="307"/>
        <v>0.54013377926421402</v>
      </c>
    </row>
    <row r="4895" spans="1:17">
      <c r="A4895">
        <v>296902</v>
      </c>
      <c r="B4895">
        <v>1</v>
      </c>
      <c r="C4895" s="3">
        <v>44973</v>
      </c>
      <c r="D4895" s="3">
        <v>44974</v>
      </c>
      <c r="E4895">
        <v>928951</v>
      </c>
      <c r="F4895">
        <v>999999</v>
      </c>
      <c r="G4895">
        <v>1530</v>
      </c>
      <c r="H4895">
        <v>2</v>
      </c>
      <c r="I4895">
        <v>266</v>
      </c>
      <c r="J4895">
        <v>239.4</v>
      </c>
      <c r="K4895">
        <v>122.32</v>
      </c>
      <c r="L4895" t="str">
        <f>_xlfn.XLOOKUP($G4895, [1]Catalogo!$A$2:$A$2518, [1]Catalogo!$N$2:$N$2518)</f>
        <v xml:space="preserve">Smart phones &amp; PDAs </v>
      </c>
      <c r="M4895" t="str">
        <f>_xlfn.XLOOKUP($G4895, [1]Catalogo!$A$2:$A$2518, [1]Catalogo!$F$2:$F$2518)</f>
        <v>Black</v>
      </c>
      <c r="N4895" s="4">
        <f t="shared" si="304"/>
        <v>478.8</v>
      </c>
      <c r="O4895" s="4">
        <f t="shared" si="305"/>
        <v>244.64</v>
      </c>
      <c r="P4895" s="4">
        <f t="shared" si="306"/>
        <v>234.16000000000003</v>
      </c>
      <c r="Q4895" s="5">
        <f t="shared" si="307"/>
        <v>0.48905597326649963</v>
      </c>
    </row>
    <row r="4896" spans="1:17">
      <c r="A4896">
        <v>296903</v>
      </c>
      <c r="B4896">
        <v>0</v>
      </c>
      <c r="C4896" s="3">
        <v>44973</v>
      </c>
      <c r="D4896" s="3">
        <v>44975</v>
      </c>
      <c r="E4896">
        <v>1798305</v>
      </c>
      <c r="F4896">
        <v>999999</v>
      </c>
      <c r="G4896">
        <v>2495</v>
      </c>
      <c r="H4896">
        <v>3</v>
      </c>
      <c r="I4896">
        <v>9.99</v>
      </c>
      <c r="J4896">
        <v>9.99</v>
      </c>
      <c r="K4896">
        <v>5.09</v>
      </c>
      <c r="L4896" t="str">
        <f>_xlfn.XLOOKUP($G4896, [1]Catalogo!$A$2:$A$2518, [1]Catalogo!$N$2:$N$2518)</f>
        <v>Cell phones Accessories</v>
      </c>
      <c r="M4896" t="str">
        <f>_xlfn.XLOOKUP($G4896, [1]Catalogo!$A$2:$A$2518, [1]Catalogo!$F$2:$F$2518)</f>
        <v>Black</v>
      </c>
      <c r="N4896" s="4">
        <f t="shared" si="304"/>
        <v>29.97</v>
      </c>
      <c r="O4896" s="4">
        <f t="shared" si="305"/>
        <v>15.27</v>
      </c>
      <c r="P4896" s="4">
        <f t="shared" si="306"/>
        <v>14.7</v>
      </c>
      <c r="Q4896" s="5">
        <f t="shared" si="307"/>
        <v>0.49049049049049048</v>
      </c>
    </row>
    <row r="4897" spans="1:17">
      <c r="A4897">
        <v>296903</v>
      </c>
      <c r="B4897">
        <v>1</v>
      </c>
      <c r="C4897" s="3">
        <v>44973</v>
      </c>
      <c r="D4897" s="3">
        <v>44975</v>
      </c>
      <c r="E4897">
        <v>1798305</v>
      </c>
      <c r="F4897">
        <v>999999</v>
      </c>
      <c r="G4897">
        <v>1582</v>
      </c>
      <c r="H4897">
        <v>1</v>
      </c>
      <c r="I4897">
        <v>17.989999999999998</v>
      </c>
      <c r="J4897">
        <v>16.011099999999999</v>
      </c>
      <c r="K4897">
        <v>8.27</v>
      </c>
      <c r="L4897" t="str">
        <f>_xlfn.XLOOKUP($G4897, [1]Catalogo!$A$2:$A$2518, [1]Catalogo!$N$2:$N$2518)</f>
        <v>Movie DVD</v>
      </c>
      <c r="M4897" t="str">
        <f>_xlfn.XLOOKUP($G4897, [1]Catalogo!$A$2:$A$2518, [1]Catalogo!$F$2:$F$2518)</f>
        <v>Black</v>
      </c>
      <c r="N4897" s="4">
        <f t="shared" si="304"/>
        <v>16.011099999999999</v>
      </c>
      <c r="O4897" s="4">
        <f t="shared" si="305"/>
        <v>8.27</v>
      </c>
      <c r="P4897" s="4">
        <f t="shared" si="306"/>
        <v>7.7410999999999994</v>
      </c>
      <c r="Q4897" s="5">
        <f t="shared" si="307"/>
        <v>0.48348333343742778</v>
      </c>
    </row>
    <row r="4898" spans="1:17">
      <c r="A4898">
        <v>296904</v>
      </c>
      <c r="B4898">
        <v>0</v>
      </c>
      <c r="C4898" s="3">
        <v>44973</v>
      </c>
      <c r="D4898" s="3">
        <v>44973</v>
      </c>
      <c r="E4898">
        <v>1432627</v>
      </c>
      <c r="F4898">
        <v>470</v>
      </c>
      <c r="G4898">
        <v>2098</v>
      </c>
      <c r="H4898">
        <v>4</v>
      </c>
      <c r="I4898">
        <v>508</v>
      </c>
      <c r="J4898">
        <v>508</v>
      </c>
      <c r="K4898">
        <v>258.99</v>
      </c>
      <c r="L4898" t="str">
        <f>_xlfn.XLOOKUP($G4898, [1]Catalogo!$A$2:$A$2518, [1]Catalogo!$N$2:$N$2518)</f>
        <v>Water Heaters</v>
      </c>
      <c r="M4898" t="str">
        <f>_xlfn.XLOOKUP($G4898, [1]Catalogo!$A$2:$A$2518, [1]Catalogo!$F$2:$F$2518)</f>
        <v>Green</v>
      </c>
      <c r="N4898" s="4">
        <f t="shared" si="304"/>
        <v>2032</v>
      </c>
      <c r="O4898" s="4">
        <f t="shared" si="305"/>
        <v>1035.96</v>
      </c>
      <c r="P4898" s="4">
        <f t="shared" si="306"/>
        <v>996.04</v>
      </c>
      <c r="Q4898" s="5">
        <f t="shared" si="307"/>
        <v>0.4901771653543307</v>
      </c>
    </row>
    <row r="4899" spans="1:17">
      <c r="A4899">
        <v>296905</v>
      </c>
      <c r="B4899">
        <v>0</v>
      </c>
      <c r="C4899" s="3">
        <v>44973</v>
      </c>
      <c r="D4899" s="3">
        <v>44973</v>
      </c>
      <c r="E4899">
        <v>467482</v>
      </c>
      <c r="F4899">
        <v>260</v>
      </c>
      <c r="G4899">
        <v>1415</v>
      </c>
      <c r="H4899">
        <v>3</v>
      </c>
      <c r="I4899">
        <v>300</v>
      </c>
      <c r="J4899">
        <v>270</v>
      </c>
      <c r="K4899">
        <v>137.96</v>
      </c>
      <c r="L4899" t="str">
        <f>_xlfn.XLOOKUP($G4899, [1]Catalogo!$A$2:$A$2518, [1]Catalogo!$N$2:$N$2518)</f>
        <v xml:space="preserve">Touch Screen Phones </v>
      </c>
      <c r="M4899" t="str">
        <f>_xlfn.XLOOKUP($G4899, [1]Catalogo!$A$2:$A$2518, [1]Catalogo!$F$2:$F$2518)</f>
        <v>Black</v>
      </c>
      <c r="N4899" s="4">
        <f t="shared" si="304"/>
        <v>810</v>
      </c>
      <c r="O4899" s="4">
        <f t="shared" si="305"/>
        <v>413.88</v>
      </c>
      <c r="P4899" s="4">
        <f t="shared" si="306"/>
        <v>396.12</v>
      </c>
      <c r="Q4899" s="5">
        <f t="shared" si="307"/>
        <v>0.48903703703703705</v>
      </c>
    </row>
    <row r="4900" spans="1:17">
      <c r="A4900">
        <v>296905</v>
      </c>
      <c r="B4900">
        <v>1</v>
      </c>
      <c r="C4900" s="3">
        <v>44973</v>
      </c>
      <c r="D4900" s="3">
        <v>44973</v>
      </c>
      <c r="E4900">
        <v>467482</v>
      </c>
      <c r="F4900">
        <v>260</v>
      </c>
      <c r="G4900">
        <v>396</v>
      </c>
      <c r="H4900">
        <v>6</v>
      </c>
      <c r="I4900">
        <v>1299</v>
      </c>
      <c r="J4900">
        <v>1143.1199999999999</v>
      </c>
      <c r="K4900">
        <v>430.38</v>
      </c>
      <c r="L4900" t="str">
        <f>_xlfn.XLOOKUP($G4900, [1]Catalogo!$A$2:$A$2518, [1]Catalogo!$N$2:$N$2518)</f>
        <v>Laptops</v>
      </c>
      <c r="M4900" t="str">
        <f>_xlfn.XLOOKUP($G4900, [1]Catalogo!$A$2:$A$2518, [1]Catalogo!$F$2:$F$2518)</f>
        <v>White</v>
      </c>
      <c r="N4900" s="4">
        <f t="shared" si="304"/>
        <v>6858.7199999999993</v>
      </c>
      <c r="O4900" s="4">
        <f t="shared" si="305"/>
        <v>2582.2799999999997</v>
      </c>
      <c r="P4900" s="4">
        <f t="shared" si="306"/>
        <v>4276.4399999999996</v>
      </c>
      <c r="Q4900" s="5">
        <f t="shared" si="307"/>
        <v>0.6235040940583666</v>
      </c>
    </row>
    <row r="4901" spans="1:17">
      <c r="A4901">
        <v>296905</v>
      </c>
      <c r="B4901">
        <v>2</v>
      </c>
      <c r="C4901" s="3">
        <v>44973</v>
      </c>
      <c r="D4901" s="3">
        <v>44973</v>
      </c>
      <c r="E4901">
        <v>467482</v>
      </c>
      <c r="F4901">
        <v>260</v>
      </c>
      <c r="G4901">
        <v>172</v>
      </c>
      <c r="H4901">
        <v>2</v>
      </c>
      <c r="I4901">
        <v>169</v>
      </c>
      <c r="J4901">
        <v>145.34</v>
      </c>
      <c r="K4901">
        <v>55.99</v>
      </c>
      <c r="L4901" t="str">
        <f>_xlfn.XLOOKUP($G4901, [1]Catalogo!$A$2:$A$2518, [1]Catalogo!$N$2:$N$2518)</f>
        <v>VCD &amp; DVD</v>
      </c>
      <c r="M4901" t="str">
        <f>_xlfn.XLOOKUP($G4901, [1]Catalogo!$A$2:$A$2518, [1]Catalogo!$F$2:$F$2518)</f>
        <v>Black</v>
      </c>
      <c r="N4901" s="4">
        <f t="shared" si="304"/>
        <v>290.68</v>
      </c>
      <c r="O4901" s="4">
        <f t="shared" si="305"/>
        <v>111.98</v>
      </c>
      <c r="P4901" s="4">
        <f t="shared" si="306"/>
        <v>178.7</v>
      </c>
      <c r="Q4901" s="5">
        <f t="shared" si="307"/>
        <v>0.6147653777349662</v>
      </c>
    </row>
    <row r="4902" spans="1:17">
      <c r="A4902">
        <v>296906</v>
      </c>
      <c r="B4902">
        <v>0</v>
      </c>
      <c r="C4902" s="3">
        <v>44973</v>
      </c>
      <c r="D4902" s="3">
        <v>44975</v>
      </c>
      <c r="E4902">
        <v>499464</v>
      </c>
      <c r="F4902">
        <v>999999</v>
      </c>
      <c r="G4902">
        <v>452</v>
      </c>
      <c r="H4902">
        <v>3</v>
      </c>
      <c r="I4902">
        <v>219.95</v>
      </c>
      <c r="J4902">
        <v>219.95</v>
      </c>
      <c r="K4902">
        <v>112.14</v>
      </c>
      <c r="L4902" t="str">
        <f>_xlfn.XLOOKUP($G4902, [1]Catalogo!$A$2:$A$2518, [1]Catalogo!$N$2:$N$2518)</f>
        <v>Desktops</v>
      </c>
      <c r="M4902" t="str">
        <f>_xlfn.XLOOKUP($G4902, [1]Catalogo!$A$2:$A$2518, [1]Catalogo!$F$2:$F$2518)</f>
        <v>Red</v>
      </c>
      <c r="N4902" s="4">
        <f t="shared" si="304"/>
        <v>659.84999999999991</v>
      </c>
      <c r="O4902" s="4">
        <f t="shared" si="305"/>
        <v>336.42</v>
      </c>
      <c r="P4902" s="4">
        <f t="shared" si="306"/>
        <v>323.42999999999989</v>
      </c>
      <c r="Q4902" s="5">
        <f t="shared" si="307"/>
        <v>0.49015685383041591</v>
      </c>
    </row>
    <row r="4903" spans="1:17">
      <c r="A4903">
        <v>296906</v>
      </c>
      <c r="B4903">
        <v>1</v>
      </c>
      <c r="C4903" s="3">
        <v>44973</v>
      </c>
      <c r="D4903" s="3">
        <v>44975</v>
      </c>
      <c r="E4903">
        <v>499464</v>
      </c>
      <c r="F4903">
        <v>999999</v>
      </c>
      <c r="G4903">
        <v>2173</v>
      </c>
      <c r="H4903">
        <v>1</v>
      </c>
      <c r="I4903">
        <v>163</v>
      </c>
      <c r="J4903">
        <v>154.85</v>
      </c>
      <c r="K4903">
        <v>83.1</v>
      </c>
      <c r="L4903" t="str">
        <f>_xlfn.XLOOKUP($G4903, [1]Catalogo!$A$2:$A$2518, [1]Catalogo!$N$2:$N$2518)</f>
        <v>Coffee Machines</v>
      </c>
      <c r="M4903" t="str">
        <f>_xlfn.XLOOKUP($G4903, [1]Catalogo!$A$2:$A$2518, [1]Catalogo!$F$2:$F$2518)</f>
        <v>Silver</v>
      </c>
      <c r="N4903" s="4">
        <f t="shared" si="304"/>
        <v>154.85</v>
      </c>
      <c r="O4903" s="4">
        <f t="shared" si="305"/>
        <v>83.1</v>
      </c>
      <c r="P4903" s="4">
        <f t="shared" si="306"/>
        <v>71.75</v>
      </c>
      <c r="Q4903" s="5">
        <f t="shared" si="307"/>
        <v>0.46335163061026802</v>
      </c>
    </row>
    <row r="4904" spans="1:17">
      <c r="A4904">
        <v>296907</v>
      </c>
      <c r="B4904">
        <v>0</v>
      </c>
      <c r="C4904" s="3">
        <v>44973</v>
      </c>
      <c r="D4904" s="3">
        <v>44973</v>
      </c>
      <c r="E4904">
        <v>1974128</v>
      </c>
      <c r="F4904">
        <v>450</v>
      </c>
      <c r="G4904">
        <v>1614</v>
      </c>
      <c r="H4904">
        <v>2</v>
      </c>
      <c r="I4904">
        <v>259.99</v>
      </c>
      <c r="J4904">
        <v>259.99</v>
      </c>
      <c r="K4904">
        <v>86.14</v>
      </c>
      <c r="L4904" t="str">
        <f>_xlfn.XLOOKUP($G4904, [1]Catalogo!$A$2:$A$2518, [1]Catalogo!$N$2:$N$2518)</f>
        <v>Movie DVD</v>
      </c>
      <c r="M4904" t="str">
        <f>_xlfn.XLOOKUP($G4904, [1]Catalogo!$A$2:$A$2518, [1]Catalogo!$F$2:$F$2518)</f>
        <v>White</v>
      </c>
      <c r="N4904" s="4">
        <f t="shared" si="304"/>
        <v>519.98</v>
      </c>
      <c r="O4904" s="4">
        <f t="shared" si="305"/>
        <v>172.28</v>
      </c>
      <c r="P4904" s="4">
        <f t="shared" si="306"/>
        <v>347.70000000000005</v>
      </c>
      <c r="Q4904" s="5">
        <f t="shared" si="307"/>
        <v>0.66867956459863842</v>
      </c>
    </row>
    <row r="4905" spans="1:17">
      <c r="A4905">
        <v>296907</v>
      </c>
      <c r="B4905">
        <v>1</v>
      </c>
      <c r="C4905" s="3">
        <v>44973</v>
      </c>
      <c r="D4905" s="3">
        <v>44973</v>
      </c>
      <c r="E4905">
        <v>1974128</v>
      </c>
      <c r="F4905">
        <v>450</v>
      </c>
      <c r="G4905">
        <v>780</v>
      </c>
      <c r="H4905">
        <v>2</v>
      </c>
      <c r="I4905">
        <v>19.95</v>
      </c>
      <c r="J4905">
        <v>19.95</v>
      </c>
      <c r="K4905">
        <v>9.17</v>
      </c>
      <c r="L4905" t="str">
        <f>_xlfn.XLOOKUP($G4905, [1]Catalogo!$A$2:$A$2518, [1]Catalogo!$N$2:$N$2518)</f>
        <v>Computers Accessories</v>
      </c>
      <c r="M4905" t="str">
        <f>_xlfn.XLOOKUP($G4905, [1]Catalogo!$A$2:$A$2518, [1]Catalogo!$F$2:$F$2518)</f>
        <v>White</v>
      </c>
      <c r="N4905" s="4">
        <f t="shared" si="304"/>
        <v>39.9</v>
      </c>
      <c r="O4905" s="4">
        <f t="shared" si="305"/>
        <v>18.34</v>
      </c>
      <c r="P4905" s="4">
        <f t="shared" si="306"/>
        <v>21.56</v>
      </c>
      <c r="Q4905" s="5">
        <f t="shared" si="307"/>
        <v>0.54035087719298247</v>
      </c>
    </row>
    <row r="4906" spans="1:17">
      <c r="A4906">
        <v>296907</v>
      </c>
      <c r="B4906">
        <v>2</v>
      </c>
      <c r="C4906" s="3">
        <v>44973</v>
      </c>
      <c r="D4906" s="3">
        <v>44973</v>
      </c>
      <c r="E4906">
        <v>1974128</v>
      </c>
      <c r="F4906">
        <v>450</v>
      </c>
      <c r="G4906">
        <v>2496</v>
      </c>
      <c r="H4906">
        <v>3</v>
      </c>
      <c r="I4906">
        <v>9.99</v>
      </c>
      <c r="J4906">
        <v>8.5914000000000001</v>
      </c>
      <c r="K4906">
        <v>5.09</v>
      </c>
      <c r="L4906" t="str">
        <f>_xlfn.XLOOKUP($G4906, [1]Catalogo!$A$2:$A$2518, [1]Catalogo!$N$2:$N$2518)</f>
        <v>Cell phones Accessories</v>
      </c>
      <c r="M4906" t="str">
        <f>_xlfn.XLOOKUP($G4906, [1]Catalogo!$A$2:$A$2518, [1]Catalogo!$F$2:$F$2518)</f>
        <v>Silver</v>
      </c>
      <c r="N4906" s="4">
        <f t="shared" si="304"/>
        <v>25.7742</v>
      </c>
      <c r="O4906" s="4">
        <f t="shared" si="305"/>
        <v>15.27</v>
      </c>
      <c r="P4906" s="4">
        <f t="shared" si="306"/>
        <v>10.504200000000001</v>
      </c>
      <c r="Q4906" s="5">
        <f t="shared" si="307"/>
        <v>0.40754708196568662</v>
      </c>
    </row>
    <row r="4907" spans="1:17">
      <c r="A4907">
        <v>296908</v>
      </c>
      <c r="B4907">
        <v>0</v>
      </c>
      <c r="C4907" s="3">
        <v>44973</v>
      </c>
      <c r="D4907" s="3">
        <v>44976</v>
      </c>
      <c r="E4907">
        <v>1380056</v>
      </c>
      <c r="F4907">
        <v>999999</v>
      </c>
      <c r="G4907">
        <v>1320</v>
      </c>
      <c r="H4907">
        <v>5</v>
      </c>
      <c r="I4907">
        <v>26.99</v>
      </c>
      <c r="J4907">
        <v>26.99</v>
      </c>
      <c r="K4907">
        <v>12.41</v>
      </c>
      <c r="L4907" t="str">
        <f>_xlfn.XLOOKUP($G4907, [1]Catalogo!$A$2:$A$2518, [1]Catalogo!$N$2:$N$2518)</f>
        <v>Home &amp; Office Phones</v>
      </c>
      <c r="M4907" t="str">
        <f>_xlfn.XLOOKUP($G4907, [1]Catalogo!$A$2:$A$2518, [1]Catalogo!$F$2:$F$2518)</f>
        <v>Black</v>
      </c>
      <c r="N4907" s="4">
        <f t="shared" si="304"/>
        <v>134.94999999999999</v>
      </c>
      <c r="O4907" s="4">
        <f t="shared" si="305"/>
        <v>62.05</v>
      </c>
      <c r="P4907" s="4">
        <f t="shared" si="306"/>
        <v>72.899999999999991</v>
      </c>
      <c r="Q4907" s="5">
        <f t="shared" si="307"/>
        <v>0.54020007410151905</v>
      </c>
    </row>
    <row r="4908" spans="1:17">
      <c r="A4908">
        <v>296908</v>
      </c>
      <c r="B4908">
        <v>1</v>
      </c>
      <c r="C4908" s="3">
        <v>44973</v>
      </c>
      <c r="D4908" s="3">
        <v>44976</v>
      </c>
      <c r="E4908">
        <v>1380056</v>
      </c>
      <c r="F4908">
        <v>999999</v>
      </c>
      <c r="G4908">
        <v>1731</v>
      </c>
      <c r="H4908">
        <v>3</v>
      </c>
      <c r="I4908">
        <v>72.45</v>
      </c>
      <c r="J4908">
        <v>72.45</v>
      </c>
      <c r="K4908">
        <v>33.32</v>
      </c>
      <c r="L4908" t="str">
        <f>_xlfn.XLOOKUP($G4908, [1]Catalogo!$A$2:$A$2518, [1]Catalogo!$N$2:$N$2518)</f>
        <v>Download Games</v>
      </c>
      <c r="M4908" t="str">
        <f>_xlfn.XLOOKUP($G4908, [1]Catalogo!$A$2:$A$2518, [1]Catalogo!$F$2:$F$2518)</f>
        <v>Black</v>
      </c>
      <c r="N4908" s="4">
        <f t="shared" si="304"/>
        <v>217.35000000000002</v>
      </c>
      <c r="O4908" s="4">
        <f t="shared" si="305"/>
        <v>99.960000000000008</v>
      </c>
      <c r="P4908" s="4">
        <f t="shared" si="306"/>
        <v>117.39000000000001</v>
      </c>
      <c r="Q4908" s="5">
        <f t="shared" si="307"/>
        <v>0.5400966183574879</v>
      </c>
    </row>
    <row r="4909" spans="1:17">
      <c r="A4909">
        <v>296908</v>
      </c>
      <c r="B4909">
        <v>2</v>
      </c>
      <c r="C4909" s="3">
        <v>44973</v>
      </c>
      <c r="D4909" s="3">
        <v>44976</v>
      </c>
      <c r="E4909">
        <v>1380056</v>
      </c>
      <c r="F4909">
        <v>999999</v>
      </c>
      <c r="G4909">
        <v>1606</v>
      </c>
      <c r="H4909">
        <v>8</v>
      </c>
      <c r="I4909">
        <v>159.99</v>
      </c>
      <c r="J4909">
        <v>142.39109999999999</v>
      </c>
      <c r="K4909">
        <v>73.569999999999993</v>
      </c>
      <c r="L4909" t="str">
        <f>_xlfn.XLOOKUP($G4909, [1]Catalogo!$A$2:$A$2518, [1]Catalogo!$N$2:$N$2518)</f>
        <v>Movie DVD</v>
      </c>
      <c r="M4909" t="str">
        <f>_xlfn.XLOOKUP($G4909, [1]Catalogo!$A$2:$A$2518, [1]Catalogo!$F$2:$F$2518)</f>
        <v>Silver</v>
      </c>
      <c r="N4909" s="4">
        <f t="shared" si="304"/>
        <v>1139.1288</v>
      </c>
      <c r="O4909" s="4">
        <f t="shared" si="305"/>
        <v>588.55999999999995</v>
      </c>
      <c r="P4909" s="4">
        <f t="shared" si="306"/>
        <v>550.56880000000001</v>
      </c>
      <c r="Q4909" s="5">
        <f t="shared" si="307"/>
        <v>0.48332444935111818</v>
      </c>
    </row>
    <row r="4910" spans="1:17">
      <c r="A4910">
        <v>296909</v>
      </c>
      <c r="B4910">
        <v>0</v>
      </c>
      <c r="C4910" s="3">
        <v>44973</v>
      </c>
      <c r="D4910" s="3">
        <v>44974</v>
      </c>
      <c r="E4910">
        <v>376957</v>
      </c>
      <c r="F4910">
        <v>999999</v>
      </c>
      <c r="G4910">
        <v>692</v>
      </c>
      <c r="H4910">
        <v>3</v>
      </c>
      <c r="I4910">
        <v>248</v>
      </c>
      <c r="J4910">
        <v>233.12</v>
      </c>
      <c r="K4910">
        <v>82.17</v>
      </c>
      <c r="L4910" t="str">
        <f>_xlfn.XLOOKUP($G4910, [1]Catalogo!$A$2:$A$2518, [1]Catalogo!$N$2:$N$2518)</f>
        <v>Printers, Scanners &amp; Fax</v>
      </c>
      <c r="M4910" t="str">
        <f>_xlfn.XLOOKUP($G4910, [1]Catalogo!$A$2:$A$2518, [1]Catalogo!$F$2:$F$2518)</f>
        <v>Grey</v>
      </c>
      <c r="N4910" s="4">
        <f t="shared" si="304"/>
        <v>699.36</v>
      </c>
      <c r="O4910" s="4">
        <f t="shared" si="305"/>
        <v>246.51</v>
      </c>
      <c r="P4910" s="4">
        <f t="shared" si="306"/>
        <v>452.85</v>
      </c>
      <c r="Q4910" s="5">
        <f t="shared" si="307"/>
        <v>0.64752059025394648</v>
      </c>
    </row>
    <row r="4911" spans="1:17">
      <c r="A4911">
        <v>296910</v>
      </c>
      <c r="B4911">
        <v>0</v>
      </c>
      <c r="C4911" s="3">
        <v>44973</v>
      </c>
      <c r="D4911" s="3">
        <v>44977</v>
      </c>
      <c r="E4911">
        <v>1958107</v>
      </c>
      <c r="F4911">
        <v>999999</v>
      </c>
      <c r="G4911">
        <v>902</v>
      </c>
      <c r="H4911">
        <v>4</v>
      </c>
      <c r="I4911">
        <v>44</v>
      </c>
      <c r="J4911">
        <v>38.28</v>
      </c>
      <c r="K4911">
        <v>22.43</v>
      </c>
      <c r="L4911" t="str">
        <f>_xlfn.XLOOKUP($G4911, [1]Catalogo!$A$2:$A$2518, [1]Catalogo!$N$2:$N$2518)</f>
        <v>Computers Accessories</v>
      </c>
      <c r="M4911" t="str">
        <f>_xlfn.XLOOKUP($G4911, [1]Catalogo!$A$2:$A$2518, [1]Catalogo!$F$2:$F$2518)</f>
        <v>Grey</v>
      </c>
      <c r="N4911" s="4">
        <f t="shared" si="304"/>
        <v>153.12</v>
      </c>
      <c r="O4911" s="4">
        <f t="shared" si="305"/>
        <v>89.72</v>
      </c>
      <c r="P4911" s="4">
        <f t="shared" si="306"/>
        <v>63.400000000000006</v>
      </c>
      <c r="Q4911" s="5">
        <f t="shared" si="307"/>
        <v>0.41405433646812961</v>
      </c>
    </row>
    <row r="4912" spans="1:17">
      <c r="A4912">
        <v>297000</v>
      </c>
      <c r="B4912">
        <v>0</v>
      </c>
      <c r="C4912" s="3">
        <v>44974</v>
      </c>
      <c r="D4912" s="3">
        <v>44976</v>
      </c>
      <c r="E4912">
        <v>39520</v>
      </c>
      <c r="F4912">
        <v>999999</v>
      </c>
      <c r="G4912">
        <v>1439</v>
      </c>
      <c r="H4912">
        <v>1</v>
      </c>
      <c r="I4912">
        <v>301</v>
      </c>
      <c r="J4912">
        <v>301</v>
      </c>
      <c r="K4912">
        <v>138.41999999999999</v>
      </c>
      <c r="L4912" t="str">
        <f>_xlfn.XLOOKUP($G4912, [1]Catalogo!$A$2:$A$2518, [1]Catalogo!$N$2:$N$2518)</f>
        <v xml:space="preserve">Touch Screen Phones </v>
      </c>
      <c r="M4912" t="str">
        <f>_xlfn.XLOOKUP($G4912, [1]Catalogo!$A$2:$A$2518, [1]Catalogo!$F$2:$F$2518)</f>
        <v>Grey</v>
      </c>
      <c r="N4912" s="4">
        <f t="shared" si="304"/>
        <v>301</v>
      </c>
      <c r="O4912" s="4">
        <f t="shared" si="305"/>
        <v>138.41999999999999</v>
      </c>
      <c r="P4912" s="4">
        <f t="shared" si="306"/>
        <v>162.58000000000001</v>
      </c>
      <c r="Q4912" s="5">
        <f t="shared" si="307"/>
        <v>0.54013289036544854</v>
      </c>
    </row>
    <row r="4913" spans="1:17">
      <c r="A4913">
        <v>297001</v>
      </c>
      <c r="B4913">
        <v>0</v>
      </c>
      <c r="C4913" s="3">
        <v>44974</v>
      </c>
      <c r="D4913" s="3">
        <v>44976</v>
      </c>
      <c r="E4913">
        <v>1624426</v>
      </c>
      <c r="F4913">
        <v>999999</v>
      </c>
      <c r="G4913">
        <v>666</v>
      </c>
      <c r="H4913">
        <v>3</v>
      </c>
      <c r="I4913">
        <v>163</v>
      </c>
      <c r="J4913">
        <v>140.18</v>
      </c>
      <c r="K4913">
        <v>74.959999999999994</v>
      </c>
      <c r="L4913" t="str">
        <f>_xlfn.XLOOKUP($G4913, [1]Catalogo!$A$2:$A$2518, [1]Catalogo!$N$2:$N$2518)</f>
        <v>Printers, Scanners &amp; Fax</v>
      </c>
      <c r="M4913" t="str">
        <f>_xlfn.XLOOKUP($G4913, [1]Catalogo!$A$2:$A$2518, [1]Catalogo!$F$2:$F$2518)</f>
        <v>Black</v>
      </c>
      <c r="N4913" s="4">
        <f t="shared" si="304"/>
        <v>420.54</v>
      </c>
      <c r="O4913" s="4">
        <f t="shared" si="305"/>
        <v>224.88</v>
      </c>
      <c r="P4913" s="4">
        <f t="shared" si="306"/>
        <v>195.66000000000003</v>
      </c>
      <c r="Q4913" s="5">
        <f t="shared" si="307"/>
        <v>0.46525895277500362</v>
      </c>
    </row>
    <row r="4914" spans="1:17">
      <c r="A4914">
        <v>297001</v>
      </c>
      <c r="B4914">
        <v>1</v>
      </c>
      <c r="C4914" s="3">
        <v>44974</v>
      </c>
      <c r="D4914" s="3">
        <v>44976</v>
      </c>
      <c r="E4914">
        <v>1624426</v>
      </c>
      <c r="F4914">
        <v>999999</v>
      </c>
      <c r="G4914">
        <v>1178</v>
      </c>
      <c r="H4914">
        <v>4</v>
      </c>
      <c r="I4914">
        <v>998</v>
      </c>
      <c r="J4914">
        <v>998</v>
      </c>
      <c r="K4914">
        <v>330.66</v>
      </c>
      <c r="L4914" t="str">
        <f>_xlfn.XLOOKUP($G4914, [1]Catalogo!$A$2:$A$2518, [1]Catalogo!$N$2:$N$2518)</f>
        <v>Camcorders</v>
      </c>
      <c r="M4914" t="str">
        <f>_xlfn.XLOOKUP($G4914, [1]Catalogo!$A$2:$A$2518, [1]Catalogo!$F$2:$F$2518)</f>
        <v>White</v>
      </c>
      <c r="N4914" s="4">
        <f t="shared" si="304"/>
        <v>3992</v>
      </c>
      <c r="O4914" s="4">
        <f t="shared" si="305"/>
        <v>1322.64</v>
      </c>
      <c r="P4914" s="4">
        <f t="shared" si="306"/>
        <v>2669.3599999999997</v>
      </c>
      <c r="Q4914" s="5">
        <f t="shared" si="307"/>
        <v>0.6686773547094188</v>
      </c>
    </row>
    <row r="4915" spans="1:17">
      <c r="A4915">
        <v>297002</v>
      </c>
      <c r="B4915">
        <v>0</v>
      </c>
      <c r="C4915" s="3">
        <v>44974</v>
      </c>
      <c r="D4915" s="3">
        <v>44974</v>
      </c>
      <c r="E4915">
        <v>231498</v>
      </c>
      <c r="F4915">
        <v>100</v>
      </c>
      <c r="G4915">
        <v>1669</v>
      </c>
      <c r="H4915">
        <v>6</v>
      </c>
      <c r="I4915">
        <v>6.89</v>
      </c>
      <c r="J4915">
        <v>6.89</v>
      </c>
      <c r="K4915">
        <v>3.17</v>
      </c>
      <c r="L4915" t="str">
        <f>_xlfn.XLOOKUP($G4915, [1]Catalogo!$A$2:$A$2518, [1]Catalogo!$N$2:$N$2518)</f>
        <v>Boxed Games</v>
      </c>
      <c r="M4915" t="str">
        <f>_xlfn.XLOOKUP($G4915, [1]Catalogo!$A$2:$A$2518, [1]Catalogo!$F$2:$F$2518)</f>
        <v>Black</v>
      </c>
      <c r="N4915" s="4">
        <f t="shared" si="304"/>
        <v>41.339999999999996</v>
      </c>
      <c r="O4915" s="4">
        <f t="shared" si="305"/>
        <v>19.02</v>
      </c>
      <c r="P4915" s="4">
        <f t="shared" si="306"/>
        <v>22.319999999999997</v>
      </c>
      <c r="Q4915" s="5">
        <f t="shared" si="307"/>
        <v>0.53991291727140778</v>
      </c>
    </row>
    <row r="4916" spans="1:17">
      <c r="A4916">
        <v>297002</v>
      </c>
      <c r="B4916">
        <v>1</v>
      </c>
      <c r="C4916" s="3">
        <v>44974</v>
      </c>
      <c r="D4916" s="3">
        <v>44974</v>
      </c>
      <c r="E4916">
        <v>231498</v>
      </c>
      <c r="F4916">
        <v>100</v>
      </c>
      <c r="G4916">
        <v>1437</v>
      </c>
      <c r="H4916">
        <v>3</v>
      </c>
      <c r="I4916">
        <v>199</v>
      </c>
      <c r="J4916">
        <v>179.1</v>
      </c>
      <c r="K4916">
        <v>91.51</v>
      </c>
      <c r="L4916" t="str">
        <f>_xlfn.XLOOKUP($G4916, [1]Catalogo!$A$2:$A$2518, [1]Catalogo!$N$2:$N$2518)</f>
        <v xml:space="preserve">Touch Screen Phones </v>
      </c>
      <c r="M4916" t="str">
        <f>_xlfn.XLOOKUP($G4916, [1]Catalogo!$A$2:$A$2518, [1]Catalogo!$F$2:$F$2518)</f>
        <v>Grey</v>
      </c>
      <c r="N4916" s="4">
        <f t="shared" si="304"/>
        <v>537.29999999999995</v>
      </c>
      <c r="O4916" s="4">
        <f t="shared" si="305"/>
        <v>274.53000000000003</v>
      </c>
      <c r="P4916" s="4">
        <f t="shared" si="306"/>
        <v>262.76999999999992</v>
      </c>
      <c r="Q4916" s="5">
        <f t="shared" si="307"/>
        <v>0.48905639307649346</v>
      </c>
    </row>
    <row r="4917" spans="1:17">
      <c r="A4917">
        <v>297002</v>
      </c>
      <c r="B4917">
        <v>2</v>
      </c>
      <c r="C4917" s="3">
        <v>44974</v>
      </c>
      <c r="D4917" s="3">
        <v>44974</v>
      </c>
      <c r="E4917">
        <v>231498</v>
      </c>
      <c r="F4917">
        <v>100</v>
      </c>
      <c r="G4917">
        <v>1670</v>
      </c>
      <c r="H4917">
        <v>1</v>
      </c>
      <c r="I4917">
        <v>8.99</v>
      </c>
      <c r="J4917">
        <v>7.9112</v>
      </c>
      <c r="K4917">
        <v>4.13</v>
      </c>
      <c r="L4917" t="str">
        <f>_xlfn.XLOOKUP($G4917, [1]Catalogo!$A$2:$A$2518, [1]Catalogo!$N$2:$N$2518)</f>
        <v>Boxed Games</v>
      </c>
      <c r="M4917" t="str">
        <f>_xlfn.XLOOKUP($G4917, [1]Catalogo!$A$2:$A$2518, [1]Catalogo!$F$2:$F$2518)</f>
        <v>Black</v>
      </c>
      <c r="N4917" s="4">
        <f t="shared" si="304"/>
        <v>7.9112</v>
      </c>
      <c r="O4917" s="4">
        <f t="shared" si="305"/>
        <v>4.13</v>
      </c>
      <c r="P4917" s="4">
        <f t="shared" si="306"/>
        <v>3.7812000000000001</v>
      </c>
      <c r="Q4917" s="5">
        <f t="shared" si="307"/>
        <v>0.47795530387299018</v>
      </c>
    </row>
    <row r="4918" spans="1:17">
      <c r="A4918">
        <v>297003</v>
      </c>
      <c r="B4918">
        <v>0</v>
      </c>
      <c r="C4918" s="3">
        <v>44974</v>
      </c>
      <c r="D4918" s="3">
        <v>44979</v>
      </c>
      <c r="E4918">
        <v>1745292</v>
      </c>
      <c r="F4918">
        <v>999999</v>
      </c>
      <c r="G4918">
        <v>1822</v>
      </c>
      <c r="H4918">
        <v>2</v>
      </c>
      <c r="I4918">
        <v>32</v>
      </c>
      <c r="J4918">
        <v>28.16</v>
      </c>
      <c r="K4918">
        <v>16.309999999999999</v>
      </c>
      <c r="L4918" t="str">
        <f>_xlfn.XLOOKUP($G4918, [1]Catalogo!$A$2:$A$2518, [1]Catalogo!$N$2:$N$2518)</f>
        <v>Download Games</v>
      </c>
      <c r="M4918" t="str">
        <f>_xlfn.XLOOKUP($G4918, [1]Catalogo!$A$2:$A$2518, [1]Catalogo!$F$2:$F$2518)</f>
        <v>Blue</v>
      </c>
      <c r="N4918" s="4">
        <f t="shared" si="304"/>
        <v>56.32</v>
      </c>
      <c r="O4918" s="4">
        <f t="shared" si="305"/>
        <v>32.619999999999997</v>
      </c>
      <c r="P4918" s="4">
        <f t="shared" si="306"/>
        <v>23.700000000000003</v>
      </c>
      <c r="Q4918" s="5">
        <f t="shared" si="307"/>
        <v>0.42080965909090912</v>
      </c>
    </row>
    <row r="4919" spans="1:17">
      <c r="A4919">
        <v>297003</v>
      </c>
      <c r="B4919">
        <v>1</v>
      </c>
      <c r="C4919" s="3">
        <v>44974</v>
      </c>
      <c r="D4919" s="3">
        <v>44979</v>
      </c>
      <c r="E4919">
        <v>1745292</v>
      </c>
      <c r="F4919">
        <v>999999</v>
      </c>
      <c r="G4919">
        <v>1898</v>
      </c>
      <c r="H4919">
        <v>2</v>
      </c>
      <c r="I4919">
        <v>899</v>
      </c>
      <c r="J4919">
        <v>899</v>
      </c>
      <c r="K4919">
        <v>413.42</v>
      </c>
      <c r="L4919" t="str">
        <f>_xlfn.XLOOKUP($G4919, [1]Catalogo!$A$2:$A$2518, [1]Catalogo!$N$2:$N$2518)</f>
        <v>Refrigerators</v>
      </c>
      <c r="M4919" t="str">
        <f>_xlfn.XLOOKUP($G4919, [1]Catalogo!$A$2:$A$2518, [1]Catalogo!$F$2:$F$2518)</f>
        <v>White</v>
      </c>
      <c r="N4919" s="4">
        <f t="shared" si="304"/>
        <v>1798</v>
      </c>
      <c r="O4919" s="4">
        <f t="shared" si="305"/>
        <v>826.84</v>
      </c>
      <c r="P4919" s="4">
        <f t="shared" si="306"/>
        <v>971.16</v>
      </c>
      <c r="Q4919" s="5">
        <f t="shared" si="307"/>
        <v>0.54013348164627362</v>
      </c>
    </row>
    <row r="4920" spans="1:17">
      <c r="A4920">
        <v>297003</v>
      </c>
      <c r="B4920">
        <v>2</v>
      </c>
      <c r="C4920" s="3">
        <v>44974</v>
      </c>
      <c r="D4920" s="3">
        <v>44979</v>
      </c>
      <c r="E4920">
        <v>1745292</v>
      </c>
      <c r="F4920">
        <v>999999</v>
      </c>
      <c r="G4920">
        <v>470</v>
      </c>
      <c r="H4920">
        <v>3</v>
      </c>
      <c r="I4920">
        <v>129</v>
      </c>
      <c r="J4920">
        <v>127.71</v>
      </c>
      <c r="K4920">
        <v>65.77</v>
      </c>
      <c r="L4920" t="str">
        <f>_xlfn.XLOOKUP($G4920, [1]Catalogo!$A$2:$A$2518, [1]Catalogo!$N$2:$N$2518)</f>
        <v>Monitors</v>
      </c>
      <c r="M4920" t="str">
        <f>_xlfn.XLOOKUP($G4920, [1]Catalogo!$A$2:$A$2518, [1]Catalogo!$F$2:$F$2518)</f>
        <v>Black</v>
      </c>
      <c r="N4920" s="4">
        <f t="shared" si="304"/>
        <v>383.13</v>
      </c>
      <c r="O4920" s="4">
        <f t="shared" si="305"/>
        <v>197.31</v>
      </c>
      <c r="P4920" s="4">
        <f t="shared" si="306"/>
        <v>185.82</v>
      </c>
      <c r="Q4920" s="5">
        <f t="shared" si="307"/>
        <v>0.48500508965625244</v>
      </c>
    </row>
    <row r="4921" spans="1:17">
      <c r="A4921">
        <v>297004</v>
      </c>
      <c r="B4921">
        <v>0</v>
      </c>
      <c r="C4921" s="3">
        <v>44974</v>
      </c>
      <c r="D4921" s="3">
        <v>44974</v>
      </c>
      <c r="E4921">
        <v>1526701</v>
      </c>
      <c r="F4921">
        <v>530</v>
      </c>
      <c r="G4921">
        <v>1580</v>
      </c>
      <c r="H4921">
        <v>1</v>
      </c>
      <c r="I4921">
        <v>219</v>
      </c>
      <c r="J4921">
        <v>199.29</v>
      </c>
      <c r="K4921">
        <v>72.56</v>
      </c>
      <c r="L4921" t="str">
        <f>_xlfn.XLOOKUP($G4921, [1]Catalogo!$A$2:$A$2518, [1]Catalogo!$N$2:$N$2518)</f>
        <v>Movie DVD</v>
      </c>
      <c r="M4921" t="str">
        <f>_xlfn.XLOOKUP($G4921, [1]Catalogo!$A$2:$A$2518, [1]Catalogo!$F$2:$F$2518)</f>
        <v>Grey</v>
      </c>
      <c r="N4921" s="4">
        <f t="shared" si="304"/>
        <v>199.29</v>
      </c>
      <c r="O4921" s="4">
        <f t="shared" si="305"/>
        <v>72.56</v>
      </c>
      <c r="P4921" s="4">
        <f t="shared" si="306"/>
        <v>126.72999999999999</v>
      </c>
      <c r="Q4921" s="5">
        <f t="shared" si="307"/>
        <v>0.63590747152390981</v>
      </c>
    </row>
    <row r="4922" spans="1:17">
      <c r="A4922">
        <v>297005</v>
      </c>
      <c r="B4922">
        <v>0</v>
      </c>
      <c r="C4922" s="3">
        <v>44974</v>
      </c>
      <c r="D4922" s="3">
        <v>44976</v>
      </c>
      <c r="E4922">
        <v>670244</v>
      </c>
      <c r="F4922">
        <v>999999</v>
      </c>
      <c r="G4922">
        <v>1637</v>
      </c>
      <c r="H4922">
        <v>3</v>
      </c>
      <c r="I4922">
        <v>17.989999999999998</v>
      </c>
      <c r="J4922">
        <v>17.989999999999998</v>
      </c>
      <c r="K4922">
        <v>8.27</v>
      </c>
      <c r="L4922" t="str">
        <f>_xlfn.XLOOKUP($G4922, [1]Catalogo!$A$2:$A$2518, [1]Catalogo!$N$2:$N$2518)</f>
        <v>Movie DVD</v>
      </c>
      <c r="M4922" t="str">
        <f>_xlfn.XLOOKUP($G4922, [1]Catalogo!$A$2:$A$2518, [1]Catalogo!$F$2:$F$2518)</f>
        <v>Red</v>
      </c>
      <c r="N4922" s="4">
        <f t="shared" si="304"/>
        <v>53.97</v>
      </c>
      <c r="O4922" s="4">
        <f t="shared" si="305"/>
        <v>24.81</v>
      </c>
      <c r="P4922" s="4">
        <f t="shared" si="306"/>
        <v>29.16</v>
      </c>
      <c r="Q4922" s="5">
        <f t="shared" si="307"/>
        <v>0.5403001667593107</v>
      </c>
    </row>
    <row r="4923" spans="1:17">
      <c r="A4923">
        <v>297005</v>
      </c>
      <c r="B4923">
        <v>1</v>
      </c>
      <c r="C4923" s="3">
        <v>44974</v>
      </c>
      <c r="D4923" s="3">
        <v>44976</v>
      </c>
      <c r="E4923">
        <v>670244</v>
      </c>
      <c r="F4923">
        <v>999999</v>
      </c>
      <c r="G4923">
        <v>1421</v>
      </c>
      <c r="H4923">
        <v>1</v>
      </c>
      <c r="I4923">
        <v>290</v>
      </c>
      <c r="J4923">
        <v>255.2</v>
      </c>
      <c r="K4923">
        <v>133.36000000000001</v>
      </c>
      <c r="L4923" t="str">
        <f>_xlfn.XLOOKUP($G4923, [1]Catalogo!$A$2:$A$2518, [1]Catalogo!$N$2:$N$2518)</f>
        <v xml:space="preserve">Touch Screen Phones </v>
      </c>
      <c r="M4923" t="str">
        <f>_xlfn.XLOOKUP($G4923, [1]Catalogo!$A$2:$A$2518, [1]Catalogo!$F$2:$F$2518)</f>
        <v>Black</v>
      </c>
      <c r="N4923" s="4">
        <f t="shared" si="304"/>
        <v>255.2</v>
      </c>
      <c r="O4923" s="4">
        <f t="shared" si="305"/>
        <v>133.36000000000001</v>
      </c>
      <c r="P4923" s="4">
        <f t="shared" si="306"/>
        <v>121.83999999999997</v>
      </c>
      <c r="Q4923" s="5">
        <f t="shared" si="307"/>
        <v>0.4774294670846394</v>
      </c>
    </row>
    <row r="4924" spans="1:17">
      <c r="A4924">
        <v>297005</v>
      </c>
      <c r="B4924">
        <v>2</v>
      </c>
      <c r="C4924" s="3">
        <v>44974</v>
      </c>
      <c r="D4924" s="3">
        <v>44976</v>
      </c>
      <c r="E4924">
        <v>670244</v>
      </c>
      <c r="F4924">
        <v>999999</v>
      </c>
      <c r="G4924">
        <v>1612</v>
      </c>
      <c r="H4924">
        <v>4</v>
      </c>
      <c r="I4924">
        <v>179.99</v>
      </c>
      <c r="J4924">
        <v>158.3912</v>
      </c>
      <c r="K4924">
        <v>82.77</v>
      </c>
      <c r="L4924" t="str">
        <f>_xlfn.XLOOKUP($G4924, [1]Catalogo!$A$2:$A$2518, [1]Catalogo!$N$2:$N$2518)</f>
        <v>Movie DVD</v>
      </c>
      <c r="M4924" t="str">
        <f>_xlfn.XLOOKUP($G4924, [1]Catalogo!$A$2:$A$2518, [1]Catalogo!$F$2:$F$2518)</f>
        <v>White</v>
      </c>
      <c r="N4924" s="4">
        <f t="shared" si="304"/>
        <v>633.56479999999999</v>
      </c>
      <c r="O4924" s="4">
        <f t="shared" si="305"/>
        <v>331.08</v>
      </c>
      <c r="P4924" s="4">
        <f t="shared" si="306"/>
        <v>302.48480000000001</v>
      </c>
      <c r="Q4924" s="5">
        <f t="shared" si="307"/>
        <v>0.47743308971710552</v>
      </c>
    </row>
    <row r="4925" spans="1:17">
      <c r="A4925">
        <v>297006</v>
      </c>
      <c r="B4925">
        <v>0</v>
      </c>
      <c r="C4925" s="3">
        <v>44974</v>
      </c>
      <c r="D4925" s="3">
        <v>44979</v>
      </c>
      <c r="E4925">
        <v>1610231</v>
      </c>
      <c r="F4925">
        <v>999999</v>
      </c>
      <c r="G4925">
        <v>434</v>
      </c>
      <c r="H4925">
        <v>5</v>
      </c>
      <c r="I4925">
        <v>599</v>
      </c>
      <c r="J4925">
        <v>521.13</v>
      </c>
      <c r="K4925">
        <v>275.45999999999998</v>
      </c>
      <c r="L4925" t="str">
        <f>_xlfn.XLOOKUP($G4925, [1]Catalogo!$A$2:$A$2518, [1]Catalogo!$N$2:$N$2518)</f>
        <v>Desktops</v>
      </c>
      <c r="M4925" t="str">
        <f>_xlfn.XLOOKUP($G4925, [1]Catalogo!$A$2:$A$2518, [1]Catalogo!$F$2:$F$2518)</f>
        <v>White</v>
      </c>
      <c r="N4925" s="4">
        <f t="shared" si="304"/>
        <v>2605.65</v>
      </c>
      <c r="O4925" s="4">
        <f t="shared" si="305"/>
        <v>1377.3</v>
      </c>
      <c r="P4925" s="4">
        <f t="shared" si="306"/>
        <v>1228.3500000000001</v>
      </c>
      <c r="Q4925" s="5">
        <f t="shared" si="307"/>
        <v>0.47141788037533822</v>
      </c>
    </row>
    <row r="4926" spans="1:17">
      <c r="A4926">
        <v>297006</v>
      </c>
      <c r="B4926">
        <v>1</v>
      </c>
      <c r="C4926" s="3">
        <v>44974</v>
      </c>
      <c r="D4926" s="3">
        <v>44979</v>
      </c>
      <c r="E4926">
        <v>1610231</v>
      </c>
      <c r="F4926">
        <v>999999</v>
      </c>
      <c r="G4926">
        <v>1820</v>
      </c>
      <c r="H4926">
        <v>4</v>
      </c>
      <c r="I4926">
        <v>32</v>
      </c>
      <c r="J4926">
        <v>28.8</v>
      </c>
      <c r="K4926">
        <v>16.309999999999999</v>
      </c>
      <c r="L4926" t="str">
        <f>_xlfn.XLOOKUP($G4926, [1]Catalogo!$A$2:$A$2518, [1]Catalogo!$N$2:$N$2518)</f>
        <v>Download Games</v>
      </c>
      <c r="M4926" t="str">
        <f>_xlfn.XLOOKUP($G4926, [1]Catalogo!$A$2:$A$2518, [1]Catalogo!$F$2:$F$2518)</f>
        <v>Blue</v>
      </c>
      <c r="N4926" s="4">
        <f t="shared" si="304"/>
        <v>115.2</v>
      </c>
      <c r="O4926" s="4">
        <f t="shared" si="305"/>
        <v>65.239999999999995</v>
      </c>
      <c r="P4926" s="4">
        <f t="shared" si="306"/>
        <v>49.960000000000008</v>
      </c>
      <c r="Q4926" s="5">
        <f t="shared" si="307"/>
        <v>0.43368055555555562</v>
      </c>
    </row>
    <row r="4927" spans="1:17">
      <c r="A4927">
        <v>297006</v>
      </c>
      <c r="B4927">
        <v>2</v>
      </c>
      <c r="C4927" s="3">
        <v>44974</v>
      </c>
      <c r="D4927" s="3">
        <v>44979</v>
      </c>
      <c r="E4927">
        <v>1610231</v>
      </c>
      <c r="F4927">
        <v>999999</v>
      </c>
      <c r="G4927">
        <v>564</v>
      </c>
      <c r="H4927">
        <v>4</v>
      </c>
      <c r="I4927">
        <v>2499</v>
      </c>
      <c r="J4927">
        <v>2299.08</v>
      </c>
      <c r="K4927">
        <v>827.97</v>
      </c>
      <c r="L4927" t="str">
        <f>_xlfn.XLOOKUP($G4927, [1]Catalogo!$A$2:$A$2518, [1]Catalogo!$N$2:$N$2518)</f>
        <v>Projectors &amp; Screens</v>
      </c>
      <c r="M4927" t="str">
        <f>_xlfn.XLOOKUP($G4927, [1]Catalogo!$A$2:$A$2518, [1]Catalogo!$F$2:$F$2518)</f>
        <v>Silver</v>
      </c>
      <c r="N4927" s="4">
        <f t="shared" si="304"/>
        <v>9196.32</v>
      </c>
      <c r="O4927" s="4">
        <f t="shared" si="305"/>
        <v>3311.88</v>
      </c>
      <c r="P4927" s="4">
        <f t="shared" si="306"/>
        <v>5884.44</v>
      </c>
      <c r="Q4927" s="5">
        <f t="shared" si="307"/>
        <v>0.63986899107469075</v>
      </c>
    </row>
    <row r="4928" spans="1:17">
      <c r="A4928">
        <v>297006</v>
      </c>
      <c r="B4928">
        <v>3</v>
      </c>
      <c r="C4928" s="3">
        <v>44974</v>
      </c>
      <c r="D4928" s="3">
        <v>44979</v>
      </c>
      <c r="E4928">
        <v>1610231</v>
      </c>
      <c r="F4928">
        <v>999999</v>
      </c>
      <c r="G4928">
        <v>1465</v>
      </c>
      <c r="H4928">
        <v>3</v>
      </c>
      <c r="I4928">
        <v>199</v>
      </c>
      <c r="J4928">
        <v>177.11</v>
      </c>
      <c r="K4928">
        <v>91.51</v>
      </c>
      <c r="L4928" t="str">
        <f>_xlfn.XLOOKUP($G4928, [1]Catalogo!$A$2:$A$2518, [1]Catalogo!$N$2:$N$2518)</f>
        <v xml:space="preserve">Touch Screen Phones </v>
      </c>
      <c r="M4928" t="str">
        <f>_xlfn.XLOOKUP($G4928, [1]Catalogo!$A$2:$A$2518, [1]Catalogo!$F$2:$F$2518)</f>
        <v>Black</v>
      </c>
      <c r="N4928" s="4">
        <f t="shared" si="304"/>
        <v>531.33000000000004</v>
      </c>
      <c r="O4928" s="4">
        <f t="shared" si="305"/>
        <v>274.53000000000003</v>
      </c>
      <c r="P4928" s="4">
        <f t="shared" si="306"/>
        <v>256.8</v>
      </c>
      <c r="Q4928" s="5">
        <f t="shared" si="307"/>
        <v>0.48331545367285866</v>
      </c>
    </row>
    <row r="4929" spans="1:17">
      <c r="A4929">
        <v>297100</v>
      </c>
      <c r="B4929">
        <v>0</v>
      </c>
      <c r="C4929" s="3">
        <v>44975</v>
      </c>
      <c r="D4929" s="3">
        <v>44981</v>
      </c>
      <c r="E4929">
        <v>1472006</v>
      </c>
      <c r="F4929">
        <v>999999</v>
      </c>
      <c r="G4929">
        <v>1430</v>
      </c>
      <c r="H4929">
        <v>2</v>
      </c>
      <c r="I4929">
        <v>299</v>
      </c>
      <c r="J4929">
        <v>263.12</v>
      </c>
      <c r="K4929">
        <v>137.5</v>
      </c>
      <c r="L4929" t="str">
        <f>_xlfn.XLOOKUP($G4929, [1]Catalogo!$A$2:$A$2518, [1]Catalogo!$N$2:$N$2518)</f>
        <v xml:space="preserve">Touch Screen Phones </v>
      </c>
      <c r="M4929" t="str">
        <f>_xlfn.XLOOKUP($G4929, [1]Catalogo!$A$2:$A$2518, [1]Catalogo!$F$2:$F$2518)</f>
        <v>Grey</v>
      </c>
      <c r="N4929" s="4">
        <f t="shared" si="304"/>
        <v>526.24</v>
      </c>
      <c r="O4929" s="4">
        <f t="shared" si="305"/>
        <v>275</v>
      </c>
      <c r="P4929" s="4">
        <f t="shared" si="306"/>
        <v>251.24</v>
      </c>
      <c r="Q4929" s="5">
        <f t="shared" si="307"/>
        <v>0.47742474916387961</v>
      </c>
    </row>
    <row r="4930" spans="1:17">
      <c r="A4930">
        <v>297101</v>
      </c>
      <c r="B4930">
        <v>0</v>
      </c>
      <c r="C4930" s="3">
        <v>44975</v>
      </c>
      <c r="D4930" s="3">
        <v>44976</v>
      </c>
      <c r="E4930">
        <v>965823</v>
      </c>
      <c r="F4930">
        <v>999999</v>
      </c>
      <c r="G4930">
        <v>1341</v>
      </c>
      <c r="H4930">
        <v>3</v>
      </c>
      <c r="I4930">
        <v>16</v>
      </c>
      <c r="J4930">
        <v>13.92</v>
      </c>
      <c r="K4930">
        <v>8.16</v>
      </c>
      <c r="L4930" t="str">
        <f>_xlfn.XLOOKUP($G4930, [1]Catalogo!$A$2:$A$2518, [1]Catalogo!$N$2:$N$2518)</f>
        <v>Home &amp; Office Phones</v>
      </c>
      <c r="M4930" t="str">
        <f>_xlfn.XLOOKUP($G4930, [1]Catalogo!$A$2:$A$2518, [1]Catalogo!$F$2:$F$2518)</f>
        <v>Black</v>
      </c>
      <c r="N4930" s="4">
        <f t="shared" si="304"/>
        <v>41.76</v>
      </c>
      <c r="O4930" s="4">
        <f t="shared" si="305"/>
        <v>24.48</v>
      </c>
      <c r="P4930" s="4">
        <f t="shared" si="306"/>
        <v>17.279999999999998</v>
      </c>
      <c r="Q4930" s="5">
        <f t="shared" si="307"/>
        <v>0.4137931034482758</v>
      </c>
    </row>
    <row r="4931" spans="1:17">
      <c r="A4931">
        <v>297101</v>
      </c>
      <c r="B4931">
        <v>1</v>
      </c>
      <c r="C4931" s="3">
        <v>44975</v>
      </c>
      <c r="D4931" s="3">
        <v>44976</v>
      </c>
      <c r="E4931">
        <v>965823</v>
      </c>
      <c r="F4931">
        <v>999999</v>
      </c>
      <c r="G4931">
        <v>331</v>
      </c>
      <c r="H4931">
        <v>2</v>
      </c>
      <c r="I4931">
        <v>199</v>
      </c>
      <c r="J4931">
        <v>177.11</v>
      </c>
      <c r="K4931">
        <v>101.46</v>
      </c>
      <c r="L4931" t="str">
        <f>_xlfn.XLOOKUP($G4931, [1]Catalogo!$A$2:$A$2518, [1]Catalogo!$N$2:$N$2518)</f>
        <v>Car Video</v>
      </c>
      <c r="M4931" t="str">
        <f>_xlfn.XLOOKUP($G4931, [1]Catalogo!$A$2:$A$2518, [1]Catalogo!$F$2:$F$2518)</f>
        <v>Brown</v>
      </c>
      <c r="N4931" s="4">
        <f t="shared" ref="N4931:N4994" si="308">+H4931*J4931</f>
        <v>354.22</v>
      </c>
      <c r="O4931" s="4">
        <f t="shared" ref="O4931:O4994" si="309">+H4931*K4931</f>
        <v>202.92</v>
      </c>
      <c r="P4931" s="4">
        <f t="shared" ref="P4931:P4994" si="310">+N4931-O4931</f>
        <v>151.30000000000004</v>
      </c>
      <c r="Q4931" s="5">
        <f t="shared" ref="Q4931:Q4994" si="311">+P4931/N4931</f>
        <v>0.42713567839195987</v>
      </c>
    </row>
    <row r="4932" spans="1:17">
      <c r="A4932">
        <v>297102</v>
      </c>
      <c r="B4932">
        <v>0</v>
      </c>
      <c r="C4932" s="3">
        <v>44975</v>
      </c>
      <c r="D4932" s="3">
        <v>44975</v>
      </c>
      <c r="E4932">
        <v>1095183</v>
      </c>
      <c r="F4932">
        <v>420</v>
      </c>
      <c r="G4932">
        <v>1619</v>
      </c>
      <c r="H4932">
        <v>4</v>
      </c>
      <c r="I4932">
        <v>59.99</v>
      </c>
      <c r="J4932">
        <v>59.99</v>
      </c>
      <c r="K4932">
        <v>27.59</v>
      </c>
      <c r="L4932" t="str">
        <f>_xlfn.XLOOKUP($G4932, [1]Catalogo!$A$2:$A$2518, [1]Catalogo!$N$2:$N$2518)</f>
        <v>Movie DVD</v>
      </c>
      <c r="M4932" t="str">
        <f>_xlfn.XLOOKUP($G4932, [1]Catalogo!$A$2:$A$2518, [1]Catalogo!$F$2:$F$2518)</f>
        <v>Grey</v>
      </c>
      <c r="N4932" s="4">
        <f t="shared" si="308"/>
        <v>239.96</v>
      </c>
      <c r="O4932" s="4">
        <f t="shared" si="309"/>
        <v>110.36</v>
      </c>
      <c r="P4932" s="4">
        <f t="shared" si="310"/>
        <v>129.60000000000002</v>
      </c>
      <c r="Q4932" s="5">
        <f t="shared" si="311"/>
        <v>0.54009001500250053</v>
      </c>
    </row>
    <row r="4933" spans="1:17">
      <c r="A4933">
        <v>297102</v>
      </c>
      <c r="B4933">
        <v>1</v>
      </c>
      <c r="C4933" s="3">
        <v>44975</v>
      </c>
      <c r="D4933" s="3">
        <v>44975</v>
      </c>
      <c r="E4933">
        <v>1095183</v>
      </c>
      <c r="F4933">
        <v>420</v>
      </c>
      <c r="G4933">
        <v>459</v>
      </c>
      <c r="H4933">
        <v>5</v>
      </c>
      <c r="I4933">
        <v>269.89999999999998</v>
      </c>
      <c r="J4933">
        <v>240.21100000000001</v>
      </c>
      <c r="K4933">
        <v>137.6</v>
      </c>
      <c r="L4933" t="str">
        <f>_xlfn.XLOOKUP($G4933, [1]Catalogo!$A$2:$A$2518, [1]Catalogo!$N$2:$N$2518)</f>
        <v>Desktops</v>
      </c>
      <c r="M4933" t="str">
        <f>_xlfn.XLOOKUP($G4933, [1]Catalogo!$A$2:$A$2518, [1]Catalogo!$F$2:$F$2518)</f>
        <v>White</v>
      </c>
      <c r="N4933" s="4">
        <f t="shared" si="308"/>
        <v>1201.0550000000001</v>
      </c>
      <c r="O4933" s="4">
        <f t="shared" si="309"/>
        <v>688</v>
      </c>
      <c r="P4933" s="4">
        <f t="shared" si="310"/>
        <v>513.05500000000006</v>
      </c>
      <c r="Q4933" s="5">
        <f t="shared" si="311"/>
        <v>0.42717027946263914</v>
      </c>
    </row>
    <row r="4934" spans="1:17">
      <c r="A4934">
        <v>297102</v>
      </c>
      <c r="B4934">
        <v>2</v>
      </c>
      <c r="C4934" s="3">
        <v>44975</v>
      </c>
      <c r="D4934" s="3">
        <v>44975</v>
      </c>
      <c r="E4934">
        <v>1095183</v>
      </c>
      <c r="F4934">
        <v>420</v>
      </c>
      <c r="G4934">
        <v>102</v>
      </c>
      <c r="H4934">
        <v>3</v>
      </c>
      <c r="I4934">
        <v>115</v>
      </c>
      <c r="J4934">
        <v>101.2</v>
      </c>
      <c r="K4934">
        <v>52.88</v>
      </c>
      <c r="L4934" t="str">
        <f>_xlfn.XLOOKUP($G4934, [1]Catalogo!$A$2:$A$2518, [1]Catalogo!$N$2:$N$2518)</f>
        <v>Bluetooth Headphones</v>
      </c>
      <c r="M4934" t="str">
        <f>_xlfn.XLOOKUP($G4934, [1]Catalogo!$A$2:$A$2518, [1]Catalogo!$F$2:$F$2518)</f>
        <v>Silver</v>
      </c>
      <c r="N4934" s="4">
        <f t="shared" si="308"/>
        <v>303.60000000000002</v>
      </c>
      <c r="O4934" s="4">
        <f t="shared" si="309"/>
        <v>158.64000000000001</v>
      </c>
      <c r="P4934" s="4">
        <f t="shared" si="310"/>
        <v>144.96</v>
      </c>
      <c r="Q4934" s="5">
        <f t="shared" si="311"/>
        <v>0.47747035573122526</v>
      </c>
    </row>
    <row r="4935" spans="1:17">
      <c r="A4935">
        <v>297102</v>
      </c>
      <c r="B4935">
        <v>4</v>
      </c>
      <c r="C4935" s="3">
        <v>44975</v>
      </c>
      <c r="D4935" s="3">
        <v>44975</v>
      </c>
      <c r="E4935">
        <v>1095183</v>
      </c>
      <c r="F4935">
        <v>420</v>
      </c>
      <c r="G4935">
        <v>1657</v>
      </c>
      <c r="H4935">
        <v>7</v>
      </c>
      <c r="I4935">
        <v>179.99</v>
      </c>
      <c r="J4935">
        <v>179.99</v>
      </c>
      <c r="K4935">
        <v>82.77</v>
      </c>
      <c r="L4935" t="str">
        <f>_xlfn.XLOOKUP($G4935, [1]Catalogo!$A$2:$A$2518, [1]Catalogo!$N$2:$N$2518)</f>
        <v>Movie DVD</v>
      </c>
      <c r="M4935" t="str">
        <f>_xlfn.XLOOKUP($G4935, [1]Catalogo!$A$2:$A$2518, [1]Catalogo!$F$2:$F$2518)</f>
        <v>White</v>
      </c>
      <c r="N4935" s="4">
        <f t="shared" si="308"/>
        <v>1259.93</v>
      </c>
      <c r="O4935" s="4">
        <f t="shared" si="309"/>
        <v>579.39</v>
      </c>
      <c r="P4935" s="4">
        <f t="shared" si="310"/>
        <v>680.54000000000008</v>
      </c>
      <c r="Q4935" s="5">
        <f t="shared" si="311"/>
        <v>0.54014111895105288</v>
      </c>
    </row>
    <row r="4936" spans="1:17">
      <c r="A4936">
        <v>297103</v>
      </c>
      <c r="B4936">
        <v>0</v>
      </c>
      <c r="C4936" s="3">
        <v>44975</v>
      </c>
      <c r="D4936" s="3">
        <v>44975</v>
      </c>
      <c r="E4936">
        <v>478292</v>
      </c>
      <c r="F4936">
        <v>270</v>
      </c>
      <c r="G4936">
        <v>239</v>
      </c>
      <c r="H4936">
        <v>1</v>
      </c>
      <c r="I4936">
        <v>579</v>
      </c>
      <c r="J4936">
        <v>509.52</v>
      </c>
      <c r="K4936">
        <v>266.26</v>
      </c>
      <c r="L4936" t="str">
        <f>_xlfn.XLOOKUP($G4936, [1]Catalogo!$A$2:$A$2518, [1]Catalogo!$N$2:$N$2518)</f>
        <v>Home Theater System</v>
      </c>
      <c r="M4936" t="str">
        <f>_xlfn.XLOOKUP($G4936, [1]Catalogo!$A$2:$A$2518, [1]Catalogo!$F$2:$F$2518)</f>
        <v>Brown</v>
      </c>
      <c r="N4936" s="4">
        <f t="shared" si="308"/>
        <v>509.52</v>
      </c>
      <c r="O4936" s="4">
        <f t="shared" si="309"/>
        <v>266.26</v>
      </c>
      <c r="P4936" s="4">
        <f t="shared" si="310"/>
        <v>243.26</v>
      </c>
      <c r="Q4936" s="5">
        <f t="shared" si="311"/>
        <v>0.47742973779243209</v>
      </c>
    </row>
    <row r="4937" spans="1:17">
      <c r="A4937">
        <v>297103</v>
      </c>
      <c r="B4937">
        <v>1</v>
      </c>
      <c r="C4937" s="3">
        <v>44975</v>
      </c>
      <c r="D4937" s="3">
        <v>44975</v>
      </c>
      <c r="E4937">
        <v>478292</v>
      </c>
      <c r="F4937">
        <v>270</v>
      </c>
      <c r="G4937">
        <v>1520</v>
      </c>
      <c r="H4937">
        <v>1</v>
      </c>
      <c r="I4937">
        <v>280</v>
      </c>
      <c r="J4937">
        <v>252</v>
      </c>
      <c r="K4937">
        <v>128.76</v>
      </c>
      <c r="L4937" t="str">
        <f>_xlfn.XLOOKUP($G4937, [1]Catalogo!$A$2:$A$2518, [1]Catalogo!$N$2:$N$2518)</f>
        <v xml:space="preserve">Smart phones &amp; PDAs </v>
      </c>
      <c r="M4937" t="str">
        <f>_xlfn.XLOOKUP($G4937, [1]Catalogo!$A$2:$A$2518, [1]Catalogo!$F$2:$F$2518)</f>
        <v>Black</v>
      </c>
      <c r="N4937" s="4">
        <f t="shared" si="308"/>
        <v>252</v>
      </c>
      <c r="O4937" s="4">
        <f t="shared" si="309"/>
        <v>128.76</v>
      </c>
      <c r="P4937" s="4">
        <f t="shared" si="310"/>
        <v>123.24000000000001</v>
      </c>
      <c r="Q4937" s="5">
        <f t="shared" si="311"/>
        <v>0.48904761904761906</v>
      </c>
    </row>
    <row r="4938" spans="1:17">
      <c r="A4938">
        <v>297103</v>
      </c>
      <c r="B4938">
        <v>2</v>
      </c>
      <c r="C4938" s="3">
        <v>44975</v>
      </c>
      <c r="D4938" s="3">
        <v>44975</v>
      </c>
      <c r="E4938">
        <v>478292</v>
      </c>
      <c r="F4938">
        <v>270</v>
      </c>
      <c r="G4938">
        <v>946</v>
      </c>
      <c r="H4938">
        <v>3</v>
      </c>
      <c r="I4938">
        <v>148</v>
      </c>
      <c r="J4938">
        <v>131.72</v>
      </c>
      <c r="K4938">
        <v>68.06</v>
      </c>
      <c r="L4938" t="str">
        <f>_xlfn.XLOOKUP($G4938, [1]Catalogo!$A$2:$A$2518, [1]Catalogo!$N$2:$N$2518)</f>
        <v>Digital Cameras</v>
      </c>
      <c r="M4938" t="str">
        <f>_xlfn.XLOOKUP($G4938, [1]Catalogo!$A$2:$A$2518, [1]Catalogo!$F$2:$F$2518)</f>
        <v>Black</v>
      </c>
      <c r="N4938" s="4">
        <f t="shared" si="308"/>
        <v>395.15999999999997</v>
      </c>
      <c r="O4938" s="4">
        <f t="shared" si="309"/>
        <v>204.18</v>
      </c>
      <c r="P4938" s="4">
        <f t="shared" si="310"/>
        <v>190.97999999999996</v>
      </c>
      <c r="Q4938" s="5">
        <f t="shared" si="311"/>
        <v>0.48329790464621919</v>
      </c>
    </row>
    <row r="4939" spans="1:17">
      <c r="A4939">
        <v>297104</v>
      </c>
      <c r="B4939">
        <v>0</v>
      </c>
      <c r="C4939" s="3">
        <v>44975</v>
      </c>
      <c r="D4939" s="3">
        <v>44978</v>
      </c>
      <c r="E4939">
        <v>1058186</v>
      </c>
      <c r="F4939">
        <v>999999</v>
      </c>
      <c r="G4939">
        <v>172</v>
      </c>
      <c r="H4939">
        <v>1</v>
      </c>
      <c r="I4939">
        <v>169</v>
      </c>
      <c r="J4939">
        <v>169</v>
      </c>
      <c r="K4939">
        <v>55.99</v>
      </c>
      <c r="L4939" t="str">
        <f>_xlfn.XLOOKUP($G4939, [1]Catalogo!$A$2:$A$2518, [1]Catalogo!$N$2:$N$2518)</f>
        <v>VCD &amp; DVD</v>
      </c>
      <c r="M4939" t="str">
        <f>_xlfn.XLOOKUP($G4939, [1]Catalogo!$A$2:$A$2518, [1]Catalogo!$F$2:$F$2518)</f>
        <v>Black</v>
      </c>
      <c r="N4939" s="4">
        <f t="shared" si="308"/>
        <v>169</v>
      </c>
      <c r="O4939" s="4">
        <f t="shared" si="309"/>
        <v>55.99</v>
      </c>
      <c r="P4939" s="4">
        <f t="shared" si="310"/>
        <v>113.00999999999999</v>
      </c>
      <c r="Q4939" s="5">
        <f t="shared" si="311"/>
        <v>0.66869822485207098</v>
      </c>
    </row>
    <row r="4940" spans="1:17">
      <c r="A4940">
        <v>297105</v>
      </c>
      <c r="B4940">
        <v>0</v>
      </c>
      <c r="C4940" s="3">
        <v>44975</v>
      </c>
      <c r="D4940" s="3">
        <v>44975</v>
      </c>
      <c r="E4940">
        <v>1750694</v>
      </c>
      <c r="F4940">
        <v>585</v>
      </c>
      <c r="G4940">
        <v>2091</v>
      </c>
      <c r="H4940">
        <v>5</v>
      </c>
      <c r="I4940">
        <v>877.5</v>
      </c>
      <c r="J4940">
        <v>754.65</v>
      </c>
      <c r="K4940">
        <v>403.53</v>
      </c>
      <c r="L4940" t="str">
        <f>_xlfn.XLOOKUP($G4940, [1]Catalogo!$A$2:$A$2518, [1]Catalogo!$N$2:$N$2518)</f>
        <v>Water Heaters</v>
      </c>
      <c r="M4940" t="str">
        <f>_xlfn.XLOOKUP($G4940, [1]Catalogo!$A$2:$A$2518, [1]Catalogo!$F$2:$F$2518)</f>
        <v>Blue</v>
      </c>
      <c r="N4940" s="4">
        <f t="shared" si="308"/>
        <v>3773.25</v>
      </c>
      <c r="O4940" s="4">
        <f t="shared" si="309"/>
        <v>2017.6499999999999</v>
      </c>
      <c r="P4940" s="4">
        <f t="shared" si="310"/>
        <v>1755.6000000000001</v>
      </c>
      <c r="Q4940" s="5">
        <f t="shared" si="311"/>
        <v>0.46527529318226996</v>
      </c>
    </row>
    <row r="4941" spans="1:17">
      <c r="A4941">
        <v>297105</v>
      </c>
      <c r="B4941">
        <v>1</v>
      </c>
      <c r="C4941" s="3">
        <v>44975</v>
      </c>
      <c r="D4941" s="3">
        <v>44975</v>
      </c>
      <c r="E4941">
        <v>1750694</v>
      </c>
      <c r="F4941">
        <v>585</v>
      </c>
      <c r="G4941">
        <v>335</v>
      </c>
      <c r="H4941">
        <v>1</v>
      </c>
      <c r="I4941">
        <v>869</v>
      </c>
      <c r="J4941">
        <v>808.17</v>
      </c>
      <c r="K4941">
        <v>287.92</v>
      </c>
      <c r="L4941" t="str">
        <f>_xlfn.XLOOKUP($G4941, [1]Catalogo!$A$2:$A$2518, [1]Catalogo!$N$2:$N$2518)</f>
        <v>Car Video</v>
      </c>
      <c r="M4941" t="str">
        <f>_xlfn.XLOOKUP($G4941, [1]Catalogo!$A$2:$A$2518, [1]Catalogo!$F$2:$F$2518)</f>
        <v>Brown</v>
      </c>
      <c r="N4941" s="4">
        <f t="shared" si="308"/>
        <v>808.17</v>
      </c>
      <c r="O4941" s="4">
        <f t="shared" si="309"/>
        <v>287.92</v>
      </c>
      <c r="P4941" s="4">
        <f t="shared" si="310"/>
        <v>520.25</v>
      </c>
      <c r="Q4941" s="5">
        <f t="shared" si="311"/>
        <v>0.64373832238266704</v>
      </c>
    </row>
    <row r="4942" spans="1:17">
      <c r="A4942">
        <v>297105</v>
      </c>
      <c r="B4942">
        <v>2</v>
      </c>
      <c r="C4942" s="3">
        <v>44975</v>
      </c>
      <c r="D4942" s="3">
        <v>44975</v>
      </c>
      <c r="E4942">
        <v>1750694</v>
      </c>
      <c r="F4942">
        <v>585</v>
      </c>
      <c r="G4942">
        <v>1543</v>
      </c>
      <c r="H4942">
        <v>1</v>
      </c>
      <c r="I4942">
        <v>402</v>
      </c>
      <c r="J4942">
        <v>402</v>
      </c>
      <c r="K4942">
        <v>133.19</v>
      </c>
      <c r="L4942" t="str">
        <f>_xlfn.XLOOKUP($G4942, [1]Catalogo!$A$2:$A$2518, [1]Catalogo!$N$2:$N$2518)</f>
        <v xml:space="preserve">Smart phones &amp; PDAs </v>
      </c>
      <c r="M4942" t="str">
        <f>_xlfn.XLOOKUP($G4942, [1]Catalogo!$A$2:$A$2518, [1]Catalogo!$F$2:$F$2518)</f>
        <v>Silver</v>
      </c>
      <c r="N4942" s="4">
        <f t="shared" si="308"/>
        <v>402</v>
      </c>
      <c r="O4942" s="4">
        <f t="shared" si="309"/>
        <v>133.19</v>
      </c>
      <c r="P4942" s="4">
        <f t="shared" si="310"/>
        <v>268.81</v>
      </c>
      <c r="Q4942" s="5">
        <f t="shared" si="311"/>
        <v>0.66868159203980104</v>
      </c>
    </row>
    <row r="4943" spans="1:17">
      <c r="A4943">
        <v>297105</v>
      </c>
      <c r="B4943">
        <v>3</v>
      </c>
      <c r="C4943" s="3">
        <v>44975</v>
      </c>
      <c r="D4943" s="3">
        <v>44975</v>
      </c>
      <c r="E4943">
        <v>1750694</v>
      </c>
      <c r="F4943">
        <v>585</v>
      </c>
      <c r="G4943">
        <v>1056</v>
      </c>
      <c r="H4943">
        <v>1</v>
      </c>
      <c r="I4943">
        <v>627</v>
      </c>
      <c r="J4943">
        <v>627</v>
      </c>
      <c r="K4943">
        <v>207.74</v>
      </c>
      <c r="L4943" t="str">
        <f>_xlfn.XLOOKUP($G4943, [1]Catalogo!$A$2:$A$2518, [1]Catalogo!$N$2:$N$2518)</f>
        <v>Digital SLR Cameras</v>
      </c>
      <c r="M4943" t="str">
        <f>_xlfn.XLOOKUP($G4943, [1]Catalogo!$A$2:$A$2518, [1]Catalogo!$F$2:$F$2518)</f>
        <v>Silver Grey</v>
      </c>
      <c r="N4943" s="4">
        <f t="shared" si="308"/>
        <v>627</v>
      </c>
      <c r="O4943" s="4">
        <f t="shared" si="309"/>
        <v>207.74</v>
      </c>
      <c r="P4943" s="4">
        <f t="shared" si="310"/>
        <v>419.26</v>
      </c>
      <c r="Q4943" s="5">
        <f t="shared" si="311"/>
        <v>0.66867623604465709</v>
      </c>
    </row>
    <row r="4944" spans="1:17">
      <c r="A4944">
        <v>297106</v>
      </c>
      <c r="B4944">
        <v>0</v>
      </c>
      <c r="C4944" s="3">
        <v>44975</v>
      </c>
      <c r="D4944" s="3">
        <v>44975</v>
      </c>
      <c r="E4944">
        <v>527208</v>
      </c>
      <c r="F4944">
        <v>190</v>
      </c>
      <c r="G4944">
        <v>2405</v>
      </c>
      <c r="H4944">
        <v>2</v>
      </c>
      <c r="I4944">
        <v>459.99</v>
      </c>
      <c r="J4944">
        <v>459.99</v>
      </c>
      <c r="K4944">
        <v>211.53</v>
      </c>
      <c r="L4944" t="str">
        <f>_xlfn.XLOOKUP($G4944, [1]Catalogo!$A$2:$A$2518, [1]Catalogo!$N$2:$N$2518)</f>
        <v>Air Conditioners</v>
      </c>
      <c r="M4944" t="str">
        <f>_xlfn.XLOOKUP($G4944, [1]Catalogo!$A$2:$A$2518, [1]Catalogo!$F$2:$F$2518)</f>
        <v>Grey</v>
      </c>
      <c r="N4944" s="4">
        <f t="shared" si="308"/>
        <v>919.98</v>
      </c>
      <c r="O4944" s="4">
        <f t="shared" si="309"/>
        <v>423.06</v>
      </c>
      <c r="P4944" s="4">
        <f t="shared" si="310"/>
        <v>496.92</v>
      </c>
      <c r="Q4944" s="5">
        <f t="shared" si="311"/>
        <v>0.54014217700384792</v>
      </c>
    </row>
    <row r="4945" spans="1:17">
      <c r="A4945">
        <v>297106</v>
      </c>
      <c r="B4945">
        <v>1</v>
      </c>
      <c r="C4945" s="3">
        <v>44975</v>
      </c>
      <c r="D4945" s="3">
        <v>44975</v>
      </c>
      <c r="E4945">
        <v>527208</v>
      </c>
      <c r="F4945">
        <v>190</v>
      </c>
      <c r="G4945">
        <v>1425</v>
      </c>
      <c r="H4945">
        <v>2</v>
      </c>
      <c r="I4945">
        <v>529</v>
      </c>
      <c r="J4945">
        <v>507.84</v>
      </c>
      <c r="K4945">
        <v>175.27</v>
      </c>
      <c r="L4945" t="str">
        <f>_xlfn.XLOOKUP($G4945, [1]Catalogo!$A$2:$A$2518, [1]Catalogo!$N$2:$N$2518)</f>
        <v xml:space="preserve">Touch Screen Phones </v>
      </c>
      <c r="M4945" t="str">
        <f>_xlfn.XLOOKUP($G4945, [1]Catalogo!$A$2:$A$2518, [1]Catalogo!$F$2:$F$2518)</f>
        <v>Grey</v>
      </c>
      <c r="N4945" s="4">
        <f t="shared" si="308"/>
        <v>1015.68</v>
      </c>
      <c r="O4945" s="4">
        <f t="shared" si="309"/>
        <v>350.54</v>
      </c>
      <c r="P4945" s="4">
        <f t="shared" si="310"/>
        <v>665.13999999999987</v>
      </c>
      <c r="Q4945" s="5">
        <f t="shared" si="311"/>
        <v>0.65487161310649011</v>
      </c>
    </row>
    <row r="4946" spans="1:17">
      <c r="A4946">
        <v>297107</v>
      </c>
      <c r="B4946">
        <v>0</v>
      </c>
      <c r="C4946" s="3">
        <v>44975</v>
      </c>
      <c r="D4946" s="3">
        <v>44975</v>
      </c>
      <c r="E4946">
        <v>865394</v>
      </c>
      <c r="F4946">
        <v>320</v>
      </c>
      <c r="G4946">
        <v>1488</v>
      </c>
      <c r="H4946">
        <v>1</v>
      </c>
      <c r="I4946">
        <v>300</v>
      </c>
      <c r="J4946">
        <v>285</v>
      </c>
      <c r="K4946">
        <v>137.96</v>
      </c>
      <c r="L4946" t="str">
        <f>_xlfn.XLOOKUP($G4946, [1]Catalogo!$A$2:$A$2518, [1]Catalogo!$N$2:$N$2518)</f>
        <v xml:space="preserve">Smart phones &amp; PDAs </v>
      </c>
      <c r="M4946" t="str">
        <f>_xlfn.XLOOKUP($G4946, [1]Catalogo!$A$2:$A$2518, [1]Catalogo!$F$2:$F$2518)</f>
        <v>Grey</v>
      </c>
      <c r="N4946" s="4">
        <f t="shared" si="308"/>
        <v>285</v>
      </c>
      <c r="O4946" s="4">
        <f t="shared" si="309"/>
        <v>137.96</v>
      </c>
      <c r="P4946" s="4">
        <f t="shared" si="310"/>
        <v>147.04</v>
      </c>
      <c r="Q4946" s="5">
        <f t="shared" si="311"/>
        <v>0.51592982456140346</v>
      </c>
    </row>
    <row r="4947" spans="1:17">
      <c r="A4947">
        <v>297107</v>
      </c>
      <c r="B4947">
        <v>1</v>
      </c>
      <c r="C4947" s="3">
        <v>44975</v>
      </c>
      <c r="D4947" s="3">
        <v>44975</v>
      </c>
      <c r="E4947">
        <v>865394</v>
      </c>
      <c r="F4947">
        <v>320</v>
      </c>
      <c r="G4947">
        <v>1323</v>
      </c>
      <c r="H4947">
        <v>7</v>
      </c>
      <c r="I4947">
        <v>35.99</v>
      </c>
      <c r="J4947">
        <v>35.99</v>
      </c>
      <c r="K4947">
        <v>16.55</v>
      </c>
      <c r="L4947" t="str">
        <f>_xlfn.XLOOKUP($G4947, [1]Catalogo!$A$2:$A$2518, [1]Catalogo!$N$2:$N$2518)</f>
        <v>Home &amp; Office Phones</v>
      </c>
      <c r="M4947" t="str">
        <f>_xlfn.XLOOKUP($G4947, [1]Catalogo!$A$2:$A$2518, [1]Catalogo!$F$2:$F$2518)</f>
        <v>Black</v>
      </c>
      <c r="N4947" s="4">
        <f t="shared" si="308"/>
        <v>251.93</v>
      </c>
      <c r="O4947" s="4">
        <f t="shared" si="309"/>
        <v>115.85000000000001</v>
      </c>
      <c r="P4947" s="4">
        <f t="shared" si="310"/>
        <v>136.07999999999998</v>
      </c>
      <c r="Q4947" s="5">
        <f t="shared" si="311"/>
        <v>0.54015004167824388</v>
      </c>
    </row>
    <row r="4948" spans="1:17">
      <c r="A4948">
        <v>297107</v>
      </c>
      <c r="B4948">
        <v>2</v>
      </c>
      <c r="C4948" s="3">
        <v>44975</v>
      </c>
      <c r="D4948" s="3">
        <v>44975</v>
      </c>
      <c r="E4948">
        <v>865394</v>
      </c>
      <c r="F4948">
        <v>320</v>
      </c>
      <c r="G4948">
        <v>1626</v>
      </c>
      <c r="H4948">
        <v>1</v>
      </c>
      <c r="I4948">
        <v>219</v>
      </c>
      <c r="J4948">
        <v>194.91</v>
      </c>
      <c r="K4948">
        <v>72.56</v>
      </c>
      <c r="L4948" t="str">
        <f>_xlfn.XLOOKUP($G4948, [1]Catalogo!$A$2:$A$2518, [1]Catalogo!$N$2:$N$2518)</f>
        <v>Movie DVD</v>
      </c>
      <c r="M4948" t="str">
        <f>_xlfn.XLOOKUP($G4948, [1]Catalogo!$A$2:$A$2518, [1]Catalogo!$F$2:$F$2518)</f>
        <v>Gold</v>
      </c>
      <c r="N4948" s="4">
        <f t="shared" si="308"/>
        <v>194.91</v>
      </c>
      <c r="O4948" s="4">
        <f t="shared" si="309"/>
        <v>72.56</v>
      </c>
      <c r="P4948" s="4">
        <f t="shared" si="310"/>
        <v>122.35</v>
      </c>
      <c r="Q4948" s="5">
        <f t="shared" si="311"/>
        <v>0.62772561695141349</v>
      </c>
    </row>
    <row r="4949" spans="1:17">
      <c r="A4949">
        <v>297107</v>
      </c>
      <c r="B4949">
        <v>3</v>
      </c>
      <c r="C4949" s="3">
        <v>44975</v>
      </c>
      <c r="D4949" s="3">
        <v>44975</v>
      </c>
      <c r="E4949">
        <v>865394</v>
      </c>
      <c r="F4949">
        <v>320</v>
      </c>
      <c r="G4949">
        <v>1617</v>
      </c>
      <c r="H4949">
        <v>6</v>
      </c>
      <c r="I4949">
        <v>57.99</v>
      </c>
      <c r="J4949">
        <v>57.99</v>
      </c>
      <c r="K4949">
        <v>26.67</v>
      </c>
      <c r="L4949" t="str">
        <f>_xlfn.XLOOKUP($G4949, [1]Catalogo!$A$2:$A$2518, [1]Catalogo!$N$2:$N$2518)</f>
        <v>Movie DVD</v>
      </c>
      <c r="M4949" t="str">
        <f>_xlfn.XLOOKUP($G4949, [1]Catalogo!$A$2:$A$2518, [1]Catalogo!$F$2:$F$2518)</f>
        <v>Silver</v>
      </c>
      <c r="N4949" s="4">
        <f t="shared" si="308"/>
        <v>347.94</v>
      </c>
      <c r="O4949" s="4">
        <f t="shared" si="309"/>
        <v>160.02000000000001</v>
      </c>
      <c r="P4949" s="4">
        <f t="shared" si="310"/>
        <v>187.92</v>
      </c>
      <c r="Q4949" s="5">
        <f t="shared" si="311"/>
        <v>0.54009311950336258</v>
      </c>
    </row>
    <row r="4950" spans="1:17">
      <c r="A4950">
        <v>297107</v>
      </c>
      <c r="B4950">
        <v>4</v>
      </c>
      <c r="C4950" s="3">
        <v>44975</v>
      </c>
      <c r="D4950" s="3">
        <v>44975</v>
      </c>
      <c r="E4950">
        <v>865394</v>
      </c>
      <c r="F4950">
        <v>320</v>
      </c>
      <c r="G4950">
        <v>926</v>
      </c>
      <c r="H4950">
        <v>1</v>
      </c>
      <c r="I4950">
        <v>1.99</v>
      </c>
      <c r="J4950">
        <v>1.9501999999999999</v>
      </c>
      <c r="K4950">
        <v>1.01</v>
      </c>
      <c r="L4950" t="str">
        <f>_xlfn.XLOOKUP($G4950, [1]Catalogo!$A$2:$A$2518, [1]Catalogo!$N$2:$N$2518)</f>
        <v>Computers Accessories</v>
      </c>
      <c r="M4950" t="str">
        <f>_xlfn.XLOOKUP($G4950, [1]Catalogo!$A$2:$A$2518, [1]Catalogo!$F$2:$F$2518)</f>
        <v>Silver</v>
      </c>
      <c r="N4950" s="4">
        <f t="shared" si="308"/>
        <v>1.9501999999999999</v>
      </c>
      <c r="O4950" s="4">
        <f t="shared" si="309"/>
        <v>1.01</v>
      </c>
      <c r="P4950" s="4">
        <f t="shared" si="310"/>
        <v>0.94019999999999992</v>
      </c>
      <c r="Q4950" s="5">
        <f t="shared" si="311"/>
        <v>0.48210439954876422</v>
      </c>
    </row>
    <row r="4951" spans="1:17">
      <c r="A4951">
        <v>297107</v>
      </c>
      <c r="B4951">
        <v>5</v>
      </c>
      <c r="C4951" s="3">
        <v>44975</v>
      </c>
      <c r="D4951" s="3">
        <v>44975</v>
      </c>
      <c r="E4951">
        <v>865394</v>
      </c>
      <c r="F4951">
        <v>320</v>
      </c>
      <c r="G4951">
        <v>1778</v>
      </c>
      <c r="H4951">
        <v>1</v>
      </c>
      <c r="I4951">
        <v>43</v>
      </c>
      <c r="J4951">
        <v>37.409999999999997</v>
      </c>
      <c r="K4951">
        <v>21.92</v>
      </c>
      <c r="L4951" t="str">
        <f>_xlfn.XLOOKUP($G4951, [1]Catalogo!$A$2:$A$2518, [1]Catalogo!$N$2:$N$2518)</f>
        <v>Download Games</v>
      </c>
      <c r="M4951" t="str">
        <f>_xlfn.XLOOKUP($G4951, [1]Catalogo!$A$2:$A$2518, [1]Catalogo!$F$2:$F$2518)</f>
        <v>Pink</v>
      </c>
      <c r="N4951" s="4">
        <f t="shared" si="308"/>
        <v>37.409999999999997</v>
      </c>
      <c r="O4951" s="4">
        <f t="shared" si="309"/>
        <v>21.92</v>
      </c>
      <c r="P4951" s="4">
        <f t="shared" si="310"/>
        <v>15.489999999999995</v>
      </c>
      <c r="Q4951" s="5">
        <f t="shared" si="311"/>
        <v>0.41406041165463769</v>
      </c>
    </row>
    <row r="4952" spans="1:17">
      <c r="A4952">
        <v>297107</v>
      </c>
      <c r="B4952">
        <v>6</v>
      </c>
      <c r="C4952" s="3">
        <v>44975</v>
      </c>
      <c r="D4952" s="3">
        <v>44975</v>
      </c>
      <c r="E4952">
        <v>865394</v>
      </c>
      <c r="F4952">
        <v>320</v>
      </c>
      <c r="G4952">
        <v>2503</v>
      </c>
      <c r="H4952">
        <v>2</v>
      </c>
      <c r="I4952">
        <v>9.99</v>
      </c>
      <c r="J4952">
        <v>9.4905000000000008</v>
      </c>
      <c r="K4952">
        <v>5.09</v>
      </c>
      <c r="L4952" t="str">
        <f>_xlfn.XLOOKUP($G4952, [1]Catalogo!$A$2:$A$2518, [1]Catalogo!$N$2:$N$2518)</f>
        <v>Cell phones Accessories</v>
      </c>
      <c r="M4952" t="str">
        <f>_xlfn.XLOOKUP($G4952, [1]Catalogo!$A$2:$A$2518, [1]Catalogo!$F$2:$F$2518)</f>
        <v>Silver</v>
      </c>
      <c r="N4952" s="4">
        <f t="shared" si="308"/>
        <v>18.981000000000002</v>
      </c>
      <c r="O4952" s="4">
        <f t="shared" si="309"/>
        <v>10.18</v>
      </c>
      <c r="P4952" s="4">
        <f t="shared" si="310"/>
        <v>8.8010000000000019</v>
      </c>
      <c r="Q4952" s="5">
        <f t="shared" si="311"/>
        <v>0.46367420051630587</v>
      </c>
    </row>
    <row r="4953" spans="1:17">
      <c r="A4953">
        <v>297108</v>
      </c>
      <c r="B4953">
        <v>0</v>
      </c>
      <c r="C4953" s="3">
        <v>44975</v>
      </c>
      <c r="D4953" s="3">
        <v>44975</v>
      </c>
      <c r="E4953">
        <v>91971</v>
      </c>
      <c r="F4953">
        <v>50</v>
      </c>
      <c r="G4953">
        <v>1587</v>
      </c>
      <c r="H4953">
        <v>3</v>
      </c>
      <c r="I4953">
        <v>17.989999999999998</v>
      </c>
      <c r="J4953">
        <v>16.190999999999999</v>
      </c>
      <c r="K4953">
        <v>8.27</v>
      </c>
      <c r="L4953" t="str">
        <f>_xlfn.XLOOKUP($G4953, [1]Catalogo!$A$2:$A$2518, [1]Catalogo!$N$2:$N$2518)</f>
        <v>Movie DVD</v>
      </c>
      <c r="M4953" t="str">
        <f>_xlfn.XLOOKUP($G4953, [1]Catalogo!$A$2:$A$2518, [1]Catalogo!$F$2:$F$2518)</f>
        <v>Silver</v>
      </c>
      <c r="N4953" s="4">
        <f t="shared" si="308"/>
        <v>48.572999999999993</v>
      </c>
      <c r="O4953" s="4">
        <f t="shared" si="309"/>
        <v>24.81</v>
      </c>
      <c r="P4953" s="4">
        <f t="shared" si="310"/>
        <v>23.762999999999995</v>
      </c>
      <c r="Q4953" s="5">
        <f t="shared" si="311"/>
        <v>0.48922240751034524</v>
      </c>
    </row>
    <row r="4954" spans="1:17">
      <c r="A4954">
        <v>297108</v>
      </c>
      <c r="B4954">
        <v>1</v>
      </c>
      <c r="C4954" s="3">
        <v>44975</v>
      </c>
      <c r="D4954" s="3">
        <v>44975</v>
      </c>
      <c r="E4954">
        <v>91971</v>
      </c>
      <c r="F4954">
        <v>50</v>
      </c>
      <c r="G4954">
        <v>634</v>
      </c>
      <c r="H4954">
        <v>2</v>
      </c>
      <c r="I4954">
        <v>2499</v>
      </c>
      <c r="J4954">
        <v>2199.12</v>
      </c>
      <c r="K4954">
        <v>827.97</v>
      </c>
      <c r="L4954" t="str">
        <f>_xlfn.XLOOKUP($G4954, [1]Catalogo!$A$2:$A$2518, [1]Catalogo!$N$2:$N$2518)</f>
        <v>Projectors &amp; Screens</v>
      </c>
      <c r="M4954" t="str">
        <f>_xlfn.XLOOKUP($G4954, [1]Catalogo!$A$2:$A$2518, [1]Catalogo!$F$2:$F$2518)</f>
        <v>Silver</v>
      </c>
      <c r="N4954" s="4">
        <f t="shared" si="308"/>
        <v>4398.24</v>
      </c>
      <c r="O4954" s="4">
        <f t="shared" si="309"/>
        <v>1655.94</v>
      </c>
      <c r="P4954" s="4">
        <f t="shared" si="310"/>
        <v>2742.2999999999997</v>
      </c>
      <c r="Q4954" s="5">
        <f t="shared" si="311"/>
        <v>0.62349939975990398</v>
      </c>
    </row>
    <row r="4955" spans="1:17">
      <c r="A4955">
        <v>297108</v>
      </c>
      <c r="B4955">
        <v>2</v>
      </c>
      <c r="C4955" s="3">
        <v>44975</v>
      </c>
      <c r="D4955" s="3">
        <v>44975</v>
      </c>
      <c r="E4955">
        <v>91971</v>
      </c>
      <c r="F4955">
        <v>50</v>
      </c>
      <c r="G4955">
        <v>609</v>
      </c>
      <c r="H4955">
        <v>5</v>
      </c>
      <c r="I4955">
        <v>139</v>
      </c>
      <c r="J4955">
        <v>120.93</v>
      </c>
      <c r="K4955">
        <v>70.87</v>
      </c>
      <c r="L4955" t="str">
        <f>_xlfn.XLOOKUP($G4955, [1]Catalogo!$A$2:$A$2518, [1]Catalogo!$N$2:$N$2518)</f>
        <v>Projectors &amp; Screens</v>
      </c>
      <c r="M4955" t="str">
        <f>_xlfn.XLOOKUP($G4955, [1]Catalogo!$A$2:$A$2518, [1]Catalogo!$F$2:$F$2518)</f>
        <v>Silver</v>
      </c>
      <c r="N4955" s="4">
        <f t="shared" si="308"/>
        <v>604.65000000000009</v>
      </c>
      <c r="O4955" s="4">
        <f t="shared" si="309"/>
        <v>354.35</v>
      </c>
      <c r="P4955" s="4">
        <f t="shared" si="310"/>
        <v>250.30000000000007</v>
      </c>
      <c r="Q4955" s="5">
        <f t="shared" si="311"/>
        <v>0.41395848838170846</v>
      </c>
    </row>
    <row r="4956" spans="1:17">
      <c r="A4956">
        <v>297108</v>
      </c>
      <c r="B4956">
        <v>3</v>
      </c>
      <c r="C4956" s="3">
        <v>44975</v>
      </c>
      <c r="D4956" s="3">
        <v>44975</v>
      </c>
      <c r="E4956">
        <v>91971</v>
      </c>
      <c r="F4956">
        <v>50</v>
      </c>
      <c r="G4956">
        <v>67</v>
      </c>
      <c r="H4956">
        <v>1</v>
      </c>
      <c r="I4956">
        <v>25.69</v>
      </c>
      <c r="J4956">
        <v>23.634799999999998</v>
      </c>
      <c r="K4956">
        <v>13.1</v>
      </c>
      <c r="L4956" t="str">
        <f>_xlfn.XLOOKUP($G4956, [1]Catalogo!$A$2:$A$2518, [1]Catalogo!$N$2:$N$2518)</f>
        <v>Bluetooth Headphones</v>
      </c>
      <c r="M4956" t="str">
        <f>_xlfn.XLOOKUP($G4956, [1]Catalogo!$A$2:$A$2518, [1]Catalogo!$F$2:$F$2518)</f>
        <v>Black</v>
      </c>
      <c r="N4956" s="4">
        <f t="shared" si="308"/>
        <v>23.634799999999998</v>
      </c>
      <c r="O4956" s="4">
        <f t="shared" si="309"/>
        <v>13.1</v>
      </c>
      <c r="P4956" s="4">
        <f t="shared" si="310"/>
        <v>10.534799999999999</v>
      </c>
      <c r="Q4956" s="5">
        <f t="shared" si="311"/>
        <v>0.44573256384653137</v>
      </c>
    </row>
    <row r="4957" spans="1:17">
      <c r="A4957">
        <v>297109</v>
      </c>
      <c r="B4957">
        <v>0</v>
      </c>
      <c r="C4957" s="3">
        <v>44975</v>
      </c>
      <c r="D4957" s="3">
        <v>44975</v>
      </c>
      <c r="E4957">
        <v>585220</v>
      </c>
      <c r="F4957">
        <v>190</v>
      </c>
      <c r="G4957">
        <v>2114</v>
      </c>
      <c r="H4957">
        <v>3</v>
      </c>
      <c r="I4957">
        <v>257.5</v>
      </c>
      <c r="J4957">
        <v>231.75</v>
      </c>
      <c r="K4957">
        <v>131.28</v>
      </c>
      <c r="L4957" t="str">
        <f>_xlfn.XLOOKUP($G4957, [1]Catalogo!$A$2:$A$2518, [1]Catalogo!$N$2:$N$2518)</f>
        <v>Water Heaters</v>
      </c>
      <c r="M4957" t="str">
        <f>_xlfn.XLOOKUP($G4957, [1]Catalogo!$A$2:$A$2518, [1]Catalogo!$F$2:$F$2518)</f>
        <v>Red</v>
      </c>
      <c r="N4957" s="4">
        <f t="shared" si="308"/>
        <v>695.25</v>
      </c>
      <c r="O4957" s="4">
        <f t="shared" si="309"/>
        <v>393.84000000000003</v>
      </c>
      <c r="P4957" s="4">
        <f t="shared" si="310"/>
        <v>301.40999999999997</v>
      </c>
      <c r="Q4957" s="5">
        <f t="shared" si="311"/>
        <v>0.43352750809061485</v>
      </c>
    </row>
    <row r="4958" spans="1:17">
      <c r="A4958">
        <v>297109</v>
      </c>
      <c r="B4958">
        <v>1</v>
      </c>
      <c r="C4958" s="3">
        <v>44975</v>
      </c>
      <c r="D4958" s="3">
        <v>44975</v>
      </c>
      <c r="E4958">
        <v>585220</v>
      </c>
      <c r="F4958">
        <v>190</v>
      </c>
      <c r="G4958">
        <v>493</v>
      </c>
      <c r="H4958">
        <v>3</v>
      </c>
      <c r="I4958">
        <v>259</v>
      </c>
      <c r="J4958">
        <v>222.74</v>
      </c>
      <c r="K4958">
        <v>119.11</v>
      </c>
      <c r="L4958" t="str">
        <f>_xlfn.XLOOKUP($G4958, [1]Catalogo!$A$2:$A$2518, [1]Catalogo!$N$2:$N$2518)</f>
        <v>Monitors</v>
      </c>
      <c r="M4958" t="str">
        <f>_xlfn.XLOOKUP($G4958, [1]Catalogo!$A$2:$A$2518, [1]Catalogo!$F$2:$F$2518)</f>
        <v>Black</v>
      </c>
      <c r="N4958" s="4">
        <f t="shared" si="308"/>
        <v>668.22</v>
      </c>
      <c r="O4958" s="4">
        <f t="shared" si="309"/>
        <v>357.33</v>
      </c>
      <c r="P4958" s="4">
        <f t="shared" si="310"/>
        <v>310.89000000000004</v>
      </c>
      <c r="Q4958" s="5">
        <f t="shared" si="311"/>
        <v>0.46525096525096532</v>
      </c>
    </row>
    <row r="4959" spans="1:17">
      <c r="A4959">
        <v>297109</v>
      </c>
      <c r="B4959">
        <v>2</v>
      </c>
      <c r="C4959" s="3">
        <v>44975</v>
      </c>
      <c r="D4959" s="3">
        <v>44975</v>
      </c>
      <c r="E4959">
        <v>585220</v>
      </c>
      <c r="F4959">
        <v>190</v>
      </c>
      <c r="G4959">
        <v>1524</v>
      </c>
      <c r="H4959">
        <v>7</v>
      </c>
      <c r="I4959">
        <v>330</v>
      </c>
      <c r="J4959">
        <v>330</v>
      </c>
      <c r="K4959">
        <v>151.76</v>
      </c>
      <c r="L4959" t="str">
        <f>_xlfn.XLOOKUP($G4959, [1]Catalogo!$A$2:$A$2518, [1]Catalogo!$N$2:$N$2518)</f>
        <v xml:space="preserve">Smart phones &amp; PDAs </v>
      </c>
      <c r="M4959" t="str">
        <f>_xlfn.XLOOKUP($G4959, [1]Catalogo!$A$2:$A$2518, [1]Catalogo!$F$2:$F$2518)</f>
        <v>Black</v>
      </c>
      <c r="N4959" s="4">
        <f t="shared" si="308"/>
        <v>2310</v>
      </c>
      <c r="O4959" s="4">
        <f t="shared" si="309"/>
        <v>1062.32</v>
      </c>
      <c r="P4959" s="4">
        <f t="shared" si="310"/>
        <v>1247.68</v>
      </c>
      <c r="Q4959" s="5">
        <f t="shared" si="311"/>
        <v>0.54012121212121211</v>
      </c>
    </row>
    <row r="4960" spans="1:17">
      <c r="A4960">
        <v>297110</v>
      </c>
      <c r="B4960">
        <v>0</v>
      </c>
      <c r="C4960" s="3">
        <v>44975</v>
      </c>
      <c r="D4960" s="3">
        <v>44982</v>
      </c>
      <c r="E4960">
        <v>1754787</v>
      </c>
      <c r="F4960">
        <v>999999</v>
      </c>
      <c r="G4960">
        <v>1472</v>
      </c>
      <c r="H4960">
        <v>3</v>
      </c>
      <c r="I4960">
        <v>239</v>
      </c>
      <c r="J4960">
        <v>231.83</v>
      </c>
      <c r="K4960">
        <v>109.91</v>
      </c>
      <c r="L4960" t="str">
        <f>_xlfn.XLOOKUP($G4960, [1]Catalogo!$A$2:$A$2518, [1]Catalogo!$N$2:$N$2518)</f>
        <v xml:space="preserve">Smart phones &amp; PDAs </v>
      </c>
      <c r="M4960" t="str">
        <f>_xlfn.XLOOKUP($G4960, [1]Catalogo!$A$2:$A$2518, [1]Catalogo!$F$2:$F$2518)</f>
        <v>Black</v>
      </c>
      <c r="N4960" s="4">
        <f t="shared" si="308"/>
        <v>695.49</v>
      </c>
      <c r="O4960" s="4">
        <f t="shared" si="309"/>
        <v>329.73</v>
      </c>
      <c r="P4960" s="4">
        <f t="shared" si="310"/>
        <v>365.76</v>
      </c>
      <c r="Q4960" s="5">
        <f t="shared" si="311"/>
        <v>0.52590260104386832</v>
      </c>
    </row>
    <row r="4961" spans="1:17">
      <c r="A4961">
        <v>297111</v>
      </c>
      <c r="B4961">
        <v>0</v>
      </c>
      <c r="C4961" s="3">
        <v>44975</v>
      </c>
      <c r="D4961" s="3">
        <v>44975</v>
      </c>
      <c r="E4961">
        <v>937736</v>
      </c>
      <c r="F4961">
        <v>390</v>
      </c>
      <c r="G4961">
        <v>1590</v>
      </c>
      <c r="H4961">
        <v>2</v>
      </c>
      <c r="I4961">
        <v>22.89</v>
      </c>
      <c r="J4961">
        <v>22.89</v>
      </c>
      <c r="K4961">
        <v>7.58</v>
      </c>
      <c r="L4961" t="str">
        <f>_xlfn.XLOOKUP($G4961, [1]Catalogo!$A$2:$A$2518, [1]Catalogo!$N$2:$N$2518)</f>
        <v>Movie DVD</v>
      </c>
      <c r="M4961" t="str">
        <f>_xlfn.XLOOKUP($G4961, [1]Catalogo!$A$2:$A$2518, [1]Catalogo!$F$2:$F$2518)</f>
        <v>Silver</v>
      </c>
      <c r="N4961" s="4">
        <f t="shared" si="308"/>
        <v>45.78</v>
      </c>
      <c r="O4961" s="4">
        <f t="shared" si="309"/>
        <v>15.16</v>
      </c>
      <c r="P4961" s="4">
        <f t="shared" si="310"/>
        <v>30.62</v>
      </c>
      <c r="Q4961" s="5">
        <f t="shared" si="311"/>
        <v>0.66885102664919183</v>
      </c>
    </row>
    <row r="4962" spans="1:17">
      <c r="A4962">
        <v>297112</v>
      </c>
      <c r="B4962">
        <v>0</v>
      </c>
      <c r="C4962" s="3">
        <v>44975</v>
      </c>
      <c r="D4962" s="3">
        <v>44979</v>
      </c>
      <c r="E4962">
        <v>1701506</v>
      </c>
      <c r="F4962">
        <v>999999</v>
      </c>
      <c r="G4962">
        <v>421</v>
      </c>
      <c r="H4962">
        <v>2</v>
      </c>
      <c r="I4962">
        <v>469</v>
      </c>
      <c r="J4962">
        <v>422.1</v>
      </c>
      <c r="K4962">
        <v>215.68</v>
      </c>
      <c r="L4962" t="str">
        <f>_xlfn.XLOOKUP($G4962, [1]Catalogo!$A$2:$A$2518, [1]Catalogo!$N$2:$N$2518)</f>
        <v>Desktops</v>
      </c>
      <c r="M4962" t="str">
        <f>_xlfn.XLOOKUP($G4962, [1]Catalogo!$A$2:$A$2518, [1]Catalogo!$F$2:$F$2518)</f>
        <v>Silver</v>
      </c>
      <c r="N4962" s="4">
        <f t="shared" si="308"/>
        <v>844.2</v>
      </c>
      <c r="O4962" s="4">
        <f t="shared" si="309"/>
        <v>431.36</v>
      </c>
      <c r="P4962" s="4">
        <f t="shared" si="310"/>
        <v>412.84000000000003</v>
      </c>
      <c r="Q4962" s="5">
        <f t="shared" si="311"/>
        <v>0.48903103529969205</v>
      </c>
    </row>
    <row r="4963" spans="1:17">
      <c r="A4963">
        <v>297112</v>
      </c>
      <c r="B4963">
        <v>1</v>
      </c>
      <c r="C4963" s="3">
        <v>44975</v>
      </c>
      <c r="D4963" s="3">
        <v>44979</v>
      </c>
      <c r="E4963">
        <v>1701506</v>
      </c>
      <c r="F4963">
        <v>999999</v>
      </c>
      <c r="G4963">
        <v>1635</v>
      </c>
      <c r="H4963">
        <v>1</v>
      </c>
      <c r="I4963">
        <v>22.89</v>
      </c>
      <c r="J4963">
        <v>20.600999999999999</v>
      </c>
      <c r="K4963">
        <v>7.58</v>
      </c>
      <c r="L4963" t="str">
        <f>_xlfn.XLOOKUP($G4963, [1]Catalogo!$A$2:$A$2518, [1]Catalogo!$N$2:$N$2518)</f>
        <v>Movie DVD</v>
      </c>
      <c r="M4963" t="str">
        <f>_xlfn.XLOOKUP($G4963, [1]Catalogo!$A$2:$A$2518, [1]Catalogo!$F$2:$F$2518)</f>
        <v>Silver</v>
      </c>
      <c r="N4963" s="4">
        <f t="shared" si="308"/>
        <v>20.600999999999999</v>
      </c>
      <c r="O4963" s="4">
        <f t="shared" si="309"/>
        <v>7.58</v>
      </c>
      <c r="P4963" s="4">
        <f t="shared" si="310"/>
        <v>13.020999999999999</v>
      </c>
      <c r="Q4963" s="5">
        <f t="shared" si="311"/>
        <v>0.63205669627687977</v>
      </c>
    </row>
    <row r="4964" spans="1:17">
      <c r="A4964">
        <v>297112</v>
      </c>
      <c r="B4964">
        <v>2</v>
      </c>
      <c r="C4964" s="3">
        <v>44975</v>
      </c>
      <c r="D4964" s="3">
        <v>44979</v>
      </c>
      <c r="E4964">
        <v>1701506</v>
      </c>
      <c r="F4964">
        <v>999999</v>
      </c>
      <c r="G4964">
        <v>1506</v>
      </c>
      <c r="H4964">
        <v>2</v>
      </c>
      <c r="I4964">
        <v>288</v>
      </c>
      <c r="J4964">
        <v>288</v>
      </c>
      <c r="K4964">
        <v>132.44</v>
      </c>
      <c r="L4964" t="str">
        <f>_xlfn.XLOOKUP($G4964, [1]Catalogo!$A$2:$A$2518, [1]Catalogo!$N$2:$N$2518)</f>
        <v xml:space="preserve">Smart phones &amp; PDAs </v>
      </c>
      <c r="M4964" t="str">
        <f>_xlfn.XLOOKUP($G4964, [1]Catalogo!$A$2:$A$2518, [1]Catalogo!$F$2:$F$2518)</f>
        <v>Pink</v>
      </c>
      <c r="N4964" s="4">
        <f t="shared" si="308"/>
        <v>576</v>
      </c>
      <c r="O4964" s="4">
        <f t="shared" si="309"/>
        <v>264.88</v>
      </c>
      <c r="P4964" s="4">
        <f t="shared" si="310"/>
        <v>311.12</v>
      </c>
      <c r="Q4964" s="5">
        <f t="shared" si="311"/>
        <v>0.54013888888888895</v>
      </c>
    </row>
    <row r="4965" spans="1:17">
      <c r="A4965">
        <v>297112</v>
      </c>
      <c r="B4965">
        <v>3</v>
      </c>
      <c r="C4965" s="3">
        <v>44975</v>
      </c>
      <c r="D4965" s="3">
        <v>44979</v>
      </c>
      <c r="E4965">
        <v>1701506</v>
      </c>
      <c r="F4965">
        <v>999999</v>
      </c>
      <c r="G4965">
        <v>454</v>
      </c>
      <c r="H4965">
        <v>6</v>
      </c>
      <c r="I4965">
        <v>269.89999999999998</v>
      </c>
      <c r="J4965">
        <v>248.30799999999999</v>
      </c>
      <c r="K4965">
        <v>137.6</v>
      </c>
      <c r="L4965" t="str">
        <f>_xlfn.XLOOKUP($G4965, [1]Catalogo!$A$2:$A$2518, [1]Catalogo!$N$2:$N$2518)</f>
        <v>Desktops</v>
      </c>
      <c r="M4965" t="str">
        <f>_xlfn.XLOOKUP($G4965, [1]Catalogo!$A$2:$A$2518, [1]Catalogo!$F$2:$F$2518)</f>
        <v>Brown</v>
      </c>
      <c r="N4965" s="4">
        <f t="shared" si="308"/>
        <v>1489.848</v>
      </c>
      <c r="O4965" s="4">
        <f t="shared" si="309"/>
        <v>825.59999999999991</v>
      </c>
      <c r="P4965" s="4">
        <f t="shared" si="310"/>
        <v>664.24800000000005</v>
      </c>
      <c r="Q4965" s="5">
        <f t="shared" si="311"/>
        <v>0.44584950948016178</v>
      </c>
    </row>
    <row r="4966" spans="1:17">
      <c r="A4966">
        <v>297113</v>
      </c>
      <c r="B4966">
        <v>0</v>
      </c>
      <c r="C4966" s="3">
        <v>44975</v>
      </c>
      <c r="D4966" s="3">
        <v>44975</v>
      </c>
      <c r="E4966">
        <v>1282014</v>
      </c>
      <c r="F4966">
        <v>550</v>
      </c>
      <c r="G4966">
        <v>1177</v>
      </c>
      <c r="H4966">
        <v>3</v>
      </c>
      <c r="I4966">
        <v>999</v>
      </c>
      <c r="J4966">
        <v>999</v>
      </c>
      <c r="K4966">
        <v>330.99</v>
      </c>
      <c r="L4966" t="str">
        <f>_xlfn.XLOOKUP($G4966, [1]Catalogo!$A$2:$A$2518, [1]Catalogo!$N$2:$N$2518)</f>
        <v>Camcorders</v>
      </c>
      <c r="M4966" t="str">
        <f>_xlfn.XLOOKUP($G4966, [1]Catalogo!$A$2:$A$2518, [1]Catalogo!$F$2:$F$2518)</f>
        <v>White</v>
      </c>
      <c r="N4966" s="4">
        <f t="shared" si="308"/>
        <v>2997</v>
      </c>
      <c r="O4966" s="4">
        <f t="shared" si="309"/>
        <v>992.97</v>
      </c>
      <c r="P4966" s="4">
        <f t="shared" si="310"/>
        <v>2004.03</v>
      </c>
      <c r="Q4966" s="5">
        <f t="shared" si="311"/>
        <v>0.6686786786786787</v>
      </c>
    </row>
    <row r="4967" spans="1:17">
      <c r="A4967">
        <v>297113</v>
      </c>
      <c r="B4967">
        <v>1</v>
      </c>
      <c r="C4967" s="3">
        <v>44975</v>
      </c>
      <c r="D4967" s="3">
        <v>44975</v>
      </c>
      <c r="E4967">
        <v>1282014</v>
      </c>
      <c r="F4967">
        <v>550</v>
      </c>
      <c r="G4967">
        <v>1547</v>
      </c>
      <c r="H4967">
        <v>1</v>
      </c>
      <c r="I4967">
        <v>255</v>
      </c>
      <c r="J4967">
        <v>255</v>
      </c>
      <c r="K4967">
        <v>117.27</v>
      </c>
      <c r="L4967" t="str">
        <f>_xlfn.XLOOKUP($G4967, [1]Catalogo!$A$2:$A$2518, [1]Catalogo!$N$2:$N$2518)</f>
        <v xml:space="preserve">Smart phones &amp; PDAs </v>
      </c>
      <c r="M4967" t="str">
        <f>_xlfn.XLOOKUP($G4967, [1]Catalogo!$A$2:$A$2518, [1]Catalogo!$F$2:$F$2518)</f>
        <v>Silver</v>
      </c>
      <c r="N4967" s="4">
        <f t="shared" si="308"/>
        <v>255</v>
      </c>
      <c r="O4967" s="4">
        <f t="shared" si="309"/>
        <v>117.27</v>
      </c>
      <c r="P4967" s="4">
        <f t="shared" si="310"/>
        <v>137.73000000000002</v>
      </c>
      <c r="Q4967" s="5">
        <f t="shared" si="311"/>
        <v>0.54011764705882359</v>
      </c>
    </row>
    <row r="4968" spans="1:17">
      <c r="A4968">
        <v>297113</v>
      </c>
      <c r="B4968">
        <v>2</v>
      </c>
      <c r="C4968" s="3">
        <v>44975</v>
      </c>
      <c r="D4968" s="3">
        <v>44975</v>
      </c>
      <c r="E4968">
        <v>1282014</v>
      </c>
      <c r="F4968">
        <v>550</v>
      </c>
      <c r="G4968">
        <v>446</v>
      </c>
      <c r="H4968">
        <v>8</v>
      </c>
      <c r="I4968">
        <v>219.95</v>
      </c>
      <c r="J4968">
        <v>195.75550000000001</v>
      </c>
      <c r="K4968">
        <v>112.14</v>
      </c>
      <c r="L4968" t="str">
        <f>_xlfn.XLOOKUP($G4968, [1]Catalogo!$A$2:$A$2518, [1]Catalogo!$N$2:$N$2518)</f>
        <v>Desktops</v>
      </c>
      <c r="M4968" t="str">
        <f>_xlfn.XLOOKUP($G4968, [1]Catalogo!$A$2:$A$2518, [1]Catalogo!$F$2:$F$2518)</f>
        <v>Black</v>
      </c>
      <c r="N4968" s="4">
        <f t="shared" si="308"/>
        <v>1566.0440000000001</v>
      </c>
      <c r="O4968" s="4">
        <f t="shared" si="309"/>
        <v>897.12</v>
      </c>
      <c r="P4968" s="4">
        <f t="shared" si="310"/>
        <v>668.92400000000009</v>
      </c>
      <c r="Q4968" s="5">
        <f t="shared" si="311"/>
        <v>0.4271425323937259</v>
      </c>
    </row>
    <row r="4969" spans="1:17">
      <c r="A4969">
        <v>297113</v>
      </c>
      <c r="B4969">
        <v>3</v>
      </c>
      <c r="C4969" s="3">
        <v>44975</v>
      </c>
      <c r="D4969" s="3">
        <v>44975</v>
      </c>
      <c r="E4969">
        <v>1282014</v>
      </c>
      <c r="F4969">
        <v>550</v>
      </c>
      <c r="G4969">
        <v>1444</v>
      </c>
      <c r="H4969">
        <v>2</v>
      </c>
      <c r="I4969">
        <v>230</v>
      </c>
      <c r="J4969">
        <v>204.7</v>
      </c>
      <c r="K4969">
        <v>105.77</v>
      </c>
      <c r="L4969" t="str">
        <f>_xlfn.XLOOKUP($G4969, [1]Catalogo!$A$2:$A$2518, [1]Catalogo!$N$2:$N$2518)</f>
        <v xml:space="preserve">Touch Screen Phones </v>
      </c>
      <c r="M4969" t="str">
        <f>_xlfn.XLOOKUP($G4969, [1]Catalogo!$A$2:$A$2518, [1]Catalogo!$F$2:$F$2518)</f>
        <v>Gold</v>
      </c>
      <c r="N4969" s="4">
        <f t="shared" si="308"/>
        <v>409.4</v>
      </c>
      <c r="O4969" s="4">
        <f t="shared" si="309"/>
        <v>211.54</v>
      </c>
      <c r="P4969" s="4">
        <f t="shared" si="310"/>
        <v>197.85999999999999</v>
      </c>
      <c r="Q4969" s="5">
        <f t="shared" si="311"/>
        <v>0.48329262335124573</v>
      </c>
    </row>
    <row r="4970" spans="1:17">
      <c r="A4970">
        <v>297300</v>
      </c>
      <c r="B4970">
        <v>0</v>
      </c>
      <c r="C4970" s="3">
        <v>44977</v>
      </c>
      <c r="D4970" s="3">
        <v>44980</v>
      </c>
      <c r="E4970">
        <v>357985</v>
      </c>
      <c r="F4970">
        <v>999999</v>
      </c>
      <c r="G4970">
        <v>1625</v>
      </c>
      <c r="H4970">
        <v>1</v>
      </c>
      <c r="I4970">
        <v>219</v>
      </c>
      <c r="J4970">
        <v>216.81</v>
      </c>
      <c r="K4970">
        <v>72.56</v>
      </c>
      <c r="L4970" t="str">
        <f>_xlfn.XLOOKUP($G4970, [1]Catalogo!$A$2:$A$2518, [1]Catalogo!$N$2:$N$2518)</f>
        <v>Movie DVD</v>
      </c>
      <c r="M4970" t="str">
        <f>_xlfn.XLOOKUP($G4970, [1]Catalogo!$A$2:$A$2518, [1]Catalogo!$F$2:$F$2518)</f>
        <v>Grey</v>
      </c>
      <c r="N4970" s="4">
        <f t="shared" si="308"/>
        <v>216.81</v>
      </c>
      <c r="O4970" s="4">
        <f t="shared" si="309"/>
        <v>72.56</v>
      </c>
      <c r="P4970" s="4">
        <f t="shared" si="310"/>
        <v>144.25</v>
      </c>
      <c r="Q4970" s="5">
        <f t="shared" si="311"/>
        <v>0.66532908998662421</v>
      </c>
    </row>
    <row r="4971" spans="1:17">
      <c r="A4971">
        <v>297301</v>
      </c>
      <c r="B4971">
        <v>0</v>
      </c>
      <c r="C4971" s="3">
        <v>44977</v>
      </c>
      <c r="D4971" s="3">
        <v>44977</v>
      </c>
      <c r="E4971">
        <v>1743113</v>
      </c>
      <c r="F4971">
        <v>540</v>
      </c>
      <c r="G4971">
        <v>1545</v>
      </c>
      <c r="H4971">
        <v>3</v>
      </c>
      <c r="I4971">
        <v>268</v>
      </c>
      <c r="J4971">
        <v>268</v>
      </c>
      <c r="K4971">
        <v>123.24</v>
      </c>
      <c r="L4971" t="str">
        <f>_xlfn.XLOOKUP($G4971, [1]Catalogo!$A$2:$A$2518, [1]Catalogo!$N$2:$N$2518)</f>
        <v xml:space="preserve">Smart phones &amp; PDAs </v>
      </c>
      <c r="M4971" t="str">
        <f>_xlfn.XLOOKUP($G4971, [1]Catalogo!$A$2:$A$2518, [1]Catalogo!$F$2:$F$2518)</f>
        <v>Silver</v>
      </c>
      <c r="N4971" s="4">
        <f t="shared" si="308"/>
        <v>804</v>
      </c>
      <c r="O4971" s="4">
        <f t="shared" si="309"/>
        <v>369.71999999999997</v>
      </c>
      <c r="P4971" s="4">
        <f t="shared" si="310"/>
        <v>434.28000000000003</v>
      </c>
      <c r="Q4971" s="5">
        <f t="shared" si="311"/>
        <v>0.54014925373134337</v>
      </c>
    </row>
    <row r="4972" spans="1:17">
      <c r="A4972">
        <v>297301</v>
      </c>
      <c r="B4972">
        <v>1</v>
      </c>
      <c r="C4972" s="3">
        <v>44977</v>
      </c>
      <c r="D4972" s="3">
        <v>44977</v>
      </c>
      <c r="E4972">
        <v>1743113</v>
      </c>
      <c r="F4972">
        <v>540</v>
      </c>
      <c r="G4972">
        <v>1588</v>
      </c>
      <c r="H4972">
        <v>3</v>
      </c>
      <c r="I4972">
        <v>13.89</v>
      </c>
      <c r="J4972">
        <v>12.639900000000001</v>
      </c>
      <c r="K4972">
        <v>6.39</v>
      </c>
      <c r="L4972" t="str">
        <f>_xlfn.XLOOKUP($G4972, [1]Catalogo!$A$2:$A$2518, [1]Catalogo!$N$2:$N$2518)</f>
        <v>Movie DVD</v>
      </c>
      <c r="M4972" t="str">
        <f>_xlfn.XLOOKUP($G4972, [1]Catalogo!$A$2:$A$2518, [1]Catalogo!$F$2:$F$2518)</f>
        <v>Silver</v>
      </c>
      <c r="N4972" s="4">
        <f t="shared" si="308"/>
        <v>37.919700000000006</v>
      </c>
      <c r="O4972" s="4">
        <f t="shared" si="309"/>
        <v>19.169999999999998</v>
      </c>
      <c r="P4972" s="4">
        <f t="shared" si="310"/>
        <v>18.749700000000008</v>
      </c>
      <c r="Q4972" s="5">
        <f t="shared" si="311"/>
        <v>0.4944580257755205</v>
      </c>
    </row>
    <row r="4973" spans="1:17">
      <c r="A4973">
        <v>297302</v>
      </c>
      <c r="B4973">
        <v>0</v>
      </c>
      <c r="C4973" s="3">
        <v>44977</v>
      </c>
      <c r="D4973" s="3">
        <v>44977</v>
      </c>
      <c r="E4973">
        <v>1437820</v>
      </c>
      <c r="F4973">
        <v>610</v>
      </c>
      <c r="G4973">
        <v>1450</v>
      </c>
      <c r="H4973">
        <v>3</v>
      </c>
      <c r="I4973">
        <v>308</v>
      </c>
      <c r="J4973">
        <v>283.36</v>
      </c>
      <c r="K4973">
        <v>141.63999999999999</v>
      </c>
      <c r="L4973" t="str">
        <f>_xlfn.XLOOKUP($G4973, [1]Catalogo!$A$2:$A$2518, [1]Catalogo!$N$2:$N$2518)</f>
        <v xml:space="preserve">Touch Screen Phones </v>
      </c>
      <c r="M4973" t="str">
        <f>_xlfn.XLOOKUP($G4973, [1]Catalogo!$A$2:$A$2518, [1]Catalogo!$F$2:$F$2518)</f>
        <v>Gold</v>
      </c>
      <c r="N4973" s="4">
        <f t="shared" si="308"/>
        <v>850.08</v>
      </c>
      <c r="O4973" s="4">
        <f t="shared" si="309"/>
        <v>424.91999999999996</v>
      </c>
      <c r="P4973" s="4">
        <f t="shared" si="310"/>
        <v>425.16000000000008</v>
      </c>
      <c r="Q4973" s="5">
        <f t="shared" si="311"/>
        <v>0.50014116318464152</v>
      </c>
    </row>
    <row r="4974" spans="1:17">
      <c r="A4974">
        <v>297302</v>
      </c>
      <c r="B4974">
        <v>1</v>
      </c>
      <c r="C4974" s="3">
        <v>44977</v>
      </c>
      <c r="D4974" s="3">
        <v>44977</v>
      </c>
      <c r="E4974">
        <v>1437820</v>
      </c>
      <c r="F4974">
        <v>610</v>
      </c>
      <c r="G4974">
        <v>1644</v>
      </c>
      <c r="H4974">
        <v>1</v>
      </c>
      <c r="I4974">
        <v>57.88</v>
      </c>
      <c r="J4974">
        <v>57.88</v>
      </c>
      <c r="K4974">
        <v>26.62</v>
      </c>
      <c r="L4974" t="str">
        <f>_xlfn.XLOOKUP($G4974, [1]Catalogo!$A$2:$A$2518, [1]Catalogo!$N$2:$N$2518)</f>
        <v>Movie DVD</v>
      </c>
      <c r="M4974" t="str">
        <f>_xlfn.XLOOKUP($G4974, [1]Catalogo!$A$2:$A$2518, [1]Catalogo!$F$2:$F$2518)</f>
        <v>Blue</v>
      </c>
      <c r="N4974" s="4">
        <f t="shared" si="308"/>
        <v>57.88</v>
      </c>
      <c r="O4974" s="4">
        <f t="shared" si="309"/>
        <v>26.62</v>
      </c>
      <c r="P4974" s="4">
        <f t="shared" si="310"/>
        <v>31.26</v>
      </c>
      <c r="Q4974" s="5">
        <f t="shared" si="311"/>
        <v>0.54008293020041465</v>
      </c>
    </row>
    <row r="4975" spans="1:17">
      <c r="A4975">
        <v>297302</v>
      </c>
      <c r="B4975">
        <v>2</v>
      </c>
      <c r="C4975" s="3">
        <v>44977</v>
      </c>
      <c r="D4975" s="3">
        <v>44977</v>
      </c>
      <c r="E4975">
        <v>1437820</v>
      </c>
      <c r="F4975">
        <v>610</v>
      </c>
      <c r="G4975">
        <v>1684</v>
      </c>
      <c r="H4975">
        <v>3</v>
      </c>
      <c r="I4975">
        <v>16.89</v>
      </c>
      <c r="J4975">
        <v>16.89</v>
      </c>
      <c r="K4975">
        <v>5.6</v>
      </c>
      <c r="L4975" t="str">
        <f>_xlfn.XLOOKUP($G4975, [1]Catalogo!$A$2:$A$2518, [1]Catalogo!$N$2:$N$2518)</f>
        <v>Boxed Games</v>
      </c>
      <c r="M4975" t="str">
        <f>_xlfn.XLOOKUP($G4975, [1]Catalogo!$A$2:$A$2518, [1]Catalogo!$F$2:$F$2518)</f>
        <v>Silver</v>
      </c>
      <c r="N4975" s="4">
        <f t="shared" si="308"/>
        <v>50.67</v>
      </c>
      <c r="O4975" s="4">
        <f t="shared" si="309"/>
        <v>16.799999999999997</v>
      </c>
      <c r="P4975" s="4">
        <f t="shared" si="310"/>
        <v>33.870000000000005</v>
      </c>
      <c r="Q4975" s="5">
        <f t="shared" si="311"/>
        <v>0.66844286560094734</v>
      </c>
    </row>
    <row r="4976" spans="1:17">
      <c r="A4976">
        <v>297303</v>
      </c>
      <c r="B4976">
        <v>0</v>
      </c>
      <c r="C4976" s="3">
        <v>44977</v>
      </c>
      <c r="D4976" s="3">
        <v>44977</v>
      </c>
      <c r="E4976">
        <v>360274</v>
      </c>
      <c r="F4976">
        <v>80</v>
      </c>
      <c r="G4976">
        <v>1600</v>
      </c>
      <c r="H4976">
        <v>1</v>
      </c>
      <c r="I4976">
        <v>57.88</v>
      </c>
      <c r="J4976">
        <v>57.88</v>
      </c>
      <c r="K4976">
        <v>26.62</v>
      </c>
      <c r="L4976" t="str">
        <f>_xlfn.XLOOKUP($G4976, [1]Catalogo!$A$2:$A$2518, [1]Catalogo!$N$2:$N$2518)</f>
        <v>Movie DVD</v>
      </c>
      <c r="M4976" t="str">
        <f>_xlfn.XLOOKUP($G4976, [1]Catalogo!$A$2:$A$2518, [1]Catalogo!$F$2:$F$2518)</f>
        <v>Silver</v>
      </c>
      <c r="N4976" s="4">
        <f t="shared" si="308"/>
        <v>57.88</v>
      </c>
      <c r="O4976" s="4">
        <f t="shared" si="309"/>
        <v>26.62</v>
      </c>
      <c r="P4976" s="4">
        <f t="shared" si="310"/>
        <v>31.26</v>
      </c>
      <c r="Q4976" s="5">
        <f t="shared" si="311"/>
        <v>0.54008293020041465</v>
      </c>
    </row>
    <row r="4977" spans="1:17">
      <c r="A4977">
        <v>297303</v>
      </c>
      <c r="B4977">
        <v>1</v>
      </c>
      <c r="C4977" s="3">
        <v>44977</v>
      </c>
      <c r="D4977" s="3">
        <v>44977</v>
      </c>
      <c r="E4977">
        <v>360274</v>
      </c>
      <c r="F4977">
        <v>80</v>
      </c>
      <c r="G4977">
        <v>2114</v>
      </c>
      <c r="H4977">
        <v>6</v>
      </c>
      <c r="I4977">
        <v>257.5</v>
      </c>
      <c r="J4977">
        <v>257.5</v>
      </c>
      <c r="K4977">
        <v>131.28</v>
      </c>
      <c r="L4977" t="str">
        <f>_xlfn.XLOOKUP($G4977, [1]Catalogo!$A$2:$A$2518, [1]Catalogo!$N$2:$N$2518)</f>
        <v>Water Heaters</v>
      </c>
      <c r="M4977" t="str">
        <f>_xlfn.XLOOKUP($G4977, [1]Catalogo!$A$2:$A$2518, [1]Catalogo!$F$2:$F$2518)</f>
        <v>Red</v>
      </c>
      <c r="N4977" s="4">
        <f t="shared" si="308"/>
        <v>1545</v>
      </c>
      <c r="O4977" s="4">
        <f t="shared" si="309"/>
        <v>787.68000000000006</v>
      </c>
      <c r="P4977" s="4">
        <f t="shared" si="310"/>
        <v>757.31999999999994</v>
      </c>
      <c r="Q4977" s="5">
        <f t="shared" si="311"/>
        <v>0.49017475728155335</v>
      </c>
    </row>
    <row r="4978" spans="1:17">
      <c r="A4978">
        <v>297303</v>
      </c>
      <c r="B4978">
        <v>2</v>
      </c>
      <c r="C4978" s="3">
        <v>44977</v>
      </c>
      <c r="D4978" s="3">
        <v>44977</v>
      </c>
      <c r="E4978">
        <v>360274</v>
      </c>
      <c r="F4978">
        <v>80</v>
      </c>
      <c r="G4978">
        <v>2115</v>
      </c>
      <c r="H4978">
        <v>4</v>
      </c>
      <c r="I4978">
        <v>877.5</v>
      </c>
      <c r="J4978">
        <v>833.625</v>
      </c>
      <c r="K4978">
        <v>403.53</v>
      </c>
      <c r="L4978" t="str">
        <f>_xlfn.XLOOKUP($G4978, [1]Catalogo!$A$2:$A$2518, [1]Catalogo!$N$2:$N$2518)</f>
        <v>Water Heaters</v>
      </c>
      <c r="M4978" t="str">
        <f>_xlfn.XLOOKUP($G4978, [1]Catalogo!$A$2:$A$2518, [1]Catalogo!$F$2:$F$2518)</f>
        <v>Yellow</v>
      </c>
      <c r="N4978" s="4">
        <f t="shared" si="308"/>
        <v>3334.5</v>
      </c>
      <c r="O4978" s="4">
        <f t="shared" si="309"/>
        <v>1614.12</v>
      </c>
      <c r="P4978" s="4">
        <f t="shared" si="310"/>
        <v>1720.38</v>
      </c>
      <c r="Q4978" s="5">
        <f t="shared" si="311"/>
        <v>0.51593342330184444</v>
      </c>
    </row>
    <row r="4979" spans="1:17">
      <c r="A4979">
        <v>297303</v>
      </c>
      <c r="B4979">
        <v>3</v>
      </c>
      <c r="C4979" s="3">
        <v>44977</v>
      </c>
      <c r="D4979" s="3">
        <v>44977</v>
      </c>
      <c r="E4979">
        <v>360274</v>
      </c>
      <c r="F4979">
        <v>80</v>
      </c>
      <c r="G4979">
        <v>1659</v>
      </c>
      <c r="H4979">
        <v>1</v>
      </c>
      <c r="I4979">
        <v>259.99</v>
      </c>
      <c r="J4979">
        <v>252.19030000000001</v>
      </c>
      <c r="K4979">
        <v>86.14</v>
      </c>
      <c r="L4979" t="str">
        <f>_xlfn.XLOOKUP($G4979, [1]Catalogo!$A$2:$A$2518, [1]Catalogo!$N$2:$N$2518)</f>
        <v>Movie DVD</v>
      </c>
      <c r="M4979" t="str">
        <f>_xlfn.XLOOKUP($G4979, [1]Catalogo!$A$2:$A$2518, [1]Catalogo!$F$2:$F$2518)</f>
        <v>White</v>
      </c>
      <c r="N4979" s="4">
        <f t="shared" si="308"/>
        <v>252.19030000000001</v>
      </c>
      <c r="O4979" s="4">
        <f t="shared" si="309"/>
        <v>86.14</v>
      </c>
      <c r="P4979" s="4">
        <f t="shared" si="310"/>
        <v>166.05029999999999</v>
      </c>
      <c r="Q4979" s="5">
        <f t="shared" si="311"/>
        <v>0.65843254082333846</v>
      </c>
    </row>
    <row r="4980" spans="1:17">
      <c r="A4980">
        <v>297304</v>
      </c>
      <c r="B4980">
        <v>0</v>
      </c>
      <c r="C4980" s="3">
        <v>44977</v>
      </c>
      <c r="D4980" s="3">
        <v>44977</v>
      </c>
      <c r="E4980">
        <v>911343</v>
      </c>
      <c r="F4980">
        <v>420</v>
      </c>
      <c r="G4980">
        <v>159</v>
      </c>
      <c r="H4980">
        <v>4</v>
      </c>
      <c r="I4980">
        <v>1099.99</v>
      </c>
      <c r="J4980">
        <v>1099.99</v>
      </c>
      <c r="K4980">
        <v>505.85</v>
      </c>
      <c r="L4980" t="str">
        <f>_xlfn.XLOOKUP($G4980, [1]Catalogo!$A$2:$A$2518, [1]Catalogo!$N$2:$N$2518)</f>
        <v>Televisions</v>
      </c>
      <c r="M4980" t="str">
        <f>_xlfn.XLOOKUP($G4980, [1]Catalogo!$A$2:$A$2518, [1]Catalogo!$F$2:$F$2518)</f>
        <v>White</v>
      </c>
      <c r="N4980" s="4">
        <f t="shared" si="308"/>
        <v>4399.96</v>
      </c>
      <c r="O4980" s="4">
        <f t="shared" si="309"/>
        <v>2023.4</v>
      </c>
      <c r="P4980" s="4">
        <f t="shared" si="310"/>
        <v>2376.56</v>
      </c>
      <c r="Q4980" s="5">
        <f t="shared" si="311"/>
        <v>0.54013218301984567</v>
      </c>
    </row>
    <row r="4981" spans="1:17">
      <c r="A4981">
        <v>297304</v>
      </c>
      <c r="B4981">
        <v>1</v>
      </c>
      <c r="C4981" s="3">
        <v>44977</v>
      </c>
      <c r="D4981" s="3">
        <v>44977</v>
      </c>
      <c r="E4981">
        <v>911343</v>
      </c>
      <c r="F4981">
        <v>420</v>
      </c>
      <c r="G4981">
        <v>2112</v>
      </c>
      <c r="H4981">
        <v>2</v>
      </c>
      <c r="I4981">
        <v>791</v>
      </c>
      <c r="J4981">
        <v>791</v>
      </c>
      <c r="K4981">
        <v>363.75</v>
      </c>
      <c r="L4981" t="str">
        <f>_xlfn.XLOOKUP($G4981, [1]Catalogo!$A$2:$A$2518, [1]Catalogo!$N$2:$N$2518)</f>
        <v>Water Heaters</v>
      </c>
      <c r="M4981" t="str">
        <f>_xlfn.XLOOKUP($G4981, [1]Catalogo!$A$2:$A$2518, [1]Catalogo!$F$2:$F$2518)</f>
        <v>Red</v>
      </c>
      <c r="N4981" s="4">
        <f t="shared" si="308"/>
        <v>1582</v>
      </c>
      <c r="O4981" s="4">
        <f t="shared" si="309"/>
        <v>727.5</v>
      </c>
      <c r="P4981" s="4">
        <f t="shared" si="310"/>
        <v>854.5</v>
      </c>
      <c r="Q4981" s="5">
        <f t="shared" si="311"/>
        <v>0.54013906447534765</v>
      </c>
    </row>
    <row r="4982" spans="1:17">
      <c r="A4982">
        <v>297304</v>
      </c>
      <c r="B4982">
        <v>2</v>
      </c>
      <c r="C4982" s="3">
        <v>44977</v>
      </c>
      <c r="D4982" s="3">
        <v>44977</v>
      </c>
      <c r="E4982">
        <v>911343</v>
      </c>
      <c r="F4982">
        <v>420</v>
      </c>
      <c r="G4982">
        <v>483</v>
      </c>
      <c r="H4982">
        <v>2</v>
      </c>
      <c r="I4982">
        <v>99</v>
      </c>
      <c r="J4982">
        <v>92.07</v>
      </c>
      <c r="K4982">
        <v>50.47</v>
      </c>
      <c r="L4982" t="str">
        <f>_xlfn.XLOOKUP($G4982, [1]Catalogo!$A$2:$A$2518, [1]Catalogo!$N$2:$N$2518)</f>
        <v>Monitors</v>
      </c>
      <c r="M4982" t="str">
        <f>_xlfn.XLOOKUP($G4982, [1]Catalogo!$A$2:$A$2518, [1]Catalogo!$F$2:$F$2518)</f>
        <v>White</v>
      </c>
      <c r="N4982" s="4">
        <f t="shared" si="308"/>
        <v>184.14</v>
      </c>
      <c r="O4982" s="4">
        <f t="shared" si="309"/>
        <v>100.94</v>
      </c>
      <c r="P4982" s="4">
        <f t="shared" si="310"/>
        <v>83.199999999999989</v>
      </c>
      <c r="Q4982" s="5">
        <f t="shared" si="311"/>
        <v>0.45183012924948407</v>
      </c>
    </row>
    <row r="4983" spans="1:17">
      <c r="A4983">
        <v>297305</v>
      </c>
      <c r="B4983">
        <v>0</v>
      </c>
      <c r="C4983" s="3">
        <v>44977</v>
      </c>
      <c r="D4983" s="3">
        <v>44981</v>
      </c>
      <c r="E4983">
        <v>949222</v>
      </c>
      <c r="F4983">
        <v>999999</v>
      </c>
      <c r="G4983">
        <v>1809</v>
      </c>
      <c r="H4983">
        <v>8</v>
      </c>
      <c r="I4983">
        <v>32</v>
      </c>
      <c r="J4983">
        <v>32</v>
      </c>
      <c r="K4983">
        <v>16.309999999999999</v>
      </c>
      <c r="L4983" t="str">
        <f>_xlfn.XLOOKUP($G4983, [1]Catalogo!$A$2:$A$2518, [1]Catalogo!$N$2:$N$2518)</f>
        <v>Download Games</v>
      </c>
      <c r="M4983" t="str">
        <f>_xlfn.XLOOKUP($G4983, [1]Catalogo!$A$2:$A$2518, [1]Catalogo!$F$2:$F$2518)</f>
        <v>Blue</v>
      </c>
      <c r="N4983" s="4">
        <f t="shared" si="308"/>
        <v>256</v>
      </c>
      <c r="O4983" s="4">
        <f t="shared" si="309"/>
        <v>130.47999999999999</v>
      </c>
      <c r="P4983" s="4">
        <f t="shared" si="310"/>
        <v>125.52000000000001</v>
      </c>
      <c r="Q4983" s="5">
        <f t="shared" si="311"/>
        <v>0.49031250000000004</v>
      </c>
    </row>
    <row r="4984" spans="1:17">
      <c r="A4984">
        <v>297400</v>
      </c>
      <c r="B4984">
        <v>0</v>
      </c>
      <c r="C4984" s="3">
        <v>44978</v>
      </c>
      <c r="D4984" s="3">
        <v>44978</v>
      </c>
      <c r="E4984">
        <v>1651954</v>
      </c>
      <c r="F4984">
        <v>490</v>
      </c>
      <c r="G4984">
        <v>2076</v>
      </c>
      <c r="H4984">
        <v>2</v>
      </c>
      <c r="I4984">
        <v>139.99</v>
      </c>
      <c r="J4984">
        <v>139.99</v>
      </c>
      <c r="K4984">
        <v>71.37</v>
      </c>
      <c r="L4984" t="str">
        <f>_xlfn.XLOOKUP($G4984, [1]Catalogo!$A$2:$A$2518, [1]Catalogo!$N$2:$N$2518)</f>
        <v>Microwaves</v>
      </c>
      <c r="M4984" t="str">
        <f>_xlfn.XLOOKUP($G4984, [1]Catalogo!$A$2:$A$2518, [1]Catalogo!$F$2:$F$2518)</f>
        <v>Red</v>
      </c>
      <c r="N4984" s="4">
        <f t="shared" si="308"/>
        <v>279.98</v>
      </c>
      <c r="O4984" s="4">
        <f t="shared" si="309"/>
        <v>142.74</v>
      </c>
      <c r="P4984" s="4">
        <f t="shared" si="310"/>
        <v>137.24</v>
      </c>
      <c r="Q4984" s="5">
        <f t="shared" si="311"/>
        <v>0.49017786984784628</v>
      </c>
    </row>
    <row r="4985" spans="1:17">
      <c r="A4985">
        <v>297400</v>
      </c>
      <c r="B4985">
        <v>1</v>
      </c>
      <c r="C4985" s="3">
        <v>44978</v>
      </c>
      <c r="D4985" s="3">
        <v>44978</v>
      </c>
      <c r="E4985">
        <v>1651954</v>
      </c>
      <c r="F4985">
        <v>490</v>
      </c>
      <c r="G4985">
        <v>2501</v>
      </c>
      <c r="H4985">
        <v>1</v>
      </c>
      <c r="I4985">
        <v>23.72</v>
      </c>
      <c r="J4985">
        <v>23.72</v>
      </c>
      <c r="K4985">
        <v>12.09</v>
      </c>
      <c r="L4985" t="str">
        <f>_xlfn.XLOOKUP($G4985, [1]Catalogo!$A$2:$A$2518, [1]Catalogo!$N$2:$N$2518)</f>
        <v>Cell phones Accessories</v>
      </c>
      <c r="M4985" t="str">
        <f>_xlfn.XLOOKUP($G4985, [1]Catalogo!$A$2:$A$2518, [1]Catalogo!$F$2:$F$2518)</f>
        <v>Pink</v>
      </c>
      <c r="N4985" s="4">
        <f t="shared" si="308"/>
        <v>23.72</v>
      </c>
      <c r="O4985" s="4">
        <f t="shared" si="309"/>
        <v>12.09</v>
      </c>
      <c r="P4985" s="4">
        <f t="shared" si="310"/>
        <v>11.629999999999999</v>
      </c>
      <c r="Q4985" s="5">
        <f t="shared" si="311"/>
        <v>0.4903035413153457</v>
      </c>
    </row>
    <row r="4986" spans="1:17">
      <c r="A4986">
        <v>297400</v>
      </c>
      <c r="B4986">
        <v>2</v>
      </c>
      <c r="C4986" s="3">
        <v>44978</v>
      </c>
      <c r="D4986" s="3">
        <v>44978</v>
      </c>
      <c r="E4986">
        <v>1651954</v>
      </c>
      <c r="F4986">
        <v>490</v>
      </c>
      <c r="G4986">
        <v>1563</v>
      </c>
      <c r="H4986">
        <v>5</v>
      </c>
      <c r="I4986">
        <v>268</v>
      </c>
      <c r="J4986">
        <v>238.52</v>
      </c>
      <c r="K4986">
        <v>123.24</v>
      </c>
      <c r="L4986" t="str">
        <f>_xlfn.XLOOKUP($G4986, [1]Catalogo!$A$2:$A$2518, [1]Catalogo!$N$2:$N$2518)</f>
        <v xml:space="preserve">Smart phones &amp; PDAs </v>
      </c>
      <c r="M4986" t="str">
        <f>_xlfn.XLOOKUP($G4986, [1]Catalogo!$A$2:$A$2518, [1]Catalogo!$F$2:$F$2518)</f>
        <v>White</v>
      </c>
      <c r="N4986" s="4">
        <f t="shared" si="308"/>
        <v>1192.6000000000001</v>
      </c>
      <c r="O4986" s="4">
        <f t="shared" si="309"/>
        <v>616.19999999999993</v>
      </c>
      <c r="P4986" s="4">
        <f t="shared" si="310"/>
        <v>576.4000000000002</v>
      </c>
      <c r="Q4986" s="5">
        <f t="shared" si="311"/>
        <v>0.48331376823746447</v>
      </c>
    </row>
    <row r="4987" spans="1:17">
      <c r="A4987">
        <v>297400</v>
      </c>
      <c r="B4987">
        <v>3</v>
      </c>
      <c r="C4987" s="3">
        <v>44978</v>
      </c>
      <c r="D4987" s="3">
        <v>44978</v>
      </c>
      <c r="E4987">
        <v>1651954</v>
      </c>
      <c r="F4987">
        <v>490</v>
      </c>
      <c r="G4987">
        <v>2498</v>
      </c>
      <c r="H4987">
        <v>1</v>
      </c>
      <c r="I4987">
        <v>23.72</v>
      </c>
      <c r="J4987">
        <v>23.72</v>
      </c>
      <c r="K4987">
        <v>12.09</v>
      </c>
      <c r="L4987" t="str">
        <f>_xlfn.XLOOKUP($G4987, [1]Catalogo!$A$2:$A$2518, [1]Catalogo!$N$2:$N$2518)</f>
        <v>Cell phones Accessories</v>
      </c>
      <c r="M4987" t="str">
        <f>_xlfn.XLOOKUP($G4987, [1]Catalogo!$A$2:$A$2518, [1]Catalogo!$F$2:$F$2518)</f>
        <v>Black</v>
      </c>
      <c r="N4987" s="4">
        <f t="shared" si="308"/>
        <v>23.72</v>
      </c>
      <c r="O4987" s="4">
        <f t="shared" si="309"/>
        <v>12.09</v>
      </c>
      <c r="P4987" s="4">
        <f t="shared" si="310"/>
        <v>11.629999999999999</v>
      </c>
      <c r="Q4987" s="5">
        <f t="shared" si="311"/>
        <v>0.4903035413153457</v>
      </c>
    </row>
    <row r="4988" spans="1:17">
      <c r="A4988">
        <v>297401</v>
      </c>
      <c r="B4988">
        <v>0</v>
      </c>
      <c r="C4988" s="3">
        <v>44978</v>
      </c>
      <c r="D4988" s="3">
        <v>44979</v>
      </c>
      <c r="E4988">
        <v>1945327</v>
      </c>
      <c r="F4988">
        <v>999999</v>
      </c>
      <c r="G4988">
        <v>453</v>
      </c>
      <c r="H4988">
        <v>4</v>
      </c>
      <c r="I4988">
        <v>229.9</v>
      </c>
      <c r="J4988">
        <v>200.01300000000001</v>
      </c>
      <c r="K4988">
        <v>117.21</v>
      </c>
      <c r="L4988" t="str">
        <f>_xlfn.XLOOKUP($G4988, [1]Catalogo!$A$2:$A$2518, [1]Catalogo!$N$2:$N$2518)</f>
        <v>Desktops</v>
      </c>
      <c r="M4988" t="str">
        <f>_xlfn.XLOOKUP($G4988, [1]Catalogo!$A$2:$A$2518, [1]Catalogo!$F$2:$F$2518)</f>
        <v>Silver</v>
      </c>
      <c r="N4988" s="4">
        <f t="shared" si="308"/>
        <v>800.05200000000002</v>
      </c>
      <c r="O4988" s="4">
        <f t="shared" si="309"/>
        <v>468.84</v>
      </c>
      <c r="P4988" s="4">
        <f t="shared" si="310"/>
        <v>331.21200000000005</v>
      </c>
      <c r="Q4988" s="5">
        <f t="shared" si="311"/>
        <v>0.4139880907740997</v>
      </c>
    </row>
    <row r="4989" spans="1:17">
      <c r="A4989">
        <v>297401</v>
      </c>
      <c r="B4989">
        <v>1</v>
      </c>
      <c r="C4989" s="3">
        <v>44978</v>
      </c>
      <c r="D4989" s="3">
        <v>44979</v>
      </c>
      <c r="E4989">
        <v>1945327</v>
      </c>
      <c r="F4989">
        <v>999999</v>
      </c>
      <c r="G4989">
        <v>1345</v>
      </c>
      <c r="H4989">
        <v>5</v>
      </c>
      <c r="I4989">
        <v>22</v>
      </c>
      <c r="J4989">
        <v>19.8</v>
      </c>
      <c r="K4989">
        <v>10.119999999999999</v>
      </c>
      <c r="L4989" t="str">
        <f>_xlfn.XLOOKUP($G4989, [1]Catalogo!$A$2:$A$2518, [1]Catalogo!$N$2:$N$2518)</f>
        <v>Home &amp; Office Phones</v>
      </c>
      <c r="M4989" t="str">
        <f>_xlfn.XLOOKUP($G4989, [1]Catalogo!$A$2:$A$2518, [1]Catalogo!$F$2:$F$2518)</f>
        <v>Black</v>
      </c>
      <c r="N4989" s="4">
        <f t="shared" si="308"/>
        <v>99</v>
      </c>
      <c r="O4989" s="4">
        <f t="shared" si="309"/>
        <v>50.599999999999994</v>
      </c>
      <c r="P4989" s="4">
        <f t="shared" si="310"/>
        <v>48.400000000000006</v>
      </c>
      <c r="Q4989" s="5">
        <f t="shared" si="311"/>
        <v>0.48888888888888893</v>
      </c>
    </row>
    <row r="4990" spans="1:17">
      <c r="A4990">
        <v>297401</v>
      </c>
      <c r="B4990">
        <v>2</v>
      </c>
      <c r="C4990" s="3">
        <v>44978</v>
      </c>
      <c r="D4990" s="3">
        <v>44979</v>
      </c>
      <c r="E4990">
        <v>1945327</v>
      </c>
      <c r="F4990">
        <v>999999</v>
      </c>
      <c r="G4990">
        <v>209</v>
      </c>
      <c r="H4990">
        <v>5</v>
      </c>
      <c r="I4990">
        <v>699</v>
      </c>
      <c r="J4990">
        <v>699</v>
      </c>
      <c r="K4990">
        <v>321.44</v>
      </c>
      <c r="L4990" t="str">
        <f>_xlfn.XLOOKUP($G4990, [1]Catalogo!$A$2:$A$2518, [1]Catalogo!$N$2:$N$2518)</f>
        <v>Home Theater System</v>
      </c>
      <c r="M4990" t="str">
        <f>_xlfn.XLOOKUP($G4990, [1]Catalogo!$A$2:$A$2518, [1]Catalogo!$F$2:$F$2518)</f>
        <v>Silver</v>
      </c>
      <c r="N4990" s="4">
        <f t="shared" si="308"/>
        <v>3495</v>
      </c>
      <c r="O4990" s="4">
        <f t="shared" si="309"/>
        <v>1607.2</v>
      </c>
      <c r="P4990" s="4">
        <f t="shared" si="310"/>
        <v>1887.8</v>
      </c>
      <c r="Q4990" s="5">
        <f t="shared" si="311"/>
        <v>0.54014306151645208</v>
      </c>
    </row>
    <row r="4991" spans="1:17">
      <c r="A4991">
        <v>297401</v>
      </c>
      <c r="B4991">
        <v>3</v>
      </c>
      <c r="C4991" s="3">
        <v>44978</v>
      </c>
      <c r="D4991" s="3">
        <v>44979</v>
      </c>
      <c r="E4991">
        <v>1945327</v>
      </c>
      <c r="F4991">
        <v>999999</v>
      </c>
      <c r="G4991">
        <v>1598</v>
      </c>
      <c r="H4991">
        <v>1</v>
      </c>
      <c r="I4991">
        <v>57.88</v>
      </c>
      <c r="J4991">
        <v>50.355600000000003</v>
      </c>
      <c r="K4991">
        <v>26.62</v>
      </c>
      <c r="L4991" t="str">
        <f>_xlfn.XLOOKUP($G4991, [1]Catalogo!$A$2:$A$2518, [1]Catalogo!$N$2:$N$2518)</f>
        <v>Movie DVD</v>
      </c>
      <c r="M4991" t="str">
        <f>_xlfn.XLOOKUP($G4991, [1]Catalogo!$A$2:$A$2518, [1]Catalogo!$F$2:$F$2518)</f>
        <v>Grey</v>
      </c>
      <c r="N4991" s="4">
        <f t="shared" si="308"/>
        <v>50.355600000000003</v>
      </c>
      <c r="O4991" s="4">
        <f t="shared" si="309"/>
        <v>26.62</v>
      </c>
      <c r="P4991" s="4">
        <f t="shared" si="310"/>
        <v>23.735600000000002</v>
      </c>
      <c r="Q4991" s="5">
        <f t="shared" si="311"/>
        <v>0.47135968988553412</v>
      </c>
    </row>
    <row r="4992" spans="1:17">
      <c r="A4992">
        <v>297401</v>
      </c>
      <c r="B4992">
        <v>4</v>
      </c>
      <c r="C4992" s="3">
        <v>44978</v>
      </c>
      <c r="D4992" s="3">
        <v>44979</v>
      </c>
      <c r="E4992">
        <v>1945327</v>
      </c>
      <c r="F4992">
        <v>999999</v>
      </c>
      <c r="G4992">
        <v>1621</v>
      </c>
      <c r="H4992">
        <v>1</v>
      </c>
      <c r="I4992">
        <v>12.99</v>
      </c>
      <c r="J4992">
        <v>11.301299999999999</v>
      </c>
      <c r="K4992">
        <v>6.62</v>
      </c>
      <c r="L4992" t="str">
        <f>_xlfn.XLOOKUP($G4992, [1]Catalogo!$A$2:$A$2518, [1]Catalogo!$N$2:$N$2518)</f>
        <v>Movie DVD</v>
      </c>
      <c r="M4992" t="str">
        <f>_xlfn.XLOOKUP($G4992, [1]Catalogo!$A$2:$A$2518, [1]Catalogo!$F$2:$F$2518)</f>
        <v>Yellow</v>
      </c>
      <c r="N4992" s="4">
        <f t="shared" si="308"/>
        <v>11.301299999999999</v>
      </c>
      <c r="O4992" s="4">
        <f t="shared" si="309"/>
        <v>6.62</v>
      </c>
      <c r="P4992" s="4">
        <f t="shared" si="310"/>
        <v>4.6812999999999994</v>
      </c>
      <c r="Q4992" s="5">
        <f t="shared" si="311"/>
        <v>0.41422668188615464</v>
      </c>
    </row>
    <row r="4993" spans="1:17">
      <c r="A4993">
        <v>297401</v>
      </c>
      <c r="B4993">
        <v>5</v>
      </c>
      <c r="C4993" s="3">
        <v>44978</v>
      </c>
      <c r="D4993" s="3">
        <v>44979</v>
      </c>
      <c r="E4993">
        <v>1945327</v>
      </c>
      <c r="F4993">
        <v>999999</v>
      </c>
      <c r="G4993">
        <v>345</v>
      </c>
      <c r="H4993">
        <v>1</v>
      </c>
      <c r="I4993">
        <v>699</v>
      </c>
      <c r="J4993">
        <v>699</v>
      </c>
      <c r="K4993">
        <v>321.44</v>
      </c>
      <c r="L4993" t="str">
        <f>_xlfn.XLOOKUP($G4993, [1]Catalogo!$A$2:$A$2518, [1]Catalogo!$N$2:$N$2518)</f>
        <v>Laptops</v>
      </c>
      <c r="M4993" t="str">
        <f>_xlfn.XLOOKUP($G4993, [1]Catalogo!$A$2:$A$2518, [1]Catalogo!$F$2:$F$2518)</f>
        <v>White</v>
      </c>
      <c r="N4993" s="4">
        <f t="shared" si="308"/>
        <v>699</v>
      </c>
      <c r="O4993" s="4">
        <f t="shared" si="309"/>
        <v>321.44</v>
      </c>
      <c r="P4993" s="4">
        <f t="shared" si="310"/>
        <v>377.56</v>
      </c>
      <c r="Q4993" s="5">
        <f t="shared" si="311"/>
        <v>0.54014306151645208</v>
      </c>
    </row>
    <row r="4994" spans="1:17">
      <c r="A4994">
        <v>297401</v>
      </c>
      <c r="B4994">
        <v>6</v>
      </c>
      <c r="C4994" s="3">
        <v>44978</v>
      </c>
      <c r="D4994" s="3">
        <v>44979</v>
      </c>
      <c r="E4994">
        <v>1945327</v>
      </c>
      <c r="F4994">
        <v>999999</v>
      </c>
      <c r="G4994">
        <v>2497</v>
      </c>
      <c r="H4994">
        <v>2</v>
      </c>
      <c r="I4994">
        <v>9.99</v>
      </c>
      <c r="J4994">
        <v>8.8910999999999998</v>
      </c>
      <c r="K4994">
        <v>5.09</v>
      </c>
      <c r="L4994" t="str">
        <f>_xlfn.XLOOKUP($G4994, [1]Catalogo!$A$2:$A$2518, [1]Catalogo!$N$2:$N$2518)</f>
        <v>Cell phones Accessories</v>
      </c>
      <c r="M4994" t="str">
        <f>_xlfn.XLOOKUP($G4994, [1]Catalogo!$A$2:$A$2518, [1]Catalogo!$F$2:$F$2518)</f>
        <v>White</v>
      </c>
      <c r="N4994" s="4">
        <f t="shared" si="308"/>
        <v>17.7822</v>
      </c>
      <c r="O4994" s="4">
        <f t="shared" si="309"/>
        <v>10.18</v>
      </c>
      <c r="P4994" s="4">
        <f t="shared" si="310"/>
        <v>7.6021999999999998</v>
      </c>
      <c r="Q4994" s="5">
        <f t="shared" si="311"/>
        <v>0.42751740504549496</v>
      </c>
    </row>
    <row r="4995" spans="1:17">
      <c r="A4995">
        <v>297402</v>
      </c>
      <c r="B4995">
        <v>0</v>
      </c>
      <c r="C4995" s="3">
        <v>44978</v>
      </c>
      <c r="D4995" s="3">
        <v>44978</v>
      </c>
      <c r="E4995">
        <v>1456612</v>
      </c>
      <c r="F4995">
        <v>430</v>
      </c>
      <c r="G4995">
        <v>1580</v>
      </c>
      <c r="H4995">
        <v>9</v>
      </c>
      <c r="I4995">
        <v>219</v>
      </c>
      <c r="J4995">
        <v>219</v>
      </c>
      <c r="K4995">
        <v>72.56</v>
      </c>
      <c r="L4995" t="str">
        <f>_xlfn.XLOOKUP($G4995, [1]Catalogo!$A$2:$A$2518, [1]Catalogo!$N$2:$N$2518)</f>
        <v>Movie DVD</v>
      </c>
      <c r="M4995" t="str">
        <f>_xlfn.XLOOKUP($G4995, [1]Catalogo!$A$2:$A$2518, [1]Catalogo!$F$2:$F$2518)</f>
        <v>Grey</v>
      </c>
      <c r="N4995" s="4">
        <f t="shared" ref="N4995:N5058" si="312">+H4995*J4995</f>
        <v>1971</v>
      </c>
      <c r="O4995" s="4">
        <f t="shared" ref="O4995:O5058" si="313">+H4995*K4995</f>
        <v>653.04</v>
      </c>
      <c r="P4995" s="4">
        <f t="shared" ref="P4995:P5058" si="314">+N4995-O4995</f>
        <v>1317.96</v>
      </c>
      <c r="Q4995" s="5">
        <f t="shared" ref="Q4995:Q5058" si="315">+P4995/N4995</f>
        <v>0.668675799086758</v>
      </c>
    </row>
    <row r="4996" spans="1:17">
      <c r="A4996">
        <v>297402</v>
      </c>
      <c r="B4996">
        <v>1</v>
      </c>
      <c r="C4996" s="3">
        <v>44978</v>
      </c>
      <c r="D4996" s="3">
        <v>44978</v>
      </c>
      <c r="E4996">
        <v>1456612</v>
      </c>
      <c r="F4996">
        <v>430</v>
      </c>
      <c r="G4996">
        <v>451</v>
      </c>
      <c r="H4996">
        <v>1</v>
      </c>
      <c r="I4996">
        <v>559</v>
      </c>
      <c r="J4996">
        <v>559</v>
      </c>
      <c r="K4996">
        <v>257.06</v>
      </c>
      <c r="L4996" t="str">
        <f>_xlfn.XLOOKUP($G4996, [1]Catalogo!$A$2:$A$2518, [1]Catalogo!$N$2:$N$2518)</f>
        <v>Desktops</v>
      </c>
      <c r="M4996" t="str">
        <f>_xlfn.XLOOKUP($G4996, [1]Catalogo!$A$2:$A$2518, [1]Catalogo!$F$2:$F$2518)</f>
        <v>Silver</v>
      </c>
      <c r="N4996" s="4">
        <f t="shared" si="312"/>
        <v>559</v>
      </c>
      <c r="O4996" s="4">
        <f t="shared" si="313"/>
        <v>257.06</v>
      </c>
      <c r="P4996" s="4">
        <f t="shared" si="314"/>
        <v>301.94</v>
      </c>
      <c r="Q4996" s="5">
        <f t="shared" si="315"/>
        <v>0.54014311270125226</v>
      </c>
    </row>
    <row r="4997" spans="1:17">
      <c r="A4997">
        <v>297403</v>
      </c>
      <c r="B4997">
        <v>0</v>
      </c>
      <c r="C4997" s="3">
        <v>44978</v>
      </c>
      <c r="D4997" s="3">
        <v>44984</v>
      </c>
      <c r="E4997">
        <v>1627813</v>
      </c>
      <c r="F4997">
        <v>999999</v>
      </c>
      <c r="G4997">
        <v>1658</v>
      </c>
      <c r="H4997">
        <v>2</v>
      </c>
      <c r="I4997">
        <v>109.99</v>
      </c>
      <c r="J4997">
        <v>97.891099999999994</v>
      </c>
      <c r="K4997">
        <v>56.08</v>
      </c>
      <c r="L4997" t="str">
        <f>_xlfn.XLOOKUP($G4997, [1]Catalogo!$A$2:$A$2518, [1]Catalogo!$N$2:$N$2518)</f>
        <v>Movie DVD</v>
      </c>
      <c r="M4997" t="str">
        <f>_xlfn.XLOOKUP($G4997, [1]Catalogo!$A$2:$A$2518, [1]Catalogo!$F$2:$F$2518)</f>
        <v>White</v>
      </c>
      <c r="N4997" s="4">
        <f t="shared" si="312"/>
        <v>195.78219999999999</v>
      </c>
      <c r="O4997" s="4">
        <f t="shared" si="313"/>
        <v>112.16</v>
      </c>
      <c r="P4997" s="4">
        <f t="shared" si="314"/>
        <v>83.622199999999992</v>
      </c>
      <c r="Q4997" s="5">
        <f t="shared" si="315"/>
        <v>0.42711850209058838</v>
      </c>
    </row>
    <row r="4998" spans="1:17">
      <c r="A4998">
        <v>297404</v>
      </c>
      <c r="B4998">
        <v>0</v>
      </c>
      <c r="C4998" s="3">
        <v>44978</v>
      </c>
      <c r="D4998" s="3">
        <v>44978</v>
      </c>
      <c r="E4998">
        <v>1286451</v>
      </c>
      <c r="F4998">
        <v>450</v>
      </c>
      <c r="G4998">
        <v>1586</v>
      </c>
      <c r="H4998">
        <v>2</v>
      </c>
      <c r="I4998">
        <v>12.66</v>
      </c>
      <c r="J4998">
        <v>12.66</v>
      </c>
      <c r="K4998">
        <v>5.82</v>
      </c>
      <c r="L4998" t="str">
        <f>_xlfn.XLOOKUP($G4998, [1]Catalogo!$A$2:$A$2518, [1]Catalogo!$N$2:$N$2518)</f>
        <v>Movie DVD</v>
      </c>
      <c r="M4998" t="str">
        <f>_xlfn.XLOOKUP($G4998, [1]Catalogo!$A$2:$A$2518, [1]Catalogo!$F$2:$F$2518)</f>
        <v>Black</v>
      </c>
      <c r="N4998" s="4">
        <f t="shared" si="312"/>
        <v>25.32</v>
      </c>
      <c r="O4998" s="4">
        <f t="shared" si="313"/>
        <v>11.64</v>
      </c>
      <c r="P4998" s="4">
        <f t="shared" si="314"/>
        <v>13.68</v>
      </c>
      <c r="Q4998" s="5">
        <f t="shared" si="315"/>
        <v>0.54028436018957349</v>
      </c>
    </row>
    <row r="4999" spans="1:17">
      <c r="A4999">
        <v>297405</v>
      </c>
      <c r="B4999">
        <v>0</v>
      </c>
      <c r="C4999" s="3">
        <v>44978</v>
      </c>
      <c r="D4999" s="3">
        <v>44978</v>
      </c>
      <c r="E4999">
        <v>263586</v>
      </c>
      <c r="F4999">
        <v>100</v>
      </c>
      <c r="G4999">
        <v>1410</v>
      </c>
      <c r="H4999">
        <v>1</v>
      </c>
      <c r="I4999">
        <v>230</v>
      </c>
      <c r="J4999">
        <v>204.7</v>
      </c>
      <c r="K4999">
        <v>105.77</v>
      </c>
      <c r="L4999" t="str">
        <f>_xlfn.XLOOKUP($G4999, [1]Catalogo!$A$2:$A$2518, [1]Catalogo!$N$2:$N$2518)</f>
        <v xml:space="preserve">Touch Screen Phones </v>
      </c>
      <c r="M4999" t="str">
        <f>_xlfn.XLOOKUP($G4999, [1]Catalogo!$A$2:$A$2518, [1]Catalogo!$F$2:$F$2518)</f>
        <v>Black</v>
      </c>
      <c r="N4999" s="4">
        <f t="shared" si="312"/>
        <v>204.7</v>
      </c>
      <c r="O4999" s="4">
        <f t="shared" si="313"/>
        <v>105.77</v>
      </c>
      <c r="P4999" s="4">
        <f t="shared" si="314"/>
        <v>98.929999999999993</v>
      </c>
      <c r="Q4999" s="5">
        <f t="shared" si="315"/>
        <v>0.48329262335124573</v>
      </c>
    </row>
    <row r="5000" spans="1:17">
      <c r="A5000">
        <v>297406</v>
      </c>
      <c r="B5000">
        <v>0</v>
      </c>
      <c r="C5000" s="3">
        <v>44978</v>
      </c>
      <c r="D5000" s="3">
        <v>44980</v>
      </c>
      <c r="E5000">
        <v>1911796</v>
      </c>
      <c r="F5000">
        <v>999999</v>
      </c>
      <c r="G5000">
        <v>1572</v>
      </c>
      <c r="H5000">
        <v>5</v>
      </c>
      <c r="I5000">
        <v>57.99</v>
      </c>
      <c r="J5000">
        <v>57.4101</v>
      </c>
      <c r="K5000">
        <v>26.67</v>
      </c>
      <c r="L5000" t="str">
        <f>_xlfn.XLOOKUP($G5000, [1]Catalogo!$A$2:$A$2518, [1]Catalogo!$N$2:$N$2518)</f>
        <v>Movie DVD</v>
      </c>
      <c r="M5000" t="str">
        <f>_xlfn.XLOOKUP($G5000, [1]Catalogo!$A$2:$A$2518, [1]Catalogo!$F$2:$F$2518)</f>
        <v>Silver</v>
      </c>
      <c r="N5000" s="4">
        <f t="shared" si="312"/>
        <v>287.0505</v>
      </c>
      <c r="O5000" s="4">
        <f t="shared" si="313"/>
        <v>133.35000000000002</v>
      </c>
      <c r="P5000" s="4">
        <f t="shared" si="314"/>
        <v>153.70049999999998</v>
      </c>
      <c r="Q5000" s="5">
        <f t="shared" si="315"/>
        <v>0.53544759545794196</v>
      </c>
    </row>
    <row r="5001" spans="1:17">
      <c r="A5001">
        <v>297406</v>
      </c>
      <c r="B5001">
        <v>1</v>
      </c>
      <c r="C5001" s="3">
        <v>44978</v>
      </c>
      <c r="D5001" s="3">
        <v>44980</v>
      </c>
      <c r="E5001">
        <v>1911796</v>
      </c>
      <c r="F5001">
        <v>999999</v>
      </c>
      <c r="G5001">
        <v>427</v>
      </c>
      <c r="H5001">
        <v>6</v>
      </c>
      <c r="I5001">
        <v>469</v>
      </c>
      <c r="J5001">
        <v>403.34</v>
      </c>
      <c r="K5001">
        <v>215.68</v>
      </c>
      <c r="L5001" t="str">
        <f>_xlfn.XLOOKUP($G5001, [1]Catalogo!$A$2:$A$2518, [1]Catalogo!$N$2:$N$2518)</f>
        <v>Desktops</v>
      </c>
      <c r="M5001" t="str">
        <f>_xlfn.XLOOKUP($G5001, [1]Catalogo!$A$2:$A$2518, [1]Catalogo!$F$2:$F$2518)</f>
        <v>Black</v>
      </c>
      <c r="N5001" s="4">
        <f t="shared" si="312"/>
        <v>2420.04</v>
      </c>
      <c r="O5001" s="4">
        <f t="shared" si="313"/>
        <v>1294.08</v>
      </c>
      <c r="P5001" s="4">
        <f t="shared" si="314"/>
        <v>1125.96</v>
      </c>
      <c r="Q5001" s="5">
        <f t="shared" si="315"/>
        <v>0.4652650369415382</v>
      </c>
    </row>
    <row r="5002" spans="1:17">
      <c r="A5002">
        <v>297407</v>
      </c>
      <c r="B5002">
        <v>0</v>
      </c>
      <c r="C5002" s="3">
        <v>44978</v>
      </c>
      <c r="D5002" s="3">
        <v>44979</v>
      </c>
      <c r="E5002">
        <v>1724232</v>
      </c>
      <c r="F5002">
        <v>999999</v>
      </c>
      <c r="G5002">
        <v>416</v>
      </c>
      <c r="H5002">
        <v>4</v>
      </c>
      <c r="I5002">
        <v>969</v>
      </c>
      <c r="J5002">
        <v>969</v>
      </c>
      <c r="K5002">
        <v>321.05</v>
      </c>
      <c r="L5002" t="str">
        <f>_xlfn.XLOOKUP($G5002, [1]Catalogo!$A$2:$A$2518, [1]Catalogo!$N$2:$N$2518)</f>
        <v>Desktops</v>
      </c>
      <c r="M5002" t="str">
        <f>_xlfn.XLOOKUP($G5002, [1]Catalogo!$A$2:$A$2518, [1]Catalogo!$F$2:$F$2518)</f>
        <v>Silver</v>
      </c>
      <c r="N5002" s="4">
        <f t="shared" si="312"/>
        <v>3876</v>
      </c>
      <c r="O5002" s="4">
        <f t="shared" si="313"/>
        <v>1284.2</v>
      </c>
      <c r="P5002" s="4">
        <f t="shared" si="314"/>
        <v>2591.8000000000002</v>
      </c>
      <c r="Q5002" s="5">
        <f t="shared" si="315"/>
        <v>0.66867905056759547</v>
      </c>
    </row>
    <row r="5003" spans="1:17">
      <c r="A5003">
        <v>297407</v>
      </c>
      <c r="B5003">
        <v>1</v>
      </c>
      <c r="C5003" s="3">
        <v>44978</v>
      </c>
      <c r="D5003" s="3">
        <v>44979</v>
      </c>
      <c r="E5003">
        <v>1724232</v>
      </c>
      <c r="F5003">
        <v>999999</v>
      </c>
      <c r="G5003">
        <v>900</v>
      </c>
      <c r="H5003">
        <v>2</v>
      </c>
      <c r="I5003">
        <v>44</v>
      </c>
      <c r="J5003">
        <v>39.159999999999997</v>
      </c>
      <c r="K5003">
        <v>22.43</v>
      </c>
      <c r="L5003" t="str">
        <f>_xlfn.XLOOKUP($G5003, [1]Catalogo!$A$2:$A$2518, [1]Catalogo!$N$2:$N$2518)</f>
        <v>Computers Accessories</v>
      </c>
      <c r="M5003" t="str">
        <f>_xlfn.XLOOKUP($G5003, [1]Catalogo!$A$2:$A$2518, [1]Catalogo!$F$2:$F$2518)</f>
        <v>White</v>
      </c>
      <c r="N5003" s="4">
        <f t="shared" si="312"/>
        <v>78.319999999999993</v>
      </c>
      <c r="O5003" s="4">
        <f t="shared" si="313"/>
        <v>44.86</v>
      </c>
      <c r="P5003" s="4">
        <f t="shared" si="314"/>
        <v>33.459999999999994</v>
      </c>
      <c r="Q5003" s="5">
        <f t="shared" si="315"/>
        <v>0.42722165474974461</v>
      </c>
    </row>
    <row r="5004" spans="1:17">
      <c r="A5004">
        <v>297407</v>
      </c>
      <c r="B5004">
        <v>2</v>
      </c>
      <c r="C5004" s="3">
        <v>44978</v>
      </c>
      <c r="D5004" s="3">
        <v>44979</v>
      </c>
      <c r="E5004">
        <v>1724232</v>
      </c>
      <c r="F5004">
        <v>999999</v>
      </c>
      <c r="G5004">
        <v>421</v>
      </c>
      <c r="H5004">
        <v>3</v>
      </c>
      <c r="I5004">
        <v>469</v>
      </c>
      <c r="J5004">
        <v>436.17</v>
      </c>
      <c r="K5004">
        <v>215.68</v>
      </c>
      <c r="L5004" t="str">
        <f>_xlfn.XLOOKUP($G5004, [1]Catalogo!$A$2:$A$2518, [1]Catalogo!$N$2:$N$2518)</f>
        <v>Desktops</v>
      </c>
      <c r="M5004" t="str">
        <f>_xlfn.XLOOKUP($G5004, [1]Catalogo!$A$2:$A$2518, [1]Catalogo!$F$2:$F$2518)</f>
        <v>Silver</v>
      </c>
      <c r="N5004" s="4">
        <f t="shared" si="312"/>
        <v>1308.51</v>
      </c>
      <c r="O5004" s="4">
        <f t="shared" si="313"/>
        <v>647.04</v>
      </c>
      <c r="P5004" s="4">
        <f t="shared" si="314"/>
        <v>661.47</v>
      </c>
      <c r="Q5004" s="5">
        <f t="shared" si="315"/>
        <v>0.50551390512873429</v>
      </c>
    </row>
    <row r="5005" spans="1:17">
      <c r="A5005">
        <v>297500</v>
      </c>
      <c r="B5005">
        <v>0</v>
      </c>
      <c r="C5005" s="3">
        <v>44979</v>
      </c>
      <c r="D5005" s="3">
        <v>44980</v>
      </c>
      <c r="E5005">
        <v>1400736</v>
      </c>
      <c r="F5005">
        <v>999999</v>
      </c>
      <c r="G5005">
        <v>1596</v>
      </c>
      <c r="H5005">
        <v>1</v>
      </c>
      <c r="I5005">
        <v>12.66</v>
      </c>
      <c r="J5005">
        <v>12.66</v>
      </c>
      <c r="K5005">
        <v>5.82</v>
      </c>
      <c r="L5005" t="str">
        <f>_xlfn.XLOOKUP($G5005, [1]Catalogo!$A$2:$A$2518, [1]Catalogo!$N$2:$N$2518)</f>
        <v>Movie DVD</v>
      </c>
      <c r="M5005" t="str">
        <f>_xlfn.XLOOKUP($G5005, [1]Catalogo!$A$2:$A$2518, [1]Catalogo!$F$2:$F$2518)</f>
        <v>Red</v>
      </c>
      <c r="N5005" s="4">
        <f t="shared" si="312"/>
        <v>12.66</v>
      </c>
      <c r="O5005" s="4">
        <f t="shared" si="313"/>
        <v>5.82</v>
      </c>
      <c r="P5005" s="4">
        <f t="shared" si="314"/>
        <v>6.84</v>
      </c>
      <c r="Q5005" s="5">
        <f t="shared" si="315"/>
        <v>0.54028436018957349</v>
      </c>
    </row>
    <row r="5006" spans="1:17">
      <c r="A5006">
        <v>297500</v>
      </c>
      <c r="B5006">
        <v>1</v>
      </c>
      <c r="C5006" s="3">
        <v>44979</v>
      </c>
      <c r="D5006" s="3">
        <v>44980</v>
      </c>
      <c r="E5006">
        <v>1400736</v>
      </c>
      <c r="F5006">
        <v>999999</v>
      </c>
      <c r="G5006">
        <v>1585</v>
      </c>
      <c r="H5006">
        <v>7</v>
      </c>
      <c r="I5006">
        <v>22.89</v>
      </c>
      <c r="J5006">
        <v>21.058800000000002</v>
      </c>
      <c r="K5006">
        <v>7.58</v>
      </c>
      <c r="L5006" t="str">
        <f>_xlfn.XLOOKUP($G5006, [1]Catalogo!$A$2:$A$2518, [1]Catalogo!$N$2:$N$2518)</f>
        <v>Movie DVD</v>
      </c>
      <c r="M5006" t="str">
        <f>_xlfn.XLOOKUP($G5006, [1]Catalogo!$A$2:$A$2518, [1]Catalogo!$F$2:$F$2518)</f>
        <v>Black</v>
      </c>
      <c r="N5006" s="4">
        <f t="shared" si="312"/>
        <v>147.41160000000002</v>
      </c>
      <c r="O5006" s="4">
        <f t="shared" si="313"/>
        <v>53.06</v>
      </c>
      <c r="P5006" s="4">
        <f t="shared" si="314"/>
        <v>94.351600000000019</v>
      </c>
      <c r="Q5006" s="5">
        <f t="shared" si="315"/>
        <v>0.64005546374912159</v>
      </c>
    </row>
    <row r="5007" spans="1:17">
      <c r="A5007">
        <v>297501</v>
      </c>
      <c r="B5007">
        <v>0</v>
      </c>
      <c r="C5007" s="3">
        <v>44979</v>
      </c>
      <c r="D5007" s="3">
        <v>44980</v>
      </c>
      <c r="E5007">
        <v>1950822</v>
      </c>
      <c r="F5007">
        <v>999999</v>
      </c>
      <c r="G5007">
        <v>1709</v>
      </c>
      <c r="H5007">
        <v>2</v>
      </c>
      <c r="I5007">
        <v>70.13</v>
      </c>
      <c r="J5007">
        <v>70.13</v>
      </c>
      <c r="K5007">
        <v>32.25</v>
      </c>
      <c r="L5007" t="str">
        <f>_xlfn.XLOOKUP($G5007, [1]Catalogo!$A$2:$A$2518, [1]Catalogo!$N$2:$N$2518)</f>
        <v>Download Games</v>
      </c>
      <c r="M5007" t="str">
        <f>_xlfn.XLOOKUP($G5007, [1]Catalogo!$A$2:$A$2518, [1]Catalogo!$F$2:$F$2518)</f>
        <v>Blue</v>
      </c>
      <c r="N5007" s="4">
        <f t="shared" si="312"/>
        <v>140.26</v>
      </c>
      <c r="O5007" s="4">
        <f t="shared" si="313"/>
        <v>64.5</v>
      </c>
      <c r="P5007" s="4">
        <f t="shared" si="314"/>
        <v>75.759999999999991</v>
      </c>
      <c r="Q5007" s="5">
        <f t="shared" si="315"/>
        <v>0.54013974048196201</v>
      </c>
    </row>
    <row r="5008" spans="1:17">
      <c r="A5008">
        <v>297502</v>
      </c>
      <c r="B5008">
        <v>0</v>
      </c>
      <c r="C5008" s="3">
        <v>44979</v>
      </c>
      <c r="D5008" s="3">
        <v>44981</v>
      </c>
      <c r="E5008">
        <v>652763</v>
      </c>
      <c r="F5008">
        <v>999999</v>
      </c>
      <c r="G5008">
        <v>1573</v>
      </c>
      <c r="H5008">
        <v>3</v>
      </c>
      <c r="I5008">
        <v>58.99</v>
      </c>
      <c r="J5008">
        <v>58.99</v>
      </c>
      <c r="K5008">
        <v>27.13</v>
      </c>
      <c r="L5008" t="str">
        <f>_xlfn.XLOOKUP($G5008, [1]Catalogo!$A$2:$A$2518, [1]Catalogo!$N$2:$N$2518)</f>
        <v>Movie DVD</v>
      </c>
      <c r="M5008" t="str">
        <f>_xlfn.XLOOKUP($G5008, [1]Catalogo!$A$2:$A$2518, [1]Catalogo!$F$2:$F$2518)</f>
        <v>White</v>
      </c>
      <c r="N5008" s="4">
        <f t="shared" si="312"/>
        <v>176.97</v>
      </c>
      <c r="O5008" s="4">
        <f t="shared" si="313"/>
        <v>81.39</v>
      </c>
      <c r="P5008" s="4">
        <f t="shared" si="314"/>
        <v>95.58</v>
      </c>
      <c r="Q5008" s="5">
        <f t="shared" si="315"/>
        <v>0.54009154093914225</v>
      </c>
    </row>
    <row r="5009" spans="1:17">
      <c r="A5009">
        <v>297502</v>
      </c>
      <c r="B5009">
        <v>1</v>
      </c>
      <c r="C5009" s="3">
        <v>44979</v>
      </c>
      <c r="D5009" s="3">
        <v>44981</v>
      </c>
      <c r="E5009">
        <v>652763</v>
      </c>
      <c r="F5009">
        <v>999999</v>
      </c>
      <c r="G5009">
        <v>1987</v>
      </c>
      <c r="H5009">
        <v>1</v>
      </c>
      <c r="I5009">
        <v>99.99</v>
      </c>
      <c r="J5009">
        <v>99.99</v>
      </c>
      <c r="K5009">
        <v>50.98</v>
      </c>
      <c r="L5009" t="str">
        <f>_xlfn.XLOOKUP($G5009, [1]Catalogo!$A$2:$A$2518, [1]Catalogo!$N$2:$N$2518)</f>
        <v>Microwaves</v>
      </c>
      <c r="M5009" t="str">
        <f>_xlfn.XLOOKUP($G5009, [1]Catalogo!$A$2:$A$2518, [1]Catalogo!$F$2:$F$2518)</f>
        <v>White</v>
      </c>
      <c r="N5009" s="4">
        <f t="shared" si="312"/>
        <v>99.99</v>
      </c>
      <c r="O5009" s="4">
        <f t="shared" si="313"/>
        <v>50.98</v>
      </c>
      <c r="P5009" s="4">
        <f t="shared" si="314"/>
        <v>49.01</v>
      </c>
      <c r="Q5009" s="5">
        <f t="shared" si="315"/>
        <v>0.49014901490149015</v>
      </c>
    </row>
    <row r="5010" spans="1:17">
      <c r="A5010">
        <v>297502</v>
      </c>
      <c r="B5010">
        <v>2</v>
      </c>
      <c r="C5010" s="3">
        <v>44979</v>
      </c>
      <c r="D5010" s="3">
        <v>44981</v>
      </c>
      <c r="E5010">
        <v>652763</v>
      </c>
      <c r="F5010">
        <v>999999</v>
      </c>
      <c r="G5010">
        <v>447</v>
      </c>
      <c r="H5010">
        <v>6</v>
      </c>
      <c r="I5010">
        <v>229.9</v>
      </c>
      <c r="J5010">
        <v>223.00299999999999</v>
      </c>
      <c r="K5010">
        <v>117.21</v>
      </c>
      <c r="L5010" t="str">
        <f>_xlfn.XLOOKUP($G5010, [1]Catalogo!$A$2:$A$2518, [1]Catalogo!$N$2:$N$2518)</f>
        <v>Desktops</v>
      </c>
      <c r="M5010" t="str">
        <f>_xlfn.XLOOKUP($G5010, [1]Catalogo!$A$2:$A$2518, [1]Catalogo!$F$2:$F$2518)</f>
        <v>Black</v>
      </c>
      <c r="N5010" s="4">
        <f t="shared" si="312"/>
        <v>1338.018</v>
      </c>
      <c r="O5010" s="4">
        <f t="shared" si="313"/>
        <v>703.26</v>
      </c>
      <c r="P5010" s="4">
        <f t="shared" si="314"/>
        <v>634.75800000000004</v>
      </c>
      <c r="Q5010" s="5">
        <f t="shared" si="315"/>
        <v>0.47440168966336776</v>
      </c>
    </row>
    <row r="5011" spans="1:17">
      <c r="A5011">
        <v>297502</v>
      </c>
      <c r="B5011">
        <v>3</v>
      </c>
      <c r="C5011" s="3">
        <v>44979</v>
      </c>
      <c r="D5011" s="3">
        <v>44981</v>
      </c>
      <c r="E5011">
        <v>652763</v>
      </c>
      <c r="F5011">
        <v>999999</v>
      </c>
      <c r="G5011">
        <v>1645</v>
      </c>
      <c r="H5011">
        <v>2</v>
      </c>
      <c r="I5011">
        <v>57.88</v>
      </c>
      <c r="J5011">
        <v>50.934399999999997</v>
      </c>
      <c r="K5011">
        <v>26.62</v>
      </c>
      <c r="L5011" t="str">
        <f>_xlfn.XLOOKUP($G5011, [1]Catalogo!$A$2:$A$2518, [1]Catalogo!$N$2:$N$2518)</f>
        <v>Movie DVD</v>
      </c>
      <c r="M5011" t="str">
        <f>_xlfn.XLOOKUP($G5011, [1]Catalogo!$A$2:$A$2518, [1]Catalogo!$F$2:$F$2518)</f>
        <v>Silver</v>
      </c>
      <c r="N5011" s="4">
        <f t="shared" si="312"/>
        <v>101.86879999999999</v>
      </c>
      <c r="O5011" s="4">
        <f t="shared" si="313"/>
        <v>53.24</v>
      </c>
      <c r="P5011" s="4">
        <f t="shared" si="314"/>
        <v>48.628799999999991</v>
      </c>
      <c r="Q5011" s="5">
        <f t="shared" si="315"/>
        <v>0.47736696613683477</v>
      </c>
    </row>
    <row r="5012" spans="1:17">
      <c r="A5012">
        <v>297503</v>
      </c>
      <c r="B5012">
        <v>0</v>
      </c>
      <c r="C5012" s="3">
        <v>44979</v>
      </c>
      <c r="D5012" s="3">
        <v>44979</v>
      </c>
      <c r="E5012">
        <v>401551</v>
      </c>
      <c r="F5012">
        <v>270</v>
      </c>
      <c r="G5012">
        <v>900</v>
      </c>
      <c r="H5012">
        <v>5</v>
      </c>
      <c r="I5012">
        <v>44</v>
      </c>
      <c r="J5012">
        <v>44</v>
      </c>
      <c r="K5012">
        <v>22.43</v>
      </c>
      <c r="L5012" t="str">
        <f>_xlfn.XLOOKUP($G5012, [1]Catalogo!$A$2:$A$2518, [1]Catalogo!$N$2:$N$2518)</f>
        <v>Computers Accessories</v>
      </c>
      <c r="M5012" t="str">
        <f>_xlfn.XLOOKUP($G5012, [1]Catalogo!$A$2:$A$2518, [1]Catalogo!$F$2:$F$2518)</f>
        <v>White</v>
      </c>
      <c r="N5012" s="4">
        <f t="shared" si="312"/>
        <v>220</v>
      </c>
      <c r="O5012" s="4">
        <f t="shared" si="313"/>
        <v>112.15</v>
      </c>
      <c r="P5012" s="4">
        <f t="shared" si="314"/>
        <v>107.85</v>
      </c>
      <c r="Q5012" s="5">
        <f t="shared" si="315"/>
        <v>0.49022727272727268</v>
      </c>
    </row>
    <row r="5013" spans="1:17">
      <c r="A5013">
        <v>297503</v>
      </c>
      <c r="B5013">
        <v>1</v>
      </c>
      <c r="C5013" s="3">
        <v>44979</v>
      </c>
      <c r="D5013" s="3">
        <v>44979</v>
      </c>
      <c r="E5013">
        <v>401551</v>
      </c>
      <c r="F5013">
        <v>270</v>
      </c>
      <c r="G5013">
        <v>132</v>
      </c>
      <c r="H5013">
        <v>7</v>
      </c>
      <c r="I5013">
        <v>200</v>
      </c>
      <c r="J5013">
        <v>190</v>
      </c>
      <c r="K5013">
        <v>101.97</v>
      </c>
      <c r="L5013" t="str">
        <f>_xlfn.XLOOKUP($G5013, [1]Catalogo!$A$2:$A$2518, [1]Catalogo!$N$2:$N$2518)</f>
        <v>Televisions</v>
      </c>
      <c r="M5013" t="str">
        <f>_xlfn.XLOOKUP($G5013, [1]Catalogo!$A$2:$A$2518, [1]Catalogo!$F$2:$F$2518)</f>
        <v>Brown</v>
      </c>
      <c r="N5013" s="4">
        <f t="shared" si="312"/>
        <v>1330</v>
      </c>
      <c r="O5013" s="4">
        <f t="shared" si="313"/>
        <v>713.79</v>
      </c>
      <c r="P5013" s="4">
        <f t="shared" si="314"/>
        <v>616.21</v>
      </c>
      <c r="Q5013" s="5">
        <f t="shared" si="315"/>
        <v>0.46331578947368424</v>
      </c>
    </row>
    <row r="5014" spans="1:17">
      <c r="A5014">
        <v>297504</v>
      </c>
      <c r="B5014">
        <v>0</v>
      </c>
      <c r="C5014" s="3">
        <v>44979</v>
      </c>
      <c r="D5014" s="3">
        <v>44980</v>
      </c>
      <c r="E5014">
        <v>595076</v>
      </c>
      <c r="F5014">
        <v>999999</v>
      </c>
      <c r="G5014">
        <v>1782</v>
      </c>
      <c r="H5014">
        <v>4</v>
      </c>
      <c r="I5014">
        <v>43</v>
      </c>
      <c r="J5014">
        <v>43</v>
      </c>
      <c r="K5014">
        <v>21.92</v>
      </c>
      <c r="L5014" t="str">
        <f>_xlfn.XLOOKUP($G5014, [1]Catalogo!$A$2:$A$2518, [1]Catalogo!$N$2:$N$2518)</f>
        <v>Download Games</v>
      </c>
      <c r="M5014" t="str">
        <f>_xlfn.XLOOKUP($G5014, [1]Catalogo!$A$2:$A$2518, [1]Catalogo!$F$2:$F$2518)</f>
        <v>Silver</v>
      </c>
      <c r="N5014" s="4">
        <f t="shared" si="312"/>
        <v>172</v>
      </c>
      <c r="O5014" s="4">
        <f t="shared" si="313"/>
        <v>87.68</v>
      </c>
      <c r="P5014" s="4">
        <f t="shared" si="314"/>
        <v>84.32</v>
      </c>
      <c r="Q5014" s="5">
        <f t="shared" si="315"/>
        <v>0.49023255813953487</v>
      </c>
    </row>
    <row r="5015" spans="1:17">
      <c r="A5015">
        <v>297505</v>
      </c>
      <c r="B5015">
        <v>0</v>
      </c>
      <c r="C5015" s="3">
        <v>44979</v>
      </c>
      <c r="D5015" s="3">
        <v>44983</v>
      </c>
      <c r="E5015">
        <v>1942884</v>
      </c>
      <c r="F5015">
        <v>999999</v>
      </c>
      <c r="G5015">
        <v>2090</v>
      </c>
      <c r="H5015">
        <v>3</v>
      </c>
      <c r="I5015">
        <v>1475</v>
      </c>
      <c r="J5015">
        <v>1475</v>
      </c>
      <c r="K5015">
        <v>488.7</v>
      </c>
      <c r="L5015" t="str">
        <f>_xlfn.XLOOKUP($G5015, [1]Catalogo!$A$2:$A$2518, [1]Catalogo!$N$2:$N$2518)</f>
        <v>Water Heaters</v>
      </c>
      <c r="M5015" t="str">
        <f>_xlfn.XLOOKUP($G5015, [1]Catalogo!$A$2:$A$2518, [1]Catalogo!$F$2:$F$2518)</f>
        <v>Blue</v>
      </c>
      <c r="N5015" s="4">
        <f t="shared" si="312"/>
        <v>4425</v>
      </c>
      <c r="O5015" s="4">
        <f t="shared" si="313"/>
        <v>1466.1</v>
      </c>
      <c r="P5015" s="4">
        <f t="shared" si="314"/>
        <v>2958.9</v>
      </c>
      <c r="Q5015" s="5">
        <f t="shared" si="315"/>
        <v>0.66867796610169494</v>
      </c>
    </row>
    <row r="5016" spans="1:17">
      <c r="A5016">
        <v>297506</v>
      </c>
      <c r="B5016">
        <v>0</v>
      </c>
      <c r="C5016" s="3">
        <v>44979</v>
      </c>
      <c r="D5016" s="3">
        <v>44982</v>
      </c>
      <c r="E5016">
        <v>869790</v>
      </c>
      <c r="F5016">
        <v>999999</v>
      </c>
      <c r="G5016">
        <v>1522</v>
      </c>
      <c r="H5016">
        <v>1</v>
      </c>
      <c r="I5016">
        <v>380</v>
      </c>
      <c r="J5016">
        <v>380</v>
      </c>
      <c r="K5016">
        <v>125.9</v>
      </c>
      <c r="L5016" t="str">
        <f>_xlfn.XLOOKUP($G5016, [1]Catalogo!$A$2:$A$2518, [1]Catalogo!$N$2:$N$2518)</f>
        <v xml:space="preserve">Smart phones &amp; PDAs </v>
      </c>
      <c r="M5016" t="str">
        <f>_xlfn.XLOOKUP($G5016, [1]Catalogo!$A$2:$A$2518, [1]Catalogo!$F$2:$F$2518)</f>
        <v>Black</v>
      </c>
      <c r="N5016" s="4">
        <f t="shared" si="312"/>
        <v>380</v>
      </c>
      <c r="O5016" s="4">
        <f t="shared" si="313"/>
        <v>125.9</v>
      </c>
      <c r="P5016" s="4">
        <f t="shared" si="314"/>
        <v>254.1</v>
      </c>
      <c r="Q5016" s="5">
        <f t="shared" si="315"/>
        <v>0.66868421052631577</v>
      </c>
    </row>
    <row r="5017" spans="1:17">
      <c r="A5017">
        <v>297507</v>
      </c>
      <c r="B5017">
        <v>0</v>
      </c>
      <c r="C5017" s="3">
        <v>44979</v>
      </c>
      <c r="D5017" s="3">
        <v>44981</v>
      </c>
      <c r="E5017">
        <v>373064</v>
      </c>
      <c r="F5017">
        <v>999999</v>
      </c>
      <c r="G5017">
        <v>784</v>
      </c>
      <c r="H5017">
        <v>3</v>
      </c>
      <c r="I5017">
        <v>16.5</v>
      </c>
      <c r="J5017">
        <v>16.5</v>
      </c>
      <c r="K5017">
        <v>7.59</v>
      </c>
      <c r="L5017" t="str">
        <f>_xlfn.XLOOKUP($G5017, [1]Catalogo!$A$2:$A$2518, [1]Catalogo!$N$2:$N$2518)</f>
        <v>Computers Accessories</v>
      </c>
      <c r="M5017" t="str">
        <f>_xlfn.XLOOKUP($G5017, [1]Catalogo!$A$2:$A$2518, [1]Catalogo!$F$2:$F$2518)</f>
        <v>White</v>
      </c>
      <c r="N5017" s="4">
        <f t="shared" si="312"/>
        <v>49.5</v>
      </c>
      <c r="O5017" s="4">
        <f t="shared" si="313"/>
        <v>22.77</v>
      </c>
      <c r="P5017" s="4">
        <f t="shared" si="314"/>
        <v>26.73</v>
      </c>
      <c r="Q5017" s="5">
        <f t="shared" si="315"/>
        <v>0.54</v>
      </c>
    </row>
    <row r="5018" spans="1:17">
      <c r="A5018">
        <v>297507</v>
      </c>
      <c r="B5018">
        <v>1</v>
      </c>
      <c r="C5018" s="3">
        <v>44979</v>
      </c>
      <c r="D5018" s="3">
        <v>44981</v>
      </c>
      <c r="E5018">
        <v>373064</v>
      </c>
      <c r="F5018">
        <v>999999</v>
      </c>
      <c r="G5018">
        <v>1641</v>
      </c>
      <c r="H5018">
        <v>2</v>
      </c>
      <c r="I5018">
        <v>12.66</v>
      </c>
      <c r="J5018">
        <v>12.66</v>
      </c>
      <c r="K5018">
        <v>5.82</v>
      </c>
      <c r="L5018" t="str">
        <f>_xlfn.XLOOKUP($G5018, [1]Catalogo!$A$2:$A$2518, [1]Catalogo!$N$2:$N$2518)</f>
        <v>Movie DVD</v>
      </c>
      <c r="M5018" t="str">
        <f>_xlfn.XLOOKUP($G5018, [1]Catalogo!$A$2:$A$2518, [1]Catalogo!$F$2:$F$2518)</f>
        <v>Red</v>
      </c>
      <c r="N5018" s="4">
        <f t="shared" si="312"/>
        <v>25.32</v>
      </c>
      <c r="O5018" s="4">
        <f t="shared" si="313"/>
        <v>11.64</v>
      </c>
      <c r="P5018" s="4">
        <f t="shared" si="314"/>
        <v>13.68</v>
      </c>
      <c r="Q5018" s="5">
        <f t="shared" si="315"/>
        <v>0.54028436018957349</v>
      </c>
    </row>
    <row r="5019" spans="1:17">
      <c r="A5019">
        <v>297508</v>
      </c>
      <c r="B5019">
        <v>0</v>
      </c>
      <c r="C5019" s="3">
        <v>44979</v>
      </c>
      <c r="D5019" s="3">
        <v>44981</v>
      </c>
      <c r="E5019">
        <v>680245</v>
      </c>
      <c r="F5019">
        <v>999999</v>
      </c>
      <c r="G5019">
        <v>446</v>
      </c>
      <c r="H5019">
        <v>2</v>
      </c>
      <c r="I5019">
        <v>219.95</v>
      </c>
      <c r="J5019">
        <v>202.35400000000001</v>
      </c>
      <c r="K5019">
        <v>112.14</v>
      </c>
      <c r="L5019" t="str">
        <f>_xlfn.XLOOKUP($G5019, [1]Catalogo!$A$2:$A$2518, [1]Catalogo!$N$2:$N$2518)</f>
        <v>Desktops</v>
      </c>
      <c r="M5019" t="str">
        <f>_xlfn.XLOOKUP($G5019, [1]Catalogo!$A$2:$A$2518, [1]Catalogo!$F$2:$F$2518)</f>
        <v>Black</v>
      </c>
      <c r="N5019" s="4">
        <f t="shared" si="312"/>
        <v>404.70800000000003</v>
      </c>
      <c r="O5019" s="4">
        <f t="shared" si="313"/>
        <v>224.28</v>
      </c>
      <c r="P5019" s="4">
        <f t="shared" si="314"/>
        <v>180.42800000000003</v>
      </c>
      <c r="Q5019" s="5">
        <f t="shared" si="315"/>
        <v>0.44582266720697394</v>
      </c>
    </row>
    <row r="5020" spans="1:17">
      <c r="A5020">
        <v>297508</v>
      </c>
      <c r="B5020">
        <v>1</v>
      </c>
      <c r="C5020" s="3">
        <v>44979</v>
      </c>
      <c r="D5020" s="3">
        <v>44981</v>
      </c>
      <c r="E5020">
        <v>680245</v>
      </c>
      <c r="F5020">
        <v>999999</v>
      </c>
      <c r="G5020">
        <v>78</v>
      </c>
      <c r="H5020">
        <v>3</v>
      </c>
      <c r="I5020">
        <v>40.549999999999997</v>
      </c>
      <c r="J5020">
        <v>36.900500000000001</v>
      </c>
      <c r="K5020">
        <v>18.649999999999999</v>
      </c>
      <c r="L5020" t="str">
        <f>_xlfn.XLOOKUP($G5020, [1]Catalogo!$A$2:$A$2518, [1]Catalogo!$N$2:$N$2518)</f>
        <v>Bluetooth Headphones</v>
      </c>
      <c r="M5020" t="str">
        <f>_xlfn.XLOOKUP($G5020, [1]Catalogo!$A$2:$A$2518, [1]Catalogo!$F$2:$F$2518)</f>
        <v>Silver</v>
      </c>
      <c r="N5020" s="4">
        <f t="shared" si="312"/>
        <v>110.70150000000001</v>
      </c>
      <c r="O5020" s="4">
        <f t="shared" si="313"/>
        <v>55.949999999999996</v>
      </c>
      <c r="P5020" s="4">
        <f t="shared" si="314"/>
        <v>54.751500000000014</v>
      </c>
      <c r="Q5020" s="5">
        <f t="shared" si="315"/>
        <v>0.49458679421688062</v>
      </c>
    </row>
    <row r="5021" spans="1:17">
      <c r="A5021">
        <v>297508</v>
      </c>
      <c r="B5021">
        <v>3</v>
      </c>
      <c r="C5021" s="3">
        <v>44979</v>
      </c>
      <c r="D5021" s="3">
        <v>44981</v>
      </c>
      <c r="E5021">
        <v>680245</v>
      </c>
      <c r="F5021">
        <v>999999</v>
      </c>
      <c r="G5021">
        <v>146</v>
      </c>
      <c r="H5021">
        <v>5</v>
      </c>
      <c r="I5021">
        <v>2899.99</v>
      </c>
      <c r="J5021">
        <v>2725.9906000000001</v>
      </c>
      <c r="K5021">
        <v>960.82</v>
      </c>
      <c r="L5021" t="str">
        <f>_xlfn.XLOOKUP($G5021, [1]Catalogo!$A$2:$A$2518, [1]Catalogo!$N$2:$N$2518)</f>
        <v>Televisions</v>
      </c>
      <c r="M5021" t="str">
        <f>_xlfn.XLOOKUP($G5021, [1]Catalogo!$A$2:$A$2518, [1]Catalogo!$F$2:$F$2518)</f>
        <v>Black</v>
      </c>
      <c r="N5021" s="4">
        <f t="shared" si="312"/>
        <v>13629.953000000001</v>
      </c>
      <c r="O5021" s="4">
        <f t="shared" si="313"/>
        <v>4804.1000000000004</v>
      </c>
      <c r="P5021" s="4">
        <f t="shared" si="314"/>
        <v>8825.853000000001</v>
      </c>
      <c r="Q5021" s="5">
        <f t="shared" si="315"/>
        <v>0.64753363419521692</v>
      </c>
    </row>
    <row r="5022" spans="1:17">
      <c r="A5022">
        <v>297508</v>
      </c>
      <c r="B5022">
        <v>4</v>
      </c>
      <c r="C5022" s="3">
        <v>44979</v>
      </c>
      <c r="D5022" s="3">
        <v>44981</v>
      </c>
      <c r="E5022">
        <v>680245</v>
      </c>
      <c r="F5022">
        <v>999999</v>
      </c>
      <c r="G5022">
        <v>1911</v>
      </c>
      <c r="H5022">
        <v>5</v>
      </c>
      <c r="I5022">
        <v>493</v>
      </c>
      <c r="J5022">
        <v>453.56</v>
      </c>
      <c r="K5022">
        <v>226.71</v>
      </c>
      <c r="L5022" t="str">
        <f>_xlfn.XLOOKUP($G5022, [1]Catalogo!$A$2:$A$2518, [1]Catalogo!$N$2:$N$2518)</f>
        <v>Refrigerators</v>
      </c>
      <c r="M5022" t="str">
        <f>_xlfn.XLOOKUP($G5022, [1]Catalogo!$A$2:$A$2518, [1]Catalogo!$F$2:$F$2518)</f>
        <v>Silver</v>
      </c>
      <c r="N5022" s="4">
        <f t="shared" si="312"/>
        <v>2267.8000000000002</v>
      </c>
      <c r="O5022" s="4">
        <f t="shared" si="313"/>
        <v>1133.55</v>
      </c>
      <c r="P5022" s="4">
        <f t="shared" si="314"/>
        <v>1134.2500000000002</v>
      </c>
      <c r="Q5022" s="5">
        <f t="shared" si="315"/>
        <v>0.50015433459740721</v>
      </c>
    </row>
    <row r="5023" spans="1:17">
      <c r="A5023">
        <v>297508</v>
      </c>
      <c r="B5023">
        <v>5</v>
      </c>
      <c r="C5023" s="3">
        <v>44979</v>
      </c>
      <c r="D5023" s="3">
        <v>44981</v>
      </c>
      <c r="E5023">
        <v>680245</v>
      </c>
      <c r="F5023">
        <v>999999</v>
      </c>
      <c r="G5023">
        <v>1523</v>
      </c>
      <c r="H5023">
        <v>3</v>
      </c>
      <c r="I5023">
        <v>299</v>
      </c>
      <c r="J5023">
        <v>299</v>
      </c>
      <c r="K5023">
        <v>137.5</v>
      </c>
      <c r="L5023" t="str">
        <f>_xlfn.XLOOKUP($G5023, [1]Catalogo!$A$2:$A$2518, [1]Catalogo!$N$2:$N$2518)</f>
        <v xml:space="preserve">Smart phones &amp; PDAs </v>
      </c>
      <c r="M5023" t="str">
        <f>_xlfn.XLOOKUP($G5023, [1]Catalogo!$A$2:$A$2518, [1]Catalogo!$F$2:$F$2518)</f>
        <v>Black</v>
      </c>
      <c r="N5023" s="4">
        <f t="shared" si="312"/>
        <v>897</v>
      </c>
      <c r="O5023" s="4">
        <f t="shared" si="313"/>
        <v>412.5</v>
      </c>
      <c r="P5023" s="4">
        <f t="shared" si="314"/>
        <v>484.5</v>
      </c>
      <c r="Q5023" s="5">
        <f t="shared" si="315"/>
        <v>0.54013377926421402</v>
      </c>
    </row>
    <row r="5024" spans="1:17">
      <c r="A5024">
        <v>297509</v>
      </c>
      <c r="B5024">
        <v>0</v>
      </c>
      <c r="C5024" s="3">
        <v>44979</v>
      </c>
      <c r="D5024" s="3">
        <v>44981</v>
      </c>
      <c r="E5024">
        <v>242419</v>
      </c>
      <c r="F5024">
        <v>999999</v>
      </c>
      <c r="G5024">
        <v>1636</v>
      </c>
      <c r="H5024">
        <v>9</v>
      </c>
      <c r="I5024">
        <v>12.66</v>
      </c>
      <c r="J5024">
        <v>12.66</v>
      </c>
      <c r="K5024">
        <v>5.82</v>
      </c>
      <c r="L5024" t="str">
        <f>_xlfn.XLOOKUP($G5024, [1]Catalogo!$A$2:$A$2518, [1]Catalogo!$N$2:$N$2518)</f>
        <v>Movie DVD</v>
      </c>
      <c r="M5024" t="str">
        <f>_xlfn.XLOOKUP($G5024, [1]Catalogo!$A$2:$A$2518, [1]Catalogo!$F$2:$F$2518)</f>
        <v>Silver</v>
      </c>
      <c r="N5024" s="4">
        <f t="shared" si="312"/>
        <v>113.94</v>
      </c>
      <c r="O5024" s="4">
        <f t="shared" si="313"/>
        <v>52.38</v>
      </c>
      <c r="P5024" s="4">
        <f t="shared" si="314"/>
        <v>61.559999999999995</v>
      </c>
      <c r="Q5024" s="5">
        <f t="shared" si="315"/>
        <v>0.54028436018957338</v>
      </c>
    </row>
    <row r="5025" spans="1:17">
      <c r="A5025">
        <v>297509</v>
      </c>
      <c r="B5025">
        <v>1</v>
      </c>
      <c r="C5025" s="3">
        <v>44979</v>
      </c>
      <c r="D5025" s="3">
        <v>44981</v>
      </c>
      <c r="E5025">
        <v>242419</v>
      </c>
      <c r="F5025">
        <v>999999</v>
      </c>
      <c r="G5025">
        <v>638</v>
      </c>
      <c r="H5025">
        <v>7</v>
      </c>
      <c r="I5025">
        <v>499</v>
      </c>
      <c r="J5025">
        <v>444.11</v>
      </c>
      <c r="K5025">
        <v>254.4</v>
      </c>
      <c r="L5025" t="str">
        <f>_xlfn.XLOOKUP($G5025, [1]Catalogo!$A$2:$A$2518, [1]Catalogo!$N$2:$N$2518)</f>
        <v>Projectors &amp; Screens</v>
      </c>
      <c r="M5025" t="str">
        <f>_xlfn.XLOOKUP($G5025, [1]Catalogo!$A$2:$A$2518, [1]Catalogo!$F$2:$F$2518)</f>
        <v>Silver</v>
      </c>
      <c r="N5025" s="4">
        <f t="shared" si="312"/>
        <v>3108.77</v>
      </c>
      <c r="O5025" s="4">
        <f t="shared" si="313"/>
        <v>1780.8</v>
      </c>
      <c r="P5025" s="4">
        <f t="shared" si="314"/>
        <v>1327.97</v>
      </c>
      <c r="Q5025" s="5">
        <f t="shared" si="315"/>
        <v>0.42716894463083471</v>
      </c>
    </row>
    <row r="5026" spans="1:17">
      <c r="A5026">
        <v>297509</v>
      </c>
      <c r="B5026">
        <v>2</v>
      </c>
      <c r="C5026" s="3">
        <v>44979</v>
      </c>
      <c r="D5026" s="3">
        <v>44981</v>
      </c>
      <c r="E5026">
        <v>242419</v>
      </c>
      <c r="F5026">
        <v>999999</v>
      </c>
      <c r="G5026">
        <v>1578</v>
      </c>
      <c r="H5026">
        <v>1</v>
      </c>
      <c r="I5026">
        <v>219</v>
      </c>
      <c r="J5026">
        <v>219</v>
      </c>
      <c r="K5026">
        <v>72.56</v>
      </c>
      <c r="L5026" t="str">
        <f>_xlfn.XLOOKUP($G5026, [1]Catalogo!$A$2:$A$2518, [1]Catalogo!$N$2:$N$2518)</f>
        <v>Movie DVD</v>
      </c>
      <c r="M5026" t="str">
        <f>_xlfn.XLOOKUP($G5026, [1]Catalogo!$A$2:$A$2518, [1]Catalogo!$F$2:$F$2518)</f>
        <v>Silver</v>
      </c>
      <c r="N5026" s="4">
        <f t="shared" si="312"/>
        <v>219</v>
      </c>
      <c r="O5026" s="4">
        <f t="shared" si="313"/>
        <v>72.56</v>
      </c>
      <c r="P5026" s="4">
        <f t="shared" si="314"/>
        <v>146.44</v>
      </c>
      <c r="Q5026" s="5">
        <f t="shared" si="315"/>
        <v>0.668675799086758</v>
      </c>
    </row>
    <row r="5027" spans="1:17">
      <c r="A5027">
        <v>297509</v>
      </c>
      <c r="B5027">
        <v>3</v>
      </c>
      <c r="C5027" s="3">
        <v>44979</v>
      </c>
      <c r="D5027" s="3">
        <v>44981</v>
      </c>
      <c r="E5027">
        <v>242419</v>
      </c>
      <c r="F5027">
        <v>999999</v>
      </c>
      <c r="G5027">
        <v>340</v>
      </c>
      <c r="H5027">
        <v>5</v>
      </c>
      <c r="I5027">
        <v>819</v>
      </c>
      <c r="J5027">
        <v>819</v>
      </c>
      <c r="K5027">
        <v>376.63</v>
      </c>
      <c r="L5027" t="str">
        <f>_xlfn.XLOOKUP($G5027, [1]Catalogo!$A$2:$A$2518, [1]Catalogo!$N$2:$N$2518)</f>
        <v>Laptops</v>
      </c>
      <c r="M5027" t="str">
        <f>_xlfn.XLOOKUP($G5027, [1]Catalogo!$A$2:$A$2518, [1]Catalogo!$F$2:$F$2518)</f>
        <v>Black</v>
      </c>
      <c r="N5027" s="4">
        <f t="shared" si="312"/>
        <v>4095</v>
      </c>
      <c r="O5027" s="4">
        <f t="shared" si="313"/>
        <v>1883.15</v>
      </c>
      <c r="P5027" s="4">
        <f t="shared" si="314"/>
        <v>2211.85</v>
      </c>
      <c r="Q5027" s="5">
        <f t="shared" si="315"/>
        <v>0.54013431013431012</v>
      </c>
    </row>
    <row r="5028" spans="1:17">
      <c r="A5028">
        <v>297600</v>
      </c>
      <c r="B5028">
        <v>0</v>
      </c>
      <c r="C5028" s="3">
        <v>44980</v>
      </c>
      <c r="D5028" s="3">
        <v>44980</v>
      </c>
      <c r="E5028">
        <v>549421</v>
      </c>
      <c r="F5028">
        <v>190</v>
      </c>
      <c r="G5028">
        <v>2105</v>
      </c>
      <c r="H5028">
        <v>7</v>
      </c>
      <c r="I5028">
        <v>1475</v>
      </c>
      <c r="J5028">
        <v>1283.25</v>
      </c>
      <c r="K5028">
        <v>488.7</v>
      </c>
      <c r="L5028" t="str">
        <f>_xlfn.XLOOKUP($G5028, [1]Catalogo!$A$2:$A$2518, [1]Catalogo!$N$2:$N$2518)</f>
        <v>Water Heaters</v>
      </c>
      <c r="M5028" t="str">
        <f>_xlfn.XLOOKUP($G5028, [1]Catalogo!$A$2:$A$2518, [1]Catalogo!$F$2:$F$2518)</f>
        <v>Grey</v>
      </c>
      <c r="N5028" s="4">
        <f t="shared" si="312"/>
        <v>8982.75</v>
      </c>
      <c r="O5028" s="4">
        <f t="shared" si="313"/>
        <v>3420.9</v>
      </c>
      <c r="P5028" s="4">
        <f t="shared" si="314"/>
        <v>5561.85</v>
      </c>
      <c r="Q5028" s="5">
        <f t="shared" si="315"/>
        <v>0.61917007597895968</v>
      </c>
    </row>
    <row r="5029" spans="1:17">
      <c r="A5029">
        <v>297600</v>
      </c>
      <c r="B5029">
        <v>1</v>
      </c>
      <c r="C5029" s="3">
        <v>44980</v>
      </c>
      <c r="D5029" s="3">
        <v>44980</v>
      </c>
      <c r="E5029">
        <v>549421</v>
      </c>
      <c r="F5029">
        <v>190</v>
      </c>
      <c r="G5029">
        <v>916</v>
      </c>
      <c r="H5029">
        <v>3</v>
      </c>
      <c r="I5029">
        <v>179</v>
      </c>
      <c r="J5029">
        <v>153.94</v>
      </c>
      <c r="K5029">
        <v>59.31</v>
      </c>
      <c r="L5029" t="str">
        <f>_xlfn.XLOOKUP($G5029, [1]Catalogo!$A$2:$A$2518, [1]Catalogo!$N$2:$N$2518)</f>
        <v>Computers Accessories</v>
      </c>
      <c r="M5029" t="str">
        <f>_xlfn.XLOOKUP($G5029, [1]Catalogo!$A$2:$A$2518, [1]Catalogo!$F$2:$F$2518)</f>
        <v>Blue</v>
      </c>
      <c r="N5029" s="4">
        <f t="shared" si="312"/>
        <v>461.82</v>
      </c>
      <c r="O5029" s="4">
        <f t="shared" si="313"/>
        <v>177.93</v>
      </c>
      <c r="P5029" s="4">
        <f t="shared" si="314"/>
        <v>283.89</v>
      </c>
      <c r="Q5029" s="5">
        <f t="shared" si="315"/>
        <v>0.61472002078731969</v>
      </c>
    </row>
    <row r="5030" spans="1:17">
      <c r="A5030">
        <v>297600</v>
      </c>
      <c r="B5030">
        <v>2</v>
      </c>
      <c r="C5030" s="3">
        <v>44980</v>
      </c>
      <c r="D5030" s="3">
        <v>44980</v>
      </c>
      <c r="E5030">
        <v>549421</v>
      </c>
      <c r="F5030">
        <v>190</v>
      </c>
      <c r="G5030">
        <v>2106</v>
      </c>
      <c r="H5030">
        <v>1</v>
      </c>
      <c r="I5030">
        <v>877.5</v>
      </c>
      <c r="J5030">
        <v>877.5</v>
      </c>
      <c r="K5030">
        <v>403.53</v>
      </c>
      <c r="L5030" t="str">
        <f>_xlfn.XLOOKUP($G5030, [1]Catalogo!$A$2:$A$2518, [1]Catalogo!$N$2:$N$2518)</f>
        <v>Water Heaters</v>
      </c>
      <c r="M5030" t="str">
        <f>_xlfn.XLOOKUP($G5030, [1]Catalogo!$A$2:$A$2518, [1]Catalogo!$F$2:$F$2518)</f>
        <v>Grey</v>
      </c>
      <c r="N5030" s="4">
        <f t="shared" si="312"/>
        <v>877.5</v>
      </c>
      <c r="O5030" s="4">
        <f t="shared" si="313"/>
        <v>403.53</v>
      </c>
      <c r="P5030" s="4">
        <f t="shared" si="314"/>
        <v>473.97</v>
      </c>
      <c r="Q5030" s="5">
        <f t="shared" si="315"/>
        <v>0.54013675213675216</v>
      </c>
    </row>
    <row r="5031" spans="1:17">
      <c r="A5031">
        <v>297600</v>
      </c>
      <c r="B5031">
        <v>3</v>
      </c>
      <c r="C5031" s="3">
        <v>44980</v>
      </c>
      <c r="D5031" s="3">
        <v>44980</v>
      </c>
      <c r="E5031">
        <v>549421</v>
      </c>
      <c r="F5031">
        <v>190</v>
      </c>
      <c r="G5031">
        <v>595</v>
      </c>
      <c r="H5031">
        <v>2</v>
      </c>
      <c r="I5031">
        <v>251</v>
      </c>
      <c r="J5031">
        <v>220.88</v>
      </c>
      <c r="K5031">
        <v>83.16</v>
      </c>
      <c r="L5031" t="str">
        <f>_xlfn.XLOOKUP($G5031, [1]Catalogo!$A$2:$A$2518, [1]Catalogo!$N$2:$N$2518)</f>
        <v>Projectors &amp; Screens</v>
      </c>
      <c r="M5031" t="str">
        <f>_xlfn.XLOOKUP($G5031, [1]Catalogo!$A$2:$A$2518, [1]Catalogo!$F$2:$F$2518)</f>
        <v>White</v>
      </c>
      <c r="N5031" s="4">
        <f t="shared" si="312"/>
        <v>441.76</v>
      </c>
      <c r="O5031" s="4">
        <f t="shared" si="313"/>
        <v>166.32</v>
      </c>
      <c r="P5031" s="4">
        <f t="shared" si="314"/>
        <v>275.44</v>
      </c>
      <c r="Q5031" s="5">
        <f t="shared" si="315"/>
        <v>0.62350597609561753</v>
      </c>
    </row>
    <row r="5032" spans="1:17">
      <c r="A5032">
        <v>297601</v>
      </c>
      <c r="B5032">
        <v>0</v>
      </c>
      <c r="C5032" s="3">
        <v>44980</v>
      </c>
      <c r="D5032" s="3">
        <v>44983</v>
      </c>
      <c r="E5032">
        <v>935050</v>
      </c>
      <c r="F5032">
        <v>999999</v>
      </c>
      <c r="G5032">
        <v>1426</v>
      </c>
      <c r="H5032">
        <v>1</v>
      </c>
      <c r="I5032">
        <v>589</v>
      </c>
      <c r="J5032">
        <v>589</v>
      </c>
      <c r="K5032">
        <v>195.15</v>
      </c>
      <c r="L5032" t="str">
        <f>_xlfn.XLOOKUP($G5032, [1]Catalogo!$A$2:$A$2518, [1]Catalogo!$N$2:$N$2518)</f>
        <v xml:space="preserve">Touch Screen Phones </v>
      </c>
      <c r="M5032" t="str">
        <f>_xlfn.XLOOKUP($G5032, [1]Catalogo!$A$2:$A$2518, [1]Catalogo!$F$2:$F$2518)</f>
        <v>Grey</v>
      </c>
      <c r="N5032" s="4">
        <f t="shared" si="312"/>
        <v>589</v>
      </c>
      <c r="O5032" s="4">
        <f t="shared" si="313"/>
        <v>195.15</v>
      </c>
      <c r="P5032" s="4">
        <f t="shared" si="314"/>
        <v>393.85</v>
      </c>
      <c r="Q5032" s="5">
        <f t="shared" si="315"/>
        <v>0.66867572156196953</v>
      </c>
    </row>
    <row r="5033" spans="1:17">
      <c r="A5033">
        <v>297601</v>
      </c>
      <c r="B5033">
        <v>1</v>
      </c>
      <c r="C5033" s="3">
        <v>44980</v>
      </c>
      <c r="D5033" s="3">
        <v>44983</v>
      </c>
      <c r="E5033">
        <v>935050</v>
      </c>
      <c r="F5033">
        <v>999999</v>
      </c>
      <c r="G5033">
        <v>1456</v>
      </c>
      <c r="H5033">
        <v>1</v>
      </c>
      <c r="I5033">
        <v>301</v>
      </c>
      <c r="J5033">
        <v>267.89</v>
      </c>
      <c r="K5033">
        <v>138.41999999999999</v>
      </c>
      <c r="L5033" t="str">
        <f>_xlfn.XLOOKUP($G5033, [1]Catalogo!$A$2:$A$2518, [1]Catalogo!$N$2:$N$2518)</f>
        <v xml:space="preserve">Touch Screen Phones </v>
      </c>
      <c r="M5033" t="str">
        <f>_xlfn.XLOOKUP($G5033, [1]Catalogo!$A$2:$A$2518, [1]Catalogo!$F$2:$F$2518)</f>
        <v>Gold</v>
      </c>
      <c r="N5033" s="4">
        <f t="shared" si="312"/>
        <v>267.89</v>
      </c>
      <c r="O5033" s="4">
        <f t="shared" si="313"/>
        <v>138.41999999999999</v>
      </c>
      <c r="P5033" s="4">
        <f t="shared" si="314"/>
        <v>129.47</v>
      </c>
      <c r="Q5033" s="5">
        <f t="shared" si="315"/>
        <v>0.48329538243308823</v>
      </c>
    </row>
    <row r="5034" spans="1:17">
      <c r="A5034">
        <v>297601</v>
      </c>
      <c r="B5034">
        <v>2</v>
      </c>
      <c r="C5034" s="3">
        <v>44980</v>
      </c>
      <c r="D5034" s="3">
        <v>44983</v>
      </c>
      <c r="E5034">
        <v>935050</v>
      </c>
      <c r="F5034">
        <v>999999</v>
      </c>
      <c r="G5034">
        <v>176</v>
      </c>
      <c r="H5034">
        <v>5</v>
      </c>
      <c r="I5034">
        <v>126.9</v>
      </c>
      <c r="J5034">
        <v>109.134</v>
      </c>
      <c r="K5034">
        <v>58.36</v>
      </c>
      <c r="L5034" t="str">
        <f>_xlfn.XLOOKUP($G5034, [1]Catalogo!$A$2:$A$2518, [1]Catalogo!$N$2:$N$2518)</f>
        <v>VCD &amp; DVD</v>
      </c>
      <c r="M5034" t="str">
        <f>_xlfn.XLOOKUP($G5034, [1]Catalogo!$A$2:$A$2518, [1]Catalogo!$F$2:$F$2518)</f>
        <v>Black</v>
      </c>
      <c r="N5034" s="4">
        <f t="shared" si="312"/>
        <v>545.66999999999996</v>
      </c>
      <c r="O5034" s="4">
        <f t="shared" si="313"/>
        <v>291.8</v>
      </c>
      <c r="P5034" s="4">
        <f t="shared" si="314"/>
        <v>253.86999999999995</v>
      </c>
      <c r="Q5034" s="5">
        <f t="shared" si="315"/>
        <v>0.46524456173144935</v>
      </c>
    </row>
    <row r="5035" spans="1:17">
      <c r="A5035">
        <v>297601</v>
      </c>
      <c r="B5035">
        <v>3</v>
      </c>
      <c r="C5035" s="3">
        <v>44980</v>
      </c>
      <c r="D5035" s="3">
        <v>44983</v>
      </c>
      <c r="E5035">
        <v>935050</v>
      </c>
      <c r="F5035">
        <v>999999</v>
      </c>
      <c r="G5035">
        <v>1986</v>
      </c>
      <c r="H5035">
        <v>3</v>
      </c>
      <c r="I5035">
        <v>139.99</v>
      </c>
      <c r="J5035">
        <v>139.99</v>
      </c>
      <c r="K5035">
        <v>71.37</v>
      </c>
      <c r="L5035" t="str">
        <f>_xlfn.XLOOKUP($G5035, [1]Catalogo!$A$2:$A$2518, [1]Catalogo!$N$2:$N$2518)</f>
        <v>Microwaves</v>
      </c>
      <c r="M5035" t="str">
        <f>_xlfn.XLOOKUP($G5035, [1]Catalogo!$A$2:$A$2518, [1]Catalogo!$F$2:$F$2518)</f>
        <v>White</v>
      </c>
      <c r="N5035" s="4">
        <f t="shared" si="312"/>
        <v>419.97</v>
      </c>
      <c r="O5035" s="4">
        <f t="shared" si="313"/>
        <v>214.11</v>
      </c>
      <c r="P5035" s="4">
        <f t="shared" si="314"/>
        <v>205.86</v>
      </c>
      <c r="Q5035" s="5">
        <f t="shared" si="315"/>
        <v>0.49017786984784628</v>
      </c>
    </row>
    <row r="5036" spans="1:17">
      <c r="A5036">
        <v>297602</v>
      </c>
      <c r="B5036">
        <v>0</v>
      </c>
      <c r="C5036" s="3">
        <v>44980</v>
      </c>
      <c r="D5036" s="3">
        <v>44981</v>
      </c>
      <c r="E5036">
        <v>1580685</v>
      </c>
      <c r="F5036">
        <v>999999</v>
      </c>
      <c r="G5036">
        <v>1567</v>
      </c>
      <c r="H5036">
        <v>1</v>
      </c>
      <c r="I5036">
        <v>389</v>
      </c>
      <c r="J5036">
        <v>389</v>
      </c>
      <c r="K5036">
        <v>128.88</v>
      </c>
      <c r="L5036" t="str">
        <f>_xlfn.XLOOKUP($G5036, [1]Catalogo!$A$2:$A$2518, [1]Catalogo!$N$2:$N$2518)</f>
        <v xml:space="preserve">Smart phones &amp; PDAs </v>
      </c>
      <c r="M5036" t="str">
        <f>_xlfn.XLOOKUP($G5036, [1]Catalogo!$A$2:$A$2518, [1]Catalogo!$F$2:$F$2518)</f>
        <v>White</v>
      </c>
      <c r="N5036" s="4">
        <f t="shared" si="312"/>
        <v>389</v>
      </c>
      <c r="O5036" s="4">
        <f t="shared" si="313"/>
        <v>128.88</v>
      </c>
      <c r="P5036" s="4">
        <f t="shared" si="314"/>
        <v>260.12</v>
      </c>
      <c r="Q5036" s="5">
        <f t="shared" si="315"/>
        <v>0.66868894601542417</v>
      </c>
    </row>
    <row r="5037" spans="1:17">
      <c r="A5037">
        <v>297602</v>
      </c>
      <c r="B5037">
        <v>1</v>
      </c>
      <c r="C5037" s="3">
        <v>44980</v>
      </c>
      <c r="D5037" s="3">
        <v>44981</v>
      </c>
      <c r="E5037">
        <v>1580685</v>
      </c>
      <c r="F5037">
        <v>999999</v>
      </c>
      <c r="G5037">
        <v>43</v>
      </c>
      <c r="H5037">
        <v>1</v>
      </c>
      <c r="I5037">
        <v>232</v>
      </c>
      <c r="J5037">
        <v>208.8</v>
      </c>
      <c r="K5037">
        <v>106.69</v>
      </c>
      <c r="L5037" t="str">
        <f>_xlfn.XLOOKUP($G5037, [1]Catalogo!$A$2:$A$2518, [1]Catalogo!$N$2:$N$2518)</f>
        <v>MP4&amp;MP3</v>
      </c>
      <c r="M5037" t="str">
        <f>_xlfn.XLOOKUP($G5037, [1]Catalogo!$A$2:$A$2518, [1]Catalogo!$F$2:$F$2518)</f>
        <v>Black</v>
      </c>
      <c r="N5037" s="4">
        <f t="shared" si="312"/>
        <v>208.8</v>
      </c>
      <c r="O5037" s="4">
        <f t="shared" si="313"/>
        <v>106.69</v>
      </c>
      <c r="P5037" s="4">
        <f t="shared" si="314"/>
        <v>102.11000000000001</v>
      </c>
      <c r="Q5037" s="5">
        <f t="shared" si="315"/>
        <v>0.48903256704980846</v>
      </c>
    </row>
    <row r="5038" spans="1:17">
      <c r="A5038">
        <v>297602</v>
      </c>
      <c r="B5038">
        <v>2</v>
      </c>
      <c r="C5038" s="3">
        <v>44980</v>
      </c>
      <c r="D5038" s="3">
        <v>44981</v>
      </c>
      <c r="E5038">
        <v>1580685</v>
      </c>
      <c r="F5038">
        <v>999999</v>
      </c>
      <c r="G5038">
        <v>717</v>
      </c>
      <c r="H5038">
        <v>2</v>
      </c>
      <c r="I5038">
        <v>118</v>
      </c>
      <c r="J5038">
        <v>118</v>
      </c>
      <c r="K5038">
        <v>54.26</v>
      </c>
      <c r="L5038" t="str">
        <f>_xlfn.XLOOKUP($G5038, [1]Catalogo!$A$2:$A$2518, [1]Catalogo!$N$2:$N$2518)</f>
        <v>Printers, Scanners &amp; Fax</v>
      </c>
      <c r="M5038" t="str">
        <f>_xlfn.XLOOKUP($G5038, [1]Catalogo!$A$2:$A$2518, [1]Catalogo!$F$2:$F$2518)</f>
        <v>White</v>
      </c>
      <c r="N5038" s="4">
        <f t="shared" si="312"/>
        <v>236</v>
      </c>
      <c r="O5038" s="4">
        <f t="shared" si="313"/>
        <v>108.52</v>
      </c>
      <c r="P5038" s="4">
        <f t="shared" si="314"/>
        <v>127.48</v>
      </c>
      <c r="Q5038" s="5">
        <f t="shared" si="315"/>
        <v>0.54016949152542371</v>
      </c>
    </row>
    <row r="5039" spans="1:17">
      <c r="A5039">
        <v>297603</v>
      </c>
      <c r="B5039">
        <v>0</v>
      </c>
      <c r="C5039" s="3">
        <v>44980</v>
      </c>
      <c r="D5039" s="3">
        <v>44982</v>
      </c>
      <c r="E5039">
        <v>1454550</v>
      </c>
      <c r="F5039">
        <v>999999</v>
      </c>
      <c r="G5039">
        <v>1639</v>
      </c>
      <c r="H5039">
        <v>3</v>
      </c>
      <c r="I5039">
        <v>9.99</v>
      </c>
      <c r="J5039">
        <v>8.8910999999999998</v>
      </c>
      <c r="K5039">
        <v>5.09</v>
      </c>
      <c r="L5039" t="str">
        <f>_xlfn.XLOOKUP($G5039, [1]Catalogo!$A$2:$A$2518, [1]Catalogo!$N$2:$N$2518)</f>
        <v>Movie DVD</v>
      </c>
      <c r="M5039" t="str">
        <f>_xlfn.XLOOKUP($G5039, [1]Catalogo!$A$2:$A$2518, [1]Catalogo!$F$2:$F$2518)</f>
        <v>Red</v>
      </c>
      <c r="N5039" s="4">
        <f t="shared" si="312"/>
        <v>26.673299999999998</v>
      </c>
      <c r="O5039" s="4">
        <f t="shared" si="313"/>
        <v>15.27</v>
      </c>
      <c r="P5039" s="4">
        <f t="shared" si="314"/>
        <v>11.403299999999998</v>
      </c>
      <c r="Q5039" s="5">
        <f t="shared" si="315"/>
        <v>0.4275174050454949</v>
      </c>
    </row>
    <row r="5040" spans="1:17">
      <c r="A5040">
        <v>297603</v>
      </c>
      <c r="B5040">
        <v>1</v>
      </c>
      <c r="C5040" s="3">
        <v>44980</v>
      </c>
      <c r="D5040" s="3">
        <v>44982</v>
      </c>
      <c r="E5040">
        <v>1454550</v>
      </c>
      <c r="F5040">
        <v>999999</v>
      </c>
      <c r="G5040">
        <v>1295</v>
      </c>
      <c r="H5040">
        <v>2</v>
      </c>
      <c r="I5040">
        <v>595</v>
      </c>
      <c r="J5040">
        <v>595</v>
      </c>
      <c r="K5040">
        <v>197.14</v>
      </c>
      <c r="L5040" t="str">
        <f>_xlfn.XLOOKUP($G5040, [1]Catalogo!$A$2:$A$2518, [1]Catalogo!$N$2:$N$2518)</f>
        <v>Cameras &amp; Camcorders Accessories</v>
      </c>
      <c r="M5040" t="str">
        <f>_xlfn.XLOOKUP($G5040, [1]Catalogo!$A$2:$A$2518, [1]Catalogo!$F$2:$F$2518)</f>
        <v>Black</v>
      </c>
      <c r="N5040" s="4">
        <f t="shared" si="312"/>
        <v>1190</v>
      </c>
      <c r="O5040" s="4">
        <f t="shared" si="313"/>
        <v>394.28</v>
      </c>
      <c r="P5040" s="4">
        <f t="shared" si="314"/>
        <v>795.72</v>
      </c>
      <c r="Q5040" s="5">
        <f t="shared" si="315"/>
        <v>0.66867226890756304</v>
      </c>
    </row>
    <row r="5041" spans="1:17">
      <c r="A5041">
        <v>297604</v>
      </c>
      <c r="B5041">
        <v>0</v>
      </c>
      <c r="C5041" s="3">
        <v>44980</v>
      </c>
      <c r="D5041" s="3">
        <v>44980</v>
      </c>
      <c r="E5041">
        <v>1912982</v>
      </c>
      <c r="F5041">
        <v>550</v>
      </c>
      <c r="G5041">
        <v>1699</v>
      </c>
      <c r="H5041">
        <v>6</v>
      </c>
      <c r="I5041">
        <v>6.88</v>
      </c>
      <c r="J5041">
        <v>6.0544000000000002</v>
      </c>
      <c r="K5041">
        <v>3.16</v>
      </c>
      <c r="L5041" t="str">
        <f>_xlfn.XLOOKUP($G5041, [1]Catalogo!$A$2:$A$2518, [1]Catalogo!$N$2:$N$2518)</f>
        <v>Boxed Games</v>
      </c>
      <c r="M5041" t="str">
        <f>_xlfn.XLOOKUP($G5041, [1]Catalogo!$A$2:$A$2518, [1]Catalogo!$F$2:$F$2518)</f>
        <v>Red</v>
      </c>
      <c r="N5041" s="4">
        <f t="shared" si="312"/>
        <v>36.3264</v>
      </c>
      <c r="O5041" s="4">
        <f t="shared" si="313"/>
        <v>18.96</v>
      </c>
      <c r="P5041" s="4">
        <f t="shared" si="314"/>
        <v>17.366399999999999</v>
      </c>
      <c r="Q5041" s="5">
        <f t="shared" si="315"/>
        <v>0.47806553911205069</v>
      </c>
    </row>
    <row r="5042" spans="1:17">
      <c r="A5042">
        <v>297604</v>
      </c>
      <c r="B5042">
        <v>1</v>
      </c>
      <c r="C5042" s="3">
        <v>44980</v>
      </c>
      <c r="D5042" s="3">
        <v>44980</v>
      </c>
      <c r="E5042">
        <v>1912982</v>
      </c>
      <c r="F5042">
        <v>550</v>
      </c>
      <c r="G5042">
        <v>352</v>
      </c>
      <c r="H5042">
        <v>6</v>
      </c>
      <c r="I5042">
        <v>320</v>
      </c>
      <c r="J5042">
        <v>288</v>
      </c>
      <c r="K5042">
        <v>163.15</v>
      </c>
      <c r="L5042" t="str">
        <f>_xlfn.XLOOKUP($G5042, [1]Catalogo!$A$2:$A$2518, [1]Catalogo!$N$2:$N$2518)</f>
        <v>Laptops</v>
      </c>
      <c r="M5042" t="str">
        <f>_xlfn.XLOOKUP($G5042, [1]Catalogo!$A$2:$A$2518, [1]Catalogo!$F$2:$F$2518)</f>
        <v>Silver</v>
      </c>
      <c r="N5042" s="4">
        <f t="shared" si="312"/>
        <v>1728</v>
      </c>
      <c r="O5042" s="4">
        <f t="shared" si="313"/>
        <v>978.90000000000009</v>
      </c>
      <c r="P5042" s="4">
        <f t="shared" si="314"/>
        <v>749.09999999999991</v>
      </c>
      <c r="Q5042" s="5">
        <f t="shared" si="315"/>
        <v>0.43350694444444438</v>
      </c>
    </row>
    <row r="5043" spans="1:17">
      <c r="A5043">
        <v>297604</v>
      </c>
      <c r="B5043">
        <v>2</v>
      </c>
      <c r="C5043" s="3">
        <v>44980</v>
      </c>
      <c r="D5043" s="3">
        <v>44980</v>
      </c>
      <c r="E5043">
        <v>1912982</v>
      </c>
      <c r="F5043">
        <v>550</v>
      </c>
      <c r="G5043">
        <v>740</v>
      </c>
      <c r="H5043">
        <v>4</v>
      </c>
      <c r="I5043">
        <v>248</v>
      </c>
      <c r="J5043">
        <v>223.2</v>
      </c>
      <c r="K5043">
        <v>82.17</v>
      </c>
      <c r="L5043" t="str">
        <f>_xlfn.XLOOKUP($G5043, [1]Catalogo!$A$2:$A$2518, [1]Catalogo!$N$2:$N$2518)</f>
        <v>Printers, Scanners &amp; Fax</v>
      </c>
      <c r="M5043" t="str">
        <f>_xlfn.XLOOKUP($G5043, [1]Catalogo!$A$2:$A$2518, [1]Catalogo!$F$2:$F$2518)</f>
        <v>Green</v>
      </c>
      <c r="N5043" s="4">
        <f t="shared" si="312"/>
        <v>892.8</v>
      </c>
      <c r="O5043" s="4">
        <f t="shared" si="313"/>
        <v>328.68</v>
      </c>
      <c r="P5043" s="4">
        <f t="shared" si="314"/>
        <v>564.11999999999989</v>
      </c>
      <c r="Q5043" s="5">
        <f t="shared" si="315"/>
        <v>0.63185483870967729</v>
      </c>
    </row>
    <row r="5044" spans="1:17">
      <c r="A5044">
        <v>297605</v>
      </c>
      <c r="B5044">
        <v>0</v>
      </c>
      <c r="C5044" s="3">
        <v>44980</v>
      </c>
      <c r="D5044" s="3">
        <v>44980</v>
      </c>
      <c r="E5044">
        <v>998979</v>
      </c>
      <c r="F5044">
        <v>420</v>
      </c>
      <c r="G5044">
        <v>1675</v>
      </c>
      <c r="H5044">
        <v>2</v>
      </c>
      <c r="I5044">
        <v>6.89</v>
      </c>
      <c r="J5044">
        <v>5.9253999999999998</v>
      </c>
      <c r="K5044">
        <v>3.17</v>
      </c>
      <c r="L5044" t="str">
        <f>_xlfn.XLOOKUP($G5044, [1]Catalogo!$A$2:$A$2518, [1]Catalogo!$N$2:$N$2518)</f>
        <v>Boxed Games</v>
      </c>
      <c r="M5044" t="str">
        <f>_xlfn.XLOOKUP($G5044, [1]Catalogo!$A$2:$A$2518, [1]Catalogo!$F$2:$F$2518)</f>
        <v>Red</v>
      </c>
      <c r="N5044" s="4">
        <f t="shared" si="312"/>
        <v>11.8508</v>
      </c>
      <c r="O5044" s="4">
        <f t="shared" si="313"/>
        <v>6.34</v>
      </c>
      <c r="P5044" s="4">
        <f t="shared" si="314"/>
        <v>5.5107999999999997</v>
      </c>
      <c r="Q5044" s="5">
        <f t="shared" si="315"/>
        <v>0.46501502008303236</v>
      </c>
    </row>
    <row r="5045" spans="1:17">
      <c r="A5045">
        <v>297605</v>
      </c>
      <c r="B5045">
        <v>1</v>
      </c>
      <c r="C5045" s="3">
        <v>44980</v>
      </c>
      <c r="D5045" s="3">
        <v>44980</v>
      </c>
      <c r="E5045">
        <v>998979</v>
      </c>
      <c r="F5045">
        <v>420</v>
      </c>
      <c r="G5045">
        <v>1637</v>
      </c>
      <c r="H5045">
        <v>1</v>
      </c>
      <c r="I5045">
        <v>17.989999999999998</v>
      </c>
      <c r="J5045">
        <v>17.989999999999998</v>
      </c>
      <c r="K5045">
        <v>8.27</v>
      </c>
      <c r="L5045" t="str">
        <f>_xlfn.XLOOKUP($G5045, [1]Catalogo!$A$2:$A$2518, [1]Catalogo!$N$2:$N$2518)</f>
        <v>Movie DVD</v>
      </c>
      <c r="M5045" t="str">
        <f>_xlfn.XLOOKUP($G5045, [1]Catalogo!$A$2:$A$2518, [1]Catalogo!$F$2:$F$2518)</f>
        <v>Red</v>
      </c>
      <c r="N5045" s="4">
        <f t="shared" si="312"/>
        <v>17.989999999999998</v>
      </c>
      <c r="O5045" s="4">
        <f t="shared" si="313"/>
        <v>8.27</v>
      </c>
      <c r="P5045" s="4">
        <f t="shared" si="314"/>
        <v>9.7199999999999989</v>
      </c>
      <c r="Q5045" s="5">
        <f t="shared" si="315"/>
        <v>0.5403001667593107</v>
      </c>
    </row>
    <row r="5046" spans="1:17">
      <c r="A5046">
        <v>297606</v>
      </c>
      <c r="B5046">
        <v>0</v>
      </c>
      <c r="C5046" s="3">
        <v>44980</v>
      </c>
      <c r="D5046" s="3">
        <v>44982</v>
      </c>
      <c r="E5046">
        <v>952201</v>
      </c>
      <c r="F5046">
        <v>999999</v>
      </c>
      <c r="G5046">
        <v>1595</v>
      </c>
      <c r="H5046">
        <v>3</v>
      </c>
      <c r="I5046">
        <v>22.89</v>
      </c>
      <c r="J5046">
        <v>20.3721</v>
      </c>
      <c r="K5046">
        <v>7.58</v>
      </c>
      <c r="L5046" t="str">
        <f>_xlfn.XLOOKUP($G5046, [1]Catalogo!$A$2:$A$2518, [1]Catalogo!$N$2:$N$2518)</f>
        <v>Movie DVD</v>
      </c>
      <c r="M5046" t="str">
        <f>_xlfn.XLOOKUP($G5046, [1]Catalogo!$A$2:$A$2518, [1]Catalogo!$F$2:$F$2518)</f>
        <v>Red</v>
      </c>
      <c r="N5046" s="4">
        <f t="shared" si="312"/>
        <v>61.116299999999995</v>
      </c>
      <c r="O5046" s="4">
        <f t="shared" si="313"/>
        <v>22.740000000000002</v>
      </c>
      <c r="P5046" s="4">
        <f t="shared" si="314"/>
        <v>38.376299999999993</v>
      </c>
      <c r="Q5046" s="5">
        <f t="shared" si="315"/>
        <v>0.62792250185302445</v>
      </c>
    </row>
    <row r="5047" spans="1:17">
      <c r="A5047">
        <v>297606</v>
      </c>
      <c r="B5047">
        <v>1</v>
      </c>
      <c r="C5047" s="3">
        <v>44980</v>
      </c>
      <c r="D5047" s="3">
        <v>44982</v>
      </c>
      <c r="E5047">
        <v>952201</v>
      </c>
      <c r="F5047">
        <v>999999</v>
      </c>
      <c r="G5047">
        <v>2086</v>
      </c>
      <c r="H5047">
        <v>4</v>
      </c>
      <c r="I5047">
        <v>877.5</v>
      </c>
      <c r="J5047">
        <v>780.97500000000002</v>
      </c>
      <c r="K5047">
        <v>403.53</v>
      </c>
      <c r="L5047" t="str">
        <f>_xlfn.XLOOKUP($G5047, [1]Catalogo!$A$2:$A$2518, [1]Catalogo!$N$2:$N$2518)</f>
        <v>Water Heaters</v>
      </c>
      <c r="M5047" t="str">
        <f>_xlfn.XLOOKUP($G5047, [1]Catalogo!$A$2:$A$2518, [1]Catalogo!$F$2:$F$2518)</f>
        <v>White</v>
      </c>
      <c r="N5047" s="4">
        <f t="shared" si="312"/>
        <v>3123.9</v>
      </c>
      <c r="O5047" s="4">
        <f t="shared" si="313"/>
        <v>1614.12</v>
      </c>
      <c r="P5047" s="4">
        <f t="shared" si="314"/>
        <v>1509.7800000000002</v>
      </c>
      <c r="Q5047" s="5">
        <f t="shared" si="315"/>
        <v>0.48329972150196876</v>
      </c>
    </row>
    <row r="5048" spans="1:17">
      <c r="A5048">
        <v>297607</v>
      </c>
      <c r="B5048">
        <v>0</v>
      </c>
      <c r="C5048" s="3">
        <v>44980</v>
      </c>
      <c r="D5048" s="3">
        <v>44985</v>
      </c>
      <c r="E5048">
        <v>1956718</v>
      </c>
      <c r="F5048">
        <v>999999</v>
      </c>
      <c r="G5048">
        <v>1560</v>
      </c>
      <c r="H5048">
        <v>2</v>
      </c>
      <c r="I5048">
        <v>330</v>
      </c>
      <c r="J5048">
        <v>293.7</v>
      </c>
      <c r="K5048">
        <v>151.76</v>
      </c>
      <c r="L5048" t="str">
        <f>_xlfn.XLOOKUP($G5048, [1]Catalogo!$A$2:$A$2518, [1]Catalogo!$N$2:$N$2518)</f>
        <v xml:space="preserve">Smart phones &amp; PDAs </v>
      </c>
      <c r="M5048" t="str">
        <f>_xlfn.XLOOKUP($G5048, [1]Catalogo!$A$2:$A$2518, [1]Catalogo!$F$2:$F$2518)</f>
        <v>White</v>
      </c>
      <c r="N5048" s="4">
        <f t="shared" si="312"/>
        <v>587.4</v>
      </c>
      <c r="O5048" s="4">
        <f t="shared" si="313"/>
        <v>303.52</v>
      </c>
      <c r="P5048" s="4">
        <f t="shared" si="314"/>
        <v>283.88</v>
      </c>
      <c r="Q5048" s="5">
        <f t="shared" si="315"/>
        <v>0.48328226081035069</v>
      </c>
    </row>
    <row r="5049" spans="1:17">
      <c r="A5049">
        <v>297607</v>
      </c>
      <c r="B5049">
        <v>1</v>
      </c>
      <c r="C5049" s="3">
        <v>44980</v>
      </c>
      <c r="D5049" s="3">
        <v>44985</v>
      </c>
      <c r="E5049">
        <v>1956718</v>
      </c>
      <c r="F5049">
        <v>999999</v>
      </c>
      <c r="G5049">
        <v>1608</v>
      </c>
      <c r="H5049">
        <v>1</v>
      </c>
      <c r="I5049">
        <v>109.99</v>
      </c>
      <c r="J5049">
        <v>109.99</v>
      </c>
      <c r="K5049">
        <v>56.08</v>
      </c>
      <c r="L5049" t="str">
        <f>_xlfn.XLOOKUP($G5049, [1]Catalogo!$A$2:$A$2518, [1]Catalogo!$N$2:$N$2518)</f>
        <v>Movie DVD</v>
      </c>
      <c r="M5049" t="str">
        <f>_xlfn.XLOOKUP($G5049, [1]Catalogo!$A$2:$A$2518, [1]Catalogo!$F$2:$F$2518)</f>
        <v>Silver</v>
      </c>
      <c r="N5049" s="4">
        <f t="shared" si="312"/>
        <v>109.99</v>
      </c>
      <c r="O5049" s="4">
        <f t="shared" si="313"/>
        <v>56.08</v>
      </c>
      <c r="P5049" s="4">
        <f t="shared" si="314"/>
        <v>53.91</v>
      </c>
      <c r="Q5049" s="5">
        <f t="shared" si="315"/>
        <v>0.4901354668606237</v>
      </c>
    </row>
    <row r="5050" spans="1:17">
      <c r="A5050">
        <v>297608</v>
      </c>
      <c r="B5050">
        <v>0</v>
      </c>
      <c r="C5050" s="3">
        <v>44980</v>
      </c>
      <c r="D5050" s="3">
        <v>44985</v>
      </c>
      <c r="E5050">
        <v>338717</v>
      </c>
      <c r="F5050">
        <v>999999</v>
      </c>
      <c r="G5050">
        <v>449</v>
      </c>
      <c r="H5050">
        <v>4</v>
      </c>
      <c r="I5050">
        <v>349</v>
      </c>
      <c r="J5050">
        <v>349</v>
      </c>
      <c r="K5050">
        <v>160.49</v>
      </c>
      <c r="L5050" t="str">
        <f>_xlfn.XLOOKUP($G5050, [1]Catalogo!$A$2:$A$2518, [1]Catalogo!$N$2:$N$2518)</f>
        <v>Desktops</v>
      </c>
      <c r="M5050" t="str">
        <f>_xlfn.XLOOKUP($G5050, [1]Catalogo!$A$2:$A$2518, [1]Catalogo!$F$2:$F$2518)</f>
        <v>Black</v>
      </c>
      <c r="N5050" s="4">
        <f t="shared" si="312"/>
        <v>1396</v>
      </c>
      <c r="O5050" s="4">
        <f t="shared" si="313"/>
        <v>641.96</v>
      </c>
      <c r="P5050" s="4">
        <f t="shared" si="314"/>
        <v>754.04</v>
      </c>
      <c r="Q5050" s="5">
        <f t="shared" si="315"/>
        <v>0.5401432664756447</v>
      </c>
    </row>
    <row r="5051" spans="1:17">
      <c r="A5051">
        <v>297608</v>
      </c>
      <c r="B5051">
        <v>1</v>
      </c>
      <c r="C5051" s="3">
        <v>44980</v>
      </c>
      <c r="D5051" s="3">
        <v>44985</v>
      </c>
      <c r="E5051">
        <v>338717</v>
      </c>
      <c r="F5051">
        <v>999999</v>
      </c>
      <c r="G5051">
        <v>2489</v>
      </c>
      <c r="H5051">
        <v>4</v>
      </c>
      <c r="I5051">
        <v>14.99</v>
      </c>
      <c r="J5051">
        <v>14.5403</v>
      </c>
      <c r="K5051">
        <v>7.64</v>
      </c>
      <c r="L5051" t="str">
        <f>_xlfn.XLOOKUP($G5051, [1]Catalogo!$A$2:$A$2518, [1]Catalogo!$N$2:$N$2518)</f>
        <v>Cell phones Accessories</v>
      </c>
      <c r="M5051" t="str">
        <f>_xlfn.XLOOKUP($G5051, [1]Catalogo!$A$2:$A$2518, [1]Catalogo!$F$2:$F$2518)</f>
        <v>Silver</v>
      </c>
      <c r="N5051" s="4">
        <f t="shared" si="312"/>
        <v>58.161200000000001</v>
      </c>
      <c r="O5051" s="4">
        <f t="shared" si="313"/>
        <v>30.56</v>
      </c>
      <c r="P5051" s="4">
        <f t="shared" si="314"/>
        <v>27.601200000000002</v>
      </c>
      <c r="Q5051" s="5">
        <f t="shared" si="315"/>
        <v>0.47456379854610981</v>
      </c>
    </row>
    <row r="5052" spans="1:17">
      <c r="A5052">
        <v>297608</v>
      </c>
      <c r="B5052">
        <v>2</v>
      </c>
      <c r="C5052" s="3">
        <v>44980</v>
      </c>
      <c r="D5052" s="3">
        <v>44985</v>
      </c>
      <c r="E5052">
        <v>338717</v>
      </c>
      <c r="F5052">
        <v>999999</v>
      </c>
      <c r="G5052">
        <v>1650</v>
      </c>
      <c r="H5052">
        <v>7</v>
      </c>
      <c r="I5052">
        <v>289.99</v>
      </c>
      <c r="J5052">
        <v>258.09109999999998</v>
      </c>
      <c r="K5052">
        <v>96.08</v>
      </c>
      <c r="L5052" t="str">
        <f>_xlfn.XLOOKUP($G5052, [1]Catalogo!$A$2:$A$2518, [1]Catalogo!$N$2:$N$2518)</f>
        <v>Movie DVD</v>
      </c>
      <c r="M5052" t="str">
        <f>_xlfn.XLOOKUP($G5052, [1]Catalogo!$A$2:$A$2518, [1]Catalogo!$F$2:$F$2518)</f>
        <v>Black</v>
      </c>
      <c r="N5052" s="4">
        <f t="shared" si="312"/>
        <v>1806.6376999999998</v>
      </c>
      <c r="O5052" s="4">
        <f t="shared" si="313"/>
        <v>672.56</v>
      </c>
      <c r="P5052" s="4">
        <f t="shared" si="314"/>
        <v>1134.0776999999998</v>
      </c>
      <c r="Q5052" s="5">
        <f t="shared" si="315"/>
        <v>0.62772834863348637</v>
      </c>
    </row>
    <row r="5053" spans="1:17">
      <c r="A5053">
        <v>297608</v>
      </c>
      <c r="B5053">
        <v>3</v>
      </c>
      <c r="C5053" s="3">
        <v>44980</v>
      </c>
      <c r="D5053" s="3">
        <v>44985</v>
      </c>
      <c r="E5053">
        <v>338717</v>
      </c>
      <c r="F5053">
        <v>999999</v>
      </c>
      <c r="G5053">
        <v>1415</v>
      </c>
      <c r="H5053">
        <v>10</v>
      </c>
      <c r="I5053">
        <v>300</v>
      </c>
      <c r="J5053">
        <v>273</v>
      </c>
      <c r="K5053">
        <v>137.96</v>
      </c>
      <c r="L5053" t="str">
        <f>_xlfn.XLOOKUP($G5053, [1]Catalogo!$A$2:$A$2518, [1]Catalogo!$N$2:$N$2518)</f>
        <v xml:space="preserve">Touch Screen Phones </v>
      </c>
      <c r="M5053" t="str">
        <f>_xlfn.XLOOKUP($G5053, [1]Catalogo!$A$2:$A$2518, [1]Catalogo!$F$2:$F$2518)</f>
        <v>Black</v>
      </c>
      <c r="N5053" s="4">
        <f t="shared" si="312"/>
        <v>2730</v>
      </c>
      <c r="O5053" s="4">
        <f t="shared" si="313"/>
        <v>1379.6000000000001</v>
      </c>
      <c r="P5053" s="4">
        <f t="shared" si="314"/>
        <v>1350.3999999999999</v>
      </c>
      <c r="Q5053" s="5">
        <f t="shared" si="315"/>
        <v>0.49465201465201458</v>
      </c>
    </row>
    <row r="5054" spans="1:17">
      <c r="A5054">
        <v>297609</v>
      </c>
      <c r="B5054">
        <v>0</v>
      </c>
      <c r="C5054" s="3">
        <v>44980</v>
      </c>
      <c r="D5054" s="3">
        <v>44984</v>
      </c>
      <c r="E5054">
        <v>1753544</v>
      </c>
      <c r="F5054">
        <v>999999</v>
      </c>
      <c r="G5054">
        <v>173</v>
      </c>
      <c r="H5054">
        <v>3</v>
      </c>
      <c r="I5054">
        <v>89.9</v>
      </c>
      <c r="J5054">
        <v>80.91</v>
      </c>
      <c r="K5054">
        <v>45.83</v>
      </c>
      <c r="L5054" t="str">
        <f>_xlfn.XLOOKUP($G5054, [1]Catalogo!$A$2:$A$2518, [1]Catalogo!$N$2:$N$2518)</f>
        <v>VCD &amp; DVD</v>
      </c>
      <c r="M5054" t="str">
        <f>_xlfn.XLOOKUP($G5054, [1]Catalogo!$A$2:$A$2518, [1]Catalogo!$F$2:$F$2518)</f>
        <v>Black</v>
      </c>
      <c r="N5054" s="4">
        <f t="shared" si="312"/>
        <v>242.73</v>
      </c>
      <c r="O5054" s="4">
        <f t="shared" si="313"/>
        <v>137.49</v>
      </c>
      <c r="P5054" s="4">
        <f t="shared" si="314"/>
        <v>105.23999999999998</v>
      </c>
      <c r="Q5054" s="5">
        <f t="shared" si="315"/>
        <v>0.43356816215548133</v>
      </c>
    </row>
    <row r="5055" spans="1:17">
      <c r="A5055">
        <v>297609</v>
      </c>
      <c r="B5055">
        <v>1</v>
      </c>
      <c r="C5055" s="3">
        <v>44980</v>
      </c>
      <c r="D5055" s="3">
        <v>44984</v>
      </c>
      <c r="E5055">
        <v>1753544</v>
      </c>
      <c r="F5055">
        <v>999999</v>
      </c>
      <c r="G5055">
        <v>2493</v>
      </c>
      <c r="H5055">
        <v>2</v>
      </c>
      <c r="I5055">
        <v>24.99</v>
      </c>
      <c r="J5055">
        <v>21.991199999999999</v>
      </c>
      <c r="K5055">
        <v>12.74</v>
      </c>
      <c r="L5055" t="str">
        <f>_xlfn.XLOOKUP($G5055, [1]Catalogo!$A$2:$A$2518, [1]Catalogo!$N$2:$N$2518)</f>
        <v>Cell phones Accessories</v>
      </c>
      <c r="M5055" t="str">
        <f>_xlfn.XLOOKUP($G5055, [1]Catalogo!$A$2:$A$2518, [1]Catalogo!$F$2:$F$2518)</f>
        <v>Red</v>
      </c>
      <c r="N5055" s="4">
        <f t="shared" si="312"/>
        <v>43.982399999999998</v>
      </c>
      <c r="O5055" s="4">
        <f t="shared" si="313"/>
        <v>25.48</v>
      </c>
      <c r="P5055" s="4">
        <f t="shared" si="314"/>
        <v>18.502399999999998</v>
      </c>
      <c r="Q5055" s="5">
        <f t="shared" si="315"/>
        <v>0.42067736185383242</v>
      </c>
    </row>
    <row r="5056" spans="1:17">
      <c r="A5056">
        <v>297609</v>
      </c>
      <c r="B5056">
        <v>2</v>
      </c>
      <c r="C5056" s="3">
        <v>44980</v>
      </c>
      <c r="D5056" s="3">
        <v>44984</v>
      </c>
      <c r="E5056">
        <v>1753544</v>
      </c>
      <c r="F5056">
        <v>999999</v>
      </c>
      <c r="G5056">
        <v>1629</v>
      </c>
      <c r="H5056">
        <v>4</v>
      </c>
      <c r="I5056">
        <v>9.99</v>
      </c>
      <c r="J5056">
        <v>9.1907999999999994</v>
      </c>
      <c r="K5056">
        <v>5.09</v>
      </c>
      <c r="L5056" t="str">
        <f>_xlfn.XLOOKUP($G5056, [1]Catalogo!$A$2:$A$2518, [1]Catalogo!$N$2:$N$2518)</f>
        <v>Movie DVD</v>
      </c>
      <c r="M5056" t="str">
        <f>_xlfn.XLOOKUP($G5056, [1]Catalogo!$A$2:$A$2518, [1]Catalogo!$F$2:$F$2518)</f>
        <v>Black</v>
      </c>
      <c r="N5056" s="4">
        <f t="shared" si="312"/>
        <v>36.763199999999998</v>
      </c>
      <c r="O5056" s="4">
        <f t="shared" si="313"/>
        <v>20.36</v>
      </c>
      <c r="P5056" s="4">
        <f t="shared" si="314"/>
        <v>16.403199999999998</v>
      </c>
      <c r="Q5056" s="5">
        <f t="shared" si="315"/>
        <v>0.44618531575053311</v>
      </c>
    </row>
    <row r="5057" spans="1:17">
      <c r="A5057">
        <v>297609</v>
      </c>
      <c r="B5057">
        <v>3</v>
      </c>
      <c r="C5057" s="3">
        <v>44980</v>
      </c>
      <c r="D5057" s="3">
        <v>44984</v>
      </c>
      <c r="E5057">
        <v>1753544</v>
      </c>
      <c r="F5057">
        <v>999999</v>
      </c>
      <c r="G5057">
        <v>459</v>
      </c>
      <c r="H5057">
        <v>4</v>
      </c>
      <c r="I5057">
        <v>269.89999999999998</v>
      </c>
      <c r="J5057">
        <v>269.89999999999998</v>
      </c>
      <c r="K5057">
        <v>137.6</v>
      </c>
      <c r="L5057" t="str">
        <f>_xlfn.XLOOKUP($G5057, [1]Catalogo!$A$2:$A$2518, [1]Catalogo!$N$2:$N$2518)</f>
        <v>Desktops</v>
      </c>
      <c r="M5057" t="str">
        <f>_xlfn.XLOOKUP($G5057, [1]Catalogo!$A$2:$A$2518, [1]Catalogo!$F$2:$F$2518)</f>
        <v>White</v>
      </c>
      <c r="N5057" s="4">
        <f t="shared" si="312"/>
        <v>1079.5999999999999</v>
      </c>
      <c r="O5057" s="4">
        <f t="shared" si="313"/>
        <v>550.4</v>
      </c>
      <c r="P5057" s="4">
        <f t="shared" si="314"/>
        <v>529.19999999999993</v>
      </c>
      <c r="Q5057" s="5">
        <f t="shared" si="315"/>
        <v>0.49018154872174879</v>
      </c>
    </row>
    <row r="5058" spans="1:17">
      <c r="A5058">
        <v>297609</v>
      </c>
      <c r="B5058">
        <v>4</v>
      </c>
      <c r="C5058" s="3">
        <v>44980</v>
      </c>
      <c r="D5058" s="3">
        <v>44984</v>
      </c>
      <c r="E5058">
        <v>1753544</v>
      </c>
      <c r="F5058">
        <v>999999</v>
      </c>
      <c r="G5058">
        <v>611</v>
      </c>
      <c r="H5058">
        <v>4</v>
      </c>
      <c r="I5058">
        <v>2295</v>
      </c>
      <c r="J5058">
        <v>2065.5</v>
      </c>
      <c r="K5058">
        <v>760.38</v>
      </c>
      <c r="L5058" t="str">
        <f>_xlfn.XLOOKUP($G5058, [1]Catalogo!$A$2:$A$2518, [1]Catalogo!$N$2:$N$2518)</f>
        <v>Projectors &amp; Screens</v>
      </c>
      <c r="M5058" t="str">
        <f>_xlfn.XLOOKUP($G5058, [1]Catalogo!$A$2:$A$2518, [1]Catalogo!$F$2:$F$2518)</f>
        <v>Black</v>
      </c>
      <c r="N5058" s="4">
        <f t="shared" si="312"/>
        <v>8262</v>
      </c>
      <c r="O5058" s="4">
        <f t="shared" si="313"/>
        <v>3041.52</v>
      </c>
      <c r="P5058" s="4">
        <f t="shared" si="314"/>
        <v>5220.4799999999996</v>
      </c>
      <c r="Q5058" s="5">
        <f t="shared" si="315"/>
        <v>0.63186637618010166</v>
      </c>
    </row>
    <row r="5059" spans="1:17">
      <c r="A5059">
        <v>297609</v>
      </c>
      <c r="B5059">
        <v>5</v>
      </c>
      <c r="C5059" s="3">
        <v>44980</v>
      </c>
      <c r="D5059" s="3">
        <v>44984</v>
      </c>
      <c r="E5059">
        <v>1753544</v>
      </c>
      <c r="F5059">
        <v>999999</v>
      </c>
      <c r="G5059">
        <v>1160</v>
      </c>
      <c r="H5059">
        <v>4</v>
      </c>
      <c r="I5059">
        <v>890</v>
      </c>
      <c r="J5059">
        <v>809.9</v>
      </c>
      <c r="K5059">
        <v>409.28</v>
      </c>
      <c r="L5059" t="str">
        <f>_xlfn.XLOOKUP($G5059, [1]Catalogo!$A$2:$A$2518, [1]Catalogo!$N$2:$N$2518)</f>
        <v>Camcorders</v>
      </c>
      <c r="M5059" t="str">
        <f>_xlfn.XLOOKUP($G5059, [1]Catalogo!$A$2:$A$2518, [1]Catalogo!$F$2:$F$2518)</f>
        <v>Blue</v>
      </c>
      <c r="N5059" s="4">
        <f t="shared" ref="N5059:N5122" si="316">+H5059*J5059</f>
        <v>3239.6</v>
      </c>
      <c r="O5059" s="4">
        <f t="shared" ref="O5059:O5122" si="317">+H5059*K5059</f>
        <v>1637.12</v>
      </c>
      <c r="P5059" s="4">
        <f t="shared" ref="P5059:P5122" si="318">+N5059-O5059</f>
        <v>1602.48</v>
      </c>
      <c r="Q5059" s="5">
        <f t="shared" ref="Q5059:Q5122" si="319">+P5059/N5059</f>
        <v>0.49465366094579577</v>
      </c>
    </row>
    <row r="5060" spans="1:17">
      <c r="A5060">
        <v>297610</v>
      </c>
      <c r="B5060">
        <v>0</v>
      </c>
      <c r="C5060" s="3">
        <v>44980</v>
      </c>
      <c r="D5060" s="3">
        <v>44983</v>
      </c>
      <c r="E5060">
        <v>341687</v>
      </c>
      <c r="F5060">
        <v>999999</v>
      </c>
      <c r="G5060">
        <v>75</v>
      </c>
      <c r="H5060">
        <v>5</v>
      </c>
      <c r="I5060">
        <v>37.950000000000003</v>
      </c>
      <c r="J5060">
        <v>37.950000000000003</v>
      </c>
      <c r="K5060">
        <v>17.45</v>
      </c>
      <c r="L5060" t="str">
        <f>_xlfn.XLOOKUP($G5060, [1]Catalogo!$A$2:$A$2518, [1]Catalogo!$N$2:$N$2518)</f>
        <v>Bluetooth Headphones</v>
      </c>
      <c r="M5060" t="str">
        <f>_xlfn.XLOOKUP($G5060, [1]Catalogo!$A$2:$A$2518, [1]Catalogo!$F$2:$F$2518)</f>
        <v>White</v>
      </c>
      <c r="N5060" s="4">
        <f t="shared" si="316"/>
        <v>189.75</v>
      </c>
      <c r="O5060" s="4">
        <f t="shared" si="317"/>
        <v>87.25</v>
      </c>
      <c r="P5060" s="4">
        <f t="shared" si="318"/>
        <v>102.5</v>
      </c>
      <c r="Q5060" s="5">
        <f t="shared" si="319"/>
        <v>0.54018445322793152</v>
      </c>
    </row>
    <row r="5061" spans="1:17">
      <c r="A5061">
        <v>297610</v>
      </c>
      <c r="B5061">
        <v>2</v>
      </c>
      <c r="C5061" s="3">
        <v>44980</v>
      </c>
      <c r="D5061" s="3">
        <v>44983</v>
      </c>
      <c r="E5061">
        <v>341687</v>
      </c>
      <c r="F5061">
        <v>999999</v>
      </c>
      <c r="G5061">
        <v>81</v>
      </c>
      <c r="H5061">
        <v>2</v>
      </c>
      <c r="I5061">
        <v>40.549999999999997</v>
      </c>
      <c r="J5061">
        <v>40.549999999999997</v>
      </c>
      <c r="K5061">
        <v>18.649999999999999</v>
      </c>
      <c r="L5061" t="str">
        <f>_xlfn.XLOOKUP($G5061, [1]Catalogo!$A$2:$A$2518, [1]Catalogo!$N$2:$N$2518)</f>
        <v>Bluetooth Headphones</v>
      </c>
      <c r="M5061" t="str">
        <f>_xlfn.XLOOKUP($G5061, [1]Catalogo!$A$2:$A$2518, [1]Catalogo!$F$2:$F$2518)</f>
        <v>Black</v>
      </c>
      <c r="N5061" s="4">
        <f t="shared" si="316"/>
        <v>81.099999999999994</v>
      </c>
      <c r="O5061" s="4">
        <f t="shared" si="317"/>
        <v>37.299999999999997</v>
      </c>
      <c r="P5061" s="4">
        <f t="shared" si="318"/>
        <v>43.8</v>
      </c>
      <c r="Q5061" s="5">
        <f t="shared" si="319"/>
        <v>0.54007398273736129</v>
      </c>
    </row>
    <row r="5062" spans="1:17">
      <c r="A5062">
        <v>297700</v>
      </c>
      <c r="B5062">
        <v>0</v>
      </c>
      <c r="C5062" s="3">
        <v>44981</v>
      </c>
      <c r="D5062" s="3">
        <v>44984</v>
      </c>
      <c r="E5062">
        <v>1830310</v>
      </c>
      <c r="F5062">
        <v>999999</v>
      </c>
      <c r="G5062">
        <v>102</v>
      </c>
      <c r="H5062">
        <v>7</v>
      </c>
      <c r="I5062">
        <v>115</v>
      </c>
      <c r="J5062">
        <v>106.95</v>
      </c>
      <c r="K5062">
        <v>52.88</v>
      </c>
      <c r="L5062" t="str">
        <f>_xlfn.XLOOKUP($G5062, [1]Catalogo!$A$2:$A$2518, [1]Catalogo!$N$2:$N$2518)</f>
        <v>Bluetooth Headphones</v>
      </c>
      <c r="M5062" t="str">
        <f>_xlfn.XLOOKUP($G5062, [1]Catalogo!$A$2:$A$2518, [1]Catalogo!$F$2:$F$2518)</f>
        <v>Silver</v>
      </c>
      <c r="N5062" s="4">
        <f t="shared" si="316"/>
        <v>748.65</v>
      </c>
      <c r="O5062" s="4">
        <f t="shared" si="317"/>
        <v>370.16</v>
      </c>
      <c r="P5062" s="4">
        <f t="shared" si="318"/>
        <v>378.48999999999995</v>
      </c>
      <c r="Q5062" s="5">
        <f t="shared" si="319"/>
        <v>0.50556334735857877</v>
      </c>
    </row>
    <row r="5063" spans="1:17">
      <c r="A5063">
        <v>297700</v>
      </c>
      <c r="B5063">
        <v>1</v>
      </c>
      <c r="C5063" s="3">
        <v>44981</v>
      </c>
      <c r="D5063" s="3">
        <v>44984</v>
      </c>
      <c r="E5063">
        <v>1830310</v>
      </c>
      <c r="F5063">
        <v>999999</v>
      </c>
      <c r="G5063">
        <v>449</v>
      </c>
      <c r="H5063">
        <v>3</v>
      </c>
      <c r="I5063">
        <v>349</v>
      </c>
      <c r="J5063">
        <v>349</v>
      </c>
      <c r="K5063">
        <v>160.49</v>
      </c>
      <c r="L5063" t="str">
        <f>_xlfn.XLOOKUP($G5063, [1]Catalogo!$A$2:$A$2518, [1]Catalogo!$N$2:$N$2518)</f>
        <v>Desktops</v>
      </c>
      <c r="M5063" t="str">
        <f>_xlfn.XLOOKUP($G5063, [1]Catalogo!$A$2:$A$2518, [1]Catalogo!$F$2:$F$2518)</f>
        <v>Black</v>
      </c>
      <c r="N5063" s="4">
        <f t="shared" si="316"/>
        <v>1047</v>
      </c>
      <c r="O5063" s="4">
        <f t="shared" si="317"/>
        <v>481.47</v>
      </c>
      <c r="P5063" s="4">
        <f t="shared" si="318"/>
        <v>565.53</v>
      </c>
      <c r="Q5063" s="5">
        <f t="shared" si="319"/>
        <v>0.5401432664756447</v>
      </c>
    </row>
    <row r="5064" spans="1:17">
      <c r="A5064">
        <v>297700</v>
      </c>
      <c r="B5064">
        <v>2</v>
      </c>
      <c r="C5064" s="3">
        <v>44981</v>
      </c>
      <c r="D5064" s="3">
        <v>44984</v>
      </c>
      <c r="E5064">
        <v>1830310</v>
      </c>
      <c r="F5064">
        <v>999999</v>
      </c>
      <c r="G5064">
        <v>494</v>
      </c>
      <c r="H5064">
        <v>8</v>
      </c>
      <c r="I5064">
        <v>279</v>
      </c>
      <c r="J5064">
        <v>251.1</v>
      </c>
      <c r="K5064">
        <v>128.30000000000001</v>
      </c>
      <c r="L5064" t="str">
        <f>_xlfn.XLOOKUP($G5064, [1]Catalogo!$A$2:$A$2518, [1]Catalogo!$N$2:$N$2518)</f>
        <v>Monitors</v>
      </c>
      <c r="M5064" t="str">
        <f>_xlfn.XLOOKUP($G5064, [1]Catalogo!$A$2:$A$2518, [1]Catalogo!$F$2:$F$2518)</f>
        <v>Black</v>
      </c>
      <c r="N5064" s="4">
        <f t="shared" si="316"/>
        <v>2008.8</v>
      </c>
      <c r="O5064" s="4">
        <f t="shared" si="317"/>
        <v>1026.4000000000001</v>
      </c>
      <c r="P5064" s="4">
        <f t="shared" si="318"/>
        <v>982.39999999999986</v>
      </c>
      <c r="Q5064" s="5">
        <f t="shared" si="319"/>
        <v>0.4890481879729191</v>
      </c>
    </row>
    <row r="5065" spans="1:17">
      <c r="A5065">
        <v>297701</v>
      </c>
      <c r="B5065">
        <v>0</v>
      </c>
      <c r="C5065" s="3">
        <v>44981</v>
      </c>
      <c r="D5065" s="3">
        <v>44983</v>
      </c>
      <c r="E5065">
        <v>1991855</v>
      </c>
      <c r="F5065">
        <v>999999</v>
      </c>
      <c r="G5065">
        <v>425</v>
      </c>
      <c r="H5065">
        <v>8</v>
      </c>
      <c r="I5065">
        <v>369</v>
      </c>
      <c r="J5065">
        <v>369</v>
      </c>
      <c r="K5065">
        <v>188.13</v>
      </c>
      <c r="L5065" t="str">
        <f>_xlfn.XLOOKUP($G5065, [1]Catalogo!$A$2:$A$2518, [1]Catalogo!$N$2:$N$2518)</f>
        <v>Desktops</v>
      </c>
      <c r="M5065" t="str">
        <f>_xlfn.XLOOKUP($G5065, [1]Catalogo!$A$2:$A$2518, [1]Catalogo!$F$2:$F$2518)</f>
        <v>Black</v>
      </c>
      <c r="N5065" s="4">
        <f t="shared" si="316"/>
        <v>2952</v>
      </c>
      <c r="O5065" s="4">
        <f t="shared" si="317"/>
        <v>1505.04</v>
      </c>
      <c r="P5065" s="4">
        <f t="shared" si="318"/>
        <v>1446.96</v>
      </c>
      <c r="Q5065" s="5">
        <f t="shared" si="319"/>
        <v>0.49016260162601627</v>
      </c>
    </row>
    <row r="5066" spans="1:17">
      <c r="A5066">
        <v>297701</v>
      </c>
      <c r="B5066">
        <v>1</v>
      </c>
      <c r="C5066" s="3">
        <v>44981</v>
      </c>
      <c r="D5066" s="3">
        <v>44983</v>
      </c>
      <c r="E5066">
        <v>1991855</v>
      </c>
      <c r="F5066">
        <v>999999</v>
      </c>
      <c r="G5066">
        <v>156</v>
      </c>
      <c r="H5066">
        <v>3</v>
      </c>
      <c r="I5066">
        <v>469.97</v>
      </c>
      <c r="J5066">
        <v>422.97300000000001</v>
      </c>
      <c r="K5066">
        <v>216.12</v>
      </c>
      <c r="L5066" t="str">
        <f>_xlfn.XLOOKUP($G5066, [1]Catalogo!$A$2:$A$2518, [1]Catalogo!$N$2:$N$2518)</f>
        <v>Televisions</v>
      </c>
      <c r="M5066" t="str">
        <f>_xlfn.XLOOKUP($G5066, [1]Catalogo!$A$2:$A$2518, [1]Catalogo!$F$2:$F$2518)</f>
        <v>Brown</v>
      </c>
      <c r="N5066" s="4">
        <f t="shared" si="316"/>
        <v>1268.9190000000001</v>
      </c>
      <c r="O5066" s="4">
        <f t="shared" si="317"/>
        <v>648.36</v>
      </c>
      <c r="P5066" s="4">
        <f t="shared" si="318"/>
        <v>620.55900000000008</v>
      </c>
      <c r="Q5066" s="5">
        <f t="shared" si="319"/>
        <v>0.48904540006099684</v>
      </c>
    </row>
    <row r="5067" spans="1:17">
      <c r="A5067">
        <v>297701</v>
      </c>
      <c r="B5067">
        <v>2</v>
      </c>
      <c r="C5067" s="3">
        <v>44981</v>
      </c>
      <c r="D5067" s="3">
        <v>44983</v>
      </c>
      <c r="E5067">
        <v>1991855</v>
      </c>
      <c r="F5067">
        <v>999999</v>
      </c>
      <c r="G5067">
        <v>428</v>
      </c>
      <c r="H5067">
        <v>5</v>
      </c>
      <c r="I5067">
        <v>969</v>
      </c>
      <c r="J5067">
        <v>852.72</v>
      </c>
      <c r="K5067">
        <v>321.05</v>
      </c>
      <c r="L5067" t="str">
        <f>_xlfn.XLOOKUP($G5067, [1]Catalogo!$A$2:$A$2518, [1]Catalogo!$N$2:$N$2518)</f>
        <v>Desktops</v>
      </c>
      <c r="M5067" t="str">
        <f>_xlfn.XLOOKUP($G5067, [1]Catalogo!$A$2:$A$2518, [1]Catalogo!$F$2:$F$2518)</f>
        <v>Brown</v>
      </c>
      <c r="N5067" s="4">
        <f t="shared" si="316"/>
        <v>4263.6000000000004</v>
      </c>
      <c r="O5067" s="4">
        <f t="shared" si="317"/>
        <v>1605.25</v>
      </c>
      <c r="P5067" s="4">
        <f t="shared" si="318"/>
        <v>2658.3500000000004</v>
      </c>
      <c r="Q5067" s="5">
        <f t="shared" si="319"/>
        <v>0.6234989210995403</v>
      </c>
    </row>
    <row r="5068" spans="1:17">
      <c r="A5068">
        <v>297701</v>
      </c>
      <c r="B5068">
        <v>3</v>
      </c>
      <c r="C5068" s="3">
        <v>44981</v>
      </c>
      <c r="D5068" s="3">
        <v>44983</v>
      </c>
      <c r="E5068">
        <v>1991855</v>
      </c>
      <c r="F5068">
        <v>999999</v>
      </c>
      <c r="G5068">
        <v>1722</v>
      </c>
      <c r="H5068">
        <v>3</v>
      </c>
      <c r="I5068">
        <v>56</v>
      </c>
      <c r="J5068">
        <v>51.52</v>
      </c>
      <c r="K5068">
        <v>28.55</v>
      </c>
      <c r="L5068" t="str">
        <f>_xlfn.XLOOKUP($G5068, [1]Catalogo!$A$2:$A$2518, [1]Catalogo!$N$2:$N$2518)</f>
        <v>Download Games</v>
      </c>
      <c r="M5068" t="str">
        <f>_xlfn.XLOOKUP($G5068, [1]Catalogo!$A$2:$A$2518, [1]Catalogo!$F$2:$F$2518)</f>
        <v>Silver</v>
      </c>
      <c r="N5068" s="4">
        <f t="shared" si="316"/>
        <v>154.56</v>
      </c>
      <c r="O5068" s="4">
        <f t="shared" si="317"/>
        <v>85.65</v>
      </c>
      <c r="P5068" s="4">
        <f t="shared" si="318"/>
        <v>68.91</v>
      </c>
      <c r="Q5068" s="5">
        <f t="shared" si="319"/>
        <v>0.44584627329192544</v>
      </c>
    </row>
    <row r="5069" spans="1:17">
      <c r="A5069">
        <v>297701</v>
      </c>
      <c r="B5069">
        <v>4</v>
      </c>
      <c r="C5069" s="3">
        <v>44981</v>
      </c>
      <c r="D5069" s="3">
        <v>44983</v>
      </c>
      <c r="E5069">
        <v>1991855</v>
      </c>
      <c r="F5069">
        <v>999999</v>
      </c>
      <c r="G5069">
        <v>2066</v>
      </c>
      <c r="H5069">
        <v>2</v>
      </c>
      <c r="I5069">
        <v>94.99</v>
      </c>
      <c r="J5069">
        <v>94.040099999999995</v>
      </c>
      <c r="K5069">
        <v>48.43</v>
      </c>
      <c r="L5069" t="str">
        <f>_xlfn.XLOOKUP($G5069, [1]Catalogo!$A$2:$A$2518, [1]Catalogo!$N$2:$N$2518)</f>
        <v>Microwaves</v>
      </c>
      <c r="M5069" t="str">
        <f>_xlfn.XLOOKUP($G5069, [1]Catalogo!$A$2:$A$2518, [1]Catalogo!$F$2:$F$2518)</f>
        <v>Silver</v>
      </c>
      <c r="N5069" s="4">
        <f t="shared" si="316"/>
        <v>188.08019999999999</v>
      </c>
      <c r="O5069" s="4">
        <f t="shared" si="317"/>
        <v>96.86</v>
      </c>
      <c r="P5069" s="4">
        <f t="shared" si="318"/>
        <v>91.220199999999991</v>
      </c>
      <c r="Q5069" s="5">
        <f t="shared" si="319"/>
        <v>0.48500692789565303</v>
      </c>
    </row>
    <row r="5070" spans="1:17">
      <c r="A5070">
        <v>297702</v>
      </c>
      <c r="B5070">
        <v>0</v>
      </c>
      <c r="C5070" s="3">
        <v>44981</v>
      </c>
      <c r="D5070" s="3">
        <v>44981</v>
      </c>
      <c r="E5070">
        <v>1402543</v>
      </c>
      <c r="F5070">
        <v>570</v>
      </c>
      <c r="G5070">
        <v>2509</v>
      </c>
      <c r="H5070">
        <v>3</v>
      </c>
      <c r="I5070">
        <v>4.0599999999999996</v>
      </c>
      <c r="J5070">
        <v>3.6133999999999999</v>
      </c>
      <c r="K5070">
        <v>2.0699999999999998</v>
      </c>
      <c r="L5070" t="str">
        <f>_xlfn.XLOOKUP($G5070, [1]Catalogo!$A$2:$A$2518, [1]Catalogo!$N$2:$N$2518)</f>
        <v>Cell phones Accessories</v>
      </c>
      <c r="M5070" t="str">
        <f>_xlfn.XLOOKUP($G5070, [1]Catalogo!$A$2:$A$2518, [1]Catalogo!$F$2:$F$2518)</f>
        <v>Black</v>
      </c>
      <c r="N5070" s="4">
        <f t="shared" si="316"/>
        <v>10.840199999999999</v>
      </c>
      <c r="O5070" s="4">
        <f t="shared" si="317"/>
        <v>6.2099999999999991</v>
      </c>
      <c r="P5070" s="4">
        <f t="shared" si="318"/>
        <v>4.6302000000000003</v>
      </c>
      <c r="Q5070" s="5">
        <f t="shared" si="319"/>
        <v>0.42713234073172085</v>
      </c>
    </row>
    <row r="5071" spans="1:17">
      <c r="A5071">
        <v>297702</v>
      </c>
      <c r="B5071">
        <v>1</v>
      </c>
      <c r="C5071" s="3">
        <v>44981</v>
      </c>
      <c r="D5071" s="3">
        <v>44981</v>
      </c>
      <c r="E5071">
        <v>1402543</v>
      </c>
      <c r="F5071">
        <v>570</v>
      </c>
      <c r="G5071">
        <v>633</v>
      </c>
      <c r="H5071">
        <v>2</v>
      </c>
      <c r="I5071">
        <v>2295</v>
      </c>
      <c r="J5071">
        <v>2295</v>
      </c>
      <c r="K5071">
        <v>760.38</v>
      </c>
      <c r="L5071" t="str">
        <f>_xlfn.XLOOKUP($G5071, [1]Catalogo!$A$2:$A$2518, [1]Catalogo!$N$2:$N$2518)</f>
        <v>Projectors &amp; Screens</v>
      </c>
      <c r="M5071" t="str">
        <f>_xlfn.XLOOKUP($G5071, [1]Catalogo!$A$2:$A$2518, [1]Catalogo!$F$2:$F$2518)</f>
        <v>Silver</v>
      </c>
      <c r="N5071" s="4">
        <f t="shared" si="316"/>
        <v>4590</v>
      </c>
      <c r="O5071" s="4">
        <f t="shared" si="317"/>
        <v>1520.76</v>
      </c>
      <c r="P5071" s="4">
        <f t="shared" si="318"/>
        <v>3069.24</v>
      </c>
      <c r="Q5071" s="5">
        <f t="shared" si="319"/>
        <v>0.66867973856209151</v>
      </c>
    </row>
    <row r="5072" spans="1:17">
      <c r="A5072">
        <v>297702</v>
      </c>
      <c r="B5072">
        <v>2</v>
      </c>
      <c r="C5072" s="3">
        <v>44981</v>
      </c>
      <c r="D5072" s="3">
        <v>44981</v>
      </c>
      <c r="E5072">
        <v>1402543</v>
      </c>
      <c r="F5072">
        <v>570</v>
      </c>
      <c r="G5072">
        <v>1445</v>
      </c>
      <c r="H5072">
        <v>1</v>
      </c>
      <c r="I5072">
        <v>268</v>
      </c>
      <c r="J5072">
        <v>268</v>
      </c>
      <c r="K5072">
        <v>123.24</v>
      </c>
      <c r="L5072" t="str">
        <f>_xlfn.XLOOKUP($G5072, [1]Catalogo!$A$2:$A$2518, [1]Catalogo!$N$2:$N$2518)</f>
        <v xml:space="preserve">Touch Screen Phones </v>
      </c>
      <c r="M5072" t="str">
        <f>_xlfn.XLOOKUP($G5072, [1]Catalogo!$A$2:$A$2518, [1]Catalogo!$F$2:$F$2518)</f>
        <v>Gold</v>
      </c>
      <c r="N5072" s="4">
        <f t="shared" si="316"/>
        <v>268</v>
      </c>
      <c r="O5072" s="4">
        <f t="shared" si="317"/>
        <v>123.24</v>
      </c>
      <c r="P5072" s="4">
        <f t="shared" si="318"/>
        <v>144.76</v>
      </c>
      <c r="Q5072" s="5">
        <f t="shared" si="319"/>
        <v>0.54014925373134326</v>
      </c>
    </row>
    <row r="5073" spans="1:17">
      <c r="A5073">
        <v>297702</v>
      </c>
      <c r="B5073">
        <v>3</v>
      </c>
      <c r="C5073" s="3">
        <v>44981</v>
      </c>
      <c r="D5073" s="3">
        <v>44981</v>
      </c>
      <c r="E5073">
        <v>1402543</v>
      </c>
      <c r="F5073">
        <v>570</v>
      </c>
      <c r="G5073">
        <v>1502</v>
      </c>
      <c r="H5073">
        <v>2</v>
      </c>
      <c r="I5073">
        <v>239</v>
      </c>
      <c r="J5073">
        <v>212.71</v>
      </c>
      <c r="K5073">
        <v>109.91</v>
      </c>
      <c r="L5073" t="str">
        <f>_xlfn.XLOOKUP($G5073, [1]Catalogo!$A$2:$A$2518, [1]Catalogo!$N$2:$N$2518)</f>
        <v xml:space="preserve">Smart phones &amp; PDAs </v>
      </c>
      <c r="M5073" t="str">
        <f>_xlfn.XLOOKUP($G5073, [1]Catalogo!$A$2:$A$2518, [1]Catalogo!$F$2:$F$2518)</f>
        <v>Pink</v>
      </c>
      <c r="N5073" s="4">
        <f t="shared" si="316"/>
        <v>425.42</v>
      </c>
      <c r="O5073" s="4">
        <f t="shared" si="317"/>
        <v>219.82</v>
      </c>
      <c r="P5073" s="4">
        <f t="shared" si="318"/>
        <v>205.60000000000002</v>
      </c>
      <c r="Q5073" s="5">
        <f t="shared" si="319"/>
        <v>0.48328710450848578</v>
      </c>
    </row>
    <row r="5074" spans="1:17">
      <c r="A5074">
        <v>297702</v>
      </c>
      <c r="B5074">
        <v>4</v>
      </c>
      <c r="C5074" s="3">
        <v>44981</v>
      </c>
      <c r="D5074" s="3">
        <v>44981</v>
      </c>
      <c r="E5074">
        <v>1402543</v>
      </c>
      <c r="F5074">
        <v>570</v>
      </c>
      <c r="G5074">
        <v>1619</v>
      </c>
      <c r="H5074">
        <v>6</v>
      </c>
      <c r="I5074">
        <v>59.99</v>
      </c>
      <c r="J5074">
        <v>51.5914</v>
      </c>
      <c r="K5074">
        <v>27.59</v>
      </c>
      <c r="L5074" t="str">
        <f>_xlfn.XLOOKUP($G5074, [1]Catalogo!$A$2:$A$2518, [1]Catalogo!$N$2:$N$2518)</f>
        <v>Movie DVD</v>
      </c>
      <c r="M5074" t="str">
        <f>_xlfn.XLOOKUP($G5074, [1]Catalogo!$A$2:$A$2518, [1]Catalogo!$F$2:$F$2518)</f>
        <v>Grey</v>
      </c>
      <c r="N5074" s="4">
        <f t="shared" si="316"/>
        <v>309.54840000000002</v>
      </c>
      <c r="O5074" s="4">
        <f t="shared" si="317"/>
        <v>165.54</v>
      </c>
      <c r="P5074" s="4">
        <f t="shared" si="318"/>
        <v>144.00840000000002</v>
      </c>
      <c r="Q5074" s="5">
        <f t="shared" si="319"/>
        <v>0.46522094767732614</v>
      </c>
    </row>
    <row r="5075" spans="1:17">
      <c r="A5075">
        <v>297702</v>
      </c>
      <c r="B5075">
        <v>5</v>
      </c>
      <c r="C5075" s="3">
        <v>44981</v>
      </c>
      <c r="D5075" s="3">
        <v>44981</v>
      </c>
      <c r="E5075">
        <v>1402543</v>
      </c>
      <c r="F5075">
        <v>570</v>
      </c>
      <c r="G5075">
        <v>1774</v>
      </c>
      <c r="H5075">
        <v>1</v>
      </c>
      <c r="I5075">
        <v>43</v>
      </c>
      <c r="J5075">
        <v>43</v>
      </c>
      <c r="K5075">
        <v>21.92</v>
      </c>
      <c r="L5075" t="str">
        <f>_xlfn.XLOOKUP($G5075, [1]Catalogo!$A$2:$A$2518, [1]Catalogo!$N$2:$N$2518)</f>
        <v>Download Games</v>
      </c>
      <c r="M5075" t="str">
        <f>_xlfn.XLOOKUP($G5075, [1]Catalogo!$A$2:$A$2518, [1]Catalogo!$F$2:$F$2518)</f>
        <v>Silver</v>
      </c>
      <c r="N5075" s="4">
        <f t="shared" si="316"/>
        <v>43</v>
      </c>
      <c r="O5075" s="4">
        <f t="shared" si="317"/>
        <v>21.92</v>
      </c>
      <c r="P5075" s="4">
        <f t="shared" si="318"/>
        <v>21.08</v>
      </c>
      <c r="Q5075" s="5">
        <f t="shared" si="319"/>
        <v>0.49023255813953487</v>
      </c>
    </row>
    <row r="5076" spans="1:17">
      <c r="A5076">
        <v>297703</v>
      </c>
      <c r="B5076">
        <v>0</v>
      </c>
      <c r="C5076" s="3">
        <v>44981</v>
      </c>
      <c r="D5076" s="3">
        <v>44984</v>
      </c>
      <c r="E5076">
        <v>1464685</v>
      </c>
      <c r="F5076">
        <v>999999</v>
      </c>
      <c r="G5076">
        <v>425</v>
      </c>
      <c r="H5076">
        <v>1</v>
      </c>
      <c r="I5076">
        <v>369</v>
      </c>
      <c r="J5076">
        <v>369</v>
      </c>
      <c r="K5076">
        <v>188.13</v>
      </c>
      <c r="L5076" t="str">
        <f>_xlfn.XLOOKUP($G5076, [1]Catalogo!$A$2:$A$2518, [1]Catalogo!$N$2:$N$2518)</f>
        <v>Desktops</v>
      </c>
      <c r="M5076" t="str">
        <f>_xlfn.XLOOKUP($G5076, [1]Catalogo!$A$2:$A$2518, [1]Catalogo!$F$2:$F$2518)</f>
        <v>Black</v>
      </c>
      <c r="N5076" s="4">
        <f t="shared" si="316"/>
        <v>369</v>
      </c>
      <c r="O5076" s="4">
        <f t="shared" si="317"/>
        <v>188.13</v>
      </c>
      <c r="P5076" s="4">
        <f t="shared" si="318"/>
        <v>180.87</v>
      </c>
      <c r="Q5076" s="5">
        <f t="shared" si="319"/>
        <v>0.49016260162601627</v>
      </c>
    </row>
    <row r="5077" spans="1:17">
      <c r="A5077">
        <v>297704</v>
      </c>
      <c r="B5077">
        <v>0</v>
      </c>
      <c r="C5077" s="3">
        <v>44981</v>
      </c>
      <c r="D5077" s="3">
        <v>44981</v>
      </c>
      <c r="E5077">
        <v>1815149</v>
      </c>
      <c r="F5077">
        <v>490</v>
      </c>
      <c r="G5077">
        <v>1459</v>
      </c>
      <c r="H5077">
        <v>5</v>
      </c>
      <c r="I5077">
        <v>256</v>
      </c>
      <c r="J5077">
        <v>243.2</v>
      </c>
      <c r="K5077">
        <v>117.73</v>
      </c>
      <c r="L5077" t="str">
        <f>_xlfn.XLOOKUP($G5077, [1]Catalogo!$A$2:$A$2518, [1]Catalogo!$N$2:$N$2518)</f>
        <v xml:space="preserve">Touch Screen Phones </v>
      </c>
      <c r="M5077" t="str">
        <f>_xlfn.XLOOKUP($G5077, [1]Catalogo!$A$2:$A$2518, [1]Catalogo!$F$2:$F$2518)</f>
        <v>Black</v>
      </c>
      <c r="N5077" s="4">
        <f t="shared" si="316"/>
        <v>1216</v>
      </c>
      <c r="O5077" s="4">
        <f t="shared" si="317"/>
        <v>588.65</v>
      </c>
      <c r="P5077" s="4">
        <f t="shared" si="318"/>
        <v>627.35</v>
      </c>
      <c r="Q5077" s="5">
        <f t="shared" si="319"/>
        <v>0.51591282894736845</v>
      </c>
    </row>
    <row r="5078" spans="1:17">
      <c r="A5078">
        <v>297705</v>
      </c>
      <c r="B5078">
        <v>0</v>
      </c>
      <c r="C5078" s="3">
        <v>44981</v>
      </c>
      <c r="D5078" s="3">
        <v>44982</v>
      </c>
      <c r="E5078">
        <v>749922</v>
      </c>
      <c r="F5078">
        <v>999999</v>
      </c>
      <c r="G5078">
        <v>466</v>
      </c>
      <c r="H5078">
        <v>2</v>
      </c>
      <c r="I5078">
        <v>279</v>
      </c>
      <c r="J5078">
        <v>242.73</v>
      </c>
      <c r="K5078">
        <v>128.30000000000001</v>
      </c>
      <c r="L5078" t="str">
        <f>_xlfn.XLOOKUP($G5078, [1]Catalogo!$A$2:$A$2518, [1]Catalogo!$N$2:$N$2518)</f>
        <v>Monitors</v>
      </c>
      <c r="M5078" t="str">
        <f>_xlfn.XLOOKUP($G5078, [1]Catalogo!$A$2:$A$2518, [1]Catalogo!$F$2:$F$2518)</f>
        <v>Black</v>
      </c>
      <c r="N5078" s="4">
        <f t="shared" si="316"/>
        <v>485.46</v>
      </c>
      <c r="O5078" s="4">
        <f t="shared" si="317"/>
        <v>256.60000000000002</v>
      </c>
      <c r="P5078" s="4">
        <f t="shared" si="318"/>
        <v>228.85999999999996</v>
      </c>
      <c r="Q5078" s="5">
        <f t="shared" si="319"/>
        <v>0.47142915997198526</v>
      </c>
    </row>
    <row r="5079" spans="1:17">
      <c r="A5079">
        <v>297705</v>
      </c>
      <c r="B5079">
        <v>1</v>
      </c>
      <c r="C5079" s="3">
        <v>44981</v>
      </c>
      <c r="D5079" s="3">
        <v>44982</v>
      </c>
      <c r="E5079">
        <v>749922</v>
      </c>
      <c r="F5079">
        <v>999999</v>
      </c>
      <c r="G5079">
        <v>1581</v>
      </c>
      <c r="H5079">
        <v>3</v>
      </c>
      <c r="I5079">
        <v>219</v>
      </c>
      <c r="J5079">
        <v>219</v>
      </c>
      <c r="K5079">
        <v>72.56</v>
      </c>
      <c r="L5079" t="str">
        <f>_xlfn.XLOOKUP($G5079, [1]Catalogo!$A$2:$A$2518, [1]Catalogo!$N$2:$N$2518)</f>
        <v>Movie DVD</v>
      </c>
      <c r="M5079" t="str">
        <f>_xlfn.XLOOKUP($G5079, [1]Catalogo!$A$2:$A$2518, [1]Catalogo!$F$2:$F$2518)</f>
        <v>Gold</v>
      </c>
      <c r="N5079" s="4">
        <f t="shared" si="316"/>
        <v>657</v>
      </c>
      <c r="O5079" s="4">
        <f t="shared" si="317"/>
        <v>217.68</v>
      </c>
      <c r="P5079" s="4">
        <f t="shared" si="318"/>
        <v>439.32</v>
      </c>
      <c r="Q5079" s="5">
        <f t="shared" si="319"/>
        <v>0.668675799086758</v>
      </c>
    </row>
    <row r="5080" spans="1:17">
      <c r="A5080">
        <v>297705</v>
      </c>
      <c r="B5080">
        <v>2</v>
      </c>
      <c r="C5080" s="3">
        <v>44981</v>
      </c>
      <c r="D5080" s="3">
        <v>44982</v>
      </c>
      <c r="E5080">
        <v>749922</v>
      </c>
      <c r="F5080">
        <v>999999</v>
      </c>
      <c r="G5080">
        <v>483</v>
      </c>
      <c r="H5080">
        <v>7</v>
      </c>
      <c r="I5080">
        <v>99</v>
      </c>
      <c r="J5080">
        <v>99</v>
      </c>
      <c r="K5080">
        <v>50.47</v>
      </c>
      <c r="L5080" t="str">
        <f>_xlfn.XLOOKUP($G5080, [1]Catalogo!$A$2:$A$2518, [1]Catalogo!$N$2:$N$2518)</f>
        <v>Monitors</v>
      </c>
      <c r="M5080" t="str">
        <f>_xlfn.XLOOKUP($G5080, [1]Catalogo!$A$2:$A$2518, [1]Catalogo!$F$2:$F$2518)</f>
        <v>White</v>
      </c>
      <c r="N5080" s="4">
        <f t="shared" si="316"/>
        <v>693</v>
      </c>
      <c r="O5080" s="4">
        <f t="shared" si="317"/>
        <v>353.28999999999996</v>
      </c>
      <c r="P5080" s="4">
        <f t="shared" si="318"/>
        <v>339.71000000000004</v>
      </c>
      <c r="Q5080" s="5">
        <f t="shared" si="319"/>
        <v>0.49020202020202025</v>
      </c>
    </row>
    <row r="5081" spans="1:17">
      <c r="A5081">
        <v>297706</v>
      </c>
      <c r="B5081">
        <v>0</v>
      </c>
      <c r="C5081" s="3">
        <v>44981</v>
      </c>
      <c r="D5081" s="3">
        <v>44984</v>
      </c>
      <c r="E5081">
        <v>475105</v>
      </c>
      <c r="F5081">
        <v>999999</v>
      </c>
      <c r="G5081">
        <v>1421</v>
      </c>
      <c r="H5081">
        <v>6</v>
      </c>
      <c r="I5081">
        <v>290</v>
      </c>
      <c r="J5081">
        <v>252.3</v>
      </c>
      <c r="K5081">
        <v>133.36000000000001</v>
      </c>
      <c r="L5081" t="str">
        <f>_xlfn.XLOOKUP($G5081, [1]Catalogo!$A$2:$A$2518, [1]Catalogo!$N$2:$N$2518)</f>
        <v xml:space="preserve">Touch Screen Phones </v>
      </c>
      <c r="M5081" t="str">
        <f>_xlfn.XLOOKUP($G5081, [1]Catalogo!$A$2:$A$2518, [1]Catalogo!$F$2:$F$2518)</f>
        <v>Black</v>
      </c>
      <c r="N5081" s="4">
        <f t="shared" si="316"/>
        <v>1513.8000000000002</v>
      </c>
      <c r="O5081" s="4">
        <f t="shared" si="317"/>
        <v>800.16000000000008</v>
      </c>
      <c r="P5081" s="4">
        <f t="shared" si="318"/>
        <v>713.6400000000001</v>
      </c>
      <c r="Q5081" s="5">
        <f t="shared" si="319"/>
        <v>0.47142290923503766</v>
      </c>
    </row>
    <row r="5082" spans="1:17">
      <c r="A5082">
        <v>297706</v>
      </c>
      <c r="B5082">
        <v>1</v>
      </c>
      <c r="C5082" s="3">
        <v>44981</v>
      </c>
      <c r="D5082" s="3">
        <v>44984</v>
      </c>
      <c r="E5082">
        <v>475105</v>
      </c>
      <c r="F5082">
        <v>999999</v>
      </c>
      <c r="G5082">
        <v>1554</v>
      </c>
      <c r="H5082">
        <v>3</v>
      </c>
      <c r="I5082">
        <v>298</v>
      </c>
      <c r="J5082">
        <v>298</v>
      </c>
      <c r="K5082">
        <v>137.04</v>
      </c>
      <c r="L5082" t="str">
        <f>_xlfn.XLOOKUP($G5082, [1]Catalogo!$A$2:$A$2518, [1]Catalogo!$N$2:$N$2518)</f>
        <v xml:space="preserve">Smart phones &amp; PDAs </v>
      </c>
      <c r="M5082" t="str">
        <f>_xlfn.XLOOKUP($G5082, [1]Catalogo!$A$2:$A$2518, [1]Catalogo!$F$2:$F$2518)</f>
        <v>Silver</v>
      </c>
      <c r="N5082" s="4">
        <f t="shared" si="316"/>
        <v>894</v>
      </c>
      <c r="O5082" s="4">
        <f t="shared" si="317"/>
        <v>411.12</v>
      </c>
      <c r="P5082" s="4">
        <f t="shared" si="318"/>
        <v>482.88</v>
      </c>
      <c r="Q5082" s="5">
        <f t="shared" si="319"/>
        <v>0.54013422818791945</v>
      </c>
    </row>
    <row r="5083" spans="1:17">
      <c r="A5083">
        <v>297800</v>
      </c>
      <c r="B5083">
        <v>0</v>
      </c>
      <c r="C5083" s="3">
        <v>44982</v>
      </c>
      <c r="D5083" s="3">
        <v>44982</v>
      </c>
      <c r="E5083">
        <v>1808145</v>
      </c>
      <c r="F5083">
        <v>605</v>
      </c>
      <c r="G5083">
        <v>2252</v>
      </c>
      <c r="H5083">
        <v>2</v>
      </c>
      <c r="I5083">
        <v>79.95</v>
      </c>
      <c r="J5083">
        <v>74.353499999999997</v>
      </c>
      <c r="K5083">
        <v>40.76</v>
      </c>
      <c r="L5083" t="str">
        <f>_xlfn.XLOOKUP($G5083, [1]Catalogo!$A$2:$A$2518, [1]Catalogo!$N$2:$N$2518)</f>
        <v>Lamps</v>
      </c>
      <c r="M5083" t="str">
        <f>_xlfn.XLOOKUP($G5083, [1]Catalogo!$A$2:$A$2518, [1]Catalogo!$F$2:$F$2518)</f>
        <v>Silver</v>
      </c>
      <c r="N5083" s="4">
        <f t="shared" si="316"/>
        <v>148.70699999999999</v>
      </c>
      <c r="O5083" s="4">
        <f t="shared" si="317"/>
        <v>81.52</v>
      </c>
      <c r="P5083" s="4">
        <f t="shared" si="318"/>
        <v>67.186999999999998</v>
      </c>
      <c r="Q5083" s="5">
        <f t="shared" si="319"/>
        <v>0.4518079175828979</v>
      </c>
    </row>
    <row r="5084" spans="1:17">
      <c r="A5084">
        <v>297800</v>
      </c>
      <c r="B5084">
        <v>1</v>
      </c>
      <c r="C5084" s="3">
        <v>44982</v>
      </c>
      <c r="D5084" s="3">
        <v>44982</v>
      </c>
      <c r="E5084">
        <v>1808145</v>
      </c>
      <c r="F5084">
        <v>605</v>
      </c>
      <c r="G5084">
        <v>1594</v>
      </c>
      <c r="H5084">
        <v>5</v>
      </c>
      <c r="I5084">
        <v>9.99</v>
      </c>
      <c r="J5084">
        <v>8.7911999999999999</v>
      </c>
      <c r="K5084">
        <v>5.09</v>
      </c>
      <c r="L5084" t="str">
        <f>_xlfn.XLOOKUP($G5084, [1]Catalogo!$A$2:$A$2518, [1]Catalogo!$N$2:$N$2518)</f>
        <v>Movie DVD</v>
      </c>
      <c r="M5084" t="str">
        <f>_xlfn.XLOOKUP($G5084, [1]Catalogo!$A$2:$A$2518, [1]Catalogo!$F$2:$F$2518)</f>
        <v>Red</v>
      </c>
      <c r="N5084" s="4">
        <f t="shared" si="316"/>
        <v>43.956000000000003</v>
      </c>
      <c r="O5084" s="4">
        <f t="shared" si="317"/>
        <v>25.45</v>
      </c>
      <c r="P5084" s="4">
        <f t="shared" si="318"/>
        <v>18.506000000000004</v>
      </c>
      <c r="Q5084" s="5">
        <f t="shared" si="319"/>
        <v>0.42101192101192109</v>
      </c>
    </row>
    <row r="5085" spans="1:17">
      <c r="A5085">
        <v>297800</v>
      </c>
      <c r="B5085">
        <v>2</v>
      </c>
      <c r="C5085" s="3">
        <v>44982</v>
      </c>
      <c r="D5085" s="3">
        <v>44982</v>
      </c>
      <c r="E5085">
        <v>1808145</v>
      </c>
      <c r="F5085">
        <v>605</v>
      </c>
      <c r="G5085">
        <v>498</v>
      </c>
      <c r="H5085">
        <v>2</v>
      </c>
      <c r="I5085">
        <v>129</v>
      </c>
      <c r="J5085">
        <v>114.81</v>
      </c>
      <c r="K5085">
        <v>65.77</v>
      </c>
      <c r="L5085" t="str">
        <f>_xlfn.XLOOKUP($G5085, [1]Catalogo!$A$2:$A$2518, [1]Catalogo!$N$2:$N$2518)</f>
        <v>Monitors</v>
      </c>
      <c r="M5085" t="str">
        <f>_xlfn.XLOOKUP($G5085, [1]Catalogo!$A$2:$A$2518, [1]Catalogo!$F$2:$F$2518)</f>
        <v>Black</v>
      </c>
      <c r="N5085" s="4">
        <f t="shared" si="316"/>
        <v>229.62</v>
      </c>
      <c r="O5085" s="4">
        <f t="shared" si="317"/>
        <v>131.54</v>
      </c>
      <c r="P5085" s="4">
        <f t="shared" si="318"/>
        <v>98.080000000000013</v>
      </c>
      <c r="Q5085" s="5">
        <f t="shared" si="319"/>
        <v>0.42714049298841567</v>
      </c>
    </row>
    <row r="5086" spans="1:17">
      <c r="A5086">
        <v>297801</v>
      </c>
      <c r="B5086">
        <v>0</v>
      </c>
      <c r="C5086" s="3">
        <v>44982</v>
      </c>
      <c r="D5086" s="3">
        <v>44985</v>
      </c>
      <c r="E5086">
        <v>638086</v>
      </c>
      <c r="F5086">
        <v>999999</v>
      </c>
      <c r="G5086">
        <v>538</v>
      </c>
      <c r="H5086">
        <v>1</v>
      </c>
      <c r="I5086">
        <v>99</v>
      </c>
      <c r="J5086">
        <v>89.1</v>
      </c>
      <c r="K5086">
        <v>50.47</v>
      </c>
      <c r="L5086" t="str">
        <f>_xlfn.XLOOKUP($G5086, [1]Catalogo!$A$2:$A$2518, [1]Catalogo!$N$2:$N$2518)</f>
        <v>Monitors</v>
      </c>
      <c r="M5086" t="str">
        <f>_xlfn.XLOOKUP($G5086, [1]Catalogo!$A$2:$A$2518, [1]Catalogo!$F$2:$F$2518)</f>
        <v>White</v>
      </c>
      <c r="N5086" s="4">
        <f t="shared" si="316"/>
        <v>89.1</v>
      </c>
      <c r="O5086" s="4">
        <f t="shared" si="317"/>
        <v>50.47</v>
      </c>
      <c r="P5086" s="4">
        <f t="shared" si="318"/>
        <v>38.629999999999995</v>
      </c>
      <c r="Q5086" s="5">
        <f t="shared" si="319"/>
        <v>0.43355780022446688</v>
      </c>
    </row>
    <row r="5087" spans="1:17">
      <c r="A5087">
        <v>297801</v>
      </c>
      <c r="B5087">
        <v>1</v>
      </c>
      <c r="C5087" s="3">
        <v>44982</v>
      </c>
      <c r="D5087" s="3">
        <v>44985</v>
      </c>
      <c r="E5087">
        <v>638086</v>
      </c>
      <c r="F5087">
        <v>999999</v>
      </c>
      <c r="G5087">
        <v>1606</v>
      </c>
      <c r="H5087">
        <v>7</v>
      </c>
      <c r="I5087">
        <v>159.99</v>
      </c>
      <c r="J5087">
        <v>139.19130000000001</v>
      </c>
      <c r="K5087">
        <v>73.569999999999993</v>
      </c>
      <c r="L5087" t="str">
        <f>_xlfn.XLOOKUP($G5087, [1]Catalogo!$A$2:$A$2518, [1]Catalogo!$N$2:$N$2518)</f>
        <v>Movie DVD</v>
      </c>
      <c r="M5087" t="str">
        <f>_xlfn.XLOOKUP($G5087, [1]Catalogo!$A$2:$A$2518, [1]Catalogo!$F$2:$F$2518)</f>
        <v>Silver</v>
      </c>
      <c r="N5087" s="4">
        <f t="shared" si="316"/>
        <v>974.33910000000014</v>
      </c>
      <c r="O5087" s="4">
        <f t="shared" si="317"/>
        <v>514.99</v>
      </c>
      <c r="P5087" s="4">
        <f t="shared" si="318"/>
        <v>459.34910000000013</v>
      </c>
      <c r="Q5087" s="5">
        <f t="shared" si="319"/>
        <v>0.47144685048562668</v>
      </c>
    </row>
    <row r="5088" spans="1:17">
      <c r="A5088">
        <v>297801</v>
      </c>
      <c r="B5088">
        <v>2</v>
      </c>
      <c r="C5088" s="3">
        <v>44982</v>
      </c>
      <c r="D5088" s="3">
        <v>44985</v>
      </c>
      <c r="E5088">
        <v>638086</v>
      </c>
      <c r="F5088">
        <v>999999</v>
      </c>
      <c r="G5088">
        <v>1791</v>
      </c>
      <c r="H5088">
        <v>1</v>
      </c>
      <c r="I5088">
        <v>43</v>
      </c>
      <c r="J5088">
        <v>41.28</v>
      </c>
      <c r="K5088">
        <v>21.92</v>
      </c>
      <c r="L5088" t="str">
        <f>_xlfn.XLOOKUP($G5088, [1]Catalogo!$A$2:$A$2518, [1]Catalogo!$N$2:$N$2518)</f>
        <v>Download Games</v>
      </c>
      <c r="M5088" t="str">
        <f>_xlfn.XLOOKUP($G5088, [1]Catalogo!$A$2:$A$2518, [1]Catalogo!$F$2:$F$2518)</f>
        <v>Pink</v>
      </c>
      <c r="N5088" s="4">
        <f t="shared" si="316"/>
        <v>41.28</v>
      </c>
      <c r="O5088" s="4">
        <f t="shared" si="317"/>
        <v>21.92</v>
      </c>
      <c r="P5088" s="4">
        <f t="shared" si="318"/>
        <v>19.36</v>
      </c>
      <c r="Q5088" s="5">
        <f t="shared" si="319"/>
        <v>0.4689922480620155</v>
      </c>
    </row>
    <row r="5089" spans="1:17">
      <c r="A5089">
        <v>297802</v>
      </c>
      <c r="B5089">
        <v>0</v>
      </c>
      <c r="C5089" s="3">
        <v>44982</v>
      </c>
      <c r="D5089" s="3">
        <v>44984</v>
      </c>
      <c r="E5089">
        <v>409703</v>
      </c>
      <c r="F5089">
        <v>999999</v>
      </c>
      <c r="G5089">
        <v>1644</v>
      </c>
      <c r="H5089">
        <v>2</v>
      </c>
      <c r="I5089">
        <v>57.88</v>
      </c>
      <c r="J5089">
        <v>57.88</v>
      </c>
      <c r="K5089">
        <v>26.62</v>
      </c>
      <c r="L5089" t="str">
        <f>_xlfn.XLOOKUP($G5089, [1]Catalogo!$A$2:$A$2518, [1]Catalogo!$N$2:$N$2518)</f>
        <v>Movie DVD</v>
      </c>
      <c r="M5089" t="str">
        <f>_xlfn.XLOOKUP($G5089, [1]Catalogo!$A$2:$A$2518, [1]Catalogo!$F$2:$F$2518)</f>
        <v>Blue</v>
      </c>
      <c r="N5089" s="4">
        <f t="shared" si="316"/>
        <v>115.76</v>
      </c>
      <c r="O5089" s="4">
        <f t="shared" si="317"/>
        <v>53.24</v>
      </c>
      <c r="P5089" s="4">
        <f t="shared" si="318"/>
        <v>62.52</v>
      </c>
      <c r="Q5089" s="5">
        <f t="shared" si="319"/>
        <v>0.54008293020041465</v>
      </c>
    </row>
    <row r="5090" spans="1:17">
      <c r="A5090">
        <v>297802</v>
      </c>
      <c r="B5090">
        <v>1</v>
      </c>
      <c r="C5090" s="3">
        <v>44982</v>
      </c>
      <c r="D5090" s="3">
        <v>44984</v>
      </c>
      <c r="E5090">
        <v>409703</v>
      </c>
      <c r="F5090">
        <v>999999</v>
      </c>
      <c r="G5090">
        <v>1668</v>
      </c>
      <c r="H5090">
        <v>8</v>
      </c>
      <c r="I5090">
        <v>6.99</v>
      </c>
      <c r="J5090">
        <v>6.99</v>
      </c>
      <c r="K5090">
        <v>3.56</v>
      </c>
      <c r="L5090" t="str">
        <f>_xlfn.XLOOKUP($G5090, [1]Catalogo!$A$2:$A$2518, [1]Catalogo!$N$2:$N$2518)</f>
        <v>Boxed Games</v>
      </c>
      <c r="M5090" t="str">
        <f>_xlfn.XLOOKUP($G5090, [1]Catalogo!$A$2:$A$2518, [1]Catalogo!$F$2:$F$2518)</f>
        <v>Black</v>
      </c>
      <c r="N5090" s="4">
        <f t="shared" si="316"/>
        <v>55.92</v>
      </c>
      <c r="O5090" s="4">
        <f t="shared" si="317"/>
        <v>28.48</v>
      </c>
      <c r="P5090" s="4">
        <f t="shared" si="318"/>
        <v>27.44</v>
      </c>
      <c r="Q5090" s="5">
        <f t="shared" si="319"/>
        <v>0.49070100143061518</v>
      </c>
    </row>
    <row r="5091" spans="1:17">
      <c r="A5091">
        <v>297802</v>
      </c>
      <c r="B5091">
        <v>2</v>
      </c>
      <c r="C5091" s="3">
        <v>44982</v>
      </c>
      <c r="D5091" s="3">
        <v>44984</v>
      </c>
      <c r="E5091">
        <v>409703</v>
      </c>
      <c r="F5091">
        <v>999999</v>
      </c>
      <c r="G5091">
        <v>1436</v>
      </c>
      <c r="H5091">
        <v>1</v>
      </c>
      <c r="I5091">
        <v>258</v>
      </c>
      <c r="J5091">
        <v>229.62</v>
      </c>
      <c r="K5091">
        <v>118.65</v>
      </c>
      <c r="L5091" t="str">
        <f>_xlfn.XLOOKUP($G5091, [1]Catalogo!$A$2:$A$2518, [1]Catalogo!$N$2:$N$2518)</f>
        <v xml:space="preserve">Touch Screen Phones </v>
      </c>
      <c r="M5091" t="str">
        <f>_xlfn.XLOOKUP($G5091, [1]Catalogo!$A$2:$A$2518, [1]Catalogo!$F$2:$F$2518)</f>
        <v>Grey</v>
      </c>
      <c r="N5091" s="4">
        <f t="shared" si="316"/>
        <v>229.62</v>
      </c>
      <c r="O5091" s="4">
        <f t="shared" si="317"/>
        <v>118.65</v>
      </c>
      <c r="P5091" s="4">
        <f t="shared" si="318"/>
        <v>110.97</v>
      </c>
      <c r="Q5091" s="5">
        <f t="shared" si="319"/>
        <v>0.48327671805591849</v>
      </c>
    </row>
    <row r="5092" spans="1:17">
      <c r="A5092">
        <v>297803</v>
      </c>
      <c r="B5092">
        <v>0</v>
      </c>
      <c r="C5092" s="3">
        <v>44982</v>
      </c>
      <c r="D5092" s="3">
        <v>44982</v>
      </c>
      <c r="E5092">
        <v>1919837</v>
      </c>
      <c r="F5092">
        <v>570</v>
      </c>
      <c r="G5092">
        <v>464</v>
      </c>
      <c r="H5092">
        <v>3</v>
      </c>
      <c r="I5092">
        <v>679</v>
      </c>
      <c r="J5092">
        <v>679</v>
      </c>
      <c r="K5092">
        <v>224.97</v>
      </c>
      <c r="L5092" t="str">
        <f>_xlfn.XLOOKUP($G5092, [1]Catalogo!$A$2:$A$2518, [1]Catalogo!$N$2:$N$2518)</f>
        <v>Monitors</v>
      </c>
      <c r="M5092" t="str">
        <f>_xlfn.XLOOKUP($G5092, [1]Catalogo!$A$2:$A$2518, [1]Catalogo!$F$2:$F$2518)</f>
        <v>Black</v>
      </c>
      <c r="N5092" s="4">
        <f t="shared" si="316"/>
        <v>2037</v>
      </c>
      <c r="O5092" s="4">
        <f t="shared" si="317"/>
        <v>674.91</v>
      </c>
      <c r="P5092" s="4">
        <f t="shared" si="318"/>
        <v>1362.0900000000001</v>
      </c>
      <c r="Q5092" s="5">
        <f t="shared" si="319"/>
        <v>0.66867452135493377</v>
      </c>
    </row>
    <row r="5093" spans="1:17">
      <c r="A5093">
        <v>297803</v>
      </c>
      <c r="B5093">
        <v>1</v>
      </c>
      <c r="C5093" s="3">
        <v>44982</v>
      </c>
      <c r="D5093" s="3">
        <v>44982</v>
      </c>
      <c r="E5093">
        <v>1919837</v>
      </c>
      <c r="F5093">
        <v>570</v>
      </c>
      <c r="G5093">
        <v>627</v>
      </c>
      <c r="H5093">
        <v>2</v>
      </c>
      <c r="I5093">
        <v>499</v>
      </c>
      <c r="J5093">
        <v>494.01</v>
      </c>
      <c r="K5093">
        <v>254.4</v>
      </c>
      <c r="L5093" t="str">
        <f>_xlfn.XLOOKUP($G5093, [1]Catalogo!$A$2:$A$2518, [1]Catalogo!$N$2:$N$2518)</f>
        <v>Projectors &amp; Screens</v>
      </c>
      <c r="M5093" t="str">
        <f>_xlfn.XLOOKUP($G5093, [1]Catalogo!$A$2:$A$2518, [1]Catalogo!$F$2:$F$2518)</f>
        <v>White</v>
      </c>
      <c r="N5093" s="4">
        <f t="shared" si="316"/>
        <v>988.02</v>
      </c>
      <c r="O5093" s="4">
        <f t="shared" si="317"/>
        <v>508.8</v>
      </c>
      <c r="P5093" s="4">
        <f t="shared" si="318"/>
        <v>479.21999999999997</v>
      </c>
      <c r="Q5093" s="5">
        <f t="shared" si="319"/>
        <v>0.48503066739539685</v>
      </c>
    </row>
    <row r="5094" spans="1:17">
      <c r="A5094">
        <v>297803</v>
      </c>
      <c r="B5094">
        <v>2</v>
      </c>
      <c r="C5094" s="3">
        <v>44982</v>
      </c>
      <c r="D5094" s="3">
        <v>44982</v>
      </c>
      <c r="E5094">
        <v>1919837</v>
      </c>
      <c r="F5094">
        <v>570</v>
      </c>
      <c r="G5094">
        <v>455</v>
      </c>
      <c r="H5094">
        <v>2</v>
      </c>
      <c r="I5094">
        <v>919</v>
      </c>
      <c r="J5094">
        <v>817.91</v>
      </c>
      <c r="K5094">
        <v>304.48</v>
      </c>
      <c r="L5094" t="str">
        <f>_xlfn.XLOOKUP($G5094, [1]Catalogo!$A$2:$A$2518, [1]Catalogo!$N$2:$N$2518)</f>
        <v>Desktops</v>
      </c>
      <c r="M5094" t="str">
        <f>_xlfn.XLOOKUP($G5094, [1]Catalogo!$A$2:$A$2518, [1]Catalogo!$F$2:$F$2518)</f>
        <v>White</v>
      </c>
      <c r="N5094" s="4">
        <f t="shared" si="316"/>
        <v>1635.82</v>
      </c>
      <c r="O5094" s="4">
        <f t="shared" si="317"/>
        <v>608.96</v>
      </c>
      <c r="P5094" s="4">
        <f t="shared" si="318"/>
        <v>1026.8599999999999</v>
      </c>
      <c r="Q5094" s="5">
        <f t="shared" si="319"/>
        <v>0.62773410277414377</v>
      </c>
    </row>
    <row r="5095" spans="1:17">
      <c r="A5095">
        <v>297804</v>
      </c>
      <c r="B5095">
        <v>0</v>
      </c>
      <c r="C5095" s="3">
        <v>44982</v>
      </c>
      <c r="D5095" s="3">
        <v>44986</v>
      </c>
      <c r="E5095">
        <v>202490</v>
      </c>
      <c r="F5095">
        <v>999999</v>
      </c>
      <c r="G5095">
        <v>2509</v>
      </c>
      <c r="H5095">
        <v>3</v>
      </c>
      <c r="I5095">
        <v>4.0599999999999996</v>
      </c>
      <c r="J5095">
        <v>3.6539999999999999</v>
      </c>
      <c r="K5095">
        <v>2.0699999999999998</v>
      </c>
      <c r="L5095" t="str">
        <f>_xlfn.XLOOKUP($G5095, [1]Catalogo!$A$2:$A$2518, [1]Catalogo!$N$2:$N$2518)</f>
        <v>Cell phones Accessories</v>
      </c>
      <c r="M5095" t="str">
        <f>_xlfn.XLOOKUP($G5095, [1]Catalogo!$A$2:$A$2518, [1]Catalogo!$F$2:$F$2518)</f>
        <v>Black</v>
      </c>
      <c r="N5095" s="4">
        <f t="shared" si="316"/>
        <v>10.962</v>
      </c>
      <c r="O5095" s="4">
        <f t="shared" si="317"/>
        <v>6.2099999999999991</v>
      </c>
      <c r="P5095" s="4">
        <f t="shared" si="318"/>
        <v>4.7520000000000007</v>
      </c>
      <c r="Q5095" s="5">
        <f t="shared" si="319"/>
        <v>0.43349753694581289</v>
      </c>
    </row>
    <row r="5096" spans="1:17">
      <c r="A5096">
        <v>297804</v>
      </c>
      <c r="B5096">
        <v>1</v>
      </c>
      <c r="C5096" s="3">
        <v>44982</v>
      </c>
      <c r="D5096" s="3">
        <v>44986</v>
      </c>
      <c r="E5096">
        <v>202490</v>
      </c>
      <c r="F5096">
        <v>999999</v>
      </c>
      <c r="G5096">
        <v>575</v>
      </c>
      <c r="H5096">
        <v>3</v>
      </c>
      <c r="I5096">
        <v>2295</v>
      </c>
      <c r="J5096">
        <v>2019.6</v>
      </c>
      <c r="K5096">
        <v>760.38</v>
      </c>
      <c r="L5096" t="str">
        <f>_xlfn.XLOOKUP($G5096, [1]Catalogo!$A$2:$A$2518, [1]Catalogo!$N$2:$N$2518)</f>
        <v>Projectors &amp; Screens</v>
      </c>
      <c r="M5096" t="str">
        <f>_xlfn.XLOOKUP($G5096, [1]Catalogo!$A$2:$A$2518, [1]Catalogo!$F$2:$F$2518)</f>
        <v>Black</v>
      </c>
      <c r="N5096" s="4">
        <f t="shared" si="316"/>
        <v>6058.7999999999993</v>
      </c>
      <c r="O5096" s="4">
        <f t="shared" si="317"/>
        <v>2281.14</v>
      </c>
      <c r="P5096" s="4">
        <f t="shared" si="318"/>
        <v>3777.6599999999994</v>
      </c>
      <c r="Q5096" s="5">
        <f t="shared" si="319"/>
        <v>0.62349970291146761</v>
      </c>
    </row>
    <row r="5097" spans="1:17">
      <c r="A5097">
        <v>297804</v>
      </c>
      <c r="B5097">
        <v>2</v>
      </c>
      <c r="C5097" s="3">
        <v>44982</v>
      </c>
      <c r="D5097" s="3">
        <v>44986</v>
      </c>
      <c r="E5097">
        <v>202490</v>
      </c>
      <c r="F5097">
        <v>999999</v>
      </c>
      <c r="G5097">
        <v>719</v>
      </c>
      <c r="H5097">
        <v>4</v>
      </c>
      <c r="I5097">
        <v>228</v>
      </c>
      <c r="J5097">
        <v>196.08</v>
      </c>
      <c r="K5097">
        <v>75.540000000000006</v>
      </c>
      <c r="L5097" t="str">
        <f>_xlfn.XLOOKUP($G5097, [1]Catalogo!$A$2:$A$2518, [1]Catalogo!$N$2:$N$2518)</f>
        <v>Printers, Scanners &amp; Fax</v>
      </c>
      <c r="M5097" t="str">
        <f>_xlfn.XLOOKUP($G5097, [1]Catalogo!$A$2:$A$2518, [1]Catalogo!$F$2:$F$2518)</f>
        <v>White</v>
      </c>
      <c r="N5097" s="4">
        <f t="shared" si="316"/>
        <v>784.32</v>
      </c>
      <c r="O5097" s="4">
        <f t="shared" si="317"/>
        <v>302.16000000000003</v>
      </c>
      <c r="P5097" s="4">
        <f t="shared" si="318"/>
        <v>482.16</v>
      </c>
      <c r="Q5097" s="5">
        <f t="shared" si="319"/>
        <v>0.61474908200734391</v>
      </c>
    </row>
    <row r="5098" spans="1:17">
      <c r="A5098">
        <v>297805</v>
      </c>
      <c r="B5098">
        <v>0</v>
      </c>
      <c r="C5098" s="3">
        <v>44982</v>
      </c>
      <c r="D5098" s="3">
        <v>44985</v>
      </c>
      <c r="E5098">
        <v>1202052</v>
      </c>
      <c r="F5098">
        <v>999999</v>
      </c>
      <c r="G5098">
        <v>2497</v>
      </c>
      <c r="H5098">
        <v>3</v>
      </c>
      <c r="I5098">
        <v>9.99</v>
      </c>
      <c r="J5098">
        <v>8.5914000000000001</v>
      </c>
      <c r="K5098">
        <v>5.09</v>
      </c>
      <c r="L5098" t="str">
        <f>_xlfn.XLOOKUP($G5098, [1]Catalogo!$A$2:$A$2518, [1]Catalogo!$N$2:$N$2518)</f>
        <v>Cell phones Accessories</v>
      </c>
      <c r="M5098" t="str">
        <f>_xlfn.XLOOKUP($G5098, [1]Catalogo!$A$2:$A$2518, [1]Catalogo!$F$2:$F$2518)</f>
        <v>White</v>
      </c>
      <c r="N5098" s="4">
        <f t="shared" si="316"/>
        <v>25.7742</v>
      </c>
      <c r="O5098" s="4">
        <f t="shared" si="317"/>
        <v>15.27</v>
      </c>
      <c r="P5098" s="4">
        <f t="shared" si="318"/>
        <v>10.504200000000001</v>
      </c>
      <c r="Q5098" s="5">
        <f t="shared" si="319"/>
        <v>0.40754708196568662</v>
      </c>
    </row>
    <row r="5099" spans="1:17">
      <c r="A5099">
        <v>297805</v>
      </c>
      <c r="B5099">
        <v>1</v>
      </c>
      <c r="C5099" s="3">
        <v>44982</v>
      </c>
      <c r="D5099" s="3">
        <v>44985</v>
      </c>
      <c r="E5099">
        <v>1202052</v>
      </c>
      <c r="F5099">
        <v>999999</v>
      </c>
      <c r="G5099">
        <v>2117</v>
      </c>
      <c r="H5099">
        <v>5</v>
      </c>
      <c r="I5099">
        <v>745.99</v>
      </c>
      <c r="J5099">
        <v>656.47119999999995</v>
      </c>
      <c r="K5099">
        <v>343.05</v>
      </c>
      <c r="L5099" t="str">
        <f>_xlfn.XLOOKUP($G5099, [1]Catalogo!$A$2:$A$2518, [1]Catalogo!$N$2:$N$2518)</f>
        <v>Coffee Machines</v>
      </c>
      <c r="M5099" t="str">
        <f>_xlfn.XLOOKUP($G5099, [1]Catalogo!$A$2:$A$2518, [1]Catalogo!$F$2:$F$2518)</f>
        <v>Black</v>
      </c>
      <c r="N5099" s="4">
        <f t="shared" si="316"/>
        <v>3282.3559999999998</v>
      </c>
      <c r="O5099" s="4">
        <f t="shared" si="317"/>
        <v>1715.25</v>
      </c>
      <c r="P5099" s="4">
        <f t="shared" si="318"/>
        <v>1567.1059999999998</v>
      </c>
      <c r="Q5099" s="5">
        <f t="shared" si="319"/>
        <v>0.47743328267866125</v>
      </c>
    </row>
    <row r="5100" spans="1:17">
      <c r="A5100">
        <v>297806</v>
      </c>
      <c r="B5100">
        <v>0</v>
      </c>
      <c r="C5100" s="3">
        <v>44982</v>
      </c>
      <c r="D5100" s="3">
        <v>44983</v>
      </c>
      <c r="E5100">
        <v>1942619</v>
      </c>
      <c r="F5100">
        <v>999999</v>
      </c>
      <c r="G5100">
        <v>723</v>
      </c>
      <c r="H5100">
        <v>4</v>
      </c>
      <c r="I5100">
        <v>102</v>
      </c>
      <c r="J5100">
        <v>102</v>
      </c>
      <c r="K5100">
        <v>52</v>
      </c>
      <c r="L5100" t="str">
        <f>_xlfn.XLOOKUP($G5100, [1]Catalogo!$A$2:$A$2518, [1]Catalogo!$N$2:$N$2518)</f>
        <v>Printers, Scanners &amp; Fax</v>
      </c>
      <c r="M5100" t="str">
        <f>_xlfn.XLOOKUP($G5100, [1]Catalogo!$A$2:$A$2518, [1]Catalogo!$F$2:$F$2518)</f>
        <v>White</v>
      </c>
      <c r="N5100" s="4">
        <f t="shared" si="316"/>
        <v>408</v>
      </c>
      <c r="O5100" s="4">
        <f t="shared" si="317"/>
        <v>208</v>
      </c>
      <c r="P5100" s="4">
        <f t="shared" si="318"/>
        <v>200</v>
      </c>
      <c r="Q5100" s="5">
        <f t="shared" si="319"/>
        <v>0.49019607843137253</v>
      </c>
    </row>
    <row r="5101" spans="1:17">
      <c r="A5101">
        <v>297807</v>
      </c>
      <c r="B5101">
        <v>0</v>
      </c>
      <c r="C5101" s="3">
        <v>44982</v>
      </c>
      <c r="D5101" s="3">
        <v>44985</v>
      </c>
      <c r="E5101">
        <v>1798923</v>
      </c>
      <c r="F5101">
        <v>999999</v>
      </c>
      <c r="G5101">
        <v>1474</v>
      </c>
      <c r="H5101">
        <v>3</v>
      </c>
      <c r="I5101">
        <v>208</v>
      </c>
      <c r="J5101">
        <v>205.92</v>
      </c>
      <c r="K5101">
        <v>95.65</v>
      </c>
      <c r="L5101" t="str">
        <f>_xlfn.XLOOKUP($G5101, [1]Catalogo!$A$2:$A$2518, [1]Catalogo!$N$2:$N$2518)</f>
        <v xml:space="preserve">Smart phones &amp; PDAs </v>
      </c>
      <c r="M5101" t="str">
        <f>_xlfn.XLOOKUP($G5101, [1]Catalogo!$A$2:$A$2518, [1]Catalogo!$F$2:$F$2518)</f>
        <v>Black</v>
      </c>
      <c r="N5101" s="4">
        <f t="shared" si="316"/>
        <v>617.76</v>
      </c>
      <c r="O5101" s="4">
        <f t="shared" si="317"/>
        <v>286.95000000000005</v>
      </c>
      <c r="P5101" s="4">
        <f t="shared" si="318"/>
        <v>330.80999999999995</v>
      </c>
      <c r="Q5101" s="5">
        <f t="shared" si="319"/>
        <v>0.53549922299922292</v>
      </c>
    </row>
    <row r="5102" spans="1:17">
      <c r="A5102">
        <v>297807</v>
      </c>
      <c r="B5102">
        <v>1</v>
      </c>
      <c r="C5102" s="3">
        <v>44982</v>
      </c>
      <c r="D5102" s="3">
        <v>44985</v>
      </c>
      <c r="E5102">
        <v>1798923</v>
      </c>
      <c r="F5102">
        <v>999999</v>
      </c>
      <c r="G5102">
        <v>174</v>
      </c>
      <c r="H5102">
        <v>3</v>
      </c>
      <c r="I5102">
        <v>129.9</v>
      </c>
      <c r="J5102">
        <v>116.91</v>
      </c>
      <c r="K5102">
        <v>43.04</v>
      </c>
      <c r="L5102" t="str">
        <f>_xlfn.XLOOKUP($G5102, [1]Catalogo!$A$2:$A$2518, [1]Catalogo!$N$2:$N$2518)</f>
        <v>VCD &amp; DVD</v>
      </c>
      <c r="M5102" t="str">
        <f>_xlfn.XLOOKUP($G5102, [1]Catalogo!$A$2:$A$2518, [1]Catalogo!$F$2:$F$2518)</f>
        <v>Black</v>
      </c>
      <c r="N5102" s="4">
        <f t="shared" si="316"/>
        <v>350.73</v>
      </c>
      <c r="O5102" s="4">
        <f t="shared" si="317"/>
        <v>129.12</v>
      </c>
      <c r="P5102" s="4">
        <f t="shared" si="318"/>
        <v>221.61</v>
      </c>
      <c r="Q5102" s="5">
        <f t="shared" si="319"/>
        <v>0.63185356256949787</v>
      </c>
    </row>
    <row r="5103" spans="1:17">
      <c r="A5103">
        <v>297808</v>
      </c>
      <c r="B5103">
        <v>0</v>
      </c>
      <c r="C5103" s="3">
        <v>44982</v>
      </c>
      <c r="D5103" s="3">
        <v>44987</v>
      </c>
      <c r="E5103">
        <v>1590060</v>
      </c>
      <c r="F5103">
        <v>999999</v>
      </c>
      <c r="G5103">
        <v>933</v>
      </c>
      <c r="H5103">
        <v>2</v>
      </c>
      <c r="I5103">
        <v>55</v>
      </c>
      <c r="J5103">
        <v>50.6</v>
      </c>
      <c r="K5103">
        <v>28.04</v>
      </c>
      <c r="L5103" t="str">
        <f>_xlfn.XLOOKUP($G5103, [1]Catalogo!$A$2:$A$2518, [1]Catalogo!$N$2:$N$2518)</f>
        <v>Computers Accessories</v>
      </c>
      <c r="M5103" t="str">
        <f>_xlfn.XLOOKUP($G5103, [1]Catalogo!$A$2:$A$2518, [1]Catalogo!$F$2:$F$2518)</f>
        <v>White</v>
      </c>
      <c r="N5103" s="4">
        <f t="shared" si="316"/>
        <v>101.2</v>
      </c>
      <c r="O5103" s="4">
        <f t="shared" si="317"/>
        <v>56.08</v>
      </c>
      <c r="P5103" s="4">
        <f t="shared" si="318"/>
        <v>45.120000000000005</v>
      </c>
      <c r="Q5103" s="5">
        <f t="shared" si="319"/>
        <v>0.44584980237154154</v>
      </c>
    </row>
    <row r="5104" spans="1:17">
      <c r="A5104">
        <v>297809</v>
      </c>
      <c r="B5104">
        <v>0</v>
      </c>
      <c r="C5104" s="3">
        <v>44982</v>
      </c>
      <c r="D5104" s="3">
        <v>44982</v>
      </c>
      <c r="E5104">
        <v>128365</v>
      </c>
      <c r="F5104">
        <v>50</v>
      </c>
      <c r="G5104">
        <v>1649</v>
      </c>
      <c r="H5104">
        <v>1</v>
      </c>
      <c r="I5104">
        <v>259.99</v>
      </c>
      <c r="J5104">
        <v>259.99</v>
      </c>
      <c r="K5104">
        <v>86.14</v>
      </c>
      <c r="L5104" t="str">
        <f>_xlfn.XLOOKUP($G5104, [1]Catalogo!$A$2:$A$2518, [1]Catalogo!$N$2:$N$2518)</f>
        <v>Movie DVD</v>
      </c>
      <c r="M5104" t="str">
        <f>_xlfn.XLOOKUP($G5104, [1]Catalogo!$A$2:$A$2518, [1]Catalogo!$F$2:$F$2518)</f>
        <v>Black</v>
      </c>
      <c r="N5104" s="4">
        <f t="shared" si="316"/>
        <v>259.99</v>
      </c>
      <c r="O5104" s="4">
        <f t="shared" si="317"/>
        <v>86.14</v>
      </c>
      <c r="P5104" s="4">
        <f t="shared" si="318"/>
        <v>173.85000000000002</v>
      </c>
      <c r="Q5104" s="5">
        <f t="shared" si="319"/>
        <v>0.66867956459863842</v>
      </c>
    </row>
    <row r="5105" spans="1:17">
      <c r="A5105">
        <v>297810</v>
      </c>
      <c r="B5105">
        <v>0</v>
      </c>
      <c r="C5105" s="3">
        <v>44982</v>
      </c>
      <c r="D5105" s="3">
        <v>44985</v>
      </c>
      <c r="E5105">
        <v>1998529</v>
      </c>
      <c r="F5105">
        <v>999999</v>
      </c>
      <c r="G5105">
        <v>1447</v>
      </c>
      <c r="H5105">
        <v>1</v>
      </c>
      <c r="I5105">
        <v>299</v>
      </c>
      <c r="J5105">
        <v>275.08</v>
      </c>
      <c r="K5105">
        <v>137.5</v>
      </c>
      <c r="L5105" t="str">
        <f>_xlfn.XLOOKUP($G5105, [1]Catalogo!$A$2:$A$2518, [1]Catalogo!$N$2:$N$2518)</f>
        <v xml:space="preserve">Touch Screen Phones </v>
      </c>
      <c r="M5105" t="str">
        <f>_xlfn.XLOOKUP($G5105, [1]Catalogo!$A$2:$A$2518, [1]Catalogo!$F$2:$F$2518)</f>
        <v>Gold</v>
      </c>
      <c r="N5105" s="4">
        <f t="shared" si="316"/>
        <v>275.08</v>
      </c>
      <c r="O5105" s="4">
        <f t="shared" si="317"/>
        <v>137.5</v>
      </c>
      <c r="P5105" s="4">
        <f t="shared" si="318"/>
        <v>137.57999999999998</v>
      </c>
      <c r="Q5105" s="5">
        <f t="shared" si="319"/>
        <v>0.5001454122437109</v>
      </c>
    </row>
    <row r="5106" spans="1:17">
      <c r="A5106">
        <v>297810</v>
      </c>
      <c r="B5106">
        <v>1</v>
      </c>
      <c r="C5106" s="3">
        <v>44982</v>
      </c>
      <c r="D5106" s="3">
        <v>44985</v>
      </c>
      <c r="E5106">
        <v>1998529</v>
      </c>
      <c r="F5106">
        <v>999999</v>
      </c>
      <c r="G5106">
        <v>1601</v>
      </c>
      <c r="H5106">
        <v>4</v>
      </c>
      <c r="I5106">
        <v>159.99</v>
      </c>
      <c r="J5106">
        <v>158.39009999999999</v>
      </c>
      <c r="K5106">
        <v>73.569999999999993</v>
      </c>
      <c r="L5106" t="str">
        <f>_xlfn.XLOOKUP($G5106, [1]Catalogo!$A$2:$A$2518, [1]Catalogo!$N$2:$N$2518)</f>
        <v>Movie DVD</v>
      </c>
      <c r="M5106" t="str">
        <f>_xlfn.XLOOKUP($G5106, [1]Catalogo!$A$2:$A$2518, [1]Catalogo!$F$2:$F$2518)</f>
        <v>Black</v>
      </c>
      <c r="N5106" s="4">
        <f t="shared" si="316"/>
        <v>633.56039999999996</v>
      </c>
      <c r="O5106" s="4">
        <f t="shared" si="317"/>
        <v>294.27999999999997</v>
      </c>
      <c r="P5106" s="4">
        <f t="shared" si="318"/>
        <v>339.28039999999999</v>
      </c>
      <c r="Q5106" s="5">
        <f t="shared" si="319"/>
        <v>0.53551389891161127</v>
      </c>
    </row>
    <row r="5107" spans="1:17">
      <c r="A5107">
        <v>297811</v>
      </c>
      <c r="B5107">
        <v>0</v>
      </c>
      <c r="C5107" s="3">
        <v>44982</v>
      </c>
      <c r="D5107" s="3">
        <v>44982</v>
      </c>
      <c r="E5107">
        <v>1883245</v>
      </c>
      <c r="F5107">
        <v>620</v>
      </c>
      <c r="G5107">
        <v>1602</v>
      </c>
      <c r="H5107">
        <v>6</v>
      </c>
      <c r="I5107">
        <v>179.99</v>
      </c>
      <c r="J5107">
        <v>179.99</v>
      </c>
      <c r="K5107">
        <v>82.77</v>
      </c>
      <c r="L5107" t="str">
        <f>_xlfn.XLOOKUP($G5107, [1]Catalogo!$A$2:$A$2518, [1]Catalogo!$N$2:$N$2518)</f>
        <v>Movie DVD</v>
      </c>
      <c r="M5107" t="str">
        <f>_xlfn.XLOOKUP($G5107, [1]Catalogo!$A$2:$A$2518, [1]Catalogo!$F$2:$F$2518)</f>
        <v>Black</v>
      </c>
      <c r="N5107" s="4">
        <f t="shared" si="316"/>
        <v>1079.94</v>
      </c>
      <c r="O5107" s="4">
        <f t="shared" si="317"/>
        <v>496.62</v>
      </c>
      <c r="P5107" s="4">
        <f t="shared" si="318"/>
        <v>583.32000000000005</v>
      </c>
      <c r="Q5107" s="5">
        <f t="shared" si="319"/>
        <v>0.54014111895105288</v>
      </c>
    </row>
    <row r="5108" spans="1:17">
      <c r="A5108">
        <v>298000</v>
      </c>
      <c r="B5108">
        <v>0</v>
      </c>
      <c r="C5108" s="3">
        <v>44984</v>
      </c>
      <c r="D5108" s="3">
        <v>44984</v>
      </c>
      <c r="E5108">
        <v>176308</v>
      </c>
      <c r="F5108">
        <v>40</v>
      </c>
      <c r="G5108">
        <v>1836</v>
      </c>
      <c r="H5108">
        <v>6</v>
      </c>
      <c r="I5108">
        <v>999</v>
      </c>
      <c r="J5108">
        <v>999</v>
      </c>
      <c r="K5108">
        <v>509.32</v>
      </c>
      <c r="L5108" t="str">
        <f>_xlfn.XLOOKUP($G5108, [1]Catalogo!$A$2:$A$2518, [1]Catalogo!$N$2:$N$2518)</f>
        <v>Washers &amp; Dryers</v>
      </c>
      <c r="M5108" t="str">
        <f>_xlfn.XLOOKUP($G5108, [1]Catalogo!$A$2:$A$2518, [1]Catalogo!$F$2:$F$2518)</f>
        <v>Silver</v>
      </c>
      <c r="N5108" s="4">
        <f t="shared" si="316"/>
        <v>5994</v>
      </c>
      <c r="O5108" s="4">
        <f t="shared" si="317"/>
        <v>3055.92</v>
      </c>
      <c r="P5108" s="4">
        <f t="shared" si="318"/>
        <v>2938.08</v>
      </c>
      <c r="Q5108" s="5">
        <f t="shared" si="319"/>
        <v>0.49017017017017017</v>
      </c>
    </row>
    <row r="5109" spans="1:17">
      <c r="A5109">
        <v>298000</v>
      </c>
      <c r="B5109">
        <v>1</v>
      </c>
      <c r="C5109" s="3">
        <v>44984</v>
      </c>
      <c r="D5109" s="3">
        <v>44984</v>
      </c>
      <c r="E5109">
        <v>176308</v>
      </c>
      <c r="F5109">
        <v>40</v>
      </c>
      <c r="G5109">
        <v>149</v>
      </c>
      <c r="H5109">
        <v>1</v>
      </c>
      <c r="I5109">
        <v>1184.97</v>
      </c>
      <c r="J5109">
        <v>1066.473</v>
      </c>
      <c r="K5109">
        <v>392.6</v>
      </c>
      <c r="L5109" t="str">
        <f>_xlfn.XLOOKUP($G5109, [1]Catalogo!$A$2:$A$2518, [1]Catalogo!$N$2:$N$2518)</f>
        <v>Televisions</v>
      </c>
      <c r="M5109" t="str">
        <f>_xlfn.XLOOKUP($G5109, [1]Catalogo!$A$2:$A$2518, [1]Catalogo!$F$2:$F$2518)</f>
        <v>Silver</v>
      </c>
      <c r="N5109" s="4">
        <f t="shared" si="316"/>
        <v>1066.473</v>
      </c>
      <c r="O5109" s="4">
        <f t="shared" si="317"/>
        <v>392.6</v>
      </c>
      <c r="P5109" s="4">
        <f t="shared" si="318"/>
        <v>673.87299999999993</v>
      </c>
      <c r="Q5109" s="5">
        <f t="shared" si="319"/>
        <v>0.63187066151698168</v>
      </c>
    </row>
    <row r="5110" spans="1:17">
      <c r="A5110">
        <v>298001</v>
      </c>
      <c r="B5110">
        <v>0</v>
      </c>
      <c r="C5110" s="3">
        <v>44984</v>
      </c>
      <c r="D5110" s="3">
        <v>44987</v>
      </c>
      <c r="E5110">
        <v>1402425</v>
      </c>
      <c r="F5110">
        <v>999999</v>
      </c>
      <c r="G5110">
        <v>2036</v>
      </c>
      <c r="H5110">
        <v>2</v>
      </c>
      <c r="I5110">
        <v>94.99</v>
      </c>
      <c r="J5110">
        <v>94.99</v>
      </c>
      <c r="K5110">
        <v>48.43</v>
      </c>
      <c r="L5110" t="str">
        <f>_xlfn.XLOOKUP($G5110, [1]Catalogo!$A$2:$A$2518, [1]Catalogo!$N$2:$N$2518)</f>
        <v>Microwaves</v>
      </c>
      <c r="M5110" t="str">
        <f>_xlfn.XLOOKUP($G5110, [1]Catalogo!$A$2:$A$2518, [1]Catalogo!$F$2:$F$2518)</f>
        <v>Grey</v>
      </c>
      <c r="N5110" s="4">
        <f t="shared" si="316"/>
        <v>189.98</v>
      </c>
      <c r="O5110" s="4">
        <f t="shared" si="317"/>
        <v>96.86</v>
      </c>
      <c r="P5110" s="4">
        <f t="shared" si="318"/>
        <v>93.11999999999999</v>
      </c>
      <c r="Q5110" s="5">
        <f t="shared" si="319"/>
        <v>0.49015685861669644</v>
      </c>
    </row>
    <row r="5111" spans="1:17">
      <c r="A5111">
        <v>298001</v>
      </c>
      <c r="B5111">
        <v>1</v>
      </c>
      <c r="C5111" s="3">
        <v>44984</v>
      </c>
      <c r="D5111" s="3">
        <v>44987</v>
      </c>
      <c r="E5111">
        <v>1402425</v>
      </c>
      <c r="F5111">
        <v>999999</v>
      </c>
      <c r="G5111">
        <v>682</v>
      </c>
      <c r="H5111">
        <v>2</v>
      </c>
      <c r="I5111">
        <v>136</v>
      </c>
      <c r="J5111">
        <v>136</v>
      </c>
      <c r="K5111">
        <v>62.54</v>
      </c>
      <c r="L5111" t="str">
        <f>_xlfn.XLOOKUP($G5111, [1]Catalogo!$A$2:$A$2518, [1]Catalogo!$N$2:$N$2518)</f>
        <v>Printers, Scanners &amp; Fax</v>
      </c>
      <c r="M5111" t="str">
        <f>_xlfn.XLOOKUP($G5111, [1]Catalogo!$A$2:$A$2518, [1]Catalogo!$F$2:$F$2518)</f>
        <v>Grey</v>
      </c>
      <c r="N5111" s="4">
        <f t="shared" si="316"/>
        <v>272</v>
      </c>
      <c r="O5111" s="4">
        <f t="shared" si="317"/>
        <v>125.08</v>
      </c>
      <c r="P5111" s="4">
        <f t="shared" si="318"/>
        <v>146.92000000000002</v>
      </c>
      <c r="Q5111" s="5">
        <f t="shared" si="319"/>
        <v>0.54014705882352942</v>
      </c>
    </row>
    <row r="5112" spans="1:17">
      <c r="A5112">
        <v>298001</v>
      </c>
      <c r="B5112">
        <v>2</v>
      </c>
      <c r="C5112" s="3">
        <v>44984</v>
      </c>
      <c r="D5112" s="3">
        <v>44987</v>
      </c>
      <c r="E5112">
        <v>1402425</v>
      </c>
      <c r="F5112">
        <v>999999</v>
      </c>
      <c r="G5112">
        <v>2117</v>
      </c>
      <c r="H5112">
        <v>7</v>
      </c>
      <c r="I5112">
        <v>745.99</v>
      </c>
      <c r="J5112">
        <v>693.77070000000003</v>
      </c>
      <c r="K5112">
        <v>343.05</v>
      </c>
      <c r="L5112" t="str">
        <f>_xlfn.XLOOKUP($G5112, [1]Catalogo!$A$2:$A$2518, [1]Catalogo!$N$2:$N$2518)</f>
        <v>Coffee Machines</v>
      </c>
      <c r="M5112" t="str">
        <f>_xlfn.XLOOKUP($G5112, [1]Catalogo!$A$2:$A$2518, [1]Catalogo!$F$2:$F$2518)</f>
        <v>Black</v>
      </c>
      <c r="N5112" s="4">
        <f t="shared" si="316"/>
        <v>4856.3949000000002</v>
      </c>
      <c r="O5112" s="4">
        <f t="shared" si="317"/>
        <v>2401.35</v>
      </c>
      <c r="P5112" s="4">
        <f t="shared" si="318"/>
        <v>2455.0449000000003</v>
      </c>
      <c r="Q5112" s="5">
        <f t="shared" si="319"/>
        <v>0.50552826748088386</v>
      </c>
    </row>
    <row r="5113" spans="1:17">
      <c r="A5113">
        <v>298001</v>
      </c>
      <c r="B5113">
        <v>3</v>
      </c>
      <c r="C5113" s="3">
        <v>44984</v>
      </c>
      <c r="D5113" s="3">
        <v>44987</v>
      </c>
      <c r="E5113">
        <v>1402425</v>
      </c>
      <c r="F5113">
        <v>999999</v>
      </c>
      <c r="G5113">
        <v>119</v>
      </c>
      <c r="H5113">
        <v>3</v>
      </c>
      <c r="I5113">
        <v>119.99</v>
      </c>
      <c r="J5113">
        <v>105.5912</v>
      </c>
      <c r="K5113">
        <v>61.17</v>
      </c>
      <c r="L5113" t="str">
        <f>_xlfn.XLOOKUP($G5113, [1]Catalogo!$A$2:$A$2518, [1]Catalogo!$N$2:$N$2518)</f>
        <v>Televisions</v>
      </c>
      <c r="M5113" t="str">
        <f>_xlfn.XLOOKUP($G5113, [1]Catalogo!$A$2:$A$2518, [1]Catalogo!$F$2:$F$2518)</f>
        <v>Silver</v>
      </c>
      <c r="N5113" s="4">
        <f t="shared" si="316"/>
        <v>316.77359999999999</v>
      </c>
      <c r="O5113" s="4">
        <f t="shared" si="317"/>
        <v>183.51</v>
      </c>
      <c r="P5113" s="4">
        <f t="shared" si="318"/>
        <v>133.2636</v>
      </c>
      <c r="Q5113" s="5">
        <f t="shared" si="319"/>
        <v>0.42069036056034975</v>
      </c>
    </row>
    <row r="5114" spans="1:17">
      <c r="A5114">
        <v>298001</v>
      </c>
      <c r="B5114">
        <v>4</v>
      </c>
      <c r="C5114" s="3">
        <v>44984</v>
      </c>
      <c r="D5114" s="3">
        <v>44987</v>
      </c>
      <c r="E5114">
        <v>1402425</v>
      </c>
      <c r="F5114">
        <v>999999</v>
      </c>
      <c r="G5114">
        <v>1613</v>
      </c>
      <c r="H5114">
        <v>1</v>
      </c>
      <c r="I5114">
        <v>109.99</v>
      </c>
      <c r="J5114">
        <v>101.1908</v>
      </c>
      <c r="K5114">
        <v>56.08</v>
      </c>
      <c r="L5114" t="str">
        <f>_xlfn.XLOOKUP($G5114, [1]Catalogo!$A$2:$A$2518, [1]Catalogo!$N$2:$N$2518)</f>
        <v>Movie DVD</v>
      </c>
      <c r="M5114" t="str">
        <f>_xlfn.XLOOKUP($G5114, [1]Catalogo!$A$2:$A$2518, [1]Catalogo!$F$2:$F$2518)</f>
        <v>White</v>
      </c>
      <c r="N5114" s="4">
        <f t="shared" si="316"/>
        <v>101.1908</v>
      </c>
      <c r="O5114" s="4">
        <f t="shared" si="317"/>
        <v>56.08</v>
      </c>
      <c r="P5114" s="4">
        <f t="shared" si="318"/>
        <v>45.110799999999998</v>
      </c>
      <c r="Q5114" s="5">
        <f t="shared" si="319"/>
        <v>0.44579942050067795</v>
      </c>
    </row>
    <row r="5115" spans="1:17">
      <c r="A5115">
        <v>298002</v>
      </c>
      <c r="B5115">
        <v>0</v>
      </c>
      <c r="C5115" s="3">
        <v>44984</v>
      </c>
      <c r="D5115" s="3">
        <v>44986</v>
      </c>
      <c r="E5115">
        <v>1301849</v>
      </c>
      <c r="F5115">
        <v>999999</v>
      </c>
      <c r="G5115">
        <v>45</v>
      </c>
      <c r="H5115">
        <v>1</v>
      </c>
      <c r="I5115">
        <v>232</v>
      </c>
      <c r="J5115">
        <v>232</v>
      </c>
      <c r="K5115">
        <v>106.69</v>
      </c>
      <c r="L5115" t="str">
        <f>_xlfn.XLOOKUP($G5115, [1]Catalogo!$A$2:$A$2518, [1]Catalogo!$N$2:$N$2518)</f>
        <v>MP4&amp;MP3</v>
      </c>
      <c r="M5115" t="str">
        <f>_xlfn.XLOOKUP($G5115, [1]Catalogo!$A$2:$A$2518, [1]Catalogo!$F$2:$F$2518)</f>
        <v>Pink</v>
      </c>
      <c r="N5115" s="4">
        <f t="shared" si="316"/>
        <v>232</v>
      </c>
      <c r="O5115" s="4">
        <f t="shared" si="317"/>
        <v>106.69</v>
      </c>
      <c r="P5115" s="4">
        <f t="shared" si="318"/>
        <v>125.31</v>
      </c>
      <c r="Q5115" s="5">
        <f t="shared" si="319"/>
        <v>0.54012931034482758</v>
      </c>
    </row>
    <row r="5116" spans="1:17">
      <c r="A5116">
        <v>298002</v>
      </c>
      <c r="B5116">
        <v>2</v>
      </c>
      <c r="C5116" s="3">
        <v>44984</v>
      </c>
      <c r="D5116" s="3">
        <v>44986</v>
      </c>
      <c r="E5116">
        <v>1301849</v>
      </c>
      <c r="F5116">
        <v>999999</v>
      </c>
      <c r="G5116">
        <v>1226</v>
      </c>
      <c r="H5116">
        <v>3</v>
      </c>
      <c r="I5116">
        <v>999</v>
      </c>
      <c r="J5116">
        <v>999</v>
      </c>
      <c r="K5116">
        <v>330.99</v>
      </c>
      <c r="L5116" t="str">
        <f>_xlfn.XLOOKUP($G5116, [1]Catalogo!$A$2:$A$2518, [1]Catalogo!$N$2:$N$2518)</f>
        <v>Camcorders</v>
      </c>
      <c r="M5116" t="str">
        <f>_xlfn.XLOOKUP($G5116, [1]Catalogo!$A$2:$A$2518, [1]Catalogo!$F$2:$F$2518)</f>
        <v>Black</v>
      </c>
      <c r="N5116" s="4">
        <f t="shared" si="316"/>
        <v>2997</v>
      </c>
      <c r="O5116" s="4">
        <f t="shared" si="317"/>
        <v>992.97</v>
      </c>
      <c r="P5116" s="4">
        <f t="shared" si="318"/>
        <v>2004.03</v>
      </c>
      <c r="Q5116" s="5">
        <f t="shared" si="319"/>
        <v>0.6686786786786787</v>
      </c>
    </row>
    <row r="5117" spans="1:17">
      <c r="A5117">
        <v>298003</v>
      </c>
      <c r="B5117">
        <v>0</v>
      </c>
      <c r="C5117" s="3">
        <v>44984</v>
      </c>
      <c r="D5117" s="3">
        <v>44984</v>
      </c>
      <c r="E5117">
        <v>1829472</v>
      </c>
      <c r="F5117">
        <v>450</v>
      </c>
      <c r="G5117">
        <v>479</v>
      </c>
      <c r="H5117">
        <v>6</v>
      </c>
      <c r="I5117">
        <v>259</v>
      </c>
      <c r="J5117">
        <v>259</v>
      </c>
      <c r="K5117">
        <v>119.11</v>
      </c>
      <c r="L5117" t="str">
        <f>_xlfn.XLOOKUP($G5117, [1]Catalogo!$A$2:$A$2518, [1]Catalogo!$N$2:$N$2518)</f>
        <v>Monitors</v>
      </c>
      <c r="M5117" t="str">
        <f>_xlfn.XLOOKUP($G5117, [1]Catalogo!$A$2:$A$2518, [1]Catalogo!$F$2:$F$2518)</f>
        <v>White</v>
      </c>
      <c r="N5117" s="4">
        <f t="shared" si="316"/>
        <v>1554</v>
      </c>
      <c r="O5117" s="4">
        <f t="shared" si="317"/>
        <v>714.66</v>
      </c>
      <c r="P5117" s="4">
        <f t="shared" si="318"/>
        <v>839.34</v>
      </c>
      <c r="Q5117" s="5">
        <f t="shared" si="319"/>
        <v>0.54011583011583009</v>
      </c>
    </row>
    <row r="5118" spans="1:17">
      <c r="A5118">
        <v>298100</v>
      </c>
      <c r="B5118">
        <v>0</v>
      </c>
      <c r="C5118" s="3">
        <v>44985</v>
      </c>
      <c r="D5118" s="3">
        <v>44985</v>
      </c>
      <c r="E5118">
        <v>1856711</v>
      </c>
      <c r="F5118">
        <v>430</v>
      </c>
      <c r="G5118">
        <v>509</v>
      </c>
      <c r="H5118">
        <v>6</v>
      </c>
      <c r="I5118">
        <v>139</v>
      </c>
      <c r="J5118">
        <v>125.1</v>
      </c>
      <c r="K5118">
        <v>70.87</v>
      </c>
      <c r="L5118" t="str">
        <f>_xlfn.XLOOKUP($G5118, [1]Catalogo!$A$2:$A$2518, [1]Catalogo!$N$2:$N$2518)</f>
        <v>Monitors</v>
      </c>
      <c r="M5118" t="str">
        <f>_xlfn.XLOOKUP($G5118, [1]Catalogo!$A$2:$A$2518, [1]Catalogo!$F$2:$F$2518)</f>
        <v>White</v>
      </c>
      <c r="N5118" s="4">
        <f t="shared" si="316"/>
        <v>750.59999999999991</v>
      </c>
      <c r="O5118" s="4">
        <f t="shared" si="317"/>
        <v>425.22</v>
      </c>
      <c r="P5118" s="4">
        <f t="shared" si="318"/>
        <v>325.37999999999988</v>
      </c>
      <c r="Q5118" s="5">
        <f t="shared" si="319"/>
        <v>0.4334932054356514</v>
      </c>
    </row>
    <row r="5119" spans="1:17">
      <c r="A5119">
        <v>298100</v>
      </c>
      <c r="B5119">
        <v>1</v>
      </c>
      <c r="C5119" s="3">
        <v>44985</v>
      </c>
      <c r="D5119" s="3">
        <v>44985</v>
      </c>
      <c r="E5119">
        <v>1856711</v>
      </c>
      <c r="F5119">
        <v>430</v>
      </c>
      <c r="G5119">
        <v>1629</v>
      </c>
      <c r="H5119">
        <v>1</v>
      </c>
      <c r="I5119">
        <v>9.99</v>
      </c>
      <c r="J5119">
        <v>9.99</v>
      </c>
      <c r="K5119">
        <v>5.09</v>
      </c>
      <c r="L5119" t="str">
        <f>_xlfn.XLOOKUP($G5119, [1]Catalogo!$A$2:$A$2518, [1]Catalogo!$N$2:$N$2518)</f>
        <v>Movie DVD</v>
      </c>
      <c r="M5119" t="str">
        <f>_xlfn.XLOOKUP($G5119, [1]Catalogo!$A$2:$A$2518, [1]Catalogo!$F$2:$F$2518)</f>
        <v>Black</v>
      </c>
      <c r="N5119" s="4">
        <f t="shared" si="316"/>
        <v>9.99</v>
      </c>
      <c r="O5119" s="4">
        <f t="shared" si="317"/>
        <v>5.09</v>
      </c>
      <c r="P5119" s="4">
        <f t="shared" si="318"/>
        <v>4.9000000000000004</v>
      </c>
      <c r="Q5119" s="5">
        <f t="shared" si="319"/>
        <v>0.49049049049049054</v>
      </c>
    </row>
    <row r="5120" spans="1:17">
      <c r="A5120">
        <v>298101</v>
      </c>
      <c r="B5120">
        <v>0</v>
      </c>
      <c r="C5120" s="3">
        <v>44985</v>
      </c>
      <c r="D5120" s="3">
        <v>44986</v>
      </c>
      <c r="E5120">
        <v>2050316</v>
      </c>
      <c r="F5120">
        <v>999999</v>
      </c>
      <c r="G5120">
        <v>75</v>
      </c>
      <c r="H5120">
        <v>1</v>
      </c>
      <c r="I5120">
        <v>37.950000000000003</v>
      </c>
      <c r="J5120">
        <v>33.775500000000001</v>
      </c>
      <c r="K5120">
        <v>17.45</v>
      </c>
      <c r="L5120" t="str">
        <f>_xlfn.XLOOKUP($G5120, [1]Catalogo!$A$2:$A$2518, [1]Catalogo!$N$2:$N$2518)</f>
        <v>Bluetooth Headphones</v>
      </c>
      <c r="M5120" t="str">
        <f>_xlfn.XLOOKUP($G5120, [1]Catalogo!$A$2:$A$2518, [1]Catalogo!$F$2:$F$2518)</f>
        <v>White</v>
      </c>
      <c r="N5120" s="4">
        <f t="shared" si="316"/>
        <v>33.775500000000001</v>
      </c>
      <c r="O5120" s="4">
        <f t="shared" si="317"/>
        <v>17.45</v>
      </c>
      <c r="P5120" s="4">
        <f t="shared" si="318"/>
        <v>16.325500000000002</v>
      </c>
      <c r="Q5120" s="5">
        <f t="shared" si="319"/>
        <v>0.48335331823363092</v>
      </c>
    </row>
    <row r="5121" spans="1:17">
      <c r="A5121">
        <v>298102</v>
      </c>
      <c r="B5121">
        <v>0</v>
      </c>
      <c r="C5121" s="3">
        <v>44985</v>
      </c>
      <c r="D5121" s="3">
        <v>44987</v>
      </c>
      <c r="E5121">
        <v>1215348</v>
      </c>
      <c r="F5121">
        <v>999999</v>
      </c>
      <c r="G5121">
        <v>1535</v>
      </c>
      <c r="H5121">
        <v>4</v>
      </c>
      <c r="I5121">
        <v>268</v>
      </c>
      <c r="J5121">
        <v>265.32</v>
      </c>
      <c r="K5121">
        <v>123.24</v>
      </c>
      <c r="L5121" t="str">
        <f>_xlfn.XLOOKUP($G5121, [1]Catalogo!$A$2:$A$2518, [1]Catalogo!$N$2:$N$2518)</f>
        <v xml:space="preserve">Smart phones &amp; PDAs </v>
      </c>
      <c r="M5121" t="str">
        <f>_xlfn.XLOOKUP($G5121, [1]Catalogo!$A$2:$A$2518, [1]Catalogo!$F$2:$F$2518)</f>
        <v>Black</v>
      </c>
      <c r="N5121" s="4">
        <f t="shared" si="316"/>
        <v>1061.28</v>
      </c>
      <c r="O5121" s="4">
        <f t="shared" si="317"/>
        <v>492.96</v>
      </c>
      <c r="P5121" s="4">
        <f t="shared" si="318"/>
        <v>568.31999999999994</v>
      </c>
      <c r="Q5121" s="5">
        <f t="shared" si="319"/>
        <v>0.53550429669832655</v>
      </c>
    </row>
    <row r="5122" spans="1:17">
      <c r="A5122">
        <v>298103</v>
      </c>
      <c r="B5122">
        <v>0</v>
      </c>
      <c r="C5122" s="3">
        <v>44985</v>
      </c>
      <c r="D5122" s="3">
        <v>44985</v>
      </c>
      <c r="E5122">
        <v>364612</v>
      </c>
      <c r="F5122">
        <v>90</v>
      </c>
      <c r="G5122">
        <v>753</v>
      </c>
      <c r="H5122">
        <v>3</v>
      </c>
      <c r="I5122">
        <v>11.5</v>
      </c>
      <c r="J5122">
        <v>10.695</v>
      </c>
      <c r="K5122">
        <v>5.29</v>
      </c>
      <c r="L5122" t="str">
        <f>_xlfn.XLOOKUP($G5122, [1]Catalogo!$A$2:$A$2518, [1]Catalogo!$N$2:$N$2518)</f>
        <v>Computers Accessories</v>
      </c>
      <c r="M5122" t="str">
        <f>_xlfn.XLOOKUP($G5122, [1]Catalogo!$A$2:$A$2518, [1]Catalogo!$F$2:$F$2518)</f>
        <v>Black</v>
      </c>
      <c r="N5122" s="4">
        <f t="shared" si="316"/>
        <v>32.085000000000001</v>
      </c>
      <c r="O5122" s="4">
        <f t="shared" si="317"/>
        <v>15.870000000000001</v>
      </c>
      <c r="P5122" s="4">
        <f t="shared" si="318"/>
        <v>16.215</v>
      </c>
      <c r="Q5122" s="5">
        <f t="shared" si="319"/>
        <v>0.5053763440860215</v>
      </c>
    </row>
    <row r="5123" spans="1:17">
      <c r="A5123">
        <v>298104</v>
      </c>
      <c r="B5123">
        <v>0</v>
      </c>
      <c r="C5123" s="3">
        <v>44985</v>
      </c>
      <c r="D5123" s="3">
        <v>44988</v>
      </c>
      <c r="E5123">
        <v>1164643</v>
      </c>
      <c r="F5123">
        <v>999999</v>
      </c>
      <c r="G5123">
        <v>167</v>
      </c>
      <c r="H5123">
        <v>2</v>
      </c>
      <c r="I5123">
        <v>69</v>
      </c>
      <c r="J5123">
        <v>59.34</v>
      </c>
      <c r="K5123">
        <v>35.18</v>
      </c>
      <c r="L5123" t="str">
        <f>_xlfn.XLOOKUP($G5123, [1]Catalogo!$A$2:$A$2518, [1]Catalogo!$N$2:$N$2518)</f>
        <v>VCD &amp; DVD</v>
      </c>
      <c r="M5123" t="str">
        <f>_xlfn.XLOOKUP($G5123, [1]Catalogo!$A$2:$A$2518, [1]Catalogo!$F$2:$F$2518)</f>
        <v>Black</v>
      </c>
      <c r="N5123" s="4">
        <f t="shared" ref="N5123:N5186" si="320">+H5123*J5123</f>
        <v>118.68</v>
      </c>
      <c r="O5123" s="4">
        <f t="shared" ref="O5123:O5186" si="321">+H5123*K5123</f>
        <v>70.36</v>
      </c>
      <c r="P5123" s="4">
        <f t="shared" ref="P5123:P5186" si="322">+N5123-O5123</f>
        <v>48.320000000000007</v>
      </c>
      <c r="Q5123" s="5">
        <f t="shared" ref="Q5123:Q5186" si="323">+P5123/N5123</f>
        <v>0.40714526457701383</v>
      </c>
    </row>
    <row r="5124" spans="1:17">
      <c r="A5124">
        <v>298200</v>
      </c>
      <c r="B5124">
        <v>0</v>
      </c>
      <c r="C5124" s="3">
        <v>44986</v>
      </c>
      <c r="D5124" s="3">
        <v>44988</v>
      </c>
      <c r="E5124">
        <v>1027047</v>
      </c>
      <c r="F5124">
        <v>999999</v>
      </c>
      <c r="G5124">
        <v>814</v>
      </c>
      <c r="H5124">
        <v>3</v>
      </c>
      <c r="I5124">
        <v>16.5</v>
      </c>
      <c r="J5124">
        <v>16.5</v>
      </c>
      <c r="K5124">
        <v>7.59</v>
      </c>
      <c r="L5124" t="str">
        <f>_xlfn.XLOOKUP($G5124, [1]Catalogo!$A$2:$A$2518, [1]Catalogo!$N$2:$N$2518)</f>
        <v>Computers Accessories</v>
      </c>
      <c r="M5124" t="str">
        <f>_xlfn.XLOOKUP($G5124, [1]Catalogo!$A$2:$A$2518, [1]Catalogo!$F$2:$F$2518)</f>
        <v>Grey</v>
      </c>
      <c r="N5124" s="4">
        <f t="shared" si="320"/>
        <v>49.5</v>
      </c>
      <c r="O5124" s="4">
        <f t="shared" si="321"/>
        <v>22.77</v>
      </c>
      <c r="P5124" s="4">
        <f t="shared" si="322"/>
        <v>26.73</v>
      </c>
      <c r="Q5124" s="5">
        <f t="shared" si="323"/>
        <v>0.54</v>
      </c>
    </row>
    <row r="5125" spans="1:17">
      <c r="A5125">
        <v>298201</v>
      </c>
      <c r="B5125">
        <v>0</v>
      </c>
      <c r="C5125" s="3">
        <v>44986</v>
      </c>
      <c r="D5125" s="3">
        <v>44989</v>
      </c>
      <c r="E5125">
        <v>134162</v>
      </c>
      <c r="F5125">
        <v>999999</v>
      </c>
      <c r="G5125">
        <v>1451</v>
      </c>
      <c r="H5125">
        <v>1</v>
      </c>
      <c r="I5125">
        <v>268</v>
      </c>
      <c r="J5125">
        <v>268</v>
      </c>
      <c r="K5125">
        <v>123.24</v>
      </c>
      <c r="L5125" t="str">
        <f>_xlfn.XLOOKUP($G5125, [1]Catalogo!$A$2:$A$2518, [1]Catalogo!$N$2:$N$2518)</f>
        <v xml:space="preserve">Touch Screen Phones </v>
      </c>
      <c r="M5125" t="str">
        <f>_xlfn.XLOOKUP($G5125, [1]Catalogo!$A$2:$A$2518, [1]Catalogo!$F$2:$F$2518)</f>
        <v>Gold</v>
      </c>
      <c r="N5125" s="4">
        <f t="shared" si="320"/>
        <v>268</v>
      </c>
      <c r="O5125" s="4">
        <f t="shared" si="321"/>
        <v>123.24</v>
      </c>
      <c r="P5125" s="4">
        <f t="shared" si="322"/>
        <v>144.76</v>
      </c>
      <c r="Q5125" s="5">
        <f t="shared" si="323"/>
        <v>0.54014925373134326</v>
      </c>
    </row>
    <row r="5126" spans="1:17">
      <c r="A5126">
        <v>298201</v>
      </c>
      <c r="B5126">
        <v>1</v>
      </c>
      <c r="C5126" s="3">
        <v>44986</v>
      </c>
      <c r="D5126" s="3">
        <v>44989</v>
      </c>
      <c r="E5126">
        <v>134162</v>
      </c>
      <c r="F5126">
        <v>999999</v>
      </c>
      <c r="G5126">
        <v>66</v>
      </c>
      <c r="H5126">
        <v>6</v>
      </c>
      <c r="I5126">
        <v>25.69</v>
      </c>
      <c r="J5126">
        <v>22.350300000000001</v>
      </c>
      <c r="K5126">
        <v>13.1</v>
      </c>
      <c r="L5126" t="str">
        <f>_xlfn.XLOOKUP($G5126, [1]Catalogo!$A$2:$A$2518, [1]Catalogo!$N$2:$N$2518)</f>
        <v>Bluetooth Headphones</v>
      </c>
      <c r="M5126" t="str">
        <f>_xlfn.XLOOKUP($G5126, [1]Catalogo!$A$2:$A$2518, [1]Catalogo!$F$2:$F$2518)</f>
        <v>Blue</v>
      </c>
      <c r="N5126" s="4">
        <f t="shared" si="320"/>
        <v>134.1018</v>
      </c>
      <c r="O5126" s="4">
        <f t="shared" si="321"/>
        <v>78.599999999999994</v>
      </c>
      <c r="P5126" s="4">
        <f t="shared" si="322"/>
        <v>55.501800000000003</v>
      </c>
      <c r="Q5126" s="5">
        <f t="shared" si="323"/>
        <v>0.41387811349288378</v>
      </c>
    </row>
    <row r="5127" spans="1:17">
      <c r="A5127">
        <v>298201</v>
      </c>
      <c r="B5127">
        <v>2</v>
      </c>
      <c r="C5127" s="3">
        <v>44986</v>
      </c>
      <c r="D5127" s="3">
        <v>44989</v>
      </c>
      <c r="E5127">
        <v>134162</v>
      </c>
      <c r="F5127">
        <v>999999</v>
      </c>
      <c r="G5127">
        <v>458</v>
      </c>
      <c r="H5127">
        <v>1</v>
      </c>
      <c r="I5127">
        <v>229.9</v>
      </c>
      <c r="J5127">
        <v>229.9</v>
      </c>
      <c r="K5127">
        <v>117.21</v>
      </c>
      <c r="L5127" t="str">
        <f>_xlfn.XLOOKUP($G5127, [1]Catalogo!$A$2:$A$2518, [1]Catalogo!$N$2:$N$2518)</f>
        <v>Desktops</v>
      </c>
      <c r="M5127" t="str">
        <f>_xlfn.XLOOKUP($G5127, [1]Catalogo!$A$2:$A$2518, [1]Catalogo!$F$2:$F$2518)</f>
        <v>White</v>
      </c>
      <c r="N5127" s="4">
        <f t="shared" si="320"/>
        <v>229.9</v>
      </c>
      <c r="O5127" s="4">
        <f t="shared" si="321"/>
        <v>117.21</v>
      </c>
      <c r="P5127" s="4">
        <f t="shared" si="322"/>
        <v>112.69000000000001</v>
      </c>
      <c r="Q5127" s="5">
        <f t="shared" si="323"/>
        <v>0.49016963897346677</v>
      </c>
    </row>
    <row r="5128" spans="1:17">
      <c r="A5128">
        <v>298201</v>
      </c>
      <c r="B5128">
        <v>3</v>
      </c>
      <c r="C5128" s="3">
        <v>44986</v>
      </c>
      <c r="D5128" s="3">
        <v>44989</v>
      </c>
      <c r="E5128">
        <v>134162</v>
      </c>
      <c r="F5128">
        <v>999999</v>
      </c>
      <c r="G5128">
        <v>1691</v>
      </c>
      <c r="H5128">
        <v>2</v>
      </c>
      <c r="I5128">
        <v>5.39</v>
      </c>
      <c r="J5128">
        <v>5.39</v>
      </c>
      <c r="K5128">
        <v>2.75</v>
      </c>
      <c r="L5128" t="str">
        <f>_xlfn.XLOOKUP($G5128, [1]Catalogo!$A$2:$A$2518, [1]Catalogo!$N$2:$N$2518)</f>
        <v>Boxed Games</v>
      </c>
      <c r="M5128" t="str">
        <f>_xlfn.XLOOKUP($G5128, [1]Catalogo!$A$2:$A$2518, [1]Catalogo!$F$2:$F$2518)</f>
        <v>Black</v>
      </c>
      <c r="N5128" s="4">
        <f t="shared" si="320"/>
        <v>10.78</v>
      </c>
      <c r="O5128" s="4">
        <f t="shared" si="321"/>
        <v>5.5</v>
      </c>
      <c r="P5128" s="4">
        <f t="shared" si="322"/>
        <v>5.2799999999999994</v>
      </c>
      <c r="Q5128" s="5">
        <f t="shared" si="323"/>
        <v>0.48979591836734693</v>
      </c>
    </row>
    <row r="5129" spans="1:17">
      <c r="A5129">
        <v>298202</v>
      </c>
      <c r="B5129">
        <v>0</v>
      </c>
      <c r="C5129" s="3">
        <v>44986</v>
      </c>
      <c r="D5129" s="3">
        <v>44986</v>
      </c>
      <c r="E5129">
        <v>1582464</v>
      </c>
      <c r="F5129">
        <v>550</v>
      </c>
      <c r="G5129">
        <v>1735</v>
      </c>
      <c r="H5129">
        <v>5</v>
      </c>
      <c r="I5129">
        <v>28</v>
      </c>
      <c r="J5129">
        <v>24.92</v>
      </c>
      <c r="K5129">
        <v>14.28</v>
      </c>
      <c r="L5129" t="str">
        <f>_xlfn.XLOOKUP($G5129, [1]Catalogo!$A$2:$A$2518, [1]Catalogo!$N$2:$N$2518)</f>
        <v>Download Games</v>
      </c>
      <c r="M5129" t="str">
        <f>_xlfn.XLOOKUP($G5129, [1]Catalogo!$A$2:$A$2518, [1]Catalogo!$F$2:$F$2518)</f>
        <v>Black</v>
      </c>
      <c r="N5129" s="4">
        <f t="shared" si="320"/>
        <v>124.60000000000001</v>
      </c>
      <c r="O5129" s="4">
        <f t="shared" si="321"/>
        <v>71.399999999999991</v>
      </c>
      <c r="P5129" s="4">
        <f t="shared" si="322"/>
        <v>53.200000000000017</v>
      </c>
      <c r="Q5129" s="5">
        <f t="shared" si="323"/>
        <v>0.42696629213483156</v>
      </c>
    </row>
    <row r="5130" spans="1:17">
      <c r="A5130">
        <v>298202</v>
      </c>
      <c r="B5130">
        <v>1</v>
      </c>
      <c r="C5130" s="3">
        <v>44986</v>
      </c>
      <c r="D5130" s="3">
        <v>44986</v>
      </c>
      <c r="E5130">
        <v>1582464</v>
      </c>
      <c r="F5130">
        <v>550</v>
      </c>
      <c r="G5130">
        <v>720</v>
      </c>
      <c r="H5130">
        <v>1</v>
      </c>
      <c r="I5130">
        <v>236</v>
      </c>
      <c r="J5130">
        <v>210.04</v>
      </c>
      <c r="K5130">
        <v>78.19</v>
      </c>
      <c r="L5130" t="str">
        <f>_xlfn.XLOOKUP($G5130, [1]Catalogo!$A$2:$A$2518, [1]Catalogo!$N$2:$N$2518)</f>
        <v>Printers, Scanners &amp; Fax</v>
      </c>
      <c r="M5130" t="str">
        <f>_xlfn.XLOOKUP($G5130, [1]Catalogo!$A$2:$A$2518, [1]Catalogo!$F$2:$F$2518)</f>
        <v>White</v>
      </c>
      <c r="N5130" s="4">
        <f t="shared" si="320"/>
        <v>210.04</v>
      </c>
      <c r="O5130" s="4">
        <f t="shared" si="321"/>
        <v>78.19</v>
      </c>
      <c r="P5130" s="4">
        <f t="shared" si="322"/>
        <v>131.85</v>
      </c>
      <c r="Q5130" s="5">
        <f t="shared" si="323"/>
        <v>0.62773757379546757</v>
      </c>
    </row>
    <row r="5131" spans="1:17">
      <c r="A5131">
        <v>298203</v>
      </c>
      <c r="B5131">
        <v>0</v>
      </c>
      <c r="C5131" s="3">
        <v>44986</v>
      </c>
      <c r="D5131" s="3">
        <v>44987</v>
      </c>
      <c r="E5131">
        <v>1309442</v>
      </c>
      <c r="F5131">
        <v>999999</v>
      </c>
      <c r="G5131">
        <v>137</v>
      </c>
      <c r="H5131">
        <v>1</v>
      </c>
      <c r="I5131">
        <v>499.99</v>
      </c>
      <c r="J5131">
        <v>499.99</v>
      </c>
      <c r="K5131">
        <v>229.93</v>
      </c>
      <c r="L5131" t="str">
        <f>_xlfn.XLOOKUP($G5131, [1]Catalogo!$A$2:$A$2518, [1]Catalogo!$N$2:$N$2518)</f>
        <v>Televisions</v>
      </c>
      <c r="M5131" t="str">
        <f>_xlfn.XLOOKUP($G5131, [1]Catalogo!$A$2:$A$2518, [1]Catalogo!$F$2:$F$2518)</f>
        <v>Silver</v>
      </c>
      <c r="N5131" s="4">
        <f t="shared" si="320"/>
        <v>499.99</v>
      </c>
      <c r="O5131" s="4">
        <f t="shared" si="321"/>
        <v>229.93</v>
      </c>
      <c r="P5131" s="4">
        <f t="shared" si="322"/>
        <v>270.06</v>
      </c>
      <c r="Q5131" s="5">
        <f t="shared" si="323"/>
        <v>0.54013080261605229</v>
      </c>
    </row>
    <row r="5132" spans="1:17">
      <c r="A5132">
        <v>298203</v>
      </c>
      <c r="B5132">
        <v>1</v>
      </c>
      <c r="C5132" s="3">
        <v>44986</v>
      </c>
      <c r="D5132" s="3">
        <v>44987</v>
      </c>
      <c r="E5132">
        <v>1309442</v>
      </c>
      <c r="F5132">
        <v>999999</v>
      </c>
      <c r="G5132">
        <v>2491</v>
      </c>
      <c r="H5132">
        <v>3</v>
      </c>
      <c r="I5132">
        <v>24.99</v>
      </c>
      <c r="J5132">
        <v>24.99</v>
      </c>
      <c r="K5132">
        <v>12.74</v>
      </c>
      <c r="L5132" t="str">
        <f>_xlfn.XLOOKUP($G5132, [1]Catalogo!$A$2:$A$2518, [1]Catalogo!$N$2:$N$2518)</f>
        <v>Cell phones Accessories</v>
      </c>
      <c r="M5132" t="str">
        <f>_xlfn.XLOOKUP($G5132, [1]Catalogo!$A$2:$A$2518, [1]Catalogo!$F$2:$F$2518)</f>
        <v>Black</v>
      </c>
      <c r="N5132" s="4">
        <f t="shared" si="320"/>
        <v>74.97</v>
      </c>
      <c r="O5132" s="4">
        <f t="shared" si="321"/>
        <v>38.22</v>
      </c>
      <c r="P5132" s="4">
        <f t="shared" si="322"/>
        <v>36.75</v>
      </c>
      <c r="Q5132" s="5">
        <f t="shared" si="323"/>
        <v>0.49019607843137258</v>
      </c>
    </row>
    <row r="5133" spans="1:17">
      <c r="A5133">
        <v>298204</v>
      </c>
      <c r="B5133">
        <v>0</v>
      </c>
      <c r="C5133" s="3">
        <v>44986</v>
      </c>
      <c r="D5133" s="3">
        <v>44991</v>
      </c>
      <c r="E5133">
        <v>1333850</v>
      </c>
      <c r="F5133">
        <v>999999</v>
      </c>
      <c r="G5133">
        <v>535</v>
      </c>
      <c r="H5133">
        <v>3</v>
      </c>
      <c r="I5133">
        <v>179</v>
      </c>
      <c r="J5133">
        <v>179</v>
      </c>
      <c r="K5133">
        <v>82.32</v>
      </c>
      <c r="L5133" t="str">
        <f>_xlfn.XLOOKUP($G5133, [1]Catalogo!$A$2:$A$2518, [1]Catalogo!$N$2:$N$2518)</f>
        <v>Monitors</v>
      </c>
      <c r="M5133" t="str">
        <f>_xlfn.XLOOKUP($G5133, [1]Catalogo!$A$2:$A$2518, [1]Catalogo!$F$2:$F$2518)</f>
        <v>White</v>
      </c>
      <c r="N5133" s="4">
        <f t="shared" si="320"/>
        <v>537</v>
      </c>
      <c r="O5133" s="4">
        <f t="shared" si="321"/>
        <v>246.95999999999998</v>
      </c>
      <c r="P5133" s="4">
        <f t="shared" si="322"/>
        <v>290.04000000000002</v>
      </c>
      <c r="Q5133" s="5">
        <f t="shared" si="323"/>
        <v>0.54011173184357542</v>
      </c>
    </row>
    <row r="5134" spans="1:17">
      <c r="A5134">
        <v>298204</v>
      </c>
      <c r="B5134">
        <v>1</v>
      </c>
      <c r="C5134" s="3">
        <v>44986</v>
      </c>
      <c r="D5134" s="3">
        <v>44991</v>
      </c>
      <c r="E5134">
        <v>1333850</v>
      </c>
      <c r="F5134">
        <v>999999</v>
      </c>
      <c r="G5134">
        <v>549</v>
      </c>
      <c r="H5134">
        <v>3</v>
      </c>
      <c r="I5134">
        <v>139</v>
      </c>
      <c r="J5134">
        <v>133.44</v>
      </c>
      <c r="K5134">
        <v>70.87</v>
      </c>
      <c r="L5134" t="str">
        <f>_xlfn.XLOOKUP($G5134, [1]Catalogo!$A$2:$A$2518, [1]Catalogo!$N$2:$N$2518)</f>
        <v>Projectors &amp; Screens</v>
      </c>
      <c r="M5134" t="str">
        <f>_xlfn.XLOOKUP($G5134, [1]Catalogo!$A$2:$A$2518, [1]Catalogo!$F$2:$F$2518)</f>
        <v>Black</v>
      </c>
      <c r="N5134" s="4">
        <f t="shared" si="320"/>
        <v>400.32</v>
      </c>
      <c r="O5134" s="4">
        <f t="shared" si="321"/>
        <v>212.61</v>
      </c>
      <c r="P5134" s="4">
        <f t="shared" si="322"/>
        <v>187.70999999999998</v>
      </c>
      <c r="Q5134" s="5">
        <f t="shared" si="323"/>
        <v>0.4688998800959232</v>
      </c>
    </row>
    <row r="5135" spans="1:17">
      <c r="A5135">
        <v>298204</v>
      </c>
      <c r="B5135">
        <v>2</v>
      </c>
      <c r="C5135" s="3">
        <v>44986</v>
      </c>
      <c r="D5135" s="3">
        <v>44991</v>
      </c>
      <c r="E5135">
        <v>1333850</v>
      </c>
      <c r="F5135">
        <v>999999</v>
      </c>
      <c r="G5135">
        <v>2511</v>
      </c>
      <c r="H5135">
        <v>6</v>
      </c>
      <c r="I5135">
        <v>4.0599999999999996</v>
      </c>
      <c r="J5135">
        <v>3.5728</v>
      </c>
      <c r="K5135">
        <v>2.0699999999999998</v>
      </c>
      <c r="L5135" t="str">
        <f>_xlfn.XLOOKUP($G5135, [1]Catalogo!$A$2:$A$2518, [1]Catalogo!$N$2:$N$2518)</f>
        <v>Cell phones Accessories</v>
      </c>
      <c r="M5135" t="str">
        <f>_xlfn.XLOOKUP($G5135, [1]Catalogo!$A$2:$A$2518, [1]Catalogo!$F$2:$F$2518)</f>
        <v>Silver</v>
      </c>
      <c r="N5135" s="4">
        <f t="shared" si="320"/>
        <v>21.436799999999998</v>
      </c>
      <c r="O5135" s="4">
        <f t="shared" si="321"/>
        <v>12.419999999999998</v>
      </c>
      <c r="P5135" s="4">
        <f t="shared" si="322"/>
        <v>9.0167999999999999</v>
      </c>
      <c r="Q5135" s="5">
        <f t="shared" si="323"/>
        <v>0.42062248096730859</v>
      </c>
    </row>
    <row r="5136" spans="1:17">
      <c r="A5136">
        <v>298205</v>
      </c>
      <c r="B5136">
        <v>0</v>
      </c>
      <c r="C5136" s="3">
        <v>44986</v>
      </c>
      <c r="D5136" s="3">
        <v>44988</v>
      </c>
      <c r="E5136">
        <v>1963116</v>
      </c>
      <c r="F5136">
        <v>999999</v>
      </c>
      <c r="G5136">
        <v>1240</v>
      </c>
      <c r="H5136">
        <v>1</v>
      </c>
      <c r="I5136">
        <v>878</v>
      </c>
      <c r="J5136">
        <v>798.98</v>
      </c>
      <c r="K5136">
        <v>403.76</v>
      </c>
      <c r="L5136" t="str">
        <f>_xlfn.XLOOKUP($G5136, [1]Catalogo!$A$2:$A$2518, [1]Catalogo!$N$2:$N$2518)</f>
        <v>Camcorders</v>
      </c>
      <c r="M5136" t="str">
        <f>_xlfn.XLOOKUP($G5136, [1]Catalogo!$A$2:$A$2518, [1]Catalogo!$F$2:$F$2518)</f>
        <v>White</v>
      </c>
      <c r="N5136" s="4">
        <f t="shared" si="320"/>
        <v>798.98</v>
      </c>
      <c r="O5136" s="4">
        <f t="shared" si="321"/>
        <v>403.76</v>
      </c>
      <c r="P5136" s="4">
        <f t="shared" si="322"/>
        <v>395.22</v>
      </c>
      <c r="Q5136" s="5">
        <f t="shared" si="323"/>
        <v>0.4946556859996496</v>
      </c>
    </row>
    <row r="5137" spans="1:17">
      <c r="A5137">
        <v>298300</v>
      </c>
      <c r="B5137">
        <v>0</v>
      </c>
      <c r="C5137" s="3">
        <v>44987</v>
      </c>
      <c r="D5137" s="3">
        <v>44988</v>
      </c>
      <c r="E5137">
        <v>263049</v>
      </c>
      <c r="F5137">
        <v>999999</v>
      </c>
      <c r="G5137">
        <v>1592</v>
      </c>
      <c r="H5137">
        <v>1</v>
      </c>
      <c r="I5137">
        <v>17.989999999999998</v>
      </c>
      <c r="J5137">
        <v>17.630199999999999</v>
      </c>
      <c r="K5137">
        <v>8.27</v>
      </c>
      <c r="L5137" t="str">
        <f>_xlfn.XLOOKUP($G5137, [1]Catalogo!$A$2:$A$2518, [1]Catalogo!$N$2:$N$2518)</f>
        <v>Movie DVD</v>
      </c>
      <c r="M5137" t="str">
        <f>_xlfn.XLOOKUP($G5137, [1]Catalogo!$A$2:$A$2518, [1]Catalogo!$F$2:$F$2518)</f>
        <v>Red</v>
      </c>
      <c r="N5137" s="4">
        <f t="shared" si="320"/>
        <v>17.630199999999999</v>
      </c>
      <c r="O5137" s="4">
        <f t="shared" si="321"/>
        <v>8.27</v>
      </c>
      <c r="P5137" s="4">
        <f t="shared" si="322"/>
        <v>9.360199999999999</v>
      </c>
      <c r="Q5137" s="5">
        <f t="shared" si="323"/>
        <v>0.53091853750950069</v>
      </c>
    </row>
    <row r="5138" spans="1:17">
      <c r="A5138">
        <v>298300</v>
      </c>
      <c r="B5138">
        <v>1</v>
      </c>
      <c r="C5138" s="3">
        <v>44987</v>
      </c>
      <c r="D5138" s="3">
        <v>44988</v>
      </c>
      <c r="E5138">
        <v>263049</v>
      </c>
      <c r="F5138">
        <v>999999</v>
      </c>
      <c r="G5138">
        <v>2108</v>
      </c>
      <c r="H5138">
        <v>7</v>
      </c>
      <c r="I5138">
        <v>508</v>
      </c>
      <c r="J5138">
        <v>441.96</v>
      </c>
      <c r="K5138">
        <v>258.99</v>
      </c>
      <c r="L5138" t="str">
        <f>_xlfn.XLOOKUP($G5138, [1]Catalogo!$A$2:$A$2518, [1]Catalogo!$N$2:$N$2518)</f>
        <v>Water Heaters</v>
      </c>
      <c r="M5138" t="str">
        <f>_xlfn.XLOOKUP($G5138, [1]Catalogo!$A$2:$A$2518, [1]Catalogo!$F$2:$F$2518)</f>
        <v>Grey</v>
      </c>
      <c r="N5138" s="4">
        <f t="shared" si="320"/>
        <v>3093.72</v>
      </c>
      <c r="O5138" s="4">
        <f t="shared" si="321"/>
        <v>1812.93</v>
      </c>
      <c r="P5138" s="4">
        <f t="shared" si="322"/>
        <v>1280.7899999999997</v>
      </c>
      <c r="Q5138" s="5">
        <f t="shared" si="323"/>
        <v>0.41399674178658696</v>
      </c>
    </row>
    <row r="5139" spans="1:17">
      <c r="A5139">
        <v>298300</v>
      </c>
      <c r="B5139">
        <v>2</v>
      </c>
      <c r="C5139" s="3">
        <v>44987</v>
      </c>
      <c r="D5139" s="3">
        <v>44988</v>
      </c>
      <c r="E5139">
        <v>263049</v>
      </c>
      <c r="F5139">
        <v>999999</v>
      </c>
      <c r="G5139">
        <v>1756</v>
      </c>
      <c r="H5139">
        <v>1</v>
      </c>
      <c r="I5139">
        <v>64.900000000000006</v>
      </c>
      <c r="J5139">
        <v>56.463000000000001</v>
      </c>
      <c r="K5139">
        <v>33.090000000000003</v>
      </c>
      <c r="L5139" t="str">
        <f>_xlfn.XLOOKUP($G5139, [1]Catalogo!$A$2:$A$2518, [1]Catalogo!$N$2:$N$2518)</f>
        <v>Download Games</v>
      </c>
      <c r="M5139" t="str">
        <f>_xlfn.XLOOKUP($G5139, [1]Catalogo!$A$2:$A$2518, [1]Catalogo!$F$2:$F$2518)</f>
        <v>Black</v>
      </c>
      <c r="N5139" s="4">
        <f t="shared" si="320"/>
        <v>56.463000000000001</v>
      </c>
      <c r="O5139" s="4">
        <f t="shared" si="321"/>
        <v>33.090000000000003</v>
      </c>
      <c r="P5139" s="4">
        <f t="shared" si="322"/>
        <v>23.372999999999998</v>
      </c>
      <c r="Q5139" s="5">
        <f t="shared" si="323"/>
        <v>0.41395249986716959</v>
      </c>
    </row>
    <row r="5140" spans="1:17">
      <c r="A5140">
        <v>298300</v>
      </c>
      <c r="B5140">
        <v>3</v>
      </c>
      <c r="C5140" s="3">
        <v>44987</v>
      </c>
      <c r="D5140" s="3">
        <v>44988</v>
      </c>
      <c r="E5140">
        <v>263049</v>
      </c>
      <c r="F5140">
        <v>999999</v>
      </c>
      <c r="G5140">
        <v>1671</v>
      </c>
      <c r="H5140">
        <v>10</v>
      </c>
      <c r="I5140">
        <v>4.99</v>
      </c>
      <c r="J5140">
        <v>4.3413000000000004</v>
      </c>
      <c r="K5140">
        <v>2.54</v>
      </c>
      <c r="L5140" t="str">
        <f>_xlfn.XLOOKUP($G5140, [1]Catalogo!$A$2:$A$2518, [1]Catalogo!$N$2:$N$2518)</f>
        <v>Boxed Games</v>
      </c>
      <c r="M5140" t="str">
        <f>_xlfn.XLOOKUP($G5140, [1]Catalogo!$A$2:$A$2518, [1]Catalogo!$F$2:$F$2518)</f>
        <v>Black</v>
      </c>
      <c r="N5140" s="4">
        <f t="shared" si="320"/>
        <v>43.413000000000004</v>
      </c>
      <c r="O5140" s="4">
        <f t="shared" si="321"/>
        <v>25.4</v>
      </c>
      <c r="P5140" s="4">
        <f t="shared" si="322"/>
        <v>18.013000000000005</v>
      </c>
      <c r="Q5140" s="5">
        <f t="shared" si="323"/>
        <v>0.41492179761822506</v>
      </c>
    </row>
    <row r="5141" spans="1:17">
      <c r="A5141">
        <v>298300</v>
      </c>
      <c r="B5141">
        <v>4</v>
      </c>
      <c r="C5141" s="3">
        <v>44987</v>
      </c>
      <c r="D5141" s="3">
        <v>44988</v>
      </c>
      <c r="E5141">
        <v>263049</v>
      </c>
      <c r="F5141">
        <v>999999</v>
      </c>
      <c r="G5141">
        <v>1691</v>
      </c>
      <c r="H5141">
        <v>1</v>
      </c>
      <c r="I5141">
        <v>5.39</v>
      </c>
      <c r="J5141">
        <v>5.0126999999999997</v>
      </c>
      <c r="K5141">
        <v>2.75</v>
      </c>
      <c r="L5141" t="str">
        <f>_xlfn.XLOOKUP($G5141, [1]Catalogo!$A$2:$A$2518, [1]Catalogo!$N$2:$N$2518)</f>
        <v>Boxed Games</v>
      </c>
      <c r="M5141" t="str">
        <f>_xlfn.XLOOKUP($G5141, [1]Catalogo!$A$2:$A$2518, [1]Catalogo!$F$2:$F$2518)</f>
        <v>Black</v>
      </c>
      <c r="N5141" s="4">
        <f t="shared" si="320"/>
        <v>5.0126999999999997</v>
      </c>
      <c r="O5141" s="4">
        <f t="shared" si="321"/>
        <v>2.75</v>
      </c>
      <c r="P5141" s="4">
        <f t="shared" si="322"/>
        <v>2.2626999999999997</v>
      </c>
      <c r="Q5141" s="5">
        <f t="shared" si="323"/>
        <v>0.45139346061005042</v>
      </c>
    </row>
    <row r="5142" spans="1:17">
      <c r="A5142">
        <v>298301</v>
      </c>
      <c r="B5142">
        <v>0</v>
      </c>
      <c r="C5142" s="3">
        <v>44987</v>
      </c>
      <c r="D5142" s="3">
        <v>44987</v>
      </c>
      <c r="E5142">
        <v>1144391</v>
      </c>
      <c r="F5142">
        <v>370</v>
      </c>
      <c r="G5142">
        <v>1671</v>
      </c>
      <c r="H5142">
        <v>1</v>
      </c>
      <c r="I5142">
        <v>4.99</v>
      </c>
      <c r="J5142">
        <v>4.3912000000000004</v>
      </c>
      <c r="K5142">
        <v>2.54</v>
      </c>
      <c r="L5142" t="str">
        <f>_xlfn.XLOOKUP($G5142, [1]Catalogo!$A$2:$A$2518, [1]Catalogo!$N$2:$N$2518)</f>
        <v>Boxed Games</v>
      </c>
      <c r="M5142" t="str">
        <f>_xlfn.XLOOKUP($G5142, [1]Catalogo!$A$2:$A$2518, [1]Catalogo!$F$2:$F$2518)</f>
        <v>Black</v>
      </c>
      <c r="N5142" s="4">
        <f t="shared" si="320"/>
        <v>4.3912000000000004</v>
      </c>
      <c r="O5142" s="4">
        <f t="shared" si="321"/>
        <v>2.54</v>
      </c>
      <c r="P5142" s="4">
        <f t="shared" si="322"/>
        <v>1.8512000000000004</v>
      </c>
      <c r="Q5142" s="5">
        <f t="shared" si="323"/>
        <v>0.42157041355438152</v>
      </c>
    </row>
    <row r="5143" spans="1:17">
      <c r="A5143">
        <v>298302</v>
      </c>
      <c r="B5143">
        <v>0</v>
      </c>
      <c r="C5143" s="3">
        <v>44987</v>
      </c>
      <c r="D5143" s="3">
        <v>44991</v>
      </c>
      <c r="E5143">
        <v>820413</v>
      </c>
      <c r="F5143">
        <v>999999</v>
      </c>
      <c r="G5143">
        <v>1661</v>
      </c>
      <c r="H5143">
        <v>1</v>
      </c>
      <c r="I5143">
        <v>5.5</v>
      </c>
      <c r="J5143">
        <v>5.5</v>
      </c>
      <c r="K5143">
        <v>2.8</v>
      </c>
      <c r="L5143" t="str">
        <f>_xlfn.XLOOKUP($G5143, [1]Catalogo!$A$2:$A$2518, [1]Catalogo!$N$2:$N$2518)</f>
        <v>Boxed Games</v>
      </c>
      <c r="M5143" t="str">
        <f>_xlfn.XLOOKUP($G5143, [1]Catalogo!$A$2:$A$2518, [1]Catalogo!$F$2:$F$2518)</f>
        <v>Yellow</v>
      </c>
      <c r="N5143" s="4">
        <f t="shared" si="320"/>
        <v>5.5</v>
      </c>
      <c r="O5143" s="4">
        <f t="shared" si="321"/>
        <v>2.8</v>
      </c>
      <c r="P5143" s="4">
        <f t="shared" si="322"/>
        <v>2.7</v>
      </c>
      <c r="Q5143" s="5">
        <f t="shared" si="323"/>
        <v>0.49090909090909096</v>
      </c>
    </row>
    <row r="5144" spans="1:17">
      <c r="A5144">
        <v>298303</v>
      </c>
      <c r="B5144">
        <v>0</v>
      </c>
      <c r="C5144" s="3">
        <v>44987</v>
      </c>
      <c r="D5144" s="3">
        <v>44987</v>
      </c>
      <c r="E5144">
        <v>921273</v>
      </c>
      <c r="F5144">
        <v>390</v>
      </c>
      <c r="G5144">
        <v>2505</v>
      </c>
      <c r="H5144">
        <v>5</v>
      </c>
      <c r="I5144">
        <v>9.99</v>
      </c>
      <c r="J5144">
        <v>8.9909999999999997</v>
      </c>
      <c r="K5144">
        <v>5.09</v>
      </c>
      <c r="L5144" t="str">
        <f>_xlfn.XLOOKUP($G5144, [1]Catalogo!$A$2:$A$2518, [1]Catalogo!$N$2:$N$2518)</f>
        <v>Cell phones Accessories</v>
      </c>
      <c r="M5144" t="str">
        <f>_xlfn.XLOOKUP($G5144, [1]Catalogo!$A$2:$A$2518, [1]Catalogo!$F$2:$F$2518)</f>
        <v>Red</v>
      </c>
      <c r="N5144" s="4">
        <f t="shared" si="320"/>
        <v>44.954999999999998</v>
      </c>
      <c r="O5144" s="4">
        <f t="shared" si="321"/>
        <v>25.45</v>
      </c>
      <c r="P5144" s="4">
        <f t="shared" si="322"/>
        <v>19.504999999999999</v>
      </c>
      <c r="Q5144" s="5">
        <f t="shared" si="323"/>
        <v>0.43387832276721167</v>
      </c>
    </row>
    <row r="5145" spans="1:17">
      <c r="A5145">
        <v>298304</v>
      </c>
      <c r="B5145">
        <v>0</v>
      </c>
      <c r="C5145" s="3">
        <v>44987</v>
      </c>
      <c r="D5145" s="3">
        <v>44988</v>
      </c>
      <c r="E5145">
        <v>1721846</v>
      </c>
      <c r="F5145">
        <v>999999</v>
      </c>
      <c r="G5145">
        <v>658</v>
      </c>
      <c r="H5145">
        <v>2</v>
      </c>
      <c r="I5145">
        <v>209</v>
      </c>
      <c r="J5145">
        <v>190.19</v>
      </c>
      <c r="K5145">
        <v>69.25</v>
      </c>
      <c r="L5145" t="str">
        <f>_xlfn.XLOOKUP($G5145, [1]Catalogo!$A$2:$A$2518, [1]Catalogo!$N$2:$N$2518)</f>
        <v>Printers, Scanners &amp; Fax</v>
      </c>
      <c r="M5145" t="str">
        <f>_xlfn.XLOOKUP($G5145, [1]Catalogo!$A$2:$A$2518, [1]Catalogo!$F$2:$F$2518)</f>
        <v>Black</v>
      </c>
      <c r="N5145" s="4">
        <f t="shared" si="320"/>
        <v>380.38</v>
      </c>
      <c r="O5145" s="4">
        <f t="shared" si="321"/>
        <v>138.5</v>
      </c>
      <c r="P5145" s="4">
        <f t="shared" si="322"/>
        <v>241.88</v>
      </c>
      <c r="Q5145" s="5">
        <f t="shared" si="323"/>
        <v>0.63589042536410956</v>
      </c>
    </row>
    <row r="5146" spans="1:17">
      <c r="A5146">
        <v>298304</v>
      </c>
      <c r="B5146">
        <v>1</v>
      </c>
      <c r="C5146" s="3">
        <v>44987</v>
      </c>
      <c r="D5146" s="3">
        <v>44988</v>
      </c>
      <c r="E5146">
        <v>1721846</v>
      </c>
      <c r="F5146">
        <v>999999</v>
      </c>
      <c r="G5146">
        <v>433</v>
      </c>
      <c r="H5146">
        <v>7</v>
      </c>
      <c r="I5146">
        <v>969</v>
      </c>
      <c r="J5146">
        <v>969</v>
      </c>
      <c r="K5146">
        <v>321.05</v>
      </c>
      <c r="L5146" t="str">
        <f>_xlfn.XLOOKUP($G5146, [1]Catalogo!$A$2:$A$2518, [1]Catalogo!$N$2:$N$2518)</f>
        <v>Desktops</v>
      </c>
      <c r="M5146" t="str">
        <f>_xlfn.XLOOKUP($G5146, [1]Catalogo!$A$2:$A$2518, [1]Catalogo!$F$2:$F$2518)</f>
        <v>White</v>
      </c>
      <c r="N5146" s="4">
        <f t="shared" si="320"/>
        <v>6783</v>
      </c>
      <c r="O5146" s="4">
        <f t="shared" si="321"/>
        <v>2247.35</v>
      </c>
      <c r="P5146" s="4">
        <f t="shared" si="322"/>
        <v>4535.6499999999996</v>
      </c>
      <c r="Q5146" s="5">
        <f t="shared" si="323"/>
        <v>0.66867905056759536</v>
      </c>
    </row>
    <row r="5147" spans="1:17">
      <c r="A5147">
        <v>298400</v>
      </c>
      <c r="B5147">
        <v>0</v>
      </c>
      <c r="C5147" s="3">
        <v>44988</v>
      </c>
      <c r="D5147" s="3">
        <v>44989</v>
      </c>
      <c r="E5147">
        <v>1332796</v>
      </c>
      <c r="F5147">
        <v>999999</v>
      </c>
      <c r="G5147">
        <v>2103</v>
      </c>
      <c r="H5147">
        <v>6</v>
      </c>
      <c r="I5147">
        <v>508</v>
      </c>
      <c r="J5147">
        <v>508</v>
      </c>
      <c r="K5147">
        <v>258.99</v>
      </c>
      <c r="L5147" t="str">
        <f>_xlfn.XLOOKUP($G5147, [1]Catalogo!$A$2:$A$2518, [1]Catalogo!$N$2:$N$2518)</f>
        <v>Water Heaters</v>
      </c>
      <c r="M5147" t="str">
        <f>_xlfn.XLOOKUP($G5147, [1]Catalogo!$A$2:$A$2518, [1]Catalogo!$F$2:$F$2518)</f>
        <v>Silver</v>
      </c>
      <c r="N5147" s="4">
        <f t="shared" si="320"/>
        <v>3048</v>
      </c>
      <c r="O5147" s="4">
        <f t="shared" si="321"/>
        <v>1553.94</v>
      </c>
      <c r="P5147" s="4">
        <f t="shared" si="322"/>
        <v>1494.06</v>
      </c>
      <c r="Q5147" s="5">
        <f t="shared" si="323"/>
        <v>0.4901771653543307</v>
      </c>
    </row>
    <row r="5148" spans="1:17">
      <c r="A5148">
        <v>298400</v>
      </c>
      <c r="B5148">
        <v>1</v>
      </c>
      <c r="C5148" s="3">
        <v>44988</v>
      </c>
      <c r="D5148" s="3">
        <v>44989</v>
      </c>
      <c r="E5148">
        <v>1332796</v>
      </c>
      <c r="F5148">
        <v>999999</v>
      </c>
      <c r="G5148">
        <v>1358</v>
      </c>
      <c r="H5148">
        <v>3</v>
      </c>
      <c r="I5148">
        <v>39.99</v>
      </c>
      <c r="J5148">
        <v>39.99</v>
      </c>
      <c r="K5148">
        <v>18.39</v>
      </c>
      <c r="L5148" t="str">
        <f>_xlfn.XLOOKUP($G5148, [1]Catalogo!$A$2:$A$2518, [1]Catalogo!$N$2:$N$2518)</f>
        <v>Home &amp; Office Phones</v>
      </c>
      <c r="M5148" t="str">
        <f>_xlfn.XLOOKUP($G5148, [1]Catalogo!$A$2:$A$2518, [1]Catalogo!$F$2:$F$2518)</f>
        <v>White</v>
      </c>
      <c r="N5148" s="4">
        <f t="shared" si="320"/>
        <v>119.97</v>
      </c>
      <c r="O5148" s="4">
        <f t="shared" si="321"/>
        <v>55.17</v>
      </c>
      <c r="P5148" s="4">
        <f t="shared" si="322"/>
        <v>64.8</v>
      </c>
      <c r="Q5148" s="5">
        <f t="shared" si="323"/>
        <v>0.54013503375843963</v>
      </c>
    </row>
    <row r="5149" spans="1:17">
      <c r="A5149">
        <v>298401</v>
      </c>
      <c r="B5149">
        <v>0</v>
      </c>
      <c r="C5149" s="3">
        <v>44988</v>
      </c>
      <c r="D5149" s="3">
        <v>44988</v>
      </c>
      <c r="E5149">
        <v>2000711</v>
      </c>
      <c r="F5149">
        <v>480</v>
      </c>
      <c r="G5149">
        <v>1690</v>
      </c>
      <c r="H5149">
        <v>4</v>
      </c>
      <c r="I5149">
        <v>16.989999999999998</v>
      </c>
      <c r="J5149">
        <v>16.989999999999998</v>
      </c>
      <c r="K5149">
        <v>5.63</v>
      </c>
      <c r="L5149" t="str">
        <f>_xlfn.XLOOKUP($G5149, [1]Catalogo!$A$2:$A$2518, [1]Catalogo!$N$2:$N$2518)</f>
        <v>Boxed Games</v>
      </c>
      <c r="M5149" t="str">
        <f>_xlfn.XLOOKUP($G5149, [1]Catalogo!$A$2:$A$2518, [1]Catalogo!$F$2:$F$2518)</f>
        <v>Yellow</v>
      </c>
      <c r="N5149" s="4">
        <f t="shared" si="320"/>
        <v>67.959999999999994</v>
      </c>
      <c r="O5149" s="4">
        <f t="shared" si="321"/>
        <v>22.52</v>
      </c>
      <c r="P5149" s="4">
        <f t="shared" si="322"/>
        <v>45.44</v>
      </c>
      <c r="Q5149" s="5">
        <f t="shared" si="323"/>
        <v>0.66862860506180111</v>
      </c>
    </row>
    <row r="5150" spans="1:17">
      <c r="A5150">
        <v>298401</v>
      </c>
      <c r="B5150">
        <v>1</v>
      </c>
      <c r="C5150" s="3">
        <v>44988</v>
      </c>
      <c r="D5150" s="3">
        <v>44988</v>
      </c>
      <c r="E5150">
        <v>2000711</v>
      </c>
      <c r="F5150">
        <v>480</v>
      </c>
      <c r="G5150">
        <v>1629</v>
      </c>
      <c r="H5150">
        <v>5</v>
      </c>
      <c r="I5150">
        <v>9.99</v>
      </c>
      <c r="J5150">
        <v>9.99</v>
      </c>
      <c r="K5150">
        <v>5.09</v>
      </c>
      <c r="L5150" t="str">
        <f>_xlfn.XLOOKUP($G5150, [1]Catalogo!$A$2:$A$2518, [1]Catalogo!$N$2:$N$2518)</f>
        <v>Movie DVD</v>
      </c>
      <c r="M5150" t="str">
        <f>_xlfn.XLOOKUP($G5150, [1]Catalogo!$A$2:$A$2518, [1]Catalogo!$F$2:$F$2518)</f>
        <v>Black</v>
      </c>
      <c r="N5150" s="4">
        <f t="shared" si="320"/>
        <v>49.95</v>
      </c>
      <c r="O5150" s="4">
        <f t="shared" si="321"/>
        <v>25.45</v>
      </c>
      <c r="P5150" s="4">
        <f t="shared" si="322"/>
        <v>24.500000000000004</v>
      </c>
      <c r="Q5150" s="5">
        <f t="shared" si="323"/>
        <v>0.49049049049049054</v>
      </c>
    </row>
    <row r="5151" spans="1:17">
      <c r="A5151">
        <v>298401</v>
      </c>
      <c r="B5151">
        <v>2</v>
      </c>
      <c r="C5151" s="3">
        <v>44988</v>
      </c>
      <c r="D5151" s="3">
        <v>44988</v>
      </c>
      <c r="E5151">
        <v>2000711</v>
      </c>
      <c r="F5151">
        <v>480</v>
      </c>
      <c r="G5151">
        <v>1737</v>
      </c>
      <c r="H5151">
        <v>1</v>
      </c>
      <c r="I5151">
        <v>28</v>
      </c>
      <c r="J5151">
        <v>24.92</v>
      </c>
      <c r="K5151">
        <v>14.28</v>
      </c>
      <c r="L5151" t="str">
        <f>_xlfn.XLOOKUP($G5151, [1]Catalogo!$A$2:$A$2518, [1]Catalogo!$N$2:$N$2518)</f>
        <v>Download Games</v>
      </c>
      <c r="M5151" t="str">
        <f>_xlfn.XLOOKUP($G5151, [1]Catalogo!$A$2:$A$2518, [1]Catalogo!$F$2:$F$2518)</f>
        <v>Silver</v>
      </c>
      <c r="N5151" s="4">
        <f t="shared" si="320"/>
        <v>24.92</v>
      </c>
      <c r="O5151" s="4">
        <f t="shared" si="321"/>
        <v>14.28</v>
      </c>
      <c r="P5151" s="4">
        <f t="shared" si="322"/>
        <v>10.640000000000002</v>
      </c>
      <c r="Q5151" s="5">
        <f t="shared" si="323"/>
        <v>0.4269662921348315</v>
      </c>
    </row>
    <row r="5152" spans="1:17">
      <c r="A5152">
        <v>298402</v>
      </c>
      <c r="B5152">
        <v>0</v>
      </c>
      <c r="C5152" s="3">
        <v>44988</v>
      </c>
      <c r="D5152" s="3">
        <v>44988</v>
      </c>
      <c r="E5152">
        <v>1457676</v>
      </c>
      <c r="F5152">
        <v>540</v>
      </c>
      <c r="G5152">
        <v>142</v>
      </c>
      <c r="H5152">
        <v>3</v>
      </c>
      <c r="I5152">
        <v>299.99</v>
      </c>
      <c r="J5152">
        <v>299.99</v>
      </c>
      <c r="K5152">
        <v>152.94</v>
      </c>
      <c r="L5152" t="str">
        <f>_xlfn.XLOOKUP($G5152, [1]Catalogo!$A$2:$A$2518, [1]Catalogo!$N$2:$N$2518)</f>
        <v>Televisions</v>
      </c>
      <c r="M5152" t="str">
        <f>_xlfn.XLOOKUP($G5152, [1]Catalogo!$A$2:$A$2518, [1]Catalogo!$F$2:$F$2518)</f>
        <v>Black</v>
      </c>
      <c r="N5152" s="4">
        <f t="shared" si="320"/>
        <v>899.97</v>
      </c>
      <c r="O5152" s="4">
        <f t="shared" si="321"/>
        <v>458.82</v>
      </c>
      <c r="P5152" s="4">
        <f t="shared" si="322"/>
        <v>441.15000000000003</v>
      </c>
      <c r="Q5152" s="5">
        <f t="shared" si="323"/>
        <v>0.49018300610020338</v>
      </c>
    </row>
    <row r="5153" spans="1:17">
      <c r="A5153">
        <v>298402</v>
      </c>
      <c r="B5153">
        <v>1</v>
      </c>
      <c r="C5153" s="3">
        <v>44988</v>
      </c>
      <c r="D5153" s="3">
        <v>44988</v>
      </c>
      <c r="E5153">
        <v>1457676</v>
      </c>
      <c r="F5153">
        <v>540</v>
      </c>
      <c r="G5153">
        <v>1585</v>
      </c>
      <c r="H5153">
        <v>3</v>
      </c>
      <c r="I5153">
        <v>22.89</v>
      </c>
      <c r="J5153">
        <v>22.89</v>
      </c>
      <c r="K5153">
        <v>7.58</v>
      </c>
      <c r="L5153" t="str">
        <f>_xlfn.XLOOKUP($G5153, [1]Catalogo!$A$2:$A$2518, [1]Catalogo!$N$2:$N$2518)</f>
        <v>Movie DVD</v>
      </c>
      <c r="M5153" t="str">
        <f>_xlfn.XLOOKUP($G5153, [1]Catalogo!$A$2:$A$2518, [1]Catalogo!$F$2:$F$2518)</f>
        <v>Black</v>
      </c>
      <c r="N5153" s="4">
        <f t="shared" si="320"/>
        <v>68.67</v>
      </c>
      <c r="O5153" s="4">
        <f t="shared" si="321"/>
        <v>22.740000000000002</v>
      </c>
      <c r="P5153" s="4">
        <f t="shared" si="322"/>
        <v>45.93</v>
      </c>
      <c r="Q5153" s="5">
        <f t="shared" si="323"/>
        <v>0.66885102664919172</v>
      </c>
    </row>
    <row r="5154" spans="1:17">
      <c r="A5154">
        <v>298402</v>
      </c>
      <c r="B5154">
        <v>2</v>
      </c>
      <c r="C5154" s="3">
        <v>44988</v>
      </c>
      <c r="D5154" s="3">
        <v>44988</v>
      </c>
      <c r="E5154">
        <v>1457676</v>
      </c>
      <c r="F5154">
        <v>540</v>
      </c>
      <c r="G5154">
        <v>434</v>
      </c>
      <c r="H5154">
        <v>2</v>
      </c>
      <c r="I5154">
        <v>599</v>
      </c>
      <c r="J5154">
        <v>599</v>
      </c>
      <c r="K5154">
        <v>275.45999999999998</v>
      </c>
      <c r="L5154" t="str">
        <f>_xlfn.XLOOKUP($G5154, [1]Catalogo!$A$2:$A$2518, [1]Catalogo!$N$2:$N$2518)</f>
        <v>Desktops</v>
      </c>
      <c r="M5154" t="str">
        <f>_xlfn.XLOOKUP($G5154, [1]Catalogo!$A$2:$A$2518, [1]Catalogo!$F$2:$F$2518)</f>
        <v>White</v>
      </c>
      <c r="N5154" s="4">
        <f t="shared" si="320"/>
        <v>1198</v>
      </c>
      <c r="O5154" s="4">
        <f t="shared" si="321"/>
        <v>550.91999999999996</v>
      </c>
      <c r="P5154" s="4">
        <f t="shared" si="322"/>
        <v>647.08000000000004</v>
      </c>
      <c r="Q5154" s="5">
        <f t="shared" si="323"/>
        <v>0.54013355592654433</v>
      </c>
    </row>
    <row r="5155" spans="1:17">
      <c r="A5155">
        <v>298402</v>
      </c>
      <c r="B5155">
        <v>3</v>
      </c>
      <c r="C5155" s="3">
        <v>44988</v>
      </c>
      <c r="D5155" s="3">
        <v>44988</v>
      </c>
      <c r="E5155">
        <v>1457676</v>
      </c>
      <c r="F5155">
        <v>540</v>
      </c>
      <c r="G5155">
        <v>439</v>
      </c>
      <c r="H5155">
        <v>1</v>
      </c>
      <c r="I5155">
        <v>559</v>
      </c>
      <c r="J5155">
        <v>480.74</v>
      </c>
      <c r="K5155">
        <v>257.06</v>
      </c>
      <c r="L5155" t="str">
        <f>_xlfn.XLOOKUP($G5155, [1]Catalogo!$A$2:$A$2518, [1]Catalogo!$N$2:$N$2518)</f>
        <v>Desktops</v>
      </c>
      <c r="M5155" t="str">
        <f>_xlfn.XLOOKUP($G5155, [1]Catalogo!$A$2:$A$2518, [1]Catalogo!$F$2:$F$2518)</f>
        <v>Brown</v>
      </c>
      <c r="N5155" s="4">
        <f t="shared" si="320"/>
        <v>480.74</v>
      </c>
      <c r="O5155" s="4">
        <f t="shared" si="321"/>
        <v>257.06</v>
      </c>
      <c r="P5155" s="4">
        <f t="shared" si="322"/>
        <v>223.68</v>
      </c>
      <c r="Q5155" s="5">
        <f t="shared" si="323"/>
        <v>0.4652826891875026</v>
      </c>
    </row>
    <row r="5156" spans="1:17">
      <c r="A5156">
        <v>298402</v>
      </c>
      <c r="B5156">
        <v>4</v>
      </c>
      <c r="C5156" s="3">
        <v>44988</v>
      </c>
      <c r="D5156" s="3">
        <v>44988</v>
      </c>
      <c r="E5156">
        <v>1457676</v>
      </c>
      <c r="F5156">
        <v>540</v>
      </c>
      <c r="G5156">
        <v>15</v>
      </c>
      <c r="H5156">
        <v>2</v>
      </c>
      <c r="I5156">
        <v>77.680000000000007</v>
      </c>
      <c r="J5156">
        <v>77.680000000000007</v>
      </c>
      <c r="K5156">
        <v>35.72</v>
      </c>
      <c r="L5156" t="str">
        <f>_xlfn.XLOOKUP($G5156, [1]Catalogo!$A$2:$A$2518, [1]Catalogo!$N$2:$N$2518)</f>
        <v>MP4&amp;MP3</v>
      </c>
      <c r="M5156" t="str">
        <f>_xlfn.XLOOKUP($G5156, [1]Catalogo!$A$2:$A$2518, [1]Catalogo!$F$2:$F$2518)</f>
        <v>White</v>
      </c>
      <c r="N5156" s="4">
        <f t="shared" si="320"/>
        <v>155.36000000000001</v>
      </c>
      <c r="O5156" s="4">
        <f t="shared" si="321"/>
        <v>71.44</v>
      </c>
      <c r="P5156" s="4">
        <f t="shared" si="322"/>
        <v>83.920000000000016</v>
      </c>
      <c r="Q5156" s="5">
        <f t="shared" si="323"/>
        <v>0.54016477857878487</v>
      </c>
    </row>
    <row r="5157" spans="1:17">
      <c r="A5157">
        <v>298402</v>
      </c>
      <c r="B5157">
        <v>6</v>
      </c>
      <c r="C5157" s="3">
        <v>44988</v>
      </c>
      <c r="D5157" s="3">
        <v>44988</v>
      </c>
      <c r="E5157">
        <v>1457676</v>
      </c>
      <c r="F5157">
        <v>540</v>
      </c>
      <c r="G5157">
        <v>1554</v>
      </c>
      <c r="H5157">
        <v>3</v>
      </c>
      <c r="I5157">
        <v>298</v>
      </c>
      <c r="J5157">
        <v>289.06</v>
      </c>
      <c r="K5157">
        <v>137.04</v>
      </c>
      <c r="L5157" t="str">
        <f>_xlfn.XLOOKUP($G5157, [1]Catalogo!$A$2:$A$2518, [1]Catalogo!$N$2:$N$2518)</f>
        <v xml:space="preserve">Smart phones &amp; PDAs </v>
      </c>
      <c r="M5157" t="str">
        <f>_xlfn.XLOOKUP($G5157, [1]Catalogo!$A$2:$A$2518, [1]Catalogo!$F$2:$F$2518)</f>
        <v>Silver</v>
      </c>
      <c r="N5157" s="4">
        <f t="shared" si="320"/>
        <v>867.18000000000006</v>
      </c>
      <c r="O5157" s="4">
        <f t="shared" si="321"/>
        <v>411.12</v>
      </c>
      <c r="P5157" s="4">
        <f t="shared" si="322"/>
        <v>456.06000000000006</v>
      </c>
      <c r="Q5157" s="5">
        <f t="shared" si="323"/>
        <v>0.52591157545146339</v>
      </c>
    </row>
    <row r="5158" spans="1:17">
      <c r="A5158">
        <v>298500</v>
      </c>
      <c r="B5158">
        <v>0</v>
      </c>
      <c r="C5158" s="3">
        <v>44989</v>
      </c>
      <c r="D5158" s="3">
        <v>44989</v>
      </c>
      <c r="E5158">
        <v>1489324</v>
      </c>
      <c r="F5158">
        <v>440</v>
      </c>
      <c r="G5158">
        <v>1658</v>
      </c>
      <c r="H5158">
        <v>3</v>
      </c>
      <c r="I5158">
        <v>109.99</v>
      </c>
      <c r="J5158">
        <v>94.591399999999993</v>
      </c>
      <c r="K5158">
        <v>56.08</v>
      </c>
      <c r="L5158" t="str">
        <f>_xlfn.XLOOKUP($G5158, [1]Catalogo!$A$2:$A$2518, [1]Catalogo!$N$2:$N$2518)</f>
        <v>Movie DVD</v>
      </c>
      <c r="M5158" t="str">
        <f>_xlfn.XLOOKUP($G5158, [1]Catalogo!$A$2:$A$2518, [1]Catalogo!$F$2:$F$2518)</f>
        <v>White</v>
      </c>
      <c r="N5158" s="4">
        <f t="shared" si="320"/>
        <v>283.77419999999995</v>
      </c>
      <c r="O5158" s="4">
        <f t="shared" si="321"/>
        <v>168.24</v>
      </c>
      <c r="P5158" s="4">
        <f t="shared" si="322"/>
        <v>115.53419999999994</v>
      </c>
      <c r="Q5158" s="5">
        <f t="shared" si="323"/>
        <v>0.40713426379142276</v>
      </c>
    </row>
    <row r="5159" spans="1:17">
      <c r="A5159">
        <v>298500</v>
      </c>
      <c r="B5159">
        <v>1</v>
      </c>
      <c r="C5159" s="3">
        <v>44989</v>
      </c>
      <c r="D5159" s="3">
        <v>44989</v>
      </c>
      <c r="E5159">
        <v>1489324</v>
      </c>
      <c r="F5159">
        <v>440</v>
      </c>
      <c r="G5159">
        <v>1726</v>
      </c>
      <c r="H5159">
        <v>1</v>
      </c>
      <c r="I5159">
        <v>56</v>
      </c>
      <c r="J5159">
        <v>49.84</v>
      </c>
      <c r="K5159">
        <v>28.55</v>
      </c>
      <c r="L5159" t="str">
        <f>_xlfn.XLOOKUP($G5159, [1]Catalogo!$A$2:$A$2518, [1]Catalogo!$N$2:$N$2518)</f>
        <v>Download Games</v>
      </c>
      <c r="M5159" t="str">
        <f>_xlfn.XLOOKUP($G5159, [1]Catalogo!$A$2:$A$2518, [1]Catalogo!$F$2:$F$2518)</f>
        <v>Silver</v>
      </c>
      <c r="N5159" s="4">
        <f t="shared" si="320"/>
        <v>49.84</v>
      </c>
      <c r="O5159" s="4">
        <f t="shared" si="321"/>
        <v>28.55</v>
      </c>
      <c r="P5159" s="4">
        <f t="shared" si="322"/>
        <v>21.290000000000003</v>
      </c>
      <c r="Q5159" s="5">
        <f t="shared" si="323"/>
        <v>0.4271669341894061</v>
      </c>
    </row>
    <row r="5160" spans="1:17">
      <c r="A5160">
        <v>298500</v>
      </c>
      <c r="B5160">
        <v>2</v>
      </c>
      <c r="C5160" s="3">
        <v>44989</v>
      </c>
      <c r="D5160" s="3">
        <v>44989</v>
      </c>
      <c r="E5160">
        <v>1489324</v>
      </c>
      <c r="F5160">
        <v>440</v>
      </c>
      <c r="G5160">
        <v>1488</v>
      </c>
      <c r="H5160">
        <v>1</v>
      </c>
      <c r="I5160">
        <v>300</v>
      </c>
      <c r="J5160">
        <v>288</v>
      </c>
      <c r="K5160">
        <v>137.96</v>
      </c>
      <c r="L5160" t="str">
        <f>_xlfn.XLOOKUP($G5160, [1]Catalogo!$A$2:$A$2518, [1]Catalogo!$N$2:$N$2518)</f>
        <v xml:space="preserve">Smart phones &amp; PDAs </v>
      </c>
      <c r="M5160" t="str">
        <f>_xlfn.XLOOKUP($G5160, [1]Catalogo!$A$2:$A$2518, [1]Catalogo!$F$2:$F$2518)</f>
        <v>Grey</v>
      </c>
      <c r="N5160" s="4">
        <f t="shared" si="320"/>
        <v>288</v>
      </c>
      <c r="O5160" s="4">
        <f t="shared" si="321"/>
        <v>137.96</v>
      </c>
      <c r="P5160" s="4">
        <f t="shared" si="322"/>
        <v>150.04</v>
      </c>
      <c r="Q5160" s="5">
        <f t="shared" si="323"/>
        <v>0.52097222222222217</v>
      </c>
    </row>
    <row r="5161" spans="1:17">
      <c r="A5161">
        <v>298500</v>
      </c>
      <c r="B5161">
        <v>3</v>
      </c>
      <c r="C5161" s="3">
        <v>44989</v>
      </c>
      <c r="D5161" s="3">
        <v>44989</v>
      </c>
      <c r="E5161">
        <v>1489324</v>
      </c>
      <c r="F5161">
        <v>440</v>
      </c>
      <c r="G5161">
        <v>1513</v>
      </c>
      <c r="H5161">
        <v>1</v>
      </c>
      <c r="I5161">
        <v>269</v>
      </c>
      <c r="J5161">
        <v>242.1</v>
      </c>
      <c r="K5161">
        <v>123.7</v>
      </c>
      <c r="L5161" t="str">
        <f>_xlfn.XLOOKUP($G5161, [1]Catalogo!$A$2:$A$2518, [1]Catalogo!$N$2:$N$2518)</f>
        <v xml:space="preserve">Smart phones &amp; PDAs </v>
      </c>
      <c r="M5161" t="str">
        <f>_xlfn.XLOOKUP($G5161, [1]Catalogo!$A$2:$A$2518, [1]Catalogo!$F$2:$F$2518)</f>
        <v>Gold</v>
      </c>
      <c r="N5161" s="4">
        <f t="shared" si="320"/>
        <v>242.1</v>
      </c>
      <c r="O5161" s="4">
        <f t="shared" si="321"/>
        <v>123.7</v>
      </c>
      <c r="P5161" s="4">
        <f t="shared" si="322"/>
        <v>118.39999999999999</v>
      </c>
      <c r="Q5161" s="5">
        <f t="shared" si="323"/>
        <v>0.48905410987195369</v>
      </c>
    </row>
    <row r="5162" spans="1:17">
      <c r="A5162">
        <v>298501</v>
      </c>
      <c r="B5162">
        <v>0</v>
      </c>
      <c r="C5162" s="3">
        <v>44989</v>
      </c>
      <c r="D5162" s="3">
        <v>44989</v>
      </c>
      <c r="E5162">
        <v>1531071</v>
      </c>
      <c r="F5162">
        <v>440</v>
      </c>
      <c r="G5162">
        <v>1743</v>
      </c>
      <c r="H5162">
        <v>6</v>
      </c>
      <c r="I5162">
        <v>28</v>
      </c>
      <c r="J5162">
        <v>27.16</v>
      </c>
      <c r="K5162">
        <v>14.28</v>
      </c>
      <c r="L5162" t="str">
        <f>_xlfn.XLOOKUP($G5162, [1]Catalogo!$A$2:$A$2518, [1]Catalogo!$N$2:$N$2518)</f>
        <v>Download Games</v>
      </c>
      <c r="M5162" t="str">
        <f>_xlfn.XLOOKUP($G5162, [1]Catalogo!$A$2:$A$2518, [1]Catalogo!$F$2:$F$2518)</f>
        <v>Blue</v>
      </c>
      <c r="N5162" s="4">
        <f t="shared" si="320"/>
        <v>162.96</v>
      </c>
      <c r="O5162" s="4">
        <f t="shared" si="321"/>
        <v>85.679999999999993</v>
      </c>
      <c r="P5162" s="4">
        <f t="shared" si="322"/>
        <v>77.280000000000015</v>
      </c>
      <c r="Q5162" s="5">
        <f t="shared" si="323"/>
        <v>0.47422680412371143</v>
      </c>
    </row>
    <row r="5163" spans="1:17">
      <c r="A5163">
        <v>298501</v>
      </c>
      <c r="B5163">
        <v>1</v>
      </c>
      <c r="C5163" s="3">
        <v>44989</v>
      </c>
      <c r="D5163" s="3">
        <v>44989</v>
      </c>
      <c r="E5163">
        <v>1531071</v>
      </c>
      <c r="F5163">
        <v>440</v>
      </c>
      <c r="G5163">
        <v>1455</v>
      </c>
      <c r="H5163">
        <v>6</v>
      </c>
      <c r="I5163">
        <v>290</v>
      </c>
      <c r="J5163">
        <v>252.3</v>
      </c>
      <c r="K5163">
        <v>133.36000000000001</v>
      </c>
      <c r="L5163" t="str">
        <f>_xlfn.XLOOKUP($G5163, [1]Catalogo!$A$2:$A$2518, [1]Catalogo!$N$2:$N$2518)</f>
        <v xml:space="preserve">Touch Screen Phones </v>
      </c>
      <c r="M5163" t="str">
        <f>_xlfn.XLOOKUP($G5163, [1]Catalogo!$A$2:$A$2518, [1]Catalogo!$F$2:$F$2518)</f>
        <v>Gold</v>
      </c>
      <c r="N5163" s="4">
        <f t="shared" si="320"/>
        <v>1513.8000000000002</v>
      </c>
      <c r="O5163" s="4">
        <f t="shared" si="321"/>
        <v>800.16000000000008</v>
      </c>
      <c r="P5163" s="4">
        <f t="shared" si="322"/>
        <v>713.6400000000001</v>
      </c>
      <c r="Q5163" s="5">
        <f t="shared" si="323"/>
        <v>0.47142290923503766</v>
      </c>
    </row>
    <row r="5164" spans="1:17">
      <c r="A5164">
        <v>298502</v>
      </c>
      <c r="B5164">
        <v>0</v>
      </c>
      <c r="C5164" s="3">
        <v>44989</v>
      </c>
      <c r="D5164" s="3">
        <v>44991</v>
      </c>
      <c r="E5164">
        <v>1586136</v>
      </c>
      <c r="F5164">
        <v>999999</v>
      </c>
      <c r="G5164">
        <v>917</v>
      </c>
      <c r="H5164">
        <v>2</v>
      </c>
      <c r="I5164">
        <v>179</v>
      </c>
      <c r="J5164">
        <v>162.88999999999999</v>
      </c>
      <c r="K5164">
        <v>59.31</v>
      </c>
      <c r="L5164" t="str">
        <f>_xlfn.XLOOKUP($G5164, [1]Catalogo!$A$2:$A$2518, [1]Catalogo!$N$2:$N$2518)</f>
        <v>Computers Accessories</v>
      </c>
      <c r="M5164" t="str">
        <f>_xlfn.XLOOKUP($G5164, [1]Catalogo!$A$2:$A$2518, [1]Catalogo!$F$2:$F$2518)</f>
        <v>White</v>
      </c>
      <c r="N5164" s="4">
        <f t="shared" si="320"/>
        <v>325.77999999999997</v>
      </c>
      <c r="O5164" s="4">
        <f t="shared" si="321"/>
        <v>118.62</v>
      </c>
      <c r="P5164" s="4">
        <f t="shared" si="322"/>
        <v>207.15999999999997</v>
      </c>
      <c r="Q5164" s="5">
        <f t="shared" si="323"/>
        <v>0.63588925041439004</v>
      </c>
    </row>
    <row r="5165" spans="1:17">
      <c r="A5165">
        <v>298502</v>
      </c>
      <c r="B5165">
        <v>1</v>
      </c>
      <c r="C5165" s="3">
        <v>44989</v>
      </c>
      <c r="D5165" s="3">
        <v>44991</v>
      </c>
      <c r="E5165">
        <v>1586136</v>
      </c>
      <c r="F5165">
        <v>999999</v>
      </c>
      <c r="G5165">
        <v>1781</v>
      </c>
      <c r="H5165">
        <v>1</v>
      </c>
      <c r="I5165">
        <v>43</v>
      </c>
      <c r="J5165">
        <v>43</v>
      </c>
      <c r="K5165">
        <v>21.92</v>
      </c>
      <c r="L5165" t="str">
        <f>_xlfn.XLOOKUP($G5165, [1]Catalogo!$A$2:$A$2518, [1]Catalogo!$N$2:$N$2518)</f>
        <v>Download Games</v>
      </c>
      <c r="M5165" t="str">
        <f>_xlfn.XLOOKUP($G5165, [1]Catalogo!$A$2:$A$2518, [1]Catalogo!$F$2:$F$2518)</f>
        <v>White</v>
      </c>
      <c r="N5165" s="4">
        <f t="shared" si="320"/>
        <v>43</v>
      </c>
      <c r="O5165" s="4">
        <f t="shared" si="321"/>
        <v>21.92</v>
      </c>
      <c r="P5165" s="4">
        <f t="shared" si="322"/>
        <v>21.08</v>
      </c>
      <c r="Q5165" s="5">
        <f t="shared" si="323"/>
        <v>0.49023255813953487</v>
      </c>
    </row>
    <row r="5166" spans="1:17">
      <c r="A5166">
        <v>298503</v>
      </c>
      <c r="B5166">
        <v>0</v>
      </c>
      <c r="C5166" s="3">
        <v>44989</v>
      </c>
      <c r="D5166" s="3">
        <v>44995</v>
      </c>
      <c r="E5166">
        <v>1601428</v>
      </c>
      <c r="F5166">
        <v>999999</v>
      </c>
      <c r="G5166">
        <v>136</v>
      </c>
      <c r="H5166">
        <v>2</v>
      </c>
      <c r="I5166">
        <v>349.95</v>
      </c>
      <c r="J5166">
        <v>325.45350000000002</v>
      </c>
      <c r="K5166">
        <v>160.93</v>
      </c>
      <c r="L5166" t="str">
        <f>_xlfn.XLOOKUP($G5166, [1]Catalogo!$A$2:$A$2518, [1]Catalogo!$N$2:$N$2518)</f>
        <v>Televisions</v>
      </c>
      <c r="M5166" t="str">
        <f>_xlfn.XLOOKUP($G5166, [1]Catalogo!$A$2:$A$2518, [1]Catalogo!$F$2:$F$2518)</f>
        <v>Brown</v>
      </c>
      <c r="N5166" s="4">
        <f t="shared" si="320"/>
        <v>650.90700000000004</v>
      </c>
      <c r="O5166" s="4">
        <f t="shared" si="321"/>
        <v>321.86</v>
      </c>
      <c r="P5166" s="4">
        <f t="shared" si="322"/>
        <v>329.04700000000003</v>
      </c>
      <c r="Q5166" s="5">
        <f t="shared" si="323"/>
        <v>0.5055207579577421</v>
      </c>
    </row>
    <row r="5167" spans="1:17">
      <c r="A5167">
        <v>298504</v>
      </c>
      <c r="B5167">
        <v>0</v>
      </c>
      <c r="C5167" s="3">
        <v>44989</v>
      </c>
      <c r="D5167" s="3">
        <v>44989</v>
      </c>
      <c r="E5167">
        <v>468001</v>
      </c>
      <c r="F5167">
        <v>270</v>
      </c>
      <c r="G5167">
        <v>2492</v>
      </c>
      <c r="H5167">
        <v>3</v>
      </c>
      <c r="I5167">
        <v>24.99</v>
      </c>
      <c r="J5167">
        <v>24.99</v>
      </c>
      <c r="K5167">
        <v>12.74</v>
      </c>
      <c r="L5167" t="str">
        <f>_xlfn.XLOOKUP($G5167, [1]Catalogo!$A$2:$A$2518, [1]Catalogo!$N$2:$N$2518)</f>
        <v>Cell phones Accessories</v>
      </c>
      <c r="M5167" t="str">
        <f>_xlfn.XLOOKUP($G5167, [1]Catalogo!$A$2:$A$2518, [1]Catalogo!$F$2:$F$2518)</f>
        <v>White</v>
      </c>
      <c r="N5167" s="4">
        <f t="shared" si="320"/>
        <v>74.97</v>
      </c>
      <c r="O5167" s="4">
        <f t="shared" si="321"/>
        <v>38.22</v>
      </c>
      <c r="P5167" s="4">
        <f t="shared" si="322"/>
        <v>36.75</v>
      </c>
      <c r="Q5167" s="5">
        <f t="shared" si="323"/>
        <v>0.49019607843137258</v>
      </c>
    </row>
    <row r="5168" spans="1:17">
      <c r="A5168">
        <v>298504</v>
      </c>
      <c r="B5168">
        <v>1</v>
      </c>
      <c r="C5168" s="3">
        <v>44989</v>
      </c>
      <c r="D5168" s="3">
        <v>44989</v>
      </c>
      <c r="E5168">
        <v>468001</v>
      </c>
      <c r="F5168">
        <v>270</v>
      </c>
      <c r="G5168">
        <v>1720</v>
      </c>
      <c r="H5168">
        <v>5</v>
      </c>
      <c r="I5168">
        <v>70.13</v>
      </c>
      <c r="J5168">
        <v>62.415700000000001</v>
      </c>
      <c r="K5168">
        <v>32.25</v>
      </c>
      <c r="L5168" t="str">
        <f>_xlfn.XLOOKUP($G5168, [1]Catalogo!$A$2:$A$2518, [1]Catalogo!$N$2:$N$2518)</f>
        <v>Download Games</v>
      </c>
      <c r="M5168" t="str">
        <f>_xlfn.XLOOKUP($G5168, [1]Catalogo!$A$2:$A$2518, [1]Catalogo!$F$2:$F$2518)</f>
        <v>Black</v>
      </c>
      <c r="N5168" s="4">
        <f t="shared" si="320"/>
        <v>312.07850000000002</v>
      </c>
      <c r="O5168" s="4">
        <f t="shared" si="321"/>
        <v>161.25</v>
      </c>
      <c r="P5168" s="4">
        <f t="shared" si="322"/>
        <v>150.82850000000002</v>
      </c>
      <c r="Q5168" s="5">
        <f t="shared" si="323"/>
        <v>0.48330307919321586</v>
      </c>
    </row>
    <row r="5169" spans="1:17">
      <c r="A5169">
        <v>298504</v>
      </c>
      <c r="B5169">
        <v>2</v>
      </c>
      <c r="C5169" s="3">
        <v>44989</v>
      </c>
      <c r="D5169" s="3">
        <v>44989</v>
      </c>
      <c r="E5169">
        <v>468001</v>
      </c>
      <c r="F5169">
        <v>270</v>
      </c>
      <c r="G5169">
        <v>2087</v>
      </c>
      <c r="H5169">
        <v>3</v>
      </c>
      <c r="I5169">
        <v>791</v>
      </c>
      <c r="J5169">
        <v>791</v>
      </c>
      <c r="K5169">
        <v>363.75</v>
      </c>
      <c r="L5169" t="str">
        <f>_xlfn.XLOOKUP($G5169, [1]Catalogo!$A$2:$A$2518, [1]Catalogo!$N$2:$N$2518)</f>
        <v>Water Heaters</v>
      </c>
      <c r="M5169" t="str">
        <f>_xlfn.XLOOKUP($G5169, [1]Catalogo!$A$2:$A$2518, [1]Catalogo!$F$2:$F$2518)</f>
        <v>White</v>
      </c>
      <c r="N5169" s="4">
        <f t="shared" si="320"/>
        <v>2373</v>
      </c>
      <c r="O5169" s="4">
        <f t="shared" si="321"/>
        <v>1091.25</v>
      </c>
      <c r="P5169" s="4">
        <f t="shared" si="322"/>
        <v>1281.75</v>
      </c>
      <c r="Q5169" s="5">
        <f t="shared" si="323"/>
        <v>0.54013906447534765</v>
      </c>
    </row>
    <row r="5170" spans="1:17">
      <c r="A5170">
        <v>298505</v>
      </c>
      <c r="B5170">
        <v>0</v>
      </c>
      <c r="C5170" s="3">
        <v>44989</v>
      </c>
      <c r="D5170" s="3">
        <v>44993</v>
      </c>
      <c r="E5170">
        <v>647612</v>
      </c>
      <c r="F5170">
        <v>999999</v>
      </c>
      <c r="G5170">
        <v>1718</v>
      </c>
      <c r="H5170">
        <v>5</v>
      </c>
      <c r="I5170">
        <v>70.13</v>
      </c>
      <c r="J5170">
        <v>65.2209</v>
      </c>
      <c r="K5170">
        <v>32.25</v>
      </c>
      <c r="L5170" t="str">
        <f>_xlfn.XLOOKUP($G5170, [1]Catalogo!$A$2:$A$2518, [1]Catalogo!$N$2:$N$2518)</f>
        <v>Download Games</v>
      </c>
      <c r="M5170" t="str">
        <f>_xlfn.XLOOKUP($G5170, [1]Catalogo!$A$2:$A$2518, [1]Catalogo!$F$2:$F$2518)</f>
        <v>Blue</v>
      </c>
      <c r="N5170" s="4">
        <f t="shared" si="320"/>
        <v>326.10450000000003</v>
      </c>
      <c r="O5170" s="4">
        <f t="shared" si="321"/>
        <v>161.25</v>
      </c>
      <c r="P5170" s="4">
        <f t="shared" si="322"/>
        <v>164.85450000000003</v>
      </c>
      <c r="Q5170" s="5">
        <f t="shared" si="323"/>
        <v>0.50552660266877647</v>
      </c>
    </row>
    <row r="5171" spans="1:17">
      <c r="A5171">
        <v>298505</v>
      </c>
      <c r="B5171">
        <v>1</v>
      </c>
      <c r="C5171" s="3">
        <v>44989</v>
      </c>
      <c r="D5171" s="3">
        <v>44993</v>
      </c>
      <c r="E5171">
        <v>647612</v>
      </c>
      <c r="F5171">
        <v>999999</v>
      </c>
      <c r="G5171">
        <v>2001</v>
      </c>
      <c r="H5171">
        <v>1</v>
      </c>
      <c r="I5171">
        <v>665.94</v>
      </c>
      <c r="J5171">
        <v>665.94</v>
      </c>
      <c r="K5171">
        <v>220.64</v>
      </c>
      <c r="L5171" t="str">
        <f>_xlfn.XLOOKUP($G5171, [1]Catalogo!$A$2:$A$2518, [1]Catalogo!$N$2:$N$2518)</f>
        <v>Microwaves</v>
      </c>
      <c r="M5171" t="str">
        <f>_xlfn.XLOOKUP($G5171, [1]Catalogo!$A$2:$A$2518, [1]Catalogo!$F$2:$F$2518)</f>
        <v>Red</v>
      </c>
      <c r="N5171" s="4">
        <f t="shared" si="320"/>
        <v>665.94</v>
      </c>
      <c r="O5171" s="4">
        <f t="shared" si="321"/>
        <v>220.64</v>
      </c>
      <c r="P5171" s="4">
        <f t="shared" si="322"/>
        <v>445.30000000000007</v>
      </c>
      <c r="Q5171" s="5">
        <f t="shared" si="323"/>
        <v>0.66867885995735354</v>
      </c>
    </row>
    <row r="5172" spans="1:17">
      <c r="A5172">
        <v>298700</v>
      </c>
      <c r="B5172">
        <v>0</v>
      </c>
      <c r="C5172" s="3">
        <v>44991</v>
      </c>
      <c r="D5172" s="3">
        <v>44991</v>
      </c>
      <c r="E5172">
        <v>1722386</v>
      </c>
      <c r="F5172">
        <v>620</v>
      </c>
      <c r="G5172">
        <v>1635</v>
      </c>
      <c r="H5172">
        <v>1</v>
      </c>
      <c r="I5172">
        <v>22.89</v>
      </c>
      <c r="J5172">
        <v>21.058800000000002</v>
      </c>
      <c r="K5172">
        <v>7.58</v>
      </c>
      <c r="L5172" t="str">
        <f>_xlfn.XLOOKUP($G5172, [1]Catalogo!$A$2:$A$2518, [1]Catalogo!$N$2:$N$2518)</f>
        <v>Movie DVD</v>
      </c>
      <c r="M5172" t="str">
        <f>_xlfn.XLOOKUP($G5172, [1]Catalogo!$A$2:$A$2518, [1]Catalogo!$F$2:$F$2518)</f>
        <v>Silver</v>
      </c>
      <c r="N5172" s="4">
        <f t="shared" si="320"/>
        <v>21.058800000000002</v>
      </c>
      <c r="O5172" s="4">
        <f t="shared" si="321"/>
        <v>7.58</v>
      </c>
      <c r="P5172" s="4">
        <f t="shared" si="322"/>
        <v>13.478800000000001</v>
      </c>
      <c r="Q5172" s="5">
        <f t="shared" si="323"/>
        <v>0.64005546374912148</v>
      </c>
    </row>
    <row r="5173" spans="1:17">
      <c r="A5173">
        <v>298700</v>
      </c>
      <c r="B5173">
        <v>1</v>
      </c>
      <c r="C5173" s="3">
        <v>44991</v>
      </c>
      <c r="D5173" s="3">
        <v>44991</v>
      </c>
      <c r="E5173">
        <v>1722386</v>
      </c>
      <c r="F5173">
        <v>620</v>
      </c>
      <c r="G5173">
        <v>1527</v>
      </c>
      <c r="H5173">
        <v>2</v>
      </c>
      <c r="I5173">
        <v>268</v>
      </c>
      <c r="J5173">
        <v>243.88</v>
      </c>
      <c r="K5173">
        <v>123.24</v>
      </c>
      <c r="L5173" t="str">
        <f>_xlfn.XLOOKUP($G5173, [1]Catalogo!$A$2:$A$2518, [1]Catalogo!$N$2:$N$2518)</f>
        <v xml:space="preserve">Smart phones &amp; PDAs </v>
      </c>
      <c r="M5173" t="str">
        <f>_xlfn.XLOOKUP($G5173, [1]Catalogo!$A$2:$A$2518, [1]Catalogo!$F$2:$F$2518)</f>
        <v>Black</v>
      </c>
      <c r="N5173" s="4">
        <f t="shared" si="320"/>
        <v>487.76</v>
      </c>
      <c r="O5173" s="4">
        <f t="shared" si="321"/>
        <v>246.48</v>
      </c>
      <c r="P5173" s="4">
        <f t="shared" si="322"/>
        <v>241.28</v>
      </c>
      <c r="Q5173" s="5">
        <f t="shared" si="323"/>
        <v>0.49466950959488276</v>
      </c>
    </row>
    <row r="5174" spans="1:17">
      <c r="A5174">
        <v>298700</v>
      </c>
      <c r="B5174">
        <v>2</v>
      </c>
      <c r="C5174" s="3">
        <v>44991</v>
      </c>
      <c r="D5174" s="3">
        <v>44991</v>
      </c>
      <c r="E5174">
        <v>1722386</v>
      </c>
      <c r="F5174">
        <v>620</v>
      </c>
      <c r="G5174">
        <v>336</v>
      </c>
      <c r="H5174">
        <v>3</v>
      </c>
      <c r="I5174">
        <v>699</v>
      </c>
      <c r="J5174">
        <v>608.13</v>
      </c>
      <c r="K5174">
        <v>321.44</v>
      </c>
      <c r="L5174" t="str">
        <f>_xlfn.XLOOKUP($G5174, [1]Catalogo!$A$2:$A$2518, [1]Catalogo!$N$2:$N$2518)</f>
        <v>Car Video</v>
      </c>
      <c r="M5174" t="str">
        <f>_xlfn.XLOOKUP($G5174, [1]Catalogo!$A$2:$A$2518, [1]Catalogo!$F$2:$F$2518)</f>
        <v>Brown</v>
      </c>
      <c r="N5174" s="4">
        <f t="shared" si="320"/>
        <v>1824.3899999999999</v>
      </c>
      <c r="O5174" s="4">
        <f t="shared" si="321"/>
        <v>964.31999999999994</v>
      </c>
      <c r="P5174" s="4">
        <f t="shared" si="322"/>
        <v>860.06999999999994</v>
      </c>
      <c r="Q5174" s="5">
        <f t="shared" si="323"/>
        <v>0.47142880634074952</v>
      </c>
    </row>
    <row r="5175" spans="1:17">
      <c r="A5175">
        <v>298701</v>
      </c>
      <c r="B5175">
        <v>0</v>
      </c>
      <c r="C5175" s="3">
        <v>44991</v>
      </c>
      <c r="D5175" s="3">
        <v>44991</v>
      </c>
      <c r="E5175">
        <v>2072890</v>
      </c>
      <c r="F5175">
        <v>470</v>
      </c>
      <c r="G5175">
        <v>1528</v>
      </c>
      <c r="H5175">
        <v>1</v>
      </c>
      <c r="I5175">
        <v>302</v>
      </c>
      <c r="J5175">
        <v>280.86</v>
      </c>
      <c r="K5175">
        <v>100.06</v>
      </c>
      <c r="L5175" t="str">
        <f>_xlfn.XLOOKUP($G5175, [1]Catalogo!$A$2:$A$2518, [1]Catalogo!$N$2:$N$2518)</f>
        <v xml:space="preserve">Smart phones &amp; PDAs </v>
      </c>
      <c r="M5175" t="str">
        <f>_xlfn.XLOOKUP($G5175, [1]Catalogo!$A$2:$A$2518, [1]Catalogo!$F$2:$F$2518)</f>
        <v>Black</v>
      </c>
      <c r="N5175" s="4">
        <f t="shared" si="320"/>
        <v>280.86</v>
      </c>
      <c r="O5175" s="4">
        <f t="shared" si="321"/>
        <v>100.06</v>
      </c>
      <c r="P5175" s="4">
        <f t="shared" si="322"/>
        <v>180.8</v>
      </c>
      <c r="Q5175" s="5">
        <f t="shared" si="323"/>
        <v>0.64373709321370076</v>
      </c>
    </row>
    <row r="5176" spans="1:17">
      <c r="A5176">
        <v>298701</v>
      </c>
      <c r="B5176">
        <v>1</v>
      </c>
      <c r="C5176" s="3">
        <v>44991</v>
      </c>
      <c r="D5176" s="3">
        <v>44991</v>
      </c>
      <c r="E5176">
        <v>2072890</v>
      </c>
      <c r="F5176">
        <v>470</v>
      </c>
      <c r="G5176">
        <v>1440</v>
      </c>
      <c r="H5176">
        <v>5</v>
      </c>
      <c r="I5176">
        <v>189</v>
      </c>
      <c r="J5176">
        <v>189</v>
      </c>
      <c r="K5176">
        <v>86.91</v>
      </c>
      <c r="L5176" t="str">
        <f>_xlfn.XLOOKUP($G5176, [1]Catalogo!$A$2:$A$2518, [1]Catalogo!$N$2:$N$2518)</f>
        <v xml:space="preserve">Touch Screen Phones </v>
      </c>
      <c r="M5176" t="str">
        <f>_xlfn.XLOOKUP($G5176, [1]Catalogo!$A$2:$A$2518, [1]Catalogo!$F$2:$F$2518)</f>
        <v>Grey</v>
      </c>
      <c r="N5176" s="4">
        <f t="shared" si="320"/>
        <v>945</v>
      </c>
      <c r="O5176" s="4">
        <f t="shared" si="321"/>
        <v>434.54999999999995</v>
      </c>
      <c r="P5176" s="4">
        <f t="shared" si="322"/>
        <v>510.45000000000005</v>
      </c>
      <c r="Q5176" s="5">
        <f t="shared" si="323"/>
        <v>0.54015873015873017</v>
      </c>
    </row>
    <row r="5177" spans="1:17">
      <c r="A5177">
        <v>298800</v>
      </c>
      <c r="B5177">
        <v>0</v>
      </c>
      <c r="C5177" s="3">
        <v>44992</v>
      </c>
      <c r="D5177" s="3">
        <v>44994</v>
      </c>
      <c r="E5177">
        <v>1730693</v>
      </c>
      <c r="F5177">
        <v>999999</v>
      </c>
      <c r="G5177">
        <v>2240</v>
      </c>
      <c r="H5177">
        <v>2</v>
      </c>
      <c r="I5177">
        <v>268.5</v>
      </c>
      <c r="J5177">
        <v>268.5</v>
      </c>
      <c r="K5177">
        <v>123.47</v>
      </c>
      <c r="L5177" t="str">
        <f>_xlfn.XLOOKUP($G5177, [1]Catalogo!$A$2:$A$2518, [1]Catalogo!$N$2:$N$2518)</f>
        <v>Lamps</v>
      </c>
      <c r="M5177" t="str">
        <f>_xlfn.XLOOKUP($G5177, [1]Catalogo!$A$2:$A$2518, [1]Catalogo!$F$2:$F$2518)</f>
        <v>White</v>
      </c>
      <c r="N5177" s="4">
        <f t="shared" si="320"/>
        <v>537</v>
      </c>
      <c r="O5177" s="4">
        <f t="shared" si="321"/>
        <v>246.94</v>
      </c>
      <c r="P5177" s="4">
        <f t="shared" si="322"/>
        <v>290.06</v>
      </c>
      <c r="Q5177" s="5">
        <f t="shared" si="323"/>
        <v>0.54014897579143395</v>
      </c>
    </row>
    <row r="5178" spans="1:17">
      <c r="A5178">
        <v>298801</v>
      </c>
      <c r="B5178">
        <v>0</v>
      </c>
      <c r="C5178" s="3">
        <v>44992</v>
      </c>
      <c r="D5178" s="3">
        <v>44996</v>
      </c>
      <c r="E5178">
        <v>78424</v>
      </c>
      <c r="F5178">
        <v>999999</v>
      </c>
      <c r="G5178">
        <v>1490</v>
      </c>
      <c r="H5178">
        <v>1</v>
      </c>
      <c r="I5178">
        <v>129</v>
      </c>
      <c r="J5178">
        <v>121.26</v>
      </c>
      <c r="K5178">
        <v>65.77</v>
      </c>
      <c r="L5178" t="str">
        <f>_xlfn.XLOOKUP($G5178, [1]Catalogo!$A$2:$A$2518, [1]Catalogo!$N$2:$N$2518)</f>
        <v xml:space="preserve">Smart phones &amp; PDAs </v>
      </c>
      <c r="M5178" t="str">
        <f>_xlfn.XLOOKUP($G5178, [1]Catalogo!$A$2:$A$2518, [1]Catalogo!$F$2:$F$2518)</f>
        <v>White</v>
      </c>
      <c r="N5178" s="4">
        <f t="shared" si="320"/>
        <v>121.26</v>
      </c>
      <c r="O5178" s="4">
        <f t="shared" si="321"/>
        <v>65.77</v>
      </c>
      <c r="P5178" s="4">
        <f t="shared" si="322"/>
        <v>55.490000000000009</v>
      </c>
      <c r="Q5178" s="5">
        <f t="shared" si="323"/>
        <v>0.45761174336137234</v>
      </c>
    </row>
    <row r="5179" spans="1:17">
      <c r="A5179">
        <v>298802</v>
      </c>
      <c r="B5179">
        <v>0</v>
      </c>
      <c r="C5179" s="3">
        <v>44992</v>
      </c>
      <c r="D5179" s="3">
        <v>44992</v>
      </c>
      <c r="E5179">
        <v>1852338</v>
      </c>
      <c r="F5179">
        <v>540</v>
      </c>
      <c r="G5179">
        <v>1576</v>
      </c>
      <c r="H5179">
        <v>1</v>
      </c>
      <c r="I5179">
        <v>12.99</v>
      </c>
      <c r="J5179">
        <v>11.691000000000001</v>
      </c>
      <c r="K5179">
        <v>6.62</v>
      </c>
      <c r="L5179" t="str">
        <f>_xlfn.XLOOKUP($G5179, [1]Catalogo!$A$2:$A$2518, [1]Catalogo!$N$2:$N$2518)</f>
        <v>Movie DVD</v>
      </c>
      <c r="M5179" t="str">
        <f>_xlfn.XLOOKUP($G5179, [1]Catalogo!$A$2:$A$2518, [1]Catalogo!$F$2:$F$2518)</f>
        <v>Yellow</v>
      </c>
      <c r="N5179" s="4">
        <f t="shared" si="320"/>
        <v>11.691000000000001</v>
      </c>
      <c r="O5179" s="4">
        <f t="shared" si="321"/>
        <v>6.62</v>
      </c>
      <c r="P5179" s="4">
        <f t="shared" si="322"/>
        <v>5.0710000000000006</v>
      </c>
      <c r="Q5179" s="5">
        <f t="shared" si="323"/>
        <v>0.4337524591566162</v>
      </c>
    </row>
    <row r="5180" spans="1:17">
      <c r="A5180">
        <v>298802</v>
      </c>
      <c r="B5180">
        <v>1</v>
      </c>
      <c r="C5180" s="3">
        <v>44992</v>
      </c>
      <c r="D5180" s="3">
        <v>44992</v>
      </c>
      <c r="E5180">
        <v>1852338</v>
      </c>
      <c r="F5180">
        <v>540</v>
      </c>
      <c r="G5180">
        <v>1052</v>
      </c>
      <c r="H5180">
        <v>3</v>
      </c>
      <c r="I5180">
        <v>627</v>
      </c>
      <c r="J5180">
        <v>576.84</v>
      </c>
      <c r="K5180">
        <v>207.74</v>
      </c>
      <c r="L5180" t="str">
        <f>_xlfn.XLOOKUP($G5180, [1]Catalogo!$A$2:$A$2518, [1]Catalogo!$N$2:$N$2518)</f>
        <v>Digital SLR Cameras</v>
      </c>
      <c r="M5180" t="str">
        <f>_xlfn.XLOOKUP($G5180, [1]Catalogo!$A$2:$A$2518, [1]Catalogo!$F$2:$F$2518)</f>
        <v>Grey</v>
      </c>
      <c r="N5180" s="4">
        <f t="shared" si="320"/>
        <v>1730.52</v>
      </c>
      <c r="O5180" s="4">
        <f t="shared" si="321"/>
        <v>623.22</v>
      </c>
      <c r="P5180" s="4">
        <f t="shared" si="322"/>
        <v>1107.3</v>
      </c>
      <c r="Q5180" s="5">
        <f t="shared" si="323"/>
        <v>0.63986547396158377</v>
      </c>
    </row>
    <row r="5181" spans="1:17">
      <c r="A5181">
        <v>298900</v>
      </c>
      <c r="B5181">
        <v>0</v>
      </c>
      <c r="C5181" s="3">
        <v>44993</v>
      </c>
      <c r="D5181" s="3">
        <v>44993</v>
      </c>
      <c r="E5181">
        <v>479499</v>
      </c>
      <c r="F5181">
        <v>220</v>
      </c>
      <c r="G5181">
        <v>1611</v>
      </c>
      <c r="H5181">
        <v>3</v>
      </c>
      <c r="I5181">
        <v>159.99</v>
      </c>
      <c r="J5181">
        <v>159.99</v>
      </c>
      <c r="K5181">
        <v>73.569999999999993</v>
      </c>
      <c r="L5181" t="str">
        <f>_xlfn.XLOOKUP($G5181, [1]Catalogo!$A$2:$A$2518, [1]Catalogo!$N$2:$N$2518)</f>
        <v>Movie DVD</v>
      </c>
      <c r="M5181" t="str">
        <f>_xlfn.XLOOKUP($G5181, [1]Catalogo!$A$2:$A$2518, [1]Catalogo!$F$2:$F$2518)</f>
        <v>White</v>
      </c>
      <c r="N5181" s="4">
        <f t="shared" si="320"/>
        <v>479.97</v>
      </c>
      <c r="O5181" s="4">
        <f t="shared" si="321"/>
        <v>220.70999999999998</v>
      </c>
      <c r="P5181" s="4">
        <f t="shared" si="322"/>
        <v>259.26000000000005</v>
      </c>
      <c r="Q5181" s="5">
        <f t="shared" si="323"/>
        <v>0.54015875992249518</v>
      </c>
    </row>
    <row r="5182" spans="1:17">
      <c r="A5182">
        <v>298900</v>
      </c>
      <c r="B5182">
        <v>1</v>
      </c>
      <c r="C5182" s="3">
        <v>44993</v>
      </c>
      <c r="D5182" s="3">
        <v>44993</v>
      </c>
      <c r="E5182">
        <v>479499</v>
      </c>
      <c r="F5182">
        <v>220</v>
      </c>
      <c r="G5182">
        <v>739</v>
      </c>
      <c r="H5182">
        <v>3</v>
      </c>
      <c r="I5182">
        <v>236</v>
      </c>
      <c r="J5182">
        <v>228.92</v>
      </c>
      <c r="K5182">
        <v>78.19</v>
      </c>
      <c r="L5182" t="str">
        <f>_xlfn.XLOOKUP($G5182, [1]Catalogo!$A$2:$A$2518, [1]Catalogo!$N$2:$N$2518)</f>
        <v>Printers, Scanners &amp; Fax</v>
      </c>
      <c r="M5182" t="str">
        <f>_xlfn.XLOOKUP($G5182, [1]Catalogo!$A$2:$A$2518, [1]Catalogo!$F$2:$F$2518)</f>
        <v>Green</v>
      </c>
      <c r="N5182" s="4">
        <f t="shared" si="320"/>
        <v>686.76</v>
      </c>
      <c r="O5182" s="4">
        <f t="shared" si="321"/>
        <v>234.57</v>
      </c>
      <c r="P5182" s="4">
        <f t="shared" si="322"/>
        <v>452.19</v>
      </c>
      <c r="Q5182" s="5">
        <f t="shared" si="323"/>
        <v>0.65843962956491353</v>
      </c>
    </row>
    <row r="5183" spans="1:17">
      <c r="A5183">
        <v>298900</v>
      </c>
      <c r="B5183">
        <v>2</v>
      </c>
      <c r="C5183" s="3">
        <v>44993</v>
      </c>
      <c r="D5183" s="3">
        <v>44993</v>
      </c>
      <c r="E5183">
        <v>479499</v>
      </c>
      <c r="F5183">
        <v>220</v>
      </c>
      <c r="G5183">
        <v>890</v>
      </c>
      <c r="H5183">
        <v>5</v>
      </c>
      <c r="I5183">
        <v>50</v>
      </c>
      <c r="J5183">
        <v>48.5</v>
      </c>
      <c r="K5183">
        <v>25.49</v>
      </c>
      <c r="L5183" t="str">
        <f>_xlfn.XLOOKUP($G5183, [1]Catalogo!$A$2:$A$2518, [1]Catalogo!$N$2:$N$2518)</f>
        <v>Computers Accessories</v>
      </c>
      <c r="M5183" t="str">
        <f>_xlfn.XLOOKUP($G5183, [1]Catalogo!$A$2:$A$2518, [1]Catalogo!$F$2:$F$2518)</f>
        <v>Grey</v>
      </c>
      <c r="N5183" s="4">
        <f t="shared" si="320"/>
        <v>242.5</v>
      </c>
      <c r="O5183" s="4">
        <f t="shared" si="321"/>
        <v>127.44999999999999</v>
      </c>
      <c r="P5183" s="4">
        <f t="shared" si="322"/>
        <v>115.05000000000001</v>
      </c>
      <c r="Q5183" s="5">
        <f t="shared" si="323"/>
        <v>0.47443298969072167</v>
      </c>
    </row>
    <row r="5184" spans="1:17">
      <c r="A5184">
        <v>298901</v>
      </c>
      <c r="B5184">
        <v>0</v>
      </c>
      <c r="C5184" s="3">
        <v>44993</v>
      </c>
      <c r="D5184" s="3">
        <v>44993</v>
      </c>
      <c r="E5184">
        <v>363982</v>
      </c>
      <c r="F5184">
        <v>74</v>
      </c>
      <c r="G5184">
        <v>1580</v>
      </c>
      <c r="H5184">
        <v>1</v>
      </c>
      <c r="I5184">
        <v>219</v>
      </c>
      <c r="J5184">
        <v>201.48</v>
      </c>
      <c r="K5184">
        <v>72.56</v>
      </c>
      <c r="L5184" t="str">
        <f>_xlfn.XLOOKUP($G5184, [1]Catalogo!$A$2:$A$2518, [1]Catalogo!$N$2:$N$2518)</f>
        <v>Movie DVD</v>
      </c>
      <c r="M5184" t="str">
        <f>_xlfn.XLOOKUP($G5184, [1]Catalogo!$A$2:$A$2518, [1]Catalogo!$F$2:$F$2518)</f>
        <v>Grey</v>
      </c>
      <c r="N5184" s="4">
        <f t="shared" si="320"/>
        <v>201.48</v>
      </c>
      <c r="O5184" s="4">
        <f t="shared" si="321"/>
        <v>72.56</v>
      </c>
      <c r="P5184" s="4">
        <f t="shared" si="322"/>
        <v>128.91999999999999</v>
      </c>
      <c r="Q5184" s="5">
        <f t="shared" si="323"/>
        <v>0.63986499900734561</v>
      </c>
    </row>
    <row r="5185" spans="1:17">
      <c r="A5185">
        <v>298901</v>
      </c>
      <c r="B5185">
        <v>1</v>
      </c>
      <c r="C5185" s="3">
        <v>44993</v>
      </c>
      <c r="D5185" s="3">
        <v>44993</v>
      </c>
      <c r="E5185">
        <v>363982</v>
      </c>
      <c r="F5185">
        <v>74</v>
      </c>
      <c r="G5185">
        <v>1669</v>
      </c>
      <c r="H5185">
        <v>1</v>
      </c>
      <c r="I5185">
        <v>6.89</v>
      </c>
      <c r="J5185">
        <v>6.6833</v>
      </c>
      <c r="K5185">
        <v>3.17</v>
      </c>
      <c r="L5185" t="str">
        <f>_xlfn.XLOOKUP($G5185, [1]Catalogo!$A$2:$A$2518, [1]Catalogo!$N$2:$N$2518)</f>
        <v>Boxed Games</v>
      </c>
      <c r="M5185" t="str">
        <f>_xlfn.XLOOKUP($G5185, [1]Catalogo!$A$2:$A$2518, [1]Catalogo!$F$2:$F$2518)</f>
        <v>Black</v>
      </c>
      <c r="N5185" s="4">
        <f t="shared" si="320"/>
        <v>6.6833</v>
      </c>
      <c r="O5185" s="4">
        <f t="shared" si="321"/>
        <v>3.17</v>
      </c>
      <c r="P5185" s="4">
        <f t="shared" si="322"/>
        <v>3.5133000000000001</v>
      </c>
      <c r="Q5185" s="5">
        <f t="shared" si="323"/>
        <v>0.52568341986743072</v>
      </c>
    </row>
    <row r="5186" spans="1:17">
      <c r="A5186">
        <v>298901</v>
      </c>
      <c r="B5186">
        <v>2</v>
      </c>
      <c r="C5186" s="3">
        <v>44993</v>
      </c>
      <c r="D5186" s="3">
        <v>44993</v>
      </c>
      <c r="E5186">
        <v>363982</v>
      </c>
      <c r="F5186">
        <v>74</v>
      </c>
      <c r="G5186">
        <v>1656</v>
      </c>
      <c r="H5186">
        <v>1</v>
      </c>
      <c r="I5186">
        <v>159.99</v>
      </c>
      <c r="J5186">
        <v>143.99100000000001</v>
      </c>
      <c r="K5186">
        <v>73.569999999999993</v>
      </c>
      <c r="L5186" t="str">
        <f>_xlfn.XLOOKUP($G5186, [1]Catalogo!$A$2:$A$2518, [1]Catalogo!$N$2:$N$2518)</f>
        <v>Movie DVD</v>
      </c>
      <c r="M5186" t="str">
        <f>_xlfn.XLOOKUP($G5186, [1]Catalogo!$A$2:$A$2518, [1]Catalogo!$F$2:$F$2518)</f>
        <v>White</v>
      </c>
      <c r="N5186" s="4">
        <f t="shared" si="320"/>
        <v>143.99100000000001</v>
      </c>
      <c r="O5186" s="4">
        <f t="shared" si="321"/>
        <v>73.569999999999993</v>
      </c>
      <c r="P5186" s="4">
        <f t="shared" si="322"/>
        <v>70.421000000000021</v>
      </c>
      <c r="Q5186" s="5">
        <f t="shared" si="323"/>
        <v>0.4890652888027725</v>
      </c>
    </row>
    <row r="5187" spans="1:17">
      <c r="A5187">
        <v>298901</v>
      </c>
      <c r="B5187">
        <v>3</v>
      </c>
      <c r="C5187" s="3">
        <v>44993</v>
      </c>
      <c r="D5187" s="3">
        <v>44993</v>
      </c>
      <c r="E5187">
        <v>363982</v>
      </c>
      <c r="F5187">
        <v>74</v>
      </c>
      <c r="G5187">
        <v>1651</v>
      </c>
      <c r="H5187">
        <v>3</v>
      </c>
      <c r="I5187">
        <v>159.99</v>
      </c>
      <c r="J5187">
        <v>159.99</v>
      </c>
      <c r="K5187">
        <v>73.569999999999993</v>
      </c>
      <c r="L5187" t="str">
        <f>_xlfn.XLOOKUP($G5187, [1]Catalogo!$A$2:$A$2518, [1]Catalogo!$N$2:$N$2518)</f>
        <v>Movie DVD</v>
      </c>
      <c r="M5187" t="str">
        <f>_xlfn.XLOOKUP($G5187, [1]Catalogo!$A$2:$A$2518, [1]Catalogo!$F$2:$F$2518)</f>
        <v>Silver</v>
      </c>
      <c r="N5187" s="4">
        <f t="shared" ref="N5187:N5250" si="324">+H5187*J5187</f>
        <v>479.97</v>
      </c>
      <c r="O5187" s="4">
        <f t="shared" ref="O5187:O5250" si="325">+H5187*K5187</f>
        <v>220.70999999999998</v>
      </c>
      <c r="P5187" s="4">
        <f t="shared" ref="P5187:P5250" si="326">+N5187-O5187</f>
        <v>259.26000000000005</v>
      </c>
      <c r="Q5187" s="5">
        <f t="shared" ref="Q5187:Q5250" si="327">+P5187/N5187</f>
        <v>0.54015875992249518</v>
      </c>
    </row>
    <row r="5188" spans="1:17">
      <c r="A5188">
        <v>298901</v>
      </c>
      <c r="B5188">
        <v>4</v>
      </c>
      <c r="C5188" s="3">
        <v>44993</v>
      </c>
      <c r="D5188" s="3">
        <v>44993</v>
      </c>
      <c r="E5188">
        <v>363982</v>
      </c>
      <c r="F5188">
        <v>74</v>
      </c>
      <c r="G5188">
        <v>1401</v>
      </c>
      <c r="H5188">
        <v>5</v>
      </c>
      <c r="I5188">
        <v>40.19</v>
      </c>
      <c r="J5188">
        <v>36.170999999999999</v>
      </c>
      <c r="K5188">
        <v>18.48</v>
      </c>
      <c r="L5188" t="str">
        <f>_xlfn.XLOOKUP($G5188, [1]Catalogo!$A$2:$A$2518, [1]Catalogo!$N$2:$N$2518)</f>
        <v>Home &amp; Office Phones</v>
      </c>
      <c r="M5188" t="str">
        <f>_xlfn.XLOOKUP($G5188, [1]Catalogo!$A$2:$A$2518, [1]Catalogo!$F$2:$F$2518)</f>
        <v>Grey</v>
      </c>
      <c r="N5188" s="4">
        <f t="shared" si="324"/>
        <v>180.85499999999999</v>
      </c>
      <c r="O5188" s="4">
        <f t="shared" si="325"/>
        <v>92.4</v>
      </c>
      <c r="P5188" s="4">
        <f t="shared" si="326"/>
        <v>88.454999999999984</v>
      </c>
      <c r="Q5188" s="5">
        <f t="shared" si="327"/>
        <v>0.48909347267147707</v>
      </c>
    </row>
    <row r="5189" spans="1:17">
      <c r="A5189">
        <v>298901</v>
      </c>
      <c r="B5189">
        <v>5</v>
      </c>
      <c r="C5189" s="3">
        <v>44993</v>
      </c>
      <c r="D5189" s="3">
        <v>44993</v>
      </c>
      <c r="E5189">
        <v>363982</v>
      </c>
      <c r="F5189">
        <v>74</v>
      </c>
      <c r="G5189">
        <v>630</v>
      </c>
      <c r="H5189">
        <v>1</v>
      </c>
      <c r="I5189">
        <v>251</v>
      </c>
      <c r="J5189">
        <v>251</v>
      </c>
      <c r="K5189">
        <v>115.43</v>
      </c>
      <c r="L5189" t="str">
        <f>_xlfn.XLOOKUP($G5189, [1]Catalogo!$A$2:$A$2518, [1]Catalogo!$N$2:$N$2518)</f>
        <v>Projectors &amp; Screens</v>
      </c>
      <c r="M5189" t="str">
        <f>_xlfn.XLOOKUP($G5189, [1]Catalogo!$A$2:$A$2518, [1]Catalogo!$F$2:$F$2518)</f>
        <v>White</v>
      </c>
      <c r="N5189" s="4">
        <f t="shared" si="324"/>
        <v>251</v>
      </c>
      <c r="O5189" s="4">
        <f t="shared" si="325"/>
        <v>115.43</v>
      </c>
      <c r="P5189" s="4">
        <f t="shared" si="326"/>
        <v>135.57</v>
      </c>
      <c r="Q5189" s="5">
        <f t="shared" si="327"/>
        <v>0.54011952191235058</v>
      </c>
    </row>
    <row r="5190" spans="1:17">
      <c r="A5190">
        <v>298902</v>
      </c>
      <c r="B5190">
        <v>0</v>
      </c>
      <c r="C5190" s="3">
        <v>44993</v>
      </c>
      <c r="D5190" s="3">
        <v>44997</v>
      </c>
      <c r="E5190">
        <v>642485</v>
      </c>
      <c r="F5190">
        <v>999999</v>
      </c>
      <c r="G5190">
        <v>497</v>
      </c>
      <c r="H5190">
        <v>1</v>
      </c>
      <c r="I5190">
        <v>99</v>
      </c>
      <c r="J5190">
        <v>88.11</v>
      </c>
      <c r="K5190">
        <v>50.47</v>
      </c>
      <c r="L5190" t="str">
        <f>_xlfn.XLOOKUP($G5190, [1]Catalogo!$A$2:$A$2518, [1]Catalogo!$N$2:$N$2518)</f>
        <v>Monitors</v>
      </c>
      <c r="M5190" t="str">
        <f>_xlfn.XLOOKUP($G5190, [1]Catalogo!$A$2:$A$2518, [1]Catalogo!$F$2:$F$2518)</f>
        <v>Black</v>
      </c>
      <c r="N5190" s="4">
        <f t="shared" si="324"/>
        <v>88.11</v>
      </c>
      <c r="O5190" s="4">
        <f t="shared" si="325"/>
        <v>50.47</v>
      </c>
      <c r="P5190" s="4">
        <f t="shared" si="326"/>
        <v>37.64</v>
      </c>
      <c r="Q5190" s="5">
        <f t="shared" si="327"/>
        <v>0.42719328112586541</v>
      </c>
    </row>
    <row r="5191" spans="1:17">
      <c r="A5191">
        <v>298902</v>
      </c>
      <c r="B5191">
        <v>1</v>
      </c>
      <c r="C5191" s="3">
        <v>44993</v>
      </c>
      <c r="D5191" s="3">
        <v>44997</v>
      </c>
      <c r="E5191">
        <v>642485</v>
      </c>
      <c r="F5191">
        <v>999999</v>
      </c>
      <c r="G5191">
        <v>916</v>
      </c>
      <c r="H5191">
        <v>1</v>
      </c>
      <c r="I5191">
        <v>179</v>
      </c>
      <c r="J5191">
        <v>157.52000000000001</v>
      </c>
      <c r="K5191">
        <v>59.31</v>
      </c>
      <c r="L5191" t="str">
        <f>_xlfn.XLOOKUP($G5191, [1]Catalogo!$A$2:$A$2518, [1]Catalogo!$N$2:$N$2518)</f>
        <v>Computers Accessories</v>
      </c>
      <c r="M5191" t="str">
        <f>_xlfn.XLOOKUP($G5191, [1]Catalogo!$A$2:$A$2518, [1]Catalogo!$F$2:$F$2518)</f>
        <v>Blue</v>
      </c>
      <c r="N5191" s="4">
        <f t="shared" si="324"/>
        <v>157.52000000000001</v>
      </c>
      <c r="O5191" s="4">
        <f t="shared" si="325"/>
        <v>59.31</v>
      </c>
      <c r="P5191" s="4">
        <f t="shared" si="326"/>
        <v>98.210000000000008</v>
      </c>
      <c r="Q5191" s="5">
        <f t="shared" si="327"/>
        <v>0.62347638395124427</v>
      </c>
    </row>
    <row r="5192" spans="1:17">
      <c r="A5192">
        <v>298902</v>
      </c>
      <c r="B5192">
        <v>2</v>
      </c>
      <c r="C5192" s="3">
        <v>44993</v>
      </c>
      <c r="D5192" s="3">
        <v>44997</v>
      </c>
      <c r="E5192">
        <v>642485</v>
      </c>
      <c r="F5192">
        <v>999999</v>
      </c>
      <c r="G5192">
        <v>1657</v>
      </c>
      <c r="H5192">
        <v>2</v>
      </c>
      <c r="I5192">
        <v>179.99</v>
      </c>
      <c r="J5192">
        <v>179.99</v>
      </c>
      <c r="K5192">
        <v>82.77</v>
      </c>
      <c r="L5192" t="str">
        <f>_xlfn.XLOOKUP($G5192, [1]Catalogo!$A$2:$A$2518, [1]Catalogo!$N$2:$N$2518)</f>
        <v>Movie DVD</v>
      </c>
      <c r="M5192" t="str">
        <f>_xlfn.XLOOKUP($G5192, [1]Catalogo!$A$2:$A$2518, [1]Catalogo!$F$2:$F$2518)</f>
        <v>White</v>
      </c>
      <c r="N5192" s="4">
        <f t="shared" si="324"/>
        <v>359.98</v>
      </c>
      <c r="O5192" s="4">
        <f t="shared" si="325"/>
        <v>165.54</v>
      </c>
      <c r="P5192" s="4">
        <f t="shared" si="326"/>
        <v>194.44000000000003</v>
      </c>
      <c r="Q5192" s="5">
        <f t="shared" si="327"/>
        <v>0.54014111895105288</v>
      </c>
    </row>
    <row r="5193" spans="1:17">
      <c r="A5193">
        <v>298903</v>
      </c>
      <c r="B5193">
        <v>0</v>
      </c>
      <c r="C5193" s="3">
        <v>44993</v>
      </c>
      <c r="D5193" s="3">
        <v>44993</v>
      </c>
      <c r="E5193">
        <v>771009</v>
      </c>
      <c r="F5193">
        <v>300</v>
      </c>
      <c r="G5193">
        <v>8</v>
      </c>
      <c r="H5193">
        <v>2</v>
      </c>
      <c r="I5193">
        <v>59.99</v>
      </c>
      <c r="J5193">
        <v>59.99</v>
      </c>
      <c r="K5193">
        <v>30.58</v>
      </c>
      <c r="L5193" t="str">
        <f>_xlfn.XLOOKUP($G5193, [1]Catalogo!$A$2:$A$2518, [1]Catalogo!$N$2:$N$2518)</f>
        <v>MP4&amp;MP3</v>
      </c>
      <c r="M5193" t="str">
        <f>_xlfn.XLOOKUP($G5193, [1]Catalogo!$A$2:$A$2518, [1]Catalogo!$F$2:$F$2518)</f>
        <v>Silver</v>
      </c>
      <c r="N5193" s="4">
        <f t="shared" si="324"/>
        <v>119.98</v>
      </c>
      <c r="O5193" s="4">
        <f t="shared" si="325"/>
        <v>61.16</v>
      </c>
      <c r="P5193" s="4">
        <f t="shared" si="326"/>
        <v>58.820000000000007</v>
      </c>
      <c r="Q5193" s="5">
        <f t="shared" si="327"/>
        <v>0.49024837472912158</v>
      </c>
    </row>
    <row r="5194" spans="1:17">
      <c r="A5194">
        <v>298904</v>
      </c>
      <c r="B5194">
        <v>0</v>
      </c>
      <c r="C5194" s="3">
        <v>44993</v>
      </c>
      <c r="D5194" s="3">
        <v>44996</v>
      </c>
      <c r="E5194">
        <v>486421</v>
      </c>
      <c r="F5194">
        <v>999999</v>
      </c>
      <c r="G5194">
        <v>1439</v>
      </c>
      <c r="H5194">
        <v>1</v>
      </c>
      <c r="I5194">
        <v>301</v>
      </c>
      <c r="J5194">
        <v>273.91000000000003</v>
      </c>
      <c r="K5194">
        <v>138.41999999999999</v>
      </c>
      <c r="L5194" t="str">
        <f>_xlfn.XLOOKUP($G5194, [1]Catalogo!$A$2:$A$2518, [1]Catalogo!$N$2:$N$2518)</f>
        <v xml:space="preserve">Touch Screen Phones </v>
      </c>
      <c r="M5194" t="str">
        <f>_xlfn.XLOOKUP($G5194, [1]Catalogo!$A$2:$A$2518, [1]Catalogo!$F$2:$F$2518)</f>
        <v>Grey</v>
      </c>
      <c r="N5194" s="4">
        <f t="shared" si="324"/>
        <v>273.91000000000003</v>
      </c>
      <c r="O5194" s="4">
        <f t="shared" si="325"/>
        <v>138.41999999999999</v>
      </c>
      <c r="P5194" s="4">
        <f t="shared" si="326"/>
        <v>135.49000000000004</v>
      </c>
      <c r="Q5194" s="5">
        <f t="shared" si="327"/>
        <v>0.49465152787411931</v>
      </c>
    </row>
    <row r="5195" spans="1:17">
      <c r="A5195">
        <v>298904</v>
      </c>
      <c r="B5195">
        <v>1</v>
      </c>
      <c r="C5195" s="3">
        <v>44993</v>
      </c>
      <c r="D5195" s="3">
        <v>44996</v>
      </c>
      <c r="E5195">
        <v>486421</v>
      </c>
      <c r="F5195">
        <v>999999</v>
      </c>
      <c r="G5195">
        <v>1130</v>
      </c>
      <c r="H5195">
        <v>2</v>
      </c>
      <c r="I5195">
        <v>319</v>
      </c>
      <c r="J5195">
        <v>309.43</v>
      </c>
      <c r="K5195">
        <v>146.69999999999999</v>
      </c>
      <c r="L5195" t="str">
        <f>_xlfn.XLOOKUP($G5195, [1]Catalogo!$A$2:$A$2518, [1]Catalogo!$N$2:$N$2518)</f>
        <v>Digital SLR Cameras</v>
      </c>
      <c r="M5195" t="str">
        <f>_xlfn.XLOOKUP($G5195, [1]Catalogo!$A$2:$A$2518, [1]Catalogo!$F$2:$F$2518)</f>
        <v>Pink</v>
      </c>
      <c r="N5195" s="4">
        <f t="shared" si="324"/>
        <v>618.86</v>
      </c>
      <c r="O5195" s="4">
        <f t="shared" si="325"/>
        <v>293.39999999999998</v>
      </c>
      <c r="P5195" s="4">
        <f t="shared" si="326"/>
        <v>325.46000000000004</v>
      </c>
      <c r="Q5195" s="5">
        <f t="shared" si="327"/>
        <v>0.52590246582425759</v>
      </c>
    </row>
    <row r="5196" spans="1:17">
      <c r="A5196">
        <v>299000</v>
      </c>
      <c r="B5196">
        <v>0</v>
      </c>
      <c r="C5196" s="3">
        <v>44994</v>
      </c>
      <c r="D5196" s="3">
        <v>44996</v>
      </c>
      <c r="E5196">
        <v>66289</v>
      </c>
      <c r="F5196">
        <v>999999</v>
      </c>
      <c r="G5196">
        <v>667</v>
      </c>
      <c r="H5196">
        <v>6</v>
      </c>
      <c r="I5196">
        <v>190</v>
      </c>
      <c r="J5196">
        <v>167.2</v>
      </c>
      <c r="K5196">
        <v>87.37</v>
      </c>
      <c r="L5196" t="str">
        <f>_xlfn.XLOOKUP($G5196, [1]Catalogo!$A$2:$A$2518, [1]Catalogo!$N$2:$N$2518)</f>
        <v>Printers, Scanners &amp; Fax</v>
      </c>
      <c r="M5196" t="str">
        <f>_xlfn.XLOOKUP($G5196, [1]Catalogo!$A$2:$A$2518, [1]Catalogo!$F$2:$F$2518)</f>
        <v>Black</v>
      </c>
      <c r="N5196" s="4">
        <f t="shared" si="324"/>
        <v>1003.1999999999999</v>
      </c>
      <c r="O5196" s="4">
        <f t="shared" si="325"/>
        <v>524.22</v>
      </c>
      <c r="P5196" s="4">
        <f t="shared" si="326"/>
        <v>478.9799999999999</v>
      </c>
      <c r="Q5196" s="5">
        <f t="shared" si="327"/>
        <v>0.47745215311004779</v>
      </c>
    </row>
    <row r="5197" spans="1:17">
      <c r="A5197">
        <v>299001</v>
      </c>
      <c r="B5197">
        <v>0</v>
      </c>
      <c r="C5197" s="3">
        <v>44994</v>
      </c>
      <c r="D5197" s="3">
        <v>44995</v>
      </c>
      <c r="E5197">
        <v>1694440</v>
      </c>
      <c r="F5197">
        <v>999999</v>
      </c>
      <c r="G5197">
        <v>1520</v>
      </c>
      <c r="H5197">
        <v>7</v>
      </c>
      <c r="I5197">
        <v>280</v>
      </c>
      <c r="J5197">
        <v>260.39999999999998</v>
      </c>
      <c r="K5197">
        <v>128.76</v>
      </c>
      <c r="L5197" t="str">
        <f>_xlfn.XLOOKUP($G5197, [1]Catalogo!$A$2:$A$2518, [1]Catalogo!$N$2:$N$2518)</f>
        <v xml:space="preserve">Smart phones &amp; PDAs </v>
      </c>
      <c r="M5197" t="str">
        <f>_xlfn.XLOOKUP($G5197, [1]Catalogo!$A$2:$A$2518, [1]Catalogo!$F$2:$F$2518)</f>
        <v>Black</v>
      </c>
      <c r="N5197" s="4">
        <f t="shared" si="324"/>
        <v>1822.7999999999997</v>
      </c>
      <c r="O5197" s="4">
        <f t="shared" si="325"/>
        <v>901.31999999999994</v>
      </c>
      <c r="P5197" s="4">
        <f t="shared" si="326"/>
        <v>921.47999999999979</v>
      </c>
      <c r="Q5197" s="5">
        <f t="shared" si="327"/>
        <v>0.50552995391705069</v>
      </c>
    </row>
    <row r="5198" spans="1:17">
      <c r="A5198">
        <v>299001</v>
      </c>
      <c r="B5198">
        <v>1</v>
      </c>
      <c r="C5198" s="3">
        <v>44994</v>
      </c>
      <c r="D5198" s="3">
        <v>44995</v>
      </c>
      <c r="E5198">
        <v>1694440</v>
      </c>
      <c r="F5198">
        <v>999999</v>
      </c>
      <c r="G5198">
        <v>1492</v>
      </c>
      <c r="H5198">
        <v>2</v>
      </c>
      <c r="I5198">
        <v>239</v>
      </c>
      <c r="J5198">
        <v>210.32</v>
      </c>
      <c r="K5198">
        <v>109.91</v>
      </c>
      <c r="L5198" t="str">
        <f>_xlfn.XLOOKUP($G5198, [1]Catalogo!$A$2:$A$2518, [1]Catalogo!$N$2:$N$2518)</f>
        <v xml:space="preserve">Smart phones &amp; PDAs </v>
      </c>
      <c r="M5198" t="str">
        <f>_xlfn.XLOOKUP($G5198, [1]Catalogo!$A$2:$A$2518, [1]Catalogo!$F$2:$F$2518)</f>
        <v>White</v>
      </c>
      <c r="N5198" s="4">
        <f t="shared" si="324"/>
        <v>420.64</v>
      </c>
      <c r="O5198" s="4">
        <f t="shared" si="325"/>
        <v>219.82</v>
      </c>
      <c r="P5198" s="4">
        <f t="shared" si="326"/>
        <v>200.82</v>
      </c>
      <c r="Q5198" s="5">
        <f t="shared" si="327"/>
        <v>0.47741536705971854</v>
      </c>
    </row>
    <row r="5199" spans="1:17">
      <c r="A5199">
        <v>299001</v>
      </c>
      <c r="B5199">
        <v>2</v>
      </c>
      <c r="C5199" s="3">
        <v>44994</v>
      </c>
      <c r="D5199" s="3">
        <v>44995</v>
      </c>
      <c r="E5199">
        <v>1694440</v>
      </c>
      <c r="F5199">
        <v>999999</v>
      </c>
      <c r="G5199">
        <v>441</v>
      </c>
      <c r="H5199">
        <v>4</v>
      </c>
      <c r="I5199">
        <v>229.9</v>
      </c>
      <c r="J5199">
        <v>213.80699999999999</v>
      </c>
      <c r="K5199">
        <v>117.21</v>
      </c>
      <c r="L5199" t="str">
        <f>_xlfn.XLOOKUP($G5199, [1]Catalogo!$A$2:$A$2518, [1]Catalogo!$N$2:$N$2518)</f>
        <v>Desktops</v>
      </c>
      <c r="M5199" t="str">
        <f>_xlfn.XLOOKUP($G5199, [1]Catalogo!$A$2:$A$2518, [1]Catalogo!$F$2:$F$2518)</f>
        <v>Brown</v>
      </c>
      <c r="N5199" s="4">
        <f t="shared" si="324"/>
        <v>855.22799999999995</v>
      </c>
      <c r="O5199" s="4">
        <f t="shared" si="325"/>
        <v>468.84</v>
      </c>
      <c r="P5199" s="4">
        <f t="shared" si="326"/>
        <v>386.38799999999998</v>
      </c>
      <c r="Q5199" s="5">
        <f t="shared" si="327"/>
        <v>0.45179531072415774</v>
      </c>
    </row>
    <row r="5200" spans="1:17">
      <c r="A5200">
        <v>299001</v>
      </c>
      <c r="B5200">
        <v>3</v>
      </c>
      <c r="C5200" s="3">
        <v>44994</v>
      </c>
      <c r="D5200" s="3">
        <v>44995</v>
      </c>
      <c r="E5200">
        <v>1694440</v>
      </c>
      <c r="F5200">
        <v>999999</v>
      </c>
      <c r="G5200">
        <v>96</v>
      </c>
      <c r="H5200">
        <v>1</v>
      </c>
      <c r="I5200">
        <v>67.400000000000006</v>
      </c>
      <c r="J5200">
        <v>61.334000000000003</v>
      </c>
      <c r="K5200">
        <v>34.36</v>
      </c>
      <c r="L5200" t="str">
        <f>_xlfn.XLOOKUP($G5200, [1]Catalogo!$A$2:$A$2518, [1]Catalogo!$N$2:$N$2518)</f>
        <v>Bluetooth Headphones</v>
      </c>
      <c r="M5200" t="str">
        <f>_xlfn.XLOOKUP($G5200, [1]Catalogo!$A$2:$A$2518, [1]Catalogo!$F$2:$F$2518)</f>
        <v>White</v>
      </c>
      <c r="N5200" s="4">
        <f t="shared" si="324"/>
        <v>61.334000000000003</v>
      </c>
      <c r="O5200" s="4">
        <f t="shared" si="325"/>
        <v>34.36</v>
      </c>
      <c r="P5200" s="4">
        <f t="shared" si="326"/>
        <v>26.974000000000004</v>
      </c>
      <c r="Q5200" s="5">
        <f t="shared" si="327"/>
        <v>0.43978869794893538</v>
      </c>
    </row>
    <row r="5201" spans="1:17">
      <c r="A5201">
        <v>299001</v>
      </c>
      <c r="B5201">
        <v>4</v>
      </c>
      <c r="C5201" s="3">
        <v>44994</v>
      </c>
      <c r="D5201" s="3">
        <v>44995</v>
      </c>
      <c r="E5201">
        <v>1694440</v>
      </c>
      <c r="F5201">
        <v>999999</v>
      </c>
      <c r="G5201">
        <v>1484</v>
      </c>
      <c r="H5201">
        <v>1</v>
      </c>
      <c r="I5201">
        <v>208</v>
      </c>
      <c r="J5201">
        <v>208</v>
      </c>
      <c r="K5201">
        <v>95.65</v>
      </c>
      <c r="L5201" t="str">
        <f>_xlfn.XLOOKUP($G5201, [1]Catalogo!$A$2:$A$2518, [1]Catalogo!$N$2:$N$2518)</f>
        <v xml:space="preserve">Smart phones &amp; PDAs </v>
      </c>
      <c r="M5201" t="str">
        <f>_xlfn.XLOOKUP($G5201, [1]Catalogo!$A$2:$A$2518, [1]Catalogo!$F$2:$F$2518)</f>
        <v>Grey</v>
      </c>
      <c r="N5201" s="4">
        <f t="shared" si="324"/>
        <v>208</v>
      </c>
      <c r="O5201" s="4">
        <f t="shared" si="325"/>
        <v>95.65</v>
      </c>
      <c r="P5201" s="4">
        <f t="shared" si="326"/>
        <v>112.35</v>
      </c>
      <c r="Q5201" s="5">
        <f t="shared" si="327"/>
        <v>0.54014423076923079</v>
      </c>
    </row>
    <row r="5202" spans="1:17">
      <c r="A5202">
        <v>299001</v>
      </c>
      <c r="B5202">
        <v>5</v>
      </c>
      <c r="C5202" s="3">
        <v>44994</v>
      </c>
      <c r="D5202" s="3">
        <v>44995</v>
      </c>
      <c r="E5202">
        <v>1694440</v>
      </c>
      <c r="F5202">
        <v>999999</v>
      </c>
      <c r="G5202">
        <v>1647</v>
      </c>
      <c r="H5202">
        <v>1</v>
      </c>
      <c r="I5202">
        <v>179.99</v>
      </c>
      <c r="J5202">
        <v>179.99</v>
      </c>
      <c r="K5202">
        <v>82.77</v>
      </c>
      <c r="L5202" t="str">
        <f>_xlfn.XLOOKUP($G5202, [1]Catalogo!$A$2:$A$2518, [1]Catalogo!$N$2:$N$2518)</f>
        <v>Movie DVD</v>
      </c>
      <c r="M5202" t="str">
        <f>_xlfn.XLOOKUP($G5202, [1]Catalogo!$A$2:$A$2518, [1]Catalogo!$F$2:$F$2518)</f>
        <v>Black</v>
      </c>
      <c r="N5202" s="4">
        <f t="shared" si="324"/>
        <v>179.99</v>
      </c>
      <c r="O5202" s="4">
        <f t="shared" si="325"/>
        <v>82.77</v>
      </c>
      <c r="P5202" s="4">
        <f t="shared" si="326"/>
        <v>97.220000000000013</v>
      </c>
      <c r="Q5202" s="5">
        <f t="shared" si="327"/>
        <v>0.54014111895105288</v>
      </c>
    </row>
    <row r="5203" spans="1:17">
      <c r="A5203">
        <v>299002</v>
      </c>
      <c r="B5203">
        <v>0</v>
      </c>
      <c r="C5203" s="3">
        <v>44994</v>
      </c>
      <c r="D5203" s="3">
        <v>44995</v>
      </c>
      <c r="E5203">
        <v>1397415</v>
      </c>
      <c r="F5203">
        <v>999999</v>
      </c>
      <c r="G5203">
        <v>363</v>
      </c>
      <c r="H5203">
        <v>2</v>
      </c>
      <c r="I5203">
        <v>699</v>
      </c>
      <c r="J5203">
        <v>615.12</v>
      </c>
      <c r="K5203">
        <v>321.44</v>
      </c>
      <c r="L5203" t="str">
        <f>_xlfn.XLOOKUP($G5203, [1]Catalogo!$A$2:$A$2518, [1]Catalogo!$N$2:$N$2518)</f>
        <v>Laptops</v>
      </c>
      <c r="M5203" t="str">
        <f>_xlfn.XLOOKUP($G5203, [1]Catalogo!$A$2:$A$2518, [1]Catalogo!$F$2:$F$2518)</f>
        <v>Black</v>
      </c>
      <c r="N5203" s="4">
        <f t="shared" si="324"/>
        <v>1230.24</v>
      </c>
      <c r="O5203" s="4">
        <f t="shared" si="325"/>
        <v>642.88</v>
      </c>
      <c r="P5203" s="4">
        <f t="shared" si="326"/>
        <v>587.36</v>
      </c>
      <c r="Q5203" s="5">
        <f t="shared" si="327"/>
        <v>0.47743529717778643</v>
      </c>
    </row>
    <row r="5204" spans="1:17">
      <c r="A5204">
        <v>299002</v>
      </c>
      <c r="B5204">
        <v>1</v>
      </c>
      <c r="C5204" s="3">
        <v>44994</v>
      </c>
      <c r="D5204" s="3">
        <v>44995</v>
      </c>
      <c r="E5204">
        <v>1397415</v>
      </c>
      <c r="F5204">
        <v>999999</v>
      </c>
      <c r="G5204">
        <v>332</v>
      </c>
      <c r="H5204">
        <v>2</v>
      </c>
      <c r="I5204">
        <v>219</v>
      </c>
      <c r="J5204">
        <v>219</v>
      </c>
      <c r="K5204">
        <v>111.65</v>
      </c>
      <c r="L5204" t="str">
        <f>_xlfn.XLOOKUP($G5204, [1]Catalogo!$A$2:$A$2518, [1]Catalogo!$N$2:$N$2518)</f>
        <v>Car Video</v>
      </c>
      <c r="M5204" t="str">
        <f>_xlfn.XLOOKUP($G5204, [1]Catalogo!$A$2:$A$2518, [1]Catalogo!$F$2:$F$2518)</f>
        <v>Brown</v>
      </c>
      <c r="N5204" s="4">
        <f t="shared" si="324"/>
        <v>438</v>
      </c>
      <c r="O5204" s="4">
        <f t="shared" si="325"/>
        <v>223.3</v>
      </c>
      <c r="P5204" s="4">
        <f t="shared" si="326"/>
        <v>214.7</v>
      </c>
      <c r="Q5204" s="5">
        <f t="shared" si="327"/>
        <v>0.49018264840182646</v>
      </c>
    </row>
    <row r="5205" spans="1:17">
      <c r="A5205">
        <v>299003</v>
      </c>
      <c r="B5205">
        <v>0</v>
      </c>
      <c r="C5205" s="3">
        <v>44994</v>
      </c>
      <c r="D5205" s="3">
        <v>44994</v>
      </c>
      <c r="E5205">
        <v>490626</v>
      </c>
      <c r="F5205">
        <v>255</v>
      </c>
      <c r="G5205">
        <v>2514</v>
      </c>
      <c r="H5205">
        <v>2</v>
      </c>
      <c r="I5205">
        <v>129.99</v>
      </c>
      <c r="J5205">
        <v>116.991</v>
      </c>
      <c r="K5205">
        <v>43.07</v>
      </c>
      <c r="L5205" t="str">
        <f>_xlfn.XLOOKUP($G5205, [1]Catalogo!$A$2:$A$2518, [1]Catalogo!$N$2:$N$2518)</f>
        <v>Cell phones Accessories</v>
      </c>
      <c r="M5205" t="str">
        <f>_xlfn.XLOOKUP($G5205, [1]Catalogo!$A$2:$A$2518, [1]Catalogo!$F$2:$F$2518)</f>
        <v>White</v>
      </c>
      <c r="N5205" s="4">
        <f t="shared" si="324"/>
        <v>233.982</v>
      </c>
      <c r="O5205" s="4">
        <f t="shared" si="325"/>
        <v>86.14</v>
      </c>
      <c r="P5205" s="4">
        <f t="shared" si="326"/>
        <v>147.84199999999998</v>
      </c>
      <c r="Q5205" s="5">
        <f t="shared" si="327"/>
        <v>0.63185202280517294</v>
      </c>
    </row>
    <row r="5206" spans="1:17">
      <c r="A5206">
        <v>299003</v>
      </c>
      <c r="B5206">
        <v>1</v>
      </c>
      <c r="C5206" s="3">
        <v>44994</v>
      </c>
      <c r="D5206" s="3">
        <v>44994</v>
      </c>
      <c r="E5206">
        <v>490626</v>
      </c>
      <c r="F5206">
        <v>255</v>
      </c>
      <c r="G5206">
        <v>441</v>
      </c>
      <c r="H5206">
        <v>2</v>
      </c>
      <c r="I5206">
        <v>229.9</v>
      </c>
      <c r="J5206">
        <v>229.9</v>
      </c>
      <c r="K5206">
        <v>117.21</v>
      </c>
      <c r="L5206" t="str">
        <f>_xlfn.XLOOKUP($G5206, [1]Catalogo!$A$2:$A$2518, [1]Catalogo!$N$2:$N$2518)</f>
        <v>Desktops</v>
      </c>
      <c r="M5206" t="str">
        <f>_xlfn.XLOOKUP($G5206, [1]Catalogo!$A$2:$A$2518, [1]Catalogo!$F$2:$F$2518)</f>
        <v>Brown</v>
      </c>
      <c r="N5206" s="4">
        <f t="shared" si="324"/>
        <v>459.8</v>
      </c>
      <c r="O5206" s="4">
        <f t="shared" si="325"/>
        <v>234.42</v>
      </c>
      <c r="P5206" s="4">
        <f t="shared" si="326"/>
        <v>225.38000000000002</v>
      </c>
      <c r="Q5206" s="5">
        <f t="shared" si="327"/>
        <v>0.49016963897346677</v>
      </c>
    </row>
    <row r="5207" spans="1:17">
      <c r="A5207">
        <v>299004</v>
      </c>
      <c r="B5207">
        <v>0</v>
      </c>
      <c r="C5207" s="3">
        <v>44994</v>
      </c>
      <c r="D5207" s="3">
        <v>44994</v>
      </c>
      <c r="E5207">
        <v>1930842</v>
      </c>
      <c r="F5207">
        <v>605</v>
      </c>
      <c r="G5207">
        <v>1619</v>
      </c>
      <c r="H5207">
        <v>6</v>
      </c>
      <c r="I5207">
        <v>59.99</v>
      </c>
      <c r="J5207">
        <v>59.99</v>
      </c>
      <c r="K5207">
        <v>27.59</v>
      </c>
      <c r="L5207" t="str">
        <f>_xlfn.XLOOKUP($G5207, [1]Catalogo!$A$2:$A$2518, [1]Catalogo!$N$2:$N$2518)</f>
        <v>Movie DVD</v>
      </c>
      <c r="M5207" t="str">
        <f>_xlfn.XLOOKUP($G5207, [1]Catalogo!$A$2:$A$2518, [1]Catalogo!$F$2:$F$2518)</f>
        <v>Grey</v>
      </c>
      <c r="N5207" s="4">
        <f t="shared" si="324"/>
        <v>359.94</v>
      </c>
      <c r="O5207" s="4">
        <f t="shared" si="325"/>
        <v>165.54</v>
      </c>
      <c r="P5207" s="4">
        <f t="shared" si="326"/>
        <v>194.4</v>
      </c>
      <c r="Q5207" s="5">
        <f t="shared" si="327"/>
        <v>0.54009001500250042</v>
      </c>
    </row>
    <row r="5208" spans="1:17">
      <c r="A5208">
        <v>299004</v>
      </c>
      <c r="B5208">
        <v>1</v>
      </c>
      <c r="C5208" s="3">
        <v>44994</v>
      </c>
      <c r="D5208" s="3">
        <v>44994</v>
      </c>
      <c r="E5208">
        <v>1930842</v>
      </c>
      <c r="F5208">
        <v>605</v>
      </c>
      <c r="G5208">
        <v>721</v>
      </c>
      <c r="H5208">
        <v>1</v>
      </c>
      <c r="I5208">
        <v>248</v>
      </c>
      <c r="J5208">
        <v>218.24</v>
      </c>
      <c r="K5208">
        <v>82.17</v>
      </c>
      <c r="L5208" t="str">
        <f>_xlfn.XLOOKUP($G5208, [1]Catalogo!$A$2:$A$2518, [1]Catalogo!$N$2:$N$2518)</f>
        <v>Printers, Scanners &amp; Fax</v>
      </c>
      <c r="M5208" t="str">
        <f>_xlfn.XLOOKUP($G5208, [1]Catalogo!$A$2:$A$2518, [1]Catalogo!$F$2:$F$2518)</f>
        <v>White</v>
      </c>
      <c r="N5208" s="4">
        <f t="shared" si="324"/>
        <v>218.24</v>
      </c>
      <c r="O5208" s="4">
        <f t="shared" si="325"/>
        <v>82.17</v>
      </c>
      <c r="P5208" s="4">
        <f t="shared" si="326"/>
        <v>136.07</v>
      </c>
      <c r="Q5208" s="5">
        <f t="shared" si="327"/>
        <v>0.62348790322580638</v>
      </c>
    </row>
    <row r="5209" spans="1:17">
      <c r="A5209">
        <v>299100</v>
      </c>
      <c r="B5209">
        <v>0</v>
      </c>
      <c r="C5209" s="3">
        <v>44995</v>
      </c>
      <c r="D5209" s="3">
        <v>44995</v>
      </c>
      <c r="E5209">
        <v>1521705</v>
      </c>
      <c r="F5209">
        <v>450</v>
      </c>
      <c r="G5209">
        <v>1587</v>
      </c>
      <c r="H5209">
        <v>9</v>
      </c>
      <c r="I5209">
        <v>17.989999999999998</v>
      </c>
      <c r="J5209">
        <v>16.190999999999999</v>
      </c>
      <c r="K5209">
        <v>8.27</v>
      </c>
      <c r="L5209" t="str">
        <f>_xlfn.XLOOKUP($G5209, [1]Catalogo!$A$2:$A$2518, [1]Catalogo!$N$2:$N$2518)</f>
        <v>Movie DVD</v>
      </c>
      <c r="M5209" t="str">
        <f>_xlfn.XLOOKUP($G5209, [1]Catalogo!$A$2:$A$2518, [1]Catalogo!$F$2:$F$2518)</f>
        <v>Silver</v>
      </c>
      <c r="N5209" s="4">
        <f t="shared" si="324"/>
        <v>145.71899999999999</v>
      </c>
      <c r="O5209" s="4">
        <f t="shared" si="325"/>
        <v>74.429999999999993</v>
      </c>
      <c r="P5209" s="4">
        <f t="shared" si="326"/>
        <v>71.289000000000001</v>
      </c>
      <c r="Q5209" s="5">
        <f t="shared" si="327"/>
        <v>0.48922240751034529</v>
      </c>
    </row>
    <row r="5210" spans="1:17">
      <c r="A5210">
        <v>299100</v>
      </c>
      <c r="B5210">
        <v>1</v>
      </c>
      <c r="C5210" s="3">
        <v>44995</v>
      </c>
      <c r="D5210" s="3">
        <v>44995</v>
      </c>
      <c r="E5210">
        <v>1521705</v>
      </c>
      <c r="F5210">
        <v>450</v>
      </c>
      <c r="G5210">
        <v>1603</v>
      </c>
      <c r="H5210">
        <v>7</v>
      </c>
      <c r="I5210">
        <v>109.99</v>
      </c>
      <c r="J5210">
        <v>109.99</v>
      </c>
      <c r="K5210">
        <v>56.08</v>
      </c>
      <c r="L5210" t="str">
        <f>_xlfn.XLOOKUP($G5210, [1]Catalogo!$A$2:$A$2518, [1]Catalogo!$N$2:$N$2518)</f>
        <v>Movie DVD</v>
      </c>
      <c r="M5210" t="str">
        <f>_xlfn.XLOOKUP($G5210, [1]Catalogo!$A$2:$A$2518, [1]Catalogo!$F$2:$F$2518)</f>
        <v>Black</v>
      </c>
      <c r="N5210" s="4">
        <f t="shared" si="324"/>
        <v>769.93</v>
      </c>
      <c r="O5210" s="4">
        <f t="shared" si="325"/>
        <v>392.56</v>
      </c>
      <c r="P5210" s="4">
        <f t="shared" si="326"/>
        <v>377.36999999999995</v>
      </c>
      <c r="Q5210" s="5">
        <f t="shared" si="327"/>
        <v>0.49013546686062365</v>
      </c>
    </row>
    <row r="5211" spans="1:17">
      <c r="A5211">
        <v>299101</v>
      </c>
      <c r="B5211">
        <v>0</v>
      </c>
      <c r="C5211" s="3">
        <v>44995</v>
      </c>
      <c r="D5211" s="3">
        <v>44998</v>
      </c>
      <c r="E5211">
        <v>1763994</v>
      </c>
      <c r="F5211">
        <v>999999</v>
      </c>
      <c r="G5211">
        <v>1438</v>
      </c>
      <c r="H5211">
        <v>1</v>
      </c>
      <c r="I5211">
        <v>290</v>
      </c>
      <c r="J5211">
        <v>290</v>
      </c>
      <c r="K5211">
        <v>133.36000000000001</v>
      </c>
      <c r="L5211" t="str">
        <f>_xlfn.XLOOKUP($G5211, [1]Catalogo!$A$2:$A$2518, [1]Catalogo!$N$2:$N$2518)</f>
        <v xml:space="preserve">Touch Screen Phones </v>
      </c>
      <c r="M5211" t="str">
        <f>_xlfn.XLOOKUP($G5211, [1]Catalogo!$A$2:$A$2518, [1]Catalogo!$F$2:$F$2518)</f>
        <v>Grey</v>
      </c>
      <c r="N5211" s="4">
        <f t="shared" si="324"/>
        <v>290</v>
      </c>
      <c r="O5211" s="4">
        <f t="shared" si="325"/>
        <v>133.36000000000001</v>
      </c>
      <c r="P5211" s="4">
        <f t="shared" si="326"/>
        <v>156.63999999999999</v>
      </c>
      <c r="Q5211" s="5">
        <f t="shared" si="327"/>
        <v>0.54013793103448271</v>
      </c>
    </row>
    <row r="5212" spans="1:17">
      <c r="A5212">
        <v>299102</v>
      </c>
      <c r="B5212">
        <v>0</v>
      </c>
      <c r="C5212" s="3">
        <v>44995</v>
      </c>
      <c r="D5212" s="3">
        <v>45000</v>
      </c>
      <c r="E5212">
        <v>1633288</v>
      </c>
      <c r="F5212">
        <v>999999</v>
      </c>
      <c r="G5212">
        <v>709</v>
      </c>
      <c r="H5212">
        <v>1</v>
      </c>
      <c r="I5212">
        <v>116</v>
      </c>
      <c r="J5212">
        <v>105.56</v>
      </c>
      <c r="K5212">
        <v>53.34</v>
      </c>
      <c r="L5212" t="str">
        <f>_xlfn.XLOOKUP($G5212, [1]Catalogo!$A$2:$A$2518, [1]Catalogo!$N$2:$N$2518)</f>
        <v>Printers, Scanners &amp; Fax</v>
      </c>
      <c r="M5212" t="str">
        <f>_xlfn.XLOOKUP($G5212, [1]Catalogo!$A$2:$A$2518, [1]Catalogo!$F$2:$F$2518)</f>
        <v>White</v>
      </c>
      <c r="N5212" s="4">
        <f t="shared" si="324"/>
        <v>105.56</v>
      </c>
      <c r="O5212" s="4">
        <f t="shared" si="325"/>
        <v>53.34</v>
      </c>
      <c r="P5212" s="4">
        <f t="shared" si="326"/>
        <v>52.22</v>
      </c>
      <c r="Q5212" s="5">
        <f t="shared" si="327"/>
        <v>0.49469496021220155</v>
      </c>
    </row>
    <row r="5213" spans="1:17">
      <c r="A5213">
        <v>299102</v>
      </c>
      <c r="B5213">
        <v>1</v>
      </c>
      <c r="C5213" s="3">
        <v>44995</v>
      </c>
      <c r="D5213" s="3">
        <v>45000</v>
      </c>
      <c r="E5213">
        <v>1633288</v>
      </c>
      <c r="F5213">
        <v>999999</v>
      </c>
      <c r="G5213">
        <v>1141</v>
      </c>
      <c r="H5213">
        <v>1</v>
      </c>
      <c r="I5213">
        <v>436.2</v>
      </c>
      <c r="J5213">
        <v>383.85599999999999</v>
      </c>
      <c r="K5213">
        <v>144.52000000000001</v>
      </c>
      <c r="L5213" t="str">
        <f>_xlfn.XLOOKUP($G5213, [1]Catalogo!$A$2:$A$2518, [1]Catalogo!$N$2:$N$2518)</f>
        <v>Digital SLR Cameras</v>
      </c>
      <c r="M5213" t="str">
        <f>_xlfn.XLOOKUP($G5213, [1]Catalogo!$A$2:$A$2518, [1]Catalogo!$F$2:$F$2518)</f>
        <v>Green</v>
      </c>
      <c r="N5213" s="4">
        <f t="shared" si="324"/>
        <v>383.85599999999999</v>
      </c>
      <c r="O5213" s="4">
        <f t="shared" si="325"/>
        <v>144.52000000000001</v>
      </c>
      <c r="P5213" s="4">
        <f t="shared" si="326"/>
        <v>239.33599999999998</v>
      </c>
      <c r="Q5213" s="5">
        <f t="shared" si="327"/>
        <v>0.62350464757617441</v>
      </c>
    </row>
    <row r="5214" spans="1:17">
      <c r="A5214">
        <v>299200</v>
      </c>
      <c r="B5214">
        <v>0</v>
      </c>
      <c r="C5214" s="3">
        <v>44996</v>
      </c>
      <c r="D5214" s="3">
        <v>44999</v>
      </c>
      <c r="E5214">
        <v>1038152</v>
      </c>
      <c r="F5214">
        <v>999999</v>
      </c>
      <c r="G5214">
        <v>1610</v>
      </c>
      <c r="H5214">
        <v>1</v>
      </c>
      <c r="I5214">
        <v>289.99</v>
      </c>
      <c r="J5214">
        <v>289.99</v>
      </c>
      <c r="K5214">
        <v>96.08</v>
      </c>
      <c r="L5214" t="str">
        <f>_xlfn.XLOOKUP($G5214, [1]Catalogo!$A$2:$A$2518, [1]Catalogo!$N$2:$N$2518)</f>
        <v>Movie DVD</v>
      </c>
      <c r="M5214" t="str">
        <f>_xlfn.XLOOKUP($G5214, [1]Catalogo!$A$2:$A$2518, [1]Catalogo!$F$2:$F$2518)</f>
        <v>Silver</v>
      </c>
      <c r="N5214" s="4">
        <f t="shared" si="324"/>
        <v>289.99</v>
      </c>
      <c r="O5214" s="4">
        <f t="shared" si="325"/>
        <v>96.08</v>
      </c>
      <c r="P5214" s="4">
        <f t="shared" si="326"/>
        <v>193.91000000000003</v>
      </c>
      <c r="Q5214" s="5">
        <f t="shared" si="327"/>
        <v>0.66867823028380291</v>
      </c>
    </row>
    <row r="5215" spans="1:17">
      <c r="A5215">
        <v>299200</v>
      </c>
      <c r="B5215">
        <v>1</v>
      </c>
      <c r="C5215" s="3">
        <v>44996</v>
      </c>
      <c r="D5215" s="3">
        <v>44999</v>
      </c>
      <c r="E5215">
        <v>1038152</v>
      </c>
      <c r="F5215">
        <v>999999</v>
      </c>
      <c r="G5215">
        <v>2106</v>
      </c>
      <c r="H5215">
        <v>1</v>
      </c>
      <c r="I5215">
        <v>877.5</v>
      </c>
      <c r="J5215">
        <v>754.65</v>
      </c>
      <c r="K5215">
        <v>403.53</v>
      </c>
      <c r="L5215" t="str">
        <f>_xlfn.XLOOKUP($G5215, [1]Catalogo!$A$2:$A$2518, [1]Catalogo!$N$2:$N$2518)</f>
        <v>Water Heaters</v>
      </c>
      <c r="M5215" t="str">
        <f>_xlfn.XLOOKUP($G5215, [1]Catalogo!$A$2:$A$2518, [1]Catalogo!$F$2:$F$2518)</f>
        <v>Grey</v>
      </c>
      <c r="N5215" s="4">
        <f t="shared" si="324"/>
        <v>754.65</v>
      </c>
      <c r="O5215" s="4">
        <f t="shared" si="325"/>
        <v>403.53</v>
      </c>
      <c r="P5215" s="4">
        <f t="shared" si="326"/>
        <v>351.12</v>
      </c>
      <c r="Q5215" s="5">
        <f t="shared" si="327"/>
        <v>0.46527529318226996</v>
      </c>
    </row>
    <row r="5216" spans="1:17">
      <c r="A5216">
        <v>299201</v>
      </c>
      <c r="B5216">
        <v>0</v>
      </c>
      <c r="C5216" s="3">
        <v>44996</v>
      </c>
      <c r="D5216" s="3">
        <v>44998</v>
      </c>
      <c r="E5216">
        <v>405646</v>
      </c>
      <c r="F5216">
        <v>999999</v>
      </c>
      <c r="G5216">
        <v>1300</v>
      </c>
      <c r="H5216">
        <v>7</v>
      </c>
      <c r="I5216">
        <v>95</v>
      </c>
      <c r="J5216">
        <v>86.45</v>
      </c>
      <c r="K5216">
        <v>43.69</v>
      </c>
      <c r="L5216" t="str">
        <f>_xlfn.XLOOKUP($G5216, [1]Catalogo!$A$2:$A$2518, [1]Catalogo!$N$2:$N$2518)</f>
        <v>Cameras &amp; Camcorders Accessories</v>
      </c>
      <c r="M5216" t="str">
        <f>_xlfn.XLOOKUP($G5216, [1]Catalogo!$A$2:$A$2518, [1]Catalogo!$F$2:$F$2518)</f>
        <v>Black</v>
      </c>
      <c r="N5216" s="4">
        <f t="shared" si="324"/>
        <v>605.15</v>
      </c>
      <c r="O5216" s="4">
        <f t="shared" si="325"/>
        <v>305.83</v>
      </c>
      <c r="P5216" s="4">
        <f t="shared" si="326"/>
        <v>299.32</v>
      </c>
      <c r="Q5216" s="5">
        <f t="shared" si="327"/>
        <v>0.49462116830537883</v>
      </c>
    </row>
    <row r="5217" spans="1:17">
      <c r="A5217">
        <v>299201</v>
      </c>
      <c r="B5217">
        <v>1</v>
      </c>
      <c r="C5217" s="3">
        <v>44996</v>
      </c>
      <c r="D5217" s="3">
        <v>44998</v>
      </c>
      <c r="E5217">
        <v>405646</v>
      </c>
      <c r="F5217">
        <v>999999</v>
      </c>
      <c r="G5217">
        <v>1446</v>
      </c>
      <c r="H5217">
        <v>2</v>
      </c>
      <c r="I5217">
        <v>289</v>
      </c>
      <c r="J5217">
        <v>262.99</v>
      </c>
      <c r="K5217">
        <v>132.9</v>
      </c>
      <c r="L5217" t="str">
        <f>_xlfn.XLOOKUP($G5217, [1]Catalogo!$A$2:$A$2518, [1]Catalogo!$N$2:$N$2518)</f>
        <v xml:space="preserve">Touch Screen Phones </v>
      </c>
      <c r="M5217" t="str">
        <f>_xlfn.XLOOKUP($G5217, [1]Catalogo!$A$2:$A$2518, [1]Catalogo!$F$2:$F$2518)</f>
        <v>Gold</v>
      </c>
      <c r="N5217" s="4">
        <f t="shared" si="324"/>
        <v>525.98</v>
      </c>
      <c r="O5217" s="4">
        <f t="shared" si="325"/>
        <v>265.8</v>
      </c>
      <c r="P5217" s="4">
        <f t="shared" si="326"/>
        <v>260.18</v>
      </c>
      <c r="Q5217" s="5">
        <f t="shared" si="327"/>
        <v>0.49465759154340466</v>
      </c>
    </row>
    <row r="5218" spans="1:17">
      <c r="A5218">
        <v>299201</v>
      </c>
      <c r="B5218">
        <v>2</v>
      </c>
      <c r="C5218" s="3">
        <v>44996</v>
      </c>
      <c r="D5218" s="3">
        <v>44998</v>
      </c>
      <c r="E5218">
        <v>405646</v>
      </c>
      <c r="F5218">
        <v>999999</v>
      </c>
      <c r="G5218">
        <v>1038</v>
      </c>
      <c r="H5218">
        <v>2</v>
      </c>
      <c r="I5218">
        <v>186.9</v>
      </c>
      <c r="J5218">
        <v>186.9</v>
      </c>
      <c r="K5218">
        <v>85.95</v>
      </c>
      <c r="L5218" t="str">
        <f>_xlfn.XLOOKUP($G5218, [1]Catalogo!$A$2:$A$2518, [1]Catalogo!$N$2:$N$2518)</f>
        <v>Digital Cameras</v>
      </c>
      <c r="M5218" t="str">
        <f>_xlfn.XLOOKUP($G5218, [1]Catalogo!$A$2:$A$2518, [1]Catalogo!$F$2:$F$2518)</f>
        <v>Azure</v>
      </c>
      <c r="N5218" s="4">
        <f t="shared" si="324"/>
        <v>373.8</v>
      </c>
      <c r="O5218" s="4">
        <f t="shared" si="325"/>
        <v>171.9</v>
      </c>
      <c r="P5218" s="4">
        <f t="shared" si="326"/>
        <v>201.9</v>
      </c>
      <c r="Q5218" s="5">
        <f t="shared" si="327"/>
        <v>0.5401284109149278</v>
      </c>
    </row>
    <row r="5219" spans="1:17">
      <c r="A5219">
        <v>299202</v>
      </c>
      <c r="B5219">
        <v>0</v>
      </c>
      <c r="C5219" s="3">
        <v>44996</v>
      </c>
      <c r="D5219" s="3">
        <v>44996</v>
      </c>
      <c r="E5219">
        <v>1708131</v>
      </c>
      <c r="F5219">
        <v>660</v>
      </c>
      <c r="G5219">
        <v>369</v>
      </c>
      <c r="H5219">
        <v>1</v>
      </c>
      <c r="I5219">
        <v>699</v>
      </c>
      <c r="J5219">
        <v>601.14</v>
      </c>
      <c r="K5219">
        <v>321.44</v>
      </c>
      <c r="L5219" t="str">
        <f>_xlfn.XLOOKUP($G5219, [1]Catalogo!$A$2:$A$2518, [1]Catalogo!$N$2:$N$2518)</f>
        <v>Laptops</v>
      </c>
      <c r="M5219" t="str">
        <f>_xlfn.XLOOKUP($G5219, [1]Catalogo!$A$2:$A$2518, [1]Catalogo!$F$2:$F$2518)</f>
        <v>White</v>
      </c>
      <c r="N5219" s="4">
        <f t="shared" si="324"/>
        <v>601.14</v>
      </c>
      <c r="O5219" s="4">
        <f t="shared" si="325"/>
        <v>321.44</v>
      </c>
      <c r="P5219" s="4">
        <f t="shared" si="326"/>
        <v>279.7</v>
      </c>
      <c r="Q5219" s="5">
        <f t="shared" si="327"/>
        <v>0.4652826296702931</v>
      </c>
    </row>
    <row r="5220" spans="1:17">
      <c r="A5220">
        <v>299202</v>
      </c>
      <c r="B5220">
        <v>1</v>
      </c>
      <c r="C5220" s="3">
        <v>44996</v>
      </c>
      <c r="D5220" s="3">
        <v>44996</v>
      </c>
      <c r="E5220">
        <v>1708131</v>
      </c>
      <c r="F5220">
        <v>660</v>
      </c>
      <c r="G5220">
        <v>697</v>
      </c>
      <c r="H5220">
        <v>1</v>
      </c>
      <c r="I5220">
        <v>147</v>
      </c>
      <c r="J5220">
        <v>147</v>
      </c>
      <c r="K5220">
        <v>67.599999999999994</v>
      </c>
      <c r="L5220" t="str">
        <f>_xlfn.XLOOKUP($G5220, [1]Catalogo!$A$2:$A$2518, [1]Catalogo!$N$2:$N$2518)</f>
        <v>Printers, Scanners &amp; Fax</v>
      </c>
      <c r="M5220" t="str">
        <f>_xlfn.XLOOKUP($G5220, [1]Catalogo!$A$2:$A$2518, [1]Catalogo!$F$2:$F$2518)</f>
        <v>Grey</v>
      </c>
      <c r="N5220" s="4">
        <f t="shared" si="324"/>
        <v>147</v>
      </c>
      <c r="O5220" s="4">
        <f t="shared" si="325"/>
        <v>67.599999999999994</v>
      </c>
      <c r="P5220" s="4">
        <f t="shared" si="326"/>
        <v>79.400000000000006</v>
      </c>
      <c r="Q5220" s="5">
        <f t="shared" si="327"/>
        <v>0.54013605442176871</v>
      </c>
    </row>
    <row r="5221" spans="1:17">
      <c r="A5221">
        <v>299202</v>
      </c>
      <c r="B5221">
        <v>2</v>
      </c>
      <c r="C5221" s="3">
        <v>44996</v>
      </c>
      <c r="D5221" s="3">
        <v>44996</v>
      </c>
      <c r="E5221">
        <v>1708131</v>
      </c>
      <c r="F5221">
        <v>660</v>
      </c>
      <c r="G5221">
        <v>1749</v>
      </c>
      <c r="H5221">
        <v>1</v>
      </c>
      <c r="I5221">
        <v>109</v>
      </c>
      <c r="J5221">
        <v>109</v>
      </c>
      <c r="K5221">
        <v>36.11</v>
      </c>
      <c r="L5221" t="str">
        <f>_xlfn.XLOOKUP($G5221, [1]Catalogo!$A$2:$A$2518, [1]Catalogo!$N$2:$N$2518)</f>
        <v>Download Games</v>
      </c>
      <c r="M5221" t="str">
        <f>_xlfn.XLOOKUP($G5221, [1]Catalogo!$A$2:$A$2518, [1]Catalogo!$F$2:$F$2518)</f>
        <v>Grey</v>
      </c>
      <c r="N5221" s="4">
        <f t="shared" si="324"/>
        <v>109</v>
      </c>
      <c r="O5221" s="4">
        <f t="shared" si="325"/>
        <v>36.11</v>
      </c>
      <c r="P5221" s="4">
        <f t="shared" si="326"/>
        <v>72.89</v>
      </c>
      <c r="Q5221" s="5">
        <f t="shared" si="327"/>
        <v>0.66871559633027522</v>
      </c>
    </row>
    <row r="5222" spans="1:17">
      <c r="A5222">
        <v>299203</v>
      </c>
      <c r="B5222">
        <v>0</v>
      </c>
      <c r="C5222" s="3">
        <v>44996</v>
      </c>
      <c r="D5222" s="3">
        <v>44996</v>
      </c>
      <c r="E5222">
        <v>1611094</v>
      </c>
      <c r="F5222">
        <v>585</v>
      </c>
      <c r="G5222">
        <v>1615</v>
      </c>
      <c r="H5222">
        <v>1</v>
      </c>
      <c r="I5222">
        <v>289.99</v>
      </c>
      <c r="J5222">
        <v>260.99099999999999</v>
      </c>
      <c r="K5222">
        <v>96.08</v>
      </c>
      <c r="L5222" t="str">
        <f>_xlfn.XLOOKUP($G5222, [1]Catalogo!$A$2:$A$2518, [1]Catalogo!$N$2:$N$2518)</f>
        <v>Movie DVD</v>
      </c>
      <c r="M5222" t="str">
        <f>_xlfn.XLOOKUP($G5222, [1]Catalogo!$A$2:$A$2518, [1]Catalogo!$F$2:$F$2518)</f>
        <v>White</v>
      </c>
      <c r="N5222" s="4">
        <f t="shared" si="324"/>
        <v>260.99099999999999</v>
      </c>
      <c r="O5222" s="4">
        <f t="shared" si="325"/>
        <v>96.08</v>
      </c>
      <c r="P5222" s="4">
        <f t="shared" si="326"/>
        <v>164.911</v>
      </c>
      <c r="Q5222" s="5">
        <f t="shared" si="327"/>
        <v>0.63186470031533659</v>
      </c>
    </row>
    <row r="5223" spans="1:17">
      <c r="A5223">
        <v>299203</v>
      </c>
      <c r="B5223">
        <v>1</v>
      </c>
      <c r="C5223" s="3">
        <v>44996</v>
      </c>
      <c r="D5223" s="3">
        <v>44996</v>
      </c>
      <c r="E5223">
        <v>1611094</v>
      </c>
      <c r="F5223">
        <v>585</v>
      </c>
      <c r="G5223">
        <v>1421</v>
      </c>
      <c r="H5223">
        <v>10</v>
      </c>
      <c r="I5223">
        <v>290</v>
      </c>
      <c r="J5223">
        <v>290</v>
      </c>
      <c r="K5223">
        <v>133.36000000000001</v>
      </c>
      <c r="L5223" t="str">
        <f>_xlfn.XLOOKUP($G5223, [1]Catalogo!$A$2:$A$2518, [1]Catalogo!$N$2:$N$2518)</f>
        <v xml:space="preserve">Touch Screen Phones </v>
      </c>
      <c r="M5223" t="str">
        <f>_xlfn.XLOOKUP($G5223, [1]Catalogo!$A$2:$A$2518, [1]Catalogo!$F$2:$F$2518)</f>
        <v>Black</v>
      </c>
      <c r="N5223" s="4">
        <f t="shared" si="324"/>
        <v>2900</v>
      </c>
      <c r="O5223" s="4">
        <f t="shared" si="325"/>
        <v>1333.6000000000001</v>
      </c>
      <c r="P5223" s="4">
        <f t="shared" si="326"/>
        <v>1566.3999999999999</v>
      </c>
      <c r="Q5223" s="5">
        <f t="shared" si="327"/>
        <v>0.54013793103448271</v>
      </c>
    </row>
    <row r="5224" spans="1:17">
      <c r="A5224">
        <v>299203</v>
      </c>
      <c r="B5224">
        <v>2</v>
      </c>
      <c r="C5224" s="3">
        <v>44996</v>
      </c>
      <c r="D5224" s="3">
        <v>44996</v>
      </c>
      <c r="E5224">
        <v>1611094</v>
      </c>
      <c r="F5224">
        <v>585</v>
      </c>
      <c r="G5224">
        <v>2408</v>
      </c>
      <c r="H5224">
        <v>3</v>
      </c>
      <c r="I5224">
        <v>299.99</v>
      </c>
      <c r="J5224">
        <v>269.99099999999999</v>
      </c>
      <c r="K5224">
        <v>152.94</v>
      </c>
      <c r="L5224" t="str">
        <f>_xlfn.XLOOKUP($G5224, [1]Catalogo!$A$2:$A$2518, [1]Catalogo!$N$2:$N$2518)</f>
        <v>Air Conditioners</v>
      </c>
      <c r="M5224" t="str">
        <f>_xlfn.XLOOKUP($G5224, [1]Catalogo!$A$2:$A$2518, [1]Catalogo!$F$2:$F$2518)</f>
        <v>Grey</v>
      </c>
      <c r="N5224" s="4">
        <f t="shared" si="324"/>
        <v>809.97299999999996</v>
      </c>
      <c r="O5224" s="4">
        <f t="shared" si="325"/>
        <v>458.82</v>
      </c>
      <c r="P5224" s="4">
        <f t="shared" si="326"/>
        <v>351.15299999999996</v>
      </c>
      <c r="Q5224" s="5">
        <f t="shared" si="327"/>
        <v>0.43353667344467034</v>
      </c>
    </row>
    <row r="5225" spans="1:17">
      <c r="A5225">
        <v>299203</v>
      </c>
      <c r="B5225">
        <v>3</v>
      </c>
      <c r="C5225" s="3">
        <v>44996</v>
      </c>
      <c r="D5225" s="3">
        <v>44996</v>
      </c>
      <c r="E5225">
        <v>1611094</v>
      </c>
      <c r="F5225">
        <v>585</v>
      </c>
      <c r="G5225">
        <v>1653</v>
      </c>
      <c r="H5225">
        <v>7</v>
      </c>
      <c r="I5225">
        <v>109.99</v>
      </c>
      <c r="J5225">
        <v>96.791200000000003</v>
      </c>
      <c r="K5225">
        <v>56.08</v>
      </c>
      <c r="L5225" t="str">
        <f>_xlfn.XLOOKUP($G5225, [1]Catalogo!$A$2:$A$2518, [1]Catalogo!$N$2:$N$2518)</f>
        <v>Movie DVD</v>
      </c>
      <c r="M5225" t="str">
        <f>_xlfn.XLOOKUP($G5225, [1]Catalogo!$A$2:$A$2518, [1]Catalogo!$F$2:$F$2518)</f>
        <v>Silver</v>
      </c>
      <c r="N5225" s="4">
        <f t="shared" si="324"/>
        <v>677.53840000000002</v>
      </c>
      <c r="O5225" s="4">
        <f t="shared" si="325"/>
        <v>392.56</v>
      </c>
      <c r="P5225" s="4">
        <f t="shared" si="326"/>
        <v>284.97840000000002</v>
      </c>
      <c r="Q5225" s="5">
        <f t="shared" si="327"/>
        <v>0.42060848506889059</v>
      </c>
    </row>
    <row r="5226" spans="1:17">
      <c r="A5226">
        <v>299204</v>
      </c>
      <c r="B5226">
        <v>0</v>
      </c>
      <c r="C5226" s="3">
        <v>44996</v>
      </c>
      <c r="D5226" s="3">
        <v>44999</v>
      </c>
      <c r="E5226">
        <v>1024544</v>
      </c>
      <c r="F5226">
        <v>999999</v>
      </c>
      <c r="G5226">
        <v>366</v>
      </c>
      <c r="H5226">
        <v>5</v>
      </c>
      <c r="I5226">
        <v>758</v>
      </c>
      <c r="J5226">
        <v>758</v>
      </c>
      <c r="K5226">
        <v>348.58</v>
      </c>
      <c r="L5226" t="str">
        <f>_xlfn.XLOOKUP($G5226, [1]Catalogo!$A$2:$A$2518, [1]Catalogo!$N$2:$N$2518)</f>
        <v>Laptops</v>
      </c>
      <c r="M5226" t="str">
        <f>_xlfn.XLOOKUP($G5226, [1]Catalogo!$A$2:$A$2518, [1]Catalogo!$F$2:$F$2518)</f>
        <v>Black</v>
      </c>
      <c r="N5226" s="4">
        <f t="shared" si="324"/>
        <v>3790</v>
      </c>
      <c r="O5226" s="4">
        <f t="shared" si="325"/>
        <v>1742.8999999999999</v>
      </c>
      <c r="P5226" s="4">
        <f t="shared" si="326"/>
        <v>2047.1000000000001</v>
      </c>
      <c r="Q5226" s="5">
        <f t="shared" si="327"/>
        <v>0.54013192612137206</v>
      </c>
    </row>
    <row r="5227" spans="1:17">
      <c r="A5227">
        <v>299204</v>
      </c>
      <c r="B5227">
        <v>1</v>
      </c>
      <c r="C5227" s="3">
        <v>44996</v>
      </c>
      <c r="D5227" s="3">
        <v>44999</v>
      </c>
      <c r="E5227">
        <v>1024544</v>
      </c>
      <c r="F5227">
        <v>999999</v>
      </c>
      <c r="G5227">
        <v>2495</v>
      </c>
      <c r="H5227">
        <v>7</v>
      </c>
      <c r="I5227">
        <v>9.99</v>
      </c>
      <c r="J5227">
        <v>9.99</v>
      </c>
      <c r="K5227">
        <v>5.09</v>
      </c>
      <c r="L5227" t="str">
        <f>_xlfn.XLOOKUP($G5227, [1]Catalogo!$A$2:$A$2518, [1]Catalogo!$N$2:$N$2518)</f>
        <v>Cell phones Accessories</v>
      </c>
      <c r="M5227" t="str">
        <f>_xlfn.XLOOKUP($G5227, [1]Catalogo!$A$2:$A$2518, [1]Catalogo!$F$2:$F$2518)</f>
        <v>Black</v>
      </c>
      <c r="N5227" s="4">
        <f t="shared" si="324"/>
        <v>69.930000000000007</v>
      </c>
      <c r="O5227" s="4">
        <f t="shared" si="325"/>
        <v>35.629999999999995</v>
      </c>
      <c r="P5227" s="4">
        <f t="shared" si="326"/>
        <v>34.300000000000011</v>
      </c>
      <c r="Q5227" s="5">
        <f t="shared" si="327"/>
        <v>0.49049049049049059</v>
      </c>
    </row>
    <row r="5228" spans="1:17">
      <c r="A5228">
        <v>299205</v>
      </c>
      <c r="B5228">
        <v>0</v>
      </c>
      <c r="C5228" s="3">
        <v>44996</v>
      </c>
      <c r="D5228" s="3">
        <v>44996</v>
      </c>
      <c r="E5228">
        <v>1464126</v>
      </c>
      <c r="F5228">
        <v>490</v>
      </c>
      <c r="G5228">
        <v>679</v>
      </c>
      <c r="H5228">
        <v>2</v>
      </c>
      <c r="I5228">
        <v>78</v>
      </c>
      <c r="J5228">
        <v>70.2</v>
      </c>
      <c r="K5228">
        <v>39.770000000000003</v>
      </c>
      <c r="L5228" t="str">
        <f>_xlfn.XLOOKUP($G5228, [1]Catalogo!$A$2:$A$2518, [1]Catalogo!$N$2:$N$2518)</f>
        <v>Printers, Scanners &amp; Fax</v>
      </c>
      <c r="M5228" t="str">
        <f>_xlfn.XLOOKUP($G5228, [1]Catalogo!$A$2:$A$2518, [1]Catalogo!$F$2:$F$2518)</f>
        <v>Grey</v>
      </c>
      <c r="N5228" s="4">
        <f t="shared" si="324"/>
        <v>140.4</v>
      </c>
      <c r="O5228" s="4">
        <f t="shared" si="325"/>
        <v>79.540000000000006</v>
      </c>
      <c r="P5228" s="4">
        <f t="shared" si="326"/>
        <v>60.86</v>
      </c>
      <c r="Q5228" s="5">
        <f t="shared" si="327"/>
        <v>0.43347578347578347</v>
      </c>
    </row>
    <row r="5229" spans="1:17">
      <c r="A5229">
        <v>299400</v>
      </c>
      <c r="B5229">
        <v>0</v>
      </c>
      <c r="C5229" s="3">
        <v>44998</v>
      </c>
      <c r="D5229" s="3">
        <v>44999</v>
      </c>
      <c r="E5229">
        <v>2095348</v>
      </c>
      <c r="F5229">
        <v>999999</v>
      </c>
      <c r="G5229">
        <v>416</v>
      </c>
      <c r="H5229">
        <v>3</v>
      </c>
      <c r="I5229">
        <v>969</v>
      </c>
      <c r="J5229">
        <v>969</v>
      </c>
      <c r="K5229">
        <v>321.05</v>
      </c>
      <c r="L5229" t="str">
        <f>_xlfn.XLOOKUP($G5229, [1]Catalogo!$A$2:$A$2518, [1]Catalogo!$N$2:$N$2518)</f>
        <v>Desktops</v>
      </c>
      <c r="M5229" t="str">
        <f>_xlfn.XLOOKUP($G5229, [1]Catalogo!$A$2:$A$2518, [1]Catalogo!$F$2:$F$2518)</f>
        <v>Silver</v>
      </c>
      <c r="N5229" s="4">
        <f t="shared" si="324"/>
        <v>2907</v>
      </c>
      <c r="O5229" s="4">
        <f t="shared" si="325"/>
        <v>963.15000000000009</v>
      </c>
      <c r="P5229" s="4">
        <f t="shared" si="326"/>
        <v>1943.85</v>
      </c>
      <c r="Q5229" s="5">
        <f t="shared" si="327"/>
        <v>0.66867905056759547</v>
      </c>
    </row>
    <row r="5230" spans="1:17">
      <c r="A5230">
        <v>299400</v>
      </c>
      <c r="B5230">
        <v>1</v>
      </c>
      <c r="C5230" s="3">
        <v>44998</v>
      </c>
      <c r="D5230" s="3">
        <v>44999</v>
      </c>
      <c r="E5230">
        <v>2095348</v>
      </c>
      <c r="F5230">
        <v>999999</v>
      </c>
      <c r="G5230">
        <v>1618</v>
      </c>
      <c r="H5230">
        <v>1</v>
      </c>
      <c r="I5230">
        <v>58.99</v>
      </c>
      <c r="J5230">
        <v>58.99</v>
      </c>
      <c r="K5230">
        <v>27.13</v>
      </c>
      <c r="L5230" t="str">
        <f>_xlfn.XLOOKUP($G5230, [1]Catalogo!$A$2:$A$2518, [1]Catalogo!$N$2:$N$2518)</f>
        <v>Movie DVD</v>
      </c>
      <c r="M5230" t="str">
        <f>_xlfn.XLOOKUP($G5230, [1]Catalogo!$A$2:$A$2518, [1]Catalogo!$F$2:$F$2518)</f>
        <v>White</v>
      </c>
      <c r="N5230" s="4">
        <f t="shared" si="324"/>
        <v>58.99</v>
      </c>
      <c r="O5230" s="4">
        <f t="shared" si="325"/>
        <v>27.13</v>
      </c>
      <c r="P5230" s="4">
        <f t="shared" si="326"/>
        <v>31.860000000000003</v>
      </c>
      <c r="Q5230" s="5">
        <f t="shared" si="327"/>
        <v>0.54009154093914225</v>
      </c>
    </row>
    <row r="5231" spans="1:17">
      <c r="A5231">
        <v>299400</v>
      </c>
      <c r="B5231">
        <v>2</v>
      </c>
      <c r="C5231" s="3">
        <v>44998</v>
      </c>
      <c r="D5231" s="3">
        <v>44999</v>
      </c>
      <c r="E5231">
        <v>2095348</v>
      </c>
      <c r="F5231">
        <v>999999</v>
      </c>
      <c r="G5231">
        <v>1535</v>
      </c>
      <c r="H5231">
        <v>2</v>
      </c>
      <c r="I5231">
        <v>268</v>
      </c>
      <c r="J5231">
        <v>233.16</v>
      </c>
      <c r="K5231">
        <v>123.24</v>
      </c>
      <c r="L5231" t="str">
        <f>_xlfn.XLOOKUP($G5231, [1]Catalogo!$A$2:$A$2518, [1]Catalogo!$N$2:$N$2518)</f>
        <v xml:space="preserve">Smart phones &amp; PDAs </v>
      </c>
      <c r="M5231" t="str">
        <f>_xlfn.XLOOKUP($G5231, [1]Catalogo!$A$2:$A$2518, [1]Catalogo!$F$2:$F$2518)</f>
        <v>Black</v>
      </c>
      <c r="N5231" s="4">
        <f t="shared" si="324"/>
        <v>466.32</v>
      </c>
      <c r="O5231" s="4">
        <f t="shared" si="325"/>
        <v>246.48</v>
      </c>
      <c r="P5231" s="4">
        <f t="shared" si="326"/>
        <v>219.84</v>
      </c>
      <c r="Q5231" s="5">
        <f t="shared" si="327"/>
        <v>0.47143592382913024</v>
      </c>
    </row>
    <row r="5232" spans="1:17">
      <c r="A5232">
        <v>299401</v>
      </c>
      <c r="B5232">
        <v>0</v>
      </c>
      <c r="C5232" s="3">
        <v>44998</v>
      </c>
      <c r="D5232" s="3">
        <v>44998</v>
      </c>
      <c r="E5232">
        <v>172265</v>
      </c>
      <c r="F5232">
        <v>60</v>
      </c>
      <c r="G5232">
        <v>1691</v>
      </c>
      <c r="H5232">
        <v>1</v>
      </c>
      <c r="I5232">
        <v>5.39</v>
      </c>
      <c r="J5232">
        <v>4.7971000000000004</v>
      </c>
      <c r="K5232">
        <v>2.75</v>
      </c>
      <c r="L5232" t="str">
        <f>_xlfn.XLOOKUP($G5232, [1]Catalogo!$A$2:$A$2518, [1]Catalogo!$N$2:$N$2518)</f>
        <v>Boxed Games</v>
      </c>
      <c r="M5232" t="str">
        <f>_xlfn.XLOOKUP($G5232, [1]Catalogo!$A$2:$A$2518, [1]Catalogo!$F$2:$F$2518)</f>
        <v>Black</v>
      </c>
      <c r="N5232" s="4">
        <f t="shared" si="324"/>
        <v>4.7971000000000004</v>
      </c>
      <c r="O5232" s="4">
        <f t="shared" si="325"/>
        <v>2.75</v>
      </c>
      <c r="P5232" s="4">
        <f t="shared" si="326"/>
        <v>2.0471000000000004</v>
      </c>
      <c r="Q5232" s="5">
        <f t="shared" si="327"/>
        <v>0.42673698692960332</v>
      </c>
    </row>
    <row r="5233" spans="1:17">
      <c r="A5233">
        <v>299500</v>
      </c>
      <c r="B5233">
        <v>0</v>
      </c>
      <c r="C5233" s="3">
        <v>44999</v>
      </c>
      <c r="D5233" s="3">
        <v>45002</v>
      </c>
      <c r="E5233">
        <v>1367338</v>
      </c>
      <c r="F5233">
        <v>999999</v>
      </c>
      <c r="G5233">
        <v>1300</v>
      </c>
      <c r="H5233">
        <v>2</v>
      </c>
      <c r="I5233">
        <v>95</v>
      </c>
      <c r="J5233">
        <v>83.6</v>
      </c>
      <c r="K5233">
        <v>43.69</v>
      </c>
      <c r="L5233" t="str">
        <f>_xlfn.XLOOKUP($G5233, [1]Catalogo!$A$2:$A$2518, [1]Catalogo!$N$2:$N$2518)</f>
        <v>Cameras &amp; Camcorders Accessories</v>
      </c>
      <c r="M5233" t="str">
        <f>_xlfn.XLOOKUP($G5233, [1]Catalogo!$A$2:$A$2518, [1]Catalogo!$F$2:$F$2518)</f>
        <v>Black</v>
      </c>
      <c r="N5233" s="4">
        <f t="shared" si="324"/>
        <v>167.2</v>
      </c>
      <c r="O5233" s="4">
        <f t="shared" si="325"/>
        <v>87.38</v>
      </c>
      <c r="P5233" s="4">
        <f t="shared" si="326"/>
        <v>79.819999999999993</v>
      </c>
      <c r="Q5233" s="5">
        <f t="shared" si="327"/>
        <v>0.47739234449760765</v>
      </c>
    </row>
    <row r="5234" spans="1:17">
      <c r="A5234">
        <v>299500</v>
      </c>
      <c r="B5234">
        <v>1</v>
      </c>
      <c r="C5234" s="3">
        <v>44999</v>
      </c>
      <c r="D5234" s="3">
        <v>45002</v>
      </c>
      <c r="E5234">
        <v>1367338</v>
      </c>
      <c r="F5234">
        <v>999999</v>
      </c>
      <c r="G5234">
        <v>458</v>
      </c>
      <c r="H5234">
        <v>7</v>
      </c>
      <c r="I5234">
        <v>229.9</v>
      </c>
      <c r="J5234">
        <v>229.9</v>
      </c>
      <c r="K5234">
        <v>117.21</v>
      </c>
      <c r="L5234" t="str">
        <f>_xlfn.XLOOKUP($G5234, [1]Catalogo!$A$2:$A$2518, [1]Catalogo!$N$2:$N$2518)</f>
        <v>Desktops</v>
      </c>
      <c r="M5234" t="str">
        <f>_xlfn.XLOOKUP($G5234, [1]Catalogo!$A$2:$A$2518, [1]Catalogo!$F$2:$F$2518)</f>
        <v>White</v>
      </c>
      <c r="N5234" s="4">
        <f t="shared" si="324"/>
        <v>1609.3</v>
      </c>
      <c r="O5234" s="4">
        <f t="shared" si="325"/>
        <v>820.46999999999991</v>
      </c>
      <c r="P5234" s="4">
        <f t="shared" si="326"/>
        <v>788.83</v>
      </c>
      <c r="Q5234" s="5">
        <f t="shared" si="327"/>
        <v>0.49016963897346677</v>
      </c>
    </row>
    <row r="5235" spans="1:17">
      <c r="A5235">
        <v>299500</v>
      </c>
      <c r="B5235">
        <v>2</v>
      </c>
      <c r="C5235" s="3">
        <v>44999</v>
      </c>
      <c r="D5235" s="3">
        <v>45002</v>
      </c>
      <c r="E5235">
        <v>1367338</v>
      </c>
      <c r="F5235">
        <v>999999</v>
      </c>
      <c r="G5235">
        <v>2112</v>
      </c>
      <c r="H5235">
        <v>2</v>
      </c>
      <c r="I5235">
        <v>791</v>
      </c>
      <c r="J5235">
        <v>791</v>
      </c>
      <c r="K5235">
        <v>363.75</v>
      </c>
      <c r="L5235" t="str">
        <f>_xlfn.XLOOKUP($G5235, [1]Catalogo!$A$2:$A$2518, [1]Catalogo!$N$2:$N$2518)</f>
        <v>Water Heaters</v>
      </c>
      <c r="M5235" t="str">
        <f>_xlfn.XLOOKUP($G5235, [1]Catalogo!$A$2:$A$2518, [1]Catalogo!$F$2:$F$2518)</f>
        <v>Red</v>
      </c>
      <c r="N5235" s="4">
        <f t="shared" si="324"/>
        <v>1582</v>
      </c>
      <c r="O5235" s="4">
        <f t="shared" si="325"/>
        <v>727.5</v>
      </c>
      <c r="P5235" s="4">
        <f t="shared" si="326"/>
        <v>854.5</v>
      </c>
      <c r="Q5235" s="5">
        <f t="shared" si="327"/>
        <v>0.54013906447534765</v>
      </c>
    </row>
    <row r="5236" spans="1:17">
      <c r="A5236">
        <v>299500</v>
      </c>
      <c r="B5236">
        <v>3</v>
      </c>
      <c r="C5236" s="3">
        <v>44999</v>
      </c>
      <c r="D5236" s="3">
        <v>45002</v>
      </c>
      <c r="E5236">
        <v>1367338</v>
      </c>
      <c r="F5236">
        <v>999999</v>
      </c>
      <c r="G5236">
        <v>1733</v>
      </c>
      <c r="H5236">
        <v>5</v>
      </c>
      <c r="I5236">
        <v>22.788</v>
      </c>
      <c r="J5236">
        <v>20.737079999999999</v>
      </c>
      <c r="K5236">
        <v>11.62</v>
      </c>
      <c r="L5236" t="str">
        <f>_xlfn.XLOOKUP($G5236, [1]Catalogo!$A$2:$A$2518, [1]Catalogo!$N$2:$N$2518)</f>
        <v>Download Games</v>
      </c>
      <c r="M5236" t="str">
        <f>_xlfn.XLOOKUP($G5236, [1]Catalogo!$A$2:$A$2518, [1]Catalogo!$F$2:$F$2518)</f>
        <v>Silver</v>
      </c>
      <c r="N5236" s="4">
        <f t="shared" si="324"/>
        <v>103.68539999999999</v>
      </c>
      <c r="O5236" s="4">
        <f t="shared" si="325"/>
        <v>58.099999999999994</v>
      </c>
      <c r="P5236" s="4">
        <f t="shared" si="326"/>
        <v>45.585399999999993</v>
      </c>
      <c r="Q5236" s="5">
        <f t="shared" si="327"/>
        <v>0.4396510984188709</v>
      </c>
    </row>
    <row r="5237" spans="1:17">
      <c r="A5237">
        <v>299501</v>
      </c>
      <c r="B5237">
        <v>0</v>
      </c>
      <c r="C5237" s="3">
        <v>44999</v>
      </c>
      <c r="D5237" s="3">
        <v>45003</v>
      </c>
      <c r="E5237">
        <v>1951421</v>
      </c>
      <c r="F5237">
        <v>999999</v>
      </c>
      <c r="G5237">
        <v>1611</v>
      </c>
      <c r="H5237">
        <v>3</v>
      </c>
      <c r="I5237">
        <v>159.99</v>
      </c>
      <c r="J5237">
        <v>143.99100000000001</v>
      </c>
      <c r="K5237">
        <v>73.569999999999993</v>
      </c>
      <c r="L5237" t="str">
        <f>_xlfn.XLOOKUP($G5237, [1]Catalogo!$A$2:$A$2518, [1]Catalogo!$N$2:$N$2518)</f>
        <v>Movie DVD</v>
      </c>
      <c r="M5237" t="str">
        <f>_xlfn.XLOOKUP($G5237, [1]Catalogo!$A$2:$A$2518, [1]Catalogo!$F$2:$F$2518)</f>
        <v>White</v>
      </c>
      <c r="N5237" s="4">
        <f t="shared" si="324"/>
        <v>431.97300000000007</v>
      </c>
      <c r="O5237" s="4">
        <f t="shared" si="325"/>
        <v>220.70999999999998</v>
      </c>
      <c r="P5237" s="4">
        <f t="shared" si="326"/>
        <v>211.26300000000009</v>
      </c>
      <c r="Q5237" s="5">
        <f t="shared" si="327"/>
        <v>0.4890652888027725</v>
      </c>
    </row>
    <row r="5238" spans="1:17">
      <c r="A5238">
        <v>299502</v>
      </c>
      <c r="B5238">
        <v>0</v>
      </c>
      <c r="C5238" s="3">
        <v>44999</v>
      </c>
      <c r="D5238" s="3">
        <v>45004</v>
      </c>
      <c r="E5238">
        <v>1248991</v>
      </c>
      <c r="F5238">
        <v>999999</v>
      </c>
      <c r="G5238">
        <v>1431</v>
      </c>
      <c r="H5238">
        <v>3</v>
      </c>
      <c r="I5238">
        <v>256</v>
      </c>
      <c r="J5238">
        <v>256</v>
      </c>
      <c r="K5238">
        <v>117.73</v>
      </c>
      <c r="L5238" t="str">
        <f>_xlfn.XLOOKUP($G5238, [1]Catalogo!$A$2:$A$2518, [1]Catalogo!$N$2:$N$2518)</f>
        <v xml:space="preserve">Touch Screen Phones </v>
      </c>
      <c r="M5238" t="str">
        <f>_xlfn.XLOOKUP($G5238, [1]Catalogo!$A$2:$A$2518, [1]Catalogo!$F$2:$F$2518)</f>
        <v>Grey</v>
      </c>
      <c r="N5238" s="4">
        <f t="shared" si="324"/>
        <v>768</v>
      </c>
      <c r="O5238" s="4">
        <f t="shared" si="325"/>
        <v>353.19</v>
      </c>
      <c r="P5238" s="4">
        <f t="shared" si="326"/>
        <v>414.81</v>
      </c>
      <c r="Q5238" s="5">
        <f t="shared" si="327"/>
        <v>0.54011718750000004</v>
      </c>
    </row>
    <row r="5239" spans="1:17">
      <c r="A5239">
        <v>299600</v>
      </c>
      <c r="B5239">
        <v>0</v>
      </c>
      <c r="C5239" s="3">
        <v>45000</v>
      </c>
      <c r="D5239" s="3">
        <v>45002</v>
      </c>
      <c r="E5239">
        <v>520773</v>
      </c>
      <c r="F5239">
        <v>999999</v>
      </c>
      <c r="G5239">
        <v>94</v>
      </c>
      <c r="H5239">
        <v>10</v>
      </c>
      <c r="I5239">
        <v>67.400000000000006</v>
      </c>
      <c r="J5239">
        <v>67.400000000000006</v>
      </c>
      <c r="K5239">
        <v>34.36</v>
      </c>
      <c r="L5239" t="str">
        <f>_xlfn.XLOOKUP($G5239, [1]Catalogo!$A$2:$A$2518, [1]Catalogo!$N$2:$N$2518)</f>
        <v>Bluetooth Headphones</v>
      </c>
      <c r="M5239" t="str">
        <f>_xlfn.XLOOKUP($G5239, [1]Catalogo!$A$2:$A$2518, [1]Catalogo!$F$2:$F$2518)</f>
        <v>Black</v>
      </c>
      <c r="N5239" s="4">
        <f t="shared" si="324"/>
        <v>674</v>
      </c>
      <c r="O5239" s="4">
        <f t="shared" si="325"/>
        <v>343.6</v>
      </c>
      <c r="P5239" s="4">
        <f t="shared" si="326"/>
        <v>330.4</v>
      </c>
      <c r="Q5239" s="5">
        <f t="shared" si="327"/>
        <v>0.49020771513353112</v>
      </c>
    </row>
    <row r="5240" spans="1:17">
      <c r="A5240">
        <v>299601</v>
      </c>
      <c r="B5240">
        <v>0</v>
      </c>
      <c r="C5240" s="3">
        <v>45000</v>
      </c>
      <c r="D5240" s="3">
        <v>45000</v>
      </c>
      <c r="E5240">
        <v>991097</v>
      </c>
      <c r="F5240">
        <v>380</v>
      </c>
      <c r="G5240">
        <v>600</v>
      </c>
      <c r="H5240">
        <v>3</v>
      </c>
      <c r="I5240">
        <v>2499</v>
      </c>
      <c r="J5240">
        <v>2499</v>
      </c>
      <c r="K5240">
        <v>827.97</v>
      </c>
      <c r="L5240" t="str">
        <f>_xlfn.XLOOKUP($G5240, [1]Catalogo!$A$2:$A$2518, [1]Catalogo!$N$2:$N$2518)</f>
        <v>Projectors &amp; Screens</v>
      </c>
      <c r="M5240" t="str">
        <f>_xlfn.XLOOKUP($G5240, [1]Catalogo!$A$2:$A$2518, [1]Catalogo!$F$2:$F$2518)</f>
        <v>Silver</v>
      </c>
      <c r="N5240" s="4">
        <f t="shared" si="324"/>
        <v>7497</v>
      </c>
      <c r="O5240" s="4">
        <f t="shared" si="325"/>
        <v>2483.91</v>
      </c>
      <c r="P5240" s="4">
        <f t="shared" si="326"/>
        <v>5013.09</v>
      </c>
      <c r="Q5240" s="5">
        <f t="shared" si="327"/>
        <v>0.66867947178871545</v>
      </c>
    </row>
    <row r="5241" spans="1:17">
      <c r="A5241">
        <v>299601</v>
      </c>
      <c r="B5241">
        <v>1</v>
      </c>
      <c r="C5241" s="3">
        <v>45000</v>
      </c>
      <c r="D5241" s="3">
        <v>45000</v>
      </c>
      <c r="E5241">
        <v>991097</v>
      </c>
      <c r="F5241">
        <v>380</v>
      </c>
      <c r="G5241">
        <v>2112</v>
      </c>
      <c r="H5241">
        <v>1</v>
      </c>
      <c r="I5241">
        <v>791</v>
      </c>
      <c r="J5241">
        <v>791</v>
      </c>
      <c r="K5241">
        <v>363.75</v>
      </c>
      <c r="L5241" t="str">
        <f>_xlfn.XLOOKUP($G5241, [1]Catalogo!$A$2:$A$2518, [1]Catalogo!$N$2:$N$2518)</f>
        <v>Water Heaters</v>
      </c>
      <c r="M5241" t="str">
        <f>_xlfn.XLOOKUP($G5241, [1]Catalogo!$A$2:$A$2518, [1]Catalogo!$F$2:$F$2518)</f>
        <v>Red</v>
      </c>
      <c r="N5241" s="4">
        <f t="shared" si="324"/>
        <v>791</v>
      </c>
      <c r="O5241" s="4">
        <f t="shared" si="325"/>
        <v>363.75</v>
      </c>
      <c r="P5241" s="4">
        <f t="shared" si="326"/>
        <v>427.25</v>
      </c>
      <c r="Q5241" s="5">
        <f t="shared" si="327"/>
        <v>0.54013906447534765</v>
      </c>
    </row>
    <row r="5242" spans="1:17">
      <c r="A5242">
        <v>299601</v>
      </c>
      <c r="B5242">
        <v>2</v>
      </c>
      <c r="C5242" s="3">
        <v>45000</v>
      </c>
      <c r="D5242" s="3">
        <v>45000</v>
      </c>
      <c r="E5242">
        <v>991097</v>
      </c>
      <c r="F5242">
        <v>380</v>
      </c>
      <c r="G5242">
        <v>324</v>
      </c>
      <c r="H5242">
        <v>6</v>
      </c>
      <c r="I5242">
        <v>500</v>
      </c>
      <c r="J5242">
        <v>445</v>
      </c>
      <c r="K5242">
        <v>229.93</v>
      </c>
      <c r="L5242" t="str">
        <f>_xlfn.XLOOKUP($G5242, [1]Catalogo!$A$2:$A$2518, [1]Catalogo!$N$2:$N$2518)</f>
        <v>Car Video</v>
      </c>
      <c r="M5242" t="str">
        <f>_xlfn.XLOOKUP($G5242, [1]Catalogo!$A$2:$A$2518, [1]Catalogo!$F$2:$F$2518)</f>
        <v>Brown</v>
      </c>
      <c r="N5242" s="4">
        <f t="shared" si="324"/>
        <v>2670</v>
      </c>
      <c r="O5242" s="4">
        <f t="shared" si="325"/>
        <v>1379.58</v>
      </c>
      <c r="P5242" s="4">
        <f t="shared" si="326"/>
        <v>1290.42</v>
      </c>
      <c r="Q5242" s="5">
        <f t="shared" si="327"/>
        <v>0.48330337078651686</v>
      </c>
    </row>
    <row r="5243" spans="1:17">
      <c r="A5243">
        <v>299602</v>
      </c>
      <c r="B5243">
        <v>0</v>
      </c>
      <c r="C5243" s="3">
        <v>45000</v>
      </c>
      <c r="D5243" s="3">
        <v>45000</v>
      </c>
      <c r="E5243">
        <v>2072209</v>
      </c>
      <c r="F5243">
        <v>650</v>
      </c>
      <c r="G5243">
        <v>1686</v>
      </c>
      <c r="H5243">
        <v>1</v>
      </c>
      <c r="I5243">
        <v>6.99</v>
      </c>
      <c r="J5243">
        <v>6.2210999999999999</v>
      </c>
      <c r="K5243">
        <v>3.56</v>
      </c>
      <c r="L5243" t="str">
        <f>_xlfn.XLOOKUP($G5243, [1]Catalogo!$A$2:$A$2518, [1]Catalogo!$N$2:$N$2518)</f>
        <v>Boxed Games</v>
      </c>
      <c r="M5243" t="str">
        <f>_xlfn.XLOOKUP($G5243, [1]Catalogo!$A$2:$A$2518, [1]Catalogo!$F$2:$F$2518)</f>
        <v>Yellow</v>
      </c>
      <c r="N5243" s="4">
        <f t="shared" si="324"/>
        <v>6.2210999999999999</v>
      </c>
      <c r="O5243" s="4">
        <f t="shared" si="325"/>
        <v>3.56</v>
      </c>
      <c r="P5243" s="4">
        <f t="shared" si="326"/>
        <v>2.6610999999999998</v>
      </c>
      <c r="Q5243" s="5">
        <f t="shared" si="327"/>
        <v>0.42775393419170243</v>
      </c>
    </row>
    <row r="5244" spans="1:17">
      <c r="A5244">
        <v>299603</v>
      </c>
      <c r="B5244">
        <v>0</v>
      </c>
      <c r="C5244" s="3">
        <v>45000</v>
      </c>
      <c r="D5244" s="3">
        <v>45000</v>
      </c>
      <c r="E5244">
        <v>2011710</v>
      </c>
      <c r="F5244">
        <v>650</v>
      </c>
      <c r="G5244">
        <v>1639</v>
      </c>
      <c r="H5244">
        <v>3</v>
      </c>
      <c r="I5244">
        <v>9.99</v>
      </c>
      <c r="J5244">
        <v>8.6913</v>
      </c>
      <c r="K5244">
        <v>5.09</v>
      </c>
      <c r="L5244" t="str">
        <f>_xlfn.XLOOKUP($G5244, [1]Catalogo!$A$2:$A$2518, [1]Catalogo!$N$2:$N$2518)</f>
        <v>Movie DVD</v>
      </c>
      <c r="M5244" t="str">
        <f>_xlfn.XLOOKUP($G5244, [1]Catalogo!$A$2:$A$2518, [1]Catalogo!$F$2:$F$2518)</f>
        <v>Red</v>
      </c>
      <c r="N5244" s="4">
        <f t="shared" si="324"/>
        <v>26.073900000000002</v>
      </c>
      <c r="O5244" s="4">
        <f t="shared" si="325"/>
        <v>15.27</v>
      </c>
      <c r="P5244" s="4">
        <f t="shared" si="326"/>
        <v>10.803900000000002</v>
      </c>
      <c r="Q5244" s="5">
        <f t="shared" si="327"/>
        <v>0.4143568856212535</v>
      </c>
    </row>
    <row r="5245" spans="1:17">
      <c r="A5245">
        <v>299700</v>
      </c>
      <c r="B5245">
        <v>0</v>
      </c>
      <c r="C5245" s="3">
        <v>45001</v>
      </c>
      <c r="D5245" s="3">
        <v>45003</v>
      </c>
      <c r="E5245">
        <v>2073485</v>
      </c>
      <c r="F5245">
        <v>999999</v>
      </c>
      <c r="G5245">
        <v>434</v>
      </c>
      <c r="H5245">
        <v>2</v>
      </c>
      <c r="I5245">
        <v>599</v>
      </c>
      <c r="J5245">
        <v>539.1</v>
      </c>
      <c r="K5245">
        <v>275.45999999999998</v>
      </c>
      <c r="L5245" t="str">
        <f>_xlfn.XLOOKUP($G5245, [1]Catalogo!$A$2:$A$2518, [1]Catalogo!$N$2:$N$2518)</f>
        <v>Desktops</v>
      </c>
      <c r="M5245" t="str">
        <f>_xlfn.XLOOKUP($G5245, [1]Catalogo!$A$2:$A$2518, [1]Catalogo!$F$2:$F$2518)</f>
        <v>White</v>
      </c>
      <c r="N5245" s="4">
        <f t="shared" si="324"/>
        <v>1078.2</v>
      </c>
      <c r="O5245" s="4">
        <f t="shared" si="325"/>
        <v>550.91999999999996</v>
      </c>
      <c r="P5245" s="4">
        <f t="shared" si="326"/>
        <v>527.28000000000009</v>
      </c>
      <c r="Q5245" s="5">
        <f t="shared" si="327"/>
        <v>0.48903728436282701</v>
      </c>
    </row>
    <row r="5246" spans="1:17">
      <c r="A5246">
        <v>299700</v>
      </c>
      <c r="B5246">
        <v>1</v>
      </c>
      <c r="C5246" s="3">
        <v>45001</v>
      </c>
      <c r="D5246" s="3">
        <v>45003</v>
      </c>
      <c r="E5246">
        <v>2073485</v>
      </c>
      <c r="F5246">
        <v>999999</v>
      </c>
      <c r="G5246">
        <v>1534</v>
      </c>
      <c r="H5246">
        <v>5</v>
      </c>
      <c r="I5246">
        <v>398</v>
      </c>
      <c r="J5246">
        <v>398</v>
      </c>
      <c r="K5246">
        <v>131.87</v>
      </c>
      <c r="L5246" t="str">
        <f>_xlfn.XLOOKUP($G5246, [1]Catalogo!$A$2:$A$2518, [1]Catalogo!$N$2:$N$2518)</f>
        <v xml:space="preserve">Smart phones &amp; PDAs </v>
      </c>
      <c r="M5246" t="str">
        <f>_xlfn.XLOOKUP($G5246, [1]Catalogo!$A$2:$A$2518, [1]Catalogo!$F$2:$F$2518)</f>
        <v>Black</v>
      </c>
      <c r="N5246" s="4">
        <f t="shared" si="324"/>
        <v>1990</v>
      </c>
      <c r="O5246" s="4">
        <f t="shared" si="325"/>
        <v>659.35</v>
      </c>
      <c r="P5246" s="4">
        <f t="shared" si="326"/>
        <v>1330.65</v>
      </c>
      <c r="Q5246" s="5">
        <f t="shared" si="327"/>
        <v>0.66866834170854272</v>
      </c>
    </row>
    <row r="5247" spans="1:17">
      <c r="A5247">
        <v>299700</v>
      </c>
      <c r="B5247">
        <v>2</v>
      </c>
      <c r="C5247" s="3">
        <v>45001</v>
      </c>
      <c r="D5247" s="3">
        <v>45003</v>
      </c>
      <c r="E5247">
        <v>2073485</v>
      </c>
      <c r="F5247">
        <v>999999</v>
      </c>
      <c r="G5247">
        <v>2402</v>
      </c>
      <c r="H5247">
        <v>2</v>
      </c>
      <c r="I5247">
        <v>199.99</v>
      </c>
      <c r="J5247">
        <v>175.99119999999999</v>
      </c>
      <c r="K5247">
        <v>101.96</v>
      </c>
      <c r="L5247" t="str">
        <f>_xlfn.XLOOKUP($G5247, [1]Catalogo!$A$2:$A$2518, [1]Catalogo!$N$2:$N$2518)</f>
        <v>Air Conditioners</v>
      </c>
      <c r="M5247" t="str">
        <f>_xlfn.XLOOKUP($G5247, [1]Catalogo!$A$2:$A$2518, [1]Catalogo!$F$2:$F$2518)</f>
        <v>Silver</v>
      </c>
      <c r="N5247" s="4">
        <f t="shared" si="324"/>
        <v>351.98239999999998</v>
      </c>
      <c r="O5247" s="4">
        <f t="shared" si="325"/>
        <v>203.92</v>
      </c>
      <c r="P5247" s="4">
        <f t="shared" si="326"/>
        <v>148.0624</v>
      </c>
      <c r="Q5247" s="5">
        <f t="shared" si="327"/>
        <v>0.42065285082435944</v>
      </c>
    </row>
    <row r="5248" spans="1:17">
      <c r="A5248">
        <v>299701</v>
      </c>
      <c r="B5248">
        <v>0</v>
      </c>
      <c r="C5248" s="3">
        <v>45001</v>
      </c>
      <c r="D5248" s="3">
        <v>45002</v>
      </c>
      <c r="E5248">
        <v>1419628</v>
      </c>
      <c r="F5248">
        <v>999999</v>
      </c>
      <c r="G5248">
        <v>126</v>
      </c>
      <c r="H5248">
        <v>1</v>
      </c>
      <c r="I5248">
        <v>143.4</v>
      </c>
      <c r="J5248">
        <v>127.626</v>
      </c>
      <c r="K5248">
        <v>73.11</v>
      </c>
      <c r="L5248" t="str">
        <f>_xlfn.XLOOKUP($G5248, [1]Catalogo!$A$2:$A$2518, [1]Catalogo!$N$2:$N$2518)</f>
        <v>Televisions</v>
      </c>
      <c r="M5248" t="str">
        <f>_xlfn.XLOOKUP($G5248, [1]Catalogo!$A$2:$A$2518, [1]Catalogo!$F$2:$F$2518)</f>
        <v>Black</v>
      </c>
      <c r="N5248" s="4">
        <f t="shared" si="324"/>
        <v>127.626</v>
      </c>
      <c r="O5248" s="4">
        <f t="shared" si="325"/>
        <v>73.11</v>
      </c>
      <c r="P5248" s="4">
        <f t="shared" si="326"/>
        <v>54.516000000000005</v>
      </c>
      <c r="Q5248" s="5">
        <f t="shared" si="327"/>
        <v>0.42715434159183868</v>
      </c>
    </row>
    <row r="5249" spans="1:17">
      <c r="A5249">
        <v>299702</v>
      </c>
      <c r="B5249">
        <v>0</v>
      </c>
      <c r="C5249" s="3">
        <v>45001</v>
      </c>
      <c r="D5249" s="3">
        <v>45004</v>
      </c>
      <c r="E5249">
        <v>1392438</v>
      </c>
      <c r="F5249">
        <v>999999</v>
      </c>
      <c r="G5249">
        <v>1610</v>
      </c>
      <c r="H5249">
        <v>3</v>
      </c>
      <c r="I5249">
        <v>289.99</v>
      </c>
      <c r="J5249">
        <v>258.09109999999998</v>
      </c>
      <c r="K5249">
        <v>96.08</v>
      </c>
      <c r="L5249" t="str">
        <f>_xlfn.XLOOKUP($G5249, [1]Catalogo!$A$2:$A$2518, [1]Catalogo!$N$2:$N$2518)</f>
        <v>Movie DVD</v>
      </c>
      <c r="M5249" t="str">
        <f>_xlfn.XLOOKUP($G5249, [1]Catalogo!$A$2:$A$2518, [1]Catalogo!$F$2:$F$2518)</f>
        <v>Silver</v>
      </c>
      <c r="N5249" s="4">
        <f t="shared" si="324"/>
        <v>774.27329999999995</v>
      </c>
      <c r="O5249" s="4">
        <f t="shared" si="325"/>
        <v>288.24</v>
      </c>
      <c r="P5249" s="4">
        <f t="shared" si="326"/>
        <v>486.03329999999994</v>
      </c>
      <c r="Q5249" s="5">
        <f t="shared" si="327"/>
        <v>0.62772834863348637</v>
      </c>
    </row>
    <row r="5250" spans="1:17">
      <c r="A5250">
        <v>299702</v>
      </c>
      <c r="B5250">
        <v>1</v>
      </c>
      <c r="C5250" s="3">
        <v>45001</v>
      </c>
      <c r="D5250" s="3">
        <v>45004</v>
      </c>
      <c r="E5250">
        <v>1392438</v>
      </c>
      <c r="F5250">
        <v>999999</v>
      </c>
      <c r="G5250">
        <v>1569</v>
      </c>
      <c r="H5250">
        <v>3</v>
      </c>
      <c r="I5250">
        <v>299</v>
      </c>
      <c r="J5250">
        <v>272.08999999999997</v>
      </c>
      <c r="K5250">
        <v>137.5</v>
      </c>
      <c r="L5250" t="str">
        <f>_xlfn.XLOOKUP($G5250, [1]Catalogo!$A$2:$A$2518, [1]Catalogo!$N$2:$N$2518)</f>
        <v xml:space="preserve">Smart phones &amp; PDAs </v>
      </c>
      <c r="M5250" t="str">
        <f>_xlfn.XLOOKUP($G5250, [1]Catalogo!$A$2:$A$2518, [1]Catalogo!$F$2:$F$2518)</f>
        <v>White</v>
      </c>
      <c r="N5250" s="4">
        <f t="shared" si="324"/>
        <v>816.27</v>
      </c>
      <c r="O5250" s="4">
        <f t="shared" si="325"/>
        <v>412.5</v>
      </c>
      <c r="P5250" s="4">
        <f t="shared" si="326"/>
        <v>403.77</v>
      </c>
      <c r="Q5250" s="5">
        <f t="shared" si="327"/>
        <v>0.49465250468594951</v>
      </c>
    </row>
    <row r="5251" spans="1:17">
      <c r="A5251">
        <v>299702</v>
      </c>
      <c r="B5251">
        <v>2</v>
      </c>
      <c r="C5251" s="3">
        <v>45001</v>
      </c>
      <c r="D5251" s="3">
        <v>45004</v>
      </c>
      <c r="E5251">
        <v>1392438</v>
      </c>
      <c r="F5251">
        <v>999999</v>
      </c>
      <c r="G5251">
        <v>736</v>
      </c>
      <c r="H5251">
        <v>6</v>
      </c>
      <c r="I5251">
        <v>118</v>
      </c>
      <c r="J5251">
        <v>102.66</v>
      </c>
      <c r="K5251">
        <v>54.26</v>
      </c>
      <c r="L5251" t="str">
        <f>_xlfn.XLOOKUP($G5251, [1]Catalogo!$A$2:$A$2518, [1]Catalogo!$N$2:$N$2518)</f>
        <v>Printers, Scanners &amp; Fax</v>
      </c>
      <c r="M5251" t="str">
        <f>_xlfn.XLOOKUP($G5251, [1]Catalogo!$A$2:$A$2518, [1]Catalogo!$F$2:$F$2518)</f>
        <v>Green</v>
      </c>
      <c r="N5251" s="4">
        <f t="shared" ref="N5251:N5314" si="328">+H5251*J5251</f>
        <v>615.96</v>
      </c>
      <c r="O5251" s="4">
        <f t="shared" ref="O5251:O5314" si="329">+H5251*K5251</f>
        <v>325.56</v>
      </c>
      <c r="P5251" s="4">
        <f t="shared" ref="P5251:P5314" si="330">+N5251-O5251</f>
        <v>290.40000000000003</v>
      </c>
      <c r="Q5251" s="5">
        <f t="shared" ref="Q5251:Q5314" si="331">+P5251/N5251</f>
        <v>0.4714591856614066</v>
      </c>
    </row>
    <row r="5252" spans="1:17">
      <c r="A5252">
        <v>299702</v>
      </c>
      <c r="B5252">
        <v>3</v>
      </c>
      <c r="C5252" s="3">
        <v>45001</v>
      </c>
      <c r="D5252" s="3">
        <v>45004</v>
      </c>
      <c r="E5252">
        <v>1392438</v>
      </c>
      <c r="F5252">
        <v>999999</v>
      </c>
      <c r="G5252">
        <v>87</v>
      </c>
      <c r="H5252">
        <v>1</v>
      </c>
      <c r="I5252">
        <v>99.99</v>
      </c>
      <c r="J5252">
        <v>94.990499999999997</v>
      </c>
      <c r="K5252">
        <v>45.98</v>
      </c>
      <c r="L5252" t="str">
        <f>_xlfn.XLOOKUP($G5252, [1]Catalogo!$A$2:$A$2518, [1]Catalogo!$N$2:$N$2518)</f>
        <v>Bluetooth Headphones</v>
      </c>
      <c r="M5252" t="str">
        <f>_xlfn.XLOOKUP($G5252, [1]Catalogo!$A$2:$A$2518, [1]Catalogo!$F$2:$F$2518)</f>
        <v>Purple</v>
      </c>
      <c r="N5252" s="4">
        <f t="shared" si="328"/>
        <v>94.990499999999997</v>
      </c>
      <c r="O5252" s="4">
        <f t="shared" si="329"/>
        <v>45.98</v>
      </c>
      <c r="P5252" s="4">
        <f t="shared" si="330"/>
        <v>49.0105</v>
      </c>
      <c r="Q5252" s="5">
        <f t="shared" si="331"/>
        <v>0.51595159515951594</v>
      </c>
    </row>
    <row r="5253" spans="1:17">
      <c r="A5253">
        <v>299703</v>
      </c>
      <c r="B5253">
        <v>0</v>
      </c>
      <c r="C5253" s="3">
        <v>45001</v>
      </c>
      <c r="D5253" s="3">
        <v>45005</v>
      </c>
      <c r="E5253">
        <v>546349</v>
      </c>
      <c r="F5253">
        <v>999999</v>
      </c>
      <c r="G5253">
        <v>324</v>
      </c>
      <c r="H5253">
        <v>3</v>
      </c>
      <c r="I5253">
        <v>500</v>
      </c>
      <c r="J5253">
        <v>500</v>
      </c>
      <c r="K5253">
        <v>229.93</v>
      </c>
      <c r="L5253" t="str">
        <f>_xlfn.XLOOKUP($G5253, [1]Catalogo!$A$2:$A$2518, [1]Catalogo!$N$2:$N$2518)</f>
        <v>Car Video</v>
      </c>
      <c r="M5253" t="str">
        <f>_xlfn.XLOOKUP($G5253, [1]Catalogo!$A$2:$A$2518, [1]Catalogo!$F$2:$F$2518)</f>
        <v>Brown</v>
      </c>
      <c r="N5253" s="4">
        <f t="shared" si="328"/>
        <v>1500</v>
      </c>
      <c r="O5253" s="4">
        <f t="shared" si="329"/>
        <v>689.79</v>
      </c>
      <c r="P5253" s="4">
        <f t="shared" si="330"/>
        <v>810.21</v>
      </c>
      <c r="Q5253" s="5">
        <f t="shared" si="331"/>
        <v>0.54014000000000006</v>
      </c>
    </row>
    <row r="5254" spans="1:17">
      <c r="A5254">
        <v>299800</v>
      </c>
      <c r="B5254">
        <v>0</v>
      </c>
      <c r="C5254" s="3">
        <v>45002</v>
      </c>
      <c r="D5254" s="3">
        <v>45002</v>
      </c>
      <c r="E5254">
        <v>1335856</v>
      </c>
      <c r="F5254">
        <v>480</v>
      </c>
      <c r="G5254">
        <v>2061</v>
      </c>
      <c r="H5254">
        <v>1</v>
      </c>
      <c r="I5254">
        <v>665.94</v>
      </c>
      <c r="J5254">
        <v>665.94</v>
      </c>
      <c r="K5254">
        <v>220.64</v>
      </c>
      <c r="L5254" t="str">
        <f>_xlfn.XLOOKUP($G5254, [1]Catalogo!$A$2:$A$2518, [1]Catalogo!$N$2:$N$2518)</f>
        <v>Microwaves</v>
      </c>
      <c r="M5254" t="str">
        <f>_xlfn.XLOOKUP($G5254, [1]Catalogo!$A$2:$A$2518, [1]Catalogo!$F$2:$F$2518)</f>
        <v>Silver</v>
      </c>
      <c r="N5254" s="4">
        <f t="shared" si="328"/>
        <v>665.94</v>
      </c>
      <c r="O5254" s="4">
        <f t="shared" si="329"/>
        <v>220.64</v>
      </c>
      <c r="P5254" s="4">
        <f t="shared" si="330"/>
        <v>445.30000000000007</v>
      </c>
      <c r="Q5254" s="5">
        <f t="shared" si="331"/>
        <v>0.66867885995735354</v>
      </c>
    </row>
    <row r="5255" spans="1:17">
      <c r="A5255">
        <v>299800</v>
      </c>
      <c r="B5255">
        <v>1</v>
      </c>
      <c r="C5255" s="3">
        <v>45002</v>
      </c>
      <c r="D5255" s="3">
        <v>45002</v>
      </c>
      <c r="E5255">
        <v>1335856</v>
      </c>
      <c r="F5255">
        <v>480</v>
      </c>
      <c r="G5255">
        <v>1673</v>
      </c>
      <c r="H5255">
        <v>1</v>
      </c>
      <c r="I5255">
        <v>5.5</v>
      </c>
      <c r="J5255">
        <v>5.5</v>
      </c>
      <c r="K5255">
        <v>2.8</v>
      </c>
      <c r="L5255" t="str">
        <f>_xlfn.XLOOKUP($G5255, [1]Catalogo!$A$2:$A$2518, [1]Catalogo!$N$2:$N$2518)</f>
        <v>Boxed Games</v>
      </c>
      <c r="M5255" t="str">
        <f>_xlfn.XLOOKUP($G5255, [1]Catalogo!$A$2:$A$2518, [1]Catalogo!$F$2:$F$2518)</f>
        <v>Red</v>
      </c>
      <c r="N5255" s="4">
        <f t="shared" si="328"/>
        <v>5.5</v>
      </c>
      <c r="O5255" s="4">
        <f t="shared" si="329"/>
        <v>2.8</v>
      </c>
      <c r="P5255" s="4">
        <f t="shared" si="330"/>
        <v>2.7</v>
      </c>
      <c r="Q5255" s="5">
        <f t="shared" si="331"/>
        <v>0.49090909090909096</v>
      </c>
    </row>
    <row r="5256" spans="1:17">
      <c r="A5256">
        <v>299800</v>
      </c>
      <c r="B5256">
        <v>2</v>
      </c>
      <c r="C5256" s="3">
        <v>45002</v>
      </c>
      <c r="D5256" s="3">
        <v>45002</v>
      </c>
      <c r="E5256">
        <v>1335856</v>
      </c>
      <c r="F5256">
        <v>480</v>
      </c>
      <c r="G5256">
        <v>1336</v>
      </c>
      <c r="H5256">
        <v>1</v>
      </c>
      <c r="I5256">
        <v>43.81</v>
      </c>
      <c r="J5256">
        <v>39.429000000000002</v>
      </c>
      <c r="K5256">
        <v>20.149999999999999</v>
      </c>
      <c r="L5256" t="str">
        <f>_xlfn.XLOOKUP($G5256, [1]Catalogo!$A$2:$A$2518, [1]Catalogo!$N$2:$N$2518)</f>
        <v>Home &amp; Office Phones</v>
      </c>
      <c r="M5256" t="str">
        <f>_xlfn.XLOOKUP($G5256, [1]Catalogo!$A$2:$A$2518, [1]Catalogo!$F$2:$F$2518)</f>
        <v>Black</v>
      </c>
      <c r="N5256" s="4">
        <f t="shared" si="328"/>
        <v>39.429000000000002</v>
      </c>
      <c r="O5256" s="4">
        <f t="shared" si="329"/>
        <v>20.149999999999999</v>
      </c>
      <c r="P5256" s="4">
        <f t="shared" si="330"/>
        <v>19.279000000000003</v>
      </c>
      <c r="Q5256" s="5">
        <f t="shared" si="331"/>
        <v>0.48895483020112107</v>
      </c>
    </row>
    <row r="5257" spans="1:17">
      <c r="A5257">
        <v>299801</v>
      </c>
      <c r="B5257">
        <v>0</v>
      </c>
      <c r="C5257" s="3">
        <v>45002</v>
      </c>
      <c r="D5257" s="3">
        <v>45007</v>
      </c>
      <c r="E5257">
        <v>432056</v>
      </c>
      <c r="F5257">
        <v>999999</v>
      </c>
      <c r="G5257">
        <v>1199</v>
      </c>
      <c r="H5257">
        <v>6</v>
      </c>
      <c r="I5257">
        <v>410</v>
      </c>
      <c r="J5257">
        <v>369</v>
      </c>
      <c r="K5257">
        <v>209.03</v>
      </c>
      <c r="L5257" t="str">
        <f>_xlfn.XLOOKUP($G5257, [1]Catalogo!$A$2:$A$2518, [1]Catalogo!$N$2:$N$2518)</f>
        <v>Camcorders</v>
      </c>
      <c r="M5257" t="str">
        <f>_xlfn.XLOOKUP($G5257, [1]Catalogo!$A$2:$A$2518, [1]Catalogo!$F$2:$F$2518)</f>
        <v>Grey</v>
      </c>
      <c r="N5257" s="4">
        <f t="shared" si="328"/>
        <v>2214</v>
      </c>
      <c r="O5257" s="4">
        <f t="shared" si="329"/>
        <v>1254.18</v>
      </c>
      <c r="P5257" s="4">
        <f t="shared" si="330"/>
        <v>959.81999999999994</v>
      </c>
      <c r="Q5257" s="5">
        <f t="shared" si="331"/>
        <v>0.43352303523035229</v>
      </c>
    </row>
    <row r="5258" spans="1:17">
      <c r="A5258">
        <v>299801</v>
      </c>
      <c r="B5258">
        <v>1</v>
      </c>
      <c r="C5258" s="3">
        <v>45002</v>
      </c>
      <c r="D5258" s="3">
        <v>45007</v>
      </c>
      <c r="E5258">
        <v>432056</v>
      </c>
      <c r="F5258">
        <v>999999</v>
      </c>
      <c r="G5258">
        <v>891</v>
      </c>
      <c r="H5258">
        <v>4</v>
      </c>
      <c r="I5258">
        <v>59.99</v>
      </c>
      <c r="J5258">
        <v>56.990499999999997</v>
      </c>
      <c r="K5258">
        <v>30.58</v>
      </c>
      <c r="L5258" t="str">
        <f>_xlfn.XLOOKUP($G5258, [1]Catalogo!$A$2:$A$2518, [1]Catalogo!$N$2:$N$2518)</f>
        <v>Computers Accessories</v>
      </c>
      <c r="M5258" t="str">
        <f>_xlfn.XLOOKUP($G5258, [1]Catalogo!$A$2:$A$2518, [1]Catalogo!$F$2:$F$2518)</f>
        <v>Silver</v>
      </c>
      <c r="N5258" s="4">
        <f t="shared" si="328"/>
        <v>227.96199999999999</v>
      </c>
      <c r="O5258" s="4">
        <f t="shared" si="329"/>
        <v>122.32</v>
      </c>
      <c r="P5258" s="4">
        <f t="shared" si="330"/>
        <v>105.642</v>
      </c>
      <c r="Q5258" s="5">
        <f t="shared" si="331"/>
        <v>0.46341934182012789</v>
      </c>
    </row>
    <row r="5259" spans="1:17">
      <c r="A5259">
        <v>299900</v>
      </c>
      <c r="B5259">
        <v>0</v>
      </c>
      <c r="C5259" s="3">
        <v>45003</v>
      </c>
      <c r="D5259" s="3">
        <v>45003</v>
      </c>
      <c r="E5259">
        <v>585832</v>
      </c>
      <c r="F5259">
        <v>190</v>
      </c>
      <c r="G5259">
        <v>1701</v>
      </c>
      <c r="H5259">
        <v>7</v>
      </c>
      <c r="I5259">
        <v>4.9800000000000004</v>
      </c>
      <c r="J5259">
        <v>4.9800000000000004</v>
      </c>
      <c r="K5259">
        <v>2.54</v>
      </c>
      <c r="L5259" t="str">
        <f>_xlfn.XLOOKUP($G5259, [1]Catalogo!$A$2:$A$2518, [1]Catalogo!$N$2:$N$2518)</f>
        <v>Boxed Games</v>
      </c>
      <c r="M5259" t="str">
        <f>_xlfn.XLOOKUP($G5259, [1]Catalogo!$A$2:$A$2518, [1]Catalogo!$F$2:$F$2518)</f>
        <v>Red</v>
      </c>
      <c r="N5259" s="4">
        <f t="shared" si="328"/>
        <v>34.86</v>
      </c>
      <c r="O5259" s="4">
        <f t="shared" si="329"/>
        <v>17.78</v>
      </c>
      <c r="P5259" s="4">
        <f t="shared" si="330"/>
        <v>17.079999999999998</v>
      </c>
      <c r="Q5259" s="5">
        <f t="shared" si="331"/>
        <v>0.48995983935742971</v>
      </c>
    </row>
    <row r="5260" spans="1:17">
      <c r="A5260">
        <v>299900</v>
      </c>
      <c r="B5260">
        <v>1</v>
      </c>
      <c r="C5260" s="3">
        <v>45003</v>
      </c>
      <c r="D5260" s="3">
        <v>45003</v>
      </c>
      <c r="E5260">
        <v>585832</v>
      </c>
      <c r="F5260">
        <v>190</v>
      </c>
      <c r="G5260">
        <v>333</v>
      </c>
      <c r="H5260">
        <v>3</v>
      </c>
      <c r="I5260">
        <v>319</v>
      </c>
      <c r="J5260">
        <v>319</v>
      </c>
      <c r="K5260">
        <v>162.63999999999999</v>
      </c>
      <c r="L5260" t="str">
        <f>_xlfn.XLOOKUP($G5260, [1]Catalogo!$A$2:$A$2518, [1]Catalogo!$N$2:$N$2518)</f>
        <v>Car Video</v>
      </c>
      <c r="M5260" t="str">
        <f>_xlfn.XLOOKUP($G5260, [1]Catalogo!$A$2:$A$2518, [1]Catalogo!$F$2:$F$2518)</f>
        <v>Brown</v>
      </c>
      <c r="N5260" s="4">
        <f t="shared" si="328"/>
        <v>957</v>
      </c>
      <c r="O5260" s="4">
        <f t="shared" si="329"/>
        <v>487.91999999999996</v>
      </c>
      <c r="P5260" s="4">
        <f t="shared" si="330"/>
        <v>469.08000000000004</v>
      </c>
      <c r="Q5260" s="5">
        <f t="shared" si="331"/>
        <v>0.49015673981191227</v>
      </c>
    </row>
    <row r="5261" spans="1:17">
      <c r="A5261">
        <v>299900</v>
      </c>
      <c r="B5261">
        <v>2</v>
      </c>
      <c r="C5261" s="3">
        <v>45003</v>
      </c>
      <c r="D5261" s="3">
        <v>45003</v>
      </c>
      <c r="E5261">
        <v>585832</v>
      </c>
      <c r="F5261">
        <v>190</v>
      </c>
      <c r="G5261">
        <v>1650</v>
      </c>
      <c r="H5261">
        <v>1</v>
      </c>
      <c r="I5261">
        <v>289.99</v>
      </c>
      <c r="J5261">
        <v>260.99099999999999</v>
      </c>
      <c r="K5261">
        <v>96.08</v>
      </c>
      <c r="L5261" t="str">
        <f>_xlfn.XLOOKUP($G5261, [1]Catalogo!$A$2:$A$2518, [1]Catalogo!$N$2:$N$2518)</f>
        <v>Movie DVD</v>
      </c>
      <c r="M5261" t="str">
        <f>_xlfn.XLOOKUP($G5261, [1]Catalogo!$A$2:$A$2518, [1]Catalogo!$F$2:$F$2518)</f>
        <v>Black</v>
      </c>
      <c r="N5261" s="4">
        <f t="shared" si="328"/>
        <v>260.99099999999999</v>
      </c>
      <c r="O5261" s="4">
        <f t="shared" si="329"/>
        <v>96.08</v>
      </c>
      <c r="P5261" s="4">
        <f t="shared" si="330"/>
        <v>164.911</v>
      </c>
      <c r="Q5261" s="5">
        <f t="shared" si="331"/>
        <v>0.63186470031533659</v>
      </c>
    </row>
    <row r="5262" spans="1:17">
      <c r="A5262">
        <v>299901</v>
      </c>
      <c r="B5262">
        <v>0</v>
      </c>
      <c r="C5262" s="3">
        <v>45003</v>
      </c>
      <c r="D5262" s="3">
        <v>45005</v>
      </c>
      <c r="E5262">
        <v>578215</v>
      </c>
      <c r="F5262">
        <v>999999</v>
      </c>
      <c r="G5262">
        <v>2329</v>
      </c>
      <c r="H5262">
        <v>7</v>
      </c>
      <c r="I5262">
        <v>229.99</v>
      </c>
      <c r="J5262">
        <v>218.4905</v>
      </c>
      <c r="K5262">
        <v>105.76</v>
      </c>
      <c r="L5262" t="str">
        <f>_xlfn.XLOOKUP($G5262, [1]Catalogo!$A$2:$A$2518, [1]Catalogo!$N$2:$N$2518)</f>
        <v>Lamps</v>
      </c>
      <c r="M5262" t="str">
        <f>_xlfn.XLOOKUP($G5262, [1]Catalogo!$A$2:$A$2518, [1]Catalogo!$F$2:$F$2518)</f>
        <v>Silver</v>
      </c>
      <c r="N5262" s="4">
        <f t="shared" si="328"/>
        <v>1529.4335000000001</v>
      </c>
      <c r="O5262" s="4">
        <f t="shared" si="329"/>
        <v>740.32</v>
      </c>
      <c r="P5262" s="4">
        <f t="shared" si="330"/>
        <v>789.11350000000004</v>
      </c>
      <c r="Q5262" s="5">
        <f t="shared" si="331"/>
        <v>0.51595149445856914</v>
      </c>
    </row>
    <row r="5263" spans="1:17">
      <c r="A5263">
        <v>299901</v>
      </c>
      <c r="B5263">
        <v>1</v>
      </c>
      <c r="C5263" s="3">
        <v>45003</v>
      </c>
      <c r="D5263" s="3">
        <v>45005</v>
      </c>
      <c r="E5263">
        <v>578215</v>
      </c>
      <c r="F5263">
        <v>999999</v>
      </c>
      <c r="G5263">
        <v>131</v>
      </c>
      <c r="H5263">
        <v>3</v>
      </c>
      <c r="I5263">
        <v>200</v>
      </c>
      <c r="J5263">
        <v>178</v>
      </c>
      <c r="K5263">
        <v>101.97</v>
      </c>
      <c r="L5263" t="str">
        <f>_xlfn.XLOOKUP($G5263, [1]Catalogo!$A$2:$A$2518, [1]Catalogo!$N$2:$N$2518)</f>
        <v>Televisions</v>
      </c>
      <c r="M5263" t="str">
        <f>_xlfn.XLOOKUP($G5263, [1]Catalogo!$A$2:$A$2518, [1]Catalogo!$F$2:$F$2518)</f>
        <v>White</v>
      </c>
      <c r="N5263" s="4">
        <f t="shared" si="328"/>
        <v>534</v>
      </c>
      <c r="O5263" s="4">
        <f t="shared" si="329"/>
        <v>305.90999999999997</v>
      </c>
      <c r="P5263" s="4">
        <f t="shared" si="330"/>
        <v>228.09000000000003</v>
      </c>
      <c r="Q5263" s="5">
        <f t="shared" si="331"/>
        <v>0.42713483146067421</v>
      </c>
    </row>
    <row r="5264" spans="1:17">
      <c r="A5264">
        <v>299901</v>
      </c>
      <c r="B5264">
        <v>2</v>
      </c>
      <c r="C5264" s="3">
        <v>45003</v>
      </c>
      <c r="D5264" s="3">
        <v>45005</v>
      </c>
      <c r="E5264">
        <v>578215</v>
      </c>
      <c r="F5264">
        <v>999999</v>
      </c>
      <c r="G5264">
        <v>280</v>
      </c>
      <c r="H5264">
        <v>1</v>
      </c>
      <c r="I5264">
        <v>329</v>
      </c>
      <c r="J5264">
        <v>329</v>
      </c>
      <c r="K5264">
        <v>167.73</v>
      </c>
      <c r="L5264" t="str">
        <f>_xlfn.XLOOKUP($G5264, [1]Catalogo!$A$2:$A$2518, [1]Catalogo!$N$2:$N$2518)</f>
        <v>Home Theater System</v>
      </c>
      <c r="M5264" t="str">
        <f>_xlfn.XLOOKUP($G5264, [1]Catalogo!$A$2:$A$2518, [1]Catalogo!$F$2:$F$2518)</f>
        <v>Brown</v>
      </c>
      <c r="N5264" s="4">
        <f t="shared" si="328"/>
        <v>329</v>
      </c>
      <c r="O5264" s="4">
        <f t="shared" si="329"/>
        <v>167.73</v>
      </c>
      <c r="P5264" s="4">
        <f t="shared" si="330"/>
        <v>161.27000000000001</v>
      </c>
      <c r="Q5264" s="5">
        <f t="shared" si="331"/>
        <v>0.49018237082066873</v>
      </c>
    </row>
    <row r="5265" spans="1:17">
      <c r="A5265">
        <v>299902</v>
      </c>
      <c r="B5265">
        <v>0</v>
      </c>
      <c r="C5265" s="3">
        <v>45003</v>
      </c>
      <c r="D5265" s="3">
        <v>45003</v>
      </c>
      <c r="E5265">
        <v>184321</v>
      </c>
      <c r="F5265">
        <v>35</v>
      </c>
      <c r="G5265">
        <v>1438</v>
      </c>
      <c r="H5265">
        <v>1</v>
      </c>
      <c r="I5265">
        <v>290</v>
      </c>
      <c r="J5265">
        <v>261</v>
      </c>
      <c r="K5265">
        <v>133.36000000000001</v>
      </c>
      <c r="L5265" t="str">
        <f>_xlfn.XLOOKUP($G5265, [1]Catalogo!$A$2:$A$2518, [1]Catalogo!$N$2:$N$2518)</f>
        <v xml:space="preserve">Touch Screen Phones </v>
      </c>
      <c r="M5265" t="str">
        <f>_xlfn.XLOOKUP($G5265, [1]Catalogo!$A$2:$A$2518, [1]Catalogo!$F$2:$F$2518)</f>
        <v>Grey</v>
      </c>
      <c r="N5265" s="4">
        <f t="shared" si="328"/>
        <v>261</v>
      </c>
      <c r="O5265" s="4">
        <f t="shared" si="329"/>
        <v>133.36000000000001</v>
      </c>
      <c r="P5265" s="4">
        <f t="shared" si="330"/>
        <v>127.63999999999999</v>
      </c>
      <c r="Q5265" s="5">
        <f t="shared" si="331"/>
        <v>0.48904214559386966</v>
      </c>
    </row>
    <row r="5266" spans="1:17">
      <c r="A5266">
        <v>299903</v>
      </c>
      <c r="B5266">
        <v>0</v>
      </c>
      <c r="C5266" s="3">
        <v>45003</v>
      </c>
      <c r="D5266" s="3">
        <v>45007</v>
      </c>
      <c r="E5266">
        <v>627041</v>
      </c>
      <c r="F5266">
        <v>999999</v>
      </c>
      <c r="G5266">
        <v>342</v>
      </c>
      <c r="H5266">
        <v>2</v>
      </c>
      <c r="I5266">
        <v>599</v>
      </c>
      <c r="J5266">
        <v>539.1</v>
      </c>
      <c r="K5266">
        <v>275.45999999999998</v>
      </c>
      <c r="L5266" t="str">
        <f>_xlfn.XLOOKUP($G5266, [1]Catalogo!$A$2:$A$2518, [1]Catalogo!$N$2:$N$2518)</f>
        <v>Laptops</v>
      </c>
      <c r="M5266" t="str">
        <f>_xlfn.XLOOKUP($G5266, [1]Catalogo!$A$2:$A$2518, [1]Catalogo!$F$2:$F$2518)</f>
        <v>Black</v>
      </c>
      <c r="N5266" s="4">
        <f t="shared" si="328"/>
        <v>1078.2</v>
      </c>
      <c r="O5266" s="4">
        <f t="shared" si="329"/>
        <v>550.91999999999996</v>
      </c>
      <c r="P5266" s="4">
        <f t="shared" si="330"/>
        <v>527.28000000000009</v>
      </c>
      <c r="Q5266" s="5">
        <f t="shared" si="331"/>
        <v>0.48903728436282701</v>
      </c>
    </row>
    <row r="5267" spans="1:17">
      <c r="A5267">
        <v>299903</v>
      </c>
      <c r="B5267">
        <v>1</v>
      </c>
      <c r="C5267" s="3">
        <v>45003</v>
      </c>
      <c r="D5267" s="3">
        <v>45007</v>
      </c>
      <c r="E5267">
        <v>627041</v>
      </c>
      <c r="F5267">
        <v>999999</v>
      </c>
      <c r="G5267">
        <v>651</v>
      </c>
      <c r="H5267">
        <v>2</v>
      </c>
      <c r="I5267">
        <v>116</v>
      </c>
      <c r="J5267">
        <v>100.92</v>
      </c>
      <c r="K5267">
        <v>53.34</v>
      </c>
      <c r="L5267" t="str">
        <f>_xlfn.XLOOKUP($G5267, [1]Catalogo!$A$2:$A$2518, [1]Catalogo!$N$2:$N$2518)</f>
        <v>Printers, Scanners &amp; Fax</v>
      </c>
      <c r="M5267" t="str">
        <f>_xlfn.XLOOKUP($G5267, [1]Catalogo!$A$2:$A$2518, [1]Catalogo!$F$2:$F$2518)</f>
        <v>Black</v>
      </c>
      <c r="N5267" s="4">
        <f t="shared" si="328"/>
        <v>201.84</v>
      </c>
      <c r="O5267" s="4">
        <f t="shared" si="329"/>
        <v>106.68</v>
      </c>
      <c r="P5267" s="4">
        <f t="shared" si="330"/>
        <v>95.16</v>
      </c>
      <c r="Q5267" s="5">
        <f t="shared" si="331"/>
        <v>0.47146254458977405</v>
      </c>
    </row>
    <row r="5268" spans="1:17">
      <c r="A5268">
        <v>299903</v>
      </c>
      <c r="B5268">
        <v>2</v>
      </c>
      <c r="C5268" s="3">
        <v>45003</v>
      </c>
      <c r="D5268" s="3">
        <v>45007</v>
      </c>
      <c r="E5268">
        <v>627041</v>
      </c>
      <c r="F5268">
        <v>999999</v>
      </c>
      <c r="G5268">
        <v>1780</v>
      </c>
      <c r="H5268">
        <v>10</v>
      </c>
      <c r="I5268">
        <v>43</v>
      </c>
      <c r="J5268">
        <v>37.409999999999997</v>
      </c>
      <c r="K5268">
        <v>21.92</v>
      </c>
      <c r="L5268" t="str">
        <f>_xlfn.XLOOKUP($G5268, [1]Catalogo!$A$2:$A$2518, [1]Catalogo!$N$2:$N$2518)</f>
        <v>Download Games</v>
      </c>
      <c r="M5268" t="str">
        <f>_xlfn.XLOOKUP($G5268, [1]Catalogo!$A$2:$A$2518, [1]Catalogo!$F$2:$F$2518)</f>
        <v>Blue</v>
      </c>
      <c r="N5268" s="4">
        <f t="shared" si="328"/>
        <v>374.09999999999997</v>
      </c>
      <c r="O5268" s="4">
        <f t="shared" si="329"/>
        <v>219.20000000000002</v>
      </c>
      <c r="P5268" s="4">
        <f t="shared" si="330"/>
        <v>154.89999999999995</v>
      </c>
      <c r="Q5268" s="5">
        <f t="shared" si="331"/>
        <v>0.41406041165463769</v>
      </c>
    </row>
    <row r="5269" spans="1:17">
      <c r="A5269">
        <v>299903</v>
      </c>
      <c r="B5269">
        <v>3</v>
      </c>
      <c r="C5269" s="3">
        <v>45003</v>
      </c>
      <c r="D5269" s="3">
        <v>45007</v>
      </c>
      <c r="E5269">
        <v>627041</v>
      </c>
      <c r="F5269">
        <v>999999</v>
      </c>
      <c r="G5269">
        <v>573</v>
      </c>
      <c r="H5269">
        <v>4</v>
      </c>
      <c r="I5269">
        <v>139</v>
      </c>
      <c r="J5269">
        <v>125.1</v>
      </c>
      <c r="K5269">
        <v>70.87</v>
      </c>
      <c r="L5269" t="str">
        <f>_xlfn.XLOOKUP($G5269, [1]Catalogo!$A$2:$A$2518, [1]Catalogo!$N$2:$N$2518)</f>
        <v>Projectors &amp; Screens</v>
      </c>
      <c r="M5269" t="str">
        <f>_xlfn.XLOOKUP($G5269, [1]Catalogo!$A$2:$A$2518, [1]Catalogo!$F$2:$F$2518)</f>
        <v>Silver</v>
      </c>
      <c r="N5269" s="4">
        <f t="shared" si="328"/>
        <v>500.4</v>
      </c>
      <c r="O5269" s="4">
        <f t="shared" si="329"/>
        <v>283.48</v>
      </c>
      <c r="P5269" s="4">
        <f t="shared" si="330"/>
        <v>216.91999999999996</v>
      </c>
      <c r="Q5269" s="5">
        <f t="shared" si="331"/>
        <v>0.4334932054356514</v>
      </c>
    </row>
    <row r="5270" spans="1:17">
      <c r="A5270">
        <v>300100</v>
      </c>
      <c r="B5270">
        <v>0</v>
      </c>
      <c r="C5270" s="3">
        <v>45005</v>
      </c>
      <c r="D5270" s="3">
        <v>45007</v>
      </c>
      <c r="E5270">
        <v>1917815</v>
      </c>
      <c r="F5270">
        <v>999999</v>
      </c>
      <c r="G5270">
        <v>1271</v>
      </c>
      <c r="H5270">
        <v>2</v>
      </c>
      <c r="I5270">
        <v>6.95</v>
      </c>
      <c r="J5270">
        <v>6.6719999999999997</v>
      </c>
      <c r="K5270">
        <v>3.54</v>
      </c>
      <c r="L5270" t="str">
        <f>_xlfn.XLOOKUP($G5270, [1]Catalogo!$A$2:$A$2518, [1]Catalogo!$N$2:$N$2518)</f>
        <v>Cameras &amp; Camcorders Accessories</v>
      </c>
      <c r="M5270" t="str">
        <f>_xlfn.XLOOKUP($G5270, [1]Catalogo!$A$2:$A$2518, [1]Catalogo!$F$2:$F$2518)</f>
        <v>Yellow</v>
      </c>
      <c r="N5270" s="4">
        <f t="shared" si="328"/>
        <v>13.343999999999999</v>
      </c>
      <c r="O5270" s="4">
        <f t="shared" si="329"/>
        <v>7.08</v>
      </c>
      <c r="P5270" s="4">
        <f t="shared" si="330"/>
        <v>6.2639999999999993</v>
      </c>
      <c r="Q5270" s="5">
        <f t="shared" si="331"/>
        <v>0.46942446043165464</v>
      </c>
    </row>
    <row r="5271" spans="1:17">
      <c r="A5271">
        <v>300100</v>
      </c>
      <c r="B5271">
        <v>1</v>
      </c>
      <c r="C5271" s="3">
        <v>45005</v>
      </c>
      <c r="D5271" s="3">
        <v>45007</v>
      </c>
      <c r="E5271">
        <v>1917815</v>
      </c>
      <c r="F5271">
        <v>999999</v>
      </c>
      <c r="G5271">
        <v>123</v>
      </c>
      <c r="H5271">
        <v>2</v>
      </c>
      <c r="I5271">
        <v>279.99</v>
      </c>
      <c r="J5271">
        <v>254.79089999999999</v>
      </c>
      <c r="K5271">
        <v>128.76</v>
      </c>
      <c r="L5271" t="str">
        <f>_xlfn.XLOOKUP($G5271, [1]Catalogo!$A$2:$A$2518, [1]Catalogo!$N$2:$N$2518)</f>
        <v>Televisions</v>
      </c>
      <c r="M5271" t="str">
        <f>_xlfn.XLOOKUP($G5271, [1]Catalogo!$A$2:$A$2518, [1]Catalogo!$F$2:$F$2518)</f>
        <v>Black</v>
      </c>
      <c r="N5271" s="4">
        <f t="shared" si="328"/>
        <v>509.58179999999999</v>
      </c>
      <c r="O5271" s="4">
        <f t="shared" si="329"/>
        <v>257.52</v>
      </c>
      <c r="P5271" s="4">
        <f t="shared" si="330"/>
        <v>252.06180000000001</v>
      </c>
      <c r="Q5271" s="5">
        <f t="shared" si="331"/>
        <v>0.49464443196362196</v>
      </c>
    </row>
    <row r="5272" spans="1:17">
      <c r="A5272">
        <v>300100</v>
      </c>
      <c r="B5272">
        <v>2</v>
      </c>
      <c r="C5272" s="3">
        <v>45005</v>
      </c>
      <c r="D5272" s="3">
        <v>45007</v>
      </c>
      <c r="E5272">
        <v>1917815</v>
      </c>
      <c r="F5272">
        <v>999999</v>
      </c>
      <c r="G5272">
        <v>434</v>
      </c>
      <c r="H5272">
        <v>2</v>
      </c>
      <c r="I5272">
        <v>599</v>
      </c>
      <c r="J5272">
        <v>563.05999999999995</v>
      </c>
      <c r="K5272">
        <v>275.45999999999998</v>
      </c>
      <c r="L5272" t="str">
        <f>_xlfn.XLOOKUP($G5272, [1]Catalogo!$A$2:$A$2518, [1]Catalogo!$N$2:$N$2518)</f>
        <v>Desktops</v>
      </c>
      <c r="M5272" t="str">
        <f>_xlfn.XLOOKUP($G5272, [1]Catalogo!$A$2:$A$2518, [1]Catalogo!$F$2:$F$2518)</f>
        <v>White</v>
      </c>
      <c r="N5272" s="4">
        <f t="shared" si="328"/>
        <v>1126.1199999999999</v>
      </c>
      <c r="O5272" s="4">
        <f t="shared" si="329"/>
        <v>550.91999999999996</v>
      </c>
      <c r="P5272" s="4">
        <f t="shared" si="330"/>
        <v>575.19999999999993</v>
      </c>
      <c r="Q5272" s="5">
        <f t="shared" si="331"/>
        <v>0.51078037864525982</v>
      </c>
    </row>
    <row r="5273" spans="1:17">
      <c r="A5273">
        <v>300200</v>
      </c>
      <c r="B5273">
        <v>0</v>
      </c>
      <c r="C5273" s="3">
        <v>45006</v>
      </c>
      <c r="D5273" s="3">
        <v>45008</v>
      </c>
      <c r="E5273">
        <v>1066764</v>
      </c>
      <c r="F5273">
        <v>999999</v>
      </c>
      <c r="G5273">
        <v>357</v>
      </c>
      <c r="H5273">
        <v>1</v>
      </c>
      <c r="I5273">
        <v>330</v>
      </c>
      <c r="J5273">
        <v>306.89999999999998</v>
      </c>
      <c r="K5273">
        <v>168.24</v>
      </c>
      <c r="L5273" t="str">
        <f>_xlfn.XLOOKUP($G5273, [1]Catalogo!$A$2:$A$2518, [1]Catalogo!$N$2:$N$2518)</f>
        <v>Laptops</v>
      </c>
      <c r="M5273" t="str">
        <f>_xlfn.XLOOKUP($G5273, [1]Catalogo!$A$2:$A$2518, [1]Catalogo!$F$2:$F$2518)</f>
        <v>Red</v>
      </c>
      <c r="N5273" s="4">
        <f t="shared" si="328"/>
        <v>306.89999999999998</v>
      </c>
      <c r="O5273" s="4">
        <f t="shared" si="329"/>
        <v>168.24</v>
      </c>
      <c r="P5273" s="4">
        <f t="shared" si="330"/>
        <v>138.65999999999997</v>
      </c>
      <c r="Q5273" s="5">
        <f t="shared" si="331"/>
        <v>0.45180840664711625</v>
      </c>
    </row>
    <row r="5274" spans="1:17">
      <c r="A5274">
        <v>300200</v>
      </c>
      <c r="B5274">
        <v>1</v>
      </c>
      <c r="C5274" s="3">
        <v>45006</v>
      </c>
      <c r="D5274" s="3">
        <v>45008</v>
      </c>
      <c r="E5274">
        <v>1066764</v>
      </c>
      <c r="F5274">
        <v>999999</v>
      </c>
      <c r="G5274">
        <v>2330</v>
      </c>
      <c r="H5274">
        <v>1</v>
      </c>
      <c r="I5274">
        <v>119.99</v>
      </c>
      <c r="J5274">
        <v>119.99</v>
      </c>
      <c r="K5274">
        <v>61.17</v>
      </c>
      <c r="L5274" t="str">
        <f>_xlfn.XLOOKUP($G5274, [1]Catalogo!$A$2:$A$2518, [1]Catalogo!$N$2:$N$2518)</f>
        <v>Lamps</v>
      </c>
      <c r="M5274" t="str">
        <f>_xlfn.XLOOKUP($G5274, [1]Catalogo!$A$2:$A$2518, [1]Catalogo!$F$2:$F$2518)</f>
        <v>Silver</v>
      </c>
      <c r="N5274" s="4">
        <f t="shared" si="328"/>
        <v>119.99</v>
      </c>
      <c r="O5274" s="4">
        <f t="shared" si="329"/>
        <v>61.17</v>
      </c>
      <c r="P5274" s="4">
        <f t="shared" si="330"/>
        <v>58.819999999999993</v>
      </c>
      <c r="Q5274" s="5">
        <f t="shared" si="331"/>
        <v>0.49020751729310774</v>
      </c>
    </row>
    <row r="5275" spans="1:17">
      <c r="A5275">
        <v>300200</v>
      </c>
      <c r="B5275">
        <v>2</v>
      </c>
      <c r="C5275" s="3">
        <v>45006</v>
      </c>
      <c r="D5275" s="3">
        <v>45008</v>
      </c>
      <c r="E5275">
        <v>1066764</v>
      </c>
      <c r="F5275">
        <v>999999</v>
      </c>
      <c r="G5275">
        <v>1532</v>
      </c>
      <c r="H5275">
        <v>3</v>
      </c>
      <c r="I5275">
        <v>280</v>
      </c>
      <c r="J5275">
        <v>249.2</v>
      </c>
      <c r="K5275">
        <v>128.76</v>
      </c>
      <c r="L5275" t="str">
        <f>_xlfn.XLOOKUP($G5275, [1]Catalogo!$A$2:$A$2518, [1]Catalogo!$N$2:$N$2518)</f>
        <v xml:space="preserve">Smart phones &amp; PDAs </v>
      </c>
      <c r="M5275" t="str">
        <f>_xlfn.XLOOKUP($G5275, [1]Catalogo!$A$2:$A$2518, [1]Catalogo!$F$2:$F$2518)</f>
        <v>Black</v>
      </c>
      <c r="N5275" s="4">
        <f t="shared" si="328"/>
        <v>747.59999999999991</v>
      </c>
      <c r="O5275" s="4">
        <f t="shared" si="329"/>
        <v>386.28</v>
      </c>
      <c r="P5275" s="4">
        <f t="shared" si="330"/>
        <v>361.31999999999994</v>
      </c>
      <c r="Q5275" s="5">
        <f t="shared" si="331"/>
        <v>0.48330658105939001</v>
      </c>
    </row>
    <row r="5276" spans="1:17">
      <c r="A5276">
        <v>300300</v>
      </c>
      <c r="B5276">
        <v>0</v>
      </c>
      <c r="C5276" s="3">
        <v>45007</v>
      </c>
      <c r="D5276" s="3">
        <v>45013</v>
      </c>
      <c r="E5276">
        <v>287563</v>
      </c>
      <c r="F5276">
        <v>999999</v>
      </c>
      <c r="G5276">
        <v>1386</v>
      </c>
      <c r="H5276">
        <v>2</v>
      </c>
      <c r="I5276">
        <v>26.99</v>
      </c>
      <c r="J5276">
        <v>26.99</v>
      </c>
      <c r="K5276">
        <v>12.41</v>
      </c>
      <c r="L5276" t="str">
        <f>_xlfn.XLOOKUP($G5276, [1]Catalogo!$A$2:$A$2518, [1]Catalogo!$N$2:$N$2518)</f>
        <v>Home &amp; Office Phones</v>
      </c>
      <c r="M5276" t="str">
        <f>_xlfn.XLOOKUP($G5276, [1]Catalogo!$A$2:$A$2518, [1]Catalogo!$F$2:$F$2518)</f>
        <v>Grey</v>
      </c>
      <c r="N5276" s="4">
        <f t="shared" si="328"/>
        <v>53.98</v>
      </c>
      <c r="O5276" s="4">
        <f t="shared" si="329"/>
        <v>24.82</v>
      </c>
      <c r="P5276" s="4">
        <f t="shared" si="330"/>
        <v>29.159999999999997</v>
      </c>
      <c r="Q5276" s="5">
        <f t="shared" si="331"/>
        <v>0.54020007410151905</v>
      </c>
    </row>
    <row r="5277" spans="1:17">
      <c r="A5277">
        <v>300301</v>
      </c>
      <c r="B5277">
        <v>0</v>
      </c>
      <c r="C5277" s="3">
        <v>45007</v>
      </c>
      <c r="D5277" s="3">
        <v>45010</v>
      </c>
      <c r="E5277">
        <v>554779</v>
      </c>
      <c r="F5277">
        <v>999999</v>
      </c>
      <c r="G5277">
        <v>1387</v>
      </c>
      <c r="H5277">
        <v>5</v>
      </c>
      <c r="I5277">
        <v>28.99</v>
      </c>
      <c r="J5277">
        <v>25.801100000000002</v>
      </c>
      <c r="K5277">
        <v>13.33</v>
      </c>
      <c r="L5277" t="str">
        <f>_xlfn.XLOOKUP($G5277, [1]Catalogo!$A$2:$A$2518, [1]Catalogo!$N$2:$N$2518)</f>
        <v>Home &amp; Office Phones</v>
      </c>
      <c r="M5277" t="str">
        <f>_xlfn.XLOOKUP($G5277, [1]Catalogo!$A$2:$A$2518, [1]Catalogo!$F$2:$F$2518)</f>
        <v>Grey</v>
      </c>
      <c r="N5277" s="4">
        <f t="shared" si="328"/>
        <v>129.00550000000001</v>
      </c>
      <c r="O5277" s="4">
        <f t="shared" si="329"/>
        <v>66.650000000000006</v>
      </c>
      <c r="P5277" s="4">
        <f t="shared" si="330"/>
        <v>62.355500000000006</v>
      </c>
      <c r="Q5277" s="5">
        <f t="shared" si="331"/>
        <v>0.48335536081794961</v>
      </c>
    </row>
    <row r="5278" spans="1:17">
      <c r="A5278">
        <v>300400</v>
      </c>
      <c r="B5278">
        <v>0</v>
      </c>
      <c r="C5278" s="3">
        <v>45008</v>
      </c>
      <c r="D5278" s="3">
        <v>45011</v>
      </c>
      <c r="E5278">
        <v>1355338</v>
      </c>
      <c r="F5278">
        <v>999999</v>
      </c>
      <c r="G5278">
        <v>187</v>
      </c>
      <c r="H5278">
        <v>2</v>
      </c>
      <c r="I5278">
        <v>129.9</v>
      </c>
      <c r="J5278">
        <v>119.508</v>
      </c>
      <c r="K5278">
        <v>43.04</v>
      </c>
      <c r="L5278" t="str">
        <f>_xlfn.XLOOKUP($G5278, [1]Catalogo!$A$2:$A$2518, [1]Catalogo!$N$2:$N$2518)</f>
        <v>VCD &amp; DVD</v>
      </c>
      <c r="M5278" t="str">
        <f>_xlfn.XLOOKUP($G5278, [1]Catalogo!$A$2:$A$2518, [1]Catalogo!$F$2:$F$2518)</f>
        <v>Silver</v>
      </c>
      <c r="N5278" s="4">
        <f t="shared" si="328"/>
        <v>239.01599999999999</v>
      </c>
      <c r="O5278" s="4">
        <f t="shared" si="329"/>
        <v>86.08</v>
      </c>
      <c r="P5278" s="4">
        <f t="shared" si="330"/>
        <v>152.93599999999998</v>
      </c>
      <c r="Q5278" s="5">
        <f t="shared" si="331"/>
        <v>0.63985674599190001</v>
      </c>
    </row>
    <row r="5279" spans="1:17">
      <c r="A5279">
        <v>300401</v>
      </c>
      <c r="B5279">
        <v>0</v>
      </c>
      <c r="C5279" s="3">
        <v>45008</v>
      </c>
      <c r="D5279" s="3">
        <v>45008</v>
      </c>
      <c r="E5279">
        <v>1500461</v>
      </c>
      <c r="F5279">
        <v>560</v>
      </c>
      <c r="G5279">
        <v>2440</v>
      </c>
      <c r="H5279">
        <v>2</v>
      </c>
      <c r="I5279">
        <v>9.99</v>
      </c>
      <c r="J5279">
        <v>9.2906999999999993</v>
      </c>
      <c r="K5279">
        <v>5.09</v>
      </c>
      <c r="L5279" t="str">
        <f>_xlfn.XLOOKUP($G5279, [1]Catalogo!$A$2:$A$2518, [1]Catalogo!$N$2:$N$2518)</f>
        <v>Fans</v>
      </c>
      <c r="M5279" t="str">
        <f>_xlfn.XLOOKUP($G5279, [1]Catalogo!$A$2:$A$2518, [1]Catalogo!$F$2:$F$2518)</f>
        <v>White</v>
      </c>
      <c r="N5279" s="4">
        <f t="shared" si="328"/>
        <v>18.581399999999999</v>
      </c>
      <c r="O5279" s="4">
        <f t="shared" si="329"/>
        <v>10.18</v>
      </c>
      <c r="P5279" s="4">
        <f t="shared" si="330"/>
        <v>8.4013999999999989</v>
      </c>
      <c r="Q5279" s="5">
        <f t="shared" si="331"/>
        <v>0.45214031235536611</v>
      </c>
    </row>
    <row r="5280" spans="1:17">
      <c r="A5280">
        <v>300401</v>
      </c>
      <c r="B5280">
        <v>1</v>
      </c>
      <c r="C5280" s="3">
        <v>45008</v>
      </c>
      <c r="D5280" s="3">
        <v>45008</v>
      </c>
      <c r="E5280">
        <v>1500461</v>
      </c>
      <c r="F5280">
        <v>560</v>
      </c>
      <c r="G5280">
        <v>120</v>
      </c>
      <c r="H5280">
        <v>3</v>
      </c>
      <c r="I5280">
        <v>119.99</v>
      </c>
      <c r="J5280">
        <v>119.99</v>
      </c>
      <c r="K5280">
        <v>61.17</v>
      </c>
      <c r="L5280" t="str">
        <f>_xlfn.XLOOKUP($G5280, [1]Catalogo!$A$2:$A$2518, [1]Catalogo!$N$2:$N$2518)</f>
        <v>Televisions</v>
      </c>
      <c r="M5280" t="str">
        <f>_xlfn.XLOOKUP($G5280, [1]Catalogo!$A$2:$A$2518, [1]Catalogo!$F$2:$F$2518)</f>
        <v>Black</v>
      </c>
      <c r="N5280" s="4">
        <f t="shared" si="328"/>
        <v>359.96999999999997</v>
      </c>
      <c r="O5280" s="4">
        <f t="shared" si="329"/>
        <v>183.51</v>
      </c>
      <c r="P5280" s="4">
        <f t="shared" si="330"/>
        <v>176.45999999999998</v>
      </c>
      <c r="Q5280" s="5">
        <f t="shared" si="331"/>
        <v>0.49020751729310774</v>
      </c>
    </row>
    <row r="5281" spans="1:17">
      <c r="A5281">
        <v>300401</v>
      </c>
      <c r="B5281">
        <v>2</v>
      </c>
      <c r="C5281" s="3">
        <v>45008</v>
      </c>
      <c r="D5281" s="3">
        <v>45008</v>
      </c>
      <c r="E5281">
        <v>1500461</v>
      </c>
      <c r="F5281">
        <v>560</v>
      </c>
      <c r="G5281">
        <v>1891</v>
      </c>
      <c r="H5281">
        <v>3</v>
      </c>
      <c r="I5281">
        <v>999</v>
      </c>
      <c r="J5281">
        <v>999</v>
      </c>
      <c r="K5281">
        <v>509.32</v>
      </c>
      <c r="L5281" t="str">
        <f>_xlfn.XLOOKUP($G5281, [1]Catalogo!$A$2:$A$2518, [1]Catalogo!$N$2:$N$2518)</f>
        <v>Washers &amp; Dryers</v>
      </c>
      <c r="M5281" t="str">
        <f>_xlfn.XLOOKUP($G5281, [1]Catalogo!$A$2:$A$2518, [1]Catalogo!$F$2:$F$2518)</f>
        <v>Red</v>
      </c>
      <c r="N5281" s="4">
        <f t="shared" si="328"/>
        <v>2997</v>
      </c>
      <c r="O5281" s="4">
        <f t="shared" si="329"/>
        <v>1527.96</v>
      </c>
      <c r="P5281" s="4">
        <f t="shared" si="330"/>
        <v>1469.04</v>
      </c>
      <c r="Q5281" s="5">
        <f t="shared" si="331"/>
        <v>0.49017017017017017</v>
      </c>
    </row>
    <row r="5282" spans="1:17">
      <c r="A5282">
        <v>300401</v>
      </c>
      <c r="B5282">
        <v>3</v>
      </c>
      <c r="C5282" s="3">
        <v>45008</v>
      </c>
      <c r="D5282" s="3">
        <v>45008</v>
      </c>
      <c r="E5282">
        <v>1500461</v>
      </c>
      <c r="F5282">
        <v>560</v>
      </c>
      <c r="G5282">
        <v>1660</v>
      </c>
      <c r="H5282">
        <v>1</v>
      </c>
      <c r="I5282">
        <v>289.99</v>
      </c>
      <c r="J5282">
        <v>289.99</v>
      </c>
      <c r="K5282">
        <v>96.08</v>
      </c>
      <c r="L5282" t="str">
        <f>_xlfn.XLOOKUP($G5282, [1]Catalogo!$A$2:$A$2518, [1]Catalogo!$N$2:$N$2518)</f>
        <v>Movie DVD</v>
      </c>
      <c r="M5282" t="str">
        <f>_xlfn.XLOOKUP($G5282, [1]Catalogo!$A$2:$A$2518, [1]Catalogo!$F$2:$F$2518)</f>
        <v>White</v>
      </c>
      <c r="N5282" s="4">
        <f t="shared" si="328"/>
        <v>289.99</v>
      </c>
      <c r="O5282" s="4">
        <f t="shared" si="329"/>
        <v>96.08</v>
      </c>
      <c r="P5282" s="4">
        <f t="shared" si="330"/>
        <v>193.91000000000003</v>
      </c>
      <c r="Q5282" s="5">
        <f t="shared" si="331"/>
        <v>0.66867823028380291</v>
      </c>
    </row>
    <row r="5283" spans="1:17">
      <c r="A5283">
        <v>300500</v>
      </c>
      <c r="B5283">
        <v>0</v>
      </c>
      <c r="C5283" s="3">
        <v>45009</v>
      </c>
      <c r="D5283" s="3">
        <v>45011</v>
      </c>
      <c r="E5283">
        <v>815898</v>
      </c>
      <c r="F5283">
        <v>999999</v>
      </c>
      <c r="G5283">
        <v>557</v>
      </c>
      <c r="H5283">
        <v>1</v>
      </c>
      <c r="I5283">
        <v>459</v>
      </c>
      <c r="J5283">
        <v>459</v>
      </c>
      <c r="K5283">
        <v>152.08000000000001</v>
      </c>
      <c r="L5283" t="str">
        <f>_xlfn.XLOOKUP($G5283, [1]Catalogo!$A$2:$A$2518, [1]Catalogo!$N$2:$N$2518)</f>
        <v>Projectors &amp; Screens</v>
      </c>
      <c r="M5283" t="str">
        <f>_xlfn.XLOOKUP($G5283, [1]Catalogo!$A$2:$A$2518, [1]Catalogo!$F$2:$F$2518)</f>
        <v>White</v>
      </c>
      <c r="N5283" s="4">
        <f t="shared" si="328"/>
        <v>459</v>
      </c>
      <c r="O5283" s="4">
        <f t="shared" si="329"/>
        <v>152.08000000000001</v>
      </c>
      <c r="P5283" s="4">
        <f t="shared" si="330"/>
        <v>306.91999999999996</v>
      </c>
      <c r="Q5283" s="5">
        <f t="shared" si="331"/>
        <v>0.66867102396514155</v>
      </c>
    </row>
    <row r="5284" spans="1:17">
      <c r="A5284">
        <v>300500</v>
      </c>
      <c r="B5284">
        <v>1</v>
      </c>
      <c r="C5284" s="3">
        <v>45009</v>
      </c>
      <c r="D5284" s="3">
        <v>45011</v>
      </c>
      <c r="E5284">
        <v>815898</v>
      </c>
      <c r="F5284">
        <v>999999</v>
      </c>
      <c r="G5284">
        <v>953</v>
      </c>
      <c r="H5284">
        <v>2</v>
      </c>
      <c r="I5284">
        <v>188.5</v>
      </c>
      <c r="J5284">
        <v>163.995</v>
      </c>
      <c r="K5284">
        <v>86.68</v>
      </c>
      <c r="L5284" t="str">
        <f>_xlfn.XLOOKUP($G5284, [1]Catalogo!$A$2:$A$2518, [1]Catalogo!$N$2:$N$2518)</f>
        <v>Digital Cameras</v>
      </c>
      <c r="M5284" t="str">
        <f>_xlfn.XLOOKUP($G5284, [1]Catalogo!$A$2:$A$2518, [1]Catalogo!$F$2:$F$2518)</f>
        <v>Black</v>
      </c>
      <c r="N5284" s="4">
        <f t="shared" si="328"/>
        <v>327.99</v>
      </c>
      <c r="O5284" s="4">
        <f t="shared" si="329"/>
        <v>173.36</v>
      </c>
      <c r="P5284" s="4">
        <f t="shared" si="330"/>
        <v>154.63</v>
      </c>
      <c r="Q5284" s="5">
        <f t="shared" si="331"/>
        <v>0.47144730022256776</v>
      </c>
    </row>
    <row r="5285" spans="1:17">
      <c r="A5285">
        <v>300600</v>
      </c>
      <c r="B5285">
        <v>0</v>
      </c>
      <c r="C5285" s="3">
        <v>45010</v>
      </c>
      <c r="D5285" s="3">
        <v>45012</v>
      </c>
      <c r="E5285">
        <v>501486</v>
      </c>
      <c r="F5285">
        <v>999999</v>
      </c>
      <c r="G5285">
        <v>542</v>
      </c>
      <c r="H5285">
        <v>2</v>
      </c>
      <c r="I5285">
        <v>999</v>
      </c>
      <c r="J5285">
        <v>879.12</v>
      </c>
      <c r="K5285">
        <v>459.4</v>
      </c>
      <c r="L5285" t="str">
        <f>_xlfn.XLOOKUP($G5285, [1]Catalogo!$A$2:$A$2518, [1]Catalogo!$N$2:$N$2518)</f>
        <v>Projectors &amp; Screens</v>
      </c>
      <c r="M5285" t="str">
        <f>_xlfn.XLOOKUP($G5285, [1]Catalogo!$A$2:$A$2518, [1]Catalogo!$F$2:$F$2518)</f>
        <v>Black</v>
      </c>
      <c r="N5285" s="4">
        <f t="shared" si="328"/>
        <v>1758.24</v>
      </c>
      <c r="O5285" s="4">
        <f t="shared" si="329"/>
        <v>918.8</v>
      </c>
      <c r="P5285" s="4">
        <f t="shared" si="330"/>
        <v>839.44</v>
      </c>
      <c r="Q5285" s="5">
        <f t="shared" si="331"/>
        <v>0.47743197743197746</v>
      </c>
    </row>
    <row r="5286" spans="1:17">
      <c r="A5286">
        <v>300601</v>
      </c>
      <c r="B5286">
        <v>0</v>
      </c>
      <c r="C5286" s="3">
        <v>45010</v>
      </c>
      <c r="D5286" s="3">
        <v>45013</v>
      </c>
      <c r="E5286">
        <v>1486492</v>
      </c>
      <c r="F5286">
        <v>999999</v>
      </c>
      <c r="G5286">
        <v>1579</v>
      </c>
      <c r="H5286">
        <v>2</v>
      </c>
      <c r="I5286">
        <v>219</v>
      </c>
      <c r="J5286">
        <v>194.91</v>
      </c>
      <c r="K5286">
        <v>72.56</v>
      </c>
      <c r="L5286" t="str">
        <f>_xlfn.XLOOKUP($G5286, [1]Catalogo!$A$2:$A$2518, [1]Catalogo!$N$2:$N$2518)</f>
        <v>Movie DVD</v>
      </c>
      <c r="M5286" t="str">
        <f>_xlfn.XLOOKUP($G5286, [1]Catalogo!$A$2:$A$2518, [1]Catalogo!$F$2:$F$2518)</f>
        <v>White</v>
      </c>
      <c r="N5286" s="4">
        <f t="shared" si="328"/>
        <v>389.82</v>
      </c>
      <c r="O5286" s="4">
        <f t="shared" si="329"/>
        <v>145.12</v>
      </c>
      <c r="P5286" s="4">
        <f t="shared" si="330"/>
        <v>244.7</v>
      </c>
      <c r="Q5286" s="5">
        <f t="shared" si="331"/>
        <v>0.62772561695141349</v>
      </c>
    </row>
    <row r="5287" spans="1:17">
      <c r="A5287">
        <v>302700</v>
      </c>
      <c r="B5287">
        <v>0</v>
      </c>
      <c r="C5287" s="3">
        <v>45031</v>
      </c>
      <c r="D5287" s="3">
        <v>45031</v>
      </c>
      <c r="E5287">
        <v>1765466</v>
      </c>
      <c r="F5287">
        <v>570</v>
      </c>
      <c r="G5287">
        <v>1278</v>
      </c>
      <c r="H5287">
        <v>2</v>
      </c>
      <c r="I5287">
        <v>14.99</v>
      </c>
      <c r="J5287">
        <v>13.341100000000001</v>
      </c>
      <c r="K5287">
        <v>7.64</v>
      </c>
      <c r="L5287" t="str">
        <f>_xlfn.XLOOKUP($G5287, [1]Catalogo!$A$2:$A$2518, [1]Catalogo!$N$2:$N$2518)</f>
        <v>Cameras &amp; Camcorders Accessories</v>
      </c>
      <c r="M5287" t="str">
        <f>_xlfn.XLOOKUP($G5287, [1]Catalogo!$A$2:$A$2518, [1]Catalogo!$F$2:$F$2518)</f>
        <v>Blue</v>
      </c>
      <c r="N5287" s="4">
        <f t="shared" si="328"/>
        <v>26.682200000000002</v>
      </c>
      <c r="O5287" s="4">
        <f t="shared" si="329"/>
        <v>15.28</v>
      </c>
      <c r="P5287" s="4">
        <f t="shared" si="330"/>
        <v>11.402200000000002</v>
      </c>
      <c r="Q5287" s="5">
        <f t="shared" si="331"/>
        <v>0.427333578190704</v>
      </c>
    </row>
    <row r="5288" spans="1:17">
      <c r="A5288">
        <v>302700</v>
      </c>
      <c r="B5288">
        <v>1</v>
      </c>
      <c r="C5288" s="3">
        <v>45031</v>
      </c>
      <c r="D5288" s="3">
        <v>45031</v>
      </c>
      <c r="E5288">
        <v>1765466</v>
      </c>
      <c r="F5288">
        <v>570</v>
      </c>
      <c r="G5288">
        <v>504</v>
      </c>
      <c r="H5288">
        <v>2</v>
      </c>
      <c r="I5288">
        <v>869</v>
      </c>
      <c r="J5288">
        <v>860.31</v>
      </c>
      <c r="K5288">
        <v>287.92</v>
      </c>
      <c r="L5288" t="str">
        <f>_xlfn.XLOOKUP($G5288, [1]Catalogo!$A$2:$A$2518, [1]Catalogo!$N$2:$N$2518)</f>
        <v>Monitors</v>
      </c>
      <c r="M5288" t="str">
        <f>_xlfn.XLOOKUP($G5288, [1]Catalogo!$A$2:$A$2518, [1]Catalogo!$F$2:$F$2518)</f>
        <v>White</v>
      </c>
      <c r="N5288" s="4">
        <f t="shared" si="328"/>
        <v>1720.62</v>
      </c>
      <c r="O5288" s="4">
        <f t="shared" si="329"/>
        <v>575.84</v>
      </c>
      <c r="P5288" s="4">
        <f t="shared" si="330"/>
        <v>1144.7799999999997</v>
      </c>
      <c r="Q5288" s="5">
        <f t="shared" si="331"/>
        <v>0.6653299392079598</v>
      </c>
    </row>
    <row r="5289" spans="1:17">
      <c r="A5289">
        <v>302700</v>
      </c>
      <c r="B5289">
        <v>2</v>
      </c>
      <c r="C5289" s="3">
        <v>45031</v>
      </c>
      <c r="D5289" s="3">
        <v>45031</v>
      </c>
      <c r="E5289">
        <v>1765466</v>
      </c>
      <c r="F5289">
        <v>570</v>
      </c>
      <c r="G5289">
        <v>2501</v>
      </c>
      <c r="H5289">
        <v>6</v>
      </c>
      <c r="I5289">
        <v>23.72</v>
      </c>
      <c r="J5289">
        <v>21.110800000000001</v>
      </c>
      <c r="K5289">
        <v>12.09</v>
      </c>
      <c r="L5289" t="str">
        <f>_xlfn.XLOOKUP($G5289, [1]Catalogo!$A$2:$A$2518, [1]Catalogo!$N$2:$N$2518)</f>
        <v>Cell phones Accessories</v>
      </c>
      <c r="M5289" t="str">
        <f>_xlfn.XLOOKUP($G5289, [1]Catalogo!$A$2:$A$2518, [1]Catalogo!$F$2:$F$2518)</f>
        <v>Pink</v>
      </c>
      <c r="N5289" s="4">
        <f t="shared" si="328"/>
        <v>126.66480000000001</v>
      </c>
      <c r="O5289" s="4">
        <f t="shared" si="329"/>
        <v>72.539999999999992</v>
      </c>
      <c r="P5289" s="4">
        <f t="shared" si="330"/>
        <v>54.124800000000022</v>
      </c>
      <c r="Q5289" s="5">
        <f t="shared" si="331"/>
        <v>0.42730734979252338</v>
      </c>
    </row>
    <row r="5290" spans="1:17">
      <c r="A5290">
        <v>303100</v>
      </c>
      <c r="B5290">
        <v>0</v>
      </c>
      <c r="C5290" s="3">
        <v>45035</v>
      </c>
      <c r="D5290" s="3">
        <v>45035</v>
      </c>
      <c r="E5290">
        <v>1814634</v>
      </c>
      <c r="F5290">
        <v>440</v>
      </c>
      <c r="G5290">
        <v>1466</v>
      </c>
      <c r="H5290">
        <v>2</v>
      </c>
      <c r="I5290">
        <v>290</v>
      </c>
      <c r="J5290">
        <v>252.3</v>
      </c>
      <c r="K5290">
        <v>133.36000000000001</v>
      </c>
      <c r="L5290" t="str">
        <f>_xlfn.XLOOKUP($G5290, [1]Catalogo!$A$2:$A$2518, [1]Catalogo!$N$2:$N$2518)</f>
        <v xml:space="preserve">Touch Screen Phones </v>
      </c>
      <c r="M5290" t="str">
        <f>_xlfn.XLOOKUP($G5290, [1]Catalogo!$A$2:$A$2518, [1]Catalogo!$F$2:$F$2518)</f>
        <v>Black</v>
      </c>
      <c r="N5290" s="4">
        <f t="shared" si="328"/>
        <v>504.6</v>
      </c>
      <c r="O5290" s="4">
        <f t="shared" si="329"/>
        <v>266.72000000000003</v>
      </c>
      <c r="P5290" s="4">
        <f t="shared" si="330"/>
        <v>237.88</v>
      </c>
      <c r="Q5290" s="5">
        <f t="shared" si="331"/>
        <v>0.4714229092350376</v>
      </c>
    </row>
    <row r="5291" spans="1:17">
      <c r="A5291">
        <v>303100</v>
      </c>
      <c r="B5291">
        <v>1</v>
      </c>
      <c r="C5291" s="3">
        <v>45035</v>
      </c>
      <c r="D5291" s="3">
        <v>45035</v>
      </c>
      <c r="E5291">
        <v>1814634</v>
      </c>
      <c r="F5291">
        <v>440</v>
      </c>
      <c r="G5291">
        <v>2096</v>
      </c>
      <c r="H5291">
        <v>6</v>
      </c>
      <c r="I5291">
        <v>877.5</v>
      </c>
      <c r="J5291">
        <v>877.5</v>
      </c>
      <c r="K5291">
        <v>403.53</v>
      </c>
      <c r="L5291" t="str">
        <f>_xlfn.XLOOKUP($G5291, [1]Catalogo!$A$2:$A$2518, [1]Catalogo!$N$2:$N$2518)</f>
        <v>Water Heaters</v>
      </c>
      <c r="M5291" t="str">
        <f>_xlfn.XLOOKUP($G5291, [1]Catalogo!$A$2:$A$2518, [1]Catalogo!$F$2:$F$2518)</f>
        <v>Green</v>
      </c>
      <c r="N5291" s="4">
        <f t="shared" si="328"/>
        <v>5265</v>
      </c>
      <c r="O5291" s="4">
        <f t="shared" si="329"/>
        <v>2421.1799999999998</v>
      </c>
      <c r="P5291" s="4">
        <f t="shared" si="330"/>
        <v>2843.82</v>
      </c>
      <c r="Q5291" s="5">
        <f t="shared" si="331"/>
        <v>0.54013675213675216</v>
      </c>
    </row>
    <row r="5292" spans="1:17">
      <c r="A5292">
        <v>303200</v>
      </c>
      <c r="B5292">
        <v>0</v>
      </c>
      <c r="C5292" s="3">
        <v>45036</v>
      </c>
      <c r="D5292" s="3">
        <v>45039</v>
      </c>
      <c r="E5292">
        <v>1047373</v>
      </c>
      <c r="F5292">
        <v>999999</v>
      </c>
      <c r="G5292">
        <v>446</v>
      </c>
      <c r="H5292">
        <v>4</v>
      </c>
      <c r="I5292">
        <v>219.95</v>
      </c>
      <c r="J5292">
        <v>219.95</v>
      </c>
      <c r="K5292">
        <v>112.14</v>
      </c>
      <c r="L5292" t="str">
        <f>_xlfn.XLOOKUP($G5292, [1]Catalogo!$A$2:$A$2518, [1]Catalogo!$N$2:$N$2518)</f>
        <v>Desktops</v>
      </c>
      <c r="M5292" t="str">
        <f>_xlfn.XLOOKUP($G5292, [1]Catalogo!$A$2:$A$2518, [1]Catalogo!$F$2:$F$2518)</f>
        <v>Black</v>
      </c>
      <c r="N5292" s="4">
        <f t="shared" si="328"/>
        <v>879.8</v>
      </c>
      <c r="O5292" s="4">
        <f t="shared" si="329"/>
        <v>448.56</v>
      </c>
      <c r="P5292" s="4">
        <f t="shared" si="330"/>
        <v>431.23999999999995</v>
      </c>
      <c r="Q5292" s="5">
        <f t="shared" si="331"/>
        <v>0.49015685383041596</v>
      </c>
    </row>
    <row r="5293" spans="1:17">
      <c r="A5293">
        <v>303200</v>
      </c>
      <c r="B5293">
        <v>1</v>
      </c>
      <c r="C5293" s="3">
        <v>45036</v>
      </c>
      <c r="D5293" s="3">
        <v>45039</v>
      </c>
      <c r="E5293">
        <v>1047373</v>
      </c>
      <c r="F5293">
        <v>999999</v>
      </c>
      <c r="G5293">
        <v>2100</v>
      </c>
      <c r="H5293">
        <v>6</v>
      </c>
      <c r="I5293">
        <v>1475</v>
      </c>
      <c r="J5293">
        <v>1475</v>
      </c>
      <c r="K5293">
        <v>488.7</v>
      </c>
      <c r="L5293" t="str">
        <f>_xlfn.XLOOKUP($G5293, [1]Catalogo!$A$2:$A$2518, [1]Catalogo!$N$2:$N$2518)</f>
        <v>Water Heaters</v>
      </c>
      <c r="M5293" t="str">
        <f>_xlfn.XLOOKUP($G5293, [1]Catalogo!$A$2:$A$2518, [1]Catalogo!$F$2:$F$2518)</f>
        <v>Silver</v>
      </c>
      <c r="N5293" s="4">
        <f t="shared" si="328"/>
        <v>8850</v>
      </c>
      <c r="O5293" s="4">
        <f t="shared" si="329"/>
        <v>2932.2</v>
      </c>
      <c r="P5293" s="4">
        <f t="shared" si="330"/>
        <v>5917.8</v>
      </c>
      <c r="Q5293" s="5">
        <f t="shared" si="331"/>
        <v>0.66867796610169494</v>
      </c>
    </row>
    <row r="5294" spans="1:17">
      <c r="A5294">
        <v>303201</v>
      </c>
      <c r="B5294">
        <v>0</v>
      </c>
      <c r="C5294" s="3">
        <v>45036</v>
      </c>
      <c r="D5294" s="3">
        <v>45036</v>
      </c>
      <c r="E5294">
        <v>1996290</v>
      </c>
      <c r="F5294">
        <v>430</v>
      </c>
      <c r="G5294">
        <v>107</v>
      </c>
      <c r="H5294">
        <v>1</v>
      </c>
      <c r="I5294">
        <v>132.99</v>
      </c>
      <c r="J5294">
        <v>132.99</v>
      </c>
      <c r="K5294">
        <v>61.16</v>
      </c>
      <c r="L5294" t="str">
        <f>_xlfn.XLOOKUP($G5294, [1]Catalogo!$A$2:$A$2518, [1]Catalogo!$N$2:$N$2518)</f>
        <v>Bluetooth Headphones</v>
      </c>
      <c r="M5294" t="str">
        <f>_xlfn.XLOOKUP($G5294, [1]Catalogo!$A$2:$A$2518, [1]Catalogo!$F$2:$F$2518)</f>
        <v>White</v>
      </c>
      <c r="N5294" s="4">
        <f t="shared" si="328"/>
        <v>132.99</v>
      </c>
      <c r="O5294" s="4">
        <f t="shared" si="329"/>
        <v>61.16</v>
      </c>
      <c r="P5294" s="4">
        <f t="shared" si="330"/>
        <v>71.830000000000013</v>
      </c>
      <c r="Q5294" s="5">
        <f t="shared" si="331"/>
        <v>0.54011579818031441</v>
      </c>
    </row>
    <row r="5295" spans="1:17">
      <c r="A5295">
        <v>303201</v>
      </c>
      <c r="B5295">
        <v>1</v>
      </c>
      <c r="C5295" s="3">
        <v>45036</v>
      </c>
      <c r="D5295" s="3">
        <v>45036</v>
      </c>
      <c r="E5295">
        <v>1996290</v>
      </c>
      <c r="F5295">
        <v>430</v>
      </c>
      <c r="G5295">
        <v>581</v>
      </c>
      <c r="H5295">
        <v>2</v>
      </c>
      <c r="I5295">
        <v>459</v>
      </c>
      <c r="J5295">
        <v>403.92</v>
      </c>
      <c r="K5295">
        <v>152.08000000000001</v>
      </c>
      <c r="L5295" t="str">
        <f>_xlfn.XLOOKUP($G5295, [1]Catalogo!$A$2:$A$2518, [1]Catalogo!$N$2:$N$2518)</f>
        <v>Projectors &amp; Screens</v>
      </c>
      <c r="M5295" t="str">
        <f>_xlfn.XLOOKUP($G5295, [1]Catalogo!$A$2:$A$2518, [1]Catalogo!$F$2:$F$2518)</f>
        <v>Black</v>
      </c>
      <c r="N5295" s="4">
        <f t="shared" si="328"/>
        <v>807.84</v>
      </c>
      <c r="O5295" s="4">
        <f t="shared" si="329"/>
        <v>304.16000000000003</v>
      </c>
      <c r="P5295" s="4">
        <f t="shared" si="330"/>
        <v>503.68</v>
      </c>
      <c r="Q5295" s="5">
        <f t="shared" si="331"/>
        <v>0.62348979996038822</v>
      </c>
    </row>
    <row r="5296" spans="1:17">
      <c r="A5296">
        <v>303300</v>
      </c>
      <c r="B5296">
        <v>0</v>
      </c>
      <c r="C5296" s="3">
        <v>45037</v>
      </c>
      <c r="D5296" s="3">
        <v>45040</v>
      </c>
      <c r="E5296">
        <v>97820</v>
      </c>
      <c r="F5296">
        <v>999999</v>
      </c>
      <c r="G5296">
        <v>137</v>
      </c>
      <c r="H5296">
        <v>3</v>
      </c>
      <c r="I5296">
        <v>499.99</v>
      </c>
      <c r="J5296">
        <v>444.99110000000002</v>
      </c>
      <c r="K5296">
        <v>229.93</v>
      </c>
      <c r="L5296" t="str">
        <f>_xlfn.XLOOKUP($G5296, [1]Catalogo!$A$2:$A$2518, [1]Catalogo!$N$2:$N$2518)</f>
        <v>Televisions</v>
      </c>
      <c r="M5296" t="str">
        <f>_xlfn.XLOOKUP($G5296, [1]Catalogo!$A$2:$A$2518, [1]Catalogo!$F$2:$F$2518)</f>
        <v>Silver</v>
      </c>
      <c r="N5296" s="4">
        <f t="shared" si="328"/>
        <v>1334.9733000000001</v>
      </c>
      <c r="O5296" s="4">
        <f t="shared" si="329"/>
        <v>689.79</v>
      </c>
      <c r="P5296" s="4">
        <f t="shared" si="330"/>
        <v>645.18330000000014</v>
      </c>
      <c r="Q5296" s="5">
        <f t="shared" si="331"/>
        <v>0.48329303664724987</v>
      </c>
    </row>
    <row r="5297" spans="1:17">
      <c r="A5297">
        <v>303300</v>
      </c>
      <c r="B5297">
        <v>1</v>
      </c>
      <c r="C5297" s="3">
        <v>45037</v>
      </c>
      <c r="D5297" s="3">
        <v>45040</v>
      </c>
      <c r="E5297">
        <v>97820</v>
      </c>
      <c r="F5297">
        <v>999999</v>
      </c>
      <c r="G5297">
        <v>2376</v>
      </c>
      <c r="H5297">
        <v>1</v>
      </c>
      <c r="I5297">
        <v>635.99</v>
      </c>
      <c r="J5297">
        <v>566.03110000000004</v>
      </c>
      <c r="K5297">
        <v>210.72</v>
      </c>
      <c r="L5297" t="str">
        <f>_xlfn.XLOOKUP($G5297, [1]Catalogo!$A$2:$A$2518, [1]Catalogo!$N$2:$N$2518)</f>
        <v>Air Conditioners</v>
      </c>
      <c r="M5297" t="str">
        <f>_xlfn.XLOOKUP($G5297, [1]Catalogo!$A$2:$A$2518, [1]Catalogo!$F$2:$F$2518)</f>
        <v>Blue</v>
      </c>
      <c r="N5297" s="4">
        <f t="shared" si="328"/>
        <v>566.03110000000004</v>
      </c>
      <c r="O5297" s="4">
        <f t="shared" si="329"/>
        <v>210.72</v>
      </c>
      <c r="P5297" s="4">
        <f t="shared" si="330"/>
        <v>355.31110000000001</v>
      </c>
      <c r="Q5297" s="5">
        <f t="shared" si="331"/>
        <v>0.62772363568008893</v>
      </c>
    </row>
    <row r="5298" spans="1:17">
      <c r="A5298">
        <v>303300</v>
      </c>
      <c r="B5298">
        <v>2</v>
      </c>
      <c r="C5298" s="3">
        <v>45037</v>
      </c>
      <c r="D5298" s="3">
        <v>45040</v>
      </c>
      <c r="E5298">
        <v>97820</v>
      </c>
      <c r="F5298">
        <v>999999</v>
      </c>
      <c r="G5298">
        <v>1132</v>
      </c>
      <c r="H5298">
        <v>3</v>
      </c>
      <c r="I5298">
        <v>627</v>
      </c>
      <c r="J5298">
        <v>627</v>
      </c>
      <c r="K5298">
        <v>207.74</v>
      </c>
      <c r="L5298" t="str">
        <f>_xlfn.XLOOKUP($G5298, [1]Catalogo!$A$2:$A$2518, [1]Catalogo!$N$2:$N$2518)</f>
        <v>Digital SLR Cameras</v>
      </c>
      <c r="M5298" t="str">
        <f>_xlfn.XLOOKUP($G5298, [1]Catalogo!$A$2:$A$2518, [1]Catalogo!$F$2:$F$2518)</f>
        <v>Blue</v>
      </c>
      <c r="N5298" s="4">
        <f t="shared" si="328"/>
        <v>1881</v>
      </c>
      <c r="O5298" s="4">
        <f t="shared" si="329"/>
        <v>623.22</v>
      </c>
      <c r="P5298" s="4">
        <f t="shared" si="330"/>
        <v>1257.78</v>
      </c>
      <c r="Q5298" s="5">
        <f t="shared" si="331"/>
        <v>0.66867623604465709</v>
      </c>
    </row>
    <row r="5299" spans="1:17">
      <c r="A5299">
        <v>303400</v>
      </c>
      <c r="B5299">
        <v>0</v>
      </c>
      <c r="C5299" s="3">
        <v>45038</v>
      </c>
      <c r="D5299" s="3">
        <v>45041</v>
      </c>
      <c r="E5299">
        <v>1234962</v>
      </c>
      <c r="F5299">
        <v>999999</v>
      </c>
      <c r="G5299">
        <v>2133</v>
      </c>
      <c r="H5299">
        <v>1</v>
      </c>
      <c r="I5299">
        <v>129.9</v>
      </c>
      <c r="J5299">
        <v>129.9</v>
      </c>
      <c r="K5299">
        <v>66.23</v>
      </c>
      <c r="L5299" t="str">
        <f>_xlfn.XLOOKUP($G5299, [1]Catalogo!$A$2:$A$2518, [1]Catalogo!$N$2:$N$2518)</f>
        <v>Coffee Machines</v>
      </c>
      <c r="M5299" t="str">
        <f>_xlfn.XLOOKUP($G5299, [1]Catalogo!$A$2:$A$2518, [1]Catalogo!$F$2:$F$2518)</f>
        <v>White</v>
      </c>
      <c r="N5299" s="4">
        <f t="shared" si="328"/>
        <v>129.9</v>
      </c>
      <c r="O5299" s="4">
        <f t="shared" si="329"/>
        <v>66.23</v>
      </c>
      <c r="P5299" s="4">
        <f t="shared" si="330"/>
        <v>63.67</v>
      </c>
      <c r="Q5299" s="5">
        <f t="shared" si="331"/>
        <v>0.49014626635873748</v>
      </c>
    </row>
    <row r="5300" spans="1:17">
      <c r="A5300">
        <v>303400</v>
      </c>
      <c r="B5300">
        <v>1</v>
      </c>
      <c r="C5300" s="3">
        <v>45038</v>
      </c>
      <c r="D5300" s="3">
        <v>45041</v>
      </c>
      <c r="E5300">
        <v>1234962</v>
      </c>
      <c r="F5300">
        <v>999999</v>
      </c>
      <c r="G5300">
        <v>1601</v>
      </c>
      <c r="H5300">
        <v>1</v>
      </c>
      <c r="I5300">
        <v>159.99</v>
      </c>
      <c r="J5300">
        <v>159.99</v>
      </c>
      <c r="K5300">
        <v>73.569999999999993</v>
      </c>
      <c r="L5300" t="str">
        <f>_xlfn.XLOOKUP($G5300, [1]Catalogo!$A$2:$A$2518, [1]Catalogo!$N$2:$N$2518)</f>
        <v>Movie DVD</v>
      </c>
      <c r="M5300" t="str">
        <f>_xlfn.XLOOKUP($G5300, [1]Catalogo!$A$2:$A$2518, [1]Catalogo!$F$2:$F$2518)</f>
        <v>Black</v>
      </c>
      <c r="N5300" s="4">
        <f t="shared" si="328"/>
        <v>159.99</v>
      </c>
      <c r="O5300" s="4">
        <f t="shared" si="329"/>
        <v>73.569999999999993</v>
      </c>
      <c r="P5300" s="4">
        <f t="shared" si="330"/>
        <v>86.420000000000016</v>
      </c>
      <c r="Q5300" s="5">
        <f t="shared" si="331"/>
        <v>0.54015875992249518</v>
      </c>
    </row>
    <row r="5301" spans="1:17">
      <c r="A5301">
        <v>303400</v>
      </c>
      <c r="B5301">
        <v>2</v>
      </c>
      <c r="C5301" s="3">
        <v>45038</v>
      </c>
      <c r="D5301" s="3">
        <v>45041</v>
      </c>
      <c r="E5301">
        <v>1234962</v>
      </c>
      <c r="F5301">
        <v>999999</v>
      </c>
      <c r="G5301">
        <v>688</v>
      </c>
      <c r="H5301">
        <v>1</v>
      </c>
      <c r="I5301">
        <v>118</v>
      </c>
      <c r="J5301">
        <v>103.84</v>
      </c>
      <c r="K5301">
        <v>54.26</v>
      </c>
      <c r="L5301" t="str">
        <f>_xlfn.XLOOKUP($G5301, [1]Catalogo!$A$2:$A$2518, [1]Catalogo!$N$2:$N$2518)</f>
        <v>Printers, Scanners &amp; Fax</v>
      </c>
      <c r="M5301" t="str">
        <f>_xlfn.XLOOKUP($G5301, [1]Catalogo!$A$2:$A$2518, [1]Catalogo!$F$2:$F$2518)</f>
        <v>Grey</v>
      </c>
      <c r="N5301" s="4">
        <f t="shared" si="328"/>
        <v>103.84</v>
      </c>
      <c r="O5301" s="4">
        <f t="shared" si="329"/>
        <v>54.26</v>
      </c>
      <c r="P5301" s="4">
        <f t="shared" si="330"/>
        <v>49.580000000000005</v>
      </c>
      <c r="Q5301" s="5">
        <f t="shared" si="331"/>
        <v>0.47746533127889063</v>
      </c>
    </row>
    <row r="5302" spans="1:17">
      <c r="A5302">
        <v>303401</v>
      </c>
      <c r="B5302">
        <v>0</v>
      </c>
      <c r="C5302" s="3">
        <v>45038</v>
      </c>
      <c r="D5302" s="3">
        <v>45039</v>
      </c>
      <c r="E5302">
        <v>1455833</v>
      </c>
      <c r="F5302">
        <v>999999</v>
      </c>
      <c r="G5302">
        <v>2123</v>
      </c>
      <c r="H5302">
        <v>2</v>
      </c>
      <c r="I5302">
        <v>745.99</v>
      </c>
      <c r="J5302">
        <v>708.69050000000004</v>
      </c>
      <c r="K5302">
        <v>343.05</v>
      </c>
      <c r="L5302" t="str">
        <f>_xlfn.XLOOKUP($G5302, [1]Catalogo!$A$2:$A$2518, [1]Catalogo!$N$2:$N$2518)</f>
        <v>Coffee Machines</v>
      </c>
      <c r="M5302" t="str">
        <f>_xlfn.XLOOKUP($G5302, [1]Catalogo!$A$2:$A$2518, [1]Catalogo!$F$2:$F$2518)</f>
        <v>Silver</v>
      </c>
      <c r="N5302" s="4">
        <f t="shared" si="328"/>
        <v>1417.3810000000001</v>
      </c>
      <c r="O5302" s="4">
        <f t="shared" si="329"/>
        <v>686.1</v>
      </c>
      <c r="P5302" s="4">
        <f t="shared" si="330"/>
        <v>731.28100000000006</v>
      </c>
      <c r="Q5302" s="5">
        <f t="shared" si="331"/>
        <v>0.51593819869181257</v>
      </c>
    </row>
    <row r="5303" spans="1:17">
      <c r="A5303">
        <v>303401</v>
      </c>
      <c r="B5303">
        <v>1</v>
      </c>
      <c r="C5303" s="3">
        <v>45038</v>
      </c>
      <c r="D5303" s="3">
        <v>45039</v>
      </c>
      <c r="E5303">
        <v>1455833</v>
      </c>
      <c r="F5303">
        <v>999999</v>
      </c>
      <c r="G5303">
        <v>1332</v>
      </c>
      <c r="H5303">
        <v>2</v>
      </c>
      <c r="I5303">
        <v>28.99</v>
      </c>
      <c r="J5303">
        <v>27.540500000000002</v>
      </c>
      <c r="K5303">
        <v>13.33</v>
      </c>
      <c r="L5303" t="str">
        <f>_xlfn.XLOOKUP($G5303, [1]Catalogo!$A$2:$A$2518, [1]Catalogo!$N$2:$N$2518)</f>
        <v>Home &amp; Office Phones</v>
      </c>
      <c r="M5303" t="str">
        <f>_xlfn.XLOOKUP($G5303, [1]Catalogo!$A$2:$A$2518, [1]Catalogo!$F$2:$F$2518)</f>
        <v>Black</v>
      </c>
      <c r="N5303" s="4">
        <f t="shared" si="328"/>
        <v>55.081000000000003</v>
      </c>
      <c r="O5303" s="4">
        <f t="shared" si="329"/>
        <v>26.66</v>
      </c>
      <c r="P5303" s="4">
        <f t="shared" si="330"/>
        <v>28.421000000000003</v>
      </c>
      <c r="Q5303" s="5">
        <f t="shared" si="331"/>
        <v>0.5159855485557634</v>
      </c>
    </row>
    <row r="5304" spans="1:17">
      <c r="A5304">
        <v>303401</v>
      </c>
      <c r="B5304">
        <v>2</v>
      </c>
      <c r="C5304" s="3">
        <v>45038</v>
      </c>
      <c r="D5304" s="3">
        <v>45039</v>
      </c>
      <c r="E5304">
        <v>1455833</v>
      </c>
      <c r="F5304">
        <v>999999</v>
      </c>
      <c r="G5304">
        <v>226</v>
      </c>
      <c r="H5304">
        <v>1</v>
      </c>
      <c r="I5304">
        <v>299</v>
      </c>
      <c r="J5304">
        <v>299</v>
      </c>
      <c r="K5304">
        <v>152.44</v>
      </c>
      <c r="L5304" t="str">
        <f>_xlfn.XLOOKUP($G5304, [1]Catalogo!$A$2:$A$2518, [1]Catalogo!$N$2:$N$2518)</f>
        <v>Home Theater System</v>
      </c>
      <c r="M5304" t="str">
        <f>_xlfn.XLOOKUP($G5304, [1]Catalogo!$A$2:$A$2518, [1]Catalogo!$F$2:$F$2518)</f>
        <v>Brown</v>
      </c>
      <c r="N5304" s="4">
        <f t="shared" si="328"/>
        <v>299</v>
      </c>
      <c r="O5304" s="4">
        <f t="shared" si="329"/>
        <v>152.44</v>
      </c>
      <c r="P5304" s="4">
        <f t="shared" si="330"/>
        <v>146.56</v>
      </c>
      <c r="Q5304" s="5">
        <f t="shared" si="331"/>
        <v>0.49016722408026758</v>
      </c>
    </row>
    <row r="5305" spans="1:17">
      <c r="A5305">
        <v>303401</v>
      </c>
      <c r="B5305">
        <v>3</v>
      </c>
      <c r="C5305" s="3">
        <v>45038</v>
      </c>
      <c r="D5305" s="3">
        <v>45039</v>
      </c>
      <c r="E5305">
        <v>1455833</v>
      </c>
      <c r="F5305">
        <v>999999</v>
      </c>
      <c r="G5305">
        <v>512</v>
      </c>
      <c r="H5305">
        <v>1</v>
      </c>
      <c r="I5305">
        <v>129</v>
      </c>
      <c r="J5305">
        <v>129</v>
      </c>
      <c r="K5305">
        <v>65.77</v>
      </c>
      <c r="L5305" t="str">
        <f>_xlfn.XLOOKUP($G5305, [1]Catalogo!$A$2:$A$2518, [1]Catalogo!$N$2:$N$2518)</f>
        <v>Monitors</v>
      </c>
      <c r="M5305" t="str">
        <f>_xlfn.XLOOKUP($G5305, [1]Catalogo!$A$2:$A$2518, [1]Catalogo!$F$2:$F$2518)</f>
        <v>White</v>
      </c>
      <c r="N5305" s="4">
        <f t="shared" si="328"/>
        <v>129</v>
      </c>
      <c r="O5305" s="4">
        <f t="shared" si="329"/>
        <v>65.77</v>
      </c>
      <c r="P5305" s="4">
        <f t="shared" si="330"/>
        <v>63.230000000000004</v>
      </c>
      <c r="Q5305" s="5">
        <f t="shared" si="331"/>
        <v>0.49015503875968996</v>
      </c>
    </row>
    <row r="5306" spans="1:17">
      <c r="A5306">
        <v>303401</v>
      </c>
      <c r="B5306">
        <v>4</v>
      </c>
      <c r="C5306" s="3">
        <v>45038</v>
      </c>
      <c r="D5306" s="3">
        <v>45039</v>
      </c>
      <c r="E5306">
        <v>1455833</v>
      </c>
      <c r="F5306">
        <v>999999</v>
      </c>
      <c r="G5306">
        <v>1591</v>
      </c>
      <c r="H5306">
        <v>1</v>
      </c>
      <c r="I5306">
        <v>12.66</v>
      </c>
      <c r="J5306">
        <v>11.7738</v>
      </c>
      <c r="K5306">
        <v>5.82</v>
      </c>
      <c r="L5306" t="str">
        <f>_xlfn.XLOOKUP($G5306, [1]Catalogo!$A$2:$A$2518, [1]Catalogo!$N$2:$N$2518)</f>
        <v>Movie DVD</v>
      </c>
      <c r="M5306" t="str">
        <f>_xlfn.XLOOKUP($G5306, [1]Catalogo!$A$2:$A$2518, [1]Catalogo!$F$2:$F$2518)</f>
        <v>Silver</v>
      </c>
      <c r="N5306" s="4">
        <f t="shared" si="328"/>
        <v>11.7738</v>
      </c>
      <c r="O5306" s="4">
        <f t="shared" si="329"/>
        <v>5.82</v>
      </c>
      <c r="P5306" s="4">
        <f t="shared" si="330"/>
        <v>5.9537999999999993</v>
      </c>
      <c r="Q5306" s="5">
        <f t="shared" si="331"/>
        <v>0.50568210773072408</v>
      </c>
    </row>
    <row r="5307" spans="1:17">
      <c r="A5307">
        <v>303401</v>
      </c>
      <c r="B5307">
        <v>5</v>
      </c>
      <c r="C5307" s="3">
        <v>45038</v>
      </c>
      <c r="D5307" s="3">
        <v>45039</v>
      </c>
      <c r="E5307">
        <v>1455833</v>
      </c>
      <c r="F5307">
        <v>999999</v>
      </c>
      <c r="G5307">
        <v>1447</v>
      </c>
      <c r="H5307">
        <v>8</v>
      </c>
      <c r="I5307">
        <v>299</v>
      </c>
      <c r="J5307">
        <v>263.12</v>
      </c>
      <c r="K5307">
        <v>137.5</v>
      </c>
      <c r="L5307" t="str">
        <f>_xlfn.XLOOKUP($G5307, [1]Catalogo!$A$2:$A$2518, [1]Catalogo!$N$2:$N$2518)</f>
        <v xml:space="preserve">Touch Screen Phones </v>
      </c>
      <c r="M5307" t="str">
        <f>_xlfn.XLOOKUP($G5307, [1]Catalogo!$A$2:$A$2518, [1]Catalogo!$F$2:$F$2518)</f>
        <v>Gold</v>
      </c>
      <c r="N5307" s="4">
        <f t="shared" si="328"/>
        <v>2104.96</v>
      </c>
      <c r="O5307" s="4">
        <f t="shared" si="329"/>
        <v>1100</v>
      </c>
      <c r="P5307" s="4">
        <f t="shared" si="330"/>
        <v>1004.96</v>
      </c>
      <c r="Q5307" s="5">
        <f t="shared" si="331"/>
        <v>0.47742474916387961</v>
      </c>
    </row>
    <row r="5308" spans="1:17">
      <c r="A5308">
        <v>303402</v>
      </c>
      <c r="B5308">
        <v>0</v>
      </c>
      <c r="C5308" s="3">
        <v>45038</v>
      </c>
      <c r="D5308" s="3">
        <v>45039</v>
      </c>
      <c r="E5308">
        <v>1210447</v>
      </c>
      <c r="F5308">
        <v>999999</v>
      </c>
      <c r="G5308">
        <v>14</v>
      </c>
      <c r="H5308">
        <v>3</v>
      </c>
      <c r="I5308">
        <v>77.680000000000007</v>
      </c>
      <c r="J5308">
        <v>67.581599999999995</v>
      </c>
      <c r="K5308">
        <v>35.72</v>
      </c>
      <c r="L5308" t="str">
        <f>_xlfn.XLOOKUP($G5308, [1]Catalogo!$A$2:$A$2518, [1]Catalogo!$N$2:$N$2518)</f>
        <v>MP4&amp;MP3</v>
      </c>
      <c r="M5308" t="str">
        <f>_xlfn.XLOOKUP($G5308, [1]Catalogo!$A$2:$A$2518, [1]Catalogo!$F$2:$F$2518)</f>
        <v>Silver</v>
      </c>
      <c r="N5308" s="4">
        <f t="shared" si="328"/>
        <v>202.7448</v>
      </c>
      <c r="O5308" s="4">
        <f t="shared" si="329"/>
        <v>107.16</v>
      </c>
      <c r="P5308" s="4">
        <f t="shared" si="330"/>
        <v>95.584800000000001</v>
      </c>
      <c r="Q5308" s="5">
        <f t="shared" si="331"/>
        <v>0.47145376848136178</v>
      </c>
    </row>
    <row r="5309" spans="1:17">
      <c r="A5309">
        <v>303402</v>
      </c>
      <c r="B5309">
        <v>1</v>
      </c>
      <c r="C5309" s="3">
        <v>45038</v>
      </c>
      <c r="D5309" s="3">
        <v>45039</v>
      </c>
      <c r="E5309">
        <v>1210447</v>
      </c>
      <c r="F5309">
        <v>999999</v>
      </c>
      <c r="G5309">
        <v>1438</v>
      </c>
      <c r="H5309">
        <v>2</v>
      </c>
      <c r="I5309">
        <v>290</v>
      </c>
      <c r="J5309">
        <v>266.8</v>
      </c>
      <c r="K5309">
        <v>133.36000000000001</v>
      </c>
      <c r="L5309" t="str">
        <f>_xlfn.XLOOKUP($G5309, [1]Catalogo!$A$2:$A$2518, [1]Catalogo!$N$2:$N$2518)</f>
        <v xml:space="preserve">Touch Screen Phones </v>
      </c>
      <c r="M5309" t="str">
        <f>_xlfn.XLOOKUP($G5309, [1]Catalogo!$A$2:$A$2518, [1]Catalogo!$F$2:$F$2518)</f>
        <v>Grey</v>
      </c>
      <c r="N5309" s="4">
        <f t="shared" si="328"/>
        <v>533.6</v>
      </c>
      <c r="O5309" s="4">
        <f t="shared" si="329"/>
        <v>266.72000000000003</v>
      </c>
      <c r="P5309" s="4">
        <f t="shared" si="330"/>
        <v>266.88</v>
      </c>
      <c r="Q5309" s="5">
        <f t="shared" si="331"/>
        <v>0.50014992503748124</v>
      </c>
    </row>
    <row r="5310" spans="1:17">
      <c r="A5310">
        <v>303600</v>
      </c>
      <c r="B5310">
        <v>0</v>
      </c>
      <c r="C5310" s="3">
        <v>45040</v>
      </c>
      <c r="D5310" s="3">
        <v>45040</v>
      </c>
      <c r="E5310">
        <v>206711</v>
      </c>
      <c r="F5310">
        <v>80</v>
      </c>
      <c r="G5310">
        <v>900</v>
      </c>
      <c r="H5310">
        <v>1</v>
      </c>
      <c r="I5310">
        <v>44</v>
      </c>
      <c r="J5310">
        <v>38.72</v>
      </c>
      <c r="K5310">
        <v>22.43</v>
      </c>
      <c r="L5310" t="str">
        <f>_xlfn.XLOOKUP($G5310, [1]Catalogo!$A$2:$A$2518, [1]Catalogo!$N$2:$N$2518)</f>
        <v>Computers Accessories</v>
      </c>
      <c r="M5310" t="str">
        <f>_xlfn.XLOOKUP($G5310, [1]Catalogo!$A$2:$A$2518, [1]Catalogo!$F$2:$F$2518)</f>
        <v>White</v>
      </c>
      <c r="N5310" s="4">
        <f t="shared" si="328"/>
        <v>38.72</v>
      </c>
      <c r="O5310" s="4">
        <f t="shared" si="329"/>
        <v>22.43</v>
      </c>
      <c r="P5310" s="4">
        <f t="shared" si="330"/>
        <v>16.29</v>
      </c>
      <c r="Q5310" s="5">
        <f t="shared" si="331"/>
        <v>0.42071280991735538</v>
      </c>
    </row>
    <row r="5311" spans="1:17">
      <c r="A5311">
        <v>303600</v>
      </c>
      <c r="B5311">
        <v>1</v>
      </c>
      <c r="C5311" s="3">
        <v>45040</v>
      </c>
      <c r="D5311" s="3">
        <v>45040</v>
      </c>
      <c r="E5311">
        <v>206711</v>
      </c>
      <c r="F5311">
        <v>80</v>
      </c>
      <c r="G5311">
        <v>1648</v>
      </c>
      <c r="H5311">
        <v>10</v>
      </c>
      <c r="I5311">
        <v>109.99</v>
      </c>
      <c r="J5311">
        <v>109.99</v>
      </c>
      <c r="K5311">
        <v>56.08</v>
      </c>
      <c r="L5311" t="str">
        <f>_xlfn.XLOOKUP($G5311, [1]Catalogo!$A$2:$A$2518, [1]Catalogo!$N$2:$N$2518)</f>
        <v>Movie DVD</v>
      </c>
      <c r="M5311" t="str">
        <f>_xlfn.XLOOKUP($G5311, [1]Catalogo!$A$2:$A$2518, [1]Catalogo!$F$2:$F$2518)</f>
        <v>Black</v>
      </c>
      <c r="N5311" s="4">
        <f t="shared" si="328"/>
        <v>1099.8999999999999</v>
      </c>
      <c r="O5311" s="4">
        <f t="shared" si="329"/>
        <v>560.79999999999995</v>
      </c>
      <c r="P5311" s="4">
        <f t="shared" si="330"/>
        <v>539.09999999999991</v>
      </c>
      <c r="Q5311" s="5">
        <f t="shared" si="331"/>
        <v>0.49013546686062365</v>
      </c>
    </row>
    <row r="5312" spans="1:17">
      <c r="A5312">
        <v>303600</v>
      </c>
      <c r="B5312">
        <v>2</v>
      </c>
      <c r="C5312" s="3">
        <v>45040</v>
      </c>
      <c r="D5312" s="3">
        <v>45040</v>
      </c>
      <c r="E5312">
        <v>206711</v>
      </c>
      <c r="F5312">
        <v>80</v>
      </c>
      <c r="G5312">
        <v>457</v>
      </c>
      <c r="H5312">
        <v>1</v>
      </c>
      <c r="I5312">
        <v>219.95</v>
      </c>
      <c r="J5312">
        <v>191.35650000000001</v>
      </c>
      <c r="K5312">
        <v>112.14</v>
      </c>
      <c r="L5312" t="str">
        <f>_xlfn.XLOOKUP($G5312, [1]Catalogo!$A$2:$A$2518, [1]Catalogo!$N$2:$N$2518)</f>
        <v>Desktops</v>
      </c>
      <c r="M5312" t="str">
        <f>_xlfn.XLOOKUP($G5312, [1]Catalogo!$A$2:$A$2518, [1]Catalogo!$F$2:$F$2518)</f>
        <v>White</v>
      </c>
      <c r="N5312" s="4">
        <f t="shared" si="328"/>
        <v>191.35650000000001</v>
      </c>
      <c r="O5312" s="4">
        <f t="shared" si="329"/>
        <v>112.14</v>
      </c>
      <c r="P5312" s="4">
        <f t="shared" si="330"/>
        <v>79.216500000000011</v>
      </c>
      <c r="Q5312" s="5">
        <f t="shared" si="331"/>
        <v>0.41397339520737475</v>
      </c>
    </row>
    <row r="5313" spans="1:17">
      <c r="A5313">
        <v>303700</v>
      </c>
      <c r="B5313">
        <v>0</v>
      </c>
      <c r="C5313" s="3">
        <v>45041</v>
      </c>
      <c r="D5313" s="3">
        <v>45043</v>
      </c>
      <c r="E5313">
        <v>1998423</v>
      </c>
      <c r="F5313">
        <v>999999</v>
      </c>
      <c r="G5313">
        <v>1972</v>
      </c>
      <c r="H5313">
        <v>3</v>
      </c>
      <c r="I5313">
        <v>299.99</v>
      </c>
      <c r="J5313">
        <v>299.99</v>
      </c>
      <c r="K5313">
        <v>152.94</v>
      </c>
      <c r="L5313" t="str">
        <f>_xlfn.XLOOKUP($G5313, [1]Catalogo!$A$2:$A$2518, [1]Catalogo!$N$2:$N$2518)</f>
        <v>Refrigerators</v>
      </c>
      <c r="M5313" t="str">
        <f>_xlfn.XLOOKUP($G5313, [1]Catalogo!$A$2:$A$2518, [1]Catalogo!$F$2:$F$2518)</f>
        <v>Grey</v>
      </c>
      <c r="N5313" s="4">
        <f t="shared" si="328"/>
        <v>899.97</v>
      </c>
      <c r="O5313" s="4">
        <f t="shared" si="329"/>
        <v>458.82</v>
      </c>
      <c r="P5313" s="4">
        <f t="shared" si="330"/>
        <v>441.15000000000003</v>
      </c>
      <c r="Q5313" s="5">
        <f t="shared" si="331"/>
        <v>0.49018300610020338</v>
      </c>
    </row>
    <row r="5314" spans="1:17">
      <c r="A5314">
        <v>303700</v>
      </c>
      <c r="B5314">
        <v>1</v>
      </c>
      <c r="C5314" s="3">
        <v>45041</v>
      </c>
      <c r="D5314" s="3">
        <v>45043</v>
      </c>
      <c r="E5314">
        <v>1998423</v>
      </c>
      <c r="F5314">
        <v>999999</v>
      </c>
      <c r="G5314">
        <v>1532</v>
      </c>
      <c r="H5314">
        <v>3</v>
      </c>
      <c r="I5314">
        <v>280</v>
      </c>
      <c r="J5314">
        <v>243.6</v>
      </c>
      <c r="K5314">
        <v>128.76</v>
      </c>
      <c r="L5314" t="str">
        <f>_xlfn.XLOOKUP($G5314, [1]Catalogo!$A$2:$A$2518, [1]Catalogo!$N$2:$N$2518)</f>
        <v xml:space="preserve">Smart phones &amp; PDAs </v>
      </c>
      <c r="M5314" t="str">
        <f>_xlfn.XLOOKUP($G5314, [1]Catalogo!$A$2:$A$2518, [1]Catalogo!$F$2:$F$2518)</f>
        <v>Black</v>
      </c>
      <c r="N5314" s="4">
        <f t="shared" si="328"/>
        <v>730.8</v>
      </c>
      <c r="O5314" s="4">
        <f t="shared" si="329"/>
        <v>386.28</v>
      </c>
      <c r="P5314" s="4">
        <f t="shared" si="330"/>
        <v>344.52</v>
      </c>
      <c r="Q5314" s="5">
        <f t="shared" si="331"/>
        <v>0.47142857142857142</v>
      </c>
    </row>
    <row r="5315" spans="1:17">
      <c r="A5315">
        <v>303700</v>
      </c>
      <c r="B5315">
        <v>2</v>
      </c>
      <c r="C5315" s="3">
        <v>45041</v>
      </c>
      <c r="D5315" s="3">
        <v>45043</v>
      </c>
      <c r="E5315">
        <v>1998423</v>
      </c>
      <c r="F5315">
        <v>999999</v>
      </c>
      <c r="G5315">
        <v>424</v>
      </c>
      <c r="H5315">
        <v>1</v>
      </c>
      <c r="I5315">
        <v>269.95</v>
      </c>
      <c r="J5315">
        <v>248.35400000000001</v>
      </c>
      <c r="K5315">
        <v>137.63</v>
      </c>
      <c r="L5315" t="str">
        <f>_xlfn.XLOOKUP($G5315, [1]Catalogo!$A$2:$A$2518, [1]Catalogo!$N$2:$N$2518)</f>
        <v>Desktops</v>
      </c>
      <c r="M5315" t="str">
        <f>_xlfn.XLOOKUP($G5315, [1]Catalogo!$A$2:$A$2518, [1]Catalogo!$F$2:$F$2518)</f>
        <v>Black</v>
      </c>
      <c r="N5315" s="4">
        <f t="shared" ref="N5315:N5378" si="332">+H5315*J5315</f>
        <v>248.35400000000001</v>
      </c>
      <c r="O5315" s="4">
        <f t="shared" ref="O5315:O5378" si="333">+H5315*K5315</f>
        <v>137.63</v>
      </c>
      <c r="P5315" s="4">
        <f t="shared" ref="P5315:P5378" si="334">+N5315-O5315</f>
        <v>110.72400000000002</v>
      </c>
      <c r="Q5315" s="5">
        <f t="shared" ref="Q5315:Q5378" si="335">+P5315/N5315</f>
        <v>0.44583135363231519</v>
      </c>
    </row>
    <row r="5316" spans="1:17">
      <c r="A5316">
        <v>303701</v>
      </c>
      <c r="B5316">
        <v>0</v>
      </c>
      <c r="C5316" s="3">
        <v>45041</v>
      </c>
      <c r="D5316" s="3">
        <v>45041</v>
      </c>
      <c r="E5316">
        <v>1571670</v>
      </c>
      <c r="F5316">
        <v>620</v>
      </c>
      <c r="G5316">
        <v>449</v>
      </c>
      <c r="H5316">
        <v>2</v>
      </c>
      <c r="I5316">
        <v>349</v>
      </c>
      <c r="J5316">
        <v>310.61</v>
      </c>
      <c r="K5316">
        <v>160.49</v>
      </c>
      <c r="L5316" t="str">
        <f>_xlfn.XLOOKUP($G5316, [1]Catalogo!$A$2:$A$2518, [1]Catalogo!$N$2:$N$2518)</f>
        <v>Desktops</v>
      </c>
      <c r="M5316" t="str">
        <f>_xlfn.XLOOKUP($G5316, [1]Catalogo!$A$2:$A$2518, [1]Catalogo!$F$2:$F$2518)</f>
        <v>Black</v>
      </c>
      <c r="N5316" s="4">
        <f t="shared" si="332"/>
        <v>621.22</v>
      </c>
      <c r="O5316" s="4">
        <f t="shared" si="333"/>
        <v>320.98</v>
      </c>
      <c r="P5316" s="4">
        <f t="shared" si="334"/>
        <v>300.24</v>
      </c>
      <c r="Q5316" s="5">
        <f t="shared" si="335"/>
        <v>0.48330704098387045</v>
      </c>
    </row>
    <row r="5317" spans="1:17">
      <c r="A5317">
        <v>303800</v>
      </c>
      <c r="B5317">
        <v>0</v>
      </c>
      <c r="C5317" s="3">
        <v>45042</v>
      </c>
      <c r="D5317" s="3">
        <v>45042</v>
      </c>
      <c r="E5317">
        <v>1901873</v>
      </c>
      <c r="F5317">
        <v>570</v>
      </c>
      <c r="G5317">
        <v>508</v>
      </c>
      <c r="H5317">
        <v>2</v>
      </c>
      <c r="I5317">
        <v>279</v>
      </c>
      <c r="J5317">
        <v>245.52</v>
      </c>
      <c r="K5317">
        <v>128.30000000000001</v>
      </c>
      <c r="L5317" t="str">
        <f>_xlfn.XLOOKUP($G5317, [1]Catalogo!$A$2:$A$2518, [1]Catalogo!$N$2:$N$2518)</f>
        <v>Monitors</v>
      </c>
      <c r="M5317" t="str">
        <f>_xlfn.XLOOKUP($G5317, [1]Catalogo!$A$2:$A$2518, [1]Catalogo!$F$2:$F$2518)</f>
        <v>White</v>
      </c>
      <c r="N5317" s="4">
        <f t="shared" si="332"/>
        <v>491.04</v>
      </c>
      <c r="O5317" s="4">
        <f t="shared" si="333"/>
        <v>256.60000000000002</v>
      </c>
      <c r="P5317" s="4">
        <f t="shared" si="334"/>
        <v>234.44</v>
      </c>
      <c r="Q5317" s="5">
        <f t="shared" si="335"/>
        <v>0.4774356467904855</v>
      </c>
    </row>
    <row r="5318" spans="1:17">
      <c r="A5318">
        <v>303801</v>
      </c>
      <c r="B5318">
        <v>0</v>
      </c>
      <c r="C5318" s="3">
        <v>45042</v>
      </c>
      <c r="D5318" s="3">
        <v>45042</v>
      </c>
      <c r="E5318">
        <v>589738</v>
      </c>
      <c r="F5318">
        <v>240</v>
      </c>
      <c r="G5318">
        <v>1435</v>
      </c>
      <c r="H5318">
        <v>4</v>
      </c>
      <c r="I5318">
        <v>293</v>
      </c>
      <c r="J5318">
        <v>293</v>
      </c>
      <c r="K5318">
        <v>134.74</v>
      </c>
      <c r="L5318" t="str">
        <f>_xlfn.XLOOKUP($G5318, [1]Catalogo!$A$2:$A$2518, [1]Catalogo!$N$2:$N$2518)</f>
        <v xml:space="preserve">Touch Screen Phones </v>
      </c>
      <c r="M5318" t="str">
        <f>_xlfn.XLOOKUP($G5318, [1]Catalogo!$A$2:$A$2518, [1]Catalogo!$F$2:$F$2518)</f>
        <v>Grey</v>
      </c>
      <c r="N5318" s="4">
        <f t="shared" si="332"/>
        <v>1172</v>
      </c>
      <c r="O5318" s="4">
        <f t="shared" si="333"/>
        <v>538.96</v>
      </c>
      <c r="P5318" s="4">
        <f t="shared" si="334"/>
        <v>633.04</v>
      </c>
      <c r="Q5318" s="5">
        <f t="shared" si="335"/>
        <v>0.54013651877133106</v>
      </c>
    </row>
    <row r="5319" spans="1:17">
      <c r="A5319">
        <v>303802</v>
      </c>
      <c r="B5319">
        <v>0</v>
      </c>
      <c r="C5319" s="3">
        <v>45042</v>
      </c>
      <c r="D5319" s="3">
        <v>45045</v>
      </c>
      <c r="E5319">
        <v>997095</v>
      </c>
      <c r="F5319">
        <v>999999</v>
      </c>
      <c r="G5319">
        <v>1530</v>
      </c>
      <c r="H5319">
        <v>4</v>
      </c>
      <c r="I5319">
        <v>266</v>
      </c>
      <c r="J5319">
        <v>244.72</v>
      </c>
      <c r="K5319">
        <v>122.32</v>
      </c>
      <c r="L5319" t="str">
        <f>_xlfn.XLOOKUP($G5319, [1]Catalogo!$A$2:$A$2518, [1]Catalogo!$N$2:$N$2518)</f>
        <v xml:space="preserve">Smart phones &amp; PDAs </v>
      </c>
      <c r="M5319" t="str">
        <f>_xlfn.XLOOKUP($G5319, [1]Catalogo!$A$2:$A$2518, [1]Catalogo!$F$2:$F$2518)</f>
        <v>Black</v>
      </c>
      <c r="N5319" s="4">
        <f t="shared" si="332"/>
        <v>978.88</v>
      </c>
      <c r="O5319" s="4">
        <f t="shared" si="333"/>
        <v>489.28</v>
      </c>
      <c r="P5319" s="4">
        <f t="shared" si="334"/>
        <v>489.6</v>
      </c>
      <c r="Q5319" s="5">
        <f t="shared" si="335"/>
        <v>0.50016345210853219</v>
      </c>
    </row>
    <row r="5320" spans="1:17">
      <c r="A5320">
        <v>303802</v>
      </c>
      <c r="B5320">
        <v>1</v>
      </c>
      <c r="C5320" s="3">
        <v>45042</v>
      </c>
      <c r="D5320" s="3">
        <v>45045</v>
      </c>
      <c r="E5320">
        <v>997095</v>
      </c>
      <c r="F5320">
        <v>999999</v>
      </c>
      <c r="G5320">
        <v>1436</v>
      </c>
      <c r="H5320">
        <v>3</v>
      </c>
      <c r="I5320">
        <v>258</v>
      </c>
      <c r="J5320">
        <v>258</v>
      </c>
      <c r="K5320">
        <v>118.65</v>
      </c>
      <c r="L5320" t="str">
        <f>_xlfn.XLOOKUP($G5320, [1]Catalogo!$A$2:$A$2518, [1]Catalogo!$N$2:$N$2518)</f>
        <v xml:space="preserve">Touch Screen Phones </v>
      </c>
      <c r="M5320" t="str">
        <f>_xlfn.XLOOKUP($G5320, [1]Catalogo!$A$2:$A$2518, [1]Catalogo!$F$2:$F$2518)</f>
        <v>Grey</v>
      </c>
      <c r="N5320" s="4">
        <f t="shared" si="332"/>
        <v>774</v>
      </c>
      <c r="O5320" s="4">
        <f t="shared" si="333"/>
        <v>355.95000000000005</v>
      </c>
      <c r="P5320" s="4">
        <f t="shared" si="334"/>
        <v>418.04999999999995</v>
      </c>
      <c r="Q5320" s="5">
        <f t="shared" si="335"/>
        <v>0.54011627906976734</v>
      </c>
    </row>
    <row r="5321" spans="1:17">
      <c r="A5321">
        <v>303802</v>
      </c>
      <c r="B5321">
        <v>2</v>
      </c>
      <c r="C5321" s="3">
        <v>45042</v>
      </c>
      <c r="D5321" s="3">
        <v>45045</v>
      </c>
      <c r="E5321">
        <v>997095</v>
      </c>
      <c r="F5321">
        <v>999999</v>
      </c>
      <c r="G5321">
        <v>503</v>
      </c>
      <c r="H5321">
        <v>3</v>
      </c>
      <c r="I5321">
        <v>819</v>
      </c>
      <c r="J5321">
        <v>819</v>
      </c>
      <c r="K5321">
        <v>271.35000000000002</v>
      </c>
      <c r="L5321" t="str">
        <f>_xlfn.XLOOKUP($G5321, [1]Catalogo!$A$2:$A$2518, [1]Catalogo!$N$2:$N$2518)</f>
        <v>Monitors</v>
      </c>
      <c r="M5321" t="str">
        <f>_xlfn.XLOOKUP($G5321, [1]Catalogo!$A$2:$A$2518, [1]Catalogo!$F$2:$F$2518)</f>
        <v>White</v>
      </c>
      <c r="N5321" s="4">
        <f t="shared" si="332"/>
        <v>2457</v>
      </c>
      <c r="O5321" s="4">
        <f t="shared" si="333"/>
        <v>814.05000000000007</v>
      </c>
      <c r="P5321" s="4">
        <f t="shared" si="334"/>
        <v>1642.9499999999998</v>
      </c>
      <c r="Q5321" s="5">
        <f t="shared" si="335"/>
        <v>0.66868131868131864</v>
      </c>
    </row>
    <row r="5322" spans="1:17">
      <c r="A5322">
        <v>303900</v>
      </c>
      <c r="B5322">
        <v>0</v>
      </c>
      <c r="C5322" s="3">
        <v>45043</v>
      </c>
      <c r="D5322" s="3">
        <v>45044</v>
      </c>
      <c r="E5322">
        <v>418243</v>
      </c>
      <c r="F5322">
        <v>999999</v>
      </c>
      <c r="G5322">
        <v>1463</v>
      </c>
      <c r="H5322">
        <v>2</v>
      </c>
      <c r="I5322">
        <v>293</v>
      </c>
      <c r="J5322">
        <v>293</v>
      </c>
      <c r="K5322">
        <v>134.74</v>
      </c>
      <c r="L5322" t="str">
        <f>_xlfn.XLOOKUP($G5322, [1]Catalogo!$A$2:$A$2518, [1]Catalogo!$N$2:$N$2518)</f>
        <v xml:space="preserve">Touch Screen Phones </v>
      </c>
      <c r="M5322" t="str">
        <f>_xlfn.XLOOKUP($G5322, [1]Catalogo!$A$2:$A$2518, [1]Catalogo!$F$2:$F$2518)</f>
        <v>Black</v>
      </c>
      <c r="N5322" s="4">
        <f t="shared" si="332"/>
        <v>586</v>
      </c>
      <c r="O5322" s="4">
        <f t="shared" si="333"/>
        <v>269.48</v>
      </c>
      <c r="P5322" s="4">
        <f t="shared" si="334"/>
        <v>316.52</v>
      </c>
      <c r="Q5322" s="5">
        <f t="shared" si="335"/>
        <v>0.54013651877133106</v>
      </c>
    </row>
    <row r="5323" spans="1:17">
      <c r="A5323">
        <v>303901</v>
      </c>
      <c r="B5323">
        <v>0</v>
      </c>
      <c r="C5323" s="3">
        <v>45043</v>
      </c>
      <c r="D5323" s="3">
        <v>45045</v>
      </c>
      <c r="E5323">
        <v>2031661</v>
      </c>
      <c r="F5323">
        <v>999999</v>
      </c>
      <c r="G5323">
        <v>2106</v>
      </c>
      <c r="H5323">
        <v>7</v>
      </c>
      <c r="I5323">
        <v>877.5</v>
      </c>
      <c r="J5323">
        <v>789.75</v>
      </c>
      <c r="K5323">
        <v>403.53</v>
      </c>
      <c r="L5323" t="str">
        <f>_xlfn.XLOOKUP($G5323, [1]Catalogo!$A$2:$A$2518, [1]Catalogo!$N$2:$N$2518)</f>
        <v>Water Heaters</v>
      </c>
      <c r="M5323" t="str">
        <f>_xlfn.XLOOKUP($G5323, [1]Catalogo!$A$2:$A$2518, [1]Catalogo!$F$2:$F$2518)</f>
        <v>Grey</v>
      </c>
      <c r="N5323" s="4">
        <f t="shared" si="332"/>
        <v>5528.25</v>
      </c>
      <c r="O5323" s="4">
        <f t="shared" si="333"/>
        <v>2824.71</v>
      </c>
      <c r="P5323" s="4">
        <f t="shared" si="334"/>
        <v>2703.54</v>
      </c>
      <c r="Q5323" s="5">
        <f t="shared" si="335"/>
        <v>0.48904083570750234</v>
      </c>
    </row>
    <row r="5324" spans="1:17">
      <c r="A5324">
        <v>303902</v>
      </c>
      <c r="B5324">
        <v>0</v>
      </c>
      <c r="C5324" s="3">
        <v>45043</v>
      </c>
      <c r="D5324" s="3">
        <v>45043</v>
      </c>
      <c r="E5324">
        <v>57092</v>
      </c>
      <c r="F5324">
        <v>50</v>
      </c>
      <c r="G5324">
        <v>122</v>
      </c>
      <c r="H5324">
        <v>5</v>
      </c>
      <c r="I5324">
        <v>279.99</v>
      </c>
      <c r="J5324">
        <v>246.3912</v>
      </c>
      <c r="K5324">
        <v>128.76</v>
      </c>
      <c r="L5324" t="str">
        <f>_xlfn.XLOOKUP($G5324, [1]Catalogo!$A$2:$A$2518, [1]Catalogo!$N$2:$N$2518)</f>
        <v>Televisions</v>
      </c>
      <c r="M5324" t="str">
        <f>_xlfn.XLOOKUP($G5324, [1]Catalogo!$A$2:$A$2518, [1]Catalogo!$F$2:$F$2518)</f>
        <v>Silver</v>
      </c>
      <c r="N5324" s="4">
        <f t="shared" si="332"/>
        <v>1231.9559999999999</v>
      </c>
      <c r="O5324" s="4">
        <f t="shared" si="333"/>
        <v>643.79999999999995</v>
      </c>
      <c r="P5324" s="4">
        <f t="shared" si="334"/>
        <v>588.15599999999995</v>
      </c>
      <c r="Q5324" s="5">
        <f t="shared" si="335"/>
        <v>0.47741640123510903</v>
      </c>
    </row>
    <row r="5325" spans="1:17">
      <c r="A5325">
        <v>303902</v>
      </c>
      <c r="B5325">
        <v>1</v>
      </c>
      <c r="C5325" s="3">
        <v>45043</v>
      </c>
      <c r="D5325" s="3">
        <v>45043</v>
      </c>
      <c r="E5325">
        <v>57092</v>
      </c>
      <c r="F5325">
        <v>50</v>
      </c>
      <c r="G5325">
        <v>1167</v>
      </c>
      <c r="H5325">
        <v>10</v>
      </c>
      <c r="I5325">
        <v>160</v>
      </c>
      <c r="J5325">
        <v>160</v>
      </c>
      <c r="K5325">
        <v>81.569999999999993</v>
      </c>
      <c r="L5325" t="str">
        <f>_xlfn.XLOOKUP($G5325, [1]Catalogo!$A$2:$A$2518, [1]Catalogo!$N$2:$N$2518)</f>
        <v>Camcorders</v>
      </c>
      <c r="M5325" t="str">
        <f>_xlfn.XLOOKUP($G5325, [1]Catalogo!$A$2:$A$2518, [1]Catalogo!$F$2:$F$2518)</f>
        <v>Black</v>
      </c>
      <c r="N5325" s="4">
        <f t="shared" si="332"/>
        <v>1600</v>
      </c>
      <c r="O5325" s="4">
        <f t="shared" si="333"/>
        <v>815.69999999999993</v>
      </c>
      <c r="P5325" s="4">
        <f t="shared" si="334"/>
        <v>784.30000000000007</v>
      </c>
      <c r="Q5325" s="5">
        <f t="shared" si="335"/>
        <v>0.49018750000000005</v>
      </c>
    </row>
    <row r="5326" spans="1:17">
      <c r="A5326">
        <v>303902</v>
      </c>
      <c r="B5326">
        <v>2</v>
      </c>
      <c r="C5326" s="3">
        <v>45043</v>
      </c>
      <c r="D5326" s="3">
        <v>45043</v>
      </c>
      <c r="E5326">
        <v>57092</v>
      </c>
      <c r="F5326">
        <v>50</v>
      </c>
      <c r="G5326">
        <v>725</v>
      </c>
      <c r="H5326">
        <v>1</v>
      </c>
      <c r="I5326">
        <v>190</v>
      </c>
      <c r="J5326">
        <v>163.4</v>
      </c>
      <c r="K5326">
        <v>87.37</v>
      </c>
      <c r="L5326" t="str">
        <f>_xlfn.XLOOKUP($G5326, [1]Catalogo!$A$2:$A$2518, [1]Catalogo!$N$2:$N$2518)</f>
        <v>Printers, Scanners &amp; Fax</v>
      </c>
      <c r="M5326" t="str">
        <f>_xlfn.XLOOKUP($G5326, [1]Catalogo!$A$2:$A$2518, [1]Catalogo!$F$2:$F$2518)</f>
        <v>White</v>
      </c>
      <c r="N5326" s="4">
        <f t="shared" si="332"/>
        <v>163.4</v>
      </c>
      <c r="O5326" s="4">
        <f t="shared" si="333"/>
        <v>87.37</v>
      </c>
      <c r="P5326" s="4">
        <f t="shared" si="334"/>
        <v>76.03</v>
      </c>
      <c r="Q5326" s="5">
        <f t="shared" si="335"/>
        <v>0.46529987760097918</v>
      </c>
    </row>
    <row r="5327" spans="1:17">
      <c r="A5327">
        <v>304000</v>
      </c>
      <c r="B5327">
        <v>0</v>
      </c>
      <c r="C5327" s="3">
        <v>45044</v>
      </c>
      <c r="D5327" s="3">
        <v>45044</v>
      </c>
      <c r="E5327">
        <v>1492832</v>
      </c>
      <c r="F5327">
        <v>660</v>
      </c>
      <c r="G5327">
        <v>481</v>
      </c>
      <c r="H5327">
        <v>1</v>
      </c>
      <c r="I5327">
        <v>139</v>
      </c>
      <c r="J5327">
        <v>120.93</v>
      </c>
      <c r="K5327">
        <v>63.92</v>
      </c>
      <c r="L5327" t="str">
        <f>_xlfn.XLOOKUP($G5327, [1]Catalogo!$A$2:$A$2518, [1]Catalogo!$N$2:$N$2518)</f>
        <v>Monitors</v>
      </c>
      <c r="M5327" t="str">
        <f>_xlfn.XLOOKUP($G5327, [1]Catalogo!$A$2:$A$2518, [1]Catalogo!$F$2:$F$2518)</f>
        <v>White</v>
      </c>
      <c r="N5327" s="4">
        <f t="shared" si="332"/>
        <v>120.93</v>
      </c>
      <c r="O5327" s="4">
        <f t="shared" si="333"/>
        <v>63.92</v>
      </c>
      <c r="P5327" s="4">
        <f t="shared" si="334"/>
        <v>57.010000000000005</v>
      </c>
      <c r="Q5327" s="5">
        <f t="shared" si="335"/>
        <v>0.47142975274952453</v>
      </c>
    </row>
    <row r="5328" spans="1:17">
      <c r="A5328">
        <v>304000</v>
      </c>
      <c r="B5328">
        <v>1</v>
      </c>
      <c r="C5328" s="3">
        <v>45044</v>
      </c>
      <c r="D5328" s="3">
        <v>45044</v>
      </c>
      <c r="E5328">
        <v>1492832</v>
      </c>
      <c r="F5328">
        <v>660</v>
      </c>
      <c r="G5328">
        <v>445</v>
      </c>
      <c r="H5328">
        <v>2</v>
      </c>
      <c r="I5328">
        <v>559</v>
      </c>
      <c r="J5328">
        <v>491.92</v>
      </c>
      <c r="K5328">
        <v>257.06</v>
      </c>
      <c r="L5328" t="str">
        <f>_xlfn.XLOOKUP($G5328, [1]Catalogo!$A$2:$A$2518, [1]Catalogo!$N$2:$N$2518)</f>
        <v>Desktops</v>
      </c>
      <c r="M5328" t="str">
        <f>_xlfn.XLOOKUP($G5328, [1]Catalogo!$A$2:$A$2518, [1]Catalogo!$F$2:$F$2518)</f>
        <v>Black</v>
      </c>
      <c r="N5328" s="4">
        <f t="shared" si="332"/>
        <v>983.84</v>
      </c>
      <c r="O5328" s="4">
        <f t="shared" si="333"/>
        <v>514.12</v>
      </c>
      <c r="P5328" s="4">
        <f t="shared" si="334"/>
        <v>469.72</v>
      </c>
      <c r="Q5328" s="5">
        <f t="shared" si="335"/>
        <v>0.47743535534233211</v>
      </c>
    </row>
    <row r="5329" spans="1:17">
      <c r="A5329">
        <v>304001</v>
      </c>
      <c r="B5329">
        <v>0</v>
      </c>
      <c r="C5329" s="3">
        <v>45044</v>
      </c>
      <c r="D5329" s="3">
        <v>45044</v>
      </c>
      <c r="E5329">
        <v>543486</v>
      </c>
      <c r="F5329">
        <v>270</v>
      </c>
      <c r="G5329">
        <v>1295</v>
      </c>
      <c r="H5329">
        <v>1</v>
      </c>
      <c r="I5329">
        <v>595</v>
      </c>
      <c r="J5329">
        <v>547.4</v>
      </c>
      <c r="K5329">
        <v>197.14</v>
      </c>
      <c r="L5329" t="str">
        <f>_xlfn.XLOOKUP($G5329, [1]Catalogo!$A$2:$A$2518, [1]Catalogo!$N$2:$N$2518)</f>
        <v>Cameras &amp; Camcorders Accessories</v>
      </c>
      <c r="M5329" t="str">
        <f>_xlfn.XLOOKUP($G5329, [1]Catalogo!$A$2:$A$2518, [1]Catalogo!$F$2:$F$2518)</f>
        <v>Black</v>
      </c>
      <c r="N5329" s="4">
        <f t="shared" si="332"/>
        <v>547.4</v>
      </c>
      <c r="O5329" s="4">
        <f t="shared" si="333"/>
        <v>197.14</v>
      </c>
      <c r="P5329" s="4">
        <f t="shared" si="334"/>
        <v>350.26</v>
      </c>
      <c r="Q5329" s="5">
        <f t="shared" si="335"/>
        <v>0.6398611618560468</v>
      </c>
    </row>
    <row r="5330" spans="1:17">
      <c r="A5330">
        <v>304001</v>
      </c>
      <c r="B5330">
        <v>1</v>
      </c>
      <c r="C5330" s="3">
        <v>45044</v>
      </c>
      <c r="D5330" s="3">
        <v>45044</v>
      </c>
      <c r="E5330">
        <v>543486</v>
      </c>
      <c r="F5330">
        <v>270</v>
      </c>
      <c r="G5330">
        <v>502</v>
      </c>
      <c r="H5330">
        <v>5</v>
      </c>
      <c r="I5330">
        <v>90</v>
      </c>
      <c r="J5330">
        <v>90</v>
      </c>
      <c r="K5330">
        <v>29.82</v>
      </c>
      <c r="L5330" t="str">
        <f>_xlfn.XLOOKUP($G5330, [1]Catalogo!$A$2:$A$2518, [1]Catalogo!$N$2:$N$2518)</f>
        <v>Monitors</v>
      </c>
      <c r="M5330" t="str">
        <f>_xlfn.XLOOKUP($G5330, [1]Catalogo!$A$2:$A$2518, [1]Catalogo!$F$2:$F$2518)</f>
        <v>Black</v>
      </c>
      <c r="N5330" s="4">
        <f t="shared" si="332"/>
        <v>450</v>
      </c>
      <c r="O5330" s="4">
        <f t="shared" si="333"/>
        <v>149.1</v>
      </c>
      <c r="P5330" s="4">
        <f t="shared" si="334"/>
        <v>300.89999999999998</v>
      </c>
      <c r="Q5330" s="5">
        <f t="shared" si="335"/>
        <v>0.66866666666666663</v>
      </c>
    </row>
    <row r="5331" spans="1:17">
      <c r="A5331">
        <v>304001</v>
      </c>
      <c r="B5331">
        <v>2</v>
      </c>
      <c r="C5331" s="3">
        <v>45044</v>
      </c>
      <c r="D5331" s="3">
        <v>45044</v>
      </c>
      <c r="E5331">
        <v>543486</v>
      </c>
      <c r="F5331">
        <v>270</v>
      </c>
      <c r="G5331">
        <v>1464</v>
      </c>
      <c r="H5331">
        <v>1</v>
      </c>
      <c r="I5331">
        <v>258</v>
      </c>
      <c r="J5331">
        <v>234.78</v>
      </c>
      <c r="K5331">
        <v>118.65</v>
      </c>
      <c r="L5331" t="str">
        <f>_xlfn.XLOOKUP($G5331, [1]Catalogo!$A$2:$A$2518, [1]Catalogo!$N$2:$N$2518)</f>
        <v xml:space="preserve">Touch Screen Phones </v>
      </c>
      <c r="M5331" t="str">
        <f>_xlfn.XLOOKUP($G5331, [1]Catalogo!$A$2:$A$2518, [1]Catalogo!$F$2:$F$2518)</f>
        <v>Black</v>
      </c>
      <c r="N5331" s="4">
        <f t="shared" si="332"/>
        <v>234.78</v>
      </c>
      <c r="O5331" s="4">
        <f t="shared" si="333"/>
        <v>118.65</v>
      </c>
      <c r="P5331" s="4">
        <f t="shared" si="334"/>
        <v>116.13</v>
      </c>
      <c r="Q5331" s="5">
        <f t="shared" si="335"/>
        <v>0.49463327370304111</v>
      </c>
    </row>
    <row r="5332" spans="1:17">
      <c r="A5332">
        <v>304001</v>
      </c>
      <c r="B5332">
        <v>3</v>
      </c>
      <c r="C5332" s="3">
        <v>45044</v>
      </c>
      <c r="D5332" s="3">
        <v>45044</v>
      </c>
      <c r="E5332">
        <v>543486</v>
      </c>
      <c r="F5332">
        <v>270</v>
      </c>
      <c r="G5332">
        <v>136</v>
      </c>
      <c r="H5332">
        <v>2</v>
      </c>
      <c r="I5332">
        <v>349.95</v>
      </c>
      <c r="J5332">
        <v>325.45350000000002</v>
      </c>
      <c r="K5332">
        <v>160.93</v>
      </c>
      <c r="L5332" t="str">
        <f>_xlfn.XLOOKUP($G5332, [1]Catalogo!$A$2:$A$2518, [1]Catalogo!$N$2:$N$2518)</f>
        <v>Televisions</v>
      </c>
      <c r="M5332" t="str">
        <f>_xlfn.XLOOKUP($G5332, [1]Catalogo!$A$2:$A$2518, [1]Catalogo!$F$2:$F$2518)</f>
        <v>Brown</v>
      </c>
      <c r="N5332" s="4">
        <f t="shared" si="332"/>
        <v>650.90700000000004</v>
      </c>
      <c r="O5332" s="4">
        <f t="shared" si="333"/>
        <v>321.86</v>
      </c>
      <c r="P5332" s="4">
        <f t="shared" si="334"/>
        <v>329.04700000000003</v>
      </c>
      <c r="Q5332" s="5">
        <f t="shared" si="335"/>
        <v>0.5055207579577421</v>
      </c>
    </row>
    <row r="5333" spans="1:17">
      <c r="A5333">
        <v>304100</v>
      </c>
      <c r="B5333">
        <v>0</v>
      </c>
      <c r="C5333" s="3">
        <v>45045</v>
      </c>
      <c r="D5333" s="3">
        <v>45052</v>
      </c>
      <c r="E5333">
        <v>1981341</v>
      </c>
      <c r="F5333">
        <v>999999</v>
      </c>
      <c r="G5333">
        <v>1415</v>
      </c>
      <c r="H5333">
        <v>1</v>
      </c>
      <c r="I5333">
        <v>300</v>
      </c>
      <c r="J5333">
        <v>294</v>
      </c>
      <c r="K5333">
        <v>137.96</v>
      </c>
      <c r="L5333" t="str">
        <f>_xlfn.XLOOKUP($G5333, [1]Catalogo!$A$2:$A$2518, [1]Catalogo!$N$2:$N$2518)</f>
        <v xml:space="preserve">Touch Screen Phones </v>
      </c>
      <c r="M5333" t="str">
        <f>_xlfn.XLOOKUP($G5333, [1]Catalogo!$A$2:$A$2518, [1]Catalogo!$F$2:$F$2518)</f>
        <v>Black</v>
      </c>
      <c r="N5333" s="4">
        <f t="shared" si="332"/>
        <v>294</v>
      </c>
      <c r="O5333" s="4">
        <f t="shared" si="333"/>
        <v>137.96</v>
      </c>
      <c r="P5333" s="4">
        <f t="shared" si="334"/>
        <v>156.04</v>
      </c>
      <c r="Q5333" s="5">
        <f t="shared" si="335"/>
        <v>0.53074829931972789</v>
      </c>
    </row>
    <row r="5334" spans="1:17">
      <c r="A5334">
        <v>304100</v>
      </c>
      <c r="B5334">
        <v>1</v>
      </c>
      <c r="C5334" s="3">
        <v>45045</v>
      </c>
      <c r="D5334" s="3">
        <v>45052</v>
      </c>
      <c r="E5334">
        <v>1981341</v>
      </c>
      <c r="F5334">
        <v>999999</v>
      </c>
      <c r="G5334">
        <v>889</v>
      </c>
      <c r="H5334">
        <v>1</v>
      </c>
      <c r="I5334">
        <v>50</v>
      </c>
      <c r="J5334">
        <v>50</v>
      </c>
      <c r="K5334">
        <v>25.49</v>
      </c>
      <c r="L5334" t="str">
        <f>_xlfn.XLOOKUP($G5334, [1]Catalogo!$A$2:$A$2518, [1]Catalogo!$N$2:$N$2518)</f>
        <v>Computers Accessories</v>
      </c>
      <c r="M5334" t="str">
        <f>_xlfn.XLOOKUP($G5334, [1]Catalogo!$A$2:$A$2518, [1]Catalogo!$F$2:$F$2518)</f>
        <v>Silver</v>
      </c>
      <c r="N5334" s="4">
        <f t="shared" si="332"/>
        <v>50</v>
      </c>
      <c r="O5334" s="4">
        <f t="shared" si="333"/>
        <v>25.49</v>
      </c>
      <c r="P5334" s="4">
        <f t="shared" si="334"/>
        <v>24.51</v>
      </c>
      <c r="Q5334" s="5">
        <f t="shared" si="335"/>
        <v>0.49020000000000002</v>
      </c>
    </row>
    <row r="5335" spans="1:17">
      <c r="A5335">
        <v>304100</v>
      </c>
      <c r="B5335">
        <v>2</v>
      </c>
      <c r="C5335" s="3">
        <v>45045</v>
      </c>
      <c r="D5335" s="3">
        <v>45052</v>
      </c>
      <c r="E5335">
        <v>1981341</v>
      </c>
      <c r="F5335">
        <v>999999</v>
      </c>
      <c r="G5335">
        <v>802</v>
      </c>
      <c r="H5335">
        <v>4</v>
      </c>
      <c r="I5335">
        <v>15.5</v>
      </c>
      <c r="J5335">
        <v>15.5</v>
      </c>
      <c r="K5335">
        <v>7.9</v>
      </c>
      <c r="L5335" t="str">
        <f>_xlfn.XLOOKUP($G5335, [1]Catalogo!$A$2:$A$2518, [1]Catalogo!$N$2:$N$2518)</f>
        <v>Computers Accessories</v>
      </c>
      <c r="M5335" t="str">
        <f>_xlfn.XLOOKUP($G5335, [1]Catalogo!$A$2:$A$2518, [1]Catalogo!$F$2:$F$2518)</f>
        <v>White</v>
      </c>
      <c r="N5335" s="4">
        <f t="shared" si="332"/>
        <v>62</v>
      </c>
      <c r="O5335" s="4">
        <f t="shared" si="333"/>
        <v>31.6</v>
      </c>
      <c r="P5335" s="4">
        <f t="shared" si="334"/>
        <v>30.4</v>
      </c>
      <c r="Q5335" s="5">
        <f t="shared" si="335"/>
        <v>0.49032258064516127</v>
      </c>
    </row>
    <row r="5336" spans="1:17">
      <c r="A5336">
        <v>304100</v>
      </c>
      <c r="B5336">
        <v>3</v>
      </c>
      <c r="C5336" s="3">
        <v>45045</v>
      </c>
      <c r="D5336" s="3">
        <v>45052</v>
      </c>
      <c r="E5336">
        <v>1981341</v>
      </c>
      <c r="F5336">
        <v>999999</v>
      </c>
      <c r="G5336">
        <v>447</v>
      </c>
      <c r="H5336">
        <v>5</v>
      </c>
      <c r="I5336">
        <v>229.9</v>
      </c>
      <c r="J5336">
        <v>200.01300000000001</v>
      </c>
      <c r="K5336">
        <v>117.21</v>
      </c>
      <c r="L5336" t="str">
        <f>_xlfn.XLOOKUP($G5336, [1]Catalogo!$A$2:$A$2518, [1]Catalogo!$N$2:$N$2518)</f>
        <v>Desktops</v>
      </c>
      <c r="M5336" t="str">
        <f>_xlfn.XLOOKUP($G5336, [1]Catalogo!$A$2:$A$2518, [1]Catalogo!$F$2:$F$2518)</f>
        <v>Black</v>
      </c>
      <c r="N5336" s="4">
        <f t="shared" si="332"/>
        <v>1000.0650000000001</v>
      </c>
      <c r="O5336" s="4">
        <f t="shared" si="333"/>
        <v>586.04999999999995</v>
      </c>
      <c r="P5336" s="4">
        <f t="shared" si="334"/>
        <v>414.0150000000001</v>
      </c>
      <c r="Q5336" s="5">
        <f t="shared" si="335"/>
        <v>0.41398809077409976</v>
      </c>
    </row>
    <row r="5337" spans="1:17">
      <c r="A5337">
        <v>304100</v>
      </c>
      <c r="B5337">
        <v>4</v>
      </c>
      <c r="C5337" s="3">
        <v>45045</v>
      </c>
      <c r="D5337" s="3">
        <v>45052</v>
      </c>
      <c r="E5337">
        <v>1981341</v>
      </c>
      <c r="F5337">
        <v>999999</v>
      </c>
      <c r="G5337">
        <v>1543</v>
      </c>
      <c r="H5337">
        <v>1</v>
      </c>
      <c r="I5337">
        <v>402</v>
      </c>
      <c r="J5337">
        <v>365.82</v>
      </c>
      <c r="K5337">
        <v>133.19</v>
      </c>
      <c r="L5337" t="str">
        <f>_xlfn.XLOOKUP($G5337, [1]Catalogo!$A$2:$A$2518, [1]Catalogo!$N$2:$N$2518)</f>
        <v xml:space="preserve">Smart phones &amp; PDAs </v>
      </c>
      <c r="M5337" t="str">
        <f>_xlfn.XLOOKUP($G5337, [1]Catalogo!$A$2:$A$2518, [1]Catalogo!$F$2:$F$2518)</f>
        <v>Silver</v>
      </c>
      <c r="N5337" s="4">
        <f t="shared" si="332"/>
        <v>365.82</v>
      </c>
      <c r="O5337" s="4">
        <f t="shared" si="333"/>
        <v>133.19</v>
      </c>
      <c r="P5337" s="4">
        <f t="shared" si="334"/>
        <v>232.63</v>
      </c>
      <c r="Q5337" s="5">
        <f t="shared" si="335"/>
        <v>0.63591383740637475</v>
      </c>
    </row>
    <row r="5338" spans="1:17">
      <c r="A5338">
        <v>304101</v>
      </c>
      <c r="B5338">
        <v>0</v>
      </c>
      <c r="C5338" s="3">
        <v>45045</v>
      </c>
      <c r="D5338" s="3">
        <v>45048</v>
      </c>
      <c r="E5338">
        <v>224543</v>
      </c>
      <c r="F5338">
        <v>999999</v>
      </c>
      <c r="G5338">
        <v>1584</v>
      </c>
      <c r="H5338">
        <v>3</v>
      </c>
      <c r="I5338">
        <v>9.99</v>
      </c>
      <c r="J5338">
        <v>9.99</v>
      </c>
      <c r="K5338">
        <v>5.09</v>
      </c>
      <c r="L5338" t="str">
        <f>_xlfn.XLOOKUP($G5338, [1]Catalogo!$A$2:$A$2518, [1]Catalogo!$N$2:$N$2518)</f>
        <v>Movie DVD</v>
      </c>
      <c r="M5338" t="str">
        <f>_xlfn.XLOOKUP($G5338, [1]Catalogo!$A$2:$A$2518, [1]Catalogo!$F$2:$F$2518)</f>
        <v>Black</v>
      </c>
      <c r="N5338" s="4">
        <f t="shared" si="332"/>
        <v>29.97</v>
      </c>
      <c r="O5338" s="4">
        <f t="shared" si="333"/>
        <v>15.27</v>
      </c>
      <c r="P5338" s="4">
        <f t="shared" si="334"/>
        <v>14.7</v>
      </c>
      <c r="Q5338" s="5">
        <f t="shared" si="335"/>
        <v>0.49049049049049048</v>
      </c>
    </row>
    <row r="5339" spans="1:17">
      <c r="A5339">
        <v>304102</v>
      </c>
      <c r="B5339">
        <v>0</v>
      </c>
      <c r="C5339" s="3">
        <v>45045</v>
      </c>
      <c r="D5339" s="3">
        <v>45046</v>
      </c>
      <c r="E5339">
        <v>1564160</v>
      </c>
      <c r="F5339">
        <v>999999</v>
      </c>
      <c r="G5339">
        <v>360</v>
      </c>
      <c r="H5339">
        <v>1</v>
      </c>
      <c r="I5339">
        <v>380</v>
      </c>
      <c r="J5339">
        <v>345.8</v>
      </c>
      <c r="K5339">
        <v>193.74</v>
      </c>
      <c r="L5339" t="str">
        <f>_xlfn.XLOOKUP($G5339, [1]Catalogo!$A$2:$A$2518, [1]Catalogo!$N$2:$N$2518)</f>
        <v>Laptops</v>
      </c>
      <c r="M5339" t="str">
        <f>_xlfn.XLOOKUP($G5339, [1]Catalogo!$A$2:$A$2518, [1]Catalogo!$F$2:$F$2518)</f>
        <v>Red</v>
      </c>
      <c r="N5339" s="4">
        <f t="shared" si="332"/>
        <v>345.8</v>
      </c>
      <c r="O5339" s="4">
        <f t="shared" si="333"/>
        <v>193.74</v>
      </c>
      <c r="P5339" s="4">
        <f t="shared" si="334"/>
        <v>152.06</v>
      </c>
      <c r="Q5339" s="5">
        <f t="shared" si="335"/>
        <v>0.43973395026026602</v>
      </c>
    </row>
    <row r="5340" spans="1:17">
      <c r="A5340">
        <v>304102</v>
      </c>
      <c r="B5340">
        <v>1</v>
      </c>
      <c r="C5340" s="3">
        <v>45045</v>
      </c>
      <c r="D5340" s="3">
        <v>45046</v>
      </c>
      <c r="E5340">
        <v>1564160</v>
      </c>
      <c r="F5340">
        <v>999999</v>
      </c>
      <c r="G5340">
        <v>1704</v>
      </c>
      <c r="H5340">
        <v>1</v>
      </c>
      <c r="I5340">
        <v>6.99</v>
      </c>
      <c r="J5340">
        <v>6.2210999999999999</v>
      </c>
      <c r="K5340">
        <v>3.56</v>
      </c>
      <c r="L5340" t="str">
        <f>_xlfn.XLOOKUP($G5340, [1]Catalogo!$A$2:$A$2518, [1]Catalogo!$N$2:$N$2518)</f>
        <v>Boxed Games</v>
      </c>
      <c r="M5340" t="str">
        <f>_xlfn.XLOOKUP($G5340, [1]Catalogo!$A$2:$A$2518, [1]Catalogo!$F$2:$F$2518)</f>
        <v>Silver</v>
      </c>
      <c r="N5340" s="4">
        <f t="shared" si="332"/>
        <v>6.2210999999999999</v>
      </c>
      <c r="O5340" s="4">
        <f t="shared" si="333"/>
        <v>3.56</v>
      </c>
      <c r="P5340" s="4">
        <f t="shared" si="334"/>
        <v>2.6610999999999998</v>
      </c>
      <c r="Q5340" s="5">
        <f t="shared" si="335"/>
        <v>0.42775393419170243</v>
      </c>
    </row>
    <row r="5341" spans="1:17">
      <c r="A5341">
        <v>304103</v>
      </c>
      <c r="B5341">
        <v>0</v>
      </c>
      <c r="C5341" s="3">
        <v>45045</v>
      </c>
      <c r="D5341" s="3">
        <v>45047</v>
      </c>
      <c r="E5341">
        <v>552186</v>
      </c>
      <c r="F5341">
        <v>999999</v>
      </c>
      <c r="G5341">
        <v>2004</v>
      </c>
      <c r="H5341">
        <v>4</v>
      </c>
      <c r="I5341">
        <v>139.99</v>
      </c>
      <c r="J5341">
        <v>139.99</v>
      </c>
      <c r="K5341">
        <v>71.37</v>
      </c>
      <c r="L5341" t="str">
        <f>_xlfn.XLOOKUP($G5341, [1]Catalogo!$A$2:$A$2518, [1]Catalogo!$N$2:$N$2518)</f>
        <v>Microwaves</v>
      </c>
      <c r="M5341" t="str">
        <f>_xlfn.XLOOKUP($G5341, [1]Catalogo!$A$2:$A$2518, [1]Catalogo!$F$2:$F$2518)</f>
        <v>Red</v>
      </c>
      <c r="N5341" s="4">
        <f t="shared" si="332"/>
        <v>559.96</v>
      </c>
      <c r="O5341" s="4">
        <f t="shared" si="333"/>
        <v>285.48</v>
      </c>
      <c r="P5341" s="4">
        <f t="shared" si="334"/>
        <v>274.48</v>
      </c>
      <c r="Q5341" s="5">
        <f t="shared" si="335"/>
        <v>0.49017786984784628</v>
      </c>
    </row>
    <row r="5342" spans="1:17">
      <c r="A5342">
        <v>304104</v>
      </c>
      <c r="B5342">
        <v>0</v>
      </c>
      <c r="C5342" s="3">
        <v>45045</v>
      </c>
      <c r="D5342" s="3">
        <v>45045</v>
      </c>
      <c r="E5342">
        <v>2005455</v>
      </c>
      <c r="F5342">
        <v>605</v>
      </c>
      <c r="G5342">
        <v>445</v>
      </c>
      <c r="H5342">
        <v>1</v>
      </c>
      <c r="I5342">
        <v>559</v>
      </c>
      <c r="J5342">
        <v>542.23</v>
      </c>
      <c r="K5342">
        <v>257.06</v>
      </c>
      <c r="L5342" t="str">
        <f>_xlfn.XLOOKUP($G5342, [1]Catalogo!$A$2:$A$2518, [1]Catalogo!$N$2:$N$2518)</f>
        <v>Desktops</v>
      </c>
      <c r="M5342" t="str">
        <f>_xlfn.XLOOKUP($G5342, [1]Catalogo!$A$2:$A$2518, [1]Catalogo!$F$2:$F$2518)</f>
        <v>Black</v>
      </c>
      <c r="N5342" s="4">
        <f t="shared" si="332"/>
        <v>542.23</v>
      </c>
      <c r="O5342" s="4">
        <f t="shared" si="333"/>
        <v>257.06</v>
      </c>
      <c r="P5342" s="4">
        <f t="shared" si="334"/>
        <v>285.17</v>
      </c>
      <c r="Q5342" s="5">
        <f t="shared" si="335"/>
        <v>0.52592073474355905</v>
      </c>
    </row>
    <row r="5343" spans="1:17">
      <c r="A5343">
        <v>304300</v>
      </c>
      <c r="B5343">
        <v>0</v>
      </c>
      <c r="C5343" s="3">
        <v>45047</v>
      </c>
      <c r="D5343" s="3">
        <v>45052</v>
      </c>
      <c r="E5343">
        <v>135519</v>
      </c>
      <c r="F5343">
        <v>999999</v>
      </c>
      <c r="G5343">
        <v>719</v>
      </c>
      <c r="H5343">
        <v>2</v>
      </c>
      <c r="I5343">
        <v>228</v>
      </c>
      <c r="J5343">
        <v>228</v>
      </c>
      <c r="K5343">
        <v>75.540000000000006</v>
      </c>
      <c r="L5343" t="str">
        <f>_xlfn.XLOOKUP($G5343, [1]Catalogo!$A$2:$A$2518, [1]Catalogo!$N$2:$N$2518)</f>
        <v>Printers, Scanners &amp; Fax</v>
      </c>
      <c r="M5343" t="str">
        <f>_xlfn.XLOOKUP($G5343, [1]Catalogo!$A$2:$A$2518, [1]Catalogo!$F$2:$F$2518)</f>
        <v>White</v>
      </c>
      <c r="N5343" s="4">
        <f t="shared" si="332"/>
        <v>456</v>
      </c>
      <c r="O5343" s="4">
        <f t="shared" si="333"/>
        <v>151.08000000000001</v>
      </c>
      <c r="P5343" s="4">
        <f t="shared" si="334"/>
        <v>304.91999999999996</v>
      </c>
      <c r="Q5343" s="5">
        <f t="shared" si="335"/>
        <v>0.66868421052631566</v>
      </c>
    </row>
    <row r="5344" spans="1:17">
      <c r="A5344">
        <v>304301</v>
      </c>
      <c r="B5344">
        <v>0</v>
      </c>
      <c r="C5344" s="3">
        <v>45047</v>
      </c>
      <c r="D5344" s="3">
        <v>45050</v>
      </c>
      <c r="E5344">
        <v>696454</v>
      </c>
      <c r="F5344">
        <v>999999</v>
      </c>
      <c r="G5344">
        <v>1621</v>
      </c>
      <c r="H5344">
        <v>6</v>
      </c>
      <c r="I5344">
        <v>12.99</v>
      </c>
      <c r="J5344">
        <v>11.1714</v>
      </c>
      <c r="K5344">
        <v>6.62</v>
      </c>
      <c r="L5344" t="str">
        <f>_xlfn.XLOOKUP($G5344, [1]Catalogo!$A$2:$A$2518, [1]Catalogo!$N$2:$N$2518)</f>
        <v>Movie DVD</v>
      </c>
      <c r="M5344" t="str">
        <f>_xlfn.XLOOKUP($G5344, [1]Catalogo!$A$2:$A$2518, [1]Catalogo!$F$2:$F$2518)</f>
        <v>Yellow</v>
      </c>
      <c r="N5344" s="4">
        <f t="shared" si="332"/>
        <v>67.028400000000005</v>
      </c>
      <c r="O5344" s="4">
        <f t="shared" si="333"/>
        <v>39.72</v>
      </c>
      <c r="P5344" s="4">
        <f t="shared" si="334"/>
        <v>27.308400000000006</v>
      </c>
      <c r="Q5344" s="5">
        <f t="shared" si="335"/>
        <v>0.4074153642336682</v>
      </c>
    </row>
    <row r="5345" spans="1:17">
      <c r="A5345">
        <v>304400</v>
      </c>
      <c r="B5345">
        <v>0</v>
      </c>
      <c r="C5345" s="3">
        <v>45048</v>
      </c>
      <c r="D5345" s="3">
        <v>45050</v>
      </c>
      <c r="E5345">
        <v>1245559</v>
      </c>
      <c r="F5345">
        <v>999999</v>
      </c>
      <c r="G5345">
        <v>195</v>
      </c>
      <c r="H5345">
        <v>1</v>
      </c>
      <c r="I5345">
        <v>639</v>
      </c>
      <c r="J5345">
        <v>549.54</v>
      </c>
      <c r="K5345">
        <v>293.85000000000002</v>
      </c>
      <c r="L5345" t="str">
        <f>_xlfn.XLOOKUP($G5345, [1]Catalogo!$A$2:$A$2518, [1]Catalogo!$N$2:$N$2518)</f>
        <v>Home Theater System</v>
      </c>
      <c r="M5345" t="str">
        <f>_xlfn.XLOOKUP($G5345, [1]Catalogo!$A$2:$A$2518, [1]Catalogo!$F$2:$F$2518)</f>
        <v>Black</v>
      </c>
      <c r="N5345" s="4">
        <f t="shared" si="332"/>
        <v>549.54</v>
      </c>
      <c r="O5345" s="4">
        <f t="shared" si="333"/>
        <v>293.85000000000002</v>
      </c>
      <c r="P5345" s="4">
        <f t="shared" si="334"/>
        <v>255.68999999999994</v>
      </c>
      <c r="Q5345" s="5">
        <f t="shared" si="335"/>
        <v>0.465280052407468</v>
      </c>
    </row>
    <row r="5346" spans="1:17">
      <c r="A5346">
        <v>304401</v>
      </c>
      <c r="B5346">
        <v>0</v>
      </c>
      <c r="C5346" s="3">
        <v>45048</v>
      </c>
      <c r="D5346" s="3">
        <v>45050</v>
      </c>
      <c r="E5346">
        <v>892817</v>
      </c>
      <c r="F5346">
        <v>999999</v>
      </c>
      <c r="G5346">
        <v>893</v>
      </c>
      <c r="H5346">
        <v>2</v>
      </c>
      <c r="I5346">
        <v>59.99</v>
      </c>
      <c r="J5346">
        <v>59.99</v>
      </c>
      <c r="K5346">
        <v>30.58</v>
      </c>
      <c r="L5346" t="str">
        <f>_xlfn.XLOOKUP($G5346, [1]Catalogo!$A$2:$A$2518, [1]Catalogo!$N$2:$N$2518)</f>
        <v>Computers Accessories</v>
      </c>
      <c r="M5346" t="str">
        <f>_xlfn.XLOOKUP($G5346, [1]Catalogo!$A$2:$A$2518, [1]Catalogo!$F$2:$F$2518)</f>
        <v>White</v>
      </c>
      <c r="N5346" s="4">
        <f t="shared" si="332"/>
        <v>119.98</v>
      </c>
      <c r="O5346" s="4">
        <f t="shared" si="333"/>
        <v>61.16</v>
      </c>
      <c r="P5346" s="4">
        <f t="shared" si="334"/>
        <v>58.820000000000007</v>
      </c>
      <c r="Q5346" s="5">
        <f t="shared" si="335"/>
        <v>0.49024837472912158</v>
      </c>
    </row>
    <row r="5347" spans="1:17">
      <c r="A5347">
        <v>304402</v>
      </c>
      <c r="B5347">
        <v>0</v>
      </c>
      <c r="C5347" s="3">
        <v>45048</v>
      </c>
      <c r="D5347" s="3">
        <v>45048</v>
      </c>
      <c r="E5347">
        <v>980422</v>
      </c>
      <c r="F5347">
        <v>400</v>
      </c>
      <c r="G5347">
        <v>1653</v>
      </c>
      <c r="H5347">
        <v>3</v>
      </c>
      <c r="I5347">
        <v>109.99</v>
      </c>
      <c r="J5347">
        <v>96.791200000000003</v>
      </c>
      <c r="K5347">
        <v>56.08</v>
      </c>
      <c r="L5347" t="str">
        <f>_xlfn.XLOOKUP($G5347, [1]Catalogo!$A$2:$A$2518, [1]Catalogo!$N$2:$N$2518)</f>
        <v>Movie DVD</v>
      </c>
      <c r="M5347" t="str">
        <f>_xlfn.XLOOKUP($G5347, [1]Catalogo!$A$2:$A$2518, [1]Catalogo!$F$2:$F$2518)</f>
        <v>Silver</v>
      </c>
      <c r="N5347" s="4">
        <f t="shared" si="332"/>
        <v>290.37360000000001</v>
      </c>
      <c r="O5347" s="4">
        <f t="shared" si="333"/>
        <v>168.24</v>
      </c>
      <c r="P5347" s="4">
        <f t="shared" si="334"/>
        <v>122.1336</v>
      </c>
      <c r="Q5347" s="5">
        <f t="shared" si="335"/>
        <v>0.42060848506889054</v>
      </c>
    </row>
    <row r="5348" spans="1:17">
      <c r="A5348">
        <v>304402</v>
      </c>
      <c r="B5348">
        <v>1</v>
      </c>
      <c r="C5348" s="3">
        <v>45048</v>
      </c>
      <c r="D5348" s="3">
        <v>45048</v>
      </c>
      <c r="E5348">
        <v>980422</v>
      </c>
      <c r="F5348">
        <v>400</v>
      </c>
      <c r="G5348">
        <v>1555</v>
      </c>
      <c r="H5348">
        <v>6</v>
      </c>
      <c r="I5348">
        <v>368</v>
      </c>
      <c r="J5348">
        <v>368</v>
      </c>
      <c r="K5348">
        <v>121.93</v>
      </c>
      <c r="L5348" t="str">
        <f>_xlfn.XLOOKUP($G5348, [1]Catalogo!$A$2:$A$2518, [1]Catalogo!$N$2:$N$2518)</f>
        <v xml:space="preserve">Smart phones &amp; PDAs </v>
      </c>
      <c r="M5348" t="str">
        <f>_xlfn.XLOOKUP($G5348, [1]Catalogo!$A$2:$A$2518, [1]Catalogo!$F$2:$F$2518)</f>
        <v>Silver</v>
      </c>
      <c r="N5348" s="4">
        <f t="shared" si="332"/>
        <v>2208</v>
      </c>
      <c r="O5348" s="4">
        <f t="shared" si="333"/>
        <v>731.58</v>
      </c>
      <c r="P5348" s="4">
        <f t="shared" si="334"/>
        <v>1476.42</v>
      </c>
      <c r="Q5348" s="5">
        <f t="shared" si="335"/>
        <v>0.66866847826086961</v>
      </c>
    </row>
    <row r="5349" spans="1:17">
      <c r="A5349">
        <v>304402</v>
      </c>
      <c r="B5349">
        <v>2</v>
      </c>
      <c r="C5349" s="3">
        <v>45048</v>
      </c>
      <c r="D5349" s="3">
        <v>45048</v>
      </c>
      <c r="E5349">
        <v>980422</v>
      </c>
      <c r="F5349">
        <v>400</v>
      </c>
      <c r="G5349">
        <v>626</v>
      </c>
      <c r="H5349">
        <v>3</v>
      </c>
      <c r="I5349">
        <v>229</v>
      </c>
      <c r="J5349">
        <v>201.52</v>
      </c>
      <c r="K5349">
        <v>116.75</v>
      </c>
      <c r="L5349" t="str">
        <f>_xlfn.XLOOKUP($G5349, [1]Catalogo!$A$2:$A$2518, [1]Catalogo!$N$2:$N$2518)</f>
        <v>Projectors &amp; Screens</v>
      </c>
      <c r="M5349" t="str">
        <f>_xlfn.XLOOKUP($G5349, [1]Catalogo!$A$2:$A$2518, [1]Catalogo!$F$2:$F$2518)</f>
        <v>White</v>
      </c>
      <c r="N5349" s="4">
        <f t="shared" si="332"/>
        <v>604.56000000000006</v>
      </c>
      <c r="O5349" s="4">
        <f t="shared" si="333"/>
        <v>350.25</v>
      </c>
      <c r="P5349" s="4">
        <f t="shared" si="334"/>
        <v>254.31000000000006</v>
      </c>
      <c r="Q5349" s="5">
        <f t="shared" si="335"/>
        <v>0.42065303691941253</v>
      </c>
    </row>
    <row r="5350" spans="1:17">
      <c r="A5350">
        <v>304500</v>
      </c>
      <c r="B5350">
        <v>0</v>
      </c>
      <c r="C5350" s="3">
        <v>45049</v>
      </c>
      <c r="D5350" s="3">
        <v>45053</v>
      </c>
      <c r="E5350">
        <v>783827</v>
      </c>
      <c r="F5350">
        <v>999999</v>
      </c>
      <c r="G5350">
        <v>1538</v>
      </c>
      <c r="H5350">
        <v>6</v>
      </c>
      <c r="I5350">
        <v>280</v>
      </c>
      <c r="J5350">
        <v>280</v>
      </c>
      <c r="K5350">
        <v>128.76</v>
      </c>
      <c r="L5350" t="str">
        <f>_xlfn.XLOOKUP($G5350, [1]Catalogo!$A$2:$A$2518, [1]Catalogo!$N$2:$N$2518)</f>
        <v xml:space="preserve">Smart phones &amp; PDAs </v>
      </c>
      <c r="M5350" t="str">
        <f>_xlfn.XLOOKUP($G5350, [1]Catalogo!$A$2:$A$2518, [1]Catalogo!$F$2:$F$2518)</f>
        <v>Silver</v>
      </c>
      <c r="N5350" s="4">
        <f t="shared" si="332"/>
        <v>1680</v>
      </c>
      <c r="O5350" s="4">
        <f t="shared" si="333"/>
        <v>772.56</v>
      </c>
      <c r="P5350" s="4">
        <f t="shared" si="334"/>
        <v>907.44</v>
      </c>
      <c r="Q5350" s="5">
        <f t="shared" si="335"/>
        <v>0.54014285714285715</v>
      </c>
    </row>
    <row r="5351" spans="1:17">
      <c r="A5351">
        <v>304501</v>
      </c>
      <c r="B5351">
        <v>0</v>
      </c>
      <c r="C5351" s="3">
        <v>45049</v>
      </c>
      <c r="D5351" s="3">
        <v>45051</v>
      </c>
      <c r="E5351">
        <v>1989137</v>
      </c>
      <c r="F5351">
        <v>999999</v>
      </c>
      <c r="G5351">
        <v>1461</v>
      </c>
      <c r="H5351">
        <v>1</v>
      </c>
      <c r="I5351">
        <v>308</v>
      </c>
      <c r="J5351">
        <v>271.04000000000002</v>
      </c>
      <c r="K5351">
        <v>141.63999999999999</v>
      </c>
      <c r="L5351" t="str">
        <f>_xlfn.XLOOKUP($G5351, [1]Catalogo!$A$2:$A$2518, [1]Catalogo!$N$2:$N$2518)</f>
        <v xml:space="preserve">Touch Screen Phones </v>
      </c>
      <c r="M5351" t="str">
        <f>_xlfn.XLOOKUP($G5351, [1]Catalogo!$A$2:$A$2518, [1]Catalogo!$F$2:$F$2518)</f>
        <v>Black</v>
      </c>
      <c r="N5351" s="4">
        <f t="shared" si="332"/>
        <v>271.04000000000002</v>
      </c>
      <c r="O5351" s="4">
        <f t="shared" si="333"/>
        <v>141.63999999999999</v>
      </c>
      <c r="P5351" s="4">
        <f t="shared" si="334"/>
        <v>129.40000000000003</v>
      </c>
      <c r="Q5351" s="5">
        <f t="shared" si="335"/>
        <v>0.4774203069657616</v>
      </c>
    </row>
    <row r="5352" spans="1:17">
      <c r="A5352">
        <v>304501</v>
      </c>
      <c r="B5352">
        <v>1</v>
      </c>
      <c r="C5352" s="3">
        <v>45049</v>
      </c>
      <c r="D5352" s="3">
        <v>45051</v>
      </c>
      <c r="E5352">
        <v>1989137</v>
      </c>
      <c r="F5352">
        <v>999999</v>
      </c>
      <c r="G5352">
        <v>1668</v>
      </c>
      <c r="H5352">
        <v>6</v>
      </c>
      <c r="I5352">
        <v>6.99</v>
      </c>
      <c r="J5352">
        <v>6.4307999999999996</v>
      </c>
      <c r="K5352">
        <v>3.56</v>
      </c>
      <c r="L5352" t="str">
        <f>_xlfn.XLOOKUP($G5352, [1]Catalogo!$A$2:$A$2518, [1]Catalogo!$N$2:$N$2518)</f>
        <v>Boxed Games</v>
      </c>
      <c r="M5352" t="str">
        <f>_xlfn.XLOOKUP($G5352, [1]Catalogo!$A$2:$A$2518, [1]Catalogo!$F$2:$F$2518)</f>
        <v>Black</v>
      </c>
      <c r="N5352" s="4">
        <f t="shared" si="332"/>
        <v>38.584800000000001</v>
      </c>
      <c r="O5352" s="4">
        <f t="shared" si="333"/>
        <v>21.36</v>
      </c>
      <c r="P5352" s="4">
        <f t="shared" si="334"/>
        <v>17.224800000000002</v>
      </c>
      <c r="Q5352" s="5">
        <f t="shared" si="335"/>
        <v>0.44641413198979912</v>
      </c>
    </row>
    <row r="5353" spans="1:17">
      <c r="A5353">
        <v>304501</v>
      </c>
      <c r="B5353">
        <v>2</v>
      </c>
      <c r="C5353" s="3">
        <v>45049</v>
      </c>
      <c r="D5353" s="3">
        <v>45051</v>
      </c>
      <c r="E5353">
        <v>1989137</v>
      </c>
      <c r="F5353">
        <v>999999</v>
      </c>
      <c r="G5353">
        <v>333</v>
      </c>
      <c r="H5353">
        <v>3</v>
      </c>
      <c r="I5353">
        <v>319</v>
      </c>
      <c r="J5353">
        <v>319</v>
      </c>
      <c r="K5353">
        <v>162.63999999999999</v>
      </c>
      <c r="L5353" t="str">
        <f>_xlfn.XLOOKUP($G5353, [1]Catalogo!$A$2:$A$2518, [1]Catalogo!$N$2:$N$2518)</f>
        <v>Car Video</v>
      </c>
      <c r="M5353" t="str">
        <f>_xlfn.XLOOKUP($G5353, [1]Catalogo!$A$2:$A$2518, [1]Catalogo!$F$2:$F$2518)</f>
        <v>Brown</v>
      </c>
      <c r="N5353" s="4">
        <f t="shared" si="332"/>
        <v>957</v>
      </c>
      <c r="O5353" s="4">
        <f t="shared" si="333"/>
        <v>487.91999999999996</v>
      </c>
      <c r="P5353" s="4">
        <f t="shared" si="334"/>
        <v>469.08000000000004</v>
      </c>
      <c r="Q5353" s="5">
        <f t="shared" si="335"/>
        <v>0.49015673981191227</v>
      </c>
    </row>
    <row r="5354" spans="1:17">
      <c r="A5354">
        <v>304501</v>
      </c>
      <c r="B5354">
        <v>4</v>
      </c>
      <c r="C5354" s="3">
        <v>45049</v>
      </c>
      <c r="D5354" s="3">
        <v>45051</v>
      </c>
      <c r="E5354">
        <v>1989137</v>
      </c>
      <c r="F5354">
        <v>999999</v>
      </c>
      <c r="G5354">
        <v>771</v>
      </c>
      <c r="H5354">
        <v>4</v>
      </c>
      <c r="I5354">
        <v>15.9</v>
      </c>
      <c r="J5354">
        <v>13.833</v>
      </c>
      <c r="K5354">
        <v>8.11</v>
      </c>
      <c r="L5354" t="str">
        <f>_xlfn.XLOOKUP($G5354, [1]Catalogo!$A$2:$A$2518, [1]Catalogo!$N$2:$N$2518)</f>
        <v>Computers Accessories</v>
      </c>
      <c r="M5354" t="str">
        <f>_xlfn.XLOOKUP($G5354, [1]Catalogo!$A$2:$A$2518, [1]Catalogo!$F$2:$F$2518)</f>
        <v>Black</v>
      </c>
      <c r="N5354" s="4">
        <f t="shared" si="332"/>
        <v>55.332000000000001</v>
      </c>
      <c r="O5354" s="4">
        <f t="shared" si="333"/>
        <v>32.44</v>
      </c>
      <c r="P5354" s="4">
        <f t="shared" si="334"/>
        <v>22.892000000000003</v>
      </c>
      <c r="Q5354" s="5">
        <f t="shared" si="335"/>
        <v>0.41372081254970006</v>
      </c>
    </row>
    <row r="5355" spans="1:17">
      <c r="A5355">
        <v>304502</v>
      </c>
      <c r="B5355">
        <v>0</v>
      </c>
      <c r="C5355" s="3">
        <v>45049</v>
      </c>
      <c r="D5355" s="3">
        <v>45050</v>
      </c>
      <c r="E5355">
        <v>1598660</v>
      </c>
      <c r="F5355">
        <v>999999</v>
      </c>
      <c r="G5355">
        <v>715</v>
      </c>
      <c r="H5355">
        <v>3</v>
      </c>
      <c r="I5355">
        <v>149</v>
      </c>
      <c r="J5355">
        <v>138.57</v>
      </c>
      <c r="K5355">
        <v>68.52</v>
      </c>
      <c r="L5355" t="str">
        <f>_xlfn.XLOOKUP($G5355, [1]Catalogo!$A$2:$A$2518, [1]Catalogo!$N$2:$N$2518)</f>
        <v>Printers, Scanners &amp; Fax</v>
      </c>
      <c r="M5355" t="str">
        <f>_xlfn.XLOOKUP($G5355, [1]Catalogo!$A$2:$A$2518, [1]Catalogo!$F$2:$F$2518)</f>
        <v>White</v>
      </c>
      <c r="N5355" s="4">
        <f t="shared" si="332"/>
        <v>415.71</v>
      </c>
      <c r="O5355" s="4">
        <f t="shared" si="333"/>
        <v>205.56</v>
      </c>
      <c r="P5355" s="4">
        <f t="shared" si="334"/>
        <v>210.14999999999998</v>
      </c>
      <c r="Q5355" s="5">
        <f t="shared" si="335"/>
        <v>0.50552067547088109</v>
      </c>
    </row>
    <row r="5356" spans="1:17">
      <c r="A5356">
        <v>304502</v>
      </c>
      <c r="B5356">
        <v>1</v>
      </c>
      <c r="C5356" s="3">
        <v>45049</v>
      </c>
      <c r="D5356" s="3">
        <v>45050</v>
      </c>
      <c r="E5356">
        <v>1598660</v>
      </c>
      <c r="F5356">
        <v>999999</v>
      </c>
      <c r="G5356">
        <v>2365</v>
      </c>
      <c r="H5356">
        <v>2</v>
      </c>
      <c r="I5356">
        <v>399.99</v>
      </c>
      <c r="J5356">
        <v>347.99130000000002</v>
      </c>
      <c r="K5356">
        <v>183.94</v>
      </c>
      <c r="L5356" t="str">
        <f>_xlfn.XLOOKUP($G5356, [1]Catalogo!$A$2:$A$2518, [1]Catalogo!$N$2:$N$2518)</f>
        <v>Air Conditioners</v>
      </c>
      <c r="M5356" t="str">
        <f>_xlfn.XLOOKUP($G5356, [1]Catalogo!$A$2:$A$2518, [1]Catalogo!$F$2:$F$2518)</f>
        <v>Silver</v>
      </c>
      <c r="N5356" s="4">
        <f t="shared" si="332"/>
        <v>695.98260000000005</v>
      </c>
      <c r="O5356" s="4">
        <f t="shared" si="333"/>
        <v>367.88</v>
      </c>
      <c r="P5356" s="4">
        <f t="shared" si="334"/>
        <v>328.10260000000005</v>
      </c>
      <c r="Q5356" s="5">
        <f t="shared" si="335"/>
        <v>0.47142356719837542</v>
      </c>
    </row>
    <row r="5357" spans="1:17">
      <c r="A5357">
        <v>304503</v>
      </c>
      <c r="B5357">
        <v>0</v>
      </c>
      <c r="C5357" s="3">
        <v>45049</v>
      </c>
      <c r="D5357" s="3">
        <v>45051</v>
      </c>
      <c r="E5357">
        <v>436968</v>
      </c>
      <c r="F5357">
        <v>999999</v>
      </c>
      <c r="G5357">
        <v>2505</v>
      </c>
      <c r="H5357">
        <v>4</v>
      </c>
      <c r="I5357">
        <v>9.99</v>
      </c>
      <c r="J5357">
        <v>8.6913</v>
      </c>
      <c r="K5357">
        <v>5.09</v>
      </c>
      <c r="L5357" t="str">
        <f>_xlfn.XLOOKUP($G5357, [1]Catalogo!$A$2:$A$2518, [1]Catalogo!$N$2:$N$2518)</f>
        <v>Cell phones Accessories</v>
      </c>
      <c r="M5357" t="str">
        <f>_xlfn.XLOOKUP($G5357, [1]Catalogo!$A$2:$A$2518, [1]Catalogo!$F$2:$F$2518)</f>
        <v>Red</v>
      </c>
      <c r="N5357" s="4">
        <f t="shared" si="332"/>
        <v>34.7652</v>
      </c>
      <c r="O5357" s="4">
        <f t="shared" si="333"/>
        <v>20.36</v>
      </c>
      <c r="P5357" s="4">
        <f t="shared" si="334"/>
        <v>14.405200000000001</v>
      </c>
      <c r="Q5357" s="5">
        <f t="shared" si="335"/>
        <v>0.41435688562125345</v>
      </c>
    </row>
    <row r="5358" spans="1:17">
      <c r="A5358">
        <v>304503</v>
      </c>
      <c r="B5358">
        <v>1</v>
      </c>
      <c r="C5358" s="3">
        <v>45049</v>
      </c>
      <c r="D5358" s="3">
        <v>45051</v>
      </c>
      <c r="E5358">
        <v>436968</v>
      </c>
      <c r="F5358">
        <v>999999</v>
      </c>
      <c r="G5358">
        <v>181</v>
      </c>
      <c r="H5358">
        <v>7</v>
      </c>
      <c r="I5358">
        <v>129</v>
      </c>
      <c r="J5358">
        <v>114.81</v>
      </c>
      <c r="K5358">
        <v>59.32</v>
      </c>
      <c r="L5358" t="str">
        <f>_xlfn.XLOOKUP($G5358, [1]Catalogo!$A$2:$A$2518, [1]Catalogo!$N$2:$N$2518)</f>
        <v>VCD &amp; DVD</v>
      </c>
      <c r="M5358" t="str">
        <f>_xlfn.XLOOKUP($G5358, [1]Catalogo!$A$2:$A$2518, [1]Catalogo!$F$2:$F$2518)</f>
        <v>Silver</v>
      </c>
      <c r="N5358" s="4">
        <f t="shared" si="332"/>
        <v>803.67000000000007</v>
      </c>
      <c r="O5358" s="4">
        <f t="shared" si="333"/>
        <v>415.24</v>
      </c>
      <c r="P5358" s="4">
        <f t="shared" si="334"/>
        <v>388.43000000000006</v>
      </c>
      <c r="Q5358" s="5">
        <f t="shared" si="335"/>
        <v>0.48332026826931457</v>
      </c>
    </row>
    <row r="5359" spans="1:17">
      <c r="A5359">
        <v>304503</v>
      </c>
      <c r="B5359">
        <v>2</v>
      </c>
      <c r="C5359" s="3">
        <v>45049</v>
      </c>
      <c r="D5359" s="3">
        <v>45051</v>
      </c>
      <c r="E5359">
        <v>436968</v>
      </c>
      <c r="F5359">
        <v>999999</v>
      </c>
      <c r="G5359">
        <v>415</v>
      </c>
      <c r="H5359">
        <v>2</v>
      </c>
      <c r="I5359">
        <v>326</v>
      </c>
      <c r="J5359">
        <v>309.7</v>
      </c>
      <c r="K5359">
        <v>166.2</v>
      </c>
      <c r="L5359" t="str">
        <f>_xlfn.XLOOKUP($G5359, [1]Catalogo!$A$2:$A$2518, [1]Catalogo!$N$2:$N$2518)</f>
        <v>Laptops</v>
      </c>
      <c r="M5359" t="str">
        <f>_xlfn.XLOOKUP($G5359, [1]Catalogo!$A$2:$A$2518, [1]Catalogo!$F$2:$F$2518)</f>
        <v>White</v>
      </c>
      <c r="N5359" s="4">
        <f t="shared" si="332"/>
        <v>619.4</v>
      </c>
      <c r="O5359" s="4">
        <f t="shared" si="333"/>
        <v>332.4</v>
      </c>
      <c r="P5359" s="4">
        <f t="shared" si="334"/>
        <v>287</v>
      </c>
      <c r="Q5359" s="5">
        <f t="shared" si="335"/>
        <v>0.46335163061026802</v>
      </c>
    </row>
    <row r="5360" spans="1:17">
      <c r="A5360">
        <v>304600</v>
      </c>
      <c r="B5360">
        <v>0</v>
      </c>
      <c r="C5360" s="3">
        <v>45050</v>
      </c>
      <c r="D5360" s="3">
        <v>45052</v>
      </c>
      <c r="E5360">
        <v>243600</v>
      </c>
      <c r="F5360">
        <v>999999</v>
      </c>
      <c r="G5360">
        <v>500</v>
      </c>
      <c r="H5360">
        <v>3</v>
      </c>
      <c r="I5360">
        <v>69</v>
      </c>
      <c r="J5360">
        <v>69</v>
      </c>
      <c r="K5360">
        <v>22.86</v>
      </c>
      <c r="L5360" t="str">
        <f>_xlfn.XLOOKUP($G5360, [1]Catalogo!$A$2:$A$2518, [1]Catalogo!$N$2:$N$2518)</f>
        <v>Monitors</v>
      </c>
      <c r="M5360" t="str">
        <f>_xlfn.XLOOKUP($G5360, [1]Catalogo!$A$2:$A$2518, [1]Catalogo!$F$2:$F$2518)</f>
        <v>Black</v>
      </c>
      <c r="N5360" s="4">
        <f t="shared" si="332"/>
        <v>207</v>
      </c>
      <c r="O5360" s="4">
        <f t="shared" si="333"/>
        <v>68.58</v>
      </c>
      <c r="P5360" s="4">
        <f t="shared" si="334"/>
        <v>138.42000000000002</v>
      </c>
      <c r="Q5360" s="5">
        <f t="shared" si="335"/>
        <v>0.66869565217391314</v>
      </c>
    </row>
    <row r="5361" spans="1:17">
      <c r="A5361">
        <v>304601</v>
      </c>
      <c r="B5361">
        <v>0</v>
      </c>
      <c r="C5361" s="3">
        <v>45050</v>
      </c>
      <c r="D5361" s="3">
        <v>45053</v>
      </c>
      <c r="E5361">
        <v>1290112</v>
      </c>
      <c r="F5361">
        <v>999999</v>
      </c>
      <c r="G5361">
        <v>1855</v>
      </c>
      <c r="H5361">
        <v>3</v>
      </c>
      <c r="I5361">
        <v>1599.9</v>
      </c>
      <c r="J5361">
        <v>1599.9</v>
      </c>
      <c r="K5361">
        <v>815.68</v>
      </c>
      <c r="L5361" t="str">
        <f>_xlfn.XLOOKUP($G5361, [1]Catalogo!$A$2:$A$2518, [1]Catalogo!$N$2:$N$2518)</f>
        <v>Washers &amp; Dryers</v>
      </c>
      <c r="M5361" t="str">
        <f>_xlfn.XLOOKUP($G5361, [1]Catalogo!$A$2:$A$2518, [1]Catalogo!$F$2:$F$2518)</f>
        <v>Silver</v>
      </c>
      <c r="N5361" s="4">
        <f t="shared" si="332"/>
        <v>4799.7000000000007</v>
      </c>
      <c r="O5361" s="4">
        <f t="shared" si="333"/>
        <v>2447.04</v>
      </c>
      <c r="P5361" s="4">
        <f t="shared" si="334"/>
        <v>2352.6600000000008</v>
      </c>
      <c r="Q5361" s="5">
        <f t="shared" si="335"/>
        <v>0.49016813550846938</v>
      </c>
    </row>
    <row r="5362" spans="1:17">
      <c r="A5362">
        <v>304601</v>
      </c>
      <c r="B5362">
        <v>1</v>
      </c>
      <c r="C5362" s="3">
        <v>45050</v>
      </c>
      <c r="D5362" s="3">
        <v>45053</v>
      </c>
      <c r="E5362">
        <v>1290112</v>
      </c>
      <c r="F5362">
        <v>999999</v>
      </c>
      <c r="G5362">
        <v>1754</v>
      </c>
      <c r="H5362">
        <v>3</v>
      </c>
      <c r="I5362">
        <v>89</v>
      </c>
      <c r="J5362">
        <v>89</v>
      </c>
      <c r="K5362">
        <v>40.93</v>
      </c>
      <c r="L5362" t="str">
        <f>_xlfn.XLOOKUP($G5362, [1]Catalogo!$A$2:$A$2518, [1]Catalogo!$N$2:$N$2518)</f>
        <v>Download Games</v>
      </c>
      <c r="M5362" t="str">
        <f>_xlfn.XLOOKUP($G5362, [1]Catalogo!$A$2:$A$2518, [1]Catalogo!$F$2:$F$2518)</f>
        <v>Blue</v>
      </c>
      <c r="N5362" s="4">
        <f t="shared" si="332"/>
        <v>267</v>
      </c>
      <c r="O5362" s="4">
        <f t="shared" si="333"/>
        <v>122.78999999999999</v>
      </c>
      <c r="P5362" s="4">
        <f t="shared" si="334"/>
        <v>144.21</v>
      </c>
      <c r="Q5362" s="5">
        <f t="shared" si="335"/>
        <v>0.5401123595505618</v>
      </c>
    </row>
    <row r="5363" spans="1:17">
      <c r="A5363">
        <v>304602</v>
      </c>
      <c r="B5363">
        <v>0</v>
      </c>
      <c r="C5363" s="3">
        <v>45050</v>
      </c>
      <c r="D5363" s="3">
        <v>45053</v>
      </c>
      <c r="E5363">
        <v>2004055</v>
      </c>
      <c r="F5363">
        <v>999999</v>
      </c>
      <c r="G5363">
        <v>1646</v>
      </c>
      <c r="H5363">
        <v>1</v>
      </c>
      <c r="I5363">
        <v>159.99</v>
      </c>
      <c r="J5363">
        <v>143.99100000000001</v>
      </c>
      <c r="K5363">
        <v>73.569999999999993</v>
      </c>
      <c r="L5363" t="str">
        <f>_xlfn.XLOOKUP($G5363, [1]Catalogo!$A$2:$A$2518, [1]Catalogo!$N$2:$N$2518)</f>
        <v>Movie DVD</v>
      </c>
      <c r="M5363" t="str">
        <f>_xlfn.XLOOKUP($G5363, [1]Catalogo!$A$2:$A$2518, [1]Catalogo!$F$2:$F$2518)</f>
        <v>Black</v>
      </c>
      <c r="N5363" s="4">
        <f t="shared" si="332"/>
        <v>143.99100000000001</v>
      </c>
      <c r="O5363" s="4">
        <f t="shared" si="333"/>
        <v>73.569999999999993</v>
      </c>
      <c r="P5363" s="4">
        <f t="shared" si="334"/>
        <v>70.421000000000021</v>
      </c>
      <c r="Q5363" s="5">
        <f t="shared" si="335"/>
        <v>0.4890652888027725</v>
      </c>
    </row>
    <row r="5364" spans="1:17">
      <c r="A5364">
        <v>304602</v>
      </c>
      <c r="B5364">
        <v>1</v>
      </c>
      <c r="C5364" s="3">
        <v>45050</v>
      </c>
      <c r="D5364" s="3">
        <v>45053</v>
      </c>
      <c r="E5364">
        <v>2004055</v>
      </c>
      <c r="F5364">
        <v>999999</v>
      </c>
      <c r="G5364">
        <v>1616</v>
      </c>
      <c r="H5364">
        <v>3</v>
      </c>
      <c r="I5364">
        <v>56.99</v>
      </c>
      <c r="J5364">
        <v>56.99</v>
      </c>
      <c r="K5364">
        <v>26.21</v>
      </c>
      <c r="L5364" t="str">
        <f>_xlfn.XLOOKUP($G5364, [1]Catalogo!$A$2:$A$2518, [1]Catalogo!$N$2:$N$2518)</f>
        <v>Movie DVD</v>
      </c>
      <c r="M5364" t="str">
        <f>_xlfn.XLOOKUP($G5364, [1]Catalogo!$A$2:$A$2518, [1]Catalogo!$F$2:$F$2518)</f>
        <v>Black</v>
      </c>
      <c r="N5364" s="4">
        <f t="shared" si="332"/>
        <v>170.97</v>
      </c>
      <c r="O5364" s="4">
        <f t="shared" si="333"/>
        <v>78.63</v>
      </c>
      <c r="P5364" s="4">
        <f t="shared" si="334"/>
        <v>92.34</v>
      </c>
      <c r="Q5364" s="5">
        <f t="shared" si="335"/>
        <v>0.54009475346552027</v>
      </c>
    </row>
    <row r="5365" spans="1:17">
      <c r="A5365">
        <v>304602</v>
      </c>
      <c r="B5365">
        <v>2</v>
      </c>
      <c r="C5365" s="3">
        <v>45050</v>
      </c>
      <c r="D5365" s="3">
        <v>45053</v>
      </c>
      <c r="E5365">
        <v>2004055</v>
      </c>
      <c r="F5365">
        <v>999999</v>
      </c>
      <c r="G5365">
        <v>1492</v>
      </c>
      <c r="H5365">
        <v>2</v>
      </c>
      <c r="I5365">
        <v>239</v>
      </c>
      <c r="J5365">
        <v>215.1</v>
      </c>
      <c r="K5365">
        <v>109.91</v>
      </c>
      <c r="L5365" t="str">
        <f>_xlfn.XLOOKUP($G5365, [1]Catalogo!$A$2:$A$2518, [1]Catalogo!$N$2:$N$2518)</f>
        <v xml:space="preserve">Smart phones &amp; PDAs </v>
      </c>
      <c r="M5365" t="str">
        <f>_xlfn.XLOOKUP($G5365, [1]Catalogo!$A$2:$A$2518, [1]Catalogo!$F$2:$F$2518)</f>
        <v>White</v>
      </c>
      <c r="N5365" s="4">
        <f t="shared" si="332"/>
        <v>430.2</v>
      </c>
      <c r="O5365" s="4">
        <f t="shared" si="333"/>
        <v>219.82</v>
      </c>
      <c r="P5365" s="4">
        <f t="shared" si="334"/>
        <v>210.38</v>
      </c>
      <c r="Q5365" s="5">
        <f t="shared" si="335"/>
        <v>0.48902835890283591</v>
      </c>
    </row>
    <row r="5366" spans="1:17">
      <c r="A5366">
        <v>304602</v>
      </c>
      <c r="B5366">
        <v>3</v>
      </c>
      <c r="C5366" s="3">
        <v>45050</v>
      </c>
      <c r="D5366" s="3">
        <v>45053</v>
      </c>
      <c r="E5366">
        <v>2004055</v>
      </c>
      <c r="F5366">
        <v>999999</v>
      </c>
      <c r="G5366">
        <v>1578</v>
      </c>
      <c r="H5366">
        <v>3</v>
      </c>
      <c r="I5366">
        <v>219</v>
      </c>
      <c r="J5366">
        <v>219</v>
      </c>
      <c r="K5366">
        <v>72.56</v>
      </c>
      <c r="L5366" t="str">
        <f>_xlfn.XLOOKUP($G5366, [1]Catalogo!$A$2:$A$2518, [1]Catalogo!$N$2:$N$2518)</f>
        <v>Movie DVD</v>
      </c>
      <c r="M5366" t="str">
        <f>_xlfn.XLOOKUP($G5366, [1]Catalogo!$A$2:$A$2518, [1]Catalogo!$F$2:$F$2518)</f>
        <v>Silver</v>
      </c>
      <c r="N5366" s="4">
        <f t="shared" si="332"/>
        <v>657</v>
      </c>
      <c r="O5366" s="4">
        <f t="shared" si="333"/>
        <v>217.68</v>
      </c>
      <c r="P5366" s="4">
        <f t="shared" si="334"/>
        <v>439.32</v>
      </c>
      <c r="Q5366" s="5">
        <f t="shared" si="335"/>
        <v>0.668675799086758</v>
      </c>
    </row>
    <row r="5367" spans="1:17">
      <c r="A5367">
        <v>304602</v>
      </c>
      <c r="B5367">
        <v>4</v>
      </c>
      <c r="C5367" s="3">
        <v>45050</v>
      </c>
      <c r="D5367" s="3">
        <v>45053</v>
      </c>
      <c r="E5367">
        <v>2004055</v>
      </c>
      <c r="F5367">
        <v>999999</v>
      </c>
      <c r="G5367">
        <v>2270</v>
      </c>
      <c r="H5367">
        <v>5</v>
      </c>
      <c r="I5367">
        <v>635.99</v>
      </c>
      <c r="J5367">
        <v>553.31129999999996</v>
      </c>
      <c r="K5367">
        <v>210.72</v>
      </c>
      <c r="L5367" t="str">
        <f>_xlfn.XLOOKUP($G5367, [1]Catalogo!$A$2:$A$2518, [1]Catalogo!$N$2:$N$2518)</f>
        <v>Lamps</v>
      </c>
      <c r="M5367" t="str">
        <f>_xlfn.XLOOKUP($G5367, [1]Catalogo!$A$2:$A$2518, [1]Catalogo!$F$2:$F$2518)</f>
        <v>Black</v>
      </c>
      <c r="N5367" s="4">
        <f t="shared" si="332"/>
        <v>2766.5564999999997</v>
      </c>
      <c r="O5367" s="4">
        <f t="shared" si="333"/>
        <v>1053.5999999999999</v>
      </c>
      <c r="P5367" s="4">
        <f t="shared" si="334"/>
        <v>1712.9564999999998</v>
      </c>
      <c r="Q5367" s="5">
        <f t="shared" si="335"/>
        <v>0.61916555833940135</v>
      </c>
    </row>
    <row r="5368" spans="1:17">
      <c r="A5368">
        <v>304602</v>
      </c>
      <c r="B5368">
        <v>5</v>
      </c>
      <c r="C5368" s="3">
        <v>45050</v>
      </c>
      <c r="D5368" s="3">
        <v>45053</v>
      </c>
      <c r="E5368">
        <v>2004055</v>
      </c>
      <c r="F5368">
        <v>999999</v>
      </c>
      <c r="G5368">
        <v>1754</v>
      </c>
      <c r="H5368">
        <v>1</v>
      </c>
      <c r="I5368">
        <v>89</v>
      </c>
      <c r="J5368">
        <v>77.430000000000007</v>
      </c>
      <c r="K5368">
        <v>40.93</v>
      </c>
      <c r="L5368" t="str">
        <f>_xlfn.XLOOKUP($G5368, [1]Catalogo!$A$2:$A$2518, [1]Catalogo!$N$2:$N$2518)</f>
        <v>Download Games</v>
      </c>
      <c r="M5368" t="str">
        <f>_xlfn.XLOOKUP($G5368, [1]Catalogo!$A$2:$A$2518, [1]Catalogo!$F$2:$F$2518)</f>
        <v>Blue</v>
      </c>
      <c r="N5368" s="4">
        <f t="shared" si="332"/>
        <v>77.430000000000007</v>
      </c>
      <c r="O5368" s="4">
        <f t="shared" si="333"/>
        <v>40.93</v>
      </c>
      <c r="P5368" s="4">
        <f t="shared" si="334"/>
        <v>36.500000000000007</v>
      </c>
      <c r="Q5368" s="5">
        <f t="shared" si="335"/>
        <v>0.47139351672478375</v>
      </c>
    </row>
    <row r="5369" spans="1:17">
      <c r="A5369">
        <v>304602</v>
      </c>
      <c r="B5369">
        <v>6</v>
      </c>
      <c r="C5369" s="3">
        <v>45050</v>
      </c>
      <c r="D5369" s="3">
        <v>45053</v>
      </c>
      <c r="E5369">
        <v>2004055</v>
      </c>
      <c r="F5369">
        <v>999999</v>
      </c>
      <c r="G5369">
        <v>1428</v>
      </c>
      <c r="H5369">
        <v>2</v>
      </c>
      <c r="I5369">
        <v>268</v>
      </c>
      <c r="J5369">
        <v>268</v>
      </c>
      <c r="K5369">
        <v>123.24</v>
      </c>
      <c r="L5369" t="str">
        <f>_xlfn.XLOOKUP($G5369, [1]Catalogo!$A$2:$A$2518, [1]Catalogo!$N$2:$N$2518)</f>
        <v xml:space="preserve">Touch Screen Phones </v>
      </c>
      <c r="M5369" t="str">
        <f>_xlfn.XLOOKUP($G5369, [1]Catalogo!$A$2:$A$2518, [1]Catalogo!$F$2:$F$2518)</f>
        <v>Grey</v>
      </c>
      <c r="N5369" s="4">
        <f t="shared" si="332"/>
        <v>536</v>
      </c>
      <c r="O5369" s="4">
        <f t="shared" si="333"/>
        <v>246.48</v>
      </c>
      <c r="P5369" s="4">
        <f t="shared" si="334"/>
        <v>289.52</v>
      </c>
      <c r="Q5369" s="5">
        <f t="shared" si="335"/>
        <v>0.54014925373134326</v>
      </c>
    </row>
    <row r="5370" spans="1:17">
      <c r="A5370">
        <v>304603</v>
      </c>
      <c r="B5370">
        <v>0</v>
      </c>
      <c r="C5370" s="3">
        <v>45050</v>
      </c>
      <c r="D5370" s="3">
        <v>45052</v>
      </c>
      <c r="E5370">
        <v>1806500</v>
      </c>
      <c r="F5370">
        <v>999999</v>
      </c>
      <c r="G5370">
        <v>1816</v>
      </c>
      <c r="H5370">
        <v>7</v>
      </c>
      <c r="I5370">
        <v>32</v>
      </c>
      <c r="J5370">
        <v>28.8</v>
      </c>
      <c r="K5370">
        <v>16.309999999999999</v>
      </c>
      <c r="L5370" t="str">
        <f>_xlfn.XLOOKUP($G5370, [1]Catalogo!$A$2:$A$2518, [1]Catalogo!$N$2:$N$2518)</f>
        <v>Download Games</v>
      </c>
      <c r="M5370" t="str">
        <f>_xlfn.XLOOKUP($G5370, [1]Catalogo!$A$2:$A$2518, [1]Catalogo!$F$2:$F$2518)</f>
        <v>Blue</v>
      </c>
      <c r="N5370" s="4">
        <f t="shared" si="332"/>
        <v>201.6</v>
      </c>
      <c r="O5370" s="4">
        <f t="shared" si="333"/>
        <v>114.16999999999999</v>
      </c>
      <c r="P5370" s="4">
        <f t="shared" si="334"/>
        <v>87.43</v>
      </c>
      <c r="Q5370" s="5">
        <f t="shared" si="335"/>
        <v>0.43368055555555562</v>
      </c>
    </row>
    <row r="5371" spans="1:17">
      <c r="A5371">
        <v>304603</v>
      </c>
      <c r="B5371">
        <v>1</v>
      </c>
      <c r="C5371" s="3">
        <v>45050</v>
      </c>
      <c r="D5371" s="3">
        <v>45052</v>
      </c>
      <c r="E5371">
        <v>1806500</v>
      </c>
      <c r="F5371">
        <v>999999</v>
      </c>
      <c r="G5371">
        <v>739</v>
      </c>
      <c r="H5371">
        <v>2</v>
      </c>
      <c r="I5371">
        <v>236</v>
      </c>
      <c r="J5371">
        <v>236</v>
      </c>
      <c r="K5371">
        <v>78.19</v>
      </c>
      <c r="L5371" t="str">
        <f>_xlfn.XLOOKUP($G5371, [1]Catalogo!$A$2:$A$2518, [1]Catalogo!$N$2:$N$2518)</f>
        <v>Printers, Scanners &amp; Fax</v>
      </c>
      <c r="M5371" t="str">
        <f>_xlfn.XLOOKUP($G5371, [1]Catalogo!$A$2:$A$2518, [1]Catalogo!$F$2:$F$2518)</f>
        <v>Green</v>
      </c>
      <c r="N5371" s="4">
        <f t="shared" si="332"/>
        <v>472</v>
      </c>
      <c r="O5371" s="4">
        <f t="shared" si="333"/>
        <v>156.38</v>
      </c>
      <c r="P5371" s="4">
        <f t="shared" si="334"/>
        <v>315.62</v>
      </c>
      <c r="Q5371" s="5">
        <f t="shared" si="335"/>
        <v>0.66868644067796612</v>
      </c>
    </row>
    <row r="5372" spans="1:17">
      <c r="A5372">
        <v>304603</v>
      </c>
      <c r="B5372">
        <v>2</v>
      </c>
      <c r="C5372" s="3">
        <v>45050</v>
      </c>
      <c r="D5372" s="3">
        <v>45052</v>
      </c>
      <c r="E5372">
        <v>1806500</v>
      </c>
      <c r="F5372">
        <v>999999</v>
      </c>
      <c r="G5372">
        <v>2513</v>
      </c>
      <c r="H5372">
        <v>1</v>
      </c>
      <c r="I5372">
        <v>129.99</v>
      </c>
      <c r="J5372">
        <v>129.99</v>
      </c>
      <c r="K5372">
        <v>43.07</v>
      </c>
      <c r="L5372" t="str">
        <f>_xlfn.XLOOKUP($G5372, [1]Catalogo!$A$2:$A$2518, [1]Catalogo!$N$2:$N$2518)</f>
        <v>Cell phones Accessories</v>
      </c>
      <c r="M5372" t="str">
        <f>_xlfn.XLOOKUP($G5372, [1]Catalogo!$A$2:$A$2518, [1]Catalogo!$F$2:$F$2518)</f>
        <v>Red</v>
      </c>
      <c r="N5372" s="4">
        <f t="shared" si="332"/>
        <v>129.99</v>
      </c>
      <c r="O5372" s="4">
        <f t="shared" si="333"/>
        <v>43.07</v>
      </c>
      <c r="P5372" s="4">
        <f t="shared" si="334"/>
        <v>86.920000000000016</v>
      </c>
      <c r="Q5372" s="5">
        <f t="shared" si="335"/>
        <v>0.66866682052465587</v>
      </c>
    </row>
    <row r="5373" spans="1:17">
      <c r="A5373">
        <v>304604</v>
      </c>
      <c r="B5373">
        <v>0</v>
      </c>
      <c r="C5373" s="3">
        <v>45050</v>
      </c>
      <c r="D5373" s="3">
        <v>45053</v>
      </c>
      <c r="E5373">
        <v>582046</v>
      </c>
      <c r="F5373">
        <v>999999</v>
      </c>
      <c r="G5373">
        <v>1318</v>
      </c>
      <c r="H5373">
        <v>7</v>
      </c>
      <c r="I5373">
        <v>16.989999999999998</v>
      </c>
      <c r="J5373">
        <v>14.6114</v>
      </c>
      <c r="K5373">
        <v>8.66</v>
      </c>
      <c r="L5373" t="str">
        <f>_xlfn.XLOOKUP($G5373, [1]Catalogo!$A$2:$A$2518, [1]Catalogo!$N$2:$N$2518)</f>
        <v>Home &amp; Office Phones</v>
      </c>
      <c r="M5373" t="str">
        <f>_xlfn.XLOOKUP($G5373, [1]Catalogo!$A$2:$A$2518, [1]Catalogo!$F$2:$F$2518)</f>
        <v>Black</v>
      </c>
      <c r="N5373" s="4">
        <f t="shared" si="332"/>
        <v>102.27979999999999</v>
      </c>
      <c r="O5373" s="4">
        <f t="shared" si="333"/>
        <v>60.620000000000005</v>
      </c>
      <c r="P5373" s="4">
        <f t="shared" si="334"/>
        <v>41.65979999999999</v>
      </c>
      <c r="Q5373" s="5">
        <f t="shared" si="335"/>
        <v>0.40731209877219149</v>
      </c>
    </row>
    <row r="5374" spans="1:17">
      <c r="A5374">
        <v>304700</v>
      </c>
      <c r="B5374">
        <v>0</v>
      </c>
      <c r="C5374" s="3">
        <v>45051</v>
      </c>
      <c r="D5374" s="3">
        <v>45051</v>
      </c>
      <c r="E5374">
        <v>1768600</v>
      </c>
      <c r="F5374">
        <v>440</v>
      </c>
      <c r="G5374">
        <v>1459</v>
      </c>
      <c r="H5374">
        <v>1</v>
      </c>
      <c r="I5374">
        <v>256</v>
      </c>
      <c r="J5374">
        <v>256</v>
      </c>
      <c r="K5374">
        <v>117.73</v>
      </c>
      <c r="L5374" t="str">
        <f>_xlfn.XLOOKUP($G5374, [1]Catalogo!$A$2:$A$2518, [1]Catalogo!$N$2:$N$2518)</f>
        <v xml:space="preserve">Touch Screen Phones </v>
      </c>
      <c r="M5374" t="str">
        <f>_xlfn.XLOOKUP($G5374, [1]Catalogo!$A$2:$A$2518, [1]Catalogo!$F$2:$F$2518)</f>
        <v>Black</v>
      </c>
      <c r="N5374" s="4">
        <f t="shared" si="332"/>
        <v>256</v>
      </c>
      <c r="O5374" s="4">
        <f t="shared" si="333"/>
        <v>117.73</v>
      </c>
      <c r="P5374" s="4">
        <f t="shared" si="334"/>
        <v>138.26999999999998</v>
      </c>
      <c r="Q5374" s="5">
        <f t="shared" si="335"/>
        <v>0.54011718749999993</v>
      </c>
    </row>
    <row r="5375" spans="1:17">
      <c r="A5375">
        <v>304700</v>
      </c>
      <c r="B5375">
        <v>1</v>
      </c>
      <c r="C5375" s="3">
        <v>45051</v>
      </c>
      <c r="D5375" s="3">
        <v>45051</v>
      </c>
      <c r="E5375">
        <v>1768600</v>
      </c>
      <c r="F5375">
        <v>440</v>
      </c>
      <c r="G5375">
        <v>2382</v>
      </c>
      <c r="H5375">
        <v>6</v>
      </c>
      <c r="I5375">
        <v>109.99</v>
      </c>
      <c r="J5375">
        <v>96.791200000000003</v>
      </c>
      <c r="K5375">
        <v>56.08</v>
      </c>
      <c r="L5375" t="str">
        <f>_xlfn.XLOOKUP($G5375, [1]Catalogo!$A$2:$A$2518, [1]Catalogo!$N$2:$N$2518)</f>
        <v>Air Conditioners</v>
      </c>
      <c r="M5375" t="str">
        <f>_xlfn.XLOOKUP($G5375, [1]Catalogo!$A$2:$A$2518, [1]Catalogo!$F$2:$F$2518)</f>
        <v>Blue</v>
      </c>
      <c r="N5375" s="4">
        <f t="shared" si="332"/>
        <v>580.74720000000002</v>
      </c>
      <c r="O5375" s="4">
        <f t="shared" si="333"/>
        <v>336.48</v>
      </c>
      <c r="P5375" s="4">
        <f t="shared" si="334"/>
        <v>244.2672</v>
      </c>
      <c r="Q5375" s="5">
        <f t="shared" si="335"/>
        <v>0.42060848506889054</v>
      </c>
    </row>
    <row r="5376" spans="1:17">
      <c r="A5376">
        <v>304700</v>
      </c>
      <c r="B5376">
        <v>2</v>
      </c>
      <c r="C5376" s="3">
        <v>45051</v>
      </c>
      <c r="D5376" s="3">
        <v>45051</v>
      </c>
      <c r="E5376">
        <v>1768600</v>
      </c>
      <c r="F5376">
        <v>440</v>
      </c>
      <c r="G5376">
        <v>475</v>
      </c>
      <c r="H5376">
        <v>3</v>
      </c>
      <c r="I5376">
        <v>819</v>
      </c>
      <c r="J5376">
        <v>737.1</v>
      </c>
      <c r="K5376">
        <v>271.35000000000002</v>
      </c>
      <c r="L5376" t="str">
        <f>_xlfn.XLOOKUP($G5376, [1]Catalogo!$A$2:$A$2518, [1]Catalogo!$N$2:$N$2518)</f>
        <v>Monitors</v>
      </c>
      <c r="M5376" t="str">
        <f>_xlfn.XLOOKUP($G5376, [1]Catalogo!$A$2:$A$2518, [1]Catalogo!$F$2:$F$2518)</f>
        <v>White</v>
      </c>
      <c r="N5376" s="4">
        <f t="shared" si="332"/>
        <v>2211.3000000000002</v>
      </c>
      <c r="O5376" s="4">
        <f t="shared" si="333"/>
        <v>814.05000000000007</v>
      </c>
      <c r="P5376" s="4">
        <f t="shared" si="334"/>
        <v>1397.25</v>
      </c>
      <c r="Q5376" s="5">
        <f t="shared" si="335"/>
        <v>0.63186813186813184</v>
      </c>
    </row>
    <row r="5377" spans="1:17">
      <c r="A5377">
        <v>304701</v>
      </c>
      <c r="B5377">
        <v>0</v>
      </c>
      <c r="C5377" s="3">
        <v>45051</v>
      </c>
      <c r="D5377" s="3">
        <v>45051</v>
      </c>
      <c r="E5377">
        <v>935470</v>
      </c>
      <c r="F5377">
        <v>420</v>
      </c>
      <c r="G5377">
        <v>161</v>
      </c>
      <c r="H5377">
        <v>2</v>
      </c>
      <c r="I5377">
        <v>1592.2</v>
      </c>
      <c r="J5377">
        <v>1592.2</v>
      </c>
      <c r="K5377">
        <v>527.53</v>
      </c>
      <c r="L5377" t="str">
        <f>_xlfn.XLOOKUP($G5377, [1]Catalogo!$A$2:$A$2518, [1]Catalogo!$N$2:$N$2518)</f>
        <v>Televisions</v>
      </c>
      <c r="M5377" t="str">
        <f>_xlfn.XLOOKUP($G5377, [1]Catalogo!$A$2:$A$2518, [1]Catalogo!$F$2:$F$2518)</f>
        <v>Silver</v>
      </c>
      <c r="N5377" s="4">
        <f t="shared" si="332"/>
        <v>3184.4</v>
      </c>
      <c r="O5377" s="4">
        <f t="shared" si="333"/>
        <v>1055.06</v>
      </c>
      <c r="P5377" s="4">
        <f t="shared" si="334"/>
        <v>2129.34</v>
      </c>
      <c r="Q5377" s="5">
        <f t="shared" si="335"/>
        <v>0.66867855797010434</v>
      </c>
    </row>
    <row r="5378" spans="1:17">
      <c r="A5378">
        <v>304702</v>
      </c>
      <c r="B5378">
        <v>0</v>
      </c>
      <c r="C5378" s="3">
        <v>45051</v>
      </c>
      <c r="D5378" s="3">
        <v>45051</v>
      </c>
      <c r="E5378">
        <v>1650726</v>
      </c>
      <c r="F5378">
        <v>590</v>
      </c>
      <c r="G5378">
        <v>1577</v>
      </c>
      <c r="H5378">
        <v>2</v>
      </c>
      <c r="I5378">
        <v>219</v>
      </c>
      <c r="J5378">
        <v>219</v>
      </c>
      <c r="K5378">
        <v>72.56</v>
      </c>
      <c r="L5378" t="str">
        <f>_xlfn.XLOOKUP($G5378, [1]Catalogo!$A$2:$A$2518, [1]Catalogo!$N$2:$N$2518)</f>
        <v>Movie DVD</v>
      </c>
      <c r="M5378" t="str">
        <f>_xlfn.XLOOKUP($G5378, [1]Catalogo!$A$2:$A$2518, [1]Catalogo!$F$2:$F$2518)</f>
        <v>Black</v>
      </c>
      <c r="N5378" s="4">
        <f t="shared" si="332"/>
        <v>438</v>
      </c>
      <c r="O5378" s="4">
        <f t="shared" si="333"/>
        <v>145.12</v>
      </c>
      <c r="P5378" s="4">
        <f t="shared" si="334"/>
        <v>292.88</v>
      </c>
      <c r="Q5378" s="5">
        <f t="shared" si="335"/>
        <v>0.668675799086758</v>
      </c>
    </row>
    <row r="5379" spans="1:17">
      <c r="A5379">
        <v>304702</v>
      </c>
      <c r="B5379">
        <v>1</v>
      </c>
      <c r="C5379" s="3">
        <v>45051</v>
      </c>
      <c r="D5379" s="3">
        <v>45051</v>
      </c>
      <c r="E5379">
        <v>1650726</v>
      </c>
      <c r="F5379">
        <v>590</v>
      </c>
      <c r="G5379">
        <v>509</v>
      </c>
      <c r="H5379">
        <v>3</v>
      </c>
      <c r="I5379">
        <v>139</v>
      </c>
      <c r="J5379">
        <v>123.71</v>
      </c>
      <c r="K5379">
        <v>70.87</v>
      </c>
      <c r="L5379" t="str">
        <f>_xlfn.XLOOKUP($G5379, [1]Catalogo!$A$2:$A$2518, [1]Catalogo!$N$2:$N$2518)</f>
        <v>Monitors</v>
      </c>
      <c r="M5379" t="str">
        <f>_xlfn.XLOOKUP($G5379, [1]Catalogo!$A$2:$A$2518, [1]Catalogo!$F$2:$F$2518)</f>
        <v>White</v>
      </c>
      <c r="N5379" s="4">
        <f t="shared" ref="N5379:N5442" si="336">+H5379*J5379</f>
        <v>371.13</v>
      </c>
      <c r="O5379" s="4">
        <f t="shared" ref="O5379:O5442" si="337">+H5379*K5379</f>
        <v>212.61</v>
      </c>
      <c r="P5379" s="4">
        <f t="shared" ref="P5379:P5442" si="338">+N5379-O5379</f>
        <v>158.51999999999998</v>
      </c>
      <c r="Q5379" s="5">
        <f t="shared" ref="Q5379:Q5442" si="339">+P5379/N5379</f>
        <v>0.42712796055290597</v>
      </c>
    </row>
    <row r="5380" spans="1:17">
      <c r="A5380">
        <v>304800</v>
      </c>
      <c r="B5380">
        <v>0</v>
      </c>
      <c r="C5380" s="3">
        <v>45052</v>
      </c>
      <c r="D5380" s="3">
        <v>45052</v>
      </c>
      <c r="E5380">
        <v>1284707</v>
      </c>
      <c r="F5380">
        <v>480</v>
      </c>
      <c r="G5380">
        <v>775</v>
      </c>
      <c r="H5380">
        <v>4</v>
      </c>
      <c r="I5380">
        <v>11.5</v>
      </c>
      <c r="J5380">
        <v>11.154999999999999</v>
      </c>
      <c r="K5380">
        <v>5.29</v>
      </c>
      <c r="L5380" t="str">
        <f>_xlfn.XLOOKUP($G5380, [1]Catalogo!$A$2:$A$2518, [1]Catalogo!$N$2:$N$2518)</f>
        <v>Computers Accessories</v>
      </c>
      <c r="M5380" t="str">
        <f>_xlfn.XLOOKUP($G5380, [1]Catalogo!$A$2:$A$2518, [1]Catalogo!$F$2:$F$2518)</f>
        <v>Blue</v>
      </c>
      <c r="N5380" s="4">
        <f t="shared" si="336"/>
        <v>44.62</v>
      </c>
      <c r="O5380" s="4">
        <f t="shared" si="337"/>
        <v>21.16</v>
      </c>
      <c r="P5380" s="4">
        <f t="shared" si="338"/>
        <v>23.459999999999997</v>
      </c>
      <c r="Q5380" s="5">
        <f t="shared" si="339"/>
        <v>0.52577319587628868</v>
      </c>
    </row>
    <row r="5381" spans="1:17">
      <c r="A5381">
        <v>304800</v>
      </c>
      <c r="B5381">
        <v>1</v>
      </c>
      <c r="C5381" s="3">
        <v>45052</v>
      </c>
      <c r="D5381" s="3">
        <v>45052</v>
      </c>
      <c r="E5381">
        <v>1284707</v>
      </c>
      <c r="F5381">
        <v>480</v>
      </c>
      <c r="G5381">
        <v>478</v>
      </c>
      <c r="H5381">
        <v>4</v>
      </c>
      <c r="I5381">
        <v>679</v>
      </c>
      <c r="J5381">
        <v>638.26</v>
      </c>
      <c r="K5381">
        <v>224.97</v>
      </c>
      <c r="L5381" t="str">
        <f>_xlfn.XLOOKUP($G5381, [1]Catalogo!$A$2:$A$2518, [1]Catalogo!$N$2:$N$2518)</f>
        <v>Monitors</v>
      </c>
      <c r="M5381" t="str">
        <f>_xlfn.XLOOKUP($G5381, [1]Catalogo!$A$2:$A$2518, [1]Catalogo!$F$2:$F$2518)</f>
        <v>White</v>
      </c>
      <c r="N5381" s="4">
        <f t="shared" si="336"/>
        <v>2553.04</v>
      </c>
      <c r="O5381" s="4">
        <f t="shared" si="337"/>
        <v>899.88</v>
      </c>
      <c r="P5381" s="4">
        <f t="shared" si="338"/>
        <v>1653.1599999999999</v>
      </c>
      <c r="Q5381" s="5">
        <f t="shared" si="339"/>
        <v>0.64752608654780175</v>
      </c>
    </row>
    <row r="5382" spans="1:17">
      <c r="A5382">
        <v>304801</v>
      </c>
      <c r="B5382">
        <v>0</v>
      </c>
      <c r="C5382" s="3">
        <v>45052</v>
      </c>
      <c r="D5382" s="3">
        <v>45058</v>
      </c>
      <c r="E5382">
        <v>1793629</v>
      </c>
      <c r="F5382">
        <v>999999</v>
      </c>
      <c r="G5382">
        <v>616</v>
      </c>
      <c r="H5382">
        <v>1</v>
      </c>
      <c r="I5382">
        <v>499</v>
      </c>
      <c r="J5382">
        <v>429.14</v>
      </c>
      <c r="K5382">
        <v>254.4</v>
      </c>
      <c r="L5382" t="str">
        <f>_xlfn.XLOOKUP($G5382, [1]Catalogo!$A$2:$A$2518, [1]Catalogo!$N$2:$N$2518)</f>
        <v>Projectors &amp; Screens</v>
      </c>
      <c r="M5382" t="str">
        <f>_xlfn.XLOOKUP($G5382, [1]Catalogo!$A$2:$A$2518, [1]Catalogo!$F$2:$F$2518)</f>
        <v>Black</v>
      </c>
      <c r="N5382" s="4">
        <f t="shared" si="336"/>
        <v>429.14</v>
      </c>
      <c r="O5382" s="4">
        <f t="shared" si="337"/>
        <v>254.4</v>
      </c>
      <c r="P5382" s="4">
        <f t="shared" si="338"/>
        <v>174.73999999999998</v>
      </c>
      <c r="Q5382" s="5">
        <f t="shared" si="339"/>
        <v>0.40718646595516611</v>
      </c>
    </row>
    <row r="5383" spans="1:17">
      <c r="A5383">
        <v>304802</v>
      </c>
      <c r="B5383">
        <v>0</v>
      </c>
      <c r="C5383" s="3">
        <v>45052</v>
      </c>
      <c r="D5383" s="3">
        <v>45053</v>
      </c>
      <c r="E5383">
        <v>172164</v>
      </c>
      <c r="F5383">
        <v>999999</v>
      </c>
      <c r="G5383">
        <v>804</v>
      </c>
      <c r="H5383">
        <v>4</v>
      </c>
      <c r="I5383">
        <v>22.9</v>
      </c>
      <c r="J5383">
        <v>22.9</v>
      </c>
      <c r="K5383">
        <v>11.68</v>
      </c>
      <c r="L5383" t="str">
        <f>_xlfn.XLOOKUP($G5383, [1]Catalogo!$A$2:$A$2518, [1]Catalogo!$N$2:$N$2518)</f>
        <v>Computers Accessories</v>
      </c>
      <c r="M5383" t="str">
        <f>_xlfn.XLOOKUP($G5383, [1]Catalogo!$A$2:$A$2518, [1]Catalogo!$F$2:$F$2518)</f>
        <v>White</v>
      </c>
      <c r="N5383" s="4">
        <f t="shared" si="336"/>
        <v>91.6</v>
      </c>
      <c r="O5383" s="4">
        <f t="shared" si="337"/>
        <v>46.72</v>
      </c>
      <c r="P5383" s="4">
        <f t="shared" si="338"/>
        <v>44.879999999999995</v>
      </c>
      <c r="Q5383" s="5">
        <f t="shared" si="339"/>
        <v>0.48995633187772925</v>
      </c>
    </row>
    <row r="5384" spans="1:17">
      <c r="A5384">
        <v>304803</v>
      </c>
      <c r="B5384">
        <v>0</v>
      </c>
      <c r="C5384" s="3">
        <v>45052</v>
      </c>
      <c r="D5384" s="3">
        <v>45057</v>
      </c>
      <c r="E5384">
        <v>1487222</v>
      </c>
      <c r="F5384">
        <v>999999</v>
      </c>
      <c r="G5384">
        <v>732</v>
      </c>
      <c r="H5384">
        <v>8</v>
      </c>
      <c r="I5384">
        <v>160</v>
      </c>
      <c r="J5384">
        <v>160</v>
      </c>
      <c r="K5384">
        <v>73.58</v>
      </c>
      <c r="L5384" t="str">
        <f>_xlfn.XLOOKUP($G5384, [1]Catalogo!$A$2:$A$2518, [1]Catalogo!$N$2:$N$2518)</f>
        <v>Printers, Scanners &amp; Fax</v>
      </c>
      <c r="M5384" t="str">
        <f>_xlfn.XLOOKUP($G5384, [1]Catalogo!$A$2:$A$2518, [1]Catalogo!$F$2:$F$2518)</f>
        <v>Green</v>
      </c>
      <c r="N5384" s="4">
        <f t="shared" si="336"/>
        <v>1280</v>
      </c>
      <c r="O5384" s="4">
        <f t="shared" si="337"/>
        <v>588.64</v>
      </c>
      <c r="P5384" s="4">
        <f t="shared" si="338"/>
        <v>691.36</v>
      </c>
      <c r="Q5384" s="5">
        <f t="shared" si="339"/>
        <v>0.54012499999999997</v>
      </c>
    </row>
    <row r="5385" spans="1:17">
      <c r="A5385">
        <v>304804</v>
      </c>
      <c r="B5385">
        <v>0</v>
      </c>
      <c r="C5385" s="3">
        <v>45052</v>
      </c>
      <c r="D5385" s="3">
        <v>45054</v>
      </c>
      <c r="E5385">
        <v>1415207</v>
      </c>
      <c r="F5385">
        <v>999999</v>
      </c>
      <c r="G5385">
        <v>1681</v>
      </c>
      <c r="H5385">
        <v>6</v>
      </c>
      <c r="I5385">
        <v>6.89</v>
      </c>
      <c r="J5385">
        <v>6.89</v>
      </c>
      <c r="K5385">
        <v>3.17</v>
      </c>
      <c r="L5385" t="str">
        <f>_xlfn.XLOOKUP($G5385, [1]Catalogo!$A$2:$A$2518, [1]Catalogo!$N$2:$N$2518)</f>
        <v>Boxed Games</v>
      </c>
      <c r="M5385" t="str">
        <f>_xlfn.XLOOKUP($G5385, [1]Catalogo!$A$2:$A$2518, [1]Catalogo!$F$2:$F$2518)</f>
        <v>Silver</v>
      </c>
      <c r="N5385" s="4">
        <f t="shared" si="336"/>
        <v>41.339999999999996</v>
      </c>
      <c r="O5385" s="4">
        <f t="shared" si="337"/>
        <v>19.02</v>
      </c>
      <c r="P5385" s="4">
        <f t="shared" si="338"/>
        <v>22.319999999999997</v>
      </c>
      <c r="Q5385" s="5">
        <f t="shared" si="339"/>
        <v>0.53991291727140778</v>
      </c>
    </row>
    <row r="5386" spans="1:17">
      <c r="A5386">
        <v>304804</v>
      </c>
      <c r="B5386">
        <v>1</v>
      </c>
      <c r="C5386" s="3">
        <v>45052</v>
      </c>
      <c r="D5386" s="3">
        <v>45054</v>
      </c>
      <c r="E5386">
        <v>1415207</v>
      </c>
      <c r="F5386">
        <v>999999</v>
      </c>
      <c r="G5386">
        <v>485</v>
      </c>
      <c r="H5386">
        <v>7</v>
      </c>
      <c r="I5386">
        <v>99</v>
      </c>
      <c r="J5386">
        <v>99</v>
      </c>
      <c r="K5386">
        <v>50.47</v>
      </c>
      <c r="L5386" t="str">
        <f>_xlfn.XLOOKUP($G5386, [1]Catalogo!$A$2:$A$2518, [1]Catalogo!$N$2:$N$2518)</f>
        <v>Monitors</v>
      </c>
      <c r="M5386" t="str">
        <f>_xlfn.XLOOKUP($G5386, [1]Catalogo!$A$2:$A$2518, [1]Catalogo!$F$2:$F$2518)</f>
        <v>White</v>
      </c>
      <c r="N5386" s="4">
        <f t="shared" si="336"/>
        <v>693</v>
      </c>
      <c r="O5386" s="4">
        <f t="shared" si="337"/>
        <v>353.28999999999996</v>
      </c>
      <c r="P5386" s="4">
        <f t="shared" si="338"/>
        <v>339.71000000000004</v>
      </c>
      <c r="Q5386" s="5">
        <f t="shared" si="339"/>
        <v>0.49020202020202025</v>
      </c>
    </row>
    <row r="5387" spans="1:17">
      <c r="A5387">
        <v>304804</v>
      </c>
      <c r="B5387">
        <v>2</v>
      </c>
      <c r="C5387" s="3">
        <v>45052</v>
      </c>
      <c r="D5387" s="3">
        <v>45054</v>
      </c>
      <c r="E5387">
        <v>1415207</v>
      </c>
      <c r="F5387">
        <v>999999</v>
      </c>
      <c r="G5387">
        <v>62</v>
      </c>
      <c r="H5387">
        <v>1</v>
      </c>
      <c r="I5387">
        <v>181</v>
      </c>
      <c r="J5387">
        <v>159.28</v>
      </c>
      <c r="K5387">
        <v>83.24</v>
      </c>
      <c r="L5387" t="str">
        <f>_xlfn.XLOOKUP($G5387, [1]Catalogo!$A$2:$A$2518, [1]Catalogo!$N$2:$N$2518)</f>
        <v>Recording Pen</v>
      </c>
      <c r="M5387" t="str">
        <f>_xlfn.XLOOKUP($G5387, [1]Catalogo!$A$2:$A$2518, [1]Catalogo!$F$2:$F$2518)</f>
        <v>White</v>
      </c>
      <c r="N5387" s="4">
        <f t="shared" si="336"/>
        <v>159.28</v>
      </c>
      <c r="O5387" s="4">
        <f t="shared" si="337"/>
        <v>83.24</v>
      </c>
      <c r="P5387" s="4">
        <f t="shared" si="338"/>
        <v>76.040000000000006</v>
      </c>
      <c r="Q5387" s="5">
        <f t="shared" si="339"/>
        <v>0.47739829231541941</v>
      </c>
    </row>
    <row r="5388" spans="1:17">
      <c r="A5388">
        <v>304805</v>
      </c>
      <c r="B5388">
        <v>0</v>
      </c>
      <c r="C5388" s="3">
        <v>45052</v>
      </c>
      <c r="D5388" s="3">
        <v>45052</v>
      </c>
      <c r="E5388">
        <v>279617</v>
      </c>
      <c r="F5388">
        <v>100</v>
      </c>
      <c r="G5388">
        <v>1436</v>
      </c>
      <c r="H5388">
        <v>3</v>
      </c>
      <c r="I5388">
        <v>258</v>
      </c>
      <c r="J5388">
        <v>221.88</v>
      </c>
      <c r="K5388">
        <v>118.65</v>
      </c>
      <c r="L5388" t="str">
        <f>_xlfn.XLOOKUP($G5388, [1]Catalogo!$A$2:$A$2518, [1]Catalogo!$N$2:$N$2518)</f>
        <v xml:space="preserve">Touch Screen Phones </v>
      </c>
      <c r="M5388" t="str">
        <f>_xlfn.XLOOKUP($G5388, [1]Catalogo!$A$2:$A$2518, [1]Catalogo!$F$2:$F$2518)</f>
        <v>Grey</v>
      </c>
      <c r="N5388" s="4">
        <f t="shared" si="336"/>
        <v>665.64</v>
      </c>
      <c r="O5388" s="4">
        <f t="shared" si="337"/>
        <v>355.95000000000005</v>
      </c>
      <c r="P5388" s="4">
        <f t="shared" si="338"/>
        <v>309.68999999999994</v>
      </c>
      <c r="Q5388" s="5">
        <f t="shared" si="339"/>
        <v>0.4652514872904272</v>
      </c>
    </row>
    <row r="5389" spans="1:17">
      <c r="A5389">
        <v>304805</v>
      </c>
      <c r="B5389">
        <v>1</v>
      </c>
      <c r="C5389" s="3">
        <v>45052</v>
      </c>
      <c r="D5389" s="3">
        <v>45052</v>
      </c>
      <c r="E5389">
        <v>279617</v>
      </c>
      <c r="F5389">
        <v>100</v>
      </c>
      <c r="G5389">
        <v>1441</v>
      </c>
      <c r="H5389">
        <v>2</v>
      </c>
      <c r="I5389">
        <v>200</v>
      </c>
      <c r="J5389">
        <v>200</v>
      </c>
      <c r="K5389">
        <v>91.97</v>
      </c>
      <c r="L5389" t="str">
        <f>_xlfn.XLOOKUP($G5389, [1]Catalogo!$A$2:$A$2518, [1]Catalogo!$N$2:$N$2518)</f>
        <v xml:space="preserve">Touch Screen Phones </v>
      </c>
      <c r="M5389" t="str">
        <f>_xlfn.XLOOKUP($G5389, [1]Catalogo!$A$2:$A$2518, [1]Catalogo!$F$2:$F$2518)</f>
        <v>Grey</v>
      </c>
      <c r="N5389" s="4">
        <f t="shared" si="336"/>
        <v>400</v>
      </c>
      <c r="O5389" s="4">
        <f t="shared" si="337"/>
        <v>183.94</v>
      </c>
      <c r="P5389" s="4">
        <f t="shared" si="338"/>
        <v>216.06</v>
      </c>
      <c r="Q5389" s="5">
        <f t="shared" si="339"/>
        <v>0.54015000000000002</v>
      </c>
    </row>
    <row r="5390" spans="1:17">
      <c r="A5390">
        <v>304805</v>
      </c>
      <c r="B5390">
        <v>2</v>
      </c>
      <c r="C5390" s="3">
        <v>45052</v>
      </c>
      <c r="D5390" s="3">
        <v>45052</v>
      </c>
      <c r="E5390">
        <v>279617</v>
      </c>
      <c r="F5390">
        <v>100</v>
      </c>
      <c r="G5390">
        <v>120</v>
      </c>
      <c r="H5390">
        <v>3</v>
      </c>
      <c r="I5390">
        <v>119.99</v>
      </c>
      <c r="J5390">
        <v>119.99</v>
      </c>
      <c r="K5390">
        <v>61.17</v>
      </c>
      <c r="L5390" t="str">
        <f>_xlfn.XLOOKUP($G5390, [1]Catalogo!$A$2:$A$2518, [1]Catalogo!$N$2:$N$2518)</f>
        <v>Televisions</v>
      </c>
      <c r="M5390" t="str">
        <f>_xlfn.XLOOKUP($G5390, [1]Catalogo!$A$2:$A$2518, [1]Catalogo!$F$2:$F$2518)</f>
        <v>Black</v>
      </c>
      <c r="N5390" s="4">
        <f t="shared" si="336"/>
        <v>359.96999999999997</v>
      </c>
      <c r="O5390" s="4">
        <f t="shared" si="337"/>
        <v>183.51</v>
      </c>
      <c r="P5390" s="4">
        <f t="shared" si="338"/>
        <v>176.45999999999998</v>
      </c>
      <c r="Q5390" s="5">
        <f t="shared" si="339"/>
        <v>0.49020751729310774</v>
      </c>
    </row>
    <row r="5391" spans="1:17">
      <c r="A5391">
        <v>304805</v>
      </c>
      <c r="B5391">
        <v>3</v>
      </c>
      <c r="C5391" s="3">
        <v>45052</v>
      </c>
      <c r="D5391" s="3">
        <v>45052</v>
      </c>
      <c r="E5391">
        <v>279617</v>
      </c>
      <c r="F5391">
        <v>100</v>
      </c>
      <c r="G5391">
        <v>52</v>
      </c>
      <c r="H5391">
        <v>1</v>
      </c>
      <c r="I5391">
        <v>199.95</v>
      </c>
      <c r="J5391">
        <v>177.9555</v>
      </c>
      <c r="K5391">
        <v>91.95</v>
      </c>
      <c r="L5391" t="str">
        <f>_xlfn.XLOOKUP($G5391, [1]Catalogo!$A$2:$A$2518, [1]Catalogo!$N$2:$N$2518)</f>
        <v>Recording Pen</v>
      </c>
      <c r="M5391" t="str">
        <f>_xlfn.XLOOKUP($G5391, [1]Catalogo!$A$2:$A$2518, [1]Catalogo!$F$2:$F$2518)</f>
        <v>Silver</v>
      </c>
      <c r="N5391" s="4">
        <f t="shared" si="336"/>
        <v>177.9555</v>
      </c>
      <c r="O5391" s="4">
        <f t="shared" si="337"/>
        <v>91.95</v>
      </c>
      <c r="P5391" s="4">
        <f t="shared" si="338"/>
        <v>86.005499999999998</v>
      </c>
      <c r="Q5391" s="5">
        <f t="shared" si="339"/>
        <v>0.48329779073981977</v>
      </c>
    </row>
    <row r="5392" spans="1:17">
      <c r="A5392">
        <v>304805</v>
      </c>
      <c r="B5392">
        <v>4</v>
      </c>
      <c r="C5392" s="3">
        <v>45052</v>
      </c>
      <c r="D5392" s="3">
        <v>45052</v>
      </c>
      <c r="E5392">
        <v>279617</v>
      </c>
      <c r="F5392">
        <v>100</v>
      </c>
      <c r="G5392">
        <v>395</v>
      </c>
      <c r="H5392">
        <v>3</v>
      </c>
      <c r="I5392">
        <v>326</v>
      </c>
      <c r="J5392">
        <v>326</v>
      </c>
      <c r="K5392">
        <v>166.2</v>
      </c>
      <c r="L5392" t="str">
        <f>_xlfn.XLOOKUP($G5392, [1]Catalogo!$A$2:$A$2518, [1]Catalogo!$N$2:$N$2518)</f>
        <v>Laptops</v>
      </c>
      <c r="M5392" t="str">
        <f>_xlfn.XLOOKUP($G5392, [1]Catalogo!$A$2:$A$2518, [1]Catalogo!$F$2:$F$2518)</f>
        <v>Black</v>
      </c>
      <c r="N5392" s="4">
        <f t="shared" si="336"/>
        <v>978</v>
      </c>
      <c r="O5392" s="4">
        <f t="shared" si="337"/>
        <v>498.59999999999997</v>
      </c>
      <c r="P5392" s="4">
        <f t="shared" si="338"/>
        <v>479.40000000000003</v>
      </c>
      <c r="Q5392" s="5">
        <f t="shared" si="339"/>
        <v>0.49018404907975466</v>
      </c>
    </row>
    <row r="5393" spans="1:17">
      <c r="A5393">
        <v>305000</v>
      </c>
      <c r="B5393">
        <v>0</v>
      </c>
      <c r="C5393" s="3">
        <v>45054</v>
      </c>
      <c r="D5393" s="3">
        <v>45057</v>
      </c>
      <c r="E5393">
        <v>1566132</v>
      </c>
      <c r="F5393">
        <v>999999</v>
      </c>
      <c r="G5393">
        <v>152</v>
      </c>
      <c r="H5393">
        <v>1</v>
      </c>
      <c r="I5393">
        <v>1184.97</v>
      </c>
      <c r="J5393">
        <v>1113.8717999999999</v>
      </c>
      <c r="K5393">
        <v>392.6</v>
      </c>
      <c r="L5393" t="str">
        <f>_xlfn.XLOOKUP($G5393, [1]Catalogo!$A$2:$A$2518, [1]Catalogo!$N$2:$N$2518)</f>
        <v>Televisions</v>
      </c>
      <c r="M5393" t="str">
        <f>_xlfn.XLOOKUP($G5393, [1]Catalogo!$A$2:$A$2518, [1]Catalogo!$F$2:$F$2518)</f>
        <v>Brown</v>
      </c>
      <c r="N5393" s="4">
        <f t="shared" si="336"/>
        <v>1113.8717999999999</v>
      </c>
      <c r="O5393" s="4">
        <f t="shared" si="337"/>
        <v>392.6</v>
      </c>
      <c r="P5393" s="4">
        <f t="shared" si="338"/>
        <v>721.27179999999987</v>
      </c>
      <c r="Q5393" s="5">
        <f t="shared" si="339"/>
        <v>0.64753573975030154</v>
      </c>
    </row>
    <row r="5394" spans="1:17">
      <c r="A5394">
        <v>305000</v>
      </c>
      <c r="B5394">
        <v>1</v>
      </c>
      <c r="C5394" s="3">
        <v>45054</v>
      </c>
      <c r="D5394" s="3">
        <v>45057</v>
      </c>
      <c r="E5394">
        <v>1566132</v>
      </c>
      <c r="F5394">
        <v>999999</v>
      </c>
      <c r="G5394">
        <v>1150</v>
      </c>
      <c r="H5394">
        <v>10</v>
      </c>
      <c r="I5394">
        <v>411</v>
      </c>
      <c r="J5394">
        <v>378.12</v>
      </c>
      <c r="K5394">
        <v>209.54</v>
      </c>
      <c r="L5394" t="str">
        <f>_xlfn.XLOOKUP($G5394, [1]Catalogo!$A$2:$A$2518, [1]Catalogo!$N$2:$N$2518)</f>
        <v>Camcorders</v>
      </c>
      <c r="M5394" t="str">
        <f>_xlfn.XLOOKUP($G5394, [1]Catalogo!$A$2:$A$2518, [1]Catalogo!$F$2:$F$2518)</f>
        <v>Black</v>
      </c>
      <c r="N5394" s="4">
        <f t="shared" si="336"/>
        <v>3781.2</v>
      </c>
      <c r="O5394" s="4">
        <f t="shared" si="337"/>
        <v>2095.4</v>
      </c>
      <c r="P5394" s="4">
        <f t="shared" si="338"/>
        <v>1685.7999999999997</v>
      </c>
      <c r="Q5394" s="5">
        <f t="shared" si="339"/>
        <v>0.44583730032793817</v>
      </c>
    </row>
    <row r="5395" spans="1:17">
      <c r="A5395">
        <v>305000</v>
      </c>
      <c r="B5395">
        <v>2</v>
      </c>
      <c r="C5395" s="3">
        <v>45054</v>
      </c>
      <c r="D5395" s="3">
        <v>45057</v>
      </c>
      <c r="E5395">
        <v>1566132</v>
      </c>
      <c r="F5395">
        <v>999999</v>
      </c>
      <c r="G5395">
        <v>821</v>
      </c>
      <c r="H5395">
        <v>4</v>
      </c>
      <c r="I5395">
        <v>29.9</v>
      </c>
      <c r="J5395">
        <v>28.405000000000001</v>
      </c>
      <c r="K5395">
        <v>13.75</v>
      </c>
      <c r="L5395" t="str">
        <f>_xlfn.XLOOKUP($G5395, [1]Catalogo!$A$2:$A$2518, [1]Catalogo!$N$2:$N$2518)</f>
        <v>Computers Accessories</v>
      </c>
      <c r="M5395" t="str">
        <f>_xlfn.XLOOKUP($G5395, [1]Catalogo!$A$2:$A$2518, [1]Catalogo!$F$2:$F$2518)</f>
        <v>Grey</v>
      </c>
      <c r="N5395" s="4">
        <f t="shared" si="336"/>
        <v>113.62</v>
      </c>
      <c r="O5395" s="4">
        <f t="shared" si="337"/>
        <v>55</v>
      </c>
      <c r="P5395" s="4">
        <f t="shared" si="338"/>
        <v>58.620000000000005</v>
      </c>
      <c r="Q5395" s="5">
        <f t="shared" si="339"/>
        <v>0.51593029396233059</v>
      </c>
    </row>
    <row r="5396" spans="1:17">
      <c r="A5396">
        <v>305001</v>
      </c>
      <c r="B5396">
        <v>0</v>
      </c>
      <c r="C5396" s="3">
        <v>45054</v>
      </c>
      <c r="D5396" s="3">
        <v>45057</v>
      </c>
      <c r="E5396">
        <v>399603</v>
      </c>
      <c r="F5396">
        <v>999999</v>
      </c>
      <c r="G5396">
        <v>1633</v>
      </c>
      <c r="H5396">
        <v>1</v>
      </c>
      <c r="I5396">
        <v>13.89</v>
      </c>
      <c r="J5396">
        <v>12.3621</v>
      </c>
      <c r="K5396">
        <v>6.39</v>
      </c>
      <c r="L5396" t="str">
        <f>_xlfn.XLOOKUP($G5396, [1]Catalogo!$A$2:$A$2518, [1]Catalogo!$N$2:$N$2518)</f>
        <v>Movie DVD</v>
      </c>
      <c r="M5396" t="str">
        <f>_xlfn.XLOOKUP($G5396, [1]Catalogo!$A$2:$A$2518, [1]Catalogo!$F$2:$F$2518)</f>
        <v>Silver</v>
      </c>
      <c r="N5396" s="4">
        <f t="shared" si="336"/>
        <v>12.3621</v>
      </c>
      <c r="O5396" s="4">
        <f t="shared" si="337"/>
        <v>6.39</v>
      </c>
      <c r="P5396" s="4">
        <f t="shared" si="338"/>
        <v>5.9721000000000002</v>
      </c>
      <c r="Q5396" s="5">
        <f t="shared" si="339"/>
        <v>0.48309753197272309</v>
      </c>
    </row>
    <row r="5397" spans="1:17">
      <c r="A5397">
        <v>305100</v>
      </c>
      <c r="B5397">
        <v>0</v>
      </c>
      <c r="C5397" s="3">
        <v>45055</v>
      </c>
      <c r="D5397" s="3">
        <v>45055</v>
      </c>
      <c r="E5397">
        <v>1908132</v>
      </c>
      <c r="F5397">
        <v>480</v>
      </c>
      <c r="G5397">
        <v>1501</v>
      </c>
      <c r="H5397">
        <v>1</v>
      </c>
      <c r="I5397">
        <v>229</v>
      </c>
      <c r="J5397">
        <v>212.97</v>
      </c>
      <c r="K5397">
        <v>105.31</v>
      </c>
      <c r="L5397" t="str">
        <f>_xlfn.XLOOKUP($G5397, [1]Catalogo!$A$2:$A$2518, [1]Catalogo!$N$2:$N$2518)</f>
        <v xml:space="preserve">Smart phones &amp; PDAs </v>
      </c>
      <c r="M5397" t="str">
        <f>_xlfn.XLOOKUP($G5397, [1]Catalogo!$A$2:$A$2518, [1]Catalogo!$F$2:$F$2518)</f>
        <v>Pink</v>
      </c>
      <c r="N5397" s="4">
        <f t="shared" si="336"/>
        <v>212.97</v>
      </c>
      <c r="O5397" s="4">
        <f t="shared" si="337"/>
        <v>105.31</v>
      </c>
      <c r="P5397" s="4">
        <f t="shared" si="338"/>
        <v>107.66</v>
      </c>
      <c r="Q5397" s="5">
        <f t="shared" si="339"/>
        <v>0.50551720899657226</v>
      </c>
    </row>
    <row r="5398" spans="1:17">
      <c r="A5398">
        <v>305100</v>
      </c>
      <c r="B5398">
        <v>1</v>
      </c>
      <c r="C5398" s="3">
        <v>45055</v>
      </c>
      <c r="D5398" s="3">
        <v>45055</v>
      </c>
      <c r="E5398">
        <v>1908132</v>
      </c>
      <c r="F5398">
        <v>480</v>
      </c>
      <c r="G5398">
        <v>2498</v>
      </c>
      <c r="H5398">
        <v>2</v>
      </c>
      <c r="I5398">
        <v>23.72</v>
      </c>
      <c r="J5398">
        <v>22.0596</v>
      </c>
      <c r="K5398">
        <v>12.09</v>
      </c>
      <c r="L5398" t="str">
        <f>_xlfn.XLOOKUP($G5398, [1]Catalogo!$A$2:$A$2518, [1]Catalogo!$N$2:$N$2518)</f>
        <v>Cell phones Accessories</v>
      </c>
      <c r="M5398" t="str">
        <f>_xlfn.XLOOKUP($G5398, [1]Catalogo!$A$2:$A$2518, [1]Catalogo!$F$2:$F$2518)</f>
        <v>Black</v>
      </c>
      <c r="N5398" s="4">
        <f t="shared" si="336"/>
        <v>44.119199999999999</v>
      </c>
      <c r="O5398" s="4">
        <f t="shared" si="337"/>
        <v>24.18</v>
      </c>
      <c r="P5398" s="4">
        <f t="shared" si="338"/>
        <v>19.9392</v>
      </c>
      <c r="Q5398" s="5">
        <f t="shared" si="339"/>
        <v>0.45193929173693087</v>
      </c>
    </row>
    <row r="5399" spans="1:17">
      <c r="A5399">
        <v>305101</v>
      </c>
      <c r="B5399">
        <v>0</v>
      </c>
      <c r="C5399" s="3">
        <v>45055</v>
      </c>
      <c r="D5399" s="3">
        <v>45055</v>
      </c>
      <c r="E5399">
        <v>1230782</v>
      </c>
      <c r="F5399">
        <v>585</v>
      </c>
      <c r="G5399">
        <v>2509</v>
      </c>
      <c r="H5399">
        <v>2</v>
      </c>
      <c r="I5399">
        <v>4.0599999999999996</v>
      </c>
      <c r="J5399">
        <v>3.7757999999999998</v>
      </c>
      <c r="K5399">
        <v>2.0699999999999998</v>
      </c>
      <c r="L5399" t="str">
        <f>_xlfn.XLOOKUP($G5399, [1]Catalogo!$A$2:$A$2518, [1]Catalogo!$N$2:$N$2518)</f>
        <v>Cell phones Accessories</v>
      </c>
      <c r="M5399" t="str">
        <f>_xlfn.XLOOKUP($G5399, [1]Catalogo!$A$2:$A$2518, [1]Catalogo!$F$2:$F$2518)</f>
        <v>Black</v>
      </c>
      <c r="N5399" s="4">
        <f t="shared" si="336"/>
        <v>7.5515999999999996</v>
      </c>
      <c r="O5399" s="4">
        <f t="shared" si="337"/>
        <v>4.1399999999999997</v>
      </c>
      <c r="P5399" s="4">
        <f t="shared" si="338"/>
        <v>3.4116</v>
      </c>
      <c r="Q5399" s="5">
        <f t="shared" si="339"/>
        <v>0.45177180994756078</v>
      </c>
    </row>
    <row r="5400" spans="1:17">
      <c r="A5400">
        <v>305101</v>
      </c>
      <c r="B5400">
        <v>1</v>
      </c>
      <c r="C5400" s="3">
        <v>45055</v>
      </c>
      <c r="D5400" s="3">
        <v>45055</v>
      </c>
      <c r="E5400">
        <v>1230782</v>
      </c>
      <c r="F5400">
        <v>585</v>
      </c>
      <c r="G5400">
        <v>2096</v>
      </c>
      <c r="H5400">
        <v>2</v>
      </c>
      <c r="I5400">
        <v>877.5</v>
      </c>
      <c r="J5400">
        <v>763.42499999999995</v>
      </c>
      <c r="K5400">
        <v>403.53</v>
      </c>
      <c r="L5400" t="str">
        <f>_xlfn.XLOOKUP($G5400, [1]Catalogo!$A$2:$A$2518, [1]Catalogo!$N$2:$N$2518)</f>
        <v>Water Heaters</v>
      </c>
      <c r="M5400" t="str">
        <f>_xlfn.XLOOKUP($G5400, [1]Catalogo!$A$2:$A$2518, [1]Catalogo!$F$2:$F$2518)</f>
        <v>Green</v>
      </c>
      <c r="N5400" s="4">
        <f t="shared" si="336"/>
        <v>1526.85</v>
      </c>
      <c r="O5400" s="4">
        <f t="shared" si="337"/>
        <v>807.06</v>
      </c>
      <c r="P5400" s="4">
        <f t="shared" si="338"/>
        <v>719.79</v>
      </c>
      <c r="Q5400" s="5">
        <f t="shared" si="339"/>
        <v>0.4714215541801749</v>
      </c>
    </row>
    <row r="5401" spans="1:17">
      <c r="A5401">
        <v>305101</v>
      </c>
      <c r="B5401">
        <v>2</v>
      </c>
      <c r="C5401" s="3">
        <v>45055</v>
      </c>
      <c r="D5401" s="3">
        <v>45055</v>
      </c>
      <c r="E5401">
        <v>1230782</v>
      </c>
      <c r="F5401">
        <v>585</v>
      </c>
      <c r="G5401">
        <v>1838</v>
      </c>
      <c r="H5401">
        <v>3</v>
      </c>
      <c r="I5401">
        <v>1989</v>
      </c>
      <c r="J5401">
        <v>1969.11</v>
      </c>
      <c r="K5401">
        <v>914.67</v>
      </c>
      <c r="L5401" t="str">
        <f>_xlfn.XLOOKUP($G5401, [1]Catalogo!$A$2:$A$2518, [1]Catalogo!$N$2:$N$2518)</f>
        <v>Washers &amp; Dryers</v>
      </c>
      <c r="M5401" t="str">
        <f>_xlfn.XLOOKUP($G5401, [1]Catalogo!$A$2:$A$2518, [1]Catalogo!$F$2:$F$2518)</f>
        <v>Blue</v>
      </c>
      <c r="N5401" s="4">
        <f t="shared" si="336"/>
        <v>5907.33</v>
      </c>
      <c r="O5401" s="4">
        <f t="shared" si="337"/>
        <v>2744.0099999999998</v>
      </c>
      <c r="P5401" s="4">
        <f t="shared" si="338"/>
        <v>3163.32</v>
      </c>
      <c r="Q5401" s="5">
        <f t="shared" si="339"/>
        <v>0.53549065313771205</v>
      </c>
    </row>
    <row r="5402" spans="1:17">
      <c r="A5402">
        <v>305101</v>
      </c>
      <c r="B5402">
        <v>3</v>
      </c>
      <c r="C5402" s="3">
        <v>45055</v>
      </c>
      <c r="D5402" s="3">
        <v>45055</v>
      </c>
      <c r="E5402">
        <v>1230782</v>
      </c>
      <c r="F5402">
        <v>585</v>
      </c>
      <c r="G5402">
        <v>2375</v>
      </c>
      <c r="H5402">
        <v>1</v>
      </c>
      <c r="I5402">
        <v>109.99</v>
      </c>
      <c r="J5402">
        <v>97.891099999999994</v>
      </c>
      <c r="K5402">
        <v>56.08</v>
      </c>
      <c r="L5402" t="str">
        <f>_xlfn.XLOOKUP($G5402, [1]Catalogo!$A$2:$A$2518, [1]Catalogo!$N$2:$N$2518)</f>
        <v>Air Conditioners</v>
      </c>
      <c r="M5402" t="str">
        <f>_xlfn.XLOOKUP($G5402, [1]Catalogo!$A$2:$A$2518, [1]Catalogo!$F$2:$F$2518)</f>
        <v>Grey</v>
      </c>
      <c r="N5402" s="4">
        <f t="shared" si="336"/>
        <v>97.891099999999994</v>
      </c>
      <c r="O5402" s="4">
        <f t="shared" si="337"/>
        <v>56.08</v>
      </c>
      <c r="P5402" s="4">
        <f t="shared" si="338"/>
        <v>41.811099999999996</v>
      </c>
      <c r="Q5402" s="5">
        <f t="shared" si="339"/>
        <v>0.42711850209058838</v>
      </c>
    </row>
    <row r="5403" spans="1:17">
      <c r="A5403">
        <v>305101</v>
      </c>
      <c r="B5403">
        <v>4</v>
      </c>
      <c r="C5403" s="3">
        <v>45055</v>
      </c>
      <c r="D5403" s="3">
        <v>45055</v>
      </c>
      <c r="E5403">
        <v>1230782</v>
      </c>
      <c r="F5403">
        <v>585</v>
      </c>
      <c r="G5403">
        <v>1142</v>
      </c>
      <c r="H5403">
        <v>9</v>
      </c>
      <c r="I5403">
        <v>391.9</v>
      </c>
      <c r="J5403">
        <v>356.62900000000002</v>
      </c>
      <c r="K5403">
        <v>180.22</v>
      </c>
      <c r="L5403" t="str">
        <f>_xlfn.XLOOKUP($G5403, [1]Catalogo!$A$2:$A$2518, [1]Catalogo!$N$2:$N$2518)</f>
        <v>Digital SLR Cameras</v>
      </c>
      <c r="M5403" t="str">
        <f>_xlfn.XLOOKUP($G5403, [1]Catalogo!$A$2:$A$2518, [1]Catalogo!$F$2:$F$2518)</f>
        <v>Green</v>
      </c>
      <c r="N5403" s="4">
        <f t="shared" si="336"/>
        <v>3209.6610000000001</v>
      </c>
      <c r="O5403" s="4">
        <f t="shared" si="337"/>
        <v>1621.98</v>
      </c>
      <c r="P5403" s="4">
        <f t="shared" si="338"/>
        <v>1587.681</v>
      </c>
      <c r="Q5403" s="5">
        <f t="shared" si="339"/>
        <v>0.49465691236551151</v>
      </c>
    </row>
    <row r="5404" spans="1:17">
      <c r="A5404">
        <v>305102</v>
      </c>
      <c r="B5404">
        <v>0</v>
      </c>
      <c r="C5404" s="3">
        <v>45055</v>
      </c>
      <c r="D5404" s="3">
        <v>45059</v>
      </c>
      <c r="E5404">
        <v>1889202</v>
      </c>
      <c r="F5404">
        <v>999999</v>
      </c>
      <c r="G5404">
        <v>1431</v>
      </c>
      <c r="H5404">
        <v>1</v>
      </c>
      <c r="I5404">
        <v>256</v>
      </c>
      <c r="J5404">
        <v>222.72</v>
      </c>
      <c r="K5404">
        <v>117.73</v>
      </c>
      <c r="L5404" t="str">
        <f>_xlfn.XLOOKUP($G5404, [1]Catalogo!$A$2:$A$2518, [1]Catalogo!$N$2:$N$2518)</f>
        <v xml:space="preserve">Touch Screen Phones </v>
      </c>
      <c r="M5404" t="str">
        <f>_xlfn.XLOOKUP($G5404, [1]Catalogo!$A$2:$A$2518, [1]Catalogo!$F$2:$F$2518)</f>
        <v>Grey</v>
      </c>
      <c r="N5404" s="4">
        <f t="shared" si="336"/>
        <v>222.72</v>
      </c>
      <c r="O5404" s="4">
        <f t="shared" si="337"/>
        <v>117.73</v>
      </c>
      <c r="P5404" s="4">
        <f t="shared" si="338"/>
        <v>104.99</v>
      </c>
      <c r="Q5404" s="5">
        <f t="shared" si="339"/>
        <v>0.47139906609195398</v>
      </c>
    </row>
    <row r="5405" spans="1:17">
      <c r="A5405">
        <v>305102</v>
      </c>
      <c r="B5405">
        <v>1</v>
      </c>
      <c r="C5405" s="3">
        <v>45055</v>
      </c>
      <c r="D5405" s="3">
        <v>45059</v>
      </c>
      <c r="E5405">
        <v>1889202</v>
      </c>
      <c r="F5405">
        <v>999999</v>
      </c>
      <c r="G5405">
        <v>1137</v>
      </c>
      <c r="H5405">
        <v>4</v>
      </c>
      <c r="I5405">
        <v>436.2</v>
      </c>
      <c r="J5405">
        <v>401.30399999999997</v>
      </c>
      <c r="K5405">
        <v>144.52000000000001</v>
      </c>
      <c r="L5405" t="str">
        <f>_xlfn.XLOOKUP($G5405, [1]Catalogo!$A$2:$A$2518, [1]Catalogo!$N$2:$N$2518)</f>
        <v>Digital SLR Cameras</v>
      </c>
      <c r="M5405" t="str">
        <f>_xlfn.XLOOKUP($G5405, [1]Catalogo!$A$2:$A$2518, [1]Catalogo!$F$2:$F$2518)</f>
        <v>Orange</v>
      </c>
      <c r="N5405" s="4">
        <f t="shared" si="336"/>
        <v>1605.2159999999999</v>
      </c>
      <c r="O5405" s="4">
        <f t="shared" si="337"/>
        <v>578.08000000000004</v>
      </c>
      <c r="P5405" s="4">
        <f t="shared" si="338"/>
        <v>1027.136</v>
      </c>
      <c r="Q5405" s="5">
        <f t="shared" si="339"/>
        <v>0.63987401072503636</v>
      </c>
    </row>
    <row r="5406" spans="1:17">
      <c r="A5406">
        <v>305102</v>
      </c>
      <c r="B5406">
        <v>2</v>
      </c>
      <c r="C5406" s="3">
        <v>45055</v>
      </c>
      <c r="D5406" s="3">
        <v>45059</v>
      </c>
      <c r="E5406">
        <v>1889202</v>
      </c>
      <c r="F5406">
        <v>999999</v>
      </c>
      <c r="G5406">
        <v>2494</v>
      </c>
      <c r="H5406">
        <v>6</v>
      </c>
      <c r="I5406">
        <v>2.94</v>
      </c>
      <c r="J5406">
        <v>2.94</v>
      </c>
      <c r="K5406">
        <v>1.5</v>
      </c>
      <c r="L5406" t="str">
        <f>_xlfn.XLOOKUP($G5406, [1]Catalogo!$A$2:$A$2518, [1]Catalogo!$N$2:$N$2518)</f>
        <v>Cell phones Accessories</v>
      </c>
      <c r="M5406" t="str">
        <f>_xlfn.XLOOKUP($G5406, [1]Catalogo!$A$2:$A$2518, [1]Catalogo!$F$2:$F$2518)</f>
        <v>Transparent</v>
      </c>
      <c r="N5406" s="4">
        <f t="shared" si="336"/>
        <v>17.64</v>
      </c>
      <c r="O5406" s="4">
        <f t="shared" si="337"/>
        <v>9</v>
      </c>
      <c r="P5406" s="4">
        <f t="shared" si="338"/>
        <v>8.64</v>
      </c>
      <c r="Q5406" s="5">
        <f t="shared" si="339"/>
        <v>0.48979591836734698</v>
      </c>
    </row>
    <row r="5407" spans="1:17">
      <c r="A5407">
        <v>305200</v>
      </c>
      <c r="B5407">
        <v>0</v>
      </c>
      <c r="C5407" s="3">
        <v>45056</v>
      </c>
      <c r="D5407" s="3">
        <v>45059</v>
      </c>
      <c r="E5407">
        <v>677892</v>
      </c>
      <c r="F5407">
        <v>999999</v>
      </c>
      <c r="G5407">
        <v>2496</v>
      </c>
      <c r="H5407">
        <v>2</v>
      </c>
      <c r="I5407">
        <v>9.99</v>
      </c>
      <c r="J5407">
        <v>9.2906999999999993</v>
      </c>
      <c r="K5407">
        <v>5.09</v>
      </c>
      <c r="L5407" t="str">
        <f>_xlfn.XLOOKUP($G5407, [1]Catalogo!$A$2:$A$2518, [1]Catalogo!$N$2:$N$2518)</f>
        <v>Cell phones Accessories</v>
      </c>
      <c r="M5407" t="str">
        <f>_xlfn.XLOOKUP($G5407, [1]Catalogo!$A$2:$A$2518, [1]Catalogo!$F$2:$F$2518)</f>
        <v>Silver</v>
      </c>
      <c r="N5407" s="4">
        <f t="shared" si="336"/>
        <v>18.581399999999999</v>
      </c>
      <c r="O5407" s="4">
        <f t="shared" si="337"/>
        <v>10.18</v>
      </c>
      <c r="P5407" s="4">
        <f t="shared" si="338"/>
        <v>8.4013999999999989</v>
      </c>
      <c r="Q5407" s="5">
        <f t="shared" si="339"/>
        <v>0.45214031235536611</v>
      </c>
    </row>
    <row r="5408" spans="1:17">
      <c r="A5408">
        <v>305200</v>
      </c>
      <c r="B5408">
        <v>1</v>
      </c>
      <c r="C5408" s="3">
        <v>45056</v>
      </c>
      <c r="D5408" s="3">
        <v>45059</v>
      </c>
      <c r="E5408">
        <v>677892</v>
      </c>
      <c r="F5408">
        <v>999999</v>
      </c>
      <c r="G5408">
        <v>2480</v>
      </c>
      <c r="H5408">
        <v>1</v>
      </c>
      <c r="I5408">
        <v>350</v>
      </c>
      <c r="J5408">
        <v>318.5</v>
      </c>
      <c r="K5408">
        <v>160.94999999999999</v>
      </c>
      <c r="L5408" t="str">
        <f>_xlfn.XLOOKUP($G5408, [1]Catalogo!$A$2:$A$2518, [1]Catalogo!$N$2:$N$2518)</f>
        <v>Fans</v>
      </c>
      <c r="M5408" t="str">
        <f>_xlfn.XLOOKUP($G5408, [1]Catalogo!$A$2:$A$2518, [1]Catalogo!$F$2:$F$2518)</f>
        <v>Pink</v>
      </c>
      <c r="N5408" s="4">
        <f t="shared" si="336"/>
        <v>318.5</v>
      </c>
      <c r="O5408" s="4">
        <f t="shared" si="337"/>
        <v>160.94999999999999</v>
      </c>
      <c r="P5408" s="4">
        <f t="shared" si="338"/>
        <v>157.55000000000001</v>
      </c>
      <c r="Q5408" s="5">
        <f t="shared" si="339"/>
        <v>0.49466248037676613</v>
      </c>
    </row>
    <row r="5409" spans="1:17">
      <c r="A5409">
        <v>305200</v>
      </c>
      <c r="B5409">
        <v>2</v>
      </c>
      <c r="C5409" s="3">
        <v>45056</v>
      </c>
      <c r="D5409" s="3">
        <v>45059</v>
      </c>
      <c r="E5409">
        <v>677892</v>
      </c>
      <c r="F5409">
        <v>999999</v>
      </c>
      <c r="G5409">
        <v>455</v>
      </c>
      <c r="H5409">
        <v>1</v>
      </c>
      <c r="I5409">
        <v>919</v>
      </c>
      <c r="J5409">
        <v>919</v>
      </c>
      <c r="K5409">
        <v>304.48</v>
      </c>
      <c r="L5409" t="str">
        <f>_xlfn.XLOOKUP($G5409, [1]Catalogo!$A$2:$A$2518, [1]Catalogo!$N$2:$N$2518)</f>
        <v>Desktops</v>
      </c>
      <c r="M5409" t="str">
        <f>_xlfn.XLOOKUP($G5409, [1]Catalogo!$A$2:$A$2518, [1]Catalogo!$F$2:$F$2518)</f>
        <v>White</v>
      </c>
      <c r="N5409" s="4">
        <f t="shared" si="336"/>
        <v>919</v>
      </c>
      <c r="O5409" s="4">
        <f t="shared" si="337"/>
        <v>304.48</v>
      </c>
      <c r="P5409" s="4">
        <f t="shared" si="338"/>
        <v>614.52</v>
      </c>
      <c r="Q5409" s="5">
        <f t="shared" si="339"/>
        <v>0.66868335146898805</v>
      </c>
    </row>
    <row r="5410" spans="1:17">
      <c r="A5410">
        <v>305200</v>
      </c>
      <c r="B5410">
        <v>3</v>
      </c>
      <c r="C5410" s="3">
        <v>45056</v>
      </c>
      <c r="D5410" s="3">
        <v>45059</v>
      </c>
      <c r="E5410">
        <v>677892</v>
      </c>
      <c r="F5410">
        <v>999999</v>
      </c>
      <c r="G5410">
        <v>127</v>
      </c>
      <c r="H5410">
        <v>1</v>
      </c>
      <c r="I5410">
        <v>143.4</v>
      </c>
      <c r="J5410">
        <v>143.4</v>
      </c>
      <c r="K5410">
        <v>73.11</v>
      </c>
      <c r="L5410" t="str">
        <f>_xlfn.XLOOKUP($G5410, [1]Catalogo!$A$2:$A$2518, [1]Catalogo!$N$2:$N$2518)</f>
        <v>Televisions</v>
      </c>
      <c r="M5410" t="str">
        <f>_xlfn.XLOOKUP($G5410, [1]Catalogo!$A$2:$A$2518, [1]Catalogo!$F$2:$F$2518)</f>
        <v>White</v>
      </c>
      <c r="N5410" s="4">
        <f t="shared" si="336"/>
        <v>143.4</v>
      </c>
      <c r="O5410" s="4">
        <f t="shared" si="337"/>
        <v>73.11</v>
      </c>
      <c r="P5410" s="4">
        <f t="shared" si="338"/>
        <v>70.290000000000006</v>
      </c>
      <c r="Q5410" s="5">
        <f t="shared" si="339"/>
        <v>0.49016736401673644</v>
      </c>
    </row>
    <row r="5411" spans="1:17">
      <c r="A5411">
        <v>305200</v>
      </c>
      <c r="B5411">
        <v>4</v>
      </c>
      <c r="C5411" s="3">
        <v>45056</v>
      </c>
      <c r="D5411" s="3">
        <v>45059</v>
      </c>
      <c r="E5411">
        <v>677892</v>
      </c>
      <c r="F5411">
        <v>999999</v>
      </c>
      <c r="G5411">
        <v>712</v>
      </c>
      <c r="H5411">
        <v>2</v>
      </c>
      <c r="I5411">
        <v>129</v>
      </c>
      <c r="J5411">
        <v>129</v>
      </c>
      <c r="K5411">
        <v>59.32</v>
      </c>
      <c r="L5411" t="str">
        <f>_xlfn.XLOOKUP($G5411, [1]Catalogo!$A$2:$A$2518, [1]Catalogo!$N$2:$N$2518)</f>
        <v>Printers, Scanners &amp; Fax</v>
      </c>
      <c r="M5411" t="str">
        <f>_xlfn.XLOOKUP($G5411, [1]Catalogo!$A$2:$A$2518, [1]Catalogo!$F$2:$F$2518)</f>
        <v>White</v>
      </c>
      <c r="N5411" s="4">
        <f t="shared" si="336"/>
        <v>258</v>
      </c>
      <c r="O5411" s="4">
        <f t="shared" si="337"/>
        <v>118.64</v>
      </c>
      <c r="P5411" s="4">
        <f t="shared" si="338"/>
        <v>139.36000000000001</v>
      </c>
      <c r="Q5411" s="5">
        <f t="shared" si="339"/>
        <v>0.54015503875968995</v>
      </c>
    </row>
    <row r="5412" spans="1:17">
      <c r="A5412">
        <v>305200</v>
      </c>
      <c r="B5412">
        <v>5</v>
      </c>
      <c r="C5412" s="3">
        <v>45056</v>
      </c>
      <c r="D5412" s="3">
        <v>45059</v>
      </c>
      <c r="E5412">
        <v>677892</v>
      </c>
      <c r="F5412">
        <v>999999</v>
      </c>
      <c r="G5412">
        <v>1677</v>
      </c>
      <c r="H5412">
        <v>1</v>
      </c>
      <c r="I5412">
        <v>4.99</v>
      </c>
      <c r="J5412">
        <v>4.99</v>
      </c>
      <c r="K5412">
        <v>2.54</v>
      </c>
      <c r="L5412" t="str">
        <f>_xlfn.XLOOKUP($G5412, [1]Catalogo!$A$2:$A$2518, [1]Catalogo!$N$2:$N$2518)</f>
        <v>Boxed Games</v>
      </c>
      <c r="M5412" t="str">
        <f>_xlfn.XLOOKUP($G5412, [1]Catalogo!$A$2:$A$2518, [1]Catalogo!$F$2:$F$2518)</f>
        <v>Red</v>
      </c>
      <c r="N5412" s="4">
        <f t="shared" si="336"/>
        <v>4.99</v>
      </c>
      <c r="O5412" s="4">
        <f t="shared" si="337"/>
        <v>2.54</v>
      </c>
      <c r="P5412" s="4">
        <f t="shared" si="338"/>
        <v>2.4500000000000002</v>
      </c>
      <c r="Q5412" s="5">
        <f t="shared" si="339"/>
        <v>0.4909819639278557</v>
      </c>
    </row>
    <row r="5413" spans="1:17">
      <c r="A5413">
        <v>305201</v>
      </c>
      <c r="B5413">
        <v>0</v>
      </c>
      <c r="C5413" s="3">
        <v>45056</v>
      </c>
      <c r="D5413" s="3">
        <v>45056</v>
      </c>
      <c r="E5413">
        <v>429590</v>
      </c>
      <c r="F5413">
        <v>260</v>
      </c>
      <c r="G5413">
        <v>1445</v>
      </c>
      <c r="H5413">
        <v>1</v>
      </c>
      <c r="I5413">
        <v>268</v>
      </c>
      <c r="J5413">
        <v>268</v>
      </c>
      <c r="K5413">
        <v>123.24</v>
      </c>
      <c r="L5413" t="str">
        <f>_xlfn.XLOOKUP($G5413, [1]Catalogo!$A$2:$A$2518, [1]Catalogo!$N$2:$N$2518)</f>
        <v xml:space="preserve">Touch Screen Phones </v>
      </c>
      <c r="M5413" t="str">
        <f>_xlfn.XLOOKUP($G5413, [1]Catalogo!$A$2:$A$2518, [1]Catalogo!$F$2:$F$2518)</f>
        <v>Gold</v>
      </c>
      <c r="N5413" s="4">
        <f t="shared" si="336"/>
        <v>268</v>
      </c>
      <c r="O5413" s="4">
        <f t="shared" si="337"/>
        <v>123.24</v>
      </c>
      <c r="P5413" s="4">
        <f t="shared" si="338"/>
        <v>144.76</v>
      </c>
      <c r="Q5413" s="5">
        <f t="shared" si="339"/>
        <v>0.54014925373134326</v>
      </c>
    </row>
    <row r="5414" spans="1:17">
      <c r="A5414">
        <v>305201</v>
      </c>
      <c r="B5414">
        <v>1</v>
      </c>
      <c r="C5414" s="3">
        <v>45056</v>
      </c>
      <c r="D5414" s="3">
        <v>45056</v>
      </c>
      <c r="E5414">
        <v>429590</v>
      </c>
      <c r="F5414">
        <v>260</v>
      </c>
      <c r="G5414">
        <v>1687</v>
      </c>
      <c r="H5414">
        <v>3</v>
      </c>
      <c r="I5414">
        <v>6.88</v>
      </c>
      <c r="J5414">
        <v>6.0544000000000002</v>
      </c>
      <c r="K5414">
        <v>3.16</v>
      </c>
      <c r="L5414" t="str">
        <f>_xlfn.XLOOKUP($G5414, [1]Catalogo!$A$2:$A$2518, [1]Catalogo!$N$2:$N$2518)</f>
        <v>Boxed Games</v>
      </c>
      <c r="M5414" t="str">
        <f>_xlfn.XLOOKUP($G5414, [1]Catalogo!$A$2:$A$2518, [1]Catalogo!$F$2:$F$2518)</f>
        <v>Yellow</v>
      </c>
      <c r="N5414" s="4">
        <f t="shared" si="336"/>
        <v>18.1632</v>
      </c>
      <c r="O5414" s="4">
        <f t="shared" si="337"/>
        <v>9.48</v>
      </c>
      <c r="P5414" s="4">
        <f t="shared" si="338"/>
        <v>8.6831999999999994</v>
      </c>
      <c r="Q5414" s="5">
        <f t="shared" si="339"/>
        <v>0.47806553911205069</v>
      </c>
    </row>
    <row r="5415" spans="1:17">
      <c r="A5415">
        <v>305201</v>
      </c>
      <c r="B5415">
        <v>2</v>
      </c>
      <c r="C5415" s="3">
        <v>45056</v>
      </c>
      <c r="D5415" s="3">
        <v>45056</v>
      </c>
      <c r="E5415">
        <v>429590</v>
      </c>
      <c r="F5415">
        <v>260</v>
      </c>
      <c r="G5415">
        <v>660</v>
      </c>
      <c r="H5415">
        <v>2</v>
      </c>
      <c r="I5415">
        <v>159</v>
      </c>
      <c r="J5415">
        <v>159</v>
      </c>
      <c r="K5415">
        <v>73.12</v>
      </c>
      <c r="L5415" t="str">
        <f>_xlfn.XLOOKUP($G5415, [1]Catalogo!$A$2:$A$2518, [1]Catalogo!$N$2:$N$2518)</f>
        <v>Printers, Scanners &amp; Fax</v>
      </c>
      <c r="M5415" t="str">
        <f>_xlfn.XLOOKUP($G5415, [1]Catalogo!$A$2:$A$2518, [1]Catalogo!$F$2:$F$2518)</f>
        <v>Black</v>
      </c>
      <c r="N5415" s="4">
        <f t="shared" si="336"/>
        <v>318</v>
      </c>
      <c r="O5415" s="4">
        <f t="shared" si="337"/>
        <v>146.24</v>
      </c>
      <c r="P5415" s="4">
        <f t="shared" si="338"/>
        <v>171.76</v>
      </c>
      <c r="Q5415" s="5">
        <f t="shared" si="339"/>
        <v>0.54012578616352203</v>
      </c>
    </row>
    <row r="5416" spans="1:17">
      <c r="A5416">
        <v>305201</v>
      </c>
      <c r="B5416">
        <v>3</v>
      </c>
      <c r="C5416" s="3">
        <v>45056</v>
      </c>
      <c r="D5416" s="3">
        <v>45056</v>
      </c>
      <c r="E5416">
        <v>429590</v>
      </c>
      <c r="F5416">
        <v>260</v>
      </c>
      <c r="G5416">
        <v>627</v>
      </c>
      <c r="H5416">
        <v>4</v>
      </c>
      <c r="I5416">
        <v>499</v>
      </c>
      <c r="J5416">
        <v>434.13</v>
      </c>
      <c r="K5416">
        <v>254.4</v>
      </c>
      <c r="L5416" t="str">
        <f>_xlfn.XLOOKUP($G5416, [1]Catalogo!$A$2:$A$2518, [1]Catalogo!$N$2:$N$2518)</f>
        <v>Projectors &amp; Screens</v>
      </c>
      <c r="M5416" t="str">
        <f>_xlfn.XLOOKUP($G5416, [1]Catalogo!$A$2:$A$2518, [1]Catalogo!$F$2:$F$2518)</f>
        <v>White</v>
      </c>
      <c r="N5416" s="4">
        <f t="shared" si="336"/>
        <v>1736.52</v>
      </c>
      <c r="O5416" s="4">
        <f t="shared" si="337"/>
        <v>1017.6</v>
      </c>
      <c r="P5416" s="4">
        <f t="shared" si="338"/>
        <v>718.92</v>
      </c>
      <c r="Q5416" s="5">
        <f t="shared" si="339"/>
        <v>0.4140004146223481</v>
      </c>
    </row>
    <row r="5417" spans="1:17">
      <c r="A5417">
        <v>305202</v>
      </c>
      <c r="B5417">
        <v>0</v>
      </c>
      <c r="C5417" s="3">
        <v>45056</v>
      </c>
      <c r="D5417" s="3">
        <v>45056</v>
      </c>
      <c r="E5417">
        <v>1852996</v>
      </c>
      <c r="F5417">
        <v>650</v>
      </c>
      <c r="G5417">
        <v>1333</v>
      </c>
      <c r="H5417">
        <v>7</v>
      </c>
      <c r="I5417">
        <v>32.99</v>
      </c>
      <c r="J5417">
        <v>29.3611</v>
      </c>
      <c r="K5417">
        <v>15.17</v>
      </c>
      <c r="L5417" t="str">
        <f>_xlfn.XLOOKUP($G5417, [1]Catalogo!$A$2:$A$2518, [1]Catalogo!$N$2:$N$2518)</f>
        <v>Home &amp; Office Phones</v>
      </c>
      <c r="M5417" t="str">
        <f>_xlfn.XLOOKUP($G5417, [1]Catalogo!$A$2:$A$2518, [1]Catalogo!$F$2:$F$2518)</f>
        <v>Black</v>
      </c>
      <c r="N5417" s="4">
        <f t="shared" si="336"/>
        <v>205.52770000000001</v>
      </c>
      <c r="O5417" s="4">
        <f t="shared" si="337"/>
        <v>106.19</v>
      </c>
      <c r="P5417" s="4">
        <f t="shared" si="338"/>
        <v>99.337700000000012</v>
      </c>
      <c r="Q5417" s="5">
        <f t="shared" si="339"/>
        <v>0.48332998423083606</v>
      </c>
    </row>
    <row r="5418" spans="1:17">
      <c r="A5418">
        <v>305202</v>
      </c>
      <c r="B5418">
        <v>1</v>
      </c>
      <c r="C5418" s="3">
        <v>45056</v>
      </c>
      <c r="D5418" s="3">
        <v>45056</v>
      </c>
      <c r="E5418">
        <v>1852996</v>
      </c>
      <c r="F5418">
        <v>650</v>
      </c>
      <c r="G5418">
        <v>1600</v>
      </c>
      <c r="H5418">
        <v>1</v>
      </c>
      <c r="I5418">
        <v>57.88</v>
      </c>
      <c r="J5418">
        <v>57.88</v>
      </c>
      <c r="K5418">
        <v>26.62</v>
      </c>
      <c r="L5418" t="str">
        <f>_xlfn.XLOOKUP($G5418, [1]Catalogo!$A$2:$A$2518, [1]Catalogo!$N$2:$N$2518)</f>
        <v>Movie DVD</v>
      </c>
      <c r="M5418" t="str">
        <f>_xlfn.XLOOKUP($G5418, [1]Catalogo!$A$2:$A$2518, [1]Catalogo!$F$2:$F$2518)</f>
        <v>Silver</v>
      </c>
      <c r="N5418" s="4">
        <f t="shared" si="336"/>
        <v>57.88</v>
      </c>
      <c r="O5418" s="4">
        <f t="shared" si="337"/>
        <v>26.62</v>
      </c>
      <c r="P5418" s="4">
        <f t="shared" si="338"/>
        <v>31.26</v>
      </c>
      <c r="Q5418" s="5">
        <f t="shared" si="339"/>
        <v>0.54008293020041465</v>
      </c>
    </row>
    <row r="5419" spans="1:17">
      <c r="A5419">
        <v>305202</v>
      </c>
      <c r="B5419">
        <v>2</v>
      </c>
      <c r="C5419" s="3">
        <v>45056</v>
      </c>
      <c r="D5419" s="3">
        <v>45056</v>
      </c>
      <c r="E5419">
        <v>1852996</v>
      </c>
      <c r="F5419">
        <v>650</v>
      </c>
      <c r="G5419">
        <v>1598</v>
      </c>
      <c r="H5419">
        <v>6</v>
      </c>
      <c r="I5419">
        <v>57.88</v>
      </c>
      <c r="J5419">
        <v>56.143599999999999</v>
      </c>
      <c r="K5419">
        <v>26.62</v>
      </c>
      <c r="L5419" t="str">
        <f>_xlfn.XLOOKUP($G5419, [1]Catalogo!$A$2:$A$2518, [1]Catalogo!$N$2:$N$2518)</f>
        <v>Movie DVD</v>
      </c>
      <c r="M5419" t="str">
        <f>_xlfn.XLOOKUP($G5419, [1]Catalogo!$A$2:$A$2518, [1]Catalogo!$F$2:$F$2518)</f>
        <v>Grey</v>
      </c>
      <c r="N5419" s="4">
        <f t="shared" si="336"/>
        <v>336.86160000000001</v>
      </c>
      <c r="O5419" s="4">
        <f t="shared" si="337"/>
        <v>159.72</v>
      </c>
      <c r="P5419" s="4">
        <f t="shared" si="338"/>
        <v>177.14160000000001</v>
      </c>
      <c r="Q5419" s="5">
        <f t="shared" si="339"/>
        <v>0.52585869092826254</v>
      </c>
    </row>
    <row r="5420" spans="1:17">
      <c r="A5420">
        <v>305203</v>
      </c>
      <c r="B5420">
        <v>0</v>
      </c>
      <c r="C5420" s="3">
        <v>45056</v>
      </c>
      <c r="D5420" s="3">
        <v>45056</v>
      </c>
      <c r="E5420">
        <v>1930961</v>
      </c>
      <c r="F5420">
        <v>550</v>
      </c>
      <c r="G5420">
        <v>1334</v>
      </c>
      <c r="H5420">
        <v>2</v>
      </c>
      <c r="I5420">
        <v>35.99</v>
      </c>
      <c r="J5420">
        <v>32.750900000000001</v>
      </c>
      <c r="K5420">
        <v>16.55</v>
      </c>
      <c r="L5420" t="str">
        <f>_xlfn.XLOOKUP($G5420, [1]Catalogo!$A$2:$A$2518, [1]Catalogo!$N$2:$N$2518)</f>
        <v>Home &amp; Office Phones</v>
      </c>
      <c r="M5420" t="str">
        <f>_xlfn.XLOOKUP($G5420, [1]Catalogo!$A$2:$A$2518, [1]Catalogo!$F$2:$F$2518)</f>
        <v>Black</v>
      </c>
      <c r="N5420" s="4">
        <f t="shared" si="336"/>
        <v>65.501800000000003</v>
      </c>
      <c r="O5420" s="4">
        <f t="shared" si="337"/>
        <v>33.1</v>
      </c>
      <c r="P5420" s="4">
        <f t="shared" si="338"/>
        <v>32.401800000000001</v>
      </c>
      <c r="Q5420" s="5">
        <f t="shared" si="339"/>
        <v>0.49467037547059778</v>
      </c>
    </row>
    <row r="5421" spans="1:17">
      <c r="A5421">
        <v>305300</v>
      </c>
      <c r="B5421">
        <v>0</v>
      </c>
      <c r="C5421" s="3">
        <v>45057</v>
      </c>
      <c r="D5421" s="3">
        <v>45057</v>
      </c>
      <c r="E5421">
        <v>188621</v>
      </c>
      <c r="F5421">
        <v>35</v>
      </c>
      <c r="G5421">
        <v>1320</v>
      </c>
      <c r="H5421">
        <v>3</v>
      </c>
      <c r="I5421">
        <v>26.99</v>
      </c>
      <c r="J5421">
        <v>26.99</v>
      </c>
      <c r="K5421">
        <v>12.41</v>
      </c>
      <c r="L5421" t="str">
        <f>_xlfn.XLOOKUP($G5421, [1]Catalogo!$A$2:$A$2518, [1]Catalogo!$N$2:$N$2518)</f>
        <v>Home &amp; Office Phones</v>
      </c>
      <c r="M5421" t="str">
        <f>_xlfn.XLOOKUP($G5421, [1]Catalogo!$A$2:$A$2518, [1]Catalogo!$F$2:$F$2518)</f>
        <v>Black</v>
      </c>
      <c r="N5421" s="4">
        <f t="shared" si="336"/>
        <v>80.97</v>
      </c>
      <c r="O5421" s="4">
        <f t="shared" si="337"/>
        <v>37.230000000000004</v>
      </c>
      <c r="P5421" s="4">
        <f t="shared" si="338"/>
        <v>43.739999999999995</v>
      </c>
      <c r="Q5421" s="5">
        <f t="shared" si="339"/>
        <v>0.54020007410151905</v>
      </c>
    </row>
    <row r="5422" spans="1:17">
      <c r="A5422">
        <v>305301</v>
      </c>
      <c r="B5422">
        <v>0</v>
      </c>
      <c r="C5422" s="3">
        <v>45057</v>
      </c>
      <c r="D5422" s="3">
        <v>45061</v>
      </c>
      <c r="E5422">
        <v>144323</v>
      </c>
      <c r="F5422">
        <v>999999</v>
      </c>
      <c r="G5422">
        <v>438</v>
      </c>
      <c r="H5422">
        <v>1</v>
      </c>
      <c r="I5422">
        <v>919</v>
      </c>
      <c r="J5422">
        <v>919</v>
      </c>
      <c r="K5422">
        <v>304.48</v>
      </c>
      <c r="L5422" t="str">
        <f>_xlfn.XLOOKUP($G5422, [1]Catalogo!$A$2:$A$2518, [1]Catalogo!$N$2:$N$2518)</f>
        <v>Desktops</v>
      </c>
      <c r="M5422" t="str">
        <f>_xlfn.XLOOKUP($G5422, [1]Catalogo!$A$2:$A$2518, [1]Catalogo!$F$2:$F$2518)</f>
        <v>Silver</v>
      </c>
      <c r="N5422" s="4">
        <f t="shared" si="336"/>
        <v>919</v>
      </c>
      <c r="O5422" s="4">
        <f t="shared" si="337"/>
        <v>304.48</v>
      </c>
      <c r="P5422" s="4">
        <f t="shared" si="338"/>
        <v>614.52</v>
      </c>
      <c r="Q5422" s="5">
        <f t="shared" si="339"/>
        <v>0.66868335146898805</v>
      </c>
    </row>
    <row r="5423" spans="1:17">
      <c r="A5423">
        <v>305302</v>
      </c>
      <c r="B5423">
        <v>0</v>
      </c>
      <c r="C5423" s="3">
        <v>45057</v>
      </c>
      <c r="D5423" s="3">
        <v>45057</v>
      </c>
      <c r="E5423">
        <v>1685758</v>
      </c>
      <c r="F5423">
        <v>450</v>
      </c>
      <c r="G5423">
        <v>1384</v>
      </c>
      <c r="H5423">
        <v>1</v>
      </c>
      <c r="I5423">
        <v>16.989999999999998</v>
      </c>
      <c r="J5423">
        <v>16.989999999999998</v>
      </c>
      <c r="K5423">
        <v>8.66</v>
      </c>
      <c r="L5423" t="str">
        <f>_xlfn.XLOOKUP($G5423, [1]Catalogo!$A$2:$A$2518, [1]Catalogo!$N$2:$N$2518)</f>
        <v>Home &amp; Office Phones</v>
      </c>
      <c r="M5423" t="str">
        <f>_xlfn.XLOOKUP($G5423, [1]Catalogo!$A$2:$A$2518, [1]Catalogo!$F$2:$F$2518)</f>
        <v>Grey</v>
      </c>
      <c r="N5423" s="4">
        <f t="shared" si="336"/>
        <v>16.989999999999998</v>
      </c>
      <c r="O5423" s="4">
        <f t="shared" si="337"/>
        <v>8.66</v>
      </c>
      <c r="P5423" s="4">
        <f t="shared" si="338"/>
        <v>8.3299999999999983</v>
      </c>
      <c r="Q5423" s="5">
        <f t="shared" si="339"/>
        <v>0.49028840494408471</v>
      </c>
    </row>
    <row r="5424" spans="1:17">
      <c r="A5424">
        <v>305302</v>
      </c>
      <c r="B5424">
        <v>1</v>
      </c>
      <c r="C5424" s="3">
        <v>45057</v>
      </c>
      <c r="D5424" s="3">
        <v>45057</v>
      </c>
      <c r="E5424">
        <v>1685758</v>
      </c>
      <c r="F5424">
        <v>450</v>
      </c>
      <c r="G5424">
        <v>1467</v>
      </c>
      <c r="H5424">
        <v>9</v>
      </c>
      <c r="I5424">
        <v>301</v>
      </c>
      <c r="J5424">
        <v>267.89</v>
      </c>
      <c r="K5424">
        <v>138.41999999999999</v>
      </c>
      <c r="L5424" t="str">
        <f>_xlfn.XLOOKUP($G5424, [1]Catalogo!$A$2:$A$2518, [1]Catalogo!$N$2:$N$2518)</f>
        <v xml:space="preserve">Touch Screen Phones </v>
      </c>
      <c r="M5424" t="str">
        <f>_xlfn.XLOOKUP($G5424, [1]Catalogo!$A$2:$A$2518, [1]Catalogo!$F$2:$F$2518)</f>
        <v>Black</v>
      </c>
      <c r="N5424" s="4">
        <f t="shared" si="336"/>
        <v>2411.0099999999998</v>
      </c>
      <c r="O5424" s="4">
        <f t="shared" si="337"/>
        <v>1245.78</v>
      </c>
      <c r="P5424" s="4">
        <f t="shared" si="338"/>
        <v>1165.2299999999998</v>
      </c>
      <c r="Q5424" s="5">
        <f t="shared" si="339"/>
        <v>0.48329538243308817</v>
      </c>
    </row>
    <row r="5425" spans="1:17">
      <c r="A5425">
        <v>305302</v>
      </c>
      <c r="B5425">
        <v>2</v>
      </c>
      <c r="C5425" s="3">
        <v>45057</v>
      </c>
      <c r="D5425" s="3">
        <v>45057</v>
      </c>
      <c r="E5425">
        <v>1685758</v>
      </c>
      <c r="F5425">
        <v>450</v>
      </c>
      <c r="G5425">
        <v>2498</v>
      </c>
      <c r="H5425">
        <v>4</v>
      </c>
      <c r="I5425">
        <v>23.72</v>
      </c>
      <c r="J5425">
        <v>21.347999999999999</v>
      </c>
      <c r="K5425">
        <v>12.09</v>
      </c>
      <c r="L5425" t="str">
        <f>_xlfn.XLOOKUP($G5425, [1]Catalogo!$A$2:$A$2518, [1]Catalogo!$N$2:$N$2518)</f>
        <v>Cell phones Accessories</v>
      </c>
      <c r="M5425" t="str">
        <f>_xlfn.XLOOKUP($G5425, [1]Catalogo!$A$2:$A$2518, [1]Catalogo!$F$2:$F$2518)</f>
        <v>Black</v>
      </c>
      <c r="N5425" s="4">
        <f t="shared" si="336"/>
        <v>85.391999999999996</v>
      </c>
      <c r="O5425" s="4">
        <f t="shared" si="337"/>
        <v>48.36</v>
      </c>
      <c r="P5425" s="4">
        <f t="shared" si="338"/>
        <v>37.031999999999996</v>
      </c>
      <c r="Q5425" s="5">
        <f t="shared" si="339"/>
        <v>0.43367060146149522</v>
      </c>
    </row>
    <row r="5426" spans="1:17">
      <c r="A5426">
        <v>305302</v>
      </c>
      <c r="B5426">
        <v>3</v>
      </c>
      <c r="C5426" s="3">
        <v>45057</v>
      </c>
      <c r="D5426" s="3">
        <v>45057</v>
      </c>
      <c r="E5426">
        <v>1685758</v>
      </c>
      <c r="F5426">
        <v>450</v>
      </c>
      <c r="G5426">
        <v>1586</v>
      </c>
      <c r="H5426">
        <v>2</v>
      </c>
      <c r="I5426">
        <v>12.66</v>
      </c>
      <c r="J5426">
        <v>11.2674</v>
      </c>
      <c r="K5426">
        <v>5.82</v>
      </c>
      <c r="L5426" t="str">
        <f>_xlfn.XLOOKUP($G5426, [1]Catalogo!$A$2:$A$2518, [1]Catalogo!$N$2:$N$2518)</f>
        <v>Movie DVD</v>
      </c>
      <c r="M5426" t="str">
        <f>_xlfn.XLOOKUP($G5426, [1]Catalogo!$A$2:$A$2518, [1]Catalogo!$F$2:$F$2518)</f>
        <v>Black</v>
      </c>
      <c r="N5426" s="4">
        <f t="shared" si="336"/>
        <v>22.534800000000001</v>
      </c>
      <c r="O5426" s="4">
        <f t="shared" si="337"/>
        <v>11.64</v>
      </c>
      <c r="P5426" s="4">
        <f t="shared" si="338"/>
        <v>10.8948</v>
      </c>
      <c r="Q5426" s="5">
        <f t="shared" si="339"/>
        <v>0.48346557324671174</v>
      </c>
    </row>
    <row r="5427" spans="1:17">
      <c r="A5427">
        <v>305302</v>
      </c>
      <c r="B5427">
        <v>4</v>
      </c>
      <c r="C5427" s="3">
        <v>45057</v>
      </c>
      <c r="D5427" s="3">
        <v>45057</v>
      </c>
      <c r="E5427">
        <v>1685758</v>
      </c>
      <c r="F5427">
        <v>450</v>
      </c>
      <c r="G5427">
        <v>542</v>
      </c>
      <c r="H5427">
        <v>2</v>
      </c>
      <c r="I5427">
        <v>999</v>
      </c>
      <c r="J5427">
        <v>879.12</v>
      </c>
      <c r="K5427">
        <v>459.4</v>
      </c>
      <c r="L5427" t="str">
        <f>_xlfn.XLOOKUP($G5427, [1]Catalogo!$A$2:$A$2518, [1]Catalogo!$N$2:$N$2518)</f>
        <v>Projectors &amp; Screens</v>
      </c>
      <c r="M5427" t="str">
        <f>_xlfn.XLOOKUP($G5427, [1]Catalogo!$A$2:$A$2518, [1]Catalogo!$F$2:$F$2518)</f>
        <v>Black</v>
      </c>
      <c r="N5427" s="4">
        <f t="shared" si="336"/>
        <v>1758.24</v>
      </c>
      <c r="O5427" s="4">
        <f t="shared" si="337"/>
        <v>918.8</v>
      </c>
      <c r="P5427" s="4">
        <f t="shared" si="338"/>
        <v>839.44</v>
      </c>
      <c r="Q5427" s="5">
        <f t="shared" si="339"/>
        <v>0.47743197743197746</v>
      </c>
    </row>
    <row r="5428" spans="1:17">
      <c r="A5428">
        <v>305302</v>
      </c>
      <c r="B5428">
        <v>5</v>
      </c>
      <c r="C5428" s="3">
        <v>45057</v>
      </c>
      <c r="D5428" s="3">
        <v>45057</v>
      </c>
      <c r="E5428">
        <v>1685758</v>
      </c>
      <c r="F5428">
        <v>450</v>
      </c>
      <c r="G5428">
        <v>1659</v>
      </c>
      <c r="H5428">
        <v>1</v>
      </c>
      <c r="I5428">
        <v>259.99</v>
      </c>
      <c r="J5428">
        <v>239.1908</v>
      </c>
      <c r="K5428">
        <v>86.14</v>
      </c>
      <c r="L5428" t="str">
        <f>_xlfn.XLOOKUP($G5428, [1]Catalogo!$A$2:$A$2518, [1]Catalogo!$N$2:$N$2518)</f>
        <v>Movie DVD</v>
      </c>
      <c r="M5428" t="str">
        <f>_xlfn.XLOOKUP($G5428, [1]Catalogo!$A$2:$A$2518, [1]Catalogo!$F$2:$F$2518)</f>
        <v>White</v>
      </c>
      <c r="N5428" s="4">
        <f t="shared" si="336"/>
        <v>239.1908</v>
      </c>
      <c r="O5428" s="4">
        <f t="shared" si="337"/>
        <v>86.14</v>
      </c>
      <c r="P5428" s="4">
        <f t="shared" si="338"/>
        <v>153.05079999999998</v>
      </c>
      <c r="Q5428" s="5">
        <f t="shared" si="339"/>
        <v>0.63986909195504171</v>
      </c>
    </row>
    <row r="5429" spans="1:17">
      <c r="A5429">
        <v>305303</v>
      </c>
      <c r="B5429">
        <v>0</v>
      </c>
      <c r="C5429" s="3">
        <v>45057</v>
      </c>
      <c r="D5429" s="3">
        <v>45059</v>
      </c>
      <c r="E5429">
        <v>78312</v>
      </c>
      <c r="F5429">
        <v>999999</v>
      </c>
      <c r="G5429">
        <v>1621</v>
      </c>
      <c r="H5429">
        <v>2</v>
      </c>
      <c r="I5429">
        <v>12.99</v>
      </c>
      <c r="J5429">
        <v>11.691000000000001</v>
      </c>
      <c r="K5429">
        <v>6.62</v>
      </c>
      <c r="L5429" t="str">
        <f>_xlfn.XLOOKUP($G5429, [1]Catalogo!$A$2:$A$2518, [1]Catalogo!$N$2:$N$2518)</f>
        <v>Movie DVD</v>
      </c>
      <c r="M5429" t="str">
        <f>_xlfn.XLOOKUP($G5429, [1]Catalogo!$A$2:$A$2518, [1]Catalogo!$F$2:$F$2518)</f>
        <v>Yellow</v>
      </c>
      <c r="N5429" s="4">
        <f t="shared" si="336"/>
        <v>23.382000000000001</v>
      </c>
      <c r="O5429" s="4">
        <f t="shared" si="337"/>
        <v>13.24</v>
      </c>
      <c r="P5429" s="4">
        <f t="shared" si="338"/>
        <v>10.142000000000001</v>
      </c>
      <c r="Q5429" s="5">
        <f t="shared" si="339"/>
        <v>0.4337524591566162</v>
      </c>
    </row>
    <row r="5430" spans="1:17">
      <c r="A5430">
        <v>305304</v>
      </c>
      <c r="B5430">
        <v>0</v>
      </c>
      <c r="C5430" s="3">
        <v>45057</v>
      </c>
      <c r="D5430" s="3">
        <v>45058</v>
      </c>
      <c r="E5430">
        <v>1929619</v>
      </c>
      <c r="F5430">
        <v>999999</v>
      </c>
      <c r="G5430">
        <v>495</v>
      </c>
      <c r="H5430">
        <v>2</v>
      </c>
      <c r="I5430">
        <v>139</v>
      </c>
      <c r="J5430">
        <v>127.88</v>
      </c>
      <c r="K5430">
        <v>70.87</v>
      </c>
      <c r="L5430" t="str">
        <f>_xlfn.XLOOKUP($G5430, [1]Catalogo!$A$2:$A$2518, [1]Catalogo!$N$2:$N$2518)</f>
        <v>Monitors</v>
      </c>
      <c r="M5430" t="str">
        <f>_xlfn.XLOOKUP($G5430, [1]Catalogo!$A$2:$A$2518, [1]Catalogo!$F$2:$F$2518)</f>
        <v>Black</v>
      </c>
      <c r="N5430" s="4">
        <f t="shared" si="336"/>
        <v>255.76</v>
      </c>
      <c r="O5430" s="4">
        <f t="shared" si="337"/>
        <v>141.74</v>
      </c>
      <c r="P5430" s="4">
        <f t="shared" si="338"/>
        <v>114.01999999999998</v>
      </c>
      <c r="Q5430" s="5">
        <f t="shared" si="339"/>
        <v>0.44580857053487638</v>
      </c>
    </row>
    <row r="5431" spans="1:17">
      <c r="A5431">
        <v>305304</v>
      </c>
      <c r="B5431">
        <v>1</v>
      </c>
      <c r="C5431" s="3">
        <v>45057</v>
      </c>
      <c r="D5431" s="3">
        <v>45058</v>
      </c>
      <c r="E5431">
        <v>1929619</v>
      </c>
      <c r="F5431">
        <v>999999</v>
      </c>
      <c r="G5431">
        <v>543</v>
      </c>
      <c r="H5431">
        <v>1</v>
      </c>
      <c r="I5431">
        <v>229</v>
      </c>
      <c r="J5431">
        <v>229</v>
      </c>
      <c r="K5431">
        <v>116.75</v>
      </c>
      <c r="L5431" t="str">
        <f>_xlfn.XLOOKUP($G5431, [1]Catalogo!$A$2:$A$2518, [1]Catalogo!$N$2:$N$2518)</f>
        <v>Projectors &amp; Screens</v>
      </c>
      <c r="M5431" t="str">
        <f>_xlfn.XLOOKUP($G5431, [1]Catalogo!$A$2:$A$2518, [1]Catalogo!$F$2:$F$2518)</f>
        <v>Black</v>
      </c>
      <c r="N5431" s="4">
        <f t="shared" si="336"/>
        <v>229</v>
      </c>
      <c r="O5431" s="4">
        <f t="shared" si="337"/>
        <v>116.75</v>
      </c>
      <c r="P5431" s="4">
        <f t="shared" si="338"/>
        <v>112.25</v>
      </c>
      <c r="Q5431" s="5">
        <f t="shared" si="339"/>
        <v>0.49017467248908297</v>
      </c>
    </row>
    <row r="5432" spans="1:17">
      <c r="A5432">
        <v>305400</v>
      </c>
      <c r="B5432">
        <v>0</v>
      </c>
      <c r="C5432" s="3">
        <v>45058</v>
      </c>
      <c r="D5432" s="3">
        <v>45060</v>
      </c>
      <c r="E5432">
        <v>1772812</v>
      </c>
      <c r="F5432">
        <v>999999</v>
      </c>
      <c r="G5432">
        <v>433</v>
      </c>
      <c r="H5432">
        <v>6</v>
      </c>
      <c r="I5432">
        <v>969</v>
      </c>
      <c r="J5432">
        <v>852.72</v>
      </c>
      <c r="K5432">
        <v>321.05</v>
      </c>
      <c r="L5432" t="str">
        <f>_xlfn.XLOOKUP($G5432, [1]Catalogo!$A$2:$A$2518, [1]Catalogo!$N$2:$N$2518)</f>
        <v>Desktops</v>
      </c>
      <c r="M5432" t="str">
        <f>_xlfn.XLOOKUP($G5432, [1]Catalogo!$A$2:$A$2518, [1]Catalogo!$F$2:$F$2518)</f>
        <v>White</v>
      </c>
      <c r="N5432" s="4">
        <f t="shared" si="336"/>
        <v>5116.32</v>
      </c>
      <c r="O5432" s="4">
        <f t="shared" si="337"/>
        <v>1926.3000000000002</v>
      </c>
      <c r="P5432" s="4">
        <f t="shared" si="338"/>
        <v>3190.0199999999995</v>
      </c>
      <c r="Q5432" s="5">
        <f t="shared" si="339"/>
        <v>0.62349892109954019</v>
      </c>
    </row>
    <row r="5433" spans="1:17">
      <c r="A5433">
        <v>305401</v>
      </c>
      <c r="B5433">
        <v>0</v>
      </c>
      <c r="C5433" s="3">
        <v>45058</v>
      </c>
      <c r="D5433" s="3">
        <v>45062</v>
      </c>
      <c r="E5433">
        <v>834370</v>
      </c>
      <c r="F5433">
        <v>999999</v>
      </c>
      <c r="G5433">
        <v>1730</v>
      </c>
      <c r="H5433">
        <v>3</v>
      </c>
      <c r="I5433">
        <v>77.680000000000007</v>
      </c>
      <c r="J5433">
        <v>67.581599999999995</v>
      </c>
      <c r="K5433">
        <v>35.72</v>
      </c>
      <c r="L5433" t="str">
        <f>_xlfn.XLOOKUP($G5433, [1]Catalogo!$A$2:$A$2518, [1]Catalogo!$N$2:$N$2518)</f>
        <v>Download Games</v>
      </c>
      <c r="M5433" t="str">
        <f>_xlfn.XLOOKUP($G5433, [1]Catalogo!$A$2:$A$2518, [1]Catalogo!$F$2:$F$2518)</f>
        <v>Blue</v>
      </c>
      <c r="N5433" s="4">
        <f t="shared" si="336"/>
        <v>202.7448</v>
      </c>
      <c r="O5433" s="4">
        <f t="shared" si="337"/>
        <v>107.16</v>
      </c>
      <c r="P5433" s="4">
        <f t="shared" si="338"/>
        <v>95.584800000000001</v>
      </c>
      <c r="Q5433" s="5">
        <f t="shared" si="339"/>
        <v>0.47145376848136178</v>
      </c>
    </row>
    <row r="5434" spans="1:17">
      <c r="A5434">
        <v>305401</v>
      </c>
      <c r="B5434">
        <v>1</v>
      </c>
      <c r="C5434" s="3">
        <v>45058</v>
      </c>
      <c r="D5434" s="3">
        <v>45062</v>
      </c>
      <c r="E5434">
        <v>834370</v>
      </c>
      <c r="F5434">
        <v>999999</v>
      </c>
      <c r="G5434">
        <v>1807</v>
      </c>
      <c r="H5434">
        <v>2</v>
      </c>
      <c r="I5434">
        <v>32</v>
      </c>
      <c r="J5434">
        <v>32</v>
      </c>
      <c r="K5434">
        <v>16.309999999999999</v>
      </c>
      <c r="L5434" t="str">
        <f>_xlfn.XLOOKUP($G5434, [1]Catalogo!$A$2:$A$2518, [1]Catalogo!$N$2:$N$2518)</f>
        <v>Download Games</v>
      </c>
      <c r="M5434" t="str">
        <f>_xlfn.XLOOKUP($G5434, [1]Catalogo!$A$2:$A$2518, [1]Catalogo!$F$2:$F$2518)</f>
        <v>Gold</v>
      </c>
      <c r="N5434" s="4">
        <f t="shared" si="336"/>
        <v>64</v>
      </c>
      <c r="O5434" s="4">
        <f t="shared" si="337"/>
        <v>32.619999999999997</v>
      </c>
      <c r="P5434" s="4">
        <f t="shared" si="338"/>
        <v>31.380000000000003</v>
      </c>
      <c r="Q5434" s="5">
        <f t="shared" si="339"/>
        <v>0.49031250000000004</v>
      </c>
    </row>
    <row r="5435" spans="1:17">
      <c r="A5435">
        <v>305402</v>
      </c>
      <c r="B5435">
        <v>0</v>
      </c>
      <c r="C5435" s="3">
        <v>45058</v>
      </c>
      <c r="D5435" s="3">
        <v>45058</v>
      </c>
      <c r="E5435">
        <v>369095</v>
      </c>
      <c r="F5435">
        <v>74</v>
      </c>
      <c r="G5435">
        <v>1637</v>
      </c>
      <c r="H5435">
        <v>1</v>
      </c>
      <c r="I5435">
        <v>17.989999999999998</v>
      </c>
      <c r="J5435">
        <v>17.630199999999999</v>
      </c>
      <c r="K5435">
        <v>8.27</v>
      </c>
      <c r="L5435" t="str">
        <f>_xlfn.XLOOKUP($G5435, [1]Catalogo!$A$2:$A$2518, [1]Catalogo!$N$2:$N$2518)</f>
        <v>Movie DVD</v>
      </c>
      <c r="M5435" t="str">
        <f>_xlfn.XLOOKUP($G5435, [1]Catalogo!$A$2:$A$2518, [1]Catalogo!$F$2:$F$2518)</f>
        <v>Red</v>
      </c>
      <c r="N5435" s="4">
        <f t="shared" si="336"/>
        <v>17.630199999999999</v>
      </c>
      <c r="O5435" s="4">
        <f t="shared" si="337"/>
        <v>8.27</v>
      </c>
      <c r="P5435" s="4">
        <f t="shared" si="338"/>
        <v>9.360199999999999</v>
      </c>
      <c r="Q5435" s="5">
        <f t="shared" si="339"/>
        <v>0.53091853750950069</v>
      </c>
    </row>
    <row r="5436" spans="1:17">
      <c r="A5436">
        <v>305402</v>
      </c>
      <c r="B5436">
        <v>1</v>
      </c>
      <c r="C5436" s="3">
        <v>45058</v>
      </c>
      <c r="D5436" s="3">
        <v>45058</v>
      </c>
      <c r="E5436">
        <v>369095</v>
      </c>
      <c r="F5436">
        <v>74</v>
      </c>
      <c r="G5436">
        <v>320</v>
      </c>
      <c r="H5436">
        <v>1</v>
      </c>
      <c r="I5436">
        <v>699</v>
      </c>
      <c r="J5436">
        <v>629.1</v>
      </c>
      <c r="K5436">
        <v>321.44</v>
      </c>
      <c r="L5436" t="str">
        <f>_xlfn.XLOOKUP($G5436, [1]Catalogo!$A$2:$A$2518, [1]Catalogo!$N$2:$N$2518)</f>
        <v>Car Video</v>
      </c>
      <c r="M5436" t="str">
        <f>_xlfn.XLOOKUP($G5436, [1]Catalogo!$A$2:$A$2518, [1]Catalogo!$F$2:$F$2518)</f>
        <v>Silver</v>
      </c>
      <c r="N5436" s="4">
        <f t="shared" si="336"/>
        <v>629.1</v>
      </c>
      <c r="O5436" s="4">
        <f t="shared" si="337"/>
        <v>321.44</v>
      </c>
      <c r="P5436" s="4">
        <f t="shared" si="338"/>
        <v>307.66000000000003</v>
      </c>
      <c r="Q5436" s="5">
        <f t="shared" si="339"/>
        <v>0.48904784612939123</v>
      </c>
    </row>
    <row r="5437" spans="1:17">
      <c r="A5437">
        <v>305500</v>
      </c>
      <c r="B5437">
        <v>0</v>
      </c>
      <c r="C5437" s="3">
        <v>45059</v>
      </c>
      <c r="D5437" s="3">
        <v>45059</v>
      </c>
      <c r="E5437">
        <v>761288</v>
      </c>
      <c r="F5437">
        <v>290</v>
      </c>
      <c r="G5437">
        <v>655</v>
      </c>
      <c r="H5437">
        <v>3</v>
      </c>
      <c r="I5437">
        <v>160</v>
      </c>
      <c r="J5437">
        <v>147.19999999999999</v>
      </c>
      <c r="K5437">
        <v>73.58</v>
      </c>
      <c r="L5437" t="str">
        <f>_xlfn.XLOOKUP($G5437, [1]Catalogo!$A$2:$A$2518, [1]Catalogo!$N$2:$N$2518)</f>
        <v>Printers, Scanners &amp; Fax</v>
      </c>
      <c r="M5437" t="str">
        <f>_xlfn.XLOOKUP($G5437, [1]Catalogo!$A$2:$A$2518, [1]Catalogo!$F$2:$F$2518)</f>
        <v>Black</v>
      </c>
      <c r="N5437" s="4">
        <f t="shared" si="336"/>
        <v>441.59999999999997</v>
      </c>
      <c r="O5437" s="4">
        <f t="shared" si="337"/>
        <v>220.74</v>
      </c>
      <c r="P5437" s="4">
        <f t="shared" si="338"/>
        <v>220.85999999999996</v>
      </c>
      <c r="Q5437" s="5">
        <f t="shared" si="339"/>
        <v>0.50013586956521738</v>
      </c>
    </row>
    <row r="5438" spans="1:17">
      <c r="A5438">
        <v>305500</v>
      </c>
      <c r="B5438">
        <v>1</v>
      </c>
      <c r="C5438" s="3">
        <v>45059</v>
      </c>
      <c r="D5438" s="3">
        <v>45059</v>
      </c>
      <c r="E5438">
        <v>761288</v>
      </c>
      <c r="F5438">
        <v>290</v>
      </c>
      <c r="G5438">
        <v>1971</v>
      </c>
      <c r="H5438">
        <v>1</v>
      </c>
      <c r="I5438">
        <v>493</v>
      </c>
      <c r="J5438">
        <v>493</v>
      </c>
      <c r="K5438">
        <v>226.71</v>
      </c>
      <c r="L5438" t="str">
        <f>_xlfn.XLOOKUP($G5438, [1]Catalogo!$A$2:$A$2518, [1]Catalogo!$N$2:$N$2518)</f>
        <v>Refrigerators</v>
      </c>
      <c r="M5438" t="str">
        <f>_xlfn.XLOOKUP($G5438, [1]Catalogo!$A$2:$A$2518, [1]Catalogo!$F$2:$F$2518)</f>
        <v>Grey</v>
      </c>
      <c r="N5438" s="4">
        <f t="shared" si="336"/>
        <v>493</v>
      </c>
      <c r="O5438" s="4">
        <f t="shared" si="337"/>
        <v>226.71</v>
      </c>
      <c r="P5438" s="4">
        <f t="shared" si="338"/>
        <v>266.28999999999996</v>
      </c>
      <c r="Q5438" s="5">
        <f t="shared" si="339"/>
        <v>0.54014198782961453</v>
      </c>
    </row>
    <row r="5439" spans="1:17">
      <c r="A5439">
        <v>305500</v>
      </c>
      <c r="B5439">
        <v>2</v>
      </c>
      <c r="C5439" s="3">
        <v>45059</v>
      </c>
      <c r="D5439" s="3">
        <v>45059</v>
      </c>
      <c r="E5439">
        <v>761288</v>
      </c>
      <c r="F5439">
        <v>290</v>
      </c>
      <c r="G5439">
        <v>1102</v>
      </c>
      <c r="H5439">
        <v>3</v>
      </c>
      <c r="I5439">
        <v>343</v>
      </c>
      <c r="J5439">
        <v>312.13</v>
      </c>
      <c r="K5439">
        <v>157.72999999999999</v>
      </c>
      <c r="L5439" t="str">
        <f>_xlfn.XLOOKUP($G5439, [1]Catalogo!$A$2:$A$2518, [1]Catalogo!$N$2:$N$2518)</f>
        <v>Digital SLR Cameras</v>
      </c>
      <c r="M5439" t="str">
        <f>_xlfn.XLOOKUP($G5439, [1]Catalogo!$A$2:$A$2518, [1]Catalogo!$F$2:$F$2518)</f>
        <v>Blue</v>
      </c>
      <c r="N5439" s="4">
        <f t="shared" si="336"/>
        <v>936.39</v>
      </c>
      <c r="O5439" s="4">
        <f t="shared" si="337"/>
        <v>473.18999999999994</v>
      </c>
      <c r="P5439" s="4">
        <f t="shared" si="338"/>
        <v>463.20000000000005</v>
      </c>
      <c r="Q5439" s="5">
        <f t="shared" si="339"/>
        <v>0.49466568417005741</v>
      </c>
    </row>
    <row r="5440" spans="1:17">
      <c r="A5440">
        <v>305501</v>
      </c>
      <c r="B5440">
        <v>0</v>
      </c>
      <c r="C5440" s="3">
        <v>45059</v>
      </c>
      <c r="D5440" s="3">
        <v>45062</v>
      </c>
      <c r="E5440">
        <v>419851</v>
      </c>
      <c r="F5440">
        <v>999999</v>
      </c>
      <c r="G5440">
        <v>1588</v>
      </c>
      <c r="H5440">
        <v>2</v>
      </c>
      <c r="I5440">
        <v>13.89</v>
      </c>
      <c r="J5440">
        <v>13.89</v>
      </c>
      <c r="K5440">
        <v>6.39</v>
      </c>
      <c r="L5440" t="str">
        <f>_xlfn.XLOOKUP($G5440, [1]Catalogo!$A$2:$A$2518, [1]Catalogo!$N$2:$N$2518)</f>
        <v>Movie DVD</v>
      </c>
      <c r="M5440" t="str">
        <f>_xlfn.XLOOKUP($G5440, [1]Catalogo!$A$2:$A$2518, [1]Catalogo!$F$2:$F$2518)</f>
        <v>Silver</v>
      </c>
      <c r="N5440" s="4">
        <f t="shared" si="336"/>
        <v>27.78</v>
      </c>
      <c r="O5440" s="4">
        <f t="shared" si="337"/>
        <v>12.78</v>
      </c>
      <c r="P5440" s="4">
        <f t="shared" si="338"/>
        <v>15.000000000000002</v>
      </c>
      <c r="Q5440" s="5">
        <f t="shared" si="339"/>
        <v>0.53995680345572361</v>
      </c>
    </row>
    <row r="5441" spans="1:17">
      <c r="A5441">
        <v>305501</v>
      </c>
      <c r="B5441">
        <v>1</v>
      </c>
      <c r="C5441" s="3">
        <v>45059</v>
      </c>
      <c r="D5441" s="3">
        <v>45062</v>
      </c>
      <c r="E5441">
        <v>419851</v>
      </c>
      <c r="F5441">
        <v>999999</v>
      </c>
      <c r="G5441">
        <v>1383</v>
      </c>
      <c r="H5441">
        <v>1</v>
      </c>
      <c r="I5441">
        <v>12.99</v>
      </c>
      <c r="J5441">
        <v>12.0807</v>
      </c>
      <c r="K5441">
        <v>6.62</v>
      </c>
      <c r="L5441" t="str">
        <f>_xlfn.XLOOKUP($G5441, [1]Catalogo!$A$2:$A$2518, [1]Catalogo!$N$2:$N$2518)</f>
        <v>Home &amp; Office Phones</v>
      </c>
      <c r="M5441" t="str">
        <f>_xlfn.XLOOKUP($G5441, [1]Catalogo!$A$2:$A$2518, [1]Catalogo!$F$2:$F$2518)</f>
        <v>Grey</v>
      </c>
      <c r="N5441" s="4">
        <f t="shared" si="336"/>
        <v>12.0807</v>
      </c>
      <c r="O5441" s="4">
        <f t="shared" si="337"/>
        <v>6.62</v>
      </c>
      <c r="P5441" s="4">
        <f t="shared" si="338"/>
        <v>5.4607000000000001</v>
      </c>
      <c r="Q5441" s="5">
        <f t="shared" si="339"/>
        <v>0.45201850886124151</v>
      </c>
    </row>
    <row r="5442" spans="1:17">
      <c r="A5442">
        <v>305501</v>
      </c>
      <c r="B5442">
        <v>2</v>
      </c>
      <c r="C5442" s="3">
        <v>45059</v>
      </c>
      <c r="D5442" s="3">
        <v>45062</v>
      </c>
      <c r="E5442">
        <v>419851</v>
      </c>
      <c r="F5442">
        <v>999999</v>
      </c>
      <c r="G5442">
        <v>762</v>
      </c>
      <c r="H5442">
        <v>2</v>
      </c>
      <c r="I5442">
        <v>33.9</v>
      </c>
      <c r="J5442">
        <v>31.527000000000001</v>
      </c>
      <c r="K5442">
        <v>11.23</v>
      </c>
      <c r="L5442" t="str">
        <f>_xlfn.XLOOKUP($G5442, [1]Catalogo!$A$2:$A$2518, [1]Catalogo!$N$2:$N$2518)</f>
        <v>Computers Accessories</v>
      </c>
      <c r="M5442" t="str">
        <f>_xlfn.XLOOKUP($G5442, [1]Catalogo!$A$2:$A$2518, [1]Catalogo!$F$2:$F$2518)</f>
        <v>Black</v>
      </c>
      <c r="N5442" s="4">
        <f t="shared" si="336"/>
        <v>63.054000000000002</v>
      </c>
      <c r="O5442" s="4">
        <f t="shared" si="337"/>
        <v>22.46</v>
      </c>
      <c r="P5442" s="4">
        <f t="shared" si="338"/>
        <v>40.594000000000001</v>
      </c>
      <c r="Q5442" s="5">
        <f t="shared" si="339"/>
        <v>0.64379738002347198</v>
      </c>
    </row>
    <row r="5443" spans="1:17">
      <c r="A5443">
        <v>305501</v>
      </c>
      <c r="B5443">
        <v>3</v>
      </c>
      <c r="C5443" s="3">
        <v>45059</v>
      </c>
      <c r="D5443" s="3">
        <v>45062</v>
      </c>
      <c r="E5443">
        <v>419851</v>
      </c>
      <c r="F5443">
        <v>999999</v>
      </c>
      <c r="G5443">
        <v>591</v>
      </c>
      <c r="H5443">
        <v>2</v>
      </c>
      <c r="I5443">
        <v>229</v>
      </c>
      <c r="J5443">
        <v>203.81</v>
      </c>
      <c r="K5443">
        <v>116.75</v>
      </c>
      <c r="L5443" t="str">
        <f>_xlfn.XLOOKUP($G5443, [1]Catalogo!$A$2:$A$2518, [1]Catalogo!$N$2:$N$2518)</f>
        <v>Projectors &amp; Screens</v>
      </c>
      <c r="M5443" t="str">
        <f>_xlfn.XLOOKUP($G5443, [1]Catalogo!$A$2:$A$2518, [1]Catalogo!$F$2:$F$2518)</f>
        <v>White</v>
      </c>
      <c r="N5443" s="4">
        <f t="shared" ref="N5443:N5506" si="340">+H5443*J5443</f>
        <v>407.62</v>
      </c>
      <c r="O5443" s="4">
        <f t="shared" ref="O5443:O5506" si="341">+H5443*K5443</f>
        <v>233.5</v>
      </c>
      <c r="P5443" s="4">
        <f t="shared" ref="P5443:P5506" si="342">+N5443-O5443</f>
        <v>174.12</v>
      </c>
      <c r="Q5443" s="5">
        <f t="shared" ref="Q5443:Q5506" si="343">+P5443/N5443</f>
        <v>0.42716255335852021</v>
      </c>
    </row>
    <row r="5444" spans="1:17">
      <c r="A5444">
        <v>305502</v>
      </c>
      <c r="B5444">
        <v>0</v>
      </c>
      <c r="C5444" s="3">
        <v>45059</v>
      </c>
      <c r="D5444" s="3">
        <v>45060</v>
      </c>
      <c r="E5444">
        <v>2057117</v>
      </c>
      <c r="F5444">
        <v>999999</v>
      </c>
      <c r="G5444">
        <v>601</v>
      </c>
      <c r="H5444">
        <v>1</v>
      </c>
      <c r="I5444">
        <v>699</v>
      </c>
      <c r="J5444">
        <v>699</v>
      </c>
      <c r="K5444">
        <v>321.44</v>
      </c>
      <c r="L5444" t="str">
        <f>_xlfn.XLOOKUP($G5444, [1]Catalogo!$A$2:$A$2518, [1]Catalogo!$N$2:$N$2518)</f>
        <v>Projectors &amp; Screens</v>
      </c>
      <c r="M5444" t="str">
        <f>_xlfn.XLOOKUP($G5444, [1]Catalogo!$A$2:$A$2518, [1]Catalogo!$F$2:$F$2518)</f>
        <v>Silver</v>
      </c>
      <c r="N5444" s="4">
        <f t="shared" si="340"/>
        <v>699</v>
      </c>
      <c r="O5444" s="4">
        <f t="shared" si="341"/>
        <v>321.44</v>
      </c>
      <c r="P5444" s="4">
        <f t="shared" si="342"/>
        <v>377.56</v>
      </c>
      <c r="Q5444" s="5">
        <f t="shared" si="343"/>
        <v>0.54014306151645208</v>
      </c>
    </row>
    <row r="5445" spans="1:17">
      <c r="A5445">
        <v>305503</v>
      </c>
      <c r="B5445">
        <v>0</v>
      </c>
      <c r="C5445" s="3">
        <v>45059</v>
      </c>
      <c r="D5445" s="3">
        <v>45060</v>
      </c>
      <c r="E5445">
        <v>2013953</v>
      </c>
      <c r="F5445">
        <v>999999</v>
      </c>
      <c r="G5445">
        <v>1248</v>
      </c>
      <c r="H5445">
        <v>1</v>
      </c>
      <c r="I5445">
        <v>49.99</v>
      </c>
      <c r="J5445">
        <v>49.99</v>
      </c>
      <c r="K5445">
        <v>25.49</v>
      </c>
      <c r="L5445" t="str">
        <f>_xlfn.XLOOKUP($G5445, [1]Catalogo!$A$2:$A$2518, [1]Catalogo!$N$2:$N$2518)</f>
        <v>Cameras &amp; Camcorders Accessories</v>
      </c>
      <c r="M5445" t="str">
        <f>_xlfn.XLOOKUP($G5445, [1]Catalogo!$A$2:$A$2518, [1]Catalogo!$F$2:$F$2518)</f>
        <v>Black</v>
      </c>
      <c r="N5445" s="4">
        <f t="shared" si="340"/>
        <v>49.99</v>
      </c>
      <c r="O5445" s="4">
        <f t="shared" si="341"/>
        <v>25.49</v>
      </c>
      <c r="P5445" s="4">
        <f t="shared" si="342"/>
        <v>24.500000000000004</v>
      </c>
      <c r="Q5445" s="5">
        <f t="shared" si="343"/>
        <v>0.49009801960392085</v>
      </c>
    </row>
    <row r="5446" spans="1:17">
      <c r="A5446">
        <v>305503</v>
      </c>
      <c r="B5446">
        <v>1</v>
      </c>
      <c r="C5446" s="3">
        <v>45059</v>
      </c>
      <c r="D5446" s="3">
        <v>45060</v>
      </c>
      <c r="E5446">
        <v>2013953</v>
      </c>
      <c r="F5446">
        <v>999999</v>
      </c>
      <c r="G5446">
        <v>1597</v>
      </c>
      <c r="H5446">
        <v>3</v>
      </c>
      <c r="I5446">
        <v>57.88</v>
      </c>
      <c r="J5446">
        <v>53.828400000000002</v>
      </c>
      <c r="K5446">
        <v>26.62</v>
      </c>
      <c r="L5446" t="str">
        <f>_xlfn.XLOOKUP($G5446, [1]Catalogo!$A$2:$A$2518, [1]Catalogo!$N$2:$N$2518)</f>
        <v>Movie DVD</v>
      </c>
      <c r="M5446" t="str">
        <f>_xlfn.XLOOKUP($G5446, [1]Catalogo!$A$2:$A$2518, [1]Catalogo!$F$2:$F$2518)</f>
        <v>Black</v>
      </c>
      <c r="N5446" s="4">
        <f t="shared" si="340"/>
        <v>161.48520000000002</v>
      </c>
      <c r="O5446" s="4">
        <f t="shared" si="341"/>
        <v>79.86</v>
      </c>
      <c r="P5446" s="4">
        <f t="shared" si="342"/>
        <v>81.625200000000021</v>
      </c>
      <c r="Q5446" s="5">
        <f t="shared" si="343"/>
        <v>0.50546551634453196</v>
      </c>
    </row>
    <row r="5447" spans="1:17">
      <c r="A5447">
        <v>305504</v>
      </c>
      <c r="B5447">
        <v>0</v>
      </c>
      <c r="C5447" s="3">
        <v>45059</v>
      </c>
      <c r="D5447" s="3">
        <v>45062</v>
      </c>
      <c r="E5447">
        <v>1769691</v>
      </c>
      <c r="F5447">
        <v>999999</v>
      </c>
      <c r="G5447">
        <v>1759</v>
      </c>
      <c r="H5447">
        <v>1</v>
      </c>
      <c r="I5447">
        <v>104.89</v>
      </c>
      <c r="J5447">
        <v>94.400999999999996</v>
      </c>
      <c r="K5447">
        <v>34.75</v>
      </c>
      <c r="L5447" t="str">
        <f>_xlfn.XLOOKUP($G5447, [1]Catalogo!$A$2:$A$2518, [1]Catalogo!$N$2:$N$2518)</f>
        <v>Download Games</v>
      </c>
      <c r="M5447" t="str">
        <f>_xlfn.XLOOKUP($G5447, [1]Catalogo!$A$2:$A$2518, [1]Catalogo!$F$2:$F$2518)</f>
        <v>Purple</v>
      </c>
      <c r="N5447" s="4">
        <f t="shared" si="340"/>
        <v>94.400999999999996</v>
      </c>
      <c r="O5447" s="4">
        <f t="shared" si="341"/>
        <v>34.75</v>
      </c>
      <c r="P5447" s="4">
        <f t="shared" si="342"/>
        <v>59.650999999999996</v>
      </c>
      <c r="Q5447" s="5">
        <f t="shared" si="343"/>
        <v>0.63188949269605188</v>
      </c>
    </row>
    <row r="5448" spans="1:17">
      <c r="A5448">
        <v>305504</v>
      </c>
      <c r="B5448">
        <v>1</v>
      </c>
      <c r="C5448" s="3">
        <v>45059</v>
      </c>
      <c r="D5448" s="3">
        <v>45062</v>
      </c>
      <c r="E5448">
        <v>1769691</v>
      </c>
      <c r="F5448">
        <v>999999</v>
      </c>
      <c r="G5448">
        <v>1700</v>
      </c>
      <c r="H5448">
        <v>2</v>
      </c>
      <c r="I5448">
        <v>8.8800000000000008</v>
      </c>
      <c r="J5448">
        <v>7.9032</v>
      </c>
      <c r="K5448">
        <v>4.08</v>
      </c>
      <c r="L5448" t="str">
        <f>_xlfn.XLOOKUP($G5448, [1]Catalogo!$A$2:$A$2518, [1]Catalogo!$N$2:$N$2518)</f>
        <v>Boxed Games</v>
      </c>
      <c r="M5448" t="str">
        <f>_xlfn.XLOOKUP($G5448, [1]Catalogo!$A$2:$A$2518, [1]Catalogo!$F$2:$F$2518)</f>
        <v>Red</v>
      </c>
      <c r="N5448" s="4">
        <f t="shared" si="340"/>
        <v>15.8064</v>
      </c>
      <c r="O5448" s="4">
        <f t="shared" si="341"/>
        <v>8.16</v>
      </c>
      <c r="P5448" s="4">
        <f t="shared" si="342"/>
        <v>7.6463999999999999</v>
      </c>
      <c r="Q5448" s="5">
        <f t="shared" si="343"/>
        <v>0.48375341633768598</v>
      </c>
    </row>
    <row r="5449" spans="1:17">
      <c r="A5449">
        <v>305504</v>
      </c>
      <c r="B5449">
        <v>2</v>
      </c>
      <c r="C5449" s="3">
        <v>45059</v>
      </c>
      <c r="D5449" s="3">
        <v>45062</v>
      </c>
      <c r="E5449">
        <v>1769691</v>
      </c>
      <c r="F5449">
        <v>999999</v>
      </c>
      <c r="G5449">
        <v>450</v>
      </c>
      <c r="H5449">
        <v>2</v>
      </c>
      <c r="I5449">
        <v>919</v>
      </c>
      <c r="J5449">
        <v>790.34</v>
      </c>
      <c r="K5449">
        <v>304.48</v>
      </c>
      <c r="L5449" t="str">
        <f>_xlfn.XLOOKUP($G5449, [1]Catalogo!$A$2:$A$2518, [1]Catalogo!$N$2:$N$2518)</f>
        <v>Desktops</v>
      </c>
      <c r="M5449" t="str">
        <f>_xlfn.XLOOKUP($G5449, [1]Catalogo!$A$2:$A$2518, [1]Catalogo!$F$2:$F$2518)</f>
        <v>Brown</v>
      </c>
      <c r="N5449" s="4">
        <f t="shared" si="340"/>
        <v>1580.68</v>
      </c>
      <c r="O5449" s="4">
        <f t="shared" si="341"/>
        <v>608.96</v>
      </c>
      <c r="P5449" s="4">
        <f t="shared" si="342"/>
        <v>971.72</v>
      </c>
      <c r="Q5449" s="5">
        <f t="shared" si="343"/>
        <v>0.6147480831034744</v>
      </c>
    </row>
    <row r="5450" spans="1:17">
      <c r="A5450">
        <v>305505</v>
      </c>
      <c r="B5450">
        <v>0</v>
      </c>
      <c r="C5450" s="3">
        <v>45059</v>
      </c>
      <c r="D5450" s="3">
        <v>45059</v>
      </c>
      <c r="E5450">
        <v>2076477</v>
      </c>
      <c r="F5450">
        <v>480</v>
      </c>
      <c r="G5450">
        <v>442</v>
      </c>
      <c r="H5450">
        <v>2</v>
      </c>
      <c r="I5450">
        <v>269.89999999999998</v>
      </c>
      <c r="J5450">
        <v>234.81299999999999</v>
      </c>
      <c r="K5450">
        <v>137.6</v>
      </c>
      <c r="L5450" t="str">
        <f>_xlfn.XLOOKUP($G5450, [1]Catalogo!$A$2:$A$2518, [1]Catalogo!$N$2:$N$2518)</f>
        <v>Desktops</v>
      </c>
      <c r="M5450" t="str">
        <f>_xlfn.XLOOKUP($G5450, [1]Catalogo!$A$2:$A$2518, [1]Catalogo!$F$2:$F$2518)</f>
        <v>Silver</v>
      </c>
      <c r="N5450" s="4">
        <f t="shared" si="340"/>
        <v>469.62599999999998</v>
      </c>
      <c r="O5450" s="4">
        <f t="shared" si="341"/>
        <v>275.2</v>
      </c>
      <c r="P5450" s="4">
        <f t="shared" si="342"/>
        <v>194.42599999999999</v>
      </c>
      <c r="Q5450" s="5">
        <f t="shared" si="343"/>
        <v>0.41400178013994116</v>
      </c>
    </row>
    <row r="5451" spans="1:17">
      <c r="A5451">
        <v>305505</v>
      </c>
      <c r="B5451">
        <v>1</v>
      </c>
      <c r="C5451" s="3">
        <v>45059</v>
      </c>
      <c r="D5451" s="3">
        <v>45059</v>
      </c>
      <c r="E5451">
        <v>2076477</v>
      </c>
      <c r="F5451">
        <v>480</v>
      </c>
      <c r="G5451">
        <v>1015</v>
      </c>
      <c r="H5451">
        <v>5</v>
      </c>
      <c r="I5451">
        <v>200</v>
      </c>
      <c r="J5451">
        <v>178</v>
      </c>
      <c r="K5451">
        <v>66.260000000000005</v>
      </c>
      <c r="L5451" t="str">
        <f>_xlfn.XLOOKUP($G5451, [1]Catalogo!$A$2:$A$2518, [1]Catalogo!$N$2:$N$2518)</f>
        <v>Digital Cameras</v>
      </c>
      <c r="M5451" t="str">
        <f>_xlfn.XLOOKUP($G5451, [1]Catalogo!$A$2:$A$2518, [1]Catalogo!$F$2:$F$2518)</f>
        <v>Green</v>
      </c>
      <c r="N5451" s="4">
        <f t="shared" si="340"/>
        <v>890</v>
      </c>
      <c r="O5451" s="4">
        <f t="shared" si="341"/>
        <v>331.3</v>
      </c>
      <c r="P5451" s="4">
        <f t="shared" si="342"/>
        <v>558.70000000000005</v>
      </c>
      <c r="Q5451" s="5">
        <f t="shared" si="343"/>
        <v>0.62775280898876407</v>
      </c>
    </row>
    <row r="5452" spans="1:17">
      <c r="A5452">
        <v>305700</v>
      </c>
      <c r="B5452">
        <v>0</v>
      </c>
      <c r="C5452" s="3">
        <v>45061</v>
      </c>
      <c r="D5452" s="3">
        <v>45063</v>
      </c>
      <c r="E5452">
        <v>1878216</v>
      </c>
      <c r="F5452">
        <v>999999</v>
      </c>
      <c r="G5452">
        <v>1625</v>
      </c>
      <c r="H5452">
        <v>1</v>
      </c>
      <c r="I5452">
        <v>219</v>
      </c>
      <c r="J5452">
        <v>190.53</v>
      </c>
      <c r="K5452">
        <v>72.56</v>
      </c>
      <c r="L5452" t="str">
        <f>_xlfn.XLOOKUP($G5452, [1]Catalogo!$A$2:$A$2518, [1]Catalogo!$N$2:$N$2518)</f>
        <v>Movie DVD</v>
      </c>
      <c r="M5452" t="str">
        <f>_xlfn.XLOOKUP($G5452, [1]Catalogo!$A$2:$A$2518, [1]Catalogo!$F$2:$F$2518)</f>
        <v>Grey</v>
      </c>
      <c r="N5452" s="4">
        <f t="shared" si="340"/>
        <v>190.53</v>
      </c>
      <c r="O5452" s="4">
        <f t="shared" si="341"/>
        <v>72.56</v>
      </c>
      <c r="P5452" s="4">
        <f t="shared" si="342"/>
        <v>117.97</v>
      </c>
      <c r="Q5452" s="5">
        <f t="shared" si="343"/>
        <v>0.61916758515719306</v>
      </c>
    </row>
    <row r="5453" spans="1:17">
      <c r="A5453">
        <v>305700</v>
      </c>
      <c r="B5453">
        <v>1</v>
      </c>
      <c r="C5453" s="3">
        <v>45061</v>
      </c>
      <c r="D5453" s="3">
        <v>45063</v>
      </c>
      <c r="E5453">
        <v>1878216</v>
      </c>
      <c r="F5453">
        <v>999999</v>
      </c>
      <c r="G5453">
        <v>2088</v>
      </c>
      <c r="H5453">
        <v>1</v>
      </c>
      <c r="I5453">
        <v>508</v>
      </c>
      <c r="J5453">
        <v>508</v>
      </c>
      <c r="K5453">
        <v>258.99</v>
      </c>
      <c r="L5453" t="str">
        <f>_xlfn.XLOOKUP($G5453, [1]Catalogo!$A$2:$A$2518, [1]Catalogo!$N$2:$N$2518)</f>
        <v>Water Heaters</v>
      </c>
      <c r="M5453" t="str">
        <f>_xlfn.XLOOKUP($G5453, [1]Catalogo!$A$2:$A$2518, [1]Catalogo!$F$2:$F$2518)</f>
        <v>White</v>
      </c>
      <c r="N5453" s="4">
        <f t="shared" si="340"/>
        <v>508</v>
      </c>
      <c r="O5453" s="4">
        <f t="shared" si="341"/>
        <v>258.99</v>
      </c>
      <c r="P5453" s="4">
        <f t="shared" si="342"/>
        <v>249.01</v>
      </c>
      <c r="Q5453" s="5">
        <f t="shared" si="343"/>
        <v>0.4901771653543307</v>
      </c>
    </row>
    <row r="5454" spans="1:17">
      <c r="A5454">
        <v>305700</v>
      </c>
      <c r="B5454">
        <v>2</v>
      </c>
      <c r="C5454" s="3">
        <v>45061</v>
      </c>
      <c r="D5454" s="3">
        <v>45063</v>
      </c>
      <c r="E5454">
        <v>1878216</v>
      </c>
      <c r="F5454">
        <v>999999</v>
      </c>
      <c r="G5454">
        <v>1394</v>
      </c>
      <c r="H5454">
        <v>1</v>
      </c>
      <c r="I5454">
        <v>49.99</v>
      </c>
      <c r="J5454">
        <v>43.491300000000003</v>
      </c>
      <c r="K5454">
        <v>16.559999999999999</v>
      </c>
      <c r="L5454" t="str">
        <f>_xlfn.XLOOKUP($G5454, [1]Catalogo!$A$2:$A$2518, [1]Catalogo!$N$2:$N$2518)</f>
        <v>Home &amp; Office Phones</v>
      </c>
      <c r="M5454" t="str">
        <f>_xlfn.XLOOKUP($G5454, [1]Catalogo!$A$2:$A$2518, [1]Catalogo!$F$2:$F$2518)</f>
        <v>Grey</v>
      </c>
      <c r="N5454" s="4">
        <f t="shared" si="340"/>
        <v>43.491300000000003</v>
      </c>
      <c r="O5454" s="4">
        <f t="shared" si="341"/>
        <v>16.559999999999999</v>
      </c>
      <c r="P5454" s="4">
        <f t="shared" si="342"/>
        <v>26.931300000000004</v>
      </c>
      <c r="Q5454" s="5">
        <f t="shared" si="343"/>
        <v>0.61923419166591942</v>
      </c>
    </row>
    <row r="5455" spans="1:17">
      <c r="A5455">
        <v>305701</v>
      </c>
      <c r="B5455">
        <v>0</v>
      </c>
      <c r="C5455" s="3">
        <v>45061</v>
      </c>
      <c r="D5455" s="3">
        <v>45064</v>
      </c>
      <c r="E5455">
        <v>869699</v>
      </c>
      <c r="F5455">
        <v>999999</v>
      </c>
      <c r="G5455">
        <v>50</v>
      </c>
      <c r="H5455">
        <v>1</v>
      </c>
      <c r="I5455">
        <v>199.95</v>
      </c>
      <c r="J5455">
        <v>195.95099999999999</v>
      </c>
      <c r="K5455">
        <v>91.95</v>
      </c>
      <c r="L5455" t="str">
        <f>_xlfn.XLOOKUP($G5455, [1]Catalogo!$A$2:$A$2518, [1]Catalogo!$N$2:$N$2518)</f>
        <v>Recording Pen</v>
      </c>
      <c r="M5455" t="str">
        <f>_xlfn.XLOOKUP($G5455, [1]Catalogo!$A$2:$A$2518, [1]Catalogo!$F$2:$F$2518)</f>
        <v>Black</v>
      </c>
      <c r="N5455" s="4">
        <f t="shared" si="340"/>
        <v>195.95099999999999</v>
      </c>
      <c r="O5455" s="4">
        <f t="shared" si="341"/>
        <v>91.95</v>
      </c>
      <c r="P5455" s="4">
        <f t="shared" si="342"/>
        <v>104.00099999999999</v>
      </c>
      <c r="Q5455" s="5">
        <f t="shared" si="343"/>
        <v>0.53075003444738733</v>
      </c>
    </row>
    <row r="5456" spans="1:17">
      <c r="A5456">
        <v>305701</v>
      </c>
      <c r="B5456">
        <v>1</v>
      </c>
      <c r="C5456" s="3">
        <v>45061</v>
      </c>
      <c r="D5456" s="3">
        <v>45064</v>
      </c>
      <c r="E5456">
        <v>869699</v>
      </c>
      <c r="F5456">
        <v>999999</v>
      </c>
      <c r="G5456">
        <v>1577</v>
      </c>
      <c r="H5456">
        <v>1</v>
      </c>
      <c r="I5456">
        <v>219</v>
      </c>
      <c r="J5456">
        <v>219</v>
      </c>
      <c r="K5456">
        <v>72.56</v>
      </c>
      <c r="L5456" t="str">
        <f>_xlfn.XLOOKUP($G5456, [1]Catalogo!$A$2:$A$2518, [1]Catalogo!$N$2:$N$2518)</f>
        <v>Movie DVD</v>
      </c>
      <c r="M5456" t="str">
        <f>_xlfn.XLOOKUP($G5456, [1]Catalogo!$A$2:$A$2518, [1]Catalogo!$F$2:$F$2518)</f>
        <v>Black</v>
      </c>
      <c r="N5456" s="4">
        <f t="shared" si="340"/>
        <v>219</v>
      </c>
      <c r="O5456" s="4">
        <f t="shared" si="341"/>
        <v>72.56</v>
      </c>
      <c r="P5456" s="4">
        <f t="shared" si="342"/>
        <v>146.44</v>
      </c>
      <c r="Q5456" s="5">
        <f t="shared" si="343"/>
        <v>0.668675799086758</v>
      </c>
    </row>
    <row r="5457" spans="1:17">
      <c r="A5457">
        <v>305800</v>
      </c>
      <c r="B5457">
        <v>0</v>
      </c>
      <c r="C5457" s="3">
        <v>45062</v>
      </c>
      <c r="D5457" s="3">
        <v>45062</v>
      </c>
      <c r="E5457">
        <v>1745055</v>
      </c>
      <c r="F5457">
        <v>590</v>
      </c>
      <c r="G5457">
        <v>631</v>
      </c>
      <c r="H5457">
        <v>2</v>
      </c>
      <c r="I5457">
        <v>190</v>
      </c>
      <c r="J5457">
        <v>163.4</v>
      </c>
      <c r="K5457">
        <v>87.37</v>
      </c>
      <c r="L5457" t="str">
        <f>_xlfn.XLOOKUP($G5457, [1]Catalogo!$A$2:$A$2518, [1]Catalogo!$N$2:$N$2518)</f>
        <v>Projectors &amp; Screens</v>
      </c>
      <c r="M5457" t="str">
        <f>_xlfn.XLOOKUP($G5457, [1]Catalogo!$A$2:$A$2518, [1]Catalogo!$F$2:$F$2518)</f>
        <v>White</v>
      </c>
      <c r="N5457" s="4">
        <f t="shared" si="340"/>
        <v>326.8</v>
      </c>
      <c r="O5457" s="4">
        <f t="shared" si="341"/>
        <v>174.74</v>
      </c>
      <c r="P5457" s="4">
        <f t="shared" si="342"/>
        <v>152.06</v>
      </c>
      <c r="Q5457" s="5">
        <f t="shared" si="343"/>
        <v>0.46529987760097918</v>
      </c>
    </row>
    <row r="5458" spans="1:17">
      <c r="A5458">
        <v>305800</v>
      </c>
      <c r="B5458">
        <v>1</v>
      </c>
      <c r="C5458" s="3">
        <v>45062</v>
      </c>
      <c r="D5458" s="3">
        <v>45062</v>
      </c>
      <c r="E5458">
        <v>1745055</v>
      </c>
      <c r="F5458">
        <v>590</v>
      </c>
      <c r="G5458">
        <v>1594</v>
      </c>
      <c r="H5458">
        <v>4</v>
      </c>
      <c r="I5458">
        <v>9.99</v>
      </c>
      <c r="J5458">
        <v>9.6903000000000006</v>
      </c>
      <c r="K5458">
        <v>5.09</v>
      </c>
      <c r="L5458" t="str">
        <f>_xlfn.XLOOKUP($G5458, [1]Catalogo!$A$2:$A$2518, [1]Catalogo!$N$2:$N$2518)</f>
        <v>Movie DVD</v>
      </c>
      <c r="M5458" t="str">
        <f>_xlfn.XLOOKUP($G5458, [1]Catalogo!$A$2:$A$2518, [1]Catalogo!$F$2:$F$2518)</f>
        <v>Red</v>
      </c>
      <c r="N5458" s="4">
        <f t="shared" si="340"/>
        <v>38.761200000000002</v>
      </c>
      <c r="O5458" s="4">
        <f t="shared" si="341"/>
        <v>20.36</v>
      </c>
      <c r="P5458" s="4">
        <f t="shared" si="342"/>
        <v>18.401200000000003</v>
      </c>
      <c r="Q5458" s="5">
        <f t="shared" si="343"/>
        <v>0.47473246442318612</v>
      </c>
    </row>
    <row r="5459" spans="1:17">
      <c r="A5459">
        <v>305801</v>
      </c>
      <c r="B5459">
        <v>0</v>
      </c>
      <c r="C5459" s="3">
        <v>45062</v>
      </c>
      <c r="D5459" s="3">
        <v>45064</v>
      </c>
      <c r="E5459">
        <v>1876253</v>
      </c>
      <c r="F5459">
        <v>999999</v>
      </c>
      <c r="G5459">
        <v>1605</v>
      </c>
      <c r="H5459">
        <v>6</v>
      </c>
      <c r="I5459">
        <v>289.99</v>
      </c>
      <c r="J5459">
        <v>289.99</v>
      </c>
      <c r="K5459">
        <v>96.08</v>
      </c>
      <c r="L5459" t="str">
        <f>_xlfn.XLOOKUP($G5459, [1]Catalogo!$A$2:$A$2518, [1]Catalogo!$N$2:$N$2518)</f>
        <v>Movie DVD</v>
      </c>
      <c r="M5459" t="str">
        <f>_xlfn.XLOOKUP($G5459, [1]Catalogo!$A$2:$A$2518, [1]Catalogo!$F$2:$F$2518)</f>
        <v>Black</v>
      </c>
      <c r="N5459" s="4">
        <f t="shared" si="340"/>
        <v>1739.94</v>
      </c>
      <c r="O5459" s="4">
        <f t="shared" si="341"/>
        <v>576.48</v>
      </c>
      <c r="P5459" s="4">
        <f t="shared" si="342"/>
        <v>1163.46</v>
      </c>
      <c r="Q5459" s="5">
        <f t="shared" si="343"/>
        <v>0.66867823028380291</v>
      </c>
    </row>
    <row r="5460" spans="1:17">
      <c r="A5460">
        <v>305802</v>
      </c>
      <c r="B5460">
        <v>0</v>
      </c>
      <c r="C5460" s="3">
        <v>45062</v>
      </c>
      <c r="D5460" s="3">
        <v>45064</v>
      </c>
      <c r="E5460">
        <v>1339128</v>
      </c>
      <c r="F5460">
        <v>999999</v>
      </c>
      <c r="G5460">
        <v>427</v>
      </c>
      <c r="H5460">
        <v>5</v>
      </c>
      <c r="I5460">
        <v>469</v>
      </c>
      <c r="J5460">
        <v>412.72</v>
      </c>
      <c r="K5460">
        <v>215.68</v>
      </c>
      <c r="L5460" t="str">
        <f>_xlfn.XLOOKUP($G5460, [1]Catalogo!$A$2:$A$2518, [1]Catalogo!$N$2:$N$2518)</f>
        <v>Desktops</v>
      </c>
      <c r="M5460" t="str">
        <f>_xlfn.XLOOKUP($G5460, [1]Catalogo!$A$2:$A$2518, [1]Catalogo!$F$2:$F$2518)</f>
        <v>Black</v>
      </c>
      <c r="N5460" s="4">
        <f t="shared" si="340"/>
        <v>2063.6000000000004</v>
      </c>
      <c r="O5460" s="4">
        <f t="shared" si="341"/>
        <v>1078.4000000000001</v>
      </c>
      <c r="P5460" s="4">
        <f t="shared" si="342"/>
        <v>985.20000000000027</v>
      </c>
      <c r="Q5460" s="5">
        <f t="shared" si="343"/>
        <v>0.47741810428377596</v>
      </c>
    </row>
    <row r="5461" spans="1:17">
      <c r="A5461">
        <v>305802</v>
      </c>
      <c r="B5461">
        <v>1</v>
      </c>
      <c r="C5461" s="3">
        <v>45062</v>
      </c>
      <c r="D5461" s="3">
        <v>45064</v>
      </c>
      <c r="E5461">
        <v>1339128</v>
      </c>
      <c r="F5461">
        <v>999999</v>
      </c>
      <c r="G5461">
        <v>2148</v>
      </c>
      <c r="H5461">
        <v>10</v>
      </c>
      <c r="I5461">
        <v>445</v>
      </c>
      <c r="J5461">
        <v>445</v>
      </c>
      <c r="K5461">
        <v>204.64</v>
      </c>
      <c r="L5461" t="str">
        <f>_xlfn.XLOOKUP($G5461, [1]Catalogo!$A$2:$A$2518, [1]Catalogo!$N$2:$N$2518)</f>
        <v>Coffee Machines</v>
      </c>
      <c r="M5461" t="str">
        <f>_xlfn.XLOOKUP($G5461, [1]Catalogo!$A$2:$A$2518, [1]Catalogo!$F$2:$F$2518)</f>
        <v>Silver</v>
      </c>
      <c r="N5461" s="4">
        <f t="shared" si="340"/>
        <v>4450</v>
      </c>
      <c r="O5461" s="4">
        <f t="shared" si="341"/>
        <v>2046.3999999999999</v>
      </c>
      <c r="P5461" s="4">
        <f t="shared" si="342"/>
        <v>2403.6000000000004</v>
      </c>
      <c r="Q5461" s="5">
        <f t="shared" si="343"/>
        <v>0.5401348314606742</v>
      </c>
    </row>
    <row r="5462" spans="1:17">
      <c r="A5462">
        <v>305900</v>
      </c>
      <c r="B5462">
        <v>0</v>
      </c>
      <c r="C5462" s="3">
        <v>45063</v>
      </c>
      <c r="D5462" s="3">
        <v>45068</v>
      </c>
      <c r="E5462">
        <v>449559</v>
      </c>
      <c r="F5462">
        <v>999999</v>
      </c>
      <c r="G5462">
        <v>1417</v>
      </c>
      <c r="H5462">
        <v>8</v>
      </c>
      <c r="I5462">
        <v>268</v>
      </c>
      <c r="J5462">
        <v>268</v>
      </c>
      <c r="K5462">
        <v>123.24</v>
      </c>
      <c r="L5462" t="str">
        <f>_xlfn.XLOOKUP($G5462, [1]Catalogo!$A$2:$A$2518, [1]Catalogo!$N$2:$N$2518)</f>
        <v xml:space="preserve">Touch Screen Phones </v>
      </c>
      <c r="M5462" t="str">
        <f>_xlfn.XLOOKUP($G5462, [1]Catalogo!$A$2:$A$2518, [1]Catalogo!$F$2:$F$2518)</f>
        <v>Black</v>
      </c>
      <c r="N5462" s="4">
        <f t="shared" si="340"/>
        <v>2144</v>
      </c>
      <c r="O5462" s="4">
        <f t="shared" si="341"/>
        <v>985.92</v>
      </c>
      <c r="P5462" s="4">
        <f t="shared" si="342"/>
        <v>1158.08</v>
      </c>
      <c r="Q5462" s="5">
        <f t="shared" si="343"/>
        <v>0.54014925373134326</v>
      </c>
    </row>
    <row r="5463" spans="1:17">
      <c r="A5463">
        <v>305901</v>
      </c>
      <c r="B5463">
        <v>0</v>
      </c>
      <c r="C5463" s="3">
        <v>45063</v>
      </c>
      <c r="D5463" s="3">
        <v>45064</v>
      </c>
      <c r="E5463">
        <v>1325151</v>
      </c>
      <c r="F5463">
        <v>999999</v>
      </c>
      <c r="G5463">
        <v>609</v>
      </c>
      <c r="H5463">
        <v>6</v>
      </c>
      <c r="I5463">
        <v>139</v>
      </c>
      <c r="J5463">
        <v>139</v>
      </c>
      <c r="K5463">
        <v>70.87</v>
      </c>
      <c r="L5463" t="str">
        <f>_xlfn.XLOOKUP($G5463, [1]Catalogo!$A$2:$A$2518, [1]Catalogo!$N$2:$N$2518)</f>
        <v>Projectors &amp; Screens</v>
      </c>
      <c r="M5463" t="str">
        <f>_xlfn.XLOOKUP($G5463, [1]Catalogo!$A$2:$A$2518, [1]Catalogo!$F$2:$F$2518)</f>
        <v>Silver</v>
      </c>
      <c r="N5463" s="4">
        <f t="shared" si="340"/>
        <v>834</v>
      </c>
      <c r="O5463" s="4">
        <f t="shared" si="341"/>
        <v>425.22</v>
      </c>
      <c r="P5463" s="4">
        <f t="shared" si="342"/>
        <v>408.78</v>
      </c>
      <c r="Q5463" s="5">
        <f t="shared" si="343"/>
        <v>0.49014388489208632</v>
      </c>
    </row>
    <row r="5464" spans="1:17">
      <c r="A5464">
        <v>305901</v>
      </c>
      <c r="B5464">
        <v>1</v>
      </c>
      <c r="C5464" s="3">
        <v>45063</v>
      </c>
      <c r="D5464" s="3">
        <v>45064</v>
      </c>
      <c r="E5464">
        <v>1325151</v>
      </c>
      <c r="F5464">
        <v>999999</v>
      </c>
      <c r="G5464">
        <v>1649</v>
      </c>
      <c r="H5464">
        <v>2</v>
      </c>
      <c r="I5464">
        <v>259.99</v>
      </c>
      <c r="J5464">
        <v>239.1908</v>
      </c>
      <c r="K5464">
        <v>86.14</v>
      </c>
      <c r="L5464" t="str">
        <f>_xlfn.XLOOKUP($G5464, [1]Catalogo!$A$2:$A$2518, [1]Catalogo!$N$2:$N$2518)</f>
        <v>Movie DVD</v>
      </c>
      <c r="M5464" t="str">
        <f>_xlfn.XLOOKUP($G5464, [1]Catalogo!$A$2:$A$2518, [1]Catalogo!$F$2:$F$2518)</f>
        <v>Black</v>
      </c>
      <c r="N5464" s="4">
        <f t="shared" si="340"/>
        <v>478.38159999999999</v>
      </c>
      <c r="O5464" s="4">
        <f t="shared" si="341"/>
        <v>172.28</v>
      </c>
      <c r="P5464" s="4">
        <f t="shared" si="342"/>
        <v>306.10159999999996</v>
      </c>
      <c r="Q5464" s="5">
        <f t="shared" si="343"/>
        <v>0.63986909195504171</v>
      </c>
    </row>
    <row r="5465" spans="1:17">
      <c r="A5465">
        <v>305902</v>
      </c>
      <c r="B5465">
        <v>0</v>
      </c>
      <c r="C5465" s="3">
        <v>45063</v>
      </c>
      <c r="D5465" s="3">
        <v>45065</v>
      </c>
      <c r="E5465">
        <v>423571</v>
      </c>
      <c r="F5465">
        <v>999999</v>
      </c>
      <c r="G5465">
        <v>1679</v>
      </c>
      <c r="H5465">
        <v>1</v>
      </c>
      <c r="I5465">
        <v>5.5</v>
      </c>
      <c r="J5465">
        <v>5.0599999999999996</v>
      </c>
      <c r="K5465">
        <v>2.8</v>
      </c>
      <c r="L5465" t="str">
        <f>_xlfn.XLOOKUP($G5465, [1]Catalogo!$A$2:$A$2518, [1]Catalogo!$N$2:$N$2518)</f>
        <v>Boxed Games</v>
      </c>
      <c r="M5465" t="str">
        <f>_xlfn.XLOOKUP($G5465, [1]Catalogo!$A$2:$A$2518, [1]Catalogo!$F$2:$F$2518)</f>
        <v>Silver</v>
      </c>
      <c r="N5465" s="4">
        <f t="shared" si="340"/>
        <v>5.0599999999999996</v>
      </c>
      <c r="O5465" s="4">
        <f t="shared" si="341"/>
        <v>2.8</v>
      </c>
      <c r="P5465" s="4">
        <f t="shared" si="342"/>
        <v>2.2599999999999998</v>
      </c>
      <c r="Q5465" s="5">
        <f t="shared" si="343"/>
        <v>0.44664031620553357</v>
      </c>
    </row>
    <row r="5466" spans="1:17">
      <c r="A5466">
        <v>305902</v>
      </c>
      <c r="B5466">
        <v>1</v>
      </c>
      <c r="C5466" s="3">
        <v>45063</v>
      </c>
      <c r="D5466" s="3">
        <v>45065</v>
      </c>
      <c r="E5466">
        <v>423571</v>
      </c>
      <c r="F5466">
        <v>999999</v>
      </c>
      <c r="G5466">
        <v>1634</v>
      </c>
      <c r="H5466">
        <v>4</v>
      </c>
      <c r="I5466">
        <v>9.99</v>
      </c>
      <c r="J5466">
        <v>8.6913</v>
      </c>
      <c r="K5466">
        <v>5.09</v>
      </c>
      <c r="L5466" t="str">
        <f>_xlfn.XLOOKUP($G5466, [1]Catalogo!$A$2:$A$2518, [1]Catalogo!$N$2:$N$2518)</f>
        <v>Movie DVD</v>
      </c>
      <c r="M5466" t="str">
        <f>_xlfn.XLOOKUP($G5466, [1]Catalogo!$A$2:$A$2518, [1]Catalogo!$F$2:$F$2518)</f>
        <v>Silver</v>
      </c>
      <c r="N5466" s="4">
        <f t="shared" si="340"/>
        <v>34.7652</v>
      </c>
      <c r="O5466" s="4">
        <f t="shared" si="341"/>
        <v>20.36</v>
      </c>
      <c r="P5466" s="4">
        <f t="shared" si="342"/>
        <v>14.405200000000001</v>
      </c>
      <c r="Q5466" s="5">
        <f t="shared" si="343"/>
        <v>0.41435688562125345</v>
      </c>
    </row>
    <row r="5467" spans="1:17">
      <c r="A5467">
        <v>305903</v>
      </c>
      <c r="B5467">
        <v>0</v>
      </c>
      <c r="C5467" s="3">
        <v>45063</v>
      </c>
      <c r="D5467" s="3">
        <v>45066</v>
      </c>
      <c r="E5467">
        <v>343035</v>
      </c>
      <c r="F5467">
        <v>999999</v>
      </c>
      <c r="G5467">
        <v>1646</v>
      </c>
      <c r="H5467">
        <v>2</v>
      </c>
      <c r="I5467">
        <v>159.99</v>
      </c>
      <c r="J5467">
        <v>148.79069999999999</v>
      </c>
      <c r="K5467">
        <v>73.569999999999993</v>
      </c>
      <c r="L5467" t="str">
        <f>_xlfn.XLOOKUP($G5467, [1]Catalogo!$A$2:$A$2518, [1]Catalogo!$N$2:$N$2518)</f>
        <v>Movie DVD</v>
      </c>
      <c r="M5467" t="str">
        <f>_xlfn.XLOOKUP($G5467, [1]Catalogo!$A$2:$A$2518, [1]Catalogo!$F$2:$F$2518)</f>
        <v>Black</v>
      </c>
      <c r="N5467" s="4">
        <f t="shared" si="340"/>
        <v>297.58139999999997</v>
      </c>
      <c r="O5467" s="4">
        <f t="shared" si="341"/>
        <v>147.13999999999999</v>
      </c>
      <c r="P5467" s="4">
        <f t="shared" si="342"/>
        <v>150.44139999999999</v>
      </c>
      <c r="Q5467" s="5">
        <f t="shared" si="343"/>
        <v>0.50554705368010233</v>
      </c>
    </row>
    <row r="5468" spans="1:17">
      <c r="A5468">
        <v>305903</v>
      </c>
      <c r="B5468">
        <v>1</v>
      </c>
      <c r="C5468" s="3">
        <v>45063</v>
      </c>
      <c r="D5468" s="3">
        <v>45066</v>
      </c>
      <c r="E5468">
        <v>343035</v>
      </c>
      <c r="F5468">
        <v>999999</v>
      </c>
      <c r="G5468">
        <v>1818</v>
      </c>
      <c r="H5468">
        <v>3</v>
      </c>
      <c r="I5468">
        <v>32</v>
      </c>
      <c r="J5468">
        <v>29.12</v>
      </c>
      <c r="K5468">
        <v>16.309999999999999</v>
      </c>
      <c r="L5468" t="str">
        <f>_xlfn.XLOOKUP($G5468, [1]Catalogo!$A$2:$A$2518, [1]Catalogo!$N$2:$N$2518)</f>
        <v>Download Games</v>
      </c>
      <c r="M5468" t="str">
        <f>_xlfn.XLOOKUP($G5468, [1]Catalogo!$A$2:$A$2518, [1]Catalogo!$F$2:$F$2518)</f>
        <v>Blue</v>
      </c>
      <c r="N5468" s="4">
        <f t="shared" si="340"/>
        <v>87.36</v>
      </c>
      <c r="O5468" s="4">
        <f t="shared" si="341"/>
        <v>48.929999999999993</v>
      </c>
      <c r="P5468" s="4">
        <f t="shared" si="342"/>
        <v>38.430000000000007</v>
      </c>
      <c r="Q5468" s="5">
        <f t="shared" si="343"/>
        <v>0.43990384615384626</v>
      </c>
    </row>
    <row r="5469" spans="1:17">
      <c r="A5469">
        <v>306000</v>
      </c>
      <c r="B5469">
        <v>0</v>
      </c>
      <c r="C5469" s="3">
        <v>45064</v>
      </c>
      <c r="D5469" s="3">
        <v>45067</v>
      </c>
      <c r="E5469">
        <v>1655183</v>
      </c>
      <c r="F5469">
        <v>999999</v>
      </c>
      <c r="G5469">
        <v>1631</v>
      </c>
      <c r="H5469">
        <v>3</v>
      </c>
      <c r="I5469">
        <v>12.66</v>
      </c>
      <c r="J5469">
        <v>10.887600000000001</v>
      </c>
      <c r="K5469">
        <v>5.82</v>
      </c>
      <c r="L5469" t="str">
        <f>_xlfn.XLOOKUP($G5469, [1]Catalogo!$A$2:$A$2518, [1]Catalogo!$N$2:$N$2518)</f>
        <v>Movie DVD</v>
      </c>
      <c r="M5469" t="str">
        <f>_xlfn.XLOOKUP($G5469, [1]Catalogo!$A$2:$A$2518, [1]Catalogo!$F$2:$F$2518)</f>
        <v>Black</v>
      </c>
      <c r="N5469" s="4">
        <f t="shared" si="340"/>
        <v>32.662800000000004</v>
      </c>
      <c r="O5469" s="4">
        <f t="shared" si="341"/>
        <v>17.46</v>
      </c>
      <c r="P5469" s="4">
        <f t="shared" si="342"/>
        <v>15.202800000000003</v>
      </c>
      <c r="Q5469" s="5">
        <f t="shared" si="343"/>
        <v>0.46544693045299246</v>
      </c>
    </row>
    <row r="5470" spans="1:17">
      <c r="A5470">
        <v>306000</v>
      </c>
      <c r="B5470">
        <v>1</v>
      </c>
      <c r="C5470" s="3">
        <v>45064</v>
      </c>
      <c r="D5470" s="3">
        <v>45067</v>
      </c>
      <c r="E5470">
        <v>1655183</v>
      </c>
      <c r="F5470">
        <v>999999</v>
      </c>
      <c r="G5470">
        <v>452</v>
      </c>
      <c r="H5470">
        <v>1</v>
      </c>
      <c r="I5470">
        <v>219.95</v>
      </c>
      <c r="J5470">
        <v>219.95</v>
      </c>
      <c r="K5470">
        <v>112.14</v>
      </c>
      <c r="L5470" t="str">
        <f>_xlfn.XLOOKUP($G5470, [1]Catalogo!$A$2:$A$2518, [1]Catalogo!$N$2:$N$2518)</f>
        <v>Desktops</v>
      </c>
      <c r="M5470" t="str">
        <f>_xlfn.XLOOKUP($G5470, [1]Catalogo!$A$2:$A$2518, [1]Catalogo!$F$2:$F$2518)</f>
        <v>Red</v>
      </c>
      <c r="N5470" s="4">
        <f t="shared" si="340"/>
        <v>219.95</v>
      </c>
      <c r="O5470" s="4">
        <f t="shared" si="341"/>
        <v>112.14</v>
      </c>
      <c r="P5470" s="4">
        <f t="shared" si="342"/>
        <v>107.80999999999999</v>
      </c>
      <c r="Q5470" s="5">
        <f t="shared" si="343"/>
        <v>0.49015685383041596</v>
      </c>
    </row>
    <row r="5471" spans="1:17">
      <c r="A5471">
        <v>306000</v>
      </c>
      <c r="B5471">
        <v>2</v>
      </c>
      <c r="C5471" s="3">
        <v>45064</v>
      </c>
      <c r="D5471" s="3">
        <v>45067</v>
      </c>
      <c r="E5471">
        <v>1655183</v>
      </c>
      <c r="F5471">
        <v>999999</v>
      </c>
      <c r="G5471">
        <v>1467</v>
      </c>
      <c r="H5471">
        <v>5</v>
      </c>
      <c r="I5471">
        <v>301</v>
      </c>
      <c r="J5471">
        <v>279.93</v>
      </c>
      <c r="K5471">
        <v>138.41999999999999</v>
      </c>
      <c r="L5471" t="str">
        <f>_xlfn.XLOOKUP($G5471, [1]Catalogo!$A$2:$A$2518, [1]Catalogo!$N$2:$N$2518)</f>
        <v xml:space="preserve">Touch Screen Phones </v>
      </c>
      <c r="M5471" t="str">
        <f>_xlfn.XLOOKUP($G5471, [1]Catalogo!$A$2:$A$2518, [1]Catalogo!$F$2:$F$2518)</f>
        <v>Black</v>
      </c>
      <c r="N5471" s="4">
        <f t="shared" si="340"/>
        <v>1399.65</v>
      </c>
      <c r="O5471" s="4">
        <f t="shared" si="341"/>
        <v>692.09999999999991</v>
      </c>
      <c r="P5471" s="4">
        <f t="shared" si="342"/>
        <v>707.55000000000018</v>
      </c>
      <c r="Q5471" s="5">
        <f t="shared" si="343"/>
        <v>0.50551923695209522</v>
      </c>
    </row>
    <row r="5472" spans="1:17">
      <c r="A5472">
        <v>306000</v>
      </c>
      <c r="B5472">
        <v>3</v>
      </c>
      <c r="C5472" s="3">
        <v>45064</v>
      </c>
      <c r="D5472" s="3">
        <v>45067</v>
      </c>
      <c r="E5472">
        <v>1655183</v>
      </c>
      <c r="F5472">
        <v>999999</v>
      </c>
      <c r="G5472">
        <v>1944</v>
      </c>
      <c r="H5472">
        <v>3</v>
      </c>
      <c r="I5472">
        <v>129.99</v>
      </c>
      <c r="J5472">
        <v>115.69110000000001</v>
      </c>
      <c r="K5472">
        <v>66.27</v>
      </c>
      <c r="L5472" t="str">
        <f>_xlfn.XLOOKUP($G5472, [1]Catalogo!$A$2:$A$2518, [1]Catalogo!$N$2:$N$2518)</f>
        <v>Refrigerators</v>
      </c>
      <c r="M5472" t="str">
        <f>_xlfn.XLOOKUP($G5472, [1]Catalogo!$A$2:$A$2518, [1]Catalogo!$F$2:$F$2518)</f>
        <v>White</v>
      </c>
      <c r="N5472" s="4">
        <f t="shared" si="340"/>
        <v>347.07330000000002</v>
      </c>
      <c r="O5472" s="4">
        <f t="shared" si="341"/>
        <v>198.81</v>
      </c>
      <c r="P5472" s="4">
        <f t="shared" si="342"/>
        <v>148.26330000000002</v>
      </c>
      <c r="Q5472" s="5">
        <f t="shared" si="343"/>
        <v>0.42718152044539298</v>
      </c>
    </row>
    <row r="5473" spans="1:17">
      <c r="A5473">
        <v>306001</v>
      </c>
      <c r="B5473">
        <v>0</v>
      </c>
      <c r="C5473" s="3">
        <v>45064</v>
      </c>
      <c r="D5473" s="3">
        <v>45068</v>
      </c>
      <c r="E5473">
        <v>1511238</v>
      </c>
      <c r="F5473">
        <v>999999</v>
      </c>
      <c r="G5473">
        <v>1035</v>
      </c>
      <c r="H5473">
        <v>1</v>
      </c>
      <c r="I5473">
        <v>281</v>
      </c>
      <c r="J5473">
        <v>250.09</v>
      </c>
      <c r="K5473">
        <v>143.26</v>
      </c>
      <c r="L5473" t="str">
        <f>_xlfn.XLOOKUP($G5473, [1]Catalogo!$A$2:$A$2518, [1]Catalogo!$N$2:$N$2518)</f>
        <v>Digital Cameras</v>
      </c>
      <c r="M5473" t="str">
        <f>_xlfn.XLOOKUP($G5473, [1]Catalogo!$A$2:$A$2518, [1]Catalogo!$F$2:$F$2518)</f>
        <v>Azure</v>
      </c>
      <c r="N5473" s="4">
        <f t="shared" si="340"/>
        <v>250.09</v>
      </c>
      <c r="O5473" s="4">
        <f t="shared" si="341"/>
        <v>143.26</v>
      </c>
      <c r="P5473" s="4">
        <f t="shared" si="342"/>
        <v>106.83000000000001</v>
      </c>
      <c r="Q5473" s="5">
        <f t="shared" si="343"/>
        <v>0.42716622016074218</v>
      </c>
    </row>
    <row r="5474" spans="1:17">
      <c r="A5474">
        <v>306001</v>
      </c>
      <c r="B5474">
        <v>1</v>
      </c>
      <c r="C5474" s="3">
        <v>45064</v>
      </c>
      <c r="D5474" s="3">
        <v>45068</v>
      </c>
      <c r="E5474">
        <v>1511238</v>
      </c>
      <c r="F5474">
        <v>999999</v>
      </c>
      <c r="G5474">
        <v>14</v>
      </c>
      <c r="H5474">
        <v>7</v>
      </c>
      <c r="I5474">
        <v>77.680000000000007</v>
      </c>
      <c r="J5474">
        <v>76.903199999999998</v>
      </c>
      <c r="K5474">
        <v>35.72</v>
      </c>
      <c r="L5474" t="str">
        <f>_xlfn.XLOOKUP($G5474, [1]Catalogo!$A$2:$A$2518, [1]Catalogo!$N$2:$N$2518)</f>
        <v>MP4&amp;MP3</v>
      </c>
      <c r="M5474" t="str">
        <f>_xlfn.XLOOKUP($G5474, [1]Catalogo!$A$2:$A$2518, [1]Catalogo!$F$2:$F$2518)</f>
        <v>Silver</v>
      </c>
      <c r="N5474" s="4">
        <f t="shared" si="340"/>
        <v>538.32240000000002</v>
      </c>
      <c r="O5474" s="4">
        <f t="shared" si="341"/>
        <v>250.04</v>
      </c>
      <c r="P5474" s="4">
        <f t="shared" si="342"/>
        <v>288.28240000000005</v>
      </c>
      <c r="Q5474" s="5">
        <f t="shared" si="343"/>
        <v>0.53551997836240894</v>
      </c>
    </row>
    <row r="5475" spans="1:17">
      <c r="A5475">
        <v>306001</v>
      </c>
      <c r="B5475">
        <v>3</v>
      </c>
      <c r="C5475" s="3">
        <v>45064</v>
      </c>
      <c r="D5475" s="3">
        <v>45068</v>
      </c>
      <c r="E5475">
        <v>1511238</v>
      </c>
      <c r="F5475">
        <v>999999</v>
      </c>
      <c r="G5475">
        <v>148</v>
      </c>
      <c r="H5475">
        <v>2</v>
      </c>
      <c r="I5475">
        <v>2899.99</v>
      </c>
      <c r="J5475">
        <v>2899.99</v>
      </c>
      <c r="K5475">
        <v>960.82</v>
      </c>
      <c r="L5475" t="str">
        <f>_xlfn.XLOOKUP($G5475, [1]Catalogo!$A$2:$A$2518, [1]Catalogo!$N$2:$N$2518)</f>
        <v>Televisions</v>
      </c>
      <c r="M5475" t="str">
        <f>_xlfn.XLOOKUP($G5475, [1]Catalogo!$A$2:$A$2518, [1]Catalogo!$F$2:$F$2518)</f>
        <v>Brown</v>
      </c>
      <c r="N5475" s="4">
        <f t="shared" si="340"/>
        <v>5799.98</v>
      </c>
      <c r="O5475" s="4">
        <f t="shared" si="341"/>
        <v>1921.64</v>
      </c>
      <c r="P5475" s="4">
        <f t="shared" si="342"/>
        <v>3878.3399999999992</v>
      </c>
      <c r="Q5475" s="5">
        <f t="shared" si="343"/>
        <v>0.66868161614350385</v>
      </c>
    </row>
    <row r="5476" spans="1:17">
      <c r="A5476">
        <v>306002</v>
      </c>
      <c r="B5476">
        <v>0</v>
      </c>
      <c r="C5476" s="3">
        <v>45064</v>
      </c>
      <c r="D5476" s="3">
        <v>45067</v>
      </c>
      <c r="E5476">
        <v>477499</v>
      </c>
      <c r="F5476">
        <v>999999</v>
      </c>
      <c r="G5476">
        <v>1557</v>
      </c>
      <c r="H5476">
        <v>6</v>
      </c>
      <c r="I5476">
        <v>310</v>
      </c>
      <c r="J5476">
        <v>282.10000000000002</v>
      </c>
      <c r="K5476">
        <v>142.56</v>
      </c>
      <c r="L5476" t="str">
        <f>_xlfn.XLOOKUP($G5476, [1]Catalogo!$A$2:$A$2518, [1]Catalogo!$N$2:$N$2518)</f>
        <v xml:space="preserve">Smart phones &amp; PDAs </v>
      </c>
      <c r="M5476" t="str">
        <f>_xlfn.XLOOKUP($G5476, [1]Catalogo!$A$2:$A$2518, [1]Catalogo!$F$2:$F$2518)</f>
        <v>White</v>
      </c>
      <c r="N5476" s="4">
        <f t="shared" si="340"/>
        <v>1692.6000000000001</v>
      </c>
      <c r="O5476" s="4">
        <f t="shared" si="341"/>
        <v>855.36</v>
      </c>
      <c r="P5476" s="4">
        <f t="shared" si="342"/>
        <v>837.24000000000012</v>
      </c>
      <c r="Q5476" s="5">
        <f t="shared" si="343"/>
        <v>0.49464728819567533</v>
      </c>
    </row>
    <row r="5477" spans="1:17">
      <c r="A5477">
        <v>306002</v>
      </c>
      <c r="B5477">
        <v>1</v>
      </c>
      <c r="C5477" s="3">
        <v>45064</v>
      </c>
      <c r="D5477" s="3">
        <v>45067</v>
      </c>
      <c r="E5477">
        <v>477499</v>
      </c>
      <c r="F5477">
        <v>999999</v>
      </c>
      <c r="G5477">
        <v>333</v>
      </c>
      <c r="H5477">
        <v>6</v>
      </c>
      <c r="I5477">
        <v>319</v>
      </c>
      <c r="J5477">
        <v>299.86</v>
      </c>
      <c r="K5477">
        <v>162.63999999999999</v>
      </c>
      <c r="L5477" t="str">
        <f>_xlfn.XLOOKUP($G5477, [1]Catalogo!$A$2:$A$2518, [1]Catalogo!$N$2:$N$2518)</f>
        <v>Car Video</v>
      </c>
      <c r="M5477" t="str">
        <f>_xlfn.XLOOKUP($G5477, [1]Catalogo!$A$2:$A$2518, [1]Catalogo!$F$2:$F$2518)</f>
        <v>Brown</v>
      </c>
      <c r="N5477" s="4">
        <f t="shared" si="340"/>
        <v>1799.16</v>
      </c>
      <c r="O5477" s="4">
        <f t="shared" si="341"/>
        <v>975.83999999999992</v>
      </c>
      <c r="P5477" s="4">
        <f t="shared" si="342"/>
        <v>823.32000000000016</v>
      </c>
      <c r="Q5477" s="5">
        <f t="shared" si="343"/>
        <v>0.45761355299139606</v>
      </c>
    </row>
    <row r="5478" spans="1:17">
      <c r="A5478">
        <v>306002</v>
      </c>
      <c r="B5478">
        <v>2</v>
      </c>
      <c r="C5478" s="3">
        <v>45064</v>
      </c>
      <c r="D5478" s="3">
        <v>45067</v>
      </c>
      <c r="E5478">
        <v>477499</v>
      </c>
      <c r="F5478">
        <v>999999</v>
      </c>
      <c r="G5478">
        <v>2096</v>
      </c>
      <c r="H5478">
        <v>5</v>
      </c>
      <c r="I5478">
        <v>877.5</v>
      </c>
      <c r="J5478">
        <v>868.72500000000002</v>
      </c>
      <c r="K5478">
        <v>403.53</v>
      </c>
      <c r="L5478" t="str">
        <f>_xlfn.XLOOKUP($G5478, [1]Catalogo!$A$2:$A$2518, [1]Catalogo!$N$2:$N$2518)</f>
        <v>Water Heaters</v>
      </c>
      <c r="M5478" t="str">
        <f>_xlfn.XLOOKUP($G5478, [1]Catalogo!$A$2:$A$2518, [1]Catalogo!$F$2:$F$2518)</f>
        <v>Green</v>
      </c>
      <c r="N5478" s="4">
        <f t="shared" si="340"/>
        <v>4343.625</v>
      </c>
      <c r="O5478" s="4">
        <f t="shared" si="341"/>
        <v>2017.6499999999999</v>
      </c>
      <c r="P5478" s="4">
        <f t="shared" si="342"/>
        <v>2325.9750000000004</v>
      </c>
      <c r="Q5478" s="5">
        <f t="shared" si="343"/>
        <v>0.53549166882500221</v>
      </c>
    </row>
    <row r="5479" spans="1:17">
      <c r="A5479">
        <v>306002</v>
      </c>
      <c r="B5479">
        <v>3</v>
      </c>
      <c r="C5479" s="3">
        <v>45064</v>
      </c>
      <c r="D5479" s="3">
        <v>45067</v>
      </c>
      <c r="E5479">
        <v>477499</v>
      </c>
      <c r="F5479">
        <v>999999</v>
      </c>
      <c r="G5479">
        <v>1802</v>
      </c>
      <c r="H5479">
        <v>6</v>
      </c>
      <c r="I5479">
        <v>32</v>
      </c>
      <c r="J5479">
        <v>32</v>
      </c>
      <c r="K5479">
        <v>16.309999999999999</v>
      </c>
      <c r="L5479" t="str">
        <f>_xlfn.XLOOKUP($G5479, [1]Catalogo!$A$2:$A$2518, [1]Catalogo!$N$2:$N$2518)</f>
        <v>Download Games</v>
      </c>
      <c r="M5479" t="str">
        <f>_xlfn.XLOOKUP($G5479, [1]Catalogo!$A$2:$A$2518, [1]Catalogo!$F$2:$F$2518)</f>
        <v>White</v>
      </c>
      <c r="N5479" s="4">
        <f t="shared" si="340"/>
        <v>192</v>
      </c>
      <c r="O5479" s="4">
        <f t="shared" si="341"/>
        <v>97.859999999999985</v>
      </c>
      <c r="P5479" s="4">
        <f t="shared" si="342"/>
        <v>94.140000000000015</v>
      </c>
      <c r="Q5479" s="5">
        <f t="shared" si="343"/>
        <v>0.4903125000000001</v>
      </c>
    </row>
    <row r="5480" spans="1:17">
      <c r="A5480">
        <v>306002</v>
      </c>
      <c r="B5480">
        <v>4</v>
      </c>
      <c r="C5480" s="3">
        <v>45064</v>
      </c>
      <c r="D5480" s="3">
        <v>45067</v>
      </c>
      <c r="E5480">
        <v>477499</v>
      </c>
      <c r="F5480">
        <v>999999</v>
      </c>
      <c r="G5480">
        <v>868</v>
      </c>
      <c r="H5480">
        <v>1</v>
      </c>
      <c r="I5480">
        <v>69.989999999999995</v>
      </c>
      <c r="J5480">
        <v>69.989999999999995</v>
      </c>
      <c r="K5480">
        <v>32.19</v>
      </c>
      <c r="L5480" t="str">
        <f>_xlfn.XLOOKUP($G5480, [1]Catalogo!$A$2:$A$2518, [1]Catalogo!$N$2:$N$2518)</f>
        <v>Computers Accessories</v>
      </c>
      <c r="M5480" t="str">
        <f>_xlfn.XLOOKUP($G5480, [1]Catalogo!$A$2:$A$2518, [1]Catalogo!$F$2:$F$2518)</f>
        <v>Grey</v>
      </c>
      <c r="N5480" s="4">
        <f t="shared" si="340"/>
        <v>69.989999999999995</v>
      </c>
      <c r="O5480" s="4">
        <f t="shared" si="341"/>
        <v>32.19</v>
      </c>
      <c r="P5480" s="4">
        <f t="shared" si="342"/>
        <v>37.799999999999997</v>
      </c>
      <c r="Q5480" s="5">
        <f t="shared" si="343"/>
        <v>0.54007715387912558</v>
      </c>
    </row>
    <row r="5481" spans="1:17">
      <c r="A5481">
        <v>306002</v>
      </c>
      <c r="B5481">
        <v>5</v>
      </c>
      <c r="C5481" s="3">
        <v>45064</v>
      </c>
      <c r="D5481" s="3">
        <v>45067</v>
      </c>
      <c r="E5481">
        <v>477499</v>
      </c>
      <c r="F5481">
        <v>999999</v>
      </c>
      <c r="G5481">
        <v>1574</v>
      </c>
      <c r="H5481">
        <v>8</v>
      </c>
      <c r="I5481">
        <v>59.99</v>
      </c>
      <c r="J5481">
        <v>59.99</v>
      </c>
      <c r="K5481">
        <v>27.59</v>
      </c>
      <c r="L5481" t="str">
        <f>_xlfn.XLOOKUP($G5481, [1]Catalogo!$A$2:$A$2518, [1]Catalogo!$N$2:$N$2518)</f>
        <v>Movie DVD</v>
      </c>
      <c r="M5481" t="str">
        <f>_xlfn.XLOOKUP($G5481, [1]Catalogo!$A$2:$A$2518, [1]Catalogo!$F$2:$F$2518)</f>
        <v>Grey</v>
      </c>
      <c r="N5481" s="4">
        <f t="shared" si="340"/>
        <v>479.92</v>
      </c>
      <c r="O5481" s="4">
        <f t="shared" si="341"/>
        <v>220.72</v>
      </c>
      <c r="P5481" s="4">
        <f t="shared" si="342"/>
        <v>259.20000000000005</v>
      </c>
      <c r="Q5481" s="5">
        <f t="shared" si="343"/>
        <v>0.54009001500250053</v>
      </c>
    </row>
    <row r="5482" spans="1:17">
      <c r="A5482">
        <v>306002</v>
      </c>
      <c r="B5482">
        <v>6</v>
      </c>
      <c r="C5482" s="3">
        <v>45064</v>
      </c>
      <c r="D5482" s="3">
        <v>45067</v>
      </c>
      <c r="E5482">
        <v>477499</v>
      </c>
      <c r="F5482">
        <v>999999</v>
      </c>
      <c r="G5482">
        <v>763</v>
      </c>
      <c r="H5482">
        <v>3</v>
      </c>
      <c r="I5482">
        <v>23.9</v>
      </c>
      <c r="J5482">
        <v>23.9</v>
      </c>
      <c r="K5482">
        <v>10.99</v>
      </c>
      <c r="L5482" t="str">
        <f>_xlfn.XLOOKUP($G5482, [1]Catalogo!$A$2:$A$2518, [1]Catalogo!$N$2:$N$2518)</f>
        <v>Computers Accessories</v>
      </c>
      <c r="M5482" t="str">
        <f>_xlfn.XLOOKUP($G5482, [1]Catalogo!$A$2:$A$2518, [1]Catalogo!$F$2:$F$2518)</f>
        <v>Black</v>
      </c>
      <c r="N5482" s="4">
        <f t="shared" si="340"/>
        <v>71.699999999999989</v>
      </c>
      <c r="O5482" s="4">
        <f t="shared" si="341"/>
        <v>32.97</v>
      </c>
      <c r="P5482" s="4">
        <f t="shared" si="342"/>
        <v>38.72999999999999</v>
      </c>
      <c r="Q5482" s="5">
        <f t="shared" si="343"/>
        <v>0.54016736401673637</v>
      </c>
    </row>
    <row r="5483" spans="1:17">
      <c r="A5483">
        <v>306003</v>
      </c>
      <c r="B5483">
        <v>0</v>
      </c>
      <c r="C5483" s="3">
        <v>45064</v>
      </c>
      <c r="D5483" s="3">
        <v>45066</v>
      </c>
      <c r="E5483">
        <v>509766</v>
      </c>
      <c r="F5483">
        <v>999999</v>
      </c>
      <c r="G5483">
        <v>792</v>
      </c>
      <c r="H5483">
        <v>1</v>
      </c>
      <c r="I5483">
        <v>27.9</v>
      </c>
      <c r="J5483">
        <v>24.273</v>
      </c>
      <c r="K5483">
        <v>12.83</v>
      </c>
      <c r="L5483" t="str">
        <f>_xlfn.XLOOKUP($G5483, [1]Catalogo!$A$2:$A$2518, [1]Catalogo!$N$2:$N$2518)</f>
        <v>Computers Accessories</v>
      </c>
      <c r="M5483" t="str">
        <f>_xlfn.XLOOKUP($G5483, [1]Catalogo!$A$2:$A$2518, [1]Catalogo!$F$2:$F$2518)</f>
        <v>White</v>
      </c>
      <c r="N5483" s="4">
        <f t="shared" si="340"/>
        <v>24.273</v>
      </c>
      <c r="O5483" s="4">
        <f t="shared" si="341"/>
        <v>12.83</v>
      </c>
      <c r="P5483" s="4">
        <f t="shared" si="342"/>
        <v>11.443</v>
      </c>
      <c r="Q5483" s="5">
        <f t="shared" si="343"/>
        <v>0.47142915997198531</v>
      </c>
    </row>
    <row r="5484" spans="1:17">
      <c r="A5484">
        <v>306003</v>
      </c>
      <c r="B5484">
        <v>1</v>
      </c>
      <c r="C5484" s="3">
        <v>45064</v>
      </c>
      <c r="D5484" s="3">
        <v>45066</v>
      </c>
      <c r="E5484">
        <v>509766</v>
      </c>
      <c r="F5484">
        <v>999999</v>
      </c>
      <c r="G5484">
        <v>593</v>
      </c>
      <c r="H5484">
        <v>5</v>
      </c>
      <c r="I5484">
        <v>459</v>
      </c>
      <c r="J5484">
        <v>408.51</v>
      </c>
      <c r="K5484">
        <v>152.08000000000001</v>
      </c>
      <c r="L5484" t="str">
        <f>_xlfn.XLOOKUP($G5484, [1]Catalogo!$A$2:$A$2518, [1]Catalogo!$N$2:$N$2518)</f>
        <v>Projectors &amp; Screens</v>
      </c>
      <c r="M5484" t="str">
        <f>_xlfn.XLOOKUP($G5484, [1]Catalogo!$A$2:$A$2518, [1]Catalogo!$F$2:$F$2518)</f>
        <v>White</v>
      </c>
      <c r="N5484" s="4">
        <f t="shared" si="340"/>
        <v>2042.55</v>
      </c>
      <c r="O5484" s="4">
        <f t="shared" si="341"/>
        <v>760.40000000000009</v>
      </c>
      <c r="P5484" s="4">
        <f t="shared" si="342"/>
        <v>1282.1499999999999</v>
      </c>
      <c r="Q5484" s="5">
        <f t="shared" si="343"/>
        <v>0.62772025164622647</v>
      </c>
    </row>
    <row r="5485" spans="1:17">
      <c r="A5485">
        <v>306004</v>
      </c>
      <c r="B5485">
        <v>0</v>
      </c>
      <c r="C5485" s="3">
        <v>45064</v>
      </c>
      <c r="D5485" s="3">
        <v>45067</v>
      </c>
      <c r="E5485">
        <v>1571284</v>
      </c>
      <c r="F5485">
        <v>999999</v>
      </c>
      <c r="G5485">
        <v>2404</v>
      </c>
      <c r="H5485">
        <v>1</v>
      </c>
      <c r="I5485">
        <v>635.99</v>
      </c>
      <c r="J5485">
        <v>635.99</v>
      </c>
      <c r="K5485">
        <v>210.72</v>
      </c>
      <c r="L5485" t="str">
        <f>_xlfn.XLOOKUP($G5485, [1]Catalogo!$A$2:$A$2518, [1]Catalogo!$N$2:$N$2518)</f>
        <v>Air Conditioners</v>
      </c>
      <c r="M5485" t="str">
        <f>_xlfn.XLOOKUP($G5485, [1]Catalogo!$A$2:$A$2518, [1]Catalogo!$F$2:$F$2518)</f>
        <v>Grey</v>
      </c>
      <c r="N5485" s="4">
        <f t="shared" si="340"/>
        <v>635.99</v>
      </c>
      <c r="O5485" s="4">
        <f t="shared" si="341"/>
        <v>210.72</v>
      </c>
      <c r="P5485" s="4">
        <f t="shared" si="342"/>
        <v>425.27</v>
      </c>
      <c r="Q5485" s="5">
        <f t="shared" si="343"/>
        <v>0.66867403575527917</v>
      </c>
    </row>
    <row r="5486" spans="1:17">
      <c r="A5486">
        <v>306004</v>
      </c>
      <c r="B5486">
        <v>1</v>
      </c>
      <c r="C5486" s="3">
        <v>45064</v>
      </c>
      <c r="D5486" s="3">
        <v>45067</v>
      </c>
      <c r="E5486">
        <v>1571284</v>
      </c>
      <c r="F5486">
        <v>999999</v>
      </c>
      <c r="G5486">
        <v>452</v>
      </c>
      <c r="H5486">
        <v>2</v>
      </c>
      <c r="I5486">
        <v>219.95</v>
      </c>
      <c r="J5486">
        <v>193.55600000000001</v>
      </c>
      <c r="K5486">
        <v>112.14</v>
      </c>
      <c r="L5486" t="str">
        <f>_xlfn.XLOOKUP($G5486, [1]Catalogo!$A$2:$A$2518, [1]Catalogo!$N$2:$N$2518)</f>
        <v>Desktops</v>
      </c>
      <c r="M5486" t="str">
        <f>_xlfn.XLOOKUP($G5486, [1]Catalogo!$A$2:$A$2518, [1]Catalogo!$F$2:$F$2518)</f>
        <v>Red</v>
      </c>
      <c r="N5486" s="4">
        <f t="shared" si="340"/>
        <v>387.11200000000002</v>
      </c>
      <c r="O5486" s="4">
        <f t="shared" si="341"/>
        <v>224.28</v>
      </c>
      <c r="P5486" s="4">
        <f t="shared" si="342"/>
        <v>162.83200000000002</v>
      </c>
      <c r="Q5486" s="5">
        <f t="shared" si="343"/>
        <v>0.42063278844365459</v>
      </c>
    </row>
    <row r="5487" spans="1:17">
      <c r="A5487">
        <v>306100</v>
      </c>
      <c r="B5487">
        <v>0</v>
      </c>
      <c r="C5487" s="3">
        <v>45065</v>
      </c>
      <c r="D5487" s="3">
        <v>45065</v>
      </c>
      <c r="E5487">
        <v>1795723</v>
      </c>
      <c r="F5487">
        <v>650</v>
      </c>
      <c r="G5487">
        <v>1865</v>
      </c>
      <c r="H5487">
        <v>2</v>
      </c>
      <c r="I5487">
        <v>1599.9</v>
      </c>
      <c r="J5487">
        <v>1439.91</v>
      </c>
      <c r="K5487">
        <v>815.68</v>
      </c>
      <c r="L5487" t="str">
        <f>_xlfn.XLOOKUP($G5487, [1]Catalogo!$A$2:$A$2518, [1]Catalogo!$N$2:$N$2518)</f>
        <v>Washers &amp; Dryers</v>
      </c>
      <c r="M5487" t="str">
        <f>_xlfn.XLOOKUP($G5487, [1]Catalogo!$A$2:$A$2518, [1]Catalogo!$F$2:$F$2518)</f>
        <v>Green</v>
      </c>
      <c r="N5487" s="4">
        <f t="shared" si="340"/>
        <v>2879.82</v>
      </c>
      <c r="O5487" s="4">
        <f t="shared" si="341"/>
        <v>1631.36</v>
      </c>
      <c r="P5487" s="4">
        <f t="shared" si="342"/>
        <v>1248.4600000000003</v>
      </c>
      <c r="Q5487" s="5">
        <f t="shared" si="343"/>
        <v>0.43352015056496596</v>
      </c>
    </row>
    <row r="5488" spans="1:17">
      <c r="A5488">
        <v>306100</v>
      </c>
      <c r="B5488">
        <v>1</v>
      </c>
      <c r="C5488" s="3">
        <v>45065</v>
      </c>
      <c r="D5488" s="3">
        <v>45065</v>
      </c>
      <c r="E5488">
        <v>1795723</v>
      </c>
      <c r="F5488">
        <v>650</v>
      </c>
      <c r="G5488">
        <v>443</v>
      </c>
      <c r="H5488">
        <v>4</v>
      </c>
      <c r="I5488">
        <v>349</v>
      </c>
      <c r="J5488">
        <v>307.12</v>
      </c>
      <c r="K5488">
        <v>160.49</v>
      </c>
      <c r="L5488" t="str">
        <f>_xlfn.XLOOKUP($G5488, [1]Catalogo!$A$2:$A$2518, [1]Catalogo!$N$2:$N$2518)</f>
        <v>Desktops</v>
      </c>
      <c r="M5488" t="str">
        <f>_xlfn.XLOOKUP($G5488, [1]Catalogo!$A$2:$A$2518, [1]Catalogo!$F$2:$F$2518)</f>
        <v>Silver</v>
      </c>
      <c r="N5488" s="4">
        <f t="shared" si="340"/>
        <v>1228.48</v>
      </c>
      <c r="O5488" s="4">
        <f t="shared" si="341"/>
        <v>641.96</v>
      </c>
      <c r="P5488" s="4">
        <f t="shared" si="342"/>
        <v>586.52</v>
      </c>
      <c r="Q5488" s="5">
        <f t="shared" si="343"/>
        <v>0.47743553008595985</v>
      </c>
    </row>
    <row r="5489" spans="1:17">
      <c r="A5489">
        <v>306100</v>
      </c>
      <c r="B5489">
        <v>2</v>
      </c>
      <c r="C5489" s="3">
        <v>45065</v>
      </c>
      <c r="D5489" s="3">
        <v>45065</v>
      </c>
      <c r="E5489">
        <v>1795723</v>
      </c>
      <c r="F5489">
        <v>650</v>
      </c>
      <c r="G5489">
        <v>1508</v>
      </c>
      <c r="H5489">
        <v>1</v>
      </c>
      <c r="I5489">
        <v>300</v>
      </c>
      <c r="J5489">
        <v>270</v>
      </c>
      <c r="K5489">
        <v>137.96</v>
      </c>
      <c r="L5489" t="str">
        <f>_xlfn.XLOOKUP($G5489, [1]Catalogo!$A$2:$A$2518, [1]Catalogo!$N$2:$N$2518)</f>
        <v xml:space="preserve">Smart phones &amp; PDAs </v>
      </c>
      <c r="M5489" t="str">
        <f>_xlfn.XLOOKUP($G5489, [1]Catalogo!$A$2:$A$2518, [1]Catalogo!$F$2:$F$2518)</f>
        <v>Pink</v>
      </c>
      <c r="N5489" s="4">
        <f t="shared" si="340"/>
        <v>270</v>
      </c>
      <c r="O5489" s="4">
        <f t="shared" si="341"/>
        <v>137.96</v>
      </c>
      <c r="P5489" s="4">
        <f t="shared" si="342"/>
        <v>132.04</v>
      </c>
      <c r="Q5489" s="5">
        <f t="shared" si="343"/>
        <v>0.48903703703703699</v>
      </c>
    </row>
    <row r="5490" spans="1:17">
      <c r="A5490">
        <v>306101</v>
      </c>
      <c r="B5490">
        <v>0</v>
      </c>
      <c r="C5490" s="3">
        <v>45065</v>
      </c>
      <c r="D5490" s="3">
        <v>45069</v>
      </c>
      <c r="E5490">
        <v>1972363</v>
      </c>
      <c r="F5490">
        <v>999999</v>
      </c>
      <c r="G5490">
        <v>142</v>
      </c>
      <c r="H5490">
        <v>3</v>
      </c>
      <c r="I5490">
        <v>299.99</v>
      </c>
      <c r="J5490">
        <v>263.99119999999999</v>
      </c>
      <c r="K5490">
        <v>152.94</v>
      </c>
      <c r="L5490" t="str">
        <f>_xlfn.XLOOKUP($G5490, [1]Catalogo!$A$2:$A$2518, [1]Catalogo!$N$2:$N$2518)</f>
        <v>Televisions</v>
      </c>
      <c r="M5490" t="str">
        <f>_xlfn.XLOOKUP($G5490, [1]Catalogo!$A$2:$A$2518, [1]Catalogo!$F$2:$F$2518)</f>
        <v>Black</v>
      </c>
      <c r="N5490" s="4">
        <f t="shared" si="340"/>
        <v>791.97360000000003</v>
      </c>
      <c r="O5490" s="4">
        <f t="shared" si="341"/>
        <v>458.82</v>
      </c>
      <c r="P5490" s="4">
        <f t="shared" si="342"/>
        <v>333.15360000000004</v>
      </c>
      <c r="Q5490" s="5">
        <f t="shared" si="343"/>
        <v>0.42066250693204926</v>
      </c>
    </row>
    <row r="5491" spans="1:17">
      <c r="A5491">
        <v>306102</v>
      </c>
      <c r="B5491">
        <v>0</v>
      </c>
      <c r="C5491" s="3">
        <v>45065</v>
      </c>
      <c r="D5491" s="3">
        <v>45065</v>
      </c>
      <c r="E5491">
        <v>1812809</v>
      </c>
      <c r="F5491">
        <v>670</v>
      </c>
      <c r="G5491">
        <v>1550</v>
      </c>
      <c r="H5491">
        <v>2</v>
      </c>
      <c r="I5491">
        <v>280</v>
      </c>
      <c r="J5491">
        <v>249.2</v>
      </c>
      <c r="K5491">
        <v>128.76</v>
      </c>
      <c r="L5491" t="str">
        <f>_xlfn.XLOOKUP($G5491, [1]Catalogo!$A$2:$A$2518, [1]Catalogo!$N$2:$N$2518)</f>
        <v xml:space="preserve">Smart phones &amp; PDAs </v>
      </c>
      <c r="M5491" t="str">
        <f>_xlfn.XLOOKUP($G5491, [1]Catalogo!$A$2:$A$2518, [1]Catalogo!$F$2:$F$2518)</f>
        <v>Silver</v>
      </c>
      <c r="N5491" s="4">
        <f t="shared" si="340"/>
        <v>498.4</v>
      </c>
      <c r="O5491" s="4">
        <f t="shared" si="341"/>
        <v>257.52</v>
      </c>
      <c r="P5491" s="4">
        <f t="shared" si="342"/>
        <v>240.88</v>
      </c>
      <c r="Q5491" s="5">
        <f t="shared" si="343"/>
        <v>0.48330658105939006</v>
      </c>
    </row>
    <row r="5492" spans="1:17">
      <c r="A5492">
        <v>306102</v>
      </c>
      <c r="B5492">
        <v>1</v>
      </c>
      <c r="C5492" s="3">
        <v>45065</v>
      </c>
      <c r="D5492" s="3">
        <v>45065</v>
      </c>
      <c r="E5492">
        <v>1812809</v>
      </c>
      <c r="F5492">
        <v>670</v>
      </c>
      <c r="G5492">
        <v>2025</v>
      </c>
      <c r="H5492">
        <v>2</v>
      </c>
      <c r="I5492">
        <v>665.94</v>
      </c>
      <c r="J5492">
        <v>665.94</v>
      </c>
      <c r="K5492">
        <v>220.64</v>
      </c>
      <c r="L5492" t="str">
        <f>_xlfn.XLOOKUP($G5492, [1]Catalogo!$A$2:$A$2518, [1]Catalogo!$N$2:$N$2518)</f>
        <v>Microwaves</v>
      </c>
      <c r="M5492" t="str">
        <f>_xlfn.XLOOKUP($G5492, [1]Catalogo!$A$2:$A$2518, [1]Catalogo!$F$2:$F$2518)</f>
        <v>Silver</v>
      </c>
      <c r="N5492" s="4">
        <f t="shared" si="340"/>
        <v>1331.88</v>
      </c>
      <c r="O5492" s="4">
        <f t="shared" si="341"/>
        <v>441.28</v>
      </c>
      <c r="P5492" s="4">
        <f t="shared" si="342"/>
        <v>890.60000000000014</v>
      </c>
      <c r="Q5492" s="5">
        <f t="shared" si="343"/>
        <v>0.66867885995735354</v>
      </c>
    </row>
    <row r="5493" spans="1:17">
      <c r="A5493">
        <v>306200</v>
      </c>
      <c r="B5493">
        <v>0</v>
      </c>
      <c r="C5493" s="3">
        <v>45066</v>
      </c>
      <c r="D5493" s="3">
        <v>45066</v>
      </c>
      <c r="E5493">
        <v>628086</v>
      </c>
      <c r="F5493">
        <v>140</v>
      </c>
      <c r="G5493">
        <v>429</v>
      </c>
      <c r="H5493">
        <v>1</v>
      </c>
      <c r="I5493">
        <v>599.9</v>
      </c>
      <c r="J5493">
        <v>599.9</v>
      </c>
      <c r="K5493">
        <v>275.87</v>
      </c>
      <c r="L5493" t="str">
        <f>_xlfn.XLOOKUP($G5493, [1]Catalogo!$A$2:$A$2518, [1]Catalogo!$N$2:$N$2518)</f>
        <v>Desktops</v>
      </c>
      <c r="M5493" t="str">
        <f>_xlfn.XLOOKUP($G5493, [1]Catalogo!$A$2:$A$2518, [1]Catalogo!$F$2:$F$2518)</f>
        <v>Brown</v>
      </c>
      <c r="N5493" s="4">
        <f t="shared" si="340"/>
        <v>599.9</v>
      </c>
      <c r="O5493" s="4">
        <f t="shared" si="341"/>
        <v>275.87</v>
      </c>
      <c r="P5493" s="4">
        <f t="shared" si="342"/>
        <v>324.02999999999997</v>
      </c>
      <c r="Q5493" s="5">
        <f t="shared" si="343"/>
        <v>0.54014002333722289</v>
      </c>
    </row>
    <row r="5494" spans="1:17">
      <c r="A5494">
        <v>306201</v>
      </c>
      <c r="B5494">
        <v>0</v>
      </c>
      <c r="C5494" s="3">
        <v>45066</v>
      </c>
      <c r="D5494" s="3">
        <v>45066</v>
      </c>
      <c r="E5494">
        <v>92506</v>
      </c>
      <c r="F5494">
        <v>50</v>
      </c>
      <c r="G5494">
        <v>82</v>
      </c>
      <c r="H5494">
        <v>5</v>
      </c>
      <c r="I5494">
        <v>40.549999999999997</v>
      </c>
      <c r="J5494">
        <v>36.494999999999997</v>
      </c>
      <c r="K5494">
        <v>18.649999999999999</v>
      </c>
      <c r="L5494" t="str">
        <f>_xlfn.XLOOKUP($G5494, [1]Catalogo!$A$2:$A$2518, [1]Catalogo!$N$2:$N$2518)</f>
        <v>Bluetooth Headphones</v>
      </c>
      <c r="M5494" t="str">
        <f>_xlfn.XLOOKUP($G5494, [1]Catalogo!$A$2:$A$2518, [1]Catalogo!$F$2:$F$2518)</f>
        <v>Pink</v>
      </c>
      <c r="N5494" s="4">
        <f t="shared" si="340"/>
        <v>182.47499999999999</v>
      </c>
      <c r="O5494" s="4">
        <f t="shared" si="341"/>
        <v>93.25</v>
      </c>
      <c r="P5494" s="4">
        <f t="shared" si="342"/>
        <v>89.224999999999994</v>
      </c>
      <c r="Q5494" s="5">
        <f t="shared" si="343"/>
        <v>0.48897109193040139</v>
      </c>
    </row>
    <row r="5495" spans="1:17">
      <c r="A5495">
        <v>306201</v>
      </c>
      <c r="B5495">
        <v>1</v>
      </c>
      <c r="C5495" s="3">
        <v>45066</v>
      </c>
      <c r="D5495" s="3">
        <v>45066</v>
      </c>
      <c r="E5495">
        <v>92506</v>
      </c>
      <c r="F5495">
        <v>50</v>
      </c>
      <c r="G5495">
        <v>1503</v>
      </c>
      <c r="H5495">
        <v>1</v>
      </c>
      <c r="I5495">
        <v>269</v>
      </c>
      <c r="J5495">
        <v>269</v>
      </c>
      <c r="K5495">
        <v>123.7</v>
      </c>
      <c r="L5495" t="str">
        <f>_xlfn.XLOOKUP($G5495, [1]Catalogo!$A$2:$A$2518, [1]Catalogo!$N$2:$N$2518)</f>
        <v xml:space="preserve">Smart phones &amp; PDAs </v>
      </c>
      <c r="M5495" t="str">
        <f>_xlfn.XLOOKUP($G5495, [1]Catalogo!$A$2:$A$2518, [1]Catalogo!$F$2:$F$2518)</f>
        <v>Pink</v>
      </c>
      <c r="N5495" s="4">
        <f t="shared" si="340"/>
        <v>269</v>
      </c>
      <c r="O5495" s="4">
        <f t="shared" si="341"/>
        <v>123.7</v>
      </c>
      <c r="P5495" s="4">
        <f t="shared" si="342"/>
        <v>145.30000000000001</v>
      </c>
      <c r="Q5495" s="5">
        <f t="shared" si="343"/>
        <v>0.54014869888475836</v>
      </c>
    </row>
    <row r="5496" spans="1:17">
      <c r="A5496">
        <v>306201</v>
      </c>
      <c r="B5496">
        <v>2</v>
      </c>
      <c r="C5496" s="3">
        <v>45066</v>
      </c>
      <c r="D5496" s="3">
        <v>45066</v>
      </c>
      <c r="E5496">
        <v>92506</v>
      </c>
      <c r="F5496">
        <v>50</v>
      </c>
      <c r="G5496">
        <v>1678</v>
      </c>
      <c r="H5496">
        <v>2</v>
      </c>
      <c r="I5496">
        <v>16.89</v>
      </c>
      <c r="J5496">
        <v>14.863200000000001</v>
      </c>
      <c r="K5496">
        <v>5.6</v>
      </c>
      <c r="L5496" t="str">
        <f>_xlfn.XLOOKUP($G5496, [1]Catalogo!$A$2:$A$2518, [1]Catalogo!$N$2:$N$2518)</f>
        <v>Boxed Games</v>
      </c>
      <c r="M5496" t="str">
        <f>_xlfn.XLOOKUP($G5496, [1]Catalogo!$A$2:$A$2518, [1]Catalogo!$F$2:$F$2518)</f>
        <v>Red</v>
      </c>
      <c r="N5496" s="4">
        <f t="shared" si="340"/>
        <v>29.726400000000002</v>
      </c>
      <c r="O5496" s="4">
        <f t="shared" si="341"/>
        <v>11.2</v>
      </c>
      <c r="P5496" s="4">
        <f t="shared" si="342"/>
        <v>18.526400000000002</v>
      </c>
      <c r="Q5496" s="5">
        <f t="shared" si="343"/>
        <v>0.62323052909198562</v>
      </c>
    </row>
    <row r="5497" spans="1:17">
      <c r="A5497">
        <v>306201</v>
      </c>
      <c r="B5497">
        <v>3</v>
      </c>
      <c r="C5497" s="3">
        <v>45066</v>
      </c>
      <c r="D5497" s="3">
        <v>45066</v>
      </c>
      <c r="E5497">
        <v>92506</v>
      </c>
      <c r="F5497">
        <v>50</v>
      </c>
      <c r="G5497">
        <v>1236</v>
      </c>
      <c r="H5497">
        <v>7</v>
      </c>
      <c r="I5497">
        <v>188</v>
      </c>
      <c r="J5497">
        <v>188</v>
      </c>
      <c r="K5497">
        <v>95.85</v>
      </c>
      <c r="L5497" t="str">
        <f>_xlfn.XLOOKUP($G5497, [1]Catalogo!$A$2:$A$2518, [1]Catalogo!$N$2:$N$2518)</f>
        <v>Camcorders</v>
      </c>
      <c r="M5497" t="str">
        <f>_xlfn.XLOOKUP($G5497, [1]Catalogo!$A$2:$A$2518, [1]Catalogo!$F$2:$F$2518)</f>
        <v>Blue</v>
      </c>
      <c r="N5497" s="4">
        <f t="shared" si="340"/>
        <v>1316</v>
      </c>
      <c r="O5497" s="4">
        <f t="shared" si="341"/>
        <v>670.94999999999993</v>
      </c>
      <c r="P5497" s="4">
        <f t="shared" si="342"/>
        <v>645.05000000000007</v>
      </c>
      <c r="Q5497" s="5">
        <f t="shared" si="343"/>
        <v>0.49015957446808517</v>
      </c>
    </row>
    <row r="5498" spans="1:17">
      <c r="A5498">
        <v>306202</v>
      </c>
      <c r="B5498">
        <v>0</v>
      </c>
      <c r="C5498" s="3">
        <v>45066</v>
      </c>
      <c r="D5498" s="3">
        <v>45066</v>
      </c>
      <c r="E5498">
        <v>422262</v>
      </c>
      <c r="F5498">
        <v>255</v>
      </c>
      <c r="G5498">
        <v>1430</v>
      </c>
      <c r="H5498">
        <v>3</v>
      </c>
      <c r="I5498">
        <v>299</v>
      </c>
      <c r="J5498">
        <v>263.12</v>
      </c>
      <c r="K5498">
        <v>137.5</v>
      </c>
      <c r="L5498" t="str">
        <f>_xlfn.XLOOKUP($G5498, [1]Catalogo!$A$2:$A$2518, [1]Catalogo!$N$2:$N$2518)</f>
        <v xml:space="preserve">Touch Screen Phones </v>
      </c>
      <c r="M5498" t="str">
        <f>_xlfn.XLOOKUP($G5498, [1]Catalogo!$A$2:$A$2518, [1]Catalogo!$F$2:$F$2518)</f>
        <v>Grey</v>
      </c>
      <c r="N5498" s="4">
        <f t="shared" si="340"/>
        <v>789.36</v>
      </c>
      <c r="O5498" s="4">
        <f t="shared" si="341"/>
        <v>412.5</v>
      </c>
      <c r="P5498" s="4">
        <f t="shared" si="342"/>
        <v>376.86</v>
      </c>
      <c r="Q5498" s="5">
        <f t="shared" si="343"/>
        <v>0.47742474916387961</v>
      </c>
    </row>
    <row r="5499" spans="1:17">
      <c r="A5499">
        <v>306202</v>
      </c>
      <c r="B5499">
        <v>1</v>
      </c>
      <c r="C5499" s="3">
        <v>45066</v>
      </c>
      <c r="D5499" s="3">
        <v>45066</v>
      </c>
      <c r="E5499">
        <v>422262</v>
      </c>
      <c r="F5499">
        <v>255</v>
      </c>
      <c r="G5499">
        <v>1554</v>
      </c>
      <c r="H5499">
        <v>8</v>
      </c>
      <c r="I5499">
        <v>298</v>
      </c>
      <c r="J5499">
        <v>256.27999999999997</v>
      </c>
      <c r="K5499">
        <v>137.04</v>
      </c>
      <c r="L5499" t="str">
        <f>_xlfn.XLOOKUP($G5499, [1]Catalogo!$A$2:$A$2518, [1]Catalogo!$N$2:$N$2518)</f>
        <v xml:space="preserve">Smart phones &amp; PDAs </v>
      </c>
      <c r="M5499" t="str">
        <f>_xlfn.XLOOKUP($G5499, [1]Catalogo!$A$2:$A$2518, [1]Catalogo!$F$2:$F$2518)</f>
        <v>Silver</v>
      </c>
      <c r="N5499" s="4">
        <f t="shared" si="340"/>
        <v>2050.2399999999998</v>
      </c>
      <c r="O5499" s="4">
        <f t="shared" si="341"/>
        <v>1096.32</v>
      </c>
      <c r="P5499" s="4">
        <f t="shared" si="342"/>
        <v>953.91999999999985</v>
      </c>
      <c r="Q5499" s="5">
        <f t="shared" si="343"/>
        <v>0.46527235835804587</v>
      </c>
    </row>
    <row r="5500" spans="1:17">
      <c r="A5500">
        <v>306202</v>
      </c>
      <c r="B5500">
        <v>2</v>
      </c>
      <c r="C5500" s="3">
        <v>45066</v>
      </c>
      <c r="D5500" s="3">
        <v>45066</v>
      </c>
      <c r="E5500">
        <v>422262</v>
      </c>
      <c r="F5500">
        <v>255</v>
      </c>
      <c r="G5500">
        <v>1496</v>
      </c>
      <c r="H5500">
        <v>2</v>
      </c>
      <c r="I5500">
        <v>288</v>
      </c>
      <c r="J5500">
        <v>247.68</v>
      </c>
      <c r="K5500">
        <v>132.44</v>
      </c>
      <c r="L5500" t="str">
        <f>_xlfn.XLOOKUP($G5500, [1]Catalogo!$A$2:$A$2518, [1]Catalogo!$N$2:$N$2518)</f>
        <v xml:space="preserve">Smart phones &amp; PDAs </v>
      </c>
      <c r="M5500" t="str">
        <f>_xlfn.XLOOKUP($G5500, [1]Catalogo!$A$2:$A$2518, [1]Catalogo!$F$2:$F$2518)</f>
        <v>White</v>
      </c>
      <c r="N5500" s="4">
        <f t="shared" si="340"/>
        <v>495.36</v>
      </c>
      <c r="O5500" s="4">
        <f t="shared" si="341"/>
        <v>264.88</v>
      </c>
      <c r="P5500" s="4">
        <f t="shared" si="342"/>
        <v>230.48000000000002</v>
      </c>
      <c r="Q5500" s="5">
        <f t="shared" si="343"/>
        <v>0.46527777777777779</v>
      </c>
    </row>
    <row r="5501" spans="1:17">
      <c r="A5501">
        <v>306203</v>
      </c>
      <c r="B5501">
        <v>0</v>
      </c>
      <c r="C5501" s="3">
        <v>45066</v>
      </c>
      <c r="D5501" s="3">
        <v>45071</v>
      </c>
      <c r="E5501">
        <v>1457817</v>
      </c>
      <c r="F5501">
        <v>999999</v>
      </c>
      <c r="G5501">
        <v>1342</v>
      </c>
      <c r="H5501">
        <v>2</v>
      </c>
      <c r="I5501">
        <v>42</v>
      </c>
      <c r="J5501">
        <v>36.54</v>
      </c>
      <c r="K5501">
        <v>13.92</v>
      </c>
      <c r="L5501" t="str">
        <f>_xlfn.XLOOKUP($G5501, [1]Catalogo!$A$2:$A$2518, [1]Catalogo!$N$2:$N$2518)</f>
        <v>Home &amp; Office Phones</v>
      </c>
      <c r="M5501" t="str">
        <f>_xlfn.XLOOKUP($G5501, [1]Catalogo!$A$2:$A$2518, [1]Catalogo!$F$2:$F$2518)</f>
        <v>Black</v>
      </c>
      <c r="N5501" s="4">
        <f t="shared" si="340"/>
        <v>73.08</v>
      </c>
      <c r="O5501" s="4">
        <f t="shared" si="341"/>
        <v>27.84</v>
      </c>
      <c r="P5501" s="4">
        <f t="shared" si="342"/>
        <v>45.239999999999995</v>
      </c>
      <c r="Q5501" s="5">
        <f t="shared" si="343"/>
        <v>0.61904761904761896</v>
      </c>
    </row>
    <row r="5502" spans="1:17">
      <c r="A5502">
        <v>306203</v>
      </c>
      <c r="B5502">
        <v>1</v>
      </c>
      <c r="C5502" s="3">
        <v>45066</v>
      </c>
      <c r="D5502" s="3">
        <v>45071</v>
      </c>
      <c r="E5502">
        <v>1457817</v>
      </c>
      <c r="F5502">
        <v>999999</v>
      </c>
      <c r="G5502">
        <v>1577</v>
      </c>
      <c r="H5502">
        <v>1</v>
      </c>
      <c r="I5502">
        <v>219</v>
      </c>
      <c r="J5502">
        <v>219</v>
      </c>
      <c r="K5502">
        <v>72.56</v>
      </c>
      <c r="L5502" t="str">
        <f>_xlfn.XLOOKUP($G5502, [1]Catalogo!$A$2:$A$2518, [1]Catalogo!$N$2:$N$2518)</f>
        <v>Movie DVD</v>
      </c>
      <c r="M5502" t="str">
        <f>_xlfn.XLOOKUP($G5502, [1]Catalogo!$A$2:$A$2518, [1]Catalogo!$F$2:$F$2518)</f>
        <v>Black</v>
      </c>
      <c r="N5502" s="4">
        <f t="shared" si="340"/>
        <v>219</v>
      </c>
      <c r="O5502" s="4">
        <f t="shared" si="341"/>
        <v>72.56</v>
      </c>
      <c r="P5502" s="4">
        <f t="shared" si="342"/>
        <v>146.44</v>
      </c>
      <c r="Q5502" s="5">
        <f t="shared" si="343"/>
        <v>0.668675799086758</v>
      </c>
    </row>
    <row r="5503" spans="1:17">
      <c r="A5503">
        <v>306204</v>
      </c>
      <c r="B5503">
        <v>0</v>
      </c>
      <c r="C5503" s="3">
        <v>45066</v>
      </c>
      <c r="D5503" s="3">
        <v>45072</v>
      </c>
      <c r="E5503">
        <v>2061443</v>
      </c>
      <c r="F5503">
        <v>999999</v>
      </c>
      <c r="G5503">
        <v>2491</v>
      </c>
      <c r="H5503">
        <v>1</v>
      </c>
      <c r="I5503">
        <v>24.99</v>
      </c>
      <c r="J5503">
        <v>21.491399999999999</v>
      </c>
      <c r="K5503">
        <v>12.74</v>
      </c>
      <c r="L5503" t="str">
        <f>_xlfn.XLOOKUP($G5503, [1]Catalogo!$A$2:$A$2518, [1]Catalogo!$N$2:$N$2518)</f>
        <v>Cell phones Accessories</v>
      </c>
      <c r="M5503" t="str">
        <f>_xlfn.XLOOKUP($G5503, [1]Catalogo!$A$2:$A$2518, [1]Catalogo!$F$2:$F$2518)</f>
        <v>Black</v>
      </c>
      <c r="N5503" s="4">
        <f t="shared" si="340"/>
        <v>21.491399999999999</v>
      </c>
      <c r="O5503" s="4">
        <f t="shared" si="341"/>
        <v>12.74</v>
      </c>
      <c r="P5503" s="4">
        <f t="shared" si="342"/>
        <v>8.7513999999999985</v>
      </c>
      <c r="Q5503" s="5">
        <f t="shared" si="343"/>
        <v>0.40720474236206106</v>
      </c>
    </row>
    <row r="5504" spans="1:17">
      <c r="A5504">
        <v>306204</v>
      </c>
      <c r="B5504">
        <v>1</v>
      </c>
      <c r="C5504" s="3">
        <v>45066</v>
      </c>
      <c r="D5504" s="3">
        <v>45072</v>
      </c>
      <c r="E5504">
        <v>2061443</v>
      </c>
      <c r="F5504">
        <v>999999</v>
      </c>
      <c r="G5504">
        <v>889</v>
      </c>
      <c r="H5504">
        <v>7</v>
      </c>
      <c r="I5504">
        <v>50</v>
      </c>
      <c r="J5504">
        <v>44.5</v>
      </c>
      <c r="K5504">
        <v>25.49</v>
      </c>
      <c r="L5504" t="str">
        <f>_xlfn.XLOOKUP($G5504, [1]Catalogo!$A$2:$A$2518, [1]Catalogo!$N$2:$N$2518)</f>
        <v>Computers Accessories</v>
      </c>
      <c r="M5504" t="str">
        <f>_xlfn.XLOOKUP($G5504, [1]Catalogo!$A$2:$A$2518, [1]Catalogo!$F$2:$F$2518)</f>
        <v>Silver</v>
      </c>
      <c r="N5504" s="4">
        <f t="shared" si="340"/>
        <v>311.5</v>
      </c>
      <c r="O5504" s="4">
        <f t="shared" si="341"/>
        <v>178.42999999999998</v>
      </c>
      <c r="P5504" s="4">
        <f t="shared" si="342"/>
        <v>133.07000000000002</v>
      </c>
      <c r="Q5504" s="5">
        <f t="shared" si="343"/>
        <v>0.4271910112359551</v>
      </c>
    </row>
    <row r="5505" spans="1:17">
      <c r="A5505">
        <v>306204</v>
      </c>
      <c r="B5505">
        <v>2</v>
      </c>
      <c r="C5505" s="3">
        <v>45066</v>
      </c>
      <c r="D5505" s="3">
        <v>45072</v>
      </c>
      <c r="E5505">
        <v>2061443</v>
      </c>
      <c r="F5505">
        <v>999999</v>
      </c>
      <c r="G5505">
        <v>1428</v>
      </c>
      <c r="H5505">
        <v>1</v>
      </c>
      <c r="I5505">
        <v>268</v>
      </c>
      <c r="J5505">
        <v>257.27999999999997</v>
      </c>
      <c r="K5505">
        <v>123.24</v>
      </c>
      <c r="L5505" t="str">
        <f>_xlfn.XLOOKUP($G5505, [1]Catalogo!$A$2:$A$2518, [1]Catalogo!$N$2:$N$2518)</f>
        <v xml:space="preserve">Touch Screen Phones </v>
      </c>
      <c r="M5505" t="str">
        <f>_xlfn.XLOOKUP($G5505, [1]Catalogo!$A$2:$A$2518, [1]Catalogo!$F$2:$F$2518)</f>
        <v>Grey</v>
      </c>
      <c r="N5505" s="4">
        <f t="shared" si="340"/>
        <v>257.27999999999997</v>
      </c>
      <c r="O5505" s="4">
        <f t="shared" si="341"/>
        <v>123.24</v>
      </c>
      <c r="P5505" s="4">
        <f t="shared" si="342"/>
        <v>134.03999999999996</v>
      </c>
      <c r="Q5505" s="5">
        <f t="shared" si="343"/>
        <v>0.52098880597014918</v>
      </c>
    </row>
    <row r="5506" spans="1:17">
      <c r="A5506">
        <v>306205</v>
      </c>
      <c r="B5506">
        <v>0</v>
      </c>
      <c r="C5506" s="3">
        <v>45066</v>
      </c>
      <c r="D5506" s="3">
        <v>45066</v>
      </c>
      <c r="E5506">
        <v>1503078</v>
      </c>
      <c r="F5506">
        <v>480</v>
      </c>
      <c r="G5506">
        <v>679</v>
      </c>
      <c r="H5506">
        <v>1</v>
      </c>
      <c r="I5506">
        <v>78</v>
      </c>
      <c r="J5506">
        <v>78</v>
      </c>
      <c r="K5506">
        <v>39.770000000000003</v>
      </c>
      <c r="L5506" t="str">
        <f>_xlfn.XLOOKUP($G5506, [1]Catalogo!$A$2:$A$2518, [1]Catalogo!$N$2:$N$2518)</f>
        <v>Printers, Scanners &amp; Fax</v>
      </c>
      <c r="M5506" t="str">
        <f>_xlfn.XLOOKUP($G5506, [1]Catalogo!$A$2:$A$2518, [1]Catalogo!$F$2:$F$2518)</f>
        <v>Grey</v>
      </c>
      <c r="N5506" s="4">
        <f t="shared" si="340"/>
        <v>78</v>
      </c>
      <c r="O5506" s="4">
        <f t="shared" si="341"/>
        <v>39.770000000000003</v>
      </c>
      <c r="P5506" s="4">
        <f t="shared" si="342"/>
        <v>38.229999999999997</v>
      </c>
      <c r="Q5506" s="5">
        <f t="shared" si="343"/>
        <v>0.4901282051282051</v>
      </c>
    </row>
    <row r="5507" spans="1:17">
      <c r="A5507">
        <v>306400</v>
      </c>
      <c r="B5507">
        <v>0</v>
      </c>
      <c r="C5507" s="3">
        <v>45068</v>
      </c>
      <c r="D5507" s="3">
        <v>45071</v>
      </c>
      <c r="E5507">
        <v>1879245</v>
      </c>
      <c r="F5507">
        <v>999999</v>
      </c>
      <c r="G5507">
        <v>2292</v>
      </c>
      <c r="H5507">
        <v>4</v>
      </c>
      <c r="I5507">
        <v>79.95</v>
      </c>
      <c r="J5507">
        <v>71.155500000000004</v>
      </c>
      <c r="K5507">
        <v>40.76</v>
      </c>
      <c r="L5507" t="str">
        <f>_xlfn.XLOOKUP($G5507, [1]Catalogo!$A$2:$A$2518, [1]Catalogo!$N$2:$N$2518)</f>
        <v>Lamps</v>
      </c>
      <c r="M5507" t="str">
        <f>_xlfn.XLOOKUP($G5507, [1]Catalogo!$A$2:$A$2518, [1]Catalogo!$F$2:$F$2518)</f>
        <v>Silver</v>
      </c>
      <c r="N5507" s="4">
        <f t="shared" ref="N5507:N5570" si="344">+H5507*J5507</f>
        <v>284.62200000000001</v>
      </c>
      <c r="O5507" s="4">
        <f t="shared" ref="O5507:O5570" si="345">+H5507*K5507</f>
        <v>163.04</v>
      </c>
      <c r="P5507" s="4">
        <f t="shared" ref="P5507:P5570" si="346">+N5507-O5507</f>
        <v>121.58200000000002</v>
      </c>
      <c r="Q5507" s="5">
        <f t="shared" ref="Q5507:Q5570" si="347">+P5507/N5507</f>
        <v>0.42717007118212935</v>
      </c>
    </row>
    <row r="5508" spans="1:17">
      <c r="A5508">
        <v>306400</v>
      </c>
      <c r="B5508">
        <v>1</v>
      </c>
      <c r="C5508" s="3">
        <v>45068</v>
      </c>
      <c r="D5508" s="3">
        <v>45071</v>
      </c>
      <c r="E5508">
        <v>1879245</v>
      </c>
      <c r="F5508">
        <v>999999</v>
      </c>
      <c r="G5508">
        <v>1656</v>
      </c>
      <c r="H5508">
        <v>3</v>
      </c>
      <c r="I5508">
        <v>159.99</v>
      </c>
      <c r="J5508">
        <v>139.19130000000001</v>
      </c>
      <c r="K5508">
        <v>73.569999999999993</v>
      </c>
      <c r="L5508" t="str">
        <f>_xlfn.XLOOKUP($G5508, [1]Catalogo!$A$2:$A$2518, [1]Catalogo!$N$2:$N$2518)</f>
        <v>Movie DVD</v>
      </c>
      <c r="M5508" t="str">
        <f>_xlfn.XLOOKUP($G5508, [1]Catalogo!$A$2:$A$2518, [1]Catalogo!$F$2:$F$2518)</f>
        <v>White</v>
      </c>
      <c r="N5508" s="4">
        <f t="shared" si="344"/>
        <v>417.57390000000004</v>
      </c>
      <c r="O5508" s="4">
        <f t="shared" si="345"/>
        <v>220.70999999999998</v>
      </c>
      <c r="P5508" s="4">
        <f t="shared" si="346"/>
        <v>196.86390000000006</v>
      </c>
      <c r="Q5508" s="5">
        <f t="shared" si="347"/>
        <v>0.47144685048562673</v>
      </c>
    </row>
    <row r="5509" spans="1:17">
      <c r="A5509">
        <v>306401</v>
      </c>
      <c r="B5509">
        <v>0</v>
      </c>
      <c r="C5509" s="3">
        <v>45068</v>
      </c>
      <c r="D5509" s="3">
        <v>45068</v>
      </c>
      <c r="E5509">
        <v>2085169</v>
      </c>
      <c r="F5509">
        <v>510</v>
      </c>
      <c r="G5509">
        <v>2102</v>
      </c>
      <c r="H5509">
        <v>3</v>
      </c>
      <c r="I5509">
        <v>791</v>
      </c>
      <c r="J5509">
        <v>688.17</v>
      </c>
      <c r="K5509">
        <v>363.75</v>
      </c>
      <c r="L5509" t="str">
        <f>_xlfn.XLOOKUP($G5509, [1]Catalogo!$A$2:$A$2518, [1]Catalogo!$N$2:$N$2518)</f>
        <v>Water Heaters</v>
      </c>
      <c r="M5509" t="str">
        <f>_xlfn.XLOOKUP($G5509, [1]Catalogo!$A$2:$A$2518, [1]Catalogo!$F$2:$F$2518)</f>
        <v>Silver</v>
      </c>
      <c r="N5509" s="4">
        <f t="shared" si="344"/>
        <v>2064.5099999999998</v>
      </c>
      <c r="O5509" s="4">
        <f t="shared" si="345"/>
        <v>1091.25</v>
      </c>
      <c r="P5509" s="4">
        <f t="shared" si="346"/>
        <v>973.25999999999976</v>
      </c>
      <c r="Q5509" s="5">
        <f t="shared" si="347"/>
        <v>0.47142421204062945</v>
      </c>
    </row>
    <row r="5510" spans="1:17">
      <c r="A5510">
        <v>306500</v>
      </c>
      <c r="B5510">
        <v>0</v>
      </c>
      <c r="C5510" s="3">
        <v>45069</v>
      </c>
      <c r="D5510" s="3">
        <v>45073</v>
      </c>
      <c r="E5510">
        <v>1184651</v>
      </c>
      <c r="F5510">
        <v>999999</v>
      </c>
      <c r="G5510">
        <v>1673</v>
      </c>
      <c r="H5510">
        <v>1</v>
      </c>
      <c r="I5510">
        <v>5.5</v>
      </c>
      <c r="J5510">
        <v>5.5</v>
      </c>
      <c r="K5510">
        <v>2.8</v>
      </c>
      <c r="L5510" t="str">
        <f>_xlfn.XLOOKUP($G5510, [1]Catalogo!$A$2:$A$2518, [1]Catalogo!$N$2:$N$2518)</f>
        <v>Boxed Games</v>
      </c>
      <c r="M5510" t="str">
        <f>_xlfn.XLOOKUP($G5510, [1]Catalogo!$A$2:$A$2518, [1]Catalogo!$F$2:$F$2518)</f>
        <v>Red</v>
      </c>
      <c r="N5510" s="4">
        <f t="shared" si="344"/>
        <v>5.5</v>
      </c>
      <c r="O5510" s="4">
        <f t="shared" si="345"/>
        <v>2.8</v>
      </c>
      <c r="P5510" s="4">
        <f t="shared" si="346"/>
        <v>2.7</v>
      </c>
      <c r="Q5510" s="5">
        <f t="shared" si="347"/>
        <v>0.49090909090909096</v>
      </c>
    </row>
    <row r="5511" spans="1:17">
      <c r="A5511">
        <v>306500</v>
      </c>
      <c r="B5511">
        <v>1</v>
      </c>
      <c r="C5511" s="3">
        <v>45069</v>
      </c>
      <c r="D5511" s="3">
        <v>45073</v>
      </c>
      <c r="E5511">
        <v>1184651</v>
      </c>
      <c r="F5511">
        <v>999999</v>
      </c>
      <c r="G5511">
        <v>1704</v>
      </c>
      <c r="H5511">
        <v>1</v>
      </c>
      <c r="I5511">
        <v>6.99</v>
      </c>
      <c r="J5511">
        <v>6.0812999999999997</v>
      </c>
      <c r="K5511">
        <v>3.56</v>
      </c>
      <c r="L5511" t="str">
        <f>_xlfn.XLOOKUP($G5511, [1]Catalogo!$A$2:$A$2518, [1]Catalogo!$N$2:$N$2518)</f>
        <v>Boxed Games</v>
      </c>
      <c r="M5511" t="str">
        <f>_xlfn.XLOOKUP($G5511, [1]Catalogo!$A$2:$A$2518, [1]Catalogo!$F$2:$F$2518)</f>
        <v>Silver</v>
      </c>
      <c r="N5511" s="4">
        <f t="shared" si="344"/>
        <v>6.0812999999999997</v>
      </c>
      <c r="O5511" s="4">
        <f t="shared" si="345"/>
        <v>3.56</v>
      </c>
      <c r="P5511" s="4">
        <f t="shared" si="346"/>
        <v>2.5212999999999997</v>
      </c>
      <c r="Q5511" s="5">
        <f t="shared" si="347"/>
        <v>0.41459885221909787</v>
      </c>
    </row>
    <row r="5512" spans="1:17">
      <c r="A5512">
        <v>306501</v>
      </c>
      <c r="B5512">
        <v>0</v>
      </c>
      <c r="C5512" s="3">
        <v>45069</v>
      </c>
      <c r="D5512" s="3">
        <v>45069</v>
      </c>
      <c r="E5512">
        <v>536691</v>
      </c>
      <c r="F5512">
        <v>255</v>
      </c>
      <c r="G5512">
        <v>883</v>
      </c>
      <c r="H5512">
        <v>3</v>
      </c>
      <c r="I5512">
        <v>150</v>
      </c>
      <c r="J5512">
        <v>150</v>
      </c>
      <c r="K5512">
        <v>49.7</v>
      </c>
      <c r="L5512" t="str">
        <f>_xlfn.XLOOKUP($G5512, [1]Catalogo!$A$2:$A$2518, [1]Catalogo!$N$2:$N$2518)</f>
        <v>Computers Accessories</v>
      </c>
      <c r="M5512" t="str">
        <f>_xlfn.XLOOKUP($G5512, [1]Catalogo!$A$2:$A$2518, [1]Catalogo!$F$2:$F$2518)</f>
        <v>Black</v>
      </c>
      <c r="N5512" s="4">
        <f t="shared" si="344"/>
        <v>450</v>
      </c>
      <c r="O5512" s="4">
        <f t="shared" si="345"/>
        <v>149.10000000000002</v>
      </c>
      <c r="P5512" s="4">
        <f t="shared" si="346"/>
        <v>300.89999999999998</v>
      </c>
      <c r="Q5512" s="5">
        <f t="shared" si="347"/>
        <v>0.66866666666666663</v>
      </c>
    </row>
    <row r="5513" spans="1:17">
      <c r="A5513">
        <v>306501</v>
      </c>
      <c r="B5513">
        <v>1</v>
      </c>
      <c r="C5513" s="3">
        <v>45069</v>
      </c>
      <c r="D5513" s="3">
        <v>45069</v>
      </c>
      <c r="E5513">
        <v>536691</v>
      </c>
      <c r="F5513">
        <v>255</v>
      </c>
      <c r="G5513">
        <v>1654</v>
      </c>
      <c r="H5513">
        <v>4</v>
      </c>
      <c r="I5513">
        <v>259.99</v>
      </c>
      <c r="J5513">
        <v>259.99</v>
      </c>
      <c r="K5513">
        <v>86.14</v>
      </c>
      <c r="L5513" t="str">
        <f>_xlfn.XLOOKUP($G5513, [1]Catalogo!$A$2:$A$2518, [1]Catalogo!$N$2:$N$2518)</f>
        <v>Movie DVD</v>
      </c>
      <c r="M5513" t="str">
        <f>_xlfn.XLOOKUP($G5513, [1]Catalogo!$A$2:$A$2518, [1]Catalogo!$F$2:$F$2518)</f>
        <v>Silver</v>
      </c>
      <c r="N5513" s="4">
        <f t="shared" si="344"/>
        <v>1039.96</v>
      </c>
      <c r="O5513" s="4">
        <f t="shared" si="345"/>
        <v>344.56</v>
      </c>
      <c r="P5513" s="4">
        <f t="shared" si="346"/>
        <v>695.40000000000009</v>
      </c>
      <c r="Q5513" s="5">
        <f t="shared" si="347"/>
        <v>0.66867956459863842</v>
      </c>
    </row>
    <row r="5514" spans="1:17">
      <c r="A5514">
        <v>306502</v>
      </c>
      <c r="B5514">
        <v>0</v>
      </c>
      <c r="C5514" s="3">
        <v>45069</v>
      </c>
      <c r="D5514" s="3">
        <v>45072</v>
      </c>
      <c r="E5514">
        <v>759419</v>
      </c>
      <c r="F5514">
        <v>999999</v>
      </c>
      <c r="G5514">
        <v>1748</v>
      </c>
      <c r="H5514">
        <v>4</v>
      </c>
      <c r="I5514">
        <v>109</v>
      </c>
      <c r="J5514">
        <v>95.92</v>
      </c>
      <c r="K5514">
        <v>36.11</v>
      </c>
      <c r="L5514" t="str">
        <f>_xlfn.XLOOKUP($G5514, [1]Catalogo!$A$2:$A$2518, [1]Catalogo!$N$2:$N$2518)</f>
        <v>Download Games</v>
      </c>
      <c r="M5514" t="str">
        <f>_xlfn.XLOOKUP($G5514, [1]Catalogo!$A$2:$A$2518, [1]Catalogo!$F$2:$F$2518)</f>
        <v>Black</v>
      </c>
      <c r="N5514" s="4">
        <f t="shared" si="344"/>
        <v>383.68</v>
      </c>
      <c r="O5514" s="4">
        <f t="shared" si="345"/>
        <v>144.44</v>
      </c>
      <c r="P5514" s="4">
        <f t="shared" si="346"/>
        <v>239.24</v>
      </c>
      <c r="Q5514" s="5">
        <f t="shared" si="347"/>
        <v>0.6235404503753128</v>
      </c>
    </row>
    <row r="5515" spans="1:17">
      <c r="A5515">
        <v>306600</v>
      </c>
      <c r="B5515">
        <v>0</v>
      </c>
      <c r="C5515" s="3">
        <v>45070</v>
      </c>
      <c r="D5515" s="3">
        <v>45072</v>
      </c>
      <c r="E5515">
        <v>352141</v>
      </c>
      <c r="F5515">
        <v>999999</v>
      </c>
      <c r="G5515">
        <v>1494</v>
      </c>
      <c r="H5515">
        <v>1</v>
      </c>
      <c r="I5515">
        <v>208</v>
      </c>
      <c r="J5515">
        <v>208</v>
      </c>
      <c r="K5515">
        <v>95.65</v>
      </c>
      <c r="L5515" t="str">
        <f>_xlfn.XLOOKUP($G5515, [1]Catalogo!$A$2:$A$2518, [1]Catalogo!$N$2:$N$2518)</f>
        <v xml:space="preserve">Smart phones &amp; PDAs </v>
      </c>
      <c r="M5515" t="str">
        <f>_xlfn.XLOOKUP($G5515, [1]Catalogo!$A$2:$A$2518, [1]Catalogo!$F$2:$F$2518)</f>
        <v>White</v>
      </c>
      <c r="N5515" s="4">
        <f t="shared" si="344"/>
        <v>208</v>
      </c>
      <c r="O5515" s="4">
        <f t="shared" si="345"/>
        <v>95.65</v>
      </c>
      <c r="P5515" s="4">
        <f t="shared" si="346"/>
        <v>112.35</v>
      </c>
      <c r="Q5515" s="5">
        <f t="shared" si="347"/>
        <v>0.54014423076923079</v>
      </c>
    </row>
    <row r="5516" spans="1:17">
      <c r="A5516">
        <v>306601</v>
      </c>
      <c r="B5516">
        <v>0</v>
      </c>
      <c r="C5516" s="3">
        <v>45070</v>
      </c>
      <c r="D5516" s="3">
        <v>45074</v>
      </c>
      <c r="E5516">
        <v>2031032</v>
      </c>
      <c r="F5516">
        <v>999999</v>
      </c>
      <c r="G5516">
        <v>1604</v>
      </c>
      <c r="H5516">
        <v>2</v>
      </c>
      <c r="I5516">
        <v>259.99</v>
      </c>
      <c r="J5516">
        <v>259.99</v>
      </c>
      <c r="K5516">
        <v>86.14</v>
      </c>
      <c r="L5516" t="str">
        <f>_xlfn.XLOOKUP($G5516, [1]Catalogo!$A$2:$A$2518, [1]Catalogo!$N$2:$N$2518)</f>
        <v>Movie DVD</v>
      </c>
      <c r="M5516" t="str">
        <f>_xlfn.XLOOKUP($G5516, [1]Catalogo!$A$2:$A$2518, [1]Catalogo!$F$2:$F$2518)</f>
        <v>Black</v>
      </c>
      <c r="N5516" s="4">
        <f t="shared" si="344"/>
        <v>519.98</v>
      </c>
      <c r="O5516" s="4">
        <f t="shared" si="345"/>
        <v>172.28</v>
      </c>
      <c r="P5516" s="4">
        <f t="shared" si="346"/>
        <v>347.70000000000005</v>
      </c>
      <c r="Q5516" s="5">
        <f t="shared" si="347"/>
        <v>0.66867956459863842</v>
      </c>
    </row>
    <row r="5517" spans="1:17">
      <c r="A5517">
        <v>306602</v>
      </c>
      <c r="B5517">
        <v>0</v>
      </c>
      <c r="C5517" s="3">
        <v>45070</v>
      </c>
      <c r="D5517" s="3">
        <v>45070</v>
      </c>
      <c r="E5517">
        <v>524912</v>
      </c>
      <c r="F5517">
        <v>270</v>
      </c>
      <c r="G5517">
        <v>738</v>
      </c>
      <c r="H5517">
        <v>3</v>
      </c>
      <c r="I5517">
        <v>228</v>
      </c>
      <c r="J5517">
        <v>207.48</v>
      </c>
      <c r="K5517">
        <v>75.540000000000006</v>
      </c>
      <c r="L5517" t="str">
        <f>_xlfn.XLOOKUP($G5517, [1]Catalogo!$A$2:$A$2518, [1]Catalogo!$N$2:$N$2518)</f>
        <v>Printers, Scanners &amp; Fax</v>
      </c>
      <c r="M5517" t="str">
        <f>_xlfn.XLOOKUP($G5517, [1]Catalogo!$A$2:$A$2518, [1]Catalogo!$F$2:$F$2518)</f>
        <v>Green</v>
      </c>
      <c r="N5517" s="4">
        <f t="shared" si="344"/>
        <v>622.43999999999994</v>
      </c>
      <c r="O5517" s="4">
        <f t="shared" si="345"/>
        <v>226.62</v>
      </c>
      <c r="P5517" s="4">
        <f t="shared" si="346"/>
        <v>395.81999999999994</v>
      </c>
      <c r="Q5517" s="5">
        <f t="shared" si="347"/>
        <v>0.63591671486408319</v>
      </c>
    </row>
    <row r="5518" spans="1:17">
      <c r="A5518">
        <v>306602</v>
      </c>
      <c r="B5518">
        <v>1</v>
      </c>
      <c r="C5518" s="3">
        <v>45070</v>
      </c>
      <c r="D5518" s="3">
        <v>45070</v>
      </c>
      <c r="E5518">
        <v>524912</v>
      </c>
      <c r="F5518">
        <v>270</v>
      </c>
      <c r="G5518">
        <v>812</v>
      </c>
      <c r="H5518">
        <v>1</v>
      </c>
      <c r="I5518">
        <v>12.95</v>
      </c>
      <c r="J5518">
        <v>12.95</v>
      </c>
      <c r="K5518">
        <v>6.6</v>
      </c>
      <c r="L5518" t="str">
        <f>_xlfn.XLOOKUP($G5518, [1]Catalogo!$A$2:$A$2518, [1]Catalogo!$N$2:$N$2518)</f>
        <v>Computers Accessories</v>
      </c>
      <c r="M5518" t="str">
        <f>_xlfn.XLOOKUP($G5518, [1]Catalogo!$A$2:$A$2518, [1]Catalogo!$F$2:$F$2518)</f>
        <v>Grey</v>
      </c>
      <c r="N5518" s="4">
        <f t="shared" si="344"/>
        <v>12.95</v>
      </c>
      <c r="O5518" s="4">
        <f t="shared" si="345"/>
        <v>6.6</v>
      </c>
      <c r="P5518" s="4">
        <f t="shared" si="346"/>
        <v>6.35</v>
      </c>
      <c r="Q5518" s="5">
        <f t="shared" si="347"/>
        <v>0.49034749034749037</v>
      </c>
    </row>
    <row r="5519" spans="1:17">
      <c r="A5519">
        <v>306603</v>
      </c>
      <c r="B5519">
        <v>0</v>
      </c>
      <c r="C5519" s="3">
        <v>45070</v>
      </c>
      <c r="D5519" s="3">
        <v>45076</v>
      </c>
      <c r="E5519">
        <v>496377</v>
      </c>
      <c r="F5519">
        <v>999999</v>
      </c>
      <c r="G5519">
        <v>2087</v>
      </c>
      <c r="H5519">
        <v>9</v>
      </c>
      <c r="I5519">
        <v>791</v>
      </c>
      <c r="J5519">
        <v>735.63</v>
      </c>
      <c r="K5519">
        <v>363.75</v>
      </c>
      <c r="L5519" t="str">
        <f>_xlfn.XLOOKUP($G5519, [1]Catalogo!$A$2:$A$2518, [1]Catalogo!$N$2:$N$2518)</f>
        <v>Water Heaters</v>
      </c>
      <c r="M5519" t="str">
        <f>_xlfn.XLOOKUP($G5519, [1]Catalogo!$A$2:$A$2518, [1]Catalogo!$F$2:$F$2518)</f>
        <v>White</v>
      </c>
      <c r="N5519" s="4">
        <f t="shared" si="344"/>
        <v>6620.67</v>
      </c>
      <c r="O5519" s="4">
        <f t="shared" si="345"/>
        <v>3273.75</v>
      </c>
      <c r="P5519" s="4">
        <f t="shared" si="346"/>
        <v>3346.92</v>
      </c>
      <c r="Q5519" s="5">
        <f t="shared" si="347"/>
        <v>0.50552587577994368</v>
      </c>
    </row>
    <row r="5520" spans="1:17">
      <c r="A5520">
        <v>306603</v>
      </c>
      <c r="B5520">
        <v>1</v>
      </c>
      <c r="C5520" s="3">
        <v>45070</v>
      </c>
      <c r="D5520" s="3">
        <v>45076</v>
      </c>
      <c r="E5520">
        <v>496377</v>
      </c>
      <c r="F5520">
        <v>999999</v>
      </c>
      <c r="G5520">
        <v>1661</v>
      </c>
      <c r="H5520">
        <v>1</v>
      </c>
      <c r="I5520">
        <v>5.5</v>
      </c>
      <c r="J5520">
        <v>4.7850000000000001</v>
      </c>
      <c r="K5520">
        <v>2.8</v>
      </c>
      <c r="L5520" t="str">
        <f>_xlfn.XLOOKUP($G5520, [1]Catalogo!$A$2:$A$2518, [1]Catalogo!$N$2:$N$2518)</f>
        <v>Boxed Games</v>
      </c>
      <c r="M5520" t="str">
        <f>_xlfn.XLOOKUP($G5520, [1]Catalogo!$A$2:$A$2518, [1]Catalogo!$F$2:$F$2518)</f>
        <v>Yellow</v>
      </c>
      <c r="N5520" s="4">
        <f t="shared" si="344"/>
        <v>4.7850000000000001</v>
      </c>
      <c r="O5520" s="4">
        <f t="shared" si="345"/>
        <v>2.8</v>
      </c>
      <c r="P5520" s="4">
        <f t="shared" si="346"/>
        <v>1.9850000000000003</v>
      </c>
      <c r="Q5520" s="5">
        <f t="shared" si="347"/>
        <v>0.41483803552769077</v>
      </c>
    </row>
    <row r="5521" spans="1:17">
      <c r="A5521">
        <v>306603</v>
      </c>
      <c r="B5521">
        <v>2</v>
      </c>
      <c r="C5521" s="3">
        <v>45070</v>
      </c>
      <c r="D5521" s="3">
        <v>45076</v>
      </c>
      <c r="E5521">
        <v>496377</v>
      </c>
      <c r="F5521">
        <v>999999</v>
      </c>
      <c r="G5521">
        <v>1448</v>
      </c>
      <c r="H5521">
        <v>3</v>
      </c>
      <c r="I5521">
        <v>256</v>
      </c>
      <c r="J5521">
        <v>256</v>
      </c>
      <c r="K5521">
        <v>117.73</v>
      </c>
      <c r="L5521" t="str">
        <f>_xlfn.XLOOKUP($G5521, [1]Catalogo!$A$2:$A$2518, [1]Catalogo!$N$2:$N$2518)</f>
        <v xml:space="preserve">Touch Screen Phones </v>
      </c>
      <c r="M5521" t="str">
        <f>_xlfn.XLOOKUP($G5521, [1]Catalogo!$A$2:$A$2518, [1]Catalogo!$F$2:$F$2518)</f>
        <v>Gold</v>
      </c>
      <c r="N5521" s="4">
        <f t="shared" si="344"/>
        <v>768</v>
      </c>
      <c r="O5521" s="4">
        <f t="shared" si="345"/>
        <v>353.19</v>
      </c>
      <c r="P5521" s="4">
        <f t="shared" si="346"/>
        <v>414.81</v>
      </c>
      <c r="Q5521" s="5">
        <f t="shared" si="347"/>
        <v>0.54011718750000004</v>
      </c>
    </row>
    <row r="5522" spans="1:17">
      <c r="A5522">
        <v>306700</v>
      </c>
      <c r="B5522">
        <v>0</v>
      </c>
      <c r="C5522" s="3">
        <v>45071</v>
      </c>
      <c r="D5522" s="3">
        <v>45076</v>
      </c>
      <c r="E5522">
        <v>2000911</v>
      </c>
      <c r="F5522">
        <v>999999</v>
      </c>
      <c r="G5522">
        <v>1590</v>
      </c>
      <c r="H5522">
        <v>3</v>
      </c>
      <c r="I5522">
        <v>22.89</v>
      </c>
      <c r="J5522">
        <v>19.685400000000001</v>
      </c>
      <c r="K5522">
        <v>7.58</v>
      </c>
      <c r="L5522" t="str">
        <f>_xlfn.XLOOKUP($G5522, [1]Catalogo!$A$2:$A$2518, [1]Catalogo!$N$2:$N$2518)</f>
        <v>Movie DVD</v>
      </c>
      <c r="M5522" t="str">
        <f>_xlfn.XLOOKUP($G5522, [1]Catalogo!$A$2:$A$2518, [1]Catalogo!$F$2:$F$2518)</f>
        <v>Silver</v>
      </c>
      <c r="N5522" s="4">
        <f t="shared" si="344"/>
        <v>59.056200000000004</v>
      </c>
      <c r="O5522" s="4">
        <f t="shared" si="345"/>
        <v>22.740000000000002</v>
      </c>
      <c r="P5522" s="4">
        <f t="shared" si="346"/>
        <v>36.316200000000002</v>
      </c>
      <c r="Q5522" s="5">
        <f t="shared" si="347"/>
        <v>0.61494305424324625</v>
      </c>
    </row>
    <row r="5523" spans="1:17">
      <c r="A5523">
        <v>306701</v>
      </c>
      <c r="B5523">
        <v>0</v>
      </c>
      <c r="C5523" s="3">
        <v>45071</v>
      </c>
      <c r="D5523" s="3">
        <v>45074</v>
      </c>
      <c r="E5523">
        <v>345196</v>
      </c>
      <c r="F5523">
        <v>999999</v>
      </c>
      <c r="G5523">
        <v>1675</v>
      </c>
      <c r="H5523">
        <v>1</v>
      </c>
      <c r="I5523">
        <v>6.89</v>
      </c>
      <c r="J5523">
        <v>6.2009999999999996</v>
      </c>
      <c r="K5523">
        <v>3.17</v>
      </c>
      <c r="L5523" t="str">
        <f>_xlfn.XLOOKUP($G5523, [1]Catalogo!$A$2:$A$2518, [1]Catalogo!$N$2:$N$2518)</f>
        <v>Boxed Games</v>
      </c>
      <c r="M5523" t="str">
        <f>_xlfn.XLOOKUP($G5523, [1]Catalogo!$A$2:$A$2518, [1]Catalogo!$F$2:$F$2518)</f>
        <v>Red</v>
      </c>
      <c r="N5523" s="4">
        <f t="shared" si="344"/>
        <v>6.2009999999999996</v>
      </c>
      <c r="O5523" s="4">
        <f t="shared" si="345"/>
        <v>3.17</v>
      </c>
      <c r="P5523" s="4">
        <f t="shared" si="346"/>
        <v>3.0309999999999997</v>
      </c>
      <c r="Q5523" s="5">
        <f t="shared" si="347"/>
        <v>0.48879213030156426</v>
      </c>
    </row>
    <row r="5524" spans="1:17">
      <c r="A5524">
        <v>306702</v>
      </c>
      <c r="B5524">
        <v>0</v>
      </c>
      <c r="C5524" s="3">
        <v>45071</v>
      </c>
      <c r="D5524" s="3">
        <v>45076</v>
      </c>
      <c r="E5524">
        <v>832165</v>
      </c>
      <c r="F5524">
        <v>999999</v>
      </c>
      <c r="G5524">
        <v>1453</v>
      </c>
      <c r="H5524">
        <v>1</v>
      </c>
      <c r="I5524">
        <v>258</v>
      </c>
      <c r="J5524">
        <v>250.26</v>
      </c>
      <c r="K5524">
        <v>118.65</v>
      </c>
      <c r="L5524" t="str">
        <f>_xlfn.XLOOKUP($G5524, [1]Catalogo!$A$2:$A$2518, [1]Catalogo!$N$2:$N$2518)</f>
        <v xml:space="preserve">Touch Screen Phones </v>
      </c>
      <c r="M5524" t="str">
        <f>_xlfn.XLOOKUP($G5524, [1]Catalogo!$A$2:$A$2518, [1]Catalogo!$F$2:$F$2518)</f>
        <v>Gold</v>
      </c>
      <c r="N5524" s="4">
        <f t="shared" si="344"/>
        <v>250.26</v>
      </c>
      <c r="O5524" s="4">
        <f t="shared" si="345"/>
        <v>118.65</v>
      </c>
      <c r="P5524" s="4">
        <f t="shared" si="346"/>
        <v>131.60999999999999</v>
      </c>
      <c r="Q5524" s="5">
        <f t="shared" si="347"/>
        <v>0.52589307120594575</v>
      </c>
    </row>
    <row r="5525" spans="1:17">
      <c r="A5525">
        <v>306702</v>
      </c>
      <c r="B5525">
        <v>1</v>
      </c>
      <c r="C5525" s="3">
        <v>45071</v>
      </c>
      <c r="D5525" s="3">
        <v>45076</v>
      </c>
      <c r="E5525">
        <v>832165</v>
      </c>
      <c r="F5525">
        <v>999999</v>
      </c>
      <c r="G5525">
        <v>1472</v>
      </c>
      <c r="H5525">
        <v>1</v>
      </c>
      <c r="I5525">
        <v>239</v>
      </c>
      <c r="J5525">
        <v>239</v>
      </c>
      <c r="K5525">
        <v>109.91</v>
      </c>
      <c r="L5525" t="str">
        <f>_xlfn.XLOOKUP($G5525, [1]Catalogo!$A$2:$A$2518, [1]Catalogo!$N$2:$N$2518)</f>
        <v xml:space="preserve">Smart phones &amp; PDAs </v>
      </c>
      <c r="M5525" t="str">
        <f>_xlfn.XLOOKUP($G5525, [1]Catalogo!$A$2:$A$2518, [1]Catalogo!$F$2:$F$2518)</f>
        <v>Black</v>
      </c>
      <c r="N5525" s="4">
        <f t="shared" si="344"/>
        <v>239</v>
      </c>
      <c r="O5525" s="4">
        <f t="shared" si="345"/>
        <v>109.91</v>
      </c>
      <c r="P5525" s="4">
        <f t="shared" si="346"/>
        <v>129.09</v>
      </c>
      <c r="Q5525" s="5">
        <f t="shared" si="347"/>
        <v>0.54012552301255234</v>
      </c>
    </row>
    <row r="5526" spans="1:17">
      <c r="A5526">
        <v>306702</v>
      </c>
      <c r="B5526">
        <v>2</v>
      </c>
      <c r="C5526" s="3">
        <v>45071</v>
      </c>
      <c r="D5526" s="3">
        <v>45076</v>
      </c>
      <c r="E5526">
        <v>832165</v>
      </c>
      <c r="F5526">
        <v>999999</v>
      </c>
      <c r="G5526">
        <v>1646</v>
      </c>
      <c r="H5526">
        <v>2</v>
      </c>
      <c r="I5526">
        <v>159.99</v>
      </c>
      <c r="J5526">
        <v>145.5909</v>
      </c>
      <c r="K5526">
        <v>73.569999999999993</v>
      </c>
      <c r="L5526" t="str">
        <f>_xlfn.XLOOKUP($G5526, [1]Catalogo!$A$2:$A$2518, [1]Catalogo!$N$2:$N$2518)</f>
        <v>Movie DVD</v>
      </c>
      <c r="M5526" t="str">
        <f>_xlfn.XLOOKUP($G5526, [1]Catalogo!$A$2:$A$2518, [1]Catalogo!$F$2:$F$2518)</f>
        <v>Black</v>
      </c>
      <c r="N5526" s="4">
        <f t="shared" si="344"/>
        <v>291.18180000000001</v>
      </c>
      <c r="O5526" s="4">
        <f t="shared" si="345"/>
        <v>147.13999999999999</v>
      </c>
      <c r="P5526" s="4">
        <f t="shared" si="346"/>
        <v>144.04180000000002</v>
      </c>
      <c r="Q5526" s="5">
        <f t="shared" si="347"/>
        <v>0.49467995595878594</v>
      </c>
    </row>
    <row r="5527" spans="1:17">
      <c r="A5527">
        <v>306703</v>
      </c>
      <c r="B5527">
        <v>0</v>
      </c>
      <c r="C5527" s="3">
        <v>45071</v>
      </c>
      <c r="D5527" s="3">
        <v>45071</v>
      </c>
      <c r="E5527">
        <v>207009</v>
      </c>
      <c r="F5527">
        <v>74</v>
      </c>
      <c r="G5527">
        <v>1445</v>
      </c>
      <c r="H5527">
        <v>2</v>
      </c>
      <c r="I5527">
        <v>268</v>
      </c>
      <c r="J5527">
        <v>241.2</v>
      </c>
      <c r="K5527">
        <v>123.24</v>
      </c>
      <c r="L5527" t="str">
        <f>_xlfn.XLOOKUP($G5527, [1]Catalogo!$A$2:$A$2518, [1]Catalogo!$N$2:$N$2518)</f>
        <v xml:space="preserve">Touch Screen Phones </v>
      </c>
      <c r="M5527" t="str">
        <f>_xlfn.XLOOKUP($G5527, [1]Catalogo!$A$2:$A$2518, [1]Catalogo!$F$2:$F$2518)</f>
        <v>Gold</v>
      </c>
      <c r="N5527" s="4">
        <f t="shared" si="344"/>
        <v>482.4</v>
      </c>
      <c r="O5527" s="4">
        <f t="shared" si="345"/>
        <v>246.48</v>
      </c>
      <c r="P5527" s="4">
        <f t="shared" si="346"/>
        <v>235.92</v>
      </c>
      <c r="Q5527" s="5">
        <f t="shared" si="347"/>
        <v>0.48905472636815922</v>
      </c>
    </row>
    <row r="5528" spans="1:17">
      <c r="A5528">
        <v>306703</v>
      </c>
      <c r="B5528">
        <v>1</v>
      </c>
      <c r="C5528" s="3">
        <v>45071</v>
      </c>
      <c r="D5528" s="3">
        <v>45071</v>
      </c>
      <c r="E5528">
        <v>207009</v>
      </c>
      <c r="F5528">
        <v>74</v>
      </c>
      <c r="G5528">
        <v>1561</v>
      </c>
      <c r="H5528">
        <v>4</v>
      </c>
      <c r="I5528">
        <v>402</v>
      </c>
      <c r="J5528">
        <v>402</v>
      </c>
      <c r="K5528">
        <v>133.19</v>
      </c>
      <c r="L5528" t="str">
        <f>_xlfn.XLOOKUP($G5528, [1]Catalogo!$A$2:$A$2518, [1]Catalogo!$N$2:$N$2518)</f>
        <v xml:space="preserve">Smart phones &amp; PDAs </v>
      </c>
      <c r="M5528" t="str">
        <f>_xlfn.XLOOKUP($G5528, [1]Catalogo!$A$2:$A$2518, [1]Catalogo!$F$2:$F$2518)</f>
        <v>White</v>
      </c>
      <c r="N5528" s="4">
        <f t="shared" si="344"/>
        <v>1608</v>
      </c>
      <c r="O5528" s="4">
        <f t="shared" si="345"/>
        <v>532.76</v>
      </c>
      <c r="P5528" s="4">
        <f t="shared" si="346"/>
        <v>1075.24</v>
      </c>
      <c r="Q5528" s="5">
        <f t="shared" si="347"/>
        <v>0.66868159203980104</v>
      </c>
    </row>
    <row r="5529" spans="1:17">
      <c r="A5529">
        <v>306704</v>
      </c>
      <c r="B5529">
        <v>0</v>
      </c>
      <c r="C5529" s="3">
        <v>45071</v>
      </c>
      <c r="D5529" s="3">
        <v>45071</v>
      </c>
      <c r="E5529">
        <v>1636459</v>
      </c>
      <c r="F5529">
        <v>585</v>
      </c>
      <c r="G5529">
        <v>1638</v>
      </c>
      <c r="H5529">
        <v>2</v>
      </c>
      <c r="I5529">
        <v>13.89</v>
      </c>
      <c r="J5529">
        <v>13.89</v>
      </c>
      <c r="K5529">
        <v>6.39</v>
      </c>
      <c r="L5529" t="str">
        <f>_xlfn.XLOOKUP($G5529, [1]Catalogo!$A$2:$A$2518, [1]Catalogo!$N$2:$N$2518)</f>
        <v>Movie DVD</v>
      </c>
      <c r="M5529" t="str">
        <f>_xlfn.XLOOKUP($G5529, [1]Catalogo!$A$2:$A$2518, [1]Catalogo!$F$2:$F$2518)</f>
        <v>Red</v>
      </c>
      <c r="N5529" s="4">
        <f t="shared" si="344"/>
        <v>27.78</v>
      </c>
      <c r="O5529" s="4">
        <f t="shared" si="345"/>
        <v>12.78</v>
      </c>
      <c r="P5529" s="4">
        <f t="shared" si="346"/>
        <v>15.000000000000002</v>
      </c>
      <c r="Q5529" s="5">
        <f t="shared" si="347"/>
        <v>0.53995680345572361</v>
      </c>
    </row>
    <row r="5530" spans="1:17">
      <c r="A5530">
        <v>306704</v>
      </c>
      <c r="B5530">
        <v>1</v>
      </c>
      <c r="C5530" s="3">
        <v>45071</v>
      </c>
      <c r="D5530" s="3">
        <v>45071</v>
      </c>
      <c r="E5530">
        <v>1636459</v>
      </c>
      <c r="F5530">
        <v>585</v>
      </c>
      <c r="G5530">
        <v>452</v>
      </c>
      <c r="H5530">
        <v>3</v>
      </c>
      <c r="I5530">
        <v>219.95</v>
      </c>
      <c r="J5530">
        <v>219.95</v>
      </c>
      <c r="K5530">
        <v>112.14</v>
      </c>
      <c r="L5530" t="str">
        <f>_xlfn.XLOOKUP($G5530, [1]Catalogo!$A$2:$A$2518, [1]Catalogo!$N$2:$N$2518)</f>
        <v>Desktops</v>
      </c>
      <c r="M5530" t="str">
        <f>_xlfn.XLOOKUP($G5530, [1]Catalogo!$A$2:$A$2518, [1]Catalogo!$F$2:$F$2518)</f>
        <v>Red</v>
      </c>
      <c r="N5530" s="4">
        <f t="shared" si="344"/>
        <v>659.84999999999991</v>
      </c>
      <c r="O5530" s="4">
        <f t="shared" si="345"/>
        <v>336.42</v>
      </c>
      <c r="P5530" s="4">
        <f t="shared" si="346"/>
        <v>323.42999999999989</v>
      </c>
      <c r="Q5530" s="5">
        <f t="shared" si="347"/>
        <v>0.49015685383041591</v>
      </c>
    </row>
    <row r="5531" spans="1:17">
      <c r="A5531">
        <v>306800</v>
      </c>
      <c r="B5531">
        <v>0</v>
      </c>
      <c r="C5531" s="3">
        <v>45072</v>
      </c>
      <c r="D5531" s="3">
        <v>45074</v>
      </c>
      <c r="E5531">
        <v>1755706</v>
      </c>
      <c r="F5531">
        <v>999999</v>
      </c>
      <c r="G5531">
        <v>1541</v>
      </c>
      <c r="H5531">
        <v>5</v>
      </c>
      <c r="I5531">
        <v>299</v>
      </c>
      <c r="J5531">
        <v>278.07</v>
      </c>
      <c r="K5531">
        <v>137.5</v>
      </c>
      <c r="L5531" t="str">
        <f>_xlfn.XLOOKUP($G5531, [1]Catalogo!$A$2:$A$2518, [1]Catalogo!$N$2:$N$2518)</f>
        <v xml:space="preserve">Smart phones &amp; PDAs </v>
      </c>
      <c r="M5531" t="str">
        <f>_xlfn.XLOOKUP($G5531, [1]Catalogo!$A$2:$A$2518, [1]Catalogo!$F$2:$F$2518)</f>
        <v>Silver</v>
      </c>
      <c r="N5531" s="4">
        <f t="shared" si="344"/>
        <v>1390.35</v>
      </c>
      <c r="O5531" s="4">
        <f t="shared" si="345"/>
        <v>687.5</v>
      </c>
      <c r="P5531" s="4">
        <f t="shared" si="346"/>
        <v>702.84999999999991</v>
      </c>
      <c r="Q5531" s="5">
        <f t="shared" si="347"/>
        <v>0.50552019275721938</v>
      </c>
    </row>
    <row r="5532" spans="1:17">
      <c r="A5532">
        <v>306801</v>
      </c>
      <c r="B5532">
        <v>0</v>
      </c>
      <c r="C5532" s="3">
        <v>45072</v>
      </c>
      <c r="D5532" s="3">
        <v>45073</v>
      </c>
      <c r="E5532">
        <v>507006</v>
      </c>
      <c r="F5532">
        <v>999999</v>
      </c>
      <c r="G5532">
        <v>452</v>
      </c>
      <c r="H5532">
        <v>5</v>
      </c>
      <c r="I5532">
        <v>219.95</v>
      </c>
      <c r="J5532">
        <v>195.75550000000001</v>
      </c>
      <c r="K5532">
        <v>112.14</v>
      </c>
      <c r="L5532" t="str">
        <f>_xlfn.XLOOKUP($G5532, [1]Catalogo!$A$2:$A$2518, [1]Catalogo!$N$2:$N$2518)</f>
        <v>Desktops</v>
      </c>
      <c r="M5532" t="str">
        <f>_xlfn.XLOOKUP($G5532, [1]Catalogo!$A$2:$A$2518, [1]Catalogo!$F$2:$F$2518)</f>
        <v>Red</v>
      </c>
      <c r="N5532" s="4">
        <f t="shared" si="344"/>
        <v>978.77750000000003</v>
      </c>
      <c r="O5532" s="4">
        <f t="shared" si="345"/>
        <v>560.70000000000005</v>
      </c>
      <c r="P5532" s="4">
        <f t="shared" si="346"/>
        <v>418.07749999999999</v>
      </c>
      <c r="Q5532" s="5">
        <f t="shared" si="347"/>
        <v>0.42714253239372579</v>
      </c>
    </row>
    <row r="5533" spans="1:17">
      <c r="A5533">
        <v>306802</v>
      </c>
      <c r="B5533">
        <v>0</v>
      </c>
      <c r="C5533" s="3">
        <v>45072</v>
      </c>
      <c r="D5533" s="3">
        <v>45073</v>
      </c>
      <c r="E5533">
        <v>1950374</v>
      </c>
      <c r="F5533">
        <v>999999</v>
      </c>
      <c r="G5533">
        <v>1522</v>
      </c>
      <c r="H5533">
        <v>9</v>
      </c>
      <c r="I5533">
        <v>380</v>
      </c>
      <c r="J5533">
        <v>330.6</v>
      </c>
      <c r="K5533">
        <v>125.9</v>
      </c>
      <c r="L5533" t="str">
        <f>_xlfn.XLOOKUP($G5533, [1]Catalogo!$A$2:$A$2518, [1]Catalogo!$N$2:$N$2518)</f>
        <v xml:space="preserve">Smart phones &amp; PDAs </v>
      </c>
      <c r="M5533" t="str">
        <f>_xlfn.XLOOKUP($G5533, [1]Catalogo!$A$2:$A$2518, [1]Catalogo!$F$2:$F$2518)</f>
        <v>Black</v>
      </c>
      <c r="N5533" s="4">
        <f t="shared" si="344"/>
        <v>2975.4</v>
      </c>
      <c r="O5533" s="4">
        <f t="shared" si="345"/>
        <v>1133.1000000000001</v>
      </c>
      <c r="P5533" s="4">
        <f t="shared" si="346"/>
        <v>1842.3</v>
      </c>
      <c r="Q5533" s="5">
        <f t="shared" si="347"/>
        <v>0.61917725347852381</v>
      </c>
    </row>
    <row r="5534" spans="1:17">
      <c r="A5534">
        <v>306802</v>
      </c>
      <c r="B5534">
        <v>1</v>
      </c>
      <c r="C5534" s="3">
        <v>45072</v>
      </c>
      <c r="D5534" s="3">
        <v>45073</v>
      </c>
      <c r="E5534">
        <v>1950374</v>
      </c>
      <c r="F5534">
        <v>999999</v>
      </c>
      <c r="G5534">
        <v>1657</v>
      </c>
      <c r="H5534">
        <v>2</v>
      </c>
      <c r="I5534">
        <v>179.99</v>
      </c>
      <c r="J5534">
        <v>167.39070000000001</v>
      </c>
      <c r="K5534">
        <v>82.77</v>
      </c>
      <c r="L5534" t="str">
        <f>_xlfn.XLOOKUP($G5534, [1]Catalogo!$A$2:$A$2518, [1]Catalogo!$N$2:$N$2518)</f>
        <v>Movie DVD</v>
      </c>
      <c r="M5534" t="str">
        <f>_xlfn.XLOOKUP($G5534, [1]Catalogo!$A$2:$A$2518, [1]Catalogo!$F$2:$F$2518)</f>
        <v>White</v>
      </c>
      <c r="N5534" s="4">
        <f t="shared" si="344"/>
        <v>334.78140000000002</v>
      </c>
      <c r="O5534" s="4">
        <f t="shared" si="345"/>
        <v>165.54</v>
      </c>
      <c r="P5534" s="4">
        <f t="shared" si="346"/>
        <v>169.24140000000003</v>
      </c>
      <c r="Q5534" s="5">
        <f t="shared" si="347"/>
        <v>0.50552808489360523</v>
      </c>
    </row>
    <row r="5535" spans="1:17">
      <c r="A5535">
        <v>306802</v>
      </c>
      <c r="B5535">
        <v>2</v>
      </c>
      <c r="C5535" s="3">
        <v>45072</v>
      </c>
      <c r="D5535" s="3">
        <v>45073</v>
      </c>
      <c r="E5535">
        <v>1950374</v>
      </c>
      <c r="F5535">
        <v>999999</v>
      </c>
      <c r="G5535">
        <v>1443</v>
      </c>
      <c r="H5535">
        <v>1</v>
      </c>
      <c r="I5535">
        <v>589</v>
      </c>
      <c r="J5535">
        <v>506.54</v>
      </c>
      <c r="K5535">
        <v>195.15</v>
      </c>
      <c r="L5535" t="str">
        <f>_xlfn.XLOOKUP($G5535, [1]Catalogo!$A$2:$A$2518, [1]Catalogo!$N$2:$N$2518)</f>
        <v xml:space="preserve">Touch Screen Phones </v>
      </c>
      <c r="M5535" t="str">
        <f>_xlfn.XLOOKUP($G5535, [1]Catalogo!$A$2:$A$2518, [1]Catalogo!$F$2:$F$2518)</f>
        <v>Gold</v>
      </c>
      <c r="N5535" s="4">
        <f t="shared" si="344"/>
        <v>506.54</v>
      </c>
      <c r="O5535" s="4">
        <f t="shared" si="345"/>
        <v>195.15</v>
      </c>
      <c r="P5535" s="4">
        <f t="shared" si="346"/>
        <v>311.39</v>
      </c>
      <c r="Q5535" s="5">
        <f t="shared" si="347"/>
        <v>0.61473921111856911</v>
      </c>
    </row>
    <row r="5536" spans="1:17">
      <c r="A5536">
        <v>306900</v>
      </c>
      <c r="B5536">
        <v>0</v>
      </c>
      <c r="C5536" s="3">
        <v>45073</v>
      </c>
      <c r="D5536" s="3">
        <v>45073</v>
      </c>
      <c r="E5536">
        <v>563210</v>
      </c>
      <c r="F5536">
        <v>220</v>
      </c>
      <c r="G5536">
        <v>1403</v>
      </c>
      <c r="H5536">
        <v>2</v>
      </c>
      <c r="I5536">
        <v>47.44</v>
      </c>
      <c r="J5536">
        <v>43.644799999999996</v>
      </c>
      <c r="K5536">
        <v>21.82</v>
      </c>
      <c r="L5536" t="str">
        <f>_xlfn.XLOOKUP($G5536, [1]Catalogo!$A$2:$A$2518, [1]Catalogo!$N$2:$N$2518)</f>
        <v>Home &amp; Office Phones</v>
      </c>
      <c r="M5536" t="str">
        <f>_xlfn.XLOOKUP($G5536, [1]Catalogo!$A$2:$A$2518, [1]Catalogo!$F$2:$F$2518)</f>
        <v>Grey</v>
      </c>
      <c r="N5536" s="4">
        <f t="shared" si="344"/>
        <v>87.289599999999993</v>
      </c>
      <c r="O5536" s="4">
        <f t="shared" si="345"/>
        <v>43.64</v>
      </c>
      <c r="P5536" s="4">
        <f t="shared" si="346"/>
        <v>43.649599999999992</v>
      </c>
      <c r="Q5536" s="5">
        <f t="shared" si="347"/>
        <v>0.50005498936872195</v>
      </c>
    </row>
    <row r="5537" spans="1:17">
      <c r="A5537">
        <v>306900</v>
      </c>
      <c r="B5537">
        <v>1</v>
      </c>
      <c r="C5537" s="3">
        <v>45073</v>
      </c>
      <c r="D5537" s="3">
        <v>45073</v>
      </c>
      <c r="E5537">
        <v>563210</v>
      </c>
      <c r="F5537">
        <v>220</v>
      </c>
      <c r="G5537">
        <v>459</v>
      </c>
      <c r="H5537">
        <v>3</v>
      </c>
      <c r="I5537">
        <v>269.89999999999998</v>
      </c>
      <c r="J5537">
        <v>269.89999999999998</v>
      </c>
      <c r="K5537">
        <v>137.6</v>
      </c>
      <c r="L5537" t="str">
        <f>_xlfn.XLOOKUP($G5537, [1]Catalogo!$A$2:$A$2518, [1]Catalogo!$N$2:$N$2518)</f>
        <v>Desktops</v>
      </c>
      <c r="M5537" t="str">
        <f>_xlfn.XLOOKUP($G5537, [1]Catalogo!$A$2:$A$2518, [1]Catalogo!$F$2:$F$2518)</f>
        <v>White</v>
      </c>
      <c r="N5537" s="4">
        <f t="shared" si="344"/>
        <v>809.69999999999993</v>
      </c>
      <c r="O5537" s="4">
        <f t="shared" si="345"/>
        <v>412.79999999999995</v>
      </c>
      <c r="P5537" s="4">
        <f t="shared" si="346"/>
        <v>396.9</v>
      </c>
      <c r="Q5537" s="5">
        <f t="shared" si="347"/>
        <v>0.49018154872174879</v>
      </c>
    </row>
    <row r="5538" spans="1:17">
      <c r="A5538">
        <v>306901</v>
      </c>
      <c r="B5538">
        <v>0</v>
      </c>
      <c r="C5538" s="3">
        <v>45073</v>
      </c>
      <c r="D5538" s="3">
        <v>45073</v>
      </c>
      <c r="E5538">
        <v>158517</v>
      </c>
      <c r="F5538">
        <v>40</v>
      </c>
      <c r="G5538">
        <v>1128</v>
      </c>
      <c r="H5538">
        <v>3</v>
      </c>
      <c r="I5538">
        <v>627</v>
      </c>
      <c r="J5538">
        <v>627</v>
      </c>
      <c r="K5538">
        <v>207.74</v>
      </c>
      <c r="L5538" t="str">
        <f>_xlfn.XLOOKUP($G5538, [1]Catalogo!$A$2:$A$2518, [1]Catalogo!$N$2:$N$2518)</f>
        <v>Digital SLR Cameras</v>
      </c>
      <c r="M5538" t="str">
        <f>_xlfn.XLOOKUP($G5538, [1]Catalogo!$A$2:$A$2518, [1]Catalogo!$F$2:$F$2518)</f>
        <v>Pink</v>
      </c>
      <c r="N5538" s="4">
        <f t="shared" si="344"/>
        <v>1881</v>
      </c>
      <c r="O5538" s="4">
        <f t="shared" si="345"/>
        <v>623.22</v>
      </c>
      <c r="P5538" s="4">
        <f t="shared" si="346"/>
        <v>1257.78</v>
      </c>
      <c r="Q5538" s="5">
        <f t="shared" si="347"/>
        <v>0.66867623604465709</v>
      </c>
    </row>
    <row r="5539" spans="1:17">
      <c r="A5539">
        <v>306902</v>
      </c>
      <c r="B5539">
        <v>0</v>
      </c>
      <c r="C5539" s="3">
        <v>45073</v>
      </c>
      <c r="D5539" s="3">
        <v>45073</v>
      </c>
      <c r="E5539">
        <v>171542</v>
      </c>
      <c r="F5539">
        <v>40</v>
      </c>
      <c r="G5539">
        <v>149</v>
      </c>
      <c r="H5539">
        <v>1</v>
      </c>
      <c r="I5539">
        <v>1184.97</v>
      </c>
      <c r="J5539">
        <v>1184.97</v>
      </c>
      <c r="K5539">
        <v>392.6</v>
      </c>
      <c r="L5539" t="str">
        <f>_xlfn.XLOOKUP($G5539, [1]Catalogo!$A$2:$A$2518, [1]Catalogo!$N$2:$N$2518)</f>
        <v>Televisions</v>
      </c>
      <c r="M5539" t="str">
        <f>_xlfn.XLOOKUP($G5539, [1]Catalogo!$A$2:$A$2518, [1]Catalogo!$F$2:$F$2518)</f>
        <v>Silver</v>
      </c>
      <c r="N5539" s="4">
        <f t="shared" si="344"/>
        <v>1184.97</v>
      </c>
      <c r="O5539" s="4">
        <f t="shared" si="345"/>
        <v>392.6</v>
      </c>
      <c r="P5539" s="4">
        <f t="shared" si="346"/>
        <v>792.37</v>
      </c>
      <c r="Q5539" s="5">
        <f t="shared" si="347"/>
        <v>0.66868359536528355</v>
      </c>
    </row>
    <row r="5540" spans="1:17">
      <c r="A5540">
        <v>306903</v>
      </c>
      <c r="B5540">
        <v>0</v>
      </c>
      <c r="C5540" s="3">
        <v>45073</v>
      </c>
      <c r="D5540" s="3">
        <v>45076</v>
      </c>
      <c r="E5540">
        <v>330130</v>
      </c>
      <c r="F5540">
        <v>999999</v>
      </c>
      <c r="G5540">
        <v>1429</v>
      </c>
      <c r="H5540">
        <v>10</v>
      </c>
      <c r="I5540">
        <v>289</v>
      </c>
      <c r="J5540">
        <v>251.43</v>
      </c>
      <c r="K5540">
        <v>132.9</v>
      </c>
      <c r="L5540" t="str">
        <f>_xlfn.XLOOKUP($G5540, [1]Catalogo!$A$2:$A$2518, [1]Catalogo!$N$2:$N$2518)</f>
        <v xml:space="preserve">Touch Screen Phones </v>
      </c>
      <c r="M5540" t="str">
        <f>_xlfn.XLOOKUP($G5540, [1]Catalogo!$A$2:$A$2518, [1]Catalogo!$F$2:$F$2518)</f>
        <v>Grey</v>
      </c>
      <c r="N5540" s="4">
        <f t="shared" si="344"/>
        <v>2514.3000000000002</v>
      </c>
      <c r="O5540" s="4">
        <f t="shared" si="345"/>
        <v>1329</v>
      </c>
      <c r="P5540" s="4">
        <f t="shared" si="346"/>
        <v>1185.3000000000002</v>
      </c>
      <c r="Q5540" s="5">
        <f t="shared" si="347"/>
        <v>0.47142345782126244</v>
      </c>
    </row>
    <row r="5541" spans="1:17">
      <c r="A5541">
        <v>306903</v>
      </c>
      <c r="B5541">
        <v>1</v>
      </c>
      <c r="C5541" s="3">
        <v>45073</v>
      </c>
      <c r="D5541" s="3">
        <v>45076</v>
      </c>
      <c r="E5541">
        <v>330130</v>
      </c>
      <c r="F5541">
        <v>999999</v>
      </c>
      <c r="G5541">
        <v>160</v>
      </c>
      <c r="H5541">
        <v>6</v>
      </c>
      <c r="I5541">
        <v>1099.99</v>
      </c>
      <c r="J5541">
        <v>1099.99</v>
      </c>
      <c r="K5541">
        <v>505.85</v>
      </c>
      <c r="L5541" t="str">
        <f>_xlfn.XLOOKUP($G5541, [1]Catalogo!$A$2:$A$2518, [1]Catalogo!$N$2:$N$2518)</f>
        <v>Televisions</v>
      </c>
      <c r="M5541" t="str">
        <f>_xlfn.XLOOKUP($G5541, [1]Catalogo!$A$2:$A$2518, [1]Catalogo!$F$2:$F$2518)</f>
        <v>Brown</v>
      </c>
      <c r="N5541" s="4">
        <f t="shared" si="344"/>
        <v>6599.9400000000005</v>
      </c>
      <c r="O5541" s="4">
        <f t="shared" si="345"/>
        <v>3035.1000000000004</v>
      </c>
      <c r="P5541" s="4">
        <f t="shared" si="346"/>
        <v>3564.84</v>
      </c>
      <c r="Q5541" s="5">
        <f t="shared" si="347"/>
        <v>0.54013218301984567</v>
      </c>
    </row>
    <row r="5542" spans="1:17">
      <c r="A5542">
        <v>306903</v>
      </c>
      <c r="B5542">
        <v>2</v>
      </c>
      <c r="C5542" s="3">
        <v>45073</v>
      </c>
      <c r="D5542" s="3">
        <v>45076</v>
      </c>
      <c r="E5542">
        <v>330130</v>
      </c>
      <c r="F5542">
        <v>999999</v>
      </c>
      <c r="G5542">
        <v>832</v>
      </c>
      <c r="H5542">
        <v>5</v>
      </c>
      <c r="I5542">
        <v>15.5</v>
      </c>
      <c r="J5542">
        <v>13.795</v>
      </c>
      <c r="K5542">
        <v>7.9</v>
      </c>
      <c r="L5542" t="str">
        <f>_xlfn.XLOOKUP($G5542, [1]Catalogo!$A$2:$A$2518, [1]Catalogo!$N$2:$N$2518)</f>
        <v>Computers Accessories</v>
      </c>
      <c r="M5542" t="str">
        <f>_xlfn.XLOOKUP($G5542, [1]Catalogo!$A$2:$A$2518, [1]Catalogo!$F$2:$F$2518)</f>
        <v>Grey</v>
      </c>
      <c r="N5542" s="4">
        <f t="shared" si="344"/>
        <v>68.974999999999994</v>
      </c>
      <c r="O5542" s="4">
        <f t="shared" si="345"/>
        <v>39.5</v>
      </c>
      <c r="P5542" s="4">
        <f t="shared" si="346"/>
        <v>29.474999999999994</v>
      </c>
      <c r="Q5542" s="5">
        <f t="shared" si="347"/>
        <v>0.42732874229793399</v>
      </c>
    </row>
    <row r="5543" spans="1:17">
      <c r="A5543">
        <v>306903</v>
      </c>
      <c r="B5543">
        <v>3</v>
      </c>
      <c r="C5543" s="3">
        <v>45073</v>
      </c>
      <c r="D5543" s="3">
        <v>45076</v>
      </c>
      <c r="E5543">
        <v>330130</v>
      </c>
      <c r="F5543">
        <v>999999</v>
      </c>
      <c r="G5543">
        <v>798</v>
      </c>
      <c r="H5543">
        <v>2</v>
      </c>
      <c r="I5543">
        <v>23.9</v>
      </c>
      <c r="J5543">
        <v>21.51</v>
      </c>
      <c r="K5543">
        <v>10.99</v>
      </c>
      <c r="L5543" t="str">
        <f>_xlfn.XLOOKUP($G5543, [1]Catalogo!$A$2:$A$2518, [1]Catalogo!$N$2:$N$2518)</f>
        <v>Computers Accessories</v>
      </c>
      <c r="M5543" t="str">
        <f>_xlfn.XLOOKUP($G5543, [1]Catalogo!$A$2:$A$2518, [1]Catalogo!$F$2:$F$2518)</f>
        <v>White</v>
      </c>
      <c r="N5543" s="4">
        <f t="shared" si="344"/>
        <v>43.02</v>
      </c>
      <c r="O5543" s="4">
        <f t="shared" si="345"/>
        <v>21.98</v>
      </c>
      <c r="P5543" s="4">
        <f t="shared" si="346"/>
        <v>21.040000000000003</v>
      </c>
      <c r="Q5543" s="5">
        <f t="shared" si="347"/>
        <v>0.48907484890748493</v>
      </c>
    </row>
    <row r="5544" spans="1:17">
      <c r="A5544">
        <v>306904</v>
      </c>
      <c r="B5544">
        <v>0</v>
      </c>
      <c r="C5544" s="3">
        <v>45073</v>
      </c>
      <c r="D5544" s="3">
        <v>45073</v>
      </c>
      <c r="E5544">
        <v>97486</v>
      </c>
      <c r="F5544">
        <v>50</v>
      </c>
      <c r="G5544">
        <v>1576</v>
      </c>
      <c r="H5544">
        <v>1</v>
      </c>
      <c r="I5544">
        <v>12.99</v>
      </c>
      <c r="J5544">
        <v>12.99</v>
      </c>
      <c r="K5544">
        <v>6.62</v>
      </c>
      <c r="L5544" t="str">
        <f>_xlfn.XLOOKUP($G5544, [1]Catalogo!$A$2:$A$2518, [1]Catalogo!$N$2:$N$2518)</f>
        <v>Movie DVD</v>
      </c>
      <c r="M5544" t="str">
        <f>_xlfn.XLOOKUP($G5544, [1]Catalogo!$A$2:$A$2518, [1]Catalogo!$F$2:$F$2518)</f>
        <v>Yellow</v>
      </c>
      <c r="N5544" s="4">
        <f t="shared" si="344"/>
        <v>12.99</v>
      </c>
      <c r="O5544" s="4">
        <f t="shared" si="345"/>
        <v>6.62</v>
      </c>
      <c r="P5544" s="4">
        <f t="shared" si="346"/>
        <v>6.37</v>
      </c>
      <c r="Q5544" s="5">
        <f t="shared" si="347"/>
        <v>0.49037721324095457</v>
      </c>
    </row>
    <row r="5545" spans="1:17">
      <c r="A5545">
        <v>306904</v>
      </c>
      <c r="B5545">
        <v>1</v>
      </c>
      <c r="C5545" s="3">
        <v>45073</v>
      </c>
      <c r="D5545" s="3">
        <v>45073</v>
      </c>
      <c r="E5545">
        <v>97486</v>
      </c>
      <c r="F5545">
        <v>50</v>
      </c>
      <c r="G5545">
        <v>1468</v>
      </c>
      <c r="H5545">
        <v>5</v>
      </c>
      <c r="I5545">
        <v>189</v>
      </c>
      <c r="J5545">
        <v>168.21</v>
      </c>
      <c r="K5545">
        <v>86.91</v>
      </c>
      <c r="L5545" t="str">
        <f>_xlfn.XLOOKUP($G5545, [1]Catalogo!$A$2:$A$2518, [1]Catalogo!$N$2:$N$2518)</f>
        <v xml:space="preserve">Touch Screen Phones </v>
      </c>
      <c r="M5545" t="str">
        <f>_xlfn.XLOOKUP($G5545, [1]Catalogo!$A$2:$A$2518, [1]Catalogo!$F$2:$F$2518)</f>
        <v>Black</v>
      </c>
      <c r="N5545" s="4">
        <f t="shared" si="344"/>
        <v>841.05000000000007</v>
      </c>
      <c r="O5545" s="4">
        <f t="shared" si="345"/>
        <v>434.54999999999995</v>
      </c>
      <c r="P5545" s="4">
        <f t="shared" si="346"/>
        <v>406.50000000000011</v>
      </c>
      <c r="Q5545" s="5">
        <f t="shared" si="347"/>
        <v>0.48332441590868569</v>
      </c>
    </row>
    <row r="5546" spans="1:17">
      <c r="A5546">
        <v>306904</v>
      </c>
      <c r="B5546">
        <v>2</v>
      </c>
      <c r="C5546" s="3">
        <v>45073</v>
      </c>
      <c r="D5546" s="3">
        <v>45073</v>
      </c>
      <c r="E5546">
        <v>97486</v>
      </c>
      <c r="F5546">
        <v>50</v>
      </c>
      <c r="G5546">
        <v>1592</v>
      </c>
      <c r="H5546">
        <v>1</v>
      </c>
      <c r="I5546">
        <v>17.989999999999998</v>
      </c>
      <c r="J5546">
        <v>17.989999999999998</v>
      </c>
      <c r="K5546">
        <v>8.27</v>
      </c>
      <c r="L5546" t="str">
        <f>_xlfn.XLOOKUP($G5546, [1]Catalogo!$A$2:$A$2518, [1]Catalogo!$N$2:$N$2518)</f>
        <v>Movie DVD</v>
      </c>
      <c r="M5546" t="str">
        <f>_xlfn.XLOOKUP($G5546, [1]Catalogo!$A$2:$A$2518, [1]Catalogo!$F$2:$F$2518)</f>
        <v>Red</v>
      </c>
      <c r="N5546" s="4">
        <f t="shared" si="344"/>
        <v>17.989999999999998</v>
      </c>
      <c r="O5546" s="4">
        <f t="shared" si="345"/>
        <v>8.27</v>
      </c>
      <c r="P5546" s="4">
        <f t="shared" si="346"/>
        <v>9.7199999999999989</v>
      </c>
      <c r="Q5546" s="5">
        <f t="shared" si="347"/>
        <v>0.5403001667593107</v>
      </c>
    </row>
    <row r="5547" spans="1:17">
      <c r="A5547">
        <v>306904</v>
      </c>
      <c r="B5547">
        <v>3</v>
      </c>
      <c r="C5547" s="3">
        <v>45073</v>
      </c>
      <c r="D5547" s="3">
        <v>45073</v>
      </c>
      <c r="E5547">
        <v>97486</v>
      </c>
      <c r="F5547">
        <v>50</v>
      </c>
      <c r="G5547">
        <v>1675</v>
      </c>
      <c r="H5547">
        <v>2</v>
      </c>
      <c r="I5547">
        <v>6.89</v>
      </c>
      <c r="J5547">
        <v>6.89</v>
      </c>
      <c r="K5547">
        <v>3.17</v>
      </c>
      <c r="L5547" t="str">
        <f>_xlfn.XLOOKUP($G5547, [1]Catalogo!$A$2:$A$2518, [1]Catalogo!$N$2:$N$2518)</f>
        <v>Boxed Games</v>
      </c>
      <c r="M5547" t="str">
        <f>_xlfn.XLOOKUP($G5547, [1]Catalogo!$A$2:$A$2518, [1]Catalogo!$F$2:$F$2518)</f>
        <v>Red</v>
      </c>
      <c r="N5547" s="4">
        <f t="shared" si="344"/>
        <v>13.78</v>
      </c>
      <c r="O5547" s="4">
        <f t="shared" si="345"/>
        <v>6.34</v>
      </c>
      <c r="P5547" s="4">
        <f t="shared" si="346"/>
        <v>7.4399999999999995</v>
      </c>
      <c r="Q5547" s="5">
        <f t="shared" si="347"/>
        <v>0.53991291727140778</v>
      </c>
    </row>
    <row r="5548" spans="1:17">
      <c r="A5548">
        <v>306904</v>
      </c>
      <c r="B5548">
        <v>4</v>
      </c>
      <c r="C5548" s="3">
        <v>45073</v>
      </c>
      <c r="D5548" s="3">
        <v>45073</v>
      </c>
      <c r="E5548">
        <v>97486</v>
      </c>
      <c r="F5548">
        <v>50</v>
      </c>
      <c r="G5548">
        <v>1614</v>
      </c>
      <c r="H5548">
        <v>6</v>
      </c>
      <c r="I5548">
        <v>259.99</v>
      </c>
      <c r="J5548">
        <v>231.39109999999999</v>
      </c>
      <c r="K5548">
        <v>86.14</v>
      </c>
      <c r="L5548" t="str">
        <f>_xlfn.XLOOKUP($G5548, [1]Catalogo!$A$2:$A$2518, [1]Catalogo!$N$2:$N$2518)</f>
        <v>Movie DVD</v>
      </c>
      <c r="M5548" t="str">
        <f>_xlfn.XLOOKUP($G5548, [1]Catalogo!$A$2:$A$2518, [1]Catalogo!$F$2:$F$2518)</f>
        <v>White</v>
      </c>
      <c r="N5548" s="4">
        <f t="shared" si="344"/>
        <v>1388.3465999999999</v>
      </c>
      <c r="O5548" s="4">
        <f t="shared" si="345"/>
        <v>516.84</v>
      </c>
      <c r="P5548" s="4">
        <f t="shared" si="346"/>
        <v>871.50659999999982</v>
      </c>
      <c r="Q5548" s="5">
        <f t="shared" si="347"/>
        <v>0.62772984786363861</v>
      </c>
    </row>
    <row r="5549" spans="1:17">
      <c r="A5549">
        <v>306904</v>
      </c>
      <c r="B5549">
        <v>5</v>
      </c>
      <c r="C5549" s="3">
        <v>45073</v>
      </c>
      <c r="D5549" s="3">
        <v>45073</v>
      </c>
      <c r="E5549">
        <v>97486</v>
      </c>
      <c r="F5549">
        <v>50</v>
      </c>
      <c r="G5549">
        <v>1613</v>
      </c>
      <c r="H5549">
        <v>6</v>
      </c>
      <c r="I5549">
        <v>109.99</v>
      </c>
      <c r="J5549">
        <v>96.791200000000003</v>
      </c>
      <c r="K5549">
        <v>56.08</v>
      </c>
      <c r="L5549" t="str">
        <f>_xlfn.XLOOKUP($G5549, [1]Catalogo!$A$2:$A$2518, [1]Catalogo!$N$2:$N$2518)</f>
        <v>Movie DVD</v>
      </c>
      <c r="M5549" t="str">
        <f>_xlfn.XLOOKUP($G5549, [1]Catalogo!$A$2:$A$2518, [1]Catalogo!$F$2:$F$2518)</f>
        <v>White</v>
      </c>
      <c r="N5549" s="4">
        <f t="shared" si="344"/>
        <v>580.74720000000002</v>
      </c>
      <c r="O5549" s="4">
        <f t="shared" si="345"/>
        <v>336.48</v>
      </c>
      <c r="P5549" s="4">
        <f t="shared" si="346"/>
        <v>244.2672</v>
      </c>
      <c r="Q5549" s="5">
        <f t="shared" si="347"/>
        <v>0.42060848506889054</v>
      </c>
    </row>
    <row r="5550" spans="1:17">
      <c r="A5550">
        <v>306904</v>
      </c>
      <c r="B5550">
        <v>6</v>
      </c>
      <c r="C5550" s="3">
        <v>45073</v>
      </c>
      <c r="D5550" s="3">
        <v>45073</v>
      </c>
      <c r="E5550">
        <v>97486</v>
      </c>
      <c r="F5550">
        <v>50</v>
      </c>
      <c r="G5550">
        <v>2436</v>
      </c>
      <c r="H5550">
        <v>7</v>
      </c>
      <c r="I5550">
        <v>44.99</v>
      </c>
      <c r="J5550">
        <v>41.840699999999998</v>
      </c>
      <c r="K5550">
        <v>22.94</v>
      </c>
      <c r="L5550" t="str">
        <f>_xlfn.XLOOKUP($G5550, [1]Catalogo!$A$2:$A$2518, [1]Catalogo!$N$2:$N$2518)</f>
        <v>Fans</v>
      </c>
      <c r="M5550" t="str">
        <f>_xlfn.XLOOKUP($G5550, [1]Catalogo!$A$2:$A$2518, [1]Catalogo!$F$2:$F$2518)</f>
        <v>White</v>
      </c>
      <c r="N5550" s="4">
        <f t="shared" si="344"/>
        <v>292.88490000000002</v>
      </c>
      <c r="O5550" s="4">
        <f t="shared" si="345"/>
        <v>160.58000000000001</v>
      </c>
      <c r="P5550" s="4">
        <f t="shared" si="346"/>
        <v>132.3049</v>
      </c>
      <c r="Q5550" s="5">
        <f t="shared" si="347"/>
        <v>0.45173001407720231</v>
      </c>
    </row>
    <row r="5551" spans="1:17">
      <c r="A5551">
        <v>306905</v>
      </c>
      <c r="B5551">
        <v>0</v>
      </c>
      <c r="C5551" s="3">
        <v>45073</v>
      </c>
      <c r="D5551" s="3">
        <v>45077</v>
      </c>
      <c r="E5551">
        <v>1786052</v>
      </c>
      <c r="F5551">
        <v>999999</v>
      </c>
      <c r="G5551">
        <v>1573</v>
      </c>
      <c r="H5551">
        <v>1</v>
      </c>
      <c r="I5551">
        <v>58.99</v>
      </c>
      <c r="J5551">
        <v>58.99</v>
      </c>
      <c r="K5551">
        <v>27.13</v>
      </c>
      <c r="L5551" t="str">
        <f>_xlfn.XLOOKUP($G5551, [1]Catalogo!$A$2:$A$2518, [1]Catalogo!$N$2:$N$2518)</f>
        <v>Movie DVD</v>
      </c>
      <c r="M5551" t="str">
        <f>_xlfn.XLOOKUP($G5551, [1]Catalogo!$A$2:$A$2518, [1]Catalogo!$F$2:$F$2518)</f>
        <v>White</v>
      </c>
      <c r="N5551" s="4">
        <f t="shared" si="344"/>
        <v>58.99</v>
      </c>
      <c r="O5551" s="4">
        <f t="shared" si="345"/>
        <v>27.13</v>
      </c>
      <c r="P5551" s="4">
        <f t="shared" si="346"/>
        <v>31.860000000000003</v>
      </c>
      <c r="Q5551" s="5">
        <f t="shared" si="347"/>
        <v>0.54009154093914225</v>
      </c>
    </row>
    <row r="5552" spans="1:17">
      <c r="A5552">
        <v>306905</v>
      </c>
      <c r="B5552">
        <v>1</v>
      </c>
      <c r="C5552" s="3">
        <v>45073</v>
      </c>
      <c r="D5552" s="3">
        <v>45077</v>
      </c>
      <c r="E5552">
        <v>1786052</v>
      </c>
      <c r="F5552">
        <v>999999</v>
      </c>
      <c r="G5552">
        <v>1646</v>
      </c>
      <c r="H5552">
        <v>1</v>
      </c>
      <c r="I5552">
        <v>159.99</v>
      </c>
      <c r="J5552">
        <v>153.59039999999999</v>
      </c>
      <c r="K5552">
        <v>73.569999999999993</v>
      </c>
      <c r="L5552" t="str">
        <f>_xlfn.XLOOKUP($G5552, [1]Catalogo!$A$2:$A$2518, [1]Catalogo!$N$2:$N$2518)</f>
        <v>Movie DVD</v>
      </c>
      <c r="M5552" t="str">
        <f>_xlfn.XLOOKUP($G5552, [1]Catalogo!$A$2:$A$2518, [1]Catalogo!$F$2:$F$2518)</f>
        <v>Black</v>
      </c>
      <c r="N5552" s="4">
        <f t="shared" si="344"/>
        <v>153.59039999999999</v>
      </c>
      <c r="O5552" s="4">
        <f t="shared" si="345"/>
        <v>73.569999999999993</v>
      </c>
      <c r="P5552" s="4">
        <f t="shared" si="346"/>
        <v>80.020399999999995</v>
      </c>
      <c r="Q5552" s="5">
        <f t="shared" si="347"/>
        <v>0.52099870825259909</v>
      </c>
    </row>
    <row r="5553" spans="1:17">
      <c r="A5553">
        <v>306905</v>
      </c>
      <c r="B5553">
        <v>2</v>
      </c>
      <c r="C5553" s="3">
        <v>45073</v>
      </c>
      <c r="D5553" s="3">
        <v>45077</v>
      </c>
      <c r="E5553">
        <v>1786052</v>
      </c>
      <c r="F5553">
        <v>999999</v>
      </c>
      <c r="G5553">
        <v>1801</v>
      </c>
      <c r="H5553">
        <v>1</v>
      </c>
      <c r="I5553">
        <v>32</v>
      </c>
      <c r="J5553">
        <v>29.44</v>
      </c>
      <c r="K5553">
        <v>16.309999999999999</v>
      </c>
      <c r="L5553" t="str">
        <f>_xlfn.XLOOKUP($G5553, [1]Catalogo!$A$2:$A$2518, [1]Catalogo!$N$2:$N$2518)</f>
        <v>Download Games</v>
      </c>
      <c r="M5553" t="str">
        <f>_xlfn.XLOOKUP($G5553, [1]Catalogo!$A$2:$A$2518, [1]Catalogo!$F$2:$F$2518)</f>
        <v>White</v>
      </c>
      <c r="N5553" s="4">
        <f t="shared" si="344"/>
        <v>29.44</v>
      </c>
      <c r="O5553" s="4">
        <f t="shared" si="345"/>
        <v>16.309999999999999</v>
      </c>
      <c r="P5553" s="4">
        <f t="shared" si="346"/>
        <v>13.130000000000003</v>
      </c>
      <c r="Q5553" s="5">
        <f t="shared" si="347"/>
        <v>0.44599184782608703</v>
      </c>
    </row>
    <row r="5554" spans="1:17">
      <c r="A5554">
        <v>306905</v>
      </c>
      <c r="B5554">
        <v>3</v>
      </c>
      <c r="C5554" s="3">
        <v>45073</v>
      </c>
      <c r="D5554" s="3">
        <v>45077</v>
      </c>
      <c r="E5554">
        <v>1786052</v>
      </c>
      <c r="F5554">
        <v>999999</v>
      </c>
      <c r="G5554">
        <v>1452</v>
      </c>
      <c r="H5554">
        <v>1</v>
      </c>
      <c r="I5554">
        <v>293</v>
      </c>
      <c r="J5554">
        <v>254.91</v>
      </c>
      <c r="K5554">
        <v>134.74</v>
      </c>
      <c r="L5554" t="str">
        <f>_xlfn.XLOOKUP($G5554, [1]Catalogo!$A$2:$A$2518, [1]Catalogo!$N$2:$N$2518)</f>
        <v xml:space="preserve">Touch Screen Phones </v>
      </c>
      <c r="M5554" t="str">
        <f>_xlfn.XLOOKUP($G5554, [1]Catalogo!$A$2:$A$2518, [1]Catalogo!$F$2:$F$2518)</f>
        <v>Gold</v>
      </c>
      <c r="N5554" s="4">
        <f t="shared" si="344"/>
        <v>254.91</v>
      </c>
      <c r="O5554" s="4">
        <f t="shared" si="345"/>
        <v>134.74</v>
      </c>
      <c r="P5554" s="4">
        <f t="shared" si="346"/>
        <v>120.16999999999999</v>
      </c>
      <c r="Q5554" s="5">
        <f t="shared" si="347"/>
        <v>0.47142128594405863</v>
      </c>
    </row>
    <row r="5555" spans="1:17">
      <c r="A5555">
        <v>306905</v>
      </c>
      <c r="B5555">
        <v>4</v>
      </c>
      <c r="C5555" s="3">
        <v>45073</v>
      </c>
      <c r="D5555" s="3">
        <v>45077</v>
      </c>
      <c r="E5555">
        <v>1786052</v>
      </c>
      <c r="F5555">
        <v>999999</v>
      </c>
      <c r="G5555">
        <v>1633</v>
      </c>
      <c r="H5555">
        <v>2</v>
      </c>
      <c r="I5555">
        <v>13.89</v>
      </c>
      <c r="J5555">
        <v>12.3621</v>
      </c>
      <c r="K5555">
        <v>6.39</v>
      </c>
      <c r="L5555" t="str">
        <f>_xlfn.XLOOKUP($G5555, [1]Catalogo!$A$2:$A$2518, [1]Catalogo!$N$2:$N$2518)</f>
        <v>Movie DVD</v>
      </c>
      <c r="M5555" t="str">
        <f>_xlfn.XLOOKUP($G5555, [1]Catalogo!$A$2:$A$2518, [1]Catalogo!$F$2:$F$2518)</f>
        <v>Silver</v>
      </c>
      <c r="N5555" s="4">
        <f t="shared" si="344"/>
        <v>24.7242</v>
      </c>
      <c r="O5555" s="4">
        <f t="shared" si="345"/>
        <v>12.78</v>
      </c>
      <c r="P5555" s="4">
        <f t="shared" si="346"/>
        <v>11.9442</v>
      </c>
      <c r="Q5555" s="5">
        <f t="shared" si="347"/>
        <v>0.48309753197272309</v>
      </c>
    </row>
    <row r="5556" spans="1:17">
      <c r="A5556">
        <v>307100</v>
      </c>
      <c r="B5556">
        <v>0</v>
      </c>
      <c r="C5556" s="3">
        <v>45075</v>
      </c>
      <c r="D5556" s="3">
        <v>45075</v>
      </c>
      <c r="E5556">
        <v>1485656</v>
      </c>
      <c r="F5556">
        <v>430</v>
      </c>
      <c r="G5556">
        <v>1450</v>
      </c>
      <c r="H5556">
        <v>7</v>
      </c>
      <c r="I5556">
        <v>308</v>
      </c>
      <c r="J5556">
        <v>308</v>
      </c>
      <c r="K5556">
        <v>141.63999999999999</v>
      </c>
      <c r="L5556" t="str">
        <f>_xlfn.XLOOKUP($G5556, [1]Catalogo!$A$2:$A$2518, [1]Catalogo!$N$2:$N$2518)</f>
        <v xml:space="preserve">Touch Screen Phones </v>
      </c>
      <c r="M5556" t="str">
        <f>_xlfn.XLOOKUP($G5556, [1]Catalogo!$A$2:$A$2518, [1]Catalogo!$F$2:$F$2518)</f>
        <v>Gold</v>
      </c>
      <c r="N5556" s="4">
        <f t="shared" si="344"/>
        <v>2156</v>
      </c>
      <c r="O5556" s="4">
        <f t="shared" si="345"/>
        <v>991.4799999999999</v>
      </c>
      <c r="P5556" s="4">
        <f t="shared" si="346"/>
        <v>1164.52</v>
      </c>
      <c r="Q5556" s="5">
        <f t="shared" si="347"/>
        <v>0.54012987012987013</v>
      </c>
    </row>
    <row r="5557" spans="1:17">
      <c r="A5557">
        <v>307100</v>
      </c>
      <c r="B5557">
        <v>1</v>
      </c>
      <c r="C5557" s="3">
        <v>45075</v>
      </c>
      <c r="D5557" s="3">
        <v>45075</v>
      </c>
      <c r="E5557">
        <v>1485656</v>
      </c>
      <c r="F5557">
        <v>430</v>
      </c>
      <c r="G5557">
        <v>1603</v>
      </c>
      <c r="H5557">
        <v>6</v>
      </c>
      <c r="I5557">
        <v>109.99</v>
      </c>
      <c r="J5557">
        <v>95.691299999999998</v>
      </c>
      <c r="K5557">
        <v>56.08</v>
      </c>
      <c r="L5557" t="str">
        <f>_xlfn.XLOOKUP($G5557, [1]Catalogo!$A$2:$A$2518, [1]Catalogo!$N$2:$N$2518)</f>
        <v>Movie DVD</v>
      </c>
      <c r="M5557" t="str">
        <f>_xlfn.XLOOKUP($G5557, [1]Catalogo!$A$2:$A$2518, [1]Catalogo!$F$2:$F$2518)</f>
        <v>Black</v>
      </c>
      <c r="N5557" s="4">
        <f t="shared" si="344"/>
        <v>574.14779999999996</v>
      </c>
      <c r="O5557" s="4">
        <f t="shared" si="345"/>
        <v>336.48</v>
      </c>
      <c r="P5557" s="4">
        <f t="shared" si="346"/>
        <v>237.66779999999994</v>
      </c>
      <c r="Q5557" s="5">
        <f t="shared" si="347"/>
        <v>0.41394881248347543</v>
      </c>
    </row>
    <row r="5558" spans="1:17">
      <c r="A5558">
        <v>307101</v>
      </c>
      <c r="B5558">
        <v>0</v>
      </c>
      <c r="C5558" s="3">
        <v>45075</v>
      </c>
      <c r="D5558" s="3">
        <v>45078</v>
      </c>
      <c r="E5558">
        <v>282566</v>
      </c>
      <c r="F5558">
        <v>999999</v>
      </c>
      <c r="G5558">
        <v>1653</v>
      </c>
      <c r="H5558">
        <v>3</v>
      </c>
      <c r="I5558">
        <v>109.99</v>
      </c>
      <c r="J5558">
        <v>101.1908</v>
      </c>
      <c r="K5558">
        <v>56.08</v>
      </c>
      <c r="L5558" t="str">
        <f>_xlfn.XLOOKUP($G5558, [1]Catalogo!$A$2:$A$2518, [1]Catalogo!$N$2:$N$2518)</f>
        <v>Movie DVD</v>
      </c>
      <c r="M5558" t="str">
        <f>_xlfn.XLOOKUP($G5558, [1]Catalogo!$A$2:$A$2518, [1]Catalogo!$F$2:$F$2518)</f>
        <v>Silver</v>
      </c>
      <c r="N5558" s="4">
        <f t="shared" si="344"/>
        <v>303.57240000000002</v>
      </c>
      <c r="O5558" s="4">
        <f t="shared" si="345"/>
        <v>168.24</v>
      </c>
      <c r="P5558" s="4">
        <f t="shared" si="346"/>
        <v>135.33240000000001</v>
      </c>
      <c r="Q5558" s="5">
        <f t="shared" si="347"/>
        <v>0.44579942050067795</v>
      </c>
    </row>
    <row r="5559" spans="1:17">
      <c r="A5559">
        <v>307101</v>
      </c>
      <c r="B5559">
        <v>1</v>
      </c>
      <c r="C5559" s="3">
        <v>45075</v>
      </c>
      <c r="D5559" s="3">
        <v>45078</v>
      </c>
      <c r="E5559">
        <v>282566</v>
      </c>
      <c r="F5559">
        <v>999999</v>
      </c>
      <c r="G5559">
        <v>1570</v>
      </c>
      <c r="H5559">
        <v>3</v>
      </c>
      <c r="I5559">
        <v>398</v>
      </c>
      <c r="J5559">
        <v>398</v>
      </c>
      <c r="K5559">
        <v>131.87</v>
      </c>
      <c r="L5559" t="str">
        <f>_xlfn.XLOOKUP($G5559, [1]Catalogo!$A$2:$A$2518, [1]Catalogo!$N$2:$N$2518)</f>
        <v xml:space="preserve">Smart phones &amp; PDAs </v>
      </c>
      <c r="M5559" t="str">
        <f>_xlfn.XLOOKUP($G5559, [1]Catalogo!$A$2:$A$2518, [1]Catalogo!$F$2:$F$2518)</f>
        <v>White</v>
      </c>
      <c r="N5559" s="4">
        <f t="shared" si="344"/>
        <v>1194</v>
      </c>
      <c r="O5559" s="4">
        <f t="shared" si="345"/>
        <v>395.61</v>
      </c>
      <c r="P5559" s="4">
        <f t="shared" si="346"/>
        <v>798.39</v>
      </c>
      <c r="Q5559" s="5">
        <f t="shared" si="347"/>
        <v>0.66866834170854272</v>
      </c>
    </row>
    <row r="5560" spans="1:17">
      <c r="A5560">
        <v>307101</v>
      </c>
      <c r="B5560">
        <v>2</v>
      </c>
      <c r="C5560" s="3">
        <v>45075</v>
      </c>
      <c r="D5560" s="3">
        <v>45078</v>
      </c>
      <c r="E5560">
        <v>282566</v>
      </c>
      <c r="F5560">
        <v>999999</v>
      </c>
      <c r="G5560">
        <v>2</v>
      </c>
      <c r="H5560">
        <v>2</v>
      </c>
      <c r="I5560">
        <v>12.99</v>
      </c>
      <c r="J5560">
        <v>12.99</v>
      </c>
      <c r="K5560">
        <v>6.62</v>
      </c>
      <c r="L5560" t="str">
        <f>_xlfn.XLOOKUP($G5560, [1]Catalogo!$A$2:$A$2518, [1]Catalogo!$N$2:$N$2518)</f>
        <v>MP4&amp;MP3</v>
      </c>
      <c r="M5560" t="str">
        <f>_xlfn.XLOOKUP($G5560, [1]Catalogo!$A$2:$A$2518, [1]Catalogo!$F$2:$F$2518)</f>
        <v>Blue</v>
      </c>
      <c r="N5560" s="4">
        <f t="shared" si="344"/>
        <v>25.98</v>
      </c>
      <c r="O5560" s="4">
        <f t="shared" si="345"/>
        <v>13.24</v>
      </c>
      <c r="P5560" s="4">
        <f t="shared" si="346"/>
        <v>12.74</v>
      </c>
      <c r="Q5560" s="5">
        <f t="shared" si="347"/>
        <v>0.49037721324095457</v>
      </c>
    </row>
    <row r="5561" spans="1:17">
      <c r="A5561">
        <v>307200</v>
      </c>
      <c r="B5561">
        <v>0</v>
      </c>
      <c r="C5561" s="3">
        <v>45076</v>
      </c>
      <c r="D5561" s="3">
        <v>45080</v>
      </c>
      <c r="E5561">
        <v>616382</v>
      </c>
      <c r="F5561">
        <v>999999</v>
      </c>
      <c r="G5561">
        <v>1263</v>
      </c>
      <c r="H5561">
        <v>7</v>
      </c>
      <c r="I5561">
        <v>69.989999999999995</v>
      </c>
      <c r="J5561">
        <v>69.989999999999995</v>
      </c>
      <c r="K5561">
        <v>35.68</v>
      </c>
      <c r="L5561" t="str">
        <f>_xlfn.XLOOKUP($G5561, [1]Catalogo!$A$2:$A$2518, [1]Catalogo!$N$2:$N$2518)</f>
        <v>Cameras &amp; Camcorders Accessories</v>
      </c>
      <c r="M5561" t="str">
        <f>_xlfn.XLOOKUP($G5561, [1]Catalogo!$A$2:$A$2518, [1]Catalogo!$F$2:$F$2518)</f>
        <v>Silver</v>
      </c>
      <c r="N5561" s="4">
        <f t="shared" si="344"/>
        <v>489.92999999999995</v>
      </c>
      <c r="O5561" s="4">
        <f t="shared" si="345"/>
        <v>249.76</v>
      </c>
      <c r="P5561" s="4">
        <f t="shared" si="346"/>
        <v>240.16999999999996</v>
      </c>
      <c r="Q5561" s="5">
        <f t="shared" si="347"/>
        <v>0.49021288755536502</v>
      </c>
    </row>
    <row r="5562" spans="1:17">
      <c r="A5562">
        <v>307201</v>
      </c>
      <c r="B5562">
        <v>0</v>
      </c>
      <c r="C5562" s="3">
        <v>45076</v>
      </c>
      <c r="D5562" s="3">
        <v>45076</v>
      </c>
      <c r="E5562">
        <v>631630</v>
      </c>
      <c r="F5562">
        <v>180</v>
      </c>
      <c r="G5562">
        <v>1484</v>
      </c>
      <c r="H5562">
        <v>8</v>
      </c>
      <c r="I5562">
        <v>208</v>
      </c>
      <c r="J5562">
        <v>208</v>
      </c>
      <c r="K5562">
        <v>95.65</v>
      </c>
      <c r="L5562" t="str">
        <f>_xlfn.XLOOKUP($G5562, [1]Catalogo!$A$2:$A$2518, [1]Catalogo!$N$2:$N$2518)</f>
        <v xml:space="preserve">Smart phones &amp; PDAs </v>
      </c>
      <c r="M5562" t="str">
        <f>_xlfn.XLOOKUP($G5562, [1]Catalogo!$A$2:$A$2518, [1]Catalogo!$F$2:$F$2518)</f>
        <v>Grey</v>
      </c>
      <c r="N5562" s="4">
        <f t="shared" si="344"/>
        <v>1664</v>
      </c>
      <c r="O5562" s="4">
        <f t="shared" si="345"/>
        <v>765.2</v>
      </c>
      <c r="P5562" s="4">
        <f t="shared" si="346"/>
        <v>898.8</v>
      </c>
      <c r="Q5562" s="5">
        <f t="shared" si="347"/>
        <v>0.54014423076923079</v>
      </c>
    </row>
    <row r="5563" spans="1:17">
      <c r="A5563">
        <v>307201</v>
      </c>
      <c r="B5563">
        <v>1</v>
      </c>
      <c r="C5563" s="3">
        <v>45076</v>
      </c>
      <c r="D5563" s="3">
        <v>45076</v>
      </c>
      <c r="E5563">
        <v>631630</v>
      </c>
      <c r="F5563">
        <v>180</v>
      </c>
      <c r="G5563">
        <v>1701</v>
      </c>
      <c r="H5563">
        <v>2</v>
      </c>
      <c r="I5563">
        <v>4.9800000000000004</v>
      </c>
      <c r="J5563">
        <v>4.9800000000000004</v>
      </c>
      <c r="K5563">
        <v>2.54</v>
      </c>
      <c r="L5563" t="str">
        <f>_xlfn.XLOOKUP($G5563, [1]Catalogo!$A$2:$A$2518, [1]Catalogo!$N$2:$N$2518)</f>
        <v>Boxed Games</v>
      </c>
      <c r="M5563" t="str">
        <f>_xlfn.XLOOKUP($G5563, [1]Catalogo!$A$2:$A$2518, [1]Catalogo!$F$2:$F$2518)</f>
        <v>Red</v>
      </c>
      <c r="N5563" s="4">
        <f t="shared" si="344"/>
        <v>9.9600000000000009</v>
      </c>
      <c r="O5563" s="4">
        <f t="shared" si="345"/>
        <v>5.08</v>
      </c>
      <c r="P5563" s="4">
        <f t="shared" si="346"/>
        <v>4.8800000000000008</v>
      </c>
      <c r="Q5563" s="5">
        <f t="shared" si="347"/>
        <v>0.48995983935742976</v>
      </c>
    </row>
    <row r="5564" spans="1:17">
      <c r="A5564">
        <v>307201</v>
      </c>
      <c r="B5564">
        <v>2</v>
      </c>
      <c r="C5564" s="3">
        <v>45076</v>
      </c>
      <c r="D5564" s="3">
        <v>45076</v>
      </c>
      <c r="E5564">
        <v>631630</v>
      </c>
      <c r="F5564">
        <v>180</v>
      </c>
      <c r="G5564">
        <v>147</v>
      </c>
      <c r="H5564">
        <v>2</v>
      </c>
      <c r="I5564">
        <v>2899.99</v>
      </c>
      <c r="J5564">
        <v>2899.99</v>
      </c>
      <c r="K5564">
        <v>960.82</v>
      </c>
      <c r="L5564" t="str">
        <f>_xlfn.XLOOKUP($G5564, [1]Catalogo!$A$2:$A$2518, [1]Catalogo!$N$2:$N$2518)</f>
        <v>Televisions</v>
      </c>
      <c r="M5564" t="str">
        <f>_xlfn.XLOOKUP($G5564, [1]Catalogo!$A$2:$A$2518, [1]Catalogo!$F$2:$F$2518)</f>
        <v>White</v>
      </c>
      <c r="N5564" s="4">
        <f t="shared" si="344"/>
        <v>5799.98</v>
      </c>
      <c r="O5564" s="4">
        <f t="shared" si="345"/>
        <v>1921.64</v>
      </c>
      <c r="P5564" s="4">
        <f t="shared" si="346"/>
        <v>3878.3399999999992</v>
      </c>
      <c r="Q5564" s="5">
        <f t="shared" si="347"/>
        <v>0.66868161614350385</v>
      </c>
    </row>
    <row r="5565" spans="1:17">
      <c r="A5565">
        <v>307201</v>
      </c>
      <c r="B5565">
        <v>3</v>
      </c>
      <c r="C5565" s="3">
        <v>45076</v>
      </c>
      <c r="D5565" s="3">
        <v>45076</v>
      </c>
      <c r="E5565">
        <v>631630</v>
      </c>
      <c r="F5565">
        <v>180</v>
      </c>
      <c r="G5565">
        <v>256</v>
      </c>
      <c r="H5565">
        <v>4</v>
      </c>
      <c r="I5565">
        <v>409</v>
      </c>
      <c r="J5565">
        <v>376.28</v>
      </c>
      <c r="K5565">
        <v>208.52</v>
      </c>
      <c r="L5565" t="str">
        <f>_xlfn.XLOOKUP($G5565, [1]Catalogo!$A$2:$A$2518, [1]Catalogo!$N$2:$N$2518)</f>
        <v>Home Theater System</v>
      </c>
      <c r="M5565" t="str">
        <f>_xlfn.XLOOKUP($G5565, [1]Catalogo!$A$2:$A$2518, [1]Catalogo!$F$2:$F$2518)</f>
        <v>Silver</v>
      </c>
      <c r="N5565" s="4">
        <f t="shared" si="344"/>
        <v>1505.12</v>
      </c>
      <c r="O5565" s="4">
        <f t="shared" si="345"/>
        <v>834.08</v>
      </c>
      <c r="P5565" s="4">
        <f t="shared" si="346"/>
        <v>671.03999999999985</v>
      </c>
      <c r="Q5565" s="5">
        <f t="shared" si="347"/>
        <v>0.44583820559158066</v>
      </c>
    </row>
    <row r="5566" spans="1:17">
      <c r="A5566">
        <v>307202</v>
      </c>
      <c r="B5566">
        <v>0</v>
      </c>
      <c r="C5566" s="3">
        <v>45076</v>
      </c>
      <c r="D5566" s="3">
        <v>45076</v>
      </c>
      <c r="E5566">
        <v>1358591</v>
      </c>
      <c r="F5566">
        <v>550</v>
      </c>
      <c r="G5566">
        <v>1450</v>
      </c>
      <c r="H5566">
        <v>4</v>
      </c>
      <c r="I5566">
        <v>308</v>
      </c>
      <c r="J5566">
        <v>308</v>
      </c>
      <c r="K5566">
        <v>141.63999999999999</v>
      </c>
      <c r="L5566" t="str">
        <f>_xlfn.XLOOKUP($G5566, [1]Catalogo!$A$2:$A$2518, [1]Catalogo!$N$2:$N$2518)</f>
        <v xml:space="preserve">Touch Screen Phones </v>
      </c>
      <c r="M5566" t="str">
        <f>_xlfn.XLOOKUP($G5566, [1]Catalogo!$A$2:$A$2518, [1]Catalogo!$F$2:$F$2518)</f>
        <v>Gold</v>
      </c>
      <c r="N5566" s="4">
        <f t="shared" si="344"/>
        <v>1232</v>
      </c>
      <c r="O5566" s="4">
        <f t="shared" si="345"/>
        <v>566.55999999999995</v>
      </c>
      <c r="P5566" s="4">
        <f t="shared" si="346"/>
        <v>665.44</v>
      </c>
      <c r="Q5566" s="5">
        <f t="shared" si="347"/>
        <v>0.54012987012987013</v>
      </c>
    </row>
    <row r="5567" spans="1:17">
      <c r="A5567">
        <v>307300</v>
      </c>
      <c r="B5567">
        <v>0</v>
      </c>
      <c r="C5567" s="3">
        <v>45077</v>
      </c>
      <c r="D5567" s="3">
        <v>45077</v>
      </c>
      <c r="E5567">
        <v>168974</v>
      </c>
      <c r="F5567">
        <v>50</v>
      </c>
      <c r="G5567">
        <v>1512</v>
      </c>
      <c r="H5567">
        <v>2</v>
      </c>
      <c r="I5567">
        <v>239</v>
      </c>
      <c r="J5567">
        <v>215.1</v>
      </c>
      <c r="K5567">
        <v>109.91</v>
      </c>
      <c r="L5567" t="str">
        <f>_xlfn.XLOOKUP($G5567, [1]Catalogo!$A$2:$A$2518, [1]Catalogo!$N$2:$N$2518)</f>
        <v xml:space="preserve">Smart phones &amp; PDAs </v>
      </c>
      <c r="M5567" t="str">
        <f>_xlfn.XLOOKUP($G5567, [1]Catalogo!$A$2:$A$2518, [1]Catalogo!$F$2:$F$2518)</f>
        <v>Gold</v>
      </c>
      <c r="N5567" s="4">
        <f t="shared" si="344"/>
        <v>430.2</v>
      </c>
      <c r="O5567" s="4">
        <f t="shared" si="345"/>
        <v>219.82</v>
      </c>
      <c r="P5567" s="4">
        <f t="shared" si="346"/>
        <v>210.38</v>
      </c>
      <c r="Q5567" s="5">
        <f t="shared" si="347"/>
        <v>0.48902835890283591</v>
      </c>
    </row>
    <row r="5568" spans="1:17">
      <c r="A5568">
        <v>307301</v>
      </c>
      <c r="B5568">
        <v>0</v>
      </c>
      <c r="C5568" s="3">
        <v>45077</v>
      </c>
      <c r="D5568" s="3">
        <v>45077</v>
      </c>
      <c r="E5568">
        <v>760101</v>
      </c>
      <c r="F5568">
        <v>300</v>
      </c>
      <c r="G5568">
        <v>460</v>
      </c>
      <c r="H5568">
        <v>1</v>
      </c>
      <c r="I5568">
        <v>299.89999999999998</v>
      </c>
      <c r="J5568">
        <v>269.91000000000003</v>
      </c>
      <c r="K5568">
        <v>152.9</v>
      </c>
      <c r="L5568" t="str">
        <f>_xlfn.XLOOKUP($G5568, [1]Catalogo!$A$2:$A$2518, [1]Catalogo!$N$2:$N$2518)</f>
        <v>Desktops</v>
      </c>
      <c r="M5568" t="str">
        <f>_xlfn.XLOOKUP($G5568, [1]Catalogo!$A$2:$A$2518, [1]Catalogo!$F$2:$F$2518)</f>
        <v>White</v>
      </c>
      <c r="N5568" s="4">
        <f t="shared" si="344"/>
        <v>269.91000000000003</v>
      </c>
      <c r="O5568" s="4">
        <f t="shared" si="345"/>
        <v>152.9</v>
      </c>
      <c r="P5568" s="4">
        <f t="shared" si="346"/>
        <v>117.01000000000002</v>
      </c>
      <c r="Q5568" s="5">
        <f t="shared" si="347"/>
        <v>0.43351487532881333</v>
      </c>
    </row>
    <row r="5569" spans="1:17">
      <c r="A5569">
        <v>307302</v>
      </c>
      <c r="B5569">
        <v>0</v>
      </c>
      <c r="C5569" s="3">
        <v>45077</v>
      </c>
      <c r="D5569" s="3">
        <v>45077</v>
      </c>
      <c r="E5569">
        <v>98984</v>
      </c>
      <c r="F5569">
        <v>50</v>
      </c>
      <c r="G5569">
        <v>478</v>
      </c>
      <c r="H5569">
        <v>5</v>
      </c>
      <c r="I5569">
        <v>679</v>
      </c>
      <c r="J5569">
        <v>611.1</v>
      </c>
      <c r="K5569">
        <v>224.97</v>
      </c>
      <c r="L5569" t="str">
        <f>_xlfn.XLOOKUP($G5569, [1]Catalogo!$A$2:$A$2518, [1]Catalogo!$N$2:$N$2518)</f>
        <v>Monitors</v>
      </c>
      <c r="M5569" t="str">
        <f>_xlfn.XLOOKUP($G5569, [1]Catalogo!$A$2:$A$2518, [1]Catalogo!$F$2:$F$2518)</f>
        <v>White</v>
      </c>
      <c r="N5569" s="4">
        <f t="shared" si="344"/>
        <v>3055.5</v>
      </c>
      <c r="O5569" s="4">
        <f t="shared" si="345"/>
        <v>1124.8499999999999</v>
      </c>
      <c r="P5569" s="4">
        <f t="shared" si="346"/>
        <v>1930.65</v>
      </c>
      <c r="Q5569" s="5">
        <f t="shared" si="347"/>
        <v>0.63186057928325967</v>
      </c>
    </row>
    <row r="5570" spans="1:17">
      <c r="A5570">
        <v>307303</v>
      </c>
      <c r="B5570">
        <v>0</v>
      </c>
      <c r="C5570" s="3">
        <v>45077</v>
      </c>
      <c r="D5570" s="3">
        <v>45080</v>
      </c>
      <c r="E5570">
        <v>366403</v>
      </c>
      <c r="F5570">
        <v>999999</v>
      </c>
      <c r="G5570">
        <v>408</v>
      </c>
      <c r="H5570">
        <v>2</v>
      </c>
      <c r="I5570">
        <v>758</v>
      </c>
      <c r="J5570">
        <v>712.52</v>
      </c>
      <c r="K5570">
        <v>348.58</v>
      </c>
      <c r="L5570" t="str">
        <f>_xlfn.XLOOKUP($G5570, [1]Catalogo!$A$2:$A$2518, [1]Catalogo!$N$2:$N$2518)</f>
        <v>Laptops</v>
      </c>
      <c r="M5570" t="str">
        <f>_xlfn.XLOOKUP($G5570, [1]Catalogo!$A$2:$A$2518, [1]Catalogo!$F$2:$F$2518)</f>
        <v>Black</v>
      </c>
      <c r="N5570" s="4">
        <f t="shared" si="344"/>
        <v>1425.04</v>
      </c>
      <c r="O5570" s="4">
        <f t="shared" si="345"/>
        <v>697.16</v>
      </c>
      <c r="P5570" s="4">
        <f t="shared" si="346"/>
        <v>727.88</v>
      </c>
      <c r="Q5570" s="5">
        <f t="shared" si="347"/>
        <v>0.51077864480997026</v>
      </c>
    </row>
    <row r="5571" spans="1:17">
      <c r="A5571">
        <v>307400</v>
      </c>
      <c r="B5571">
        <v>0</v>
      </c>
      <c r="C5571" s="3">
        <v>45078</v>
      </c>
      <c r="D5571" s="3">
        <v>45081</v>
      </c>
      <c r="E5571">
        <v>1457209</v>
      </c>
      <c r="F5571">
        <v>999999</v>
      </c>
      <c r="G5571">
        <v>1358</v>
      </c>
      <c r="H5571">
        <v>3</v>
      </c>
      <c r="I5571">
        <v>39.99</v>
      </c>
      <c r="J5571">
        <v>34.391399999999997</v>
      </c>
      <c r="K5571">
        <v>18.39</v>
      </c>
      <c r="L5571" t="str">
        <f>_xlfn.XLOOKUP($G5571, [1]Catalogo!$A$2:$A$2518, [1]Catalogo!$N$2:$N$2518)</f>
        <v>Home &amp; Office Phones</v>
      </c>
      <c r="M5571" t="str">
        <f>_xlfn.XLOOKUP($G5571, [1]Catalogo!$A$2:$A$2518, [1]Catalogo!$F$2:$F$2518)</f>
        <v>White</v>
      </c>
      <c r="N5571" s="4">
        <f t="shared" ref="N5571:N5634" si="348">+H5571*J5571</f>
        <v>103.17419999999998</v>
      </c>
      <c r="O5571" s="4">
        <f t="shared" ref="O5571:O5634" si="349">+H5571*K5571</f>
        <v>55.17</v>
      </c>
      <c r="P5571" s="4">
        <f t="shared" ref="P5571:P5634" si="350">+N5571-O5571</f>
        <v>48.004199999999983</v>
      </c>
      <c r="Q5571" s="5">
        <f t="shared" ref="Q5571:Q5634" si="351">+P5571/N5571</f>
        <v>0.46527329506795295</v>
      </c>
    </row>
    <row r="5572" spans="1:17">
      <c r="A5572">
        <v>307400</v>
      </c>
      <c r="B5572">
        <v>1</v>
      </c>
      <c r="C5572" s="3">
        <v>45078</v>
      </c>
      <c r="D5572" s="3">
        <v>45081</v>
      </c>
      <c r="E5572">
        <v>1457209</v>
      </c>
      <c r="F5572">
        <v>999999</v>
      </c>
      <c r="G5572">
        <v>1585</v>
      </c>
      <c r="H5572">
        <v>6</v>
      </c>
      <c r="I5572">
        <v>22.89</v>
      </c>
      <c r="J5572">
        <v>22.89</v>
      </c>
      <c r="K5572">
        <v>7.58</v>
      </c>
      <c r="L5572" t="str">
        <f>_xlfn.XLOOKUP($G5572, [1]Catalogo!$A$2:$A$2518, [1]Catalogo!$N$2:$N$2518)</f>
        <v>Movie DVD</v>
      </c>
      <c r="M5572" t="str">
        <f>_xlfn.XLOOKUP($G5572, [1]Catalogo!$A$2:$A$2518, [1]Catalogo!$F$2:$F$2518)</f>
        <v>Black</v>
      </c>
      <c r="N5572" s="4">
        <f t="shared" si="348"/>
        <v>137.34</v>
      </c>
      <c r="O5572" s="4">
        <f t="shared" si="349"/>
        <v>45.480000000000004</v>
      </c>
      <c r="P5572" s="4">
        <f t="shared" si="350"/>
        <v>91.86</v>
      </c>
      <c r="Q5572" s="5">
        <f t="shared" si="351"/>
        <v>0.66885102664919172</v>
      </c>
    </row>
    <row r="5573" spans="1:17">
      <c r="A5573">
        <v>307400</v>
      </c>
      <c r="B5573">
        <v>2</v>
      </c>
      <c r="C5573" s="3">
        <v>45078</v>
      </c>
      <c r="D5573" s="3">
        <v>45081</v>
      </c>
      <c r="E5573">
        <v>1457209</v>
      </c>
      <c r="F5573">
        <v>999999</v>
      </c>
      <c r="G5573">
        <v>971</v>
      </c>
      <c r="H5573">
        <v>5</v>
      </c>
      <c r="I5573">
        <v>231</v>
      </c>
      <c r="J5573">
        <v>203.28</v>
      </c>
      <c r="K5573">
        <v>76.53</v>
      </c>
      <c r="L5573" t="str">
        <f>_xlfn.XLOOKUP($G5573, [1]Catalogo!$A$2:$A$2518, [1]Catalogo!$N$2:$N$2518)</f>
        <v>Digital Cameras</v>
      </c>
      <c r="M5573" t="str">
        <f>_xlfn.XLOOKUP($G5573, [1]Catalogo!$A$2:$A$2518, [1]Catalogo!$F$2:$F$2518)</f>
        <v>Grey</v>
      </c>
      <c r="N5573" s="4">
        <f t="shared" si="348"/>
        <v>1016.4</v>
      </c>
      <c r="O5573" s="4">
        <f t="shared" si="349"/>
        <v>382.65</v>
      </c>
      <c r="P5573" s="4">
        <f t="shared" si="350"/>
        <v>633.75</v>
      </c>
      <c r="Q5573" s="5">
        <f t="shared" si="351"/>
        <v>0.62352420306965761</v>
      </c>
    </row>
    <row r="5574" spans="1:17">
      <c r="A5574">
        <v>307401</v>
      </c>
      <c r="B5574">
        <v>0</v>
      </c>
      <c r="C5574" s="3">
        <v>45078</v>
      </c>
      <c r="D5574" s="3">
        <v>45083</v>
      </c>
      <c r="E5574">
        <v>1880081</v>
      </c>
      <c r="F5574">
        <v>999999</v>
      </c>
      <c r="G5574">
        <v>1947</v>
      </c>
      <c r="H5574">
        <v>1</v>
      </c>
      <c r="I5574">
        <v>493</v>
      </c>
      <c r="J5574">
        <v>423.98</v>
      </c>
      <c r="K5574">
        <v>226.71</v>
      </c>
      <c r="L5574" t="str">
        <f>_xlfn.XLOOKUP($G5574, [1]Catalogo!$A$2:$A$2518, [1]Catalogo!$N$2:$N$2518)</f>
        <v>Refrigerators</v>
      </c>
      <c r="M5574" t="str">
        <f>_xlfn.XLOOKUP($G5574, [1]Catalogo!$A$2:$A$2518, [1]Catalogo!$F$2:$F$2518)</f>
        <v>Brown</v>
      </c>
      <c r="N5574" s="4">
        <f t="shared" si="348"/>
        <v>423.98</v>
      </c>
      <c r="O5574" s="4">
        <f t="shared" si="349"/>
        <v>226.71</v>
      </c>
      <c r="P5574" s="4">
        <f t="shared" si="350"/>
        <v>197.27</v>
      </c>
      <c r="Q5574" s="5">
        <f t="shared" si="351"/>
        <v>0.46528138119722628</v>
      </c>
    </row>
    <row r="5575" spans="1:17">
      <c r="A5575">
        <v>307401</v>
      </c>
      <c r="B5575">
        <v>1</v>
      </c>
      <c r="C5575" s="3">
        <v>45078</v>
      </c>
      <c r="D5575" s="3">
        <v>45083</v>
      </c>
      <c r="E5575">
        <v>1880081</v>
      </c>
      <c r="F5575">
        <v>999999</v>
      </c>
      <c r="G5575">
        <v>1368</v>
      </c>
      <c r="H5575">
        <v>6</v>
      </c>
      <c r="I5575">
        <v>40.19</v>
      </c>
      <c r="J5575">
        <v>40.19</v>
      </c>
      <c r="K5575">
        <v>18.48</v>
      </c>
      <c r="L5575" t="str">
        <f>_xlfn.XLOOKUP($G5575, [1]Catalogo!$A$2:$A$2518, [1]Catalogo!$N$2:$N$2518)</f>
        <v>Home &amp; Office Phones</v>
      </c>
      <c r="M5575" t="str">
        <f>_xlfn.XLOOKUP($G5575, [1]Catalogo!$A$2:$A$2518, [1]Catalogo!$F$2:$F$2518)</f>
        <v>White</v>
      </c>
      <c r="N5575" s="4">
        <f t="shared" si="348"/>
        <v>241.14</v>
      </c>
      <c r="O5575" s="4">
        <f t="shared" si="349"/>
        <v>110.88</v>
      </c>
      <c r="P5575" s="4">
        <f t="shared" si="350"/>
        <v>130.26</v>
      </c>
      <c r="Q5575" s="5">
        <f t="shared" si="351"/>
        <v>0.54018412540432947</v>
      </c>
    </row>
    <row r="5576" spans="1:17">
      <c r="A5576">
        <v>307401</v>
      </c>
      <c r="B5576">
        <v>2</v>
      </c>
      <c r="C5576" s="3">
        <v>45078</v>
      </c>
      <c r="D5576" s="3">
        <v>45083</v>
      </c>
      <c r="E5576">
        <v>1880081</v>
      </c>
      <c r="F5576">
        <v>999999</v>
      </c>
      <c r="G5576">
        <v>1698</v>
      </c>
      <c r="H5576">
        <v>8</v>
      </c>
      <c r="I5576">
        <v>6.99</v>
      </c>
      <c r="J5576">
        <v>6.99</v>
      </c>
      <c r="K5576">
        <v>3.56</v>
      </c>
      <c r="L5576" t="str">
        <f>_xlfn.XLOOKUP($G5576, [1]Catalogo!$A$2:$A$2518, [1]Catalogo!$N$2:$N$2518)</f>
        <v>Boxed Games</v>
      </c>
      <c r="M5576" t="str">
        <f>_xlfn.XLOOKUP($G5576, [1]Catalogo!$A$2:$A$2518, [1]Catalogo!$F$2:$F$2518)</f>
        <v>Red</v>
      </c>
      <c r="N5576" s="4">
        <f t="shared" si="348"/>
        <v>55.92</v>
      </c>
      <c r="O5576" s="4">
        <f t="shared" si="349"/>
        <v>28.48</v>
      </c>
      <c r="P5576" s="4">
        <f t="shared" si="350"/>
        <v>27.44</v>
      </c>
      <c r="Q5576" s="5">
        <f t="shared" si="351"/>
        <v>0.49070100143061518</v>
      </c>
    </row>
    <row r="5577" spans="1:17">
      <c r="A5577">
        <v>307402</v>
      </c>
      <c r="B5577">
        <v>0</v>
      </c>
      <c r="C5577" s="3">
        <v>45078</v>
      </c>
      <c r="D5577" s="3">
        <v>45080</v>
      </c>
      <c r="E5577">
        <v>1558571</v>
      </c>
      <c r="F5577">
        <v>999999</v>
      </c>
      <c r="G5577">
        <v>2516</v>
      </c>
      <c r="H5577">
        <v>3</v>
      </c>
      <c r="I5577">
        <v>3.35</v>
      </c>
      <c r="J5577">
        <v>2.9144999999999999</v>
      </c>
      <c r="K5577">
        <v>1.71</v>
      </c>
      <c r="L5577" t="str">
        <f>_xlfn.XLOOKUP($G5577, [1]Catalogo!$A$2:$A$2518, [1]Catalogo!$N$2:$N$2518)</f>
        <v>Cell phones Accessories</v>
      </c>
      <c r="M5577" t="str">
        <f>_xlfn.XLOOKUP($G5577, [1]Catalogo!$A$2:$A$2518, [1]Catalogo!$F$2:$F$2518)</f>
        <v>Black</v>
      </c>
      <c r="N5577" s="4">
        <f t="shared" si="348"/>
        <v>8.7434999999999992</v>
      </c>
      <c r="O5577" s="4">
        <f t="shared" si="349"/>
        <v>5.13</v>
      </c>
      <c r="P5577" s="4">
        <f t="shared" si="350"/>
        <v>3.6134999999999993</v>
      </c>
      <c r="Q5577" s="5">
        <f t="shared" si="351"/>
        <v>0.41327843540916104</v>
      </c>
    </row>
    <row r="5578" spans="1:17">
      <c r="A5578">
        <v>307402</v>
      </c>
      <c r="B5578">
        <v>1</v>
      </c>
      <c r="C5578" s="3">
        <v>45078</v>
      </c>
      <c r="D5578" s="3">
        <v>45080</v>
      </c>
      <c r="E5578">
        <v>1558571</v>
      </c>
      <c r="F5578">
        <v>999999</v>
      </c>
      <c r="G5578">
        <v>1563</v>
      </c>
      <c r="H5578">
        <v>3</v>
      </c>
      <c r="I5578">
        <v>268</v>
      </c>
      <c r="J5578">
        <v>268</v>
      </c>
      <c r="K5578">
        <v>123.24</v>
      </c>
      <c r="L5578" t="str">
        <f>_xlfn.XLOOKUP($G5578, [1]Catalogo!$A$2:$A$2518, [1]Catalogo!$N$2:$N$2518)</f>
        <v xml:space="preserve">Smart phones &amp; PDAs </v>
      </c>
      <c r="M5578" t="str">
        <f>_xlfn.XLOOKUP($G5578, [1]Catalogo!$A$2:$A$2518, [1]Catalogo!$F$2:$F$2518)</f>
        <v>White</v>
      </c>
      <c r="N5578" s="4">
        <f t="shared" si="348"/>
        <v>804</v>
      </c>
      <c r="O5578" s="4">
        <f t="shared" si="349"/>
        <v>369.71999999999997</v>
      </c>
      <c r="P5578" s="4">
        <f t="shared" si="350"/>
        <v>434.28000000000003</v>
      </c>
      <c r="Q5578" s="5">
        <f t="shared" si="351"/>
        <v>0.54014925373134337</v>
      </c>
    </row>
    <row r="5579" spans="1:17">
      <c r="A5579">
        <v>307403</v>
      </c>
      <c r="B5579">
        <v>0</v>
      </c>
      <c r="C5579" s="3">
        <v>45078</v>
      </c>
      <c r="D5579" s="3">
        <v>45078</v>
      </c>
      <c r="E5579">
        <v>1289648</v>
      </c>
      <c r="F5579">
        <v>650</v>
      </c>
      <c r="G5579">
        <v>1608</v>
      </c>
      <c r="H5579">
        <v>3</v>
      </c>
      <c r="I5579">
        <v>109.99</v>
      </c>
      <c r="J5579">
        <v>107.7902</v>
      </c>
      <c r="K5579">
        <v>56.08</v>
      </c>
      <c r="L5579" t="str">
        <f>_xlfn.XLOOKUP($G5579, [1]Catalogo!$A$2:$A$2518, [1]Catalogo!$N$2:$N$2518)</f>
        <v>Movie DVD</v>
      </c>
      <c r="M5579" t="str">
        <f>_xlfn.XLOOKUP($G5579, [1]Catalogo!$A$2:$A$2518, [1]Catalogo!$F$2:$F$2518)</f>
        <v>Silver</v>
      </c>
      <c r="N5579" s="4">
        <f t="shared" si="348"/>
        <v>323.37059999999997</v>
      </c>
      <c r="O5579" s="4">
        <f t="shared" si="349"/>
        <v>168.24</v>
      </c>
      <c r="P5579" s="4">
        <f t="shared" si="350"/>
        <v>155.13059999999996</v>
      </c>
      <c r="Q5579" s="5">
        <f t="shared" si="351"/>
        <v>0.47973006822512615</v>
      </c>
    </row>
    <row r="5580" spans="1:17">
      <c r="A5580">
        <v>307404</v>
      </c>
      <c r="B5580">
        <v>0</v>
      </c>
      <c r="C5580" s="3">
        <v>45078</v>
      </c>
      <c r="D5580" s="3">
        <v>45080</v>
      </c>
      <c r="E5580">
        <v>1655109</v>
      </c>
      <c r="F5580">
        <v>999999</v>
      </c>
      <c r="G5580">
        <v>1434</v>
      </c>
      <c r="H5580">
        <v>5</v>
      </c>
      <c r="I5580">
        <v>268</v>
      </c>
      <c r="J5580">
        <v>238.52</v>
      </c>
      <c r="K5580">
        <v>123.24</v>
      </c>
      <c r="L5580" t="str">
        <f>_xlfn.XLOOKUP($G5580, [1]Catalogo!$A$2:$A$2518, [1]Catalogo!$N$2:$N$2518)</f>
        <v xml:space="preserve">Touch Screen Phones </v>
      </c>
      <c r="M5580" t="str">
        <f>_xlfn.XLOOKUP($G5580, [1]Catalogo!$A$2:$A$2518, [1]Catalogo!$F$2:$F$2518)</f>
        <v>Grey</v>
      </c>
      <c r="N5580" s="4">
        <f t="shared" si="348"/>
        <v>1192.6000000000001</v>
      </c>
      <c r="O5580" s="4">
        <f t="shared" si="349"/>
        <v>616.19999999999993</v>
      </c>
      <c r="P5580" s="4">
        <f t="shared" si="350"/>
        <v>576.4000000000002</v>
      </c>
      <c r="Q5580" s="5">
        <f t="shared" si="351"/>
        <v>0.48331376823746447</v>
      </c>
    </row>
    <row r="5581" spans="1:17">
      <c r="A5581">
        <v>307404</v>
      </c>
      <c r="B5581">
        <v>1</v>
      </c>
      <c r="C5581" s="3">
        <v>45078</v>
      </c>
      <c r="D5581" s="3">
        <v>45080</v>
      </c>
      <c r="E5581">
        <v>1655109</v>
      </c>
      <c r="F5581">
        <v>999999</v>
      </c>
      <c r="G5581">
        <v>1409</v>
      </c>
      <c r="H5581">
        <v>2</v>
      </c>
      <c r="I5581">
        <v>589</v>
      </c>
      <c r="J5581">
        <v>589</v>
      </c>
      <c r="K5581">
        <v>195.15</v>
      </c>
      <c r="L5581" t="str">
        <f>_xlfn.XLOOKUP($G5581, [1]Catalogo!$A$2:$A$2518, [1]Catalogo!$N$2:$N$2518)</f>
        <v xml:space="preserve">Touch Screen Phones </v>
      </c>
      <c r="M5581" t="str">
        <f>_xlfn.XLOOKUP($G5581, [1]Catalogo!$A$2:$A$2518, [1]Catalogo!$F$2:$F$2518)</f>
        <v>Black</v>
      </c>
      <c r="N5581" s="4">
        <f t="shared" si="348"/>
        <v>1178</v>
      </c>
      <c r="O5581" s="4">
        <f t="shared" si="349"/>
        <v>390.3</v>
      </c>
      <c r="P5581" s="4">
        <f t="shared" si="350"/>
        <v>787.7</v>
      </c>
      <c r="Q5581" s="5">
        <f t="shared" si="351"/>
        <v>0.66867572156196953</v>
      </c>
    </row>
    <row r="5582" spans="1:17">
      <c r="A5582">
        <v>307404</v>
      </c>
      <c r="B5582">
        <v>2</v>
      </c>
      <c r="C5582" s="3">
        <v>45078</v>
      </c>
      <c r="D5582" s="3">
        <v>45080</v>
      </c>
      <c r="E5582">
        <v>1655109</v>
      </c>
      <c r="F5582">
        <v>999999</v>
      </c>
      <c r="G5582">
        <v>1346</v>
      </c>
      <c r="H5582">
        <v>5</v>
      </c>
      <c r="I5582">
        <v>23</v>
      </c>
      <c r="J5582">
        <v>19.78</v>
      </c>
      <c r="K5582">
        <v>10.58</v>
      </c>
      <c r="L5582" t="str">
        <f>_xlfn.XLOOKUP($G5582, [1]Catalogo!$A$2:$A$2518, [1]Catalogo!$N$2:$N$2518)</f>
        <v>Home &amp; Office Phones</v>
      </c>
      <c r="M5582" t="str">
        <f>_xlfn.XLOOKUP($G5582, [1]Catalogo!$A$2:$A$2518, [1]Catalogo!$F$2:$F$2518)</f>
        <v>Black</v>
      </c>
      <c r="N5582" s="4">
        <f t="shared" si="348"/>
        <v>98.9</v>
      </c>
      <c r="O5582" s="4">
        <f t="shared" si="349"/>
        <v>52.9</v>
      </c>
      <c r="P5582" s="4">
        <f t="shared" si="350"/>
        <v>46.000000000000007</v>
      </c>
      <c r="Q5582" s="5">
        <f t="shared" si="351"/>
        <v>0.46511627906976749</v>
      </c>
    </row>
    <row r="5583" spans="1:17">
      <c r="A5583">
        <v>307500</v>
      </c>
      <c r="B5583">
        <v>0</v>
      </c>
      <c r="C5583" s="3">
        <v>45079</v>
      </c>
      <c r="D5583" s="3">
        <v>45081</v>
      </c>
      <c r="E5583">
        <v>951084</v>
      </c>
      <c r="F5583">
        <v>999999</v>
      </c>
      <c r="G5583">
        <v>791</v>
      </c>
      <c r="H5583">
        <v>2</v>
      </c>
      <c r="I5583">
        <v>29.9</v>
      </c>
      <c r="J5583">
        <v>28.106000000000002</v>
      </c>
      <c r="K5583">
        <v>13.75</v>
      </c>
      <c r="L5583" t="str">
        <f>_xlfn.XLOOKUP($G5583, [1]Catalogo!$A$2:$A$2518, [1]Catalogo!$N$2:$N$2518)</f>
        <v>Computers Accessories</v>
      </c>
      <c r="M5583" t="str">
        <f>_xlfn.XLOOKUP($G5583, [1]Catalogo!$A$2:$A$2518, [1]Catalogo!$F$2:$F$2518)</f>
        <v>White</v>
      </c>
      <c r="N5583" s="4">
        <f t="shared" si="348"/>
        <v>56.212000000000003</v>
      </c>
      <c r="O5583" s="4">
        <f t="shared" si="349"/>
        <v>27.5</v>
      </c>
      <c r="P5583" s="4">
        <f t="shared" si="350"/>
        <v>28.712000000000003</v>
      </c>
      <c r="Q5583" s="5">
        <f t="shared" si="351"/>
        <v>0.51078061623852566</v>
      </c>
    </row>
    <row r="5584" spans="1:17">
      <c r="A5584">
        <v>307500</v>
      </c>
      <c r="B5584">
        <v>1</v>
      </c>
      <c r="C5584" s="3">
        <v>45079</v>
      </c>
      <c r="D5584" s="3">
        <v>45081</v>
      </c>
      <c r="E5584">
        <v>951084</v>
      </c>
      <c r="F5584">
        <v>999999</v>
      </c>
      <c r="G5584">
        <v>441</v>
      </c>
      <c r="H5584">
        <v>2</v>
      </c>
      <c r="I5584">
        <v>229.9</v>
      </c>
      <c r="J5584">
        <v>229.9</v>
      </c>
      <c r="K5584">
        <v>117.21</v>
      </c>
      <c r="L5584" t="str">
        <f>_xlfn.XLOOKUP($G5584, [1]Catalogo!$A$2:$A$2518, [1]Catalogo!$N$2:$N$2518)</f>
        <v>Desktops</v>
      </c>
      <c r="M5584" t="str">
        <f>_xlfn.XLOOKUP($G5584, [1]Catalogo!$A$2:$A$2518, [1]Catalogo!$F$2:$F$2518)</f>
        <v>Brown</v>
      </c>
      <c r="N5584" s="4">
        <f t="shared" si="348"/>
        <v>459.8</v>
      </c>
      <c r="O5584" s="4">
        <f t="shared" si="349"/>
        <v>234.42</v>
      </c>
      <c r="P5584" s="4">
        <f t="shared" si="350"/>
        <v>225.38000000000002</v>
      </c>
      <c r="Q5584" s="5">
        <f t="shared" si="351"/>
        <v>0.49016963897346677</v>
      </c>
    </row>
    <row r="5585" spans="1:17">
      <c r="A5585">
        <v>307500</v>
      </c>
      <c r="B5585">
        <v>2</v>
      </c>
      <c r="C5585" s="3">
        <v>45079</v>
      </c>
      <c r="D5585" s="3">
        <v>45081</v>
      </c>
      <c r="E5585">
        <v>951084</v>
      </c>
      <c r="F5585">
        <v>999999</v>
      </c>
      <c r="G5585">
        <v>56</v>
      </c>
      <c r="H5585">
        <v>10</v>
      </c>
      <c r="I5585">
        <v>296</v>
      </c>
      <c r="J5585">
        <v>296</v>
      </c>
      <c r="K5585">
        <v>98.07</v>
      </c>
      <c r="L5585" t="str">
        <f>_xlfn.XLOOKUP($G5585, [1]Catalogo!$A$2:$A$2518, [1]Catalogo!$N$2:$N$2518)</f>
        <v>Recording Pen</v>
      </c>
      <c r="M5585" t="str">
        <f>_xlfn.XLOOKUP($G5585, [1]Catalogo!$A$2:$A$2518, [1]Catalogo!$F$2:$F$2518)</f>
        <v>Yellow</v>
      </c>
      <c r="N5585" s="4">
        <f t="shared" si="348"/>
        <v>2960</v>
      </c>
      <c r="O5585" s="4">
        <f t="shared" si="349"/>
        <v>980.69999999999993</v>
      </c>
      <c r="P5585" s="4">
        <f t="shared" si="350"/>
        <v>1979.3000000000002</v>
      </c>
      <c r="Q5585" s="5">
        <f t="shared" si="351"/>
        <v>0.66868243243243253</v>
      </c>
    </row>
    <row r="5586" spans="1:17">
      <c r="A5586">
        <v>307501</v>
      </c>
      <c r="B5586">
        <v>0</v>
      </c>
      <c r="C5586" s="3">
        <v>45079</v>
      </c>
      <c r="D5586" s="3">
        <v>45082</v>
      </c>
      <c r="E5586">
        <v>251369</v>
      </c>
      <c r="F5586">
        <v>999999</v>
      </c>
      <c r="G5586">
        <v>1609</v>
      </c>
      <c r="H5586">
        <v>1</v>
      </c>
      <c r="I5586">
        <v>259.99</v>
      </c>
      <c r="J5586">
        <v>254.7902</v>
      </c>
      <c r="K5586">
        <v>86.14</v>
      </c>
      <c r="L5586" t="str">
        <f>_xlfn.XLOOKUP($G5586, [1]Catalogo!$A$2:$A$2518, [1]Catalogo!$N$2:$N$2518)</f>
        <v>Movie DVD</v>
      </c>
      <c r="M5586" t="str">
        <f>_xlfn.XLOOKUP($G5586, [1]Catalogo!$A$2:$A$2518, [1]Catalogo!$F$2:$F$2518)</f>
        <v>Silver</v>
      </c>
      <c r="N5586" s="4">
        <f t="shared" si="348"/>
        <v>254.7902</v>
      </c>
      <c r="O5586" s="4">
        <f t="shared" si="349"/>
        <v>86.14</v>
      </c>
      <c r="P5586" s="4">
        <f t="shared" si="350"/>
        <v>168.65019999999998</v>
      </c>
      <c r="Q5586" s="5">
        <f t="shared" si="351"/>
        <v>0.6619179230598351</v>
      </c>
    </row>
    <row r="5587" spans="1:17">
      <c r="A5587">
        <v>307501</v>
      </c>
      <c r="B5587">
        <v>1</v>
      </c>
      <c r="C5587" s="3">
        <v>45079</v>
      </c>
      <c r="D5587" s="3">
        <v>45082</v>
      </c>
      <c r="E5587">
        <v>251369</v>
      </c>
      <c r="F5587">
        <v>999999</v>
      </c>
      <c r="G5587">
        <v>1436</v>
      </c>
      <c r="H5587">
        <v>6</v>
      </c>
      <c r="I5587">
        <v>258</v>
      </c>
      <c r="J5587">
        <v>227.04</v>
      </c>
      <c r="K5587">
        <v>118.65</v>
      </c>
      <c r="L5587" t="str">
        <f>_xlfn.XLOOKUP($G5587, [1]Catalogo!$A$2:$A$2518, [1]Catalogo!$N$2:$N$2518)</f>
        <v xml:space="preserve">Touch Screen Phones </v>
      </c>
      <c r="M5587" t="str">
        <f>_xlfn.XLOOKUP($G5587, [1]Catalogo!$A$2:$A$2518, [1]Catalogo!$F$2:$F$2518)</f>
        <v>Grey</v>
      </c>
      <c r="N5587" s="4">
        <f t="shared" si="348"/>
        <v>1362.24</v>
      </c>
      <c r="O5587" s="4">
        <f t="shared" si="349"/>
        <v>711.90000000000009</v>
      </c>
      <c r="P5587" s="4">
        <f t="shared" si="350"/>
        <v>650.33999999999992</v>
      </c>
      <c r="Q5587" s="5">
        <f t="shared" si="351"/>
        <v>0.47740486257928111</v>
      </c>
    </row>
    <row r="5588" spans="1:17">
      <c r="A5588">
        <v>307501</v>
      </c>
      <c r="B5588">
        <v>2</v>
      </c>
      <c r="C5588" s="3">
        <v>45079</v>
      </c>
      <c r="D5588" s="3">
        <v>45082</v>
      </c>
      <c r="E5588">
        <v>251369</v>
      </c>
      <c r="F5588">
        <v>999999</v>
      </c>
      <c r="G5588">
        <v>1705</v>
      </c>
      <c r="H5588">
        <v>1</v>
      </c>
      <c r="I5588">
        <v>6.88</v>
      </c>
      <c r="J5588">
        <v>6.88</v>
      </c>
      <c r="K5588">
        <v>3.16</v>
      </c>
      <c r="L5588" t="str">
        <f>_xlfn.XLOOKUP($G5588, [1]Catalogo!$A$2:$A$2518, [1]Catalogo!$N$2:$N$2518)</f>
        <v>Boxed Games</v>
      </c>
      <c r="M5588" t="str">
        <f>_xlfn.XLOOKUP($G5588, [1]Catalogo!$A$2:$A$2518, [1]Catalogo!$F$2:$F$2518)</f>
        <v>Silver</v>
      </c>
      <c r="N5588" s="4">
        <f t="shared" si="348"/>
        <v>6.88</v>
      </c>
      <c r="O5588" s="4">
        <f t="shared" si="349"/>
        <v>3.16</v>
      </c>
      <c r="P5588" s="4">
        <f t="shared" si="350"/>
        <v>3.7199999999999998</v>
      </c>
      <c r="Q5588" s="5">
        <f t="shared" si="351"/>
        <v>0.54069767441860461</v>
      </c>
    </row>
    <row r="5589" spans="1:17">
      <c r="A5589">
        <v>307502</v>
      </c>
      <c r="B5589">
        <v>0</v>
      </c>
      <c r="C5589" s="3">
        <v>45079</v>
      </c>
      <c r="D5589" s="3">
        <v>45079</v>
      </c>
      <c r="E5589">
        <v>866121</v>
      </c>
      <c r="F5589">
        <v>340</v>
      </c>
      <c r="G5589">
        <v>440</v>
      </c>
      <c r="H5589">
        <v>3</v>
      </c>
      <c r="I5589">
        <v>219.95</v>
      </c>
      <c r="J5589">
        <v>219.95</v>
      </c>
      <c r="K5589">
        <v>112.14</v>
      </c>
      <c r="L5589" t="str">
        <f>_xlfn.XLOOKUP($G5589, [1]Catalogo!$A$2:$A$2518, [1]Catalogo!$N$2:$N$2518)</f>
        <v>Desktops</v>
      </c>
      <c r="M5589" t="str">
        <f>_xlfn.XLOOKUP($G5589, [1]Catalogo!$A$2:$A$2518, [1]Catalogo!$F$2:$F$2518)</f>
        <v>Silver</v>
      </c>
      <c r="N5589" s="4">
        <f t="shared" si="348"/>
        <v>659.84999999999991</v>
      </c>
      <c r="O5589" s="4">
        <f t="shared" si="349"/>
        <v>336.42</v>
      </c>
      <c r="P5589" s="4">
        <f t="shared" si="350"/>
        <v>323.42999999999989</v>
      </c>
      <c r="Q5589" s="5">
        <f t="shared" si="351"/>
        <v>0.49015685383041591</v>
      </c>
    </row>
    <row r="5590" spans="1:17">
      <c r="A5590">
        <v>307600</v>
      </c>
      <c r="B5590">
        <v>0</v>
      </c>
      <c r="C5590" s="3">
        <v>45080</v>
      </c>
      <c r="D5590" s="3">
        <v>45083</v>
      </c>
      <c r="E5590">
        <v>337117</v>
      </c>
      <c r="F5590">
        <v>999999</v>
      </c>
      <c r="G5590">
        <v>1572</v>
      </c>
      <c r="H5590">
        <v>10</v>
      </c>
      <c r="I5590">
        <v>57.99</v>
      </c>
      <c r="J5590">
        <v>49.871400000000001</v>
      </c>
      <c r="K5590">
        <v>26.67</v>
      </c>
      <c r="L5590" t="str">
        <f>_xlfn.XLOOKUP($G5590, [1]Catalogo!$A$2:$A$2518, [1]Catalogo!$N$2:$N$2518)</f>
        <v>Movie DVD</v>
      </c>
      <c r="M5590" t="str">
        <f>_xlfn.XLOOKUP($G5590, [1]Catalogo!$A$2:$A$2518, [1]Catalogo!$F$2:$F$2518)</f>
        <v>Silver</v>
      </c>
      <c r="N5590" s="4">
        <f t="shared" si="348"/>
        <v>498.714</v>
      </c>
      <c r="O5590" s="4">
        <f t="shared" si="349"/>
        <v>266.70000000000005</v>
      </c>
      <c r="P5590" s="4">
        <f t="shared" si="350"/>
        <v>232.01399999999995</v>
      </c>
      <c r="Q5590" s="5">
        <f t="shared" si="351"/>
        <v>0.4652245575620495</v>
      </c>
    </row>
    <row r="5591" spans="1:17">
      <c r="A5591">
        <v>307600</v>
      </c>
      <c r="B5591">
        <v>1</v>
      </c>
      <c r="C5591" s="3">
        <v>45080</v>
      </c>
      <c r="D5591" s="3">
        <v>45083</v>
      </c>
      <c r="E5591">
        <v>337117</v>
      </c>
      <c r="F5591">
        <v>999999</v>
      </c>
      <c r="G5591">
        <v>2517</v>
      </c>
      <c r="H5591">
        <v>1</v>
      </c>
      <c r="I5591">
        <v>3.35</v>
      </c>
      <c r="J5591">
        <v>3.35</v>
      </c>
      <c r="K5591">
        <v>1.71</v>
      </c>
      <c r="L5591" t="str">
        <f>_xlfn.XLOOKUP($G5591, [1]Catalogo!$A$2:$A$2518, [1]Catalogo!$N$2:$N$2518)</f>
        <v>Cell phones Accessories</v>
      </c>
      <c r="M5591" t="str">
        <f>_xlfn.XLOOKUP($G5591, [1]Catalogo!$A$2:$A$2518, [1]Catalogo!$F$2:$F$2518)</f>
        <v>Silver</v>
      </c>
      <c r="N5591" s="4">
        <f t="shared" si="348"/>
        <v>3.35</v>
      </c>
      <c r="O5591" s="4">
        <f t="shared" si="349"/>
        <v>1.71</v>
      </c>
      <c r="P5591" s="4">
        <f t="shared" si="350"/>
        <v>1.6400000000000001</v>
      </c>
      <c r="Q5591" s="5">
        <f t="shared" si="351"/>
        <v>0.48955223880597015</v>
      </c>
    </row>
    <row r="5592" spans="1:17">
      <c r="A5592">
        <v>307600</v>
      </c>
      <c r="B5592">
        <v>2</v>
      </c>
      <c r="C5592" s="3">
        <v>45080</v>
      </c>
      <c r="D5592" s="3">
        <v>45083</v>
      </c>
      <c r="E5592">
        <v>337117</v>
      </c>
      <c r="F5592">
        <v>999999</v>
      </c>
      <c r="G5592">
        <v>1696</v>
      </c>
      <c r="H5592">
        <v>1</v>
      </c>
      <c r="I5592">
        <v>16.989999999999998</v>
      </c>
      <c r="J5592">
        <v>15.630800000000001</v>
      </c>
      <c r="K5592">
        <v>5.63</v>
      </c>
      <c r="L5592" t="str">
        <f>_xlfn.XLOOKUP($G5592, [1]Catalogo!$A$2:$A$2518, [1]Catalogo!$N$2:$N$2518)</f>
        <v>Boxed Games</v>
      </c>
      <c r="M5592" t="str">
        <f>_xlfn.XLOOKUP($G5592, [1]Catalogo!$A$2:$A$2518, [1]Catalogo!$F$2:$F$2518)</f>
        <v>Black</v>
      </c>
      <c r="N5592" s="4">
        <f t="shared" si="348"/>
        <v>15.630800000000001</v>
      </c>
      <c r="O5592" s="4">
        <f t="shared" si="349"/>
        <v>5.63</v>
      </c>
      <c r="P5592" s="4">
        <f t="shared" si="350"/>
        <v>10.000800000000002</v>
      </c>
      <c r="Q5592" s="5">
        <f t="shared" si="351"/>
        <v>0.63981370115413172</v>
      </c>
    </row>
    <row r="5593" spans="1:17">
      <c r="A5593">
        <v>307600</v>
      </c>
      <c r="B5593">
        <v>3</v>
      </c>
      <c r="C5593" s="3">
        <v>45080</v>
      </c>
      <c r="D5593" s="3">
        <v>45083</v>
      </c>
      <c r="E5593">
        <v>337117</v>
      </c>
      <c r="F5593">
        <v>999999</v>
      </c>
      <c r="G5593">
        <v>728</v>
      </c>
      <c r="H5593">
        <v>1</v>
      </c>
      <c r="I5593">
        <v>196</v>
      </c>
      <c r="J5593">
        <v>168.56</v>
      </c>
      <c r="K5593">
        <v>90.13</v>
      </c>
      <c r="L5593" t="str">
        <f>_xlfn.XLOOKUP($G5593, [1]Catalogo!$A$2:$A$2518, [1]Catalogo!$N$2:$N$2518)</f>
        <v>Printers, Scanners &amp; Fax</v>
      </c>
      <c r="M5593" t="str">
        <f>_xlfn.XLOOKUP($G5593, [1]Catalogo!$A$2:$A$2518, [1]Catalogo!$F$2:$F$2518)</f>
        <v>White</v>
      </c>
      <c r="N5593" s="4">
        <f t="shared" si="348"/>
        <v>168.56</v>
      </c>
      <c r="O5593" s="4">
        <f t="shared" si="349"/>
        <v>90.13</v>
      </c>
      <c r="P5593" s="4">
        <f t="shared" si="350"/>
        <v>78.430000000000007</v>
      </c>
      <c r="Q5593" s="5">
        <f t="shared" si="351"/>
        <v>0.46529425723777884</v>
      </c>
    </row>
    <row r="5594" spans="1:17">
      <c r="A5594">
        <v>307600</v>
      </c>
      <c r="B5594">
        <v>4</v>
      </c>
      <c r="C5594" s="3">
        <v>45080</v>
      </c>
      <c r="D5594" s="3">
        <v>45083</v>
      </c>
      <c r="E5594">
        <v>337117</v>
      </c>
      <c r="F5594">
        <v>999999</v>
      </c>
      <c r="G5594">
        <v>1572</v>
      </c>
      <c r="H5594">
        <v>1</v>
      </c>
      <c r="I5594">
        <v>57.99</v>
      </c>
      <c r="J5594">
        <v>51.6111</v>
      </c>
      <c r="K5594">
        <v>26.67</v>
      </c>
      <c r="L5594" t="str">
        <f>_xlfn.XLOOKUP($G5594, [1]Catalogo!$A$2:$A$2518, [1]Catalogo!$N$2:$N$2518)</f>
        <v>Movie DVD</v>
      </c>
      <c r="M5594" t="str">
        <f>_xlfn.XLOOKUP($G5594, [1]Catalogo!$A$2:$A$2518, [1]Catalogo!$F$2:$F$2518)</f>
        <v>Silver</v>
      </c>
      <c r="N5594" s="4">
        <f t="shared" si="348"/>
        <v>51.6111</v>
      </c>
      <c r="O5594" s="4">
        <f t="shared" si="349"/>
        <v>26.67</v>
      </c>
      <c r="P5594" s="4">
        <f t="shared" si="350"/>
        <v>24.941099999999999</v>
      </c>
      <c r="Q5594" s="5">
        <f t="shared" si="351"/>
        <v>0.48325069607119397</v>
      </c>
    </row>
    <row r="5595" spans="1:17">
      <c r="A5595">
        <v>307601</v>
      </c>
      <c r="B5595">
        <v>0</v>
      </c>
      <c r="C5595" s="3">
        <v>45080</v>
      </c>
      <c r="D5595" s="3">
        <v>45080</v>
      </c>
      <c r="E5595">
        <v>442607</v>
      </c>
      <c r="F5595">
        <v>240</v>
      </c>
      <c r="G5595">
        <v>90</v>
      </c>
      <c r="H5595">
        <v>1</v>
      </c>
      <c r="I5595">
        <v>149.99</v>
      </c>
      <c r="J5595">
        <v>139.4907</v>
      </c>
      <c r="K5595">
        <v>49.69</v>
      </c>
      <c r="L5595" t="str">
        <f>_xlfn.XLOOKUP($G5595, [1]Catalogo!$A$2:$A$2518, [1]Catalogo!$N$2:$N$2518)</f>
        <v>Bluetooth Headphones</v>
      </c>
      <c r="M5595" t="str">
        <f>_xlfn.XLOOKUP($G5595, [1]Catalogo!$A$2:$A$2518, [1]Catalogo!$F$2:$F$2518)</f>
        <v>Silver</v>
      </c>
      <c r="N5595" s="4">
        <f t="shared" si="348"/>
        <v>139.4907</v>
      </c>
      <c r="O5595" s="4">
        <f t="shared" si="349"/>
        <v>49.69</v>
      </c>
      <c r="P5595" s="4">
        <f t="shared" si="350"/>
        <v>89.800700000000006</v>
      </c>
      <c r="Q5595" s="5">
        <f t="shared" si="351"/>
        <v>0.64377553485644567</v>
      </c>
    </row>
    <row r="5596" spans="1:17">
      <c r="A5596">
        <v>307602</v>
      </c>
      <c r="B5596">
        <v>0</v>
      </c>
      <c r="C5596" s="3">
        <v>45080</v>
      </c>
      <c r="D5596" s="3">
        <v>45080</v>
      </c>
      <c r="E5596">
        <v>457722</v>
      </c>
      <c r="F5596">
        <v>190</v>
      </c>
      <c r="G5596">
        <v>1296</v>
      </c>
      <c r="H5596">
        <v>3</v>
      </c>
      <c r="I5596">
        <v>25</v>
      </c>
      <c r="J5596">
        <v>25</v>
      </c>
      <c r="K5596">
        <v>11.5</v>
      </c>
      <c r="L5596" t="str">
        <f>_xlfn.XLOOKUP($G5596, [1]Catalogo!$A$2:$A$2518, [1]Catalogo!$N$2:$N$2518)</f>
        <v>Cameras &amp; Camcorders Accessories</v>
      </c>
      <c r="M5596" t="str">
        <f>_xlfn.XLOOKUP($G5596, [1]Catalogo!$A$2:$A$2518, [1]Catalogo!$F$2:$F$2518)</f>
        <v>Black</v>
      </c>
      <c r="N5596" s="4">
        <f t="shared" si="348"/>
        <v>75</v>
      </c>
      <c r="O5596" s="4">
        <f t="shared" si="349"/>
        <v>34.5</v>
      </c>
      <c r="P5596" s="4">
        <f t="shared" si="350"/>
        <v>40.5</v>
      </c>
      <c r="Q5596" s="5">
        <f t="shared" si="351"/>
        <v>0.54</v>
      </c>
    </row>
    <row r="5597" spans="1:17">
      <c r="A5597">
        <v>307602</v>
      </c>
      <c r="B5597">
        <v>1</v>
      </c>
      <c r="C5597" s="3">
        <v>45080</v>
      </c>
      <c r="D5597" s="3">
        <v>45080</v>
      </c>
      <c r="E5597">
        <v>457722</v>
      </c>
      <c r="F5597">
        <v>190</v>
      </c>
      <c r="G5597">
        <v>1624</v>
      </c>
      <c r="H5597">
        <v>1</v>
      </c>
      <c r="I5597">
        <v>219</v>
      </c>
      <c r="J5597">
        <v>219</v>
      </c>
      <c r="K5597">
        <v>72.56</v>
      </c>
      <c r="L5597" t="str">
        <f>_xlfn.XLOOKUP($G5597, [1]Catalogo!$A$2:$A$2518, [1]Catalogo!$N$2:$N$2518)</f>
        <v>Movie DVD</v>
      </c>
      <c r="M5597" t="str">
        <f>_xlfn.XLOOKUP($G5597, [1]Catalogo!$A$2:$A$2518, [1]Catalogo!$F$2:$F$2518)</f>
        <v>White</v>
      </c>
      <c r="N5597" s="4">
        <f t="shared" si="348"/>
        <v>219</v>
      </c>
      <c r="O5597" s="4">
        <f t="shared" si="349"/>
        <v>72.56</v>
      </c>
      <c r="P5597" s="4">
        <f t="shared" si="350"/>
        <v>146.44</v>
      </c>
      <c r="Q5597" s="5">
        <f t="shared" si="351"/>
        <v>0.668675799086758</v>
      </c>
    </row>
    <row r="5598" spans="1:17">
      <c r="A5598">
        <v>307603</v>
      </c>
      <c r="B5598">
        <v>0</v>
      </c>
      <c r="C5598" s="3">
        <v>45080</v>
      </c>
      <c r="D5598" s="3">
        <v>45080</v>
      </c>
      <c r="E5598">
        <v>1840708</v>
      </c>
      <c r="F5598">
        <v>480</v>
      </c>
      <c r="G5598">
        <v>1549</v>
      </c>
      <c r="H5598">
        <v>1</v>
      </c>
      <c r="I5598">
        <v>389</v>
      </c>
      <c r="J5598">
        <v>342.32</v>
      </c>
      <c r="K5598">
        <v>128.88</v>
      </c>
      <c r="L5598" t="str">
        <f>_xlfn.XLOOKUP($G5598, [1]Catalogo!$A$2:$A$2518, [1]Catalogo!$N$2:$N$2518)</f>
        <v xml:space="preserve">Smart phones &amp; PDAs </v>
      </c>
      <c r="M5598" t="str">
        <f>_xlfn.XLOOKUP($G5598, [1]Catalogo!$A$2:$A$2518, [1]Catalogo!$F$2:$F$2518)</f>
        <v>Silver</v>
      </c>
      <c r="N5598" s="4">
        <f t="shared" si="348"/>
        <v>342.32</v>
      </c>
      <c r="O5598" s="4">
        <f t="shared" si="349"/>
        <v>128.88</v>
      </c>
      <c r="P5598" s="4">
        <f t="shared" si="350"/>
        <v>213.44</v>
      </c>
      <c r="Q5598" s="5">
        <f t="shared" si="351"/>
        <v>0.62351016592661834</v>
      </c>
    </row>
    <row r="5599" spans="1:17">
      <c r="A5599">
        <v>307603</v>
      </c>
      <c r="B5599">
        <v>1</v>
      </c>
      <c r="C5599" s="3">
        <v>45080</v>
      </c>
      <c r="D5599" s="3">
        <v>45080</v>
      </c>
      <c r="E5599">
        <v>1840708</v>
      </c>
      <c r="F5599">
        <v>480</v>
      </c>
      <c r="G5599">
        <v>710</v>
      </c>
      <c r="H5599">
        <v>1</v>
      </c>
      <c r="I5599">
        <v>121</v>
      </c>
      <c r="J5599">
        <v>121</v>
      </c>
      <c r="K5599">
        <v>55.64</v>
      </c>
      <c r="L5599" t="str">
        <f>_xlfn.XLOOKUP($G5599, [1]Catalogo!$A$2:$A$2518, [1]Catalogo!$N$2:$N$2518)</f>
        <v>Printers, Scanners &amp; Fax</v>
      </c>
      <c r="M5599" t="str">
        <f>_xlfn.XLOOKUP($G5599, [1]Catalogo!$A$2:$A$2518, [1]Catalogo!$F$2:$F$2518)</f>
        <v>White</v>
      </c>
      <c r="N5599" s="4">
        <f t="shared" si="348"/>
        <v>121</v>
      </c>
      <c r="O5599" s="4">
        <f t="shared" si="349"/>
        <v>55.64</v>
      </c>
      <c r="P5599" s="4">
        <f t="shared" si="350"/>
        <v>65.36</v>
      </c>
      <c r="Q5599" s="5">
        <f t="shared" si="351"/>
        <v>0.54016528925619833</v>
      </c>
    </row>
    <row r="5600" spans="1:17">
      <c r="A5600">
        <v>307603</v>
      </c>
      <c r="B5600">
        <v>2</v>
      </c>
      <c r="C5600" s="3">
        <v>45080</v>
      </c>
      <c r="D5600" s="3">
        <v>45080</v>
      </c>
      <c r="E5600">
        <v>1840708</v>
      </c>
      <c r="F5600">
        <v>480</v>
      </c>
      <c r="G5600">
        <v>832</v>
      </c>
      <c r="H5600">
        <v>4</v>
      </c>
      <c r="I5600">
        <v>15.5</v>
      </c>
      <c r="J5600">
        <v>15.345000000000001</v>
      </c>
      <c r="K5600">
        <v>7.9</v>
      </c>
      <c r="L5600" t="str">
        <f>_xlfn.XLOOKUP($G5600, [1]Catalogo!$A$2:$A$2518, [1]Catalogo!$N$2:$N$2518)</f>
        <v>Computers Accessories</v>
      </c>
      <c r="M5600" t="str">
        <f>_xlfn.XLOOKUP($G5600, [1]Catalogo!$A$2:$A$2518, [1]Catalogo!$F$2:$F$2518)</f>
        <v>Grey</v>
      </c>
      <c r="N5600" s="4">
        <f t="shared" si="348"/>
        <v>61.38</v>
      </c>
      <c r="O5600" s="4">
        <f t="shared" si="349"/>
        <v>31.6</v>
      </c>
      <c r="P5600" s="4">
        <f t="shared" si="350"/>
        <v>29.78</v>
      </c>
      <c r="Q5600" s="5">
        <f t="shared" si="351"/>
        <v>0.48517432388400128</v>
      </c>
    </row>
    <row r="5601" spans="1:17">
      <c r="A5601">
        <v>307604</v>
      </c>
      <c r="B5601">
        <v>0</v>
      </c>
      <c r="C5601" s="3">
        <v>45080</v>
      </c>
      <c r="D5601" s="3">
        <v>45080</v>
      </c>
      <c r="E5601">
        <v>1405048</v>
      </c>
      <c r="F5601">
        <v>660</v>
      </c>
      <c r="G5601">
        <v>1118</v>
      </c>
      <c r="H5601">
        <v>2</v>
      </c>
      <c r="I5601">
        <v>334</v>
      </c>
      <c r="J5601">
        <v>334</v>
      </c>
      <c r="K5601">
        <v>153.59</v>
      </c>
      <c r="L5601" t="str">
        <f>_xlfn.XLOOKUP($G5601, [1]Catalogo!$A$2:$A$2518, [1]Catalogo!$N$2:$N$2518)</f>
        <v>Digital SLR Cameras</v>
      </c>
      <c r="M5601" t="str">
        <f>_xlfn.XLOOKUP($G5601, [1]Catalogo!$A$2:$A$2518, [1]Catalogo!$F$2:$F$2518)</f>
        <v>Grey</v>
      </c>
      <c r="N5601" s="4">
        <f t="shared" si="348"/>
        <v>668</v>
      </c>
      <c r="O5601" s="4">
        <f t="shared" si="349"/>
        <v>307.18</v>
      </c>
      <c r="P5601" s="4">
        <f t="shared" si="350"/>
        <v>360.82</v>
      </c>
      <c r="Q5601" s="5">
        <f t="shared" si="351"/>
        <v>0.54014970059880241</v>
      </c>
    </row>
    <row r="5602" spans="1:17">
      <c r="A5602">
        <v>307604</v>
      </c>
      <c r="B5602">
        <v>1</v>
      </c>
      <c r="C5602" s="3">
        <v>45080</v>
      </c>
      <c r="D5602" s="3">
        <v>45080</v>
      </c>
      <c r="E5602">
        <v>1405048</v>
      </c>
      <c r="F5602">
        <v>660</v>
      </c>
      <c r="G5602">
        <v>1525</v>
      </c>
      <c r="H5602">
        <v>7</v>
      </c>
      <c r="I5602">
        <v>402</v>
      </c>
      <c r="J5602">
        <v>345.72</v>
      </c>
      <c r="K5602">
        <v>133.19</v>
      </c>
      <c r="L5602" t="str">
        <f>_xlfn.XLOOKUP($G5602, [1]Catalogo!$A$2:$A$2518, [1]Catalogo!$N$2:$N$2518)</f>
        <v xml:space="preserve">Smart phones &amp; PDAs </v>
      </c>
      <c r="M5602" t="str">
        <f>_xlfn.XLOOKUP($G5602, [1]Catalogo!$A$2:$A$2518, [1]Catalogo!$F$2:$F$2518)</f>
        <v>Black</v>
      </c>
      <c r="N5602" s="4">
        <f t="shared" si="348"/>
        <v>2420.04</v>
      </c>
      <c r="O5602" s="4">
        <f t="shared" si="349"/>
        <v>932.32999999999993</v>
      </c>
      <c r="P5602" s="4">
        <f t="shared" si="350"/>
        <v>1487.71</v>
      </c>
      <c r="Q5602" s="5">
        <f t="shared" si="351"/>
        <v>0.61474603725558252</v>
      </c>
    </row>
    <row r="5603" spans="1:17">
      <c r="A5603">
        <v>307605</v>
      </c>
      <c r="B5603">
        <v>0</v>
      </c>
      <c r="C5603" s="3">
        <v>45080</v>
      </c>
      <c r="D5603" s="3">
        <v>45084</v>
      </c>
      <c r="E5603">
        <v>1549086</v>
      </c>
      <c r="F5603">
        <v>999999</v>
      </c>
      <c r="G5603">
        <v>1862</v>
      </c>
      <c r="H5603">
        <v>5</v>
      </c>
      <c r="I5603">
        <v>2652.9</v>
      </c>
      <c r="J5603">
        <v>2652.9</v>
      </c>
      <c r="K5603">
        <v>878.96</v>
      </c>
      <c r="L5603" t="str">
        <f>_xlfn.XLOOKUP($G5603, [1]Catalogo!$A$2:$A$2518, [1]Catalogo!$N$2:$N$2518)</f>
        <v>Washers &amp; Dryers</v>
      </c>
      <c r="M5603" t="str">
        <f>_xlfn.XLOOKUP($G5603, [1]Catalogo!$A$2:$A$2518, [1]Catalogo!$F$2:$F$2518)</f>
        <v>Green</v>
      </c>
      <c r="N5603" s="4">
        <f t="shared" si="348"/>
        <v>13264.5</v>
      </c>
      <c r="O5603" s="4">
        <f t="shared" si="349"/>
        <v>4394.8</v>
      </c>
      <c r="P5603" s="4">
        <f t="shared" si="350"/>
        <v>8869.7000000000007</v>
      </c>
      <c r="Q5603" s="5">
        <f t="shared" si="351"/>
        <v>0.66867955821930725</v>
      </c>
    </row>
    <row r="5604" spans="1:17">
      <c r="A5604">
        <v>307605</v>
      </c>
      <c r="B5604">
        <v>1</v>
      </c>
      <c r="C5604" s="3">
        <v>45080</v>
      </c>
      <c r="D5604" s="3">
        <v>45084</v>
      </c>
      <c r="E5604">
        <v>1549086</v>
      </c>
      <c r="F5604">
        <v>999999</v>
      </c>
      <c r="G5604">
        <v>995</v>
      </c>
      <c r="H5604">
        <v>8</v>
      </c>
      <c r="I5604">
        <v>188.5</v>
      </c>
      <c r="J5604">
        <v>179.07499999999999</v>
      </c>
      <c r="K5604">
        <v>86.68</v>
      </c>
      <c r="L5604" t="str">
        <f>_xlfn.XLOOKUP($G5604, [1]Catalogo!$A$2:$A$2518, [1]Catalogo!$N$2:$N$2518)</f>
        <v>Digital Cameras</v>
      </c>
      <c r="M5604" t="str">
        <f>_xlfn.XLOOKUP($G5604, [1]Catalogo!$A$2:$A$2518, [1]Catalogo!$F$2:$F$2518)</f>
        <v>Silver</v>
      </c>
      <c r="N5604" s="4">
        <f t="shared" si="348"/>
        <v>1432.6</v>
      </c>
      <c r="O5604" s="4">
        <f t="shared" si="349"/>
        <v>693.44</v>
      </c>
      <c r="P5604" s="4">
        <f t="shared" si="350"/>
        <v>739.15999999999985</v>
      </c>
      <c r="Q5604" s="5">
        <f t="shared" si="351"/>
        <v>0.51595700125645672</v>
      </c>
    </row>
    <row r="5605" spans="1:17">
      <c r="A5605">
        <v>307800</v>
      </c>
      <c r="B5605">
        <v>0</v>
      </c>
      <c r="C5605" s="3">
        <v>45082</v>
      </c>
      <c r="D5605" s="3">
        <v>45082</v>
      </c>
      <c r="E5605">
        <v>1674896</v>
      </c>
      <c r="F5605">
        <v>470</v>
      </c>
      <c r="G5605">
        <v>428</v>
      </c>
      <c r="H5605">
        <v>1</v>
      </c>
      <c r="I5605">
        <v>969</v>
      </c>
      <c r="J5605">
        <v>881.79</v>
      </c>
      <c r="K5605">
        <v>321.05</v>
      </c>
      <c r="L5605" t="str">
        <f>_xlfn.XLOOKUP($G5605, [1]Catalogo!$A$2:$A$2518, [1]Catalogo!$N$2:$N$2518)</f>
        <v>Desktops</v>
      </c>
      <c r="M5605" t="str">
        <f>_xlfn.XLOOKUP($G5605, [1]Catalogo!$A$2:$A$2518, [1]Catalogo!$F$2:$F$2518)</f>
        <v>Brown</v>
      </c>
      <c r="N5605" s="4">
        <f t="shared" si="348"/>
        <v>881.79</v>
      </c>
      <c r="O5605" s="4">
        <f t="shared" si="349"/>
        <v>321.05</v>
      </c>
      <c r="P5605" s="4">
        <f t="shared" si="350"/>
        <v>560.74</v>
      </c>
      <c r="Q5605" s="5">
        <f t="shared" si="351"/>
        <v>0.63591104457977532</v>
      </c>
    </row>
    <row r="5606" spans="1:17">
      <c r="A5606">
        <v>307800</v>
      </c>
      <c r="B5606">
        <v>1</v>
      </c>
      <c r="C5606" s="3">
        <v>45082</v>
      </c>
      <c r="D5606" s="3">
        <v>45082</v>
      </c>
      <c r="E5606">
        <v>1674896</v>
      </c>
      <c r="F5606">
        <v>470</v>
      </c>
      <c r="G5606">
        <v>358</v>
      </c>
      <c r="H5606">
        <v>1</v>
      </c>
      <c r="I5606">
        <v>326</v>
      </c>
      <c r="J5606">
        <v>286.88</v>
      </c>
      <c r="K5606">
        <v>166.2</v>
      </c>
      <c r="L5606" t="str">
        <f>_xlfn.XLOOKUP($G5606, [1]Catalogo!$A$2:$A$2518, [1]Catalogo!$N$2:$N$2518)</f>
        <v>Laptops</v>
      </c>
      <c r="M5606" t="str">
        <f>_xlfn.XLOOKUP($G5606, [1]Catalogo!$A$2:$A$2518, [1]Catalogo!$F$2:$F$2518)</f>
        <v>Red</v>
      </c>
      <c r="N5606" s="4">
        <f t="shared" si="348"/>
        <v>286.88</v>
      </c>
      <c r="O5606" s="4">
        <f t="shared" si="349"/>
        <v>166.2</v>
      </c>
      <c r="P5606" s="4">
        <f t="shared" si="350"/>
        <v>120.68</v>
      </c>
      <c r="Q5606" s="5">
        <f t="shared" si="351"/>
        <v>0.42066369213608479</v>
      </c>
    </row>
    <row r="5607" spans="1:17">
      <c r="A5607">
        <v>307801</v>
      </c>
      <c r="B5607">
        <v>0</v>
      </c>
      <c r="C5607" s="3">
        <v>45082</v>
      </c>
      <c r="D5607" s="3">
        <v>45084</v>
      </c>
      <c r="E5607">
        <v>563614</v>
      </c>
      <c r="F5607">
        <v>999999</v>
      </c>
      <c r="G5607">
        <v>1623</v>
      </c>
      <c r="H5607">
        <v>1</v>
      </c>
      <c r="I5607">
        <v>219</v>
      </c>
      <c r="J5607">
        <v>201.48</v>
      </c>
      <c r="K5607">
        <v>72.56</v>
      </c>
      <c r="L5607" t="str">
        <f>_xlfn.XLOOKUP($G5607, [1]Catalogo!$A$2:$A$2518, [1]Catalogo!$N$2:$N$2518)</f>
        <v>Movie DVD</v>
      </c>
      <c r="M5607" t="str">
        <f>_xlfn.XLOOKUP($G5607, [1]Catalogo!$A$2:$A$2518, [1]Catalogo!$F$2:$F$2518)</f>
        <v>Silver</v>
      </c>
      <c r="N5607" s="4">
        <f t="shared" si="348"/>
        <v>201.48</v>
      </c>
      <c r="O5607" s="4">
        <f t="shared" si="349"/>
        <v>72.56</v>
      </c>
      <c r="P5607" s="4">
        <f t="shared" si="350"/>
        <v>128.91999999999999</v>
      </c>
      <c r="Q5607" s="5">
        <f t="shared" si="351"/>
        <v>0.63986499900734561</v>
      </c>
    </row>
    <row r="5608" spans="1:17">
      <c r="A5608">
        <v>307900</v>
      </c>
      <c r="B5608">
        <v>0</v>
      </c>
      <c r="C5608" s="3">
        <v>45083</v>
      </c>
      <c r="D5608" s="3">
        <v>45084</v>
      </c>
      <c r="E5608">
        <v>469141</v>
      </c>
      <c r="F5608">
        <v>999999</v>
      </c>
      <c r="G5608">
        <v>1447</v>
      </c>
      <c r="H5608">
        <v>5</v>
      </c>
      <c r="I5608">
        <v>299</v>
      </c>
      <c r="J5608">
        <v>299</v>
      </c>
      <c r="K5608">
        <v>137.5</v>
      </c>
      <c r="L5608" t="str">
        <f>_xlfn.XLOOKUP($G5608, [1]Catalogo!$A$2:$A$2518, [1]Catalogo!$N$2:$N$2518)</f>
        <v xml:space="preserve">Touch Screen Phones </v>
      </c>
      <c r="M5608" t="str">
        <f>_xlfn.XLOOKUP($G5608, [1]Catalogo!$A$2:$A$2518, [1]Catalogo!$F$2:$F$2518)</f>
        <v>Gold</v>
      </c>
      <c r="N5608" s="4">
        <f t="shared" si="348"/>
        <v>1495</v>
      </c>
      <c r="O5608" s="4">
        <f t="shared" si="349"/>
        <v>687.5</v>
      </c>
      <c r="P5608" s="4">
        <f t="shared" si="350"/>
        <v>807.5</v>
      </c>
      <c r="Q5608" s="5">
        <f t="shared" si="351"/>
        <v>0.54013377926421402</v>
      </c>
    </row>
    <row r="5609" spans="1:17">
      <c r="A5609">
        <v>307900</v>
      </c>
      <c r="B5609">
        <v>1</v>
      </c>
      <c r="C5609" s="3">
        <v>45083</v>
      </c>
      <c r="D5609" s="3">
        <v>45084</v>
      </c>
      <c r="E5609">
        <v>469141</v>
      </c>
      <c r="F5609">
        <v>999999</v>
      </c>
      <c r="G5609">
        <v>2114</v>
      </c>
      <c r="H5609">
        <v>6</v>
      </c>
      <c r="I5609">
        <v>257.5</v>
      </c>
      <c r="J5609">
        <v>257.5</v>
      </c>
      <c r="K5609">
        <v>131.28</v>
      </c>
      <c r="L5609" t="str">
        <f>_xlfn.XLOOKUP($G5609, [1]Catalogo!$A$2:$A$2518, [1]Catalogo!$N$2:$N$2518)</f>
        <v>Water Heaters</v>
      </c>
      <c r="M5609" t="str">
        <f>_xlfn.XLOOKUP($G5609, [1]Catalogo!$A$2:$A$2518, [1]Catalogo!$F$2:$F$2518)</f>
        <v>Red</v>
      </c>
      <c r="N5609" s="4">
        <f t="shared" si="348"/>
        <v>1545</v>
      </c>
      <c r="O5609" s="4">
        <f t="shared" si="349"/>
        <v>787.68000000000006</v>
      </c>
      <c r="P5609" s="4">
        <f t="shared" si="350"/>
        <v>757.31999999999994</v>
      </c>
      <c r="Q5609" s="5">
        <f t="shared" si="351"/>
        <v>0.49017475728155335</v>
      </c>
    </row>
    <row r="5610" spans="1:17">
      <c r="A5610">
        <v>307900</v>
      </c>
      <c r="B5610">
        <v>2</v>
      </c>
      <c r="C5610" s="3">
        <v>45083</v>
      </c>
      <c r="D5610" s="3">
        <v>45084</v>
      </c>
      <c r="E5610">
        <v>469141</v>
      </c>
      <c r="F5610">
        <v>999999</v>
      </c>
      <c r="G5610">
        <v>145</v>
      </c>
      <c r="H5610">
        <v>5</v>
      </c>
      <c r="I5610">
        <v>2899.99</v>
      </c>
      <c r="J5610">
        <v>2696.9906999999998</v>
      </c>
      <c r="K5610">
        <v>960.82</v>
      </c>
      <c r="L5610" t="str">
        <f>_xlfn.XLOOKUP($G5610, [1]Catalogo!$A$2:$A$2518, [1]Catalogo!$N$2:$N$2518)</f>
        <v>Televisions</v>
      </c>
      <c r="M5610" t="str">
        <f>_xlfn.XLOOKUP($G5610, [1]Catalogo!$A$2:$A$2518, [1]Catalogo!$F$2:$F$2518)</f>
        <v>Silver</v>
      </c>
      <c r="N5610" s="4">
        <f t="shared" si="348"/>
        <v>13484.9535</v>
      </c>
      <c r="O5610" s="4">
        <f t="shared" si="349"/>
        <v>4804.1000000000004</v>
      </c>
      <c r="P5610" s="4">
        <f t="shared" si="350"/>
        <v>8680.8534999999993</v>
      </c>
      <c r="Q5610" s="5">
        <f t="shared" si="351"/>
        <v>0.64374367327258486</v>
      </c>
    </row>
    <row r="5611" spans="1:17">
      <c r="A5611">
        <v>307900</v>
      </c>
      <c r="B5611">
        <v>3</v>
      </c>
      <c r="C5611" s="3">
        <v>45083</v>
      </c>
      <c r="D5611" s="3">
        <v>45084</v>
      </c>
      <c r="E5611">
        <v>469141</v>
      </c>
      <c r="F5611">
        <v>999999</v>
      </c>
      <c r="G5611">
        <v>1210</v>
      </c>
      <c r="H5611">
        <v>4</v>
      </c>
      <c r="I5611">
        <v>860</v>
      </c>
      <c r="J5611">
        <v>825.6</v>
      </c>
      <c r="K5611">
        <v>395.48</v>
      </c>
      <c r="L5611" t="str">
        <f>_xlfn.XLOOKUP($G5611, [1]Catalogo!$A$2:$A$2518, [1]Catalogo!$N$2:$N$2518)</f>
        <v>Camcorders</v>
      </c>
      <c r="M5611" t="str">
        <f>_xlfn.XLOOKUP($G5611, [1]Catalogo!$A$2:$A$2518, [1]Catalogo!$F$2:$F$2518)</f>
        <v>Grey</v>
      </c>
      <c r="N5611" s="4">
        <f t="shared" si="348"/>
        <v>3302.4</v>
      </c>
      <c r="O5611" s="4">
        <f t="shared" si="349"/>
        <v>1581.92</v>
      </c>
      <c r="P5611" s="4">
        <f t="shared" si="350"/>
        <v>1720.48</v>
      </c>
      <c r="Q5611" s="5">
        <f t="shared" si="351"/>
        <v>0.52097868217054266</v>
      </c>
    </row>
    <row r="5612" spans="1:17">
      <c r="A5612">
        <v>307900</v>
      </c>
      <c r="B5612">
        <v>4</v>
      </c>
      <c r="C5612" s="3">
        <v>45083</v>
      </c>
      <c r="D5612" s="3">
        <v>45084</v>
      </c>
      <c r="E5612">
        <v>469141</v>
      </c>
      <c r="F5612">
        <v>999999</v>
      </c>
      <c r="G5612">
        <v>1568</v>
      </c>
      <c r="H5612">
        <v>4</v>
      </c>
      <c r="I5612">
        <v>280</v>
      </c>
      <c r="J5612">
        <v>246.4</v>
      </c>
      <c r="K5612">
        <v>128.76</v>
      </c>
      <c r="L5612" t="str">
        <f>_xlfn.XLOOKUP($G5612, [1]Catalogo!$A$2:$A$2518, [1]Catalogo!$N$2:$N$2518)</f>
        <v xml:space="preserve">Smart phones &amp; PDAs </v>
      </c>
      <c r="M5612" t="str">
        <f>_xlfn.XLOOKUP($G5612, [1]Catalogo!$A$2:$A$2518, [1]Catalogo!$F$2:$F$2518)</f>
        <v>White</v>
      </c>
      <c r="N5612" s="4">
        <f t="shared" si="348"/>
        <v>985.6</v>
      </c>
      <c r="O5612" s="4">
        <f t="shared" si="349"/>
        <v>515.04</v>
      </c>
      <c r="P5612" s="4">
        <f t="shared" si="350"/>
        <v>470.56000000000006</v>
      </c>
      <c r="Q5612" s="5">
        <f t="shared" si="351"/>
        <v>0.47743506493506499</v>
      </c>
    </row>
    <row r="5613" spans="1:17">
      <c r="A5613">
        <v>307900</v>
      </c>
      <c r="B5613">
        <v>5</v>
      </c>
      <c r="C5613" s="3">
        <v>45083</v>
      </c>
      <c r="D5613" s="3">
        <v>45084</v>
      </c>
      <c r="E5613">
        <v>469141</v>
      </c>
      <c r="F5613">
        <v>999999</v>
      </c>
      <c r="G5613">
        <v>724</v>
      </c>
      <c r="H5613">
        <v>2</v>
      </c>
      <c r="I5613">
        <v>163</v>
      </c>
      <c r="J5613">
        <v>145.07</v>
      </c>
      <c r="K5613">
        <v>74.959999999999994</v>
      </c>
      <c r="L5613" t="str">
        <f>_xlfn.XLOOKUP($G5613, [1]Catalogo!$A$2:$A$2518, [1]Catalogo!$N$2:$N$2518)</f>
        <v>Printers, Scanners &amp; Fax</v>
      </c>
      <c r="M5613" t="str">
        <f>_xlfn.XLOOKUP($G5613, [1]Catalogo!$A$2:$A$2518, [1]Catalogo!$F$2:$F$2518)</f>
        <v>White</v>
      </c>
      <c r="N5613" s="4">
        <f t="shared" si="348"/>
        <v>290.14</v>
      </c>
      <c r="O5613" s="4">
        <f t="shared" si="349"/>
        <v>149.91999999999999</v>
      </c>
      <c r="P5613" s="4">
        <f t="shared" si="350"/>
        <v>140.22</v>
      </c>
      <c r="Q5613" s="5">
        <f t="shared" si="351"/>
        <v>0.48328393189494728</v>
      </c>
    </row>
    <row r="5614" spans="1:17">
      <c r="A5614">
        <v>307901</v>
      </c>
      <c r="B5614">
        <v>0</v>
      </c>
      <c r="C5614" s="3">
        <v>45083</v>
      </c>
      <c r="D5614" s="3">
        <v>45085</v>
      </c>
      <c r="E5614">
        <v>1474368</v>
      </c>
      <c r="F5614">
        <v>999999</v>
      </c>
      <c r="G5614">
        <v>1648</v>
      </c>
      <c r="H5614">
        <v>3</v>
      </c>
      <c r="I5614">
        <v>109.99</v>
      </c>
      <c r="J5614">
        <v>102.2907</v>
      </c>
      <c r="K5614">
        <v>56.08</v>
      </c>
      <c r="L5614" t="str">
        <f>_xlfn.XLOOKUP($G5614, [1]Catalogo!$A$2:$A$2518, [1]Catalogo!$N$2:$N$2518)</f>
        <v>Movie DVD</v>
      </c>
      <c r="M5614" t="str">
        <f>_xlfn.XLOOKUP($G5614, [1]Catalogo!$A$2:$A$2518, [1]Catalogo!$F$2:$F$2518)</f>
        <v>Black</v>
      </c>
      <c r="N5614" s="4">
        <f t="shared" si="348"/>
        <v>306.87209999999999</v>
      </c>
      <c r="O5614" s="4">
        <f t="shared" si="349"/>
        <v>168.24</v>
      </c>
      <c r="P5614" s="4">
        <f t="shared" si="350"/>
        <v>138.63209999999998</v>
      </c>
      <c r="Q5614" s="5">
        <f t="shared" si="351"/>
        <v>0.45175856651679963</v>
      </c>
    </row>
    <row r="5615" spans="1:17">
      <c r="A5615">
        <v>307901</v>
      </c>
      <c r="B5615">
        <v>1</v>
      </c>
      <c r="C5615" s="3">
        <v>45083</v>
      </c>
      <c r="D5615" s="3">
        <v>45085</v>
      </c>
      <c r="E5615">
        <v>1474368</v>
      </c>
      <c r="F5615">
        <v>999999</v>
      </c>
      <c r="G5615">
        <v>1572</v>
      </c>
      <c r="H5615">
        <v>1</v>
      </c>
      <c r="I5615">
        <v>57.99</v>
      </c>
      <c r="J5615">
        <v>52.191000000000003</v>
      </c>
      <c r="K5615">
        <v>26.67</v>
      </c>
      <c r="L5615" t="str">
        <f>_xlfn.XLOOKUP($G5615, [1]Catalogo!$A$2:$A$2518, [1]Catalogo!$N$2:$N$2518)</f>
        <v>Movie DVD</v>
      </c>
      <c r="M5615" t="str">
        <f>_xlfn.XLOOKUP($G5615, [1]Catalogo!$A$2:$A$2518, [1]Catalogo!$F$2:$F$2518)</f>
        <v>Silver</v>
      </c>
      <c r="N5615" s="4">
        <f t="shared" si="348"/>
        <v>52.191000000000003</v>
      </c>
      <c r="O5615" s="4">
        <f t="shared" si="349"/>
        <v>26.67</v>
      </c>
      <c r="P5615" s="4">
        <f t="shared" si="350"/>
        <v>25.521000000000001</v>
      </c>
      <c r="Q5615" s="5">
        <f t="shared" si="351"/>
        <v>0.48899235500373628</v>
      </c>
    </row>
    <row r="5616" spans="1:17">
      <c r="A5616">
        <v>307901</v>
      </c>
      <c r="B5616">
        <v>2</v>
      </c>
      <c r="C5616" s="3">
        <v>45083</v>
      </c>
      <c r="D5616" s="3">
        <v>45085</v>
      </c>
      <c r="E5616">
        <v>1474368</v>
      </c>
      <c r="F5616">
        <v>999999</v>
      </c>
      <c r="G5616">
        <v>2099</v>
      </c>
      <c r="H5616">
        <v>1</v>
      </c>
      <c r="I5616">
        <v>257.5</v>
      </c>
      <c r="J5616">
        <v>234.32499999999999</v>
      </c>
      <c r="K5616">
        <v>131.28</v>
      </c>
      <c r="L5616" t="str">
        <f>_xlfn.XLOOKUP($G5616, [1]Catalogo!$A$2:$A$2518, [1]Catalogo!$N$2:$N$2518)</f>
        <v>Water Heaters</v>
      </c>
      <c r="M5616" t="str">
        <f>_xlfn.XLOOKUP($G5616, [1]Catalogo!$A$2:$A$2518, [1]Catalogo!$F$2:$F$2518)</f>
        <v>Green</v>
      </c>
      <c r="N5616" s="4">
        <f t="shared" si="348"/>
        <v>234.32499999999999</v>
      </c>
      <c r="O5616" s="4">
        <f t="shared" si="349"/>
        <v>131.28</v>
      </c>
      <c r="P5616" s="4">
        <f t="shared" si="350"/>
        <v>103.04499999999999</v>
      </c>
      <c r="Q5616" s="5">
        <f t="shared" si="351"/>
        <v>0.43975248052917953</v>
      </c>
    </row>
    <row r="5617" spans="1:17">
      <c r="A5617">
        <v>307902</v>
      </c>
      <c r="B5617">
        <v>0</v>
      </c>
      <c r="C5617" s="3">
        <v>45083</v>
      </c>
      <c r="D5617" s="3">
        <v>45084</v>
      </c>
      <c r="E5617">
        <v>1244935</v>
      </c>
      <c r="F5617">
        <v>999999</v>
      </c>
      <c r="G5617">
        <v>701</v>
      </c>
      <c r="H5617">
        <v>1</v>
      </c>
      <c r="I5617">
        <v>169</v>
      </c>
      <c r="J5617">
        <v>150.41</v>
      </c>
      <c r="K5617">
        <v>77.72</v>
      </c>
      <c r="L5617" t="str">
        <f>_xlfn.XLOOKUP($G5617, [1]Catalogo!$A$2:$A$2518, [1]Catalogo!$N$2:$N$2518)</f>
        <v>Printers, Scanners &amp; Fax</v>
      </c>
      <c r="M5617" t="str">
        <f>_xlfn.XLOOKUP($G5617, [1]Catalogo!$A$2:$A$2518, [1]Catalogo!$F$2:$F$2518)</f>
        <v>White</v>
      </c>
      <c r="N5617" s="4">
        <f t="shared" si="348"/>
        <v>150.41</v>
      </c>
      <c r="O5617" s="4">
        <f t="shared" si="349"/>
        <v>77.72</v>
      </c>
      <c r="P5617" s="4">
        <f t="shared" si="350"/>
        <v>72.69</v>
      </c>
      <c r="Q5617" s="5">
        <f t="shared" si="351"/>
        <v>0.48327903729805199</v>
      </c>
    </row>
    <row r="5618" spans="1:17">
      <c r="A5618">
        <v>308000</v>
      </c>
      <c r="B5618">
        <v>0</v>
      </c>
      <c r="C5618" s="3">
        <v>45084</v>
      </c>
      <c r="D5618" s="3">
        <v>45084</v>
      </c>
      <c r="E5618">
        <v>1532295</v>
      </c>
      <c r="F5618">
        <v>650</v>
      </c>
      <c r="G5618">
        <v>416</v>
      </c>
      <c r="H5618">
        <v>3</v>
      </c>
      <c r="I5618">
        <v>969</v>
      </c>
      <c r="J5618">
        <v>969</v>
      </c>
      <c r="K5618">
        <v>321.05</v>
      </c>
      <c r="L5618" t="str">
        <f>_xlfn.XLOOKUP($G5618, [1]Catalogo!$A$2:$A$2518, [1]Catalogo!$N$2:$N$2518)</f>
        <v>Desktops</v>
      </c>
      <c r="M5618" t="str">
        <f>_xlfn.XLOOKUP($G5618, [1]Catalogo!$A$2:$A$2518, [1]Catalogo!$F$2:$F$2518)</f>
        <v>Silver</v>
      </c>
      <c r="N5618" s="4">
        <f t="shared" si="348"/>
        <v>2907</v>
      </c>
      <c r="O5618" s="4">
        <f t="shared" si="349"/>
        <v>963.15000000000009</v>
      </c>
      <c r="P5618" s="4">
        <f t="shared" si="350"/>
        <v>1943.85</v>
      </c>
      <c r="Q5618" s="5">
        <f t="shared" si="351"/>
        <v>0.66867905056759547</v>
      </c>
    </row>
    <row r="5619" spans="1:17">
      <c r="A5619">
        <v>308000</v>
      </c>
      <c r="B5619">
        <v>1</v>
      </c>
      <c r="C5619" s="3">
        <v>45084</v>
      </c>
      <c r="D5619" s="3">
        <v>45084</v>
      </c>
      <c r="E5619">
        <v>1532295</v>
      </c>
      <c r="F5619">
        <v>650</v>
      </c>
      <c r="G5619">
        <v>1376</v>
      </c>
      <c r="H5619">
        <v>2</v>
      </c>
      <c r="I5619">
        <v>31</v>
      </c>
      <c r="J5619">
        <v>27.9</v>
      </c>
      <c r="K5619">
        <v>10.27</v>
      </c>
      <c r="L5619" t="str">
        <f>_xlfn.XLOOKUP($G5619, [1]Catalogo!$A$2:$A$2518, [1]Catalogo!$N$2:$N$2518)</f>
        <v>Home &amp; Office Phones</v>
      </c>
      <c r="M5619" t="str">
        <f>_xlfn.XLOOKUP($G5619, [1]Catalogo!$A$2:$A$2518, [1]Catalogo!$F$2:$F$2518)</f>
        <v>White</v>
      </c>
      <c r="N5619" s="4">
        <f t="shared" si="348"/>
        <v>55.8</v>
      </c>
      <c r="O5619" s="4">
        <f t="shared" si="349"/>
        <v>20.54</v>
      </c>
      <c r="P5619" s="4">
        <f t="shared" si="350"/>
        <v>35.26</v>
      </c>
      <c r="Q5619" s="5">
        <f t="shared" si="351"/>
        <v>0.63189964157706091</v>
      </c>
    </row>
    <row r="5620" spans="1:17">
      <c r="A5620">
        <v>308001</v>
      </c>
      <c r="B5620">
        <v>0</v>
      </c>
      <c r="C5620" s="3">
        <v>45084</v>
      </c>
      <c r="D5620" s="3">
        <v>45090</v>
      </c>
      <c r="E5620">
        <v>653369</v>
      </c>
      <c r="F5620">
        <v>999999</v>
      </c>
      <c r="G5620">
        <v>2203</v>
      </c>
      <c r="H5620">
        <v>1</v>
      </c>
      <c r="I5620">
        <v>101.99</v>
      </c>
      <c r="J5620">
        <v>91.790999999999997</v>
      </c>
      <c r="K5620">
        <v>52</v>
      </c>
      <c r="L5620" t="str">
        <f>_xlfn.XLOOKUP($G5620, [1]Catalogo!$A$2:$A$2518, [1]Catalogo!$N$2:$N$2518)</f>
        <v>Lamps</v>
      </c>
      <c r="M5620" t="str">
        <f>_xlfn.XLOOKUP($G5620, [1]Catalogo!$A$2:$A$2518, [1]Catalogo!$F$2:$F$2518)</f>
        <v>White</v>
      </c>
      <c r="N5620" s="4">
        <f t="shared" si="348"/>
        <v>91.790999999999997</v>
      </c>
      <c r="O5620" s="4">
        <f t="shared" si="349"/>
        <v>52</v>
      </c>
      <c r="P5620" s="4">
        <f t="shared" si="350"/>
        <v>39.790999999999997</v>
      </c>
      <c r="Q5620" s="5">
        <f t="shared" si="351"/>
        <v>0.43349565861576839</v>
      </c>
    </row>
    <row r="5621" spans="1:17">
      <c r="A5621">
        <v>308001</v>
      </c>
      <c r="B5621">
        <v>1</v>
      </c>
      <c r="C5621" s="3">
        <v>45084</v>
      </c>
      <c r="D5621" s="3">
        <v>45090</v>
      </c>
      <c r="E5621">
        <v>653369</v>
      </c>
      <c r="F5621">
        <v>999999</v>
      </c>
      <c r="G5621">
        <v>1433</v>
      </c>
      <c r="H5621">
        <v>3</v>
      </c>
      <c r="I5621">
        <v>308</v>
      </c>
      <c r="J5621">
        <v>308</v>
      </c>
      <c r="K5621">
        <v>141.63999999999999</v>
      </c>
      <c r="L5621" t="str">
        <f>_xlfn.XLOOKUP($G5621, [1]Catalogo!$A$2:$A$2518, [1]Catalogo!$N$2:$N$2518)</f>
        <v xml:space="preserve">Touch Screen Phones </v>
      </c>
      <c r="M5621" t="str">
        <f>_xlfn.XLOOKUP($G5621, [1]Catalogo!$A$2:$A$2518, [1]Catalogo!$F$2:$F$2518)</f>
        <v>Grey</v>
      </c>
      <c r="N5621" s="4">
        <f t="shared" si="348"/>
        <v>924</v>
      </c>
      <c r="O5621" s="4">
        <f t="shared" si="349"/>
        <v>424.91999999999996</v>
      </c>
      <c r="P5621" s="4">
        <f t="shared" si="350"/>
        <v>499.08000000000004</v>
      </c>
      <c r="Q5621" s="5">
        <f t="shared" si="351"/>
        <v>0.54012987012987013</v>
      </c>
    </row>
    <row r="5622" spans="1:17">
      <c r="A5622">
        <v>308003</v>
      </c>
      <c r="B5622">
        <v>0</v>
      </c>
      <c r="C5622" s="3">
        <v>45084</v>
      </c>
      <c r="D5622" s="3">
        <v>45086</v>
      </c>
      <c r="E5622">
        <v>473012</v>
      </c>
      <c r="F5622">
        <v>999999</v>
      </c>
      <c r="G5622">
        <v>1565</v>
      </c>
      <c r="H5622">
        <v>7</v>
      </c>
      <c r="I5622">
        <v>255</v>
      </c>
      <c r="J5622">
        <v>255</v>
      </c>
      <c r="K5622">
        <v>117.27</v>
      </c>
      <c r="L5622" t="str">
        <f>_xlfn.XLOOKUP($G5622, [1]Catalogo!$A$2:$A$2518, [1]Catalogo!$N$2:$N$2518)</f>
        <v xml:space="preserve">Smart phones &amp; PDAs </v>
      </c>
      <c r="M5622" t="str">
        <f>_xlfn.XLOOKUP($G5622, [1]Catalogo!$A$2:$A$2518, [1]Catalogo!$F$2:$F$2518)</f>
        <v>White</v>
      </c>
      <c r="N5622" s="4">
        <f t="shared" si="348"/>
        <v>1785</v>
      </c>
      <c r="O5622" s="4">
        <f t="shared" si="349"/>
        <v>820.89</v>
      </c>
      <c r="P5622" s="4">
        <f t="shared" si="350"/>
        <v>964.11</v>
      </c>
      <c r="Q5622" s="5">
        <f t="shared" si="351"/>
        <v>0.54011764705882359</v>
      </c>
    </row>
    <row r="5623" spans="1:17">
      <c r="A5623">
        <v>308003</v>
      </c>
      <c r="B5623">
        <v>1</v>
      </c>
      <c r="C5623" s="3">
        <v>45084</v>
      </c>
      <c r="D5623" s="3">
        <v>45086</v>
      </c>
      <c r="E5623">
        <v>473012</v>
      </c>
      <c r="F5623">
        <v>999999</v>
      </c>
      <c r="G5623">
        <v>1732</v>
      </c>
      <c r="H5623">
        <v>8</v>
      </c>
      <c r="I5623">
        <v>72.45</v>
      </c>
      <c r="J5623">
        <v>65.929500000000004</v>
      </c>
      <c r="K5623">
        <v>33.32</v>
      </c>
      <c r="L5623" t="str">
        <f>_xlfn.XLOOKUP($G5623, [1]Catalogo!$A$2:$A$2518, [1]Catalogo!$N$2:$N$2518)</f>
        <v>Download Games</v>
      </c>
      <c r="M5623" t="str">
        <f>_xlfn.XLOOKUP($G5623, [1]Catalogo!$A$2:$A$2518, [1]Catalogo!$F$2:$F$2518)</f>
        <v>Black</v>
      </c>
      <c r="N5623" s="4">
        <f t="shared" si="348"/>
        <v>527.43600000000004</v>
      </c>
      <c r="O5623" s="4">
        <f t="shared" si="349"/>
        <v>266.56</v>
      </c>
      <c r="P5623" s="4">
        <f t="shared" si="350"/>
        <v>260.87600000000003</v>
      </c>
      <c r="Q5623" s="5">
        <f t="shared" si="351"/>
        <v>0.49461166852471206</v>
      </c>
    </row>
    <row r="5624" spans="1:17">
      <c r="A5624">
        <v>308003</v>
      </c>
      <c r="B5624">
        <v>2</v>
      </c>
      <c r="C5624" s="3">
        <v>45084</v>
      </c>
      <c r="D5624" s="3">
        <v>45086</v>
      </c>
      <c r="E5624">
        <v>473012</v>
      </c>
      <c r="F5624">
        <v>999999</v>
      </c>
      <c r="G5624">
        <v>1561</v>
      </c>
      <c r="H5624">
        <v>1</v>
      </c>
      <c r="I5624">
        <v>402</v>
      </c>
      <c r="J5624">
        <v>361.8</v>
      </c>
      <c r="K5624">
        <v>133.19</v>
      </c>
      <c r="L5624" t="str">
        <f>_xlfn.XLOOKUP($G5624, [1]Catalogo!$A$2:$A$2518, [1]Catalogo!$N$2:$N$2518)</f>
        <v xml:space="preserve">Smart phones &amp; PDAs </v>
      </c>
      <c r="M5624" t="str">
        <f>_xlfn.XLOOKUP($G5624, [1]Catalogo!$A$2:$A$2518, [1]Catalogo!$F$2:$F$2518)</f>
        <v>White</v>
      </c>
      <c r="N5624" s="4">
        <f t="shared" si="348"/>
        <v>361.8</v>
      </c>
      <c r="O5624" s="4">
        <f t="shared" si="349"/>
        <v>133.19</v>
      </c>
      <c r="P5624" s="4">
        <f t="shared" si="350"/>
        <v>228.61</v>
      </c>
      <c r="Q5624" s="5">
        <f t="shared" si="351"/>
        <v>0.6318684355997789</v>
      </c>
    </row>
    <row r="5625" spans="1:17">
      <c r="A5625">
        <v>308003</v>
      </c>
      <c r="B5625">
        <v>3</v>
      </c>
      <c r="C5625" s="3">
        <v>45084</v>
      </c>
      <c r="D5625" s="3">
        <v>45086</v>
      </c>
      <c r="E5625">
        <v>473012</v>
      </c>
      <c r="F5625">
        <v>999999</v>
      </c>
      <c r="G5625">
        <v>1523</v>
      </c>
      <c r="H5625">
        <v>7</v>
      </c>
      <c r="I5625">
        <v>299</v>
      </c>
      <c r="J5625">
        <v>260.13</v>
      </c>
      <c r="K5625">
        <v>137.5</v>
      </c>
      <c r="L5625" t="str">
        <f>_xlfn.XLOOKUP($G5625, [1]Catalogo!$A$2:$A$2518, [1]Catalogo!$N$2:$N$2518)</f>
        <v xml:space="preserve">Smart phones &amp; PDAs </v>
      </c>
      <c r="M5625" t="str">
        <f>_xlfn.XLOOKUP($G5625, [1]Catalogo!$A$2:$A$2518, [1]Catalogo!$F$2:$F$2518)</f>
        <v>Black</v>
      </c>
      <c r="N5625" s="4">
        <f t="shared" si="348"/>
        <v>1820.9099999999999</v>
      </c>
      <c r="O5625" s="4">
        <f t="shared" si="349"/>
        <v>962.5</v>
      </c>
      <c r="P5625" s="4">
        <f t="shared" si="350"/>
        <v>858.40999999999985</v>
      </c>
      <c r="Q5625" s="5">
        <f t="shared" si="351"/>
        <v>0.47141813708530345</v>
      </c>
    </row>
    <row r="5626" spans="1:17">
      <c r="A5626">
        <v>308003</v>
      </c>
      <c r="B5626">
        <v>4</v>
      </c>
      <c r="C5626" s="3">
        <v>45084</v>
      </c>
      <c r="D5626" s="3">
        <v>45086</v>
      </c>
      <c r="E5626">
        <v>473012</v>
      </c>
      <c r="F5626">
        <v>999999</v>
      </c>
      <c r="G5626">
        <v>845</v>
      </c>
      <c r="H5626">
        <v>3</v>
      </c>
      <c r="I5626">
        <v>26.9</v>
      </c>
      <c r="J5626">
        <v>26.9</v>
      </c>
      <c r="K5626">
        <v>13.71</v>
      </c>
      <c r="L5626" t="str">
        <f>_xlfn.XLOOKUP($G5626, [1]Catalogo!$A$2:$A$2518, [1]Catalogo!$N$2:$N$2518)</f>
        <v>Computers Accessories</v>
      </c>
      <c r="M5626" t="str">
        <f>_xlfn.XLOOKUP($G5626, [1]Catalogo!$A$2:$A$2518, [1]Catalogo!$F$2:$F$2518)</f>
        <v>White</v>
      </c>
      <c r="N5626" s="4">
        <f t="shared" si="348"/>
        <v>80.699999999999989</v>
      </c>
      <c r="O5626" s="4">
        <f t="shared" si="349"/>
        <v>41.13</v>
      </c>
      <c r="P5626" s="4">
        <f t="shared" si="350"/>
        <v>39.569999999999986</v>
      </c>
      <c r="Q5626" s="5">
        <f t="shared" si="351"/>
        <v>0.49033457249070622</v>
      </c>
    </row>
    <row r="5627" spans="1:17">
      <c r="A5627">
        <v>308003</v>
      </c>
      <c r="B5627">
        <v>5</v>
      </c>
      <c r="C5627" s="3">
        <v>45084</v>
      </c>
      <c r="D5627" s="3">
        <v>45086</v>
      </c>
      <c r="E5627">
        <v>473012</v>
      </c>
      <c r="F5627">
        <v>999999</v>
      </c>
      <c r="G5627">
        <v>586</v>
      </c>
      <c r="H5627">
        <v>7</v>
      </c>
      <c r="I5627">
        <v>109</v>
      </c>
      <c r="J5627">
        <v>109</v>
      </c>
      <c r="K5627">
        <v>55.57</v>
      </c>
      <c r="L5627" t="str">
        <f>_xlfn.XLOOKUP($G5627, [1]Catalogo!$A$2:$A$2518, [1]Catalogo!$N$2:$N$2518)</f>
        <v>Projectors &amp; Screens</v>
      </c>
      <c r="M5627" t="str">
        <f>_xlfn.XLOOKUP($G5627, [1]Catalogo!$A$2:$A$2518, [1]Catalogo!$F$2:$F$2518)</f>
        <v>Black</v>
      </c>
      <c r="N5627" s="4">
        <f t="shared" si="348"/>
        <v>763</v>
      </c>
      <c r="O5627" s="4">
        <f t="shared" si="349"/>
        <v>388.99</v>
      </c>
      <c r="P5627" s="4">
        <f t="shared" si="350"/>
        <v>374.01</v>
      </c>
      <c r="Q5627" s="5">
        <f t="shared" si="351"/>
        <v>0.49018348623853208</v>
      </c>
    </row>
    <row r="5628" spans="1:17">
      <c r="A5628">
        <v>308100</v>
      </c>
      <c r="B5628">
        <v>0</v>
      </c>
      <c r="C5628" s="3">
        <v>45085</v>
      </c>
      <c r="D5628" s="3">
        <v>45090</v>
      </c>
      <c r="E5628">
        <v>1447295</v>
      </c>
      <c r="F5628">
        <v>999999</v>
      </c>
      <c r="G5628">
        <v>1445</v>
      </c>
      <c r="H5628">
        <v>2</v>
      </c>
      <c r="I5628">
        <v>268</v>
      </c>
      <c r="J5628">
        <v>268</v>
      </c>
      <c r="K5628">
        <v>123.24</v>
      </c>
      <c r="L5628" t="str">
        <f>_xlfn.XLOOKUP($G5628, [1]Catalogo!$A$2:$A$2518, [1]Catalogo!$N$2:$N$2518)</f>
        <v xml:space="preserve">Touch Screen Phones </v>
      </c>
      <c r="M5628" t="str">
        <f>_xlfn.XLOOKUP($G5628, [1]Catalogo!$A$2:$A$2518, [1]Catalogo!$F$2:$F$2518)</f>
        <v>Gold</v>
      </c>
      <c r="N5628" s="4">
        <f t="shared" si="348"/>
        <v>536</v>
      </c>
      <c r="O5628" s="4">
        <f t="shared" si="349"/>
        <v>246.48</v>
      </c>
      <c r="P5628" s="4">
        <f t="shared" si="350"/>
        <v>289.52</v>
      </c>
      <c r="Q5628" s="5">
        <f t="shared" si="351"/>
        <v>0.54014925373134326</v>
      </c>
    </row>
    <row r="5629" spans="1:17">
      <c r="A5629">
        <v>308101</v>
      </c>
      <c r="B5629">
        <v>0</v>
      </c>
      <c r="C5629" s="3">
        <v>45085</v>
      </c>
      <c r="D5629" s="3">
        <v>45085</v>
      </c>
      <c r="E5629">
        <v>416170</v>
      </c>
      <c r="F5629">
        <v>190</v>
      </c>
      <c r="G5629">
        <v>158</v>
      </c>
      <c r="H5629">
        <v>1</v>
      </c>
      <c r="I5629">
        <v>1099.99</v>
      </c>
      <c r="J5629">
        <v>1099.99</v>
      </c>
      <c r="K5629">
        <v>505.85</v>
      </c>
      <c r="L5629" t="str">
        <f>_xlfn.XLOOKUP($G5629, [1]Catalogo!$A$2:$A$2518, [1]Catalogo!$N$2:$N$2518)</f>
        <v>Televisions</v>
      </c>
      <c r="M5629" t="str">
        <f>_xlfn.XLOOKUP($G5629, [1]Catalogo!$A$2:$A$2518, [1]Catalogo!$F$2:$F$2518)</f>
        <v>Black</v>
      </c>
      <c r="N5629" s="4">
        <f t="shared" si="348"/>
        <v>1099.99</v>
      </c>
      <c r="O5629" s="4">
        <f t="shared" si="349"/>
        <v>505.85</v>
      </c>
      <c r="P5629" s="4">
        <f t="shared" si="350"/>
        <v>594.14</v>
      </c>
      <c r="Q5629" s="5">
        <f t="shared" si="351"/>
        <v>0.54013218301984567</v>
      </c>
    </row>
    <row r="5630" spans="1:17">
      <c r="A5630">
        <v>308101</v>
      </c>
      <c r="B5630">
        <v>1</v>
      </c>
      <c r="C5630" s="3">
        <v>45085</v>
      </c>
      <c r="D5630" s="3">
        <v>45085</v>
      </c>
      <c r="E5630">
        <v>416170</v>
      </c>
      <c r="F5630">
        <v>190</v>
      </c>
      <c r="G5630">
        <v>2042</v>
      </c>
      <c r="H5630">
        <v>2</v>
      </c>
      <c r="I5630">
        <v>94.99</v>
      </c>
      <c r="J5630">
        <v>94.99</v>
      </c>
      <c r="K5630">
        <v>48.43</v>
      </c>
      <c r="L5630" t="str">
        <f>_xlfn.XLOOKUP($G5630, [1]Catalogo!$A$2:$A$2518, [1]Catalogo!$N$2:$N$2518)</f>
        <v>Microwaves</v>
      </c>
      <c r="M5630" t="str">
        <f>_xlfn.XLOOKUP($G5630, [1]Catalogo!$A$2:$A$2518, [1]Catalogo!$F$2:$F$2518)</f>
        <v>Red</v>
      </c>
      <c r="N5630" s="4">
        <f t="shared" si="348"/>
        <v>189.98</v>
      </c>
      <c r="O5630" s="4">
        <f t="shared" si="349"/>
        <v>96.86</v>
      </c>
      <c r="P5630" s="4">
        <f t="shared" si="350"/>
        <v>93.11999999999999</v>
      </c>
      <c r="Q5630" s="5">
        <f t="shared" si="351"/>
        <v>0.49015685861669644</v>
      </c>
    </row>
    <row r="5631" spans="1:17">
      <c r="A5631">
        <v>308101</v>
      </c>
      <c r="B5631">
        <v>2</v>
      </c>
      <c r="C5631" s="3">
        <v>45085</v>
      </c>
      <c r="D5631" s="3">
        <v>45085</v>
      </c>
      <c r="E5631">
        <v>416170</v>
      </c>
      <c r="F5631">
        <v>190</v>
      </c>
      <c r="G5631">
        <v>91</v>
      </c>
      <c r="H5631">
        <v>2</v>
      </c>
      <c r="I5631">
        <v>149.99</v>
      </c>
      <c r="J5631">
        <v>149.99</v>
      </c>
      <c r="K5631">
        <v>49.69</v>
      </c>
      <c r="L5631" t="str">
        <f>_xlfn.XLOOKUP($G5631, [1]Catalogo!$A$2:$A$2518, [1]Catalogo!$N$2:$N$2518)</f>
        <v>Bluetooth Headphones</v>
      </c>
      <c r="M5631" t="str">
        <f>_xlfn.XLOOKUP($G5631, [1]Catalogo!$A$2:$A$2518, [1]Catalogo!$F$2:$F$2518)</f>
        <v>Green</v>
      </c>
      <c r="N5631" s="4">
        <f t="shared" si="348"/>
        <v>299.98</v>
      </c>
      <c r="O5631" s="4">
        <f t="shared" si="349"/>
        <v>99.38</v>
      </c>
      <c r="P5631" s="4">
        <f t="shared" si="350"/>
        <v>200.60000000000002</v>
      </c>
      <c r="Q5631" s="5">
        <f t="shared" si="351"/>
        <v>0.66871124741649446</v>
      </c>
    </row>
    <row r="5632" spans="1:17">
      <c r="A5632">
        <v>308101</v>
      </c>
      <c r="B5632">
        <v>3</v>
      </c>
      <c r="C5632" s="3">
        <v>45085</v>
      </c>
      <c r="D5632" s="3">
        <v>45085</v>
      </c>
      <c r="E5632">
        <v>416170</v>
      </c>
      <c r="F5632">
        <v>190</v>
      </c>
      <c r="G5632">
        <v>836</v>
      </c>
      <c r="H5632">
        <v>3</v>
      </c>
      <c r="I5632">
        <v>15.9</v>
      </c>
      <c r="J5632">
        <v>13.992000000000001</v>
      </c>
      <c r="K5632">
        <v>8.11</v>
      </c>
      <c r="L5632" t="str">
        <f>_xlfn.XLOOKUP($G5632, [1]Catalogo!$A$2:$A$2518, [1]Catalogo!$N$2:$N$2518)</f>
        <v>Computers Accessories</v>
      </c>
      <c r="M5632" t="str">
        <f>_xlfn.XLOOKUP($G5632, [1]Catalogo!$A$2:$A$2518, [1]Catalogo!$F$2:$F$2518)</f>
        <v>Grey</v>
      </c>
      <c r="N5632" s="4">
        <f t="shared" si="348"/>
        <v>41.975999999999999</v>
      </c>
      <c r="O5632" s="4">
        <f t="shared" si="349"/>
        <v>24.33</v>
      </c>
      <c r="P5632" s="4">
        <f t="shared" si="350"/>
        <v>17.646000000000001</v>
      </c>
      <c r="Q5632" s="5">
        <f t="shared" si="351"/>
        <v>0.42038307604345343</v>
      </c>
    </row>
    <row r="5633" spans="1:17">
      <c r="A5633">
        <v>308101</v>
      </c>
      <c r="B5633">
        <v>4</v>
      </c>
      <c r="C5633" s="3">
        <v>45085</v>
      </c>
      <c r="D5633" s="3">
        <v>45085</v>
      </c>
      <c r="E5633">
        <v>416170</v>
      </c>
      <c r="F5633">
        <v>190</v>
      </c>
      <c r="G5633">
        <v>19</v>
      </c>
      <c r="H5633">
        <v>1</v>
      </c>
      <c r="I5633">
        <v>109.95</v>
      </c>
      <c r="J5633">
        <v>109.95</v>
      </c>
      <c r="K5633">
        <v>50.56</v>
      </c>
      <c r="L5633" t="str">
        <f>_xlfn.XLOOKUP($G5633, [1]Catalogo!$A$2:$A$2518, [1]Catalogo!$N$2:$N$2518)</f>
        <v>MP4&amp;MP3</v>
      </c>
      <c r="M5633" t="str">
        <f>_xlfn.XLOOKUP($G5633, [1]Catalogo!$A$2:$A$2518, [1]Catalogo!$F$2:$F$2518)</f>
        <v>Pink</v>
      </c>
      <c r="N5633" s="4">
        <f t="shared" si="348"/>
        <v>109.95</v>
      </c>
      <c r="O5633" s="4">
        <f t="shared" si="349"/>
        <v>50.56</v>
      </c>
      <c r="P5633" s="4">
        <f t="shared" si="350"/>
        <v>59.39</v>
      </c>
      <c r="Q5633" s="5">
        <f t="shared" si="351"/>
        <v>0.54015461573442469</v>
      </c>
    </row>
    <row r="5634" spans="1:17">
      <c r="A5634">
        <v>308101</v>
      </c>
      <c r="B5634">
        <v>6</v>
      </c>
      <c r="C5634" s="3">
        <v>45085</v>
      </c>
      <c r="D5634" s="3">
        <v>45085</v>
      </c>
      <c r="E5634">
        <v>416170</v>
      </c>
      <c r="F5634">
        <v>190</v>
      </c>
      <c r="G5634">
        <v>1107</v>
      </c>
      <c r="H5634">
        <v>1</v>
      </c>
      <c r="I5634">
        <v>358</v>
      </c>
      <c r="J5634">
        <v>358</v>
      </c>
      <c r="K5634">
        <v>164.63</v>
      </c>
      <c r="L5634" t="str">
        <f>_xlfn.XLOOKUP($G5634, [1]Catalogo!$A$2:$A$2518, [1]Catalogo!$N$2:$N$2518)</f>
        <v>Digital SLR Cameras</v>
      </c>
      <c r="M5634" t="str">
        <f>_xlfn.XLOOKUP($G5634, [1]Catalogo!$A$2:$A$2518, [1]Catalogo!$F$2:$F$2518)</f>
        <v>Orange</v>
      </c>
      <c r="N5634" s="4">
        <f t="shared" si="348"/>
        <v>358</v>
      </c>
      <c r="O5634" s="4">
        <f t="shared" si="349"/>
        <v>164.63</v>
      </c>
      <c r="P5634" s="4">
        <f t="shared" si="350"/>
        <v>193.37</v>
      </c>
      <c r="Q5634" s="5">
        <f t="shared" si="351"/>
        <v>0.54013966480446929</v>
      </c>
    </row>
    <row r="5635" spans="1:17">
      <c r="A5635">
        <v>308102</v>
      </c>
      <c r="B5635">
        <v>0</v>
      </c>
      <c r="C5635" s="3">
        <v>45085</v>
      </c>
      <c r="D5635" s="3">
        <v>45092</v>
      </c>
      <c r="E5635">
        <v>1993556</v>
      </c>
      <c r="F5635">
        <v>999999</v>
      </c>
      <c r="G5635">
        <v>1495</v>
      </c>
      <c r="H5635">
        <v>1</v>
      </c>
      <c r="I5635">
        <v>230</v>
      </c>
      <c r="J5635">
        <v>213.9</v>
      </c>
      <c r="K5635">
        <v>105.77</v>
      </c>
      <c r="L5635" t="str">
        <f>_xlfn.XLOOKUP($G5635, [1]Catalogo!$A$2:$A$2518, [1]Catalogo!$N$2:$N$2518)</f>
        <v xml:space="preserve">Smart phones &amp; PDAs </v>
      </c>
      <c r="M5635" t="str">
        <f>_xlfn.XLOOKUP($G5635, [1]Catalogo!$A$2:$A$2518, [1]Catalogo!$F$2:$F$2518)</f>
        <v>White</v>
      </c>
      <c r="N5635" s="4">
        <f t="shared" ref="N5635:N5698" si="352">+H5635*J5635</f>
        <v>213.9</v>
      </c>
      <c r="O5635" s="4">
        <f t="shared" ref="O5635:O5698" si="353">+H5635*K5635</f>
        <v>105.77</v>
      </c>
      <c r="P5635" s="4">
        <f t="shared" ref="P5635:P5698" si="354">+N5635-O5635</f>
        <v>108.13000000000001</v>
      </c>
      <c r="Q5635" s="5">
        <f t="shared" ref="Q5635:Q5698" si="355">+P5635/N5635</f>
        <v>0.50551659654043946</v>
      </c>
    </row>
    <row r="5636" spans="1:17">
      <c r="A5636">
        <v>308103</v>
      </c>
      <c r="B5636">
        <v>0</v>
      </c>
      <c r="C5636" s="3">
        <v>45085</v>
      </c>
      <c r="D5636" s="3">
        <v>45085</v>
      </c>
      <c r="E5636">
        <v>1375742</v>
      </c>
      <c r="F5636">
        <v>540</v>
      </c>
      <c r="G5636">
        <v>1860</v>
      </c>
      <c r="H5636">
        <v>6</v>
      </c>
      <c r="I5636">
        <v>1599.9</v>
      </c>
      <c r="J5636">
        <v>1599.9</v>
      </c>
      <c r="K5636">
        <v>815.68</v>
      </c>
      <c r="L5636" t="str">
        <f>_xlfn.XLOOKUP($G5636, [1]Catalogo!$A$2:$A$2518, [1]Catalogo!$N$2:$N$2518)</f>
        <v>Washers &amp; Dryers</v>
      </c>
      <c r="M5636" t="str">
        <f>_xlfn.XLOOKUP($G5636, [1]Catalogo!$A$2:$A$2518, [1]Catalogo!$F$2:$F$2518)</f>
        <v>Blue</v>
      </c>
      <c r="N5636" s="4">
        <f t="shared" si="352"/>
        <v>9599.4000000000015</v>
      </c>
      <c r="O5636" s="4">
        <f t="shared" si="353"/>
        <v>4894.08</v>
      </c>
      <c r="P5636" s="4">
        <f t="shared" si="354"/>
        <v>4705.3200000000015</v>
      </c>
      <c r="Q5636" s="5">
        <f t="shared" si="355"/>
        <v>0.49016813550846938</v>
      </c>
    </row>
    <row r="5637" spans="1:17">
      <c r="A5637">
        <v>308103</v>
      </c>
      <c r="B5637">
        <v>1</v>
      </c>
      <c r="C5637" s="3">
        <v>45085</v>
      </c>
      <c r="D5637" s="3">
        <v>45085</v>
      </c>
      <c r="E5637">
        <v>1375742</v>
      </c>
      <c r="F5637">
        <v>540</v>
      </c>
      <c r="G5637">
        <v>1490</v>
      </c>
      <c r="H5637">
        <v>2</v>
      </c>
      <c r="I5637">
        <v>129</v>
      </c>
      <c r="J5637">
        <v>129</v>
      </c>
      <c r="K5637">
        <v>65.77</v>
      </c>
      <c r="L5637" t="str">
        <f>_xlfn.XLOOKUP($G5637, [1]Catalogo!$A$2:$A$2518, [1]Catalogo!$N$2:$N$2518)</f>
        <v xml:space="preserve">Smart phones &amp; PDAs </v>
      </c>
      <c r="M5637" t="str">
        <f>_xlfn.XLOOKUP($G5637, [1]Catalogo!$A$2:$A$2518, [1]Catalogo!$F$2:$F$2518)</f>
        <v>White</v>
      </c>
      <c r="N5637" s="4">
        <f t="shared" si="352"/>
        <v>258</v>
      </c>
      <c r="O5637" s="4">
        <f t="shared" si="353"/>
        <v>131.54</v>
      </c>
      <c r="P5637" s="4">
        <f t="shared" si="354"/>
        <v>126.46000000000001</v>
      </c>
      <c r="Q5637" s="5">
        <f t="shared" si="355"/>
        <v>0.49015503875968996</v>
      </c>
    </row>
    <row r="5638" spans="1:17">
      <c r="A5638">
        <v>308103</v>
      </c>
      <c r="B5638">
        <v>2</v>
      </c>
      <c r="C5638" s="3">
        <v>45085</v>
      </c>
      <c r="D5638" s="3">
        <v>45085</v>
      </c>
      <c r="E5638">
        <v>1375742</v>
      </c>
      <c r="F5638">
        <v>540</v>
      </c>
      <c r="G5638">
        <v>1945</v>
      </c>
      <c r="H5638">
        <v>1</v>
      </c>
      <c r="I5638">
        <v>3199.99</v>
      </c>
      <c r="J5638">
        <v>2847.9911000000002</v>
      </c>
      <c r="K5638">
        <v>1060.22</v>
      </c>
      <c r="L5638" t="str">
        <f>_xlfn.XLOOKUP($G5638, [1]Catalogo!$A$2:$A$2518, [1]Catalogo!$N$2:$N$2518)</f>
        <v>Refrigerators</v>
      </c>
      <c r="M5638" t="str">
        <f>_xlfn.XLOOKUP($G5638, [1]Catalogo!$A$2:$A$2518, [1]Catalogo!$F$2:$F$2518)</f>
        <v>Brown</v>
      </c>
      <c r="N5638" s="4">
        <f t="shared" si="352"/>
        <v>2847.9911000000002</v>
      </c>
      <c r="O5638" s="4">
        <f t="shared" si="353"/>
        <v>1060.22</v>
      </c>
      <c r="P5638" s="4">
        <f t="shared" si="354"/>
        <v>1787.7711000000002</v>
      </c>
      <c r="Q5638" s="5">
        <f t="shared" si="355"/>
        <v>0.62773057823109069</v>
      </c>
    </row>
    <row r="5639" spans="1:17">
      <c r="A5639">
        <v>308103</v>
      </c>
      <c r="B5639">
        <v>3</v>
      </c>
      <c r="C5639" s="3">
        <v>45085</v>
      </c>
      <c r="D5639" s="3">
        <v>45085</v>
      </c>
      <c r="E5639">
        <v>1375742</v>
      </c>
      <c r="F5639">
        <v>540</v>
      </c>
      <c r="G5639">
        <v>2355</v>
      </c>
      <c r="H5639">
        <v>1</v>
      </c>
      <c r="I5639">
        <v>635.99</v>
      </c>
      <c r="J5639">
        <v>591.47069999999997</v>
      </c>
      <c r="K5639">
        <v>210.72</v>
      </c>
      <c r="L5639" t="str">
        <f>_xlfn.XLOOKUP($G5639, [1]Catalogo!$A$2:$A$2518, [1]Catalogo!$N$2:$N$2518)</f>
        <v>Air Conditioners</v>
      </c>
      <c r="M5639" t="str">
        <f>_xlfn.XLOOKUP($G5639, [1]Catalogo!$A$2:$A$2518, [1]Catalogo!$F$2:$F$2518)</f>
        <v>Red</v>
      </c>
      <c r="N5639" s="4">
        <f t="shared" si="352"/>
        <v>591.47069999999997</v>
      </c>
      <c r="O5639" s="4">
        <f t="shared" si="353"/>
        <v>210.72</v>
      </c>
      <c r="P5639" s="4">
        <f t="shared" si="354"/>
        <v>380.75069999999994</v>
      </c>
      <c r="Q5639" s="5">
        <f t="shared" si="355"/>
        <v>0.64373552231750442</v>
      </c>
    </row>
    <row r="5640" spans="1:17">
      <c r="A5640">
        <v>308200</v>
      </c>
      <c r="B5640">
        <v>0</v>
      </c>
      <c r="C5640" s="3">
        <v>45086</v>
      </c>
      <c r="D5640" s="3">
        <v>45086</v>
      </c>
      <c r="E5640">
        <v>582224</v>
      </c>
      <c r="F5640">
        <v>220</v>
      </c>
      <c r="G5640">
        <v>615</v>
      </c>
      <c r="H5640">
        <v>1</v>
      </c>
      <c r="I5640">
        <v>229</v>
      </c>
      <c r="J5640">
        <v>203.81</v>
      </c>
      <c r="K5640">
        <v>116.75</v>
      </c>
      <c r="L5640" t="str">
        <f>_xlfn.XLOOKUP($G5640, [1]Catalogo!$A$2:$A$2518, [1]Catalogo!$N$2:$N$2518)</f>
        <v>Projectors &amp; Screens</v>
      </c>
      <c r="M5640" t="str">
        <f>_xlfn.XLOOKUP($G5640, [1]Catalogo!$A$2:$A$2518, [1]Catalogo!$F$2:$F$2518)</f>
        <v>Black</v>
      </c>
      <c r="N5640" s="4">
        <f t="shared" si="352"/>
        <v>203.81</v>
      </c>
      <c r="O5640" s="4">
        <f t="shared" si="353"/>
        <v>116.75</v>
      </c>
      <c r="P5640" s="4">
        <f t="shared" si="354"/>
        <v>87.06</v>
      </c>
      <c r="Q5640" s="5">
        <f t="shared" si="355"/>
        <v>0.42716255335852021</v>
      </c>
    </row>
    <row r="5641" spans="1:17">
      <c r="A5641">
        <v>308201</v>
      </c>
      <c r="B5641">
        <v>0</v>
      </c>
      <c r="C5641" s="3">
        <v>45086</v>
      </c>
      <c r="D5641" s="3">
        <v>45090</v>
      </c>
      <c r="E5641">
        <v>399246</v>
      </c>
      <c r="F5641">
        <v>999999</v>
      </c>
      <c r="G5641">
        <v>635</v>
      </c>
      <c r="H5641">
        <v>3</v>
      </c>
      <c r="I5641">
        <v>699</v>
      </c>
      <c r="J5641">
        <v>699</v>
      </c>
      <c r="K5641">
        <v>321.44</v>
      </c>
      <c r="L5641" t="str">
        <f>_xlfn.XLOOKUP($G5641, [1]Catalogo!$A$2:$A$2518, [1]Catalogo!$N$2:$N$2518)</f>
        <v>Projectors &amp; Screens</v>
      </c>
      <c r="M5641" t="str">
        <f>_xlfn.XLOOKUP($G5641, [1]Catalogo!$A$2:$A$2518, [1]Catalogo!$F$2:$F$2518)</f>
        <v>Silver</v>
      </c>
      <c r="N5641" s="4">
        <f t="shared" si="352"/>
        <v>2097</v>
      </c>
      <c r="O5641" s="4">
        <f t="shared" si="353"/>
        <v>964.31999999999994</v>
      </c>
      <c r="P5641" s="4">
        <f t="shared" si="354"/>
        <v>1132.68</v>
      </c>
      <c r="Q5641" s="5">
        <f t="shared" si="355"/>
        <v>0.54014306151645208</v>
      </c>
    </row>
    <row r="5642" spans="1:17">
      <c r="A5642">
        <v>308202</v>
      </c>
      <c r="B5642">
        <v>0</v>
      </c>
      <c r="C5642" s="3">
        <v>45086</v>
      </c>
      <c r="D5642" s="3">
        <v>45091</v>
      </c>
      <c r="E5642">
        <v>1885732</v>
      </c>
      <c r="F5642">
        <v>999999</v>
      </c>
      <c r="G5642">
        <v>1610</v>
      </c>
      <c r="H5642">
        <v>1</v>
      </c>
      <c r="I5642">
        <v>289.99</v>
      </c>
      <c r="J5642">
        <v>255.19120000000001</v>
      </c>
      <c r="K5642">
        <v>96.08</v>
      </c>
      <c r="L5642" t="str">
        <f>_xlfn.XLOOKUP($G5642, [1]Catalogo!$A$2:$A$2518, [1]Catalogo!$N$2:$N$2518)</f>
        <v>Movie DVD</v>
      </c>
      <c r="M5642" t="str">
        <f>_xlfn.XLOOKUP($G5642, [1]Catalogo!$A$2:$A$2518, [1]Catalogo!$F$2:$F$2518)</f>
        <v>Silver</v>
      </c>
      <c r="N5642" s="4">
        <f t="shared" si="352"/>
        <v>255.19120000000001</v>
      </c>
      <c r="O5642" s="4">
        <f t="shared" si="353"/>
        <v>96.08</v>
      </c>
      <c r="P5642" s="4">
        <f t="shared" si="354"/>
        <v>159.1112</v>
      </c>
      <c r="Q5642" s="5">
        <f t="shared" si="355"/>
        <v>0.62349798895886688</v>
      </c>
    </row>
    <row r="5643" spans="1:17">
      <c r="A5643">
        <v>308300</v>
      </c>
      <c r="B5643">
        <v>0</v>
      </c>
      <c r="C5643" s="3">
        <v>45087</v>
      </c>
      <c r="D5643" s="3">
        <v>45092</v>
      </c>
      <c r="E5643">
        <v>157002</v>
      </c>
      <c r="F5643">
        <v>999999</v>
      </c>
      <c r="G5643">
        <v>1628</v>
      </c>
      <c r="H5643">
        <v>4</v>
      </c>
      <c r="I5643">
        <v>13.89</v>
      </c>
      <c r="J5643">
        <v>13.89</v>
      </c>
      <c r="K5643">
        <v>6.39</v>
      </c>
      <c r="L5643" t="str">
        <f>_xlfn.XLOOKUP($G5643, [1]Catalogo!$A$2:$A$2518, [1]Catalogo!$N$2:$N$2518)</f>
        <v>Movie DVD</v>
      </c>
      <c r="M5643" t="str">
        <f>_xlfn.XLOOKUP($G5643, [1]Catalogo!$A$2:$A$2518, [1]Catalogo!$F$2:$F$2518)</f>
        <v>Black</v>
      </c>
      <c r="N5643" s="4">
        <f t="shared" si="352"/>
        <v>55.56</v>
      </c>
      <c r="O5643" s="4">
        <f t="shared" si="353"/>
        <v>25.56</v>
      </c>
      <c r="P5643" s="4">
        <f t="shared" si="354"/>
        <v>30.000000000000004</v>
      </c>
      <c r="Q5643" s="5">
        <f t="shared" si="355"/>
        <v>0.53995680345572361</v>
      </c>
    </row>
    <row r="5644" spans="1:17">
      <c r="A5644">
        <v>308300</v>
      </c>
      <c r="B5644">
        <v>1</v>
      </c>
      <c r="C5644" s="3">
        <v>45087</v>
      </c>
      <c r="D5644" s="3">
        <v>45092</v>
      </c>
      <c r="E5644">
        <v>157002</v>
      </c>
      <c r="F5644">
        <v>999999</v>
      </c>
      <c r="G5644">
        <v>137</v>
      </c>
      <c r="H5644">
        <v>1</v>
      </c>
      <c r="I5644">
        <v>499.99</v>
      </c>
      <c r="J5644">
        <v>499.99</v>
      </c>
      <c r="K5644">
        <v>229.93</v>
      </c>
      <c r="L5644" t="str">
        <f>_xlfn.XLOOKUP($G5644, [1]Catalogo!$A$2:$A$2518, [1]Catalogo!$N$2:$N$2518)</f>
        <v>Televisions</v>
      </c>
      <c r="M5644" t="str">
        <f>_xlfn.XLOOKUP($G5644, [1]Catalogo!$A$2:$A$2518, [1]Catalogo!$F$2:$F$2518)</f>
        <v>Silver</v>
      </c>
      <c r="N5644" s="4">
        <f t="shared" si="352"/>
        <v>499.99</v>
      </c>
      <c r="O5644" s="4">
        <f t="shared" si="353"/>
        <v>229.93</v>
      </c>
      <c r="P5644" s="4">
        <f t="shared" si="354"/>
        <v>270.06</v>
      </c>
      <c r="Q5644" s="5">
        <f t="shared" si="355"/>
        <v>0.54013080261605229</v>
      </c>
    </row>
    <row r="5645" spans="1:17">
      <c r="A5645">
        <v>308300</v>
      </c>
      <c r="B5645">
        <v>2</v>
      </c>
      <c r="C5645" s="3">
        <v>45087</v>
      </c>
      <c r="D5645" s="3">
        <v>45092</v>
      </c>
      <c r="E5645">
        <v>157002</v>
      </c>
      <c r="F5645">
        <v>999999</v>
      </c>
      <c r="G5645">
        <v>1660</v>
      </c>
      <c r="H5645">
        <v>1</v>
      </c>
      <c r="I5645">
        <v>289.99</v>
      </c>
      <c r="J5645">
        <v>289.99</v>
      </c>
      <c r="K5645">
        <v>96.08</v>
      </c>
      <c r="L5645" t="str">
        <f>_xlfn.XLOOKUP($G5645, [1]Catalogo!$A$2:$A$2518, [1]Catalogo!$N$2:$N$2518)</f>
        <v>Movie DVD</v>
      </c>
      <c r="M5645" t="str">
        <f>_xlfn.XLOOKUP($G5645, [1]Catalogo!$A$2:$A$2518, [1]Catalogo!$F$2:$F$2518)</f>
        <v>White</v>
      </c>
      <c r="N5645" s="4">
        <f t="shared" si="352"/>
        <v>289.99</v>
      </c>
      <c r="O5645" s="4">
        <f t="shared" si="353"/>
        <v>96.08</v>
      </c>
      <c r="P5645" s="4">
        <f t="shared" si="354"/>
        <v>193.91000000000003</v>
      </c>
      <c r="Q5645" s="5">
        <f t="shared" si="355"/>
        <v>0.66867823028380291</v>
      </c>
    </row>
    <row r="5646" spans="1:17">
      <c r="A5646">
        <v>308301</v>
      </c>
      <c r="B5646">
        <v>0</v>
      </c>
      <c r="C5646" s="3">
        <v>45087</v>
      </c>
      <c r="D5646" s="3">
        <v>45087</v>
      </c>
      <c r="E5646">
        <v>697023</v>
      </c>
      <c r="F5646">
        <v>130</v>
      </c>
      <c r="G5646">
        <v>2494</v>
      </c>
      <c r="H5646">
        <v>3</v>
      </c>
      <c r="I5646">
        <v>2.94</v>
      </c>
      <c r="J5646">
        <v>2.94</v>
      </c>
      <c r="K5646">
        <v>1.5</v>
      </c>
      <c r="L5646" t="str">
        <f>_xlfn.XLOOKUP($G5646, [1]Catalogo!$A$2:$A$2518, [1]Catalogo!$N$2:$N$2518)</f>
        <v>Cell phones Accessories</v>
      </c>
      <c r="M5646" t="str">
        <f>_xlfn.XLOOKUP($G5646, [1]Catalogo!$A$2:$A$2518, [1]Catalogo!$F$2:$F$2518)</f>
        <v>Transparent</v>
      </c>
      <c r="N5646" s="4">
        <f t="shared" si="352"/>
        <v>8.82</v>
      </c>
      <c r="O5646" s="4">
        <f t="shared" si="353"/>
        <v>4.5</v>
      </c>
      <c r="P5646" s="4">
        <f t="shared" si="354"/>
        <v>4.32</v>
      </c>
      <c r="Q5646" s="5">
        <f t="shared" si="355"/>
        <v>0.48979591836734698</v>
      </c>
    </row>
    <row r="5647" spans="1:17">
      <c r="A5647">
        <v>308301</v>
      </c>
      <c r="B5647">
        <v>1</v>
      </c>
      <c r="C5647" s="3">
        <v>45087</v>
      </c>
      <c r="D5647" s="3">
        <v>45087</v>
      </c>
      <c r="E5647">
        <v>697023</v>
      </c>
      <c r="F5647">
        <v>130</v>
      </c>
      <c r="G5647">
        <v>461</v>
      </c>
      <c r="H5647">
        <v>1</v>
      </c>
      <c r="I5647">
        <v>819</v>
      </c>
      <c r="J5647">
        <v>819</v>
      </c>
      <c r="K5647">
        <v>271.35000000000002</v>
      </c>
      <c r="L5647" t="str">
        <f>_xlfn.XLOOKUP($G5647, [1]Catalogo!$A$2:$A$2518, [1]Catalogo!$N$2:$N$2518)</f>
        <v>Monitors</v>
      </c>
      <c r="M5647" t="str">
        <f>_xlfn.XLOOKUP($G5647, [1]Catalogo!$A$2:$A$2518, [1]Catalogo!$F$2:$F$2518)</f>
        <v>Black</v>
      </c>
      <c r="N5647" s="4">
        <f t="shared" si="352"/>
        <v>819</v>
      </c>
      <c r="O5647" s="4">
        <f t="shared" si="353"/>
        <v>271.35000000000002</v>
      </c>
      <c r="P5647" s="4">
        <f t="shared" si="354"/>
        <v>547.65</v>
      </c>
      <c r="Q5647" s="5">
        <f t="shared" si="355"/>
        <v>0.66868131868131864</v>
      </c>
    </row>
    <row r="5648" spans="1:17">
      <c r="A5648">
        <v>308301</v>
      </c>
      <c r="B5648">
        <v>2</v>
      </c>
      <c r="C5648" s="3">
        <v>45087</v>
      </c>
      <c r="D5648" s="3">
        <v>45087</v>
      </c>
      <c r="E5648">
        <v>697023</v>
      </c>
      <c r="F5648">
        <v>130</v>
      </c>
      <c r="G5648">
        <v>49</v>
      </c>
      <c r="H5648">
        <v>1</v>
      </c>
      <c r="I5648">
        <v>199.95</v>
      </c>
      <c r="J5648">
        <v>175.95599999999999</v>
      </c>
      <c r="K5648">
        <v>91.95</v>
      </c>
      <c r="L5648" t="str">
        <f>_xlfn.XLOOKUP($G5648, [1]Catalogo!$A$2:$A$2518, [1]Catalogo!$N$2:$N$2518)</f>
        <v>Recording Pen</v>
      </c>
      <c r="M5648" t="str">
        <f>_xlfn.XLOOKUP($G5648, [1]Catalogo!$A$2:$A$2518, [1]Catalogo!$F$2:$F$2518)</f>
        <v>White</v>
      </c>
      <c r="N5648" s="4">
        <f t="shared" si="352"/>
        <v>175.95599999999999</v>
      </c>
      <c r="O5648" s="4">
        <f t="shared" si="353"/>
        <v>91.95</v>
      </c>
      <c r="P5648" s="4">
        <f t="shared" si="354"/>
        <v>84.005999999999986</v>
      </c>
      <c r="Q5648" s="5">
        <f t="shared" si="355"/>
        <v>0.47742617472549953</v>
      </c>
    </row>
    <row r="5649" spans="1:17">
      <c r="A5649">
        <v>308301</v>
      </c>
      <c r="B5649">
        <v>3</v>
      </c>
      <c r="C5649" s="3">
        <v>45087</v>
      </c>
      <c r="D5649" s="3">
        <v>45087</v>
      </c>
      <c r="E5649">
        <v>697023</v>
      </c>
      <c r="F5649">
        <v>130</v>
      </c>
      <c r="G5649">
        <v>1997</v>
      </c>
      <c r="H5649">
        <v>9</v>
      </c>
      <c r="I5649">
        <v>179.99</v>
      </c>
      <c r="J5649">
        <v>179.99</v>
      </c>
      <c r="K5649">
        <v>82.77</v>
      </c>
      <c r="L5649" t="str">
        <f>_xlfn.XLOOKUP($G5649, [1]Catalogo!$A$2:$A$2518, [1]Catalogo!$N$2:$N$2518)</f>
        <v>Microwaves</v>
      </c>
      <c r="M5649" t="str">
        <f>_xlfn.XLOOKUP($G5649, [1]Catalogo!$A$2:$A$2518, [1]Catalogo!$F$2:$F$2518)</f>
        <v>Grey</v>
      </c>
      <c r="N5649" s="4">
        <f t="shared" si="352"/>
        <v>1619.91</v>
      </c>
      <c r="O5649" s="4">
        <f t="shared" si="353"/>
        <v>744.93</v>
      </c>
      <c r="P5649" s="4">
        <f t="shared" si="354"/>
        <v>874.98000000000013</v>
      </c>
      <c r="Q5649" s="5">
        <f t="shared" si="355"/>
        <v>0.54014111895105288</v>
      </c>
    </row>
    <row r="5650" spans="1:17">
      <c r="A5650">
        <v>308302</v>
      </c>
      <c r="B5650">
        <v>0</v>
      </c>
      <c r="C5650" s="3">
        <v>45087</v>
      </c>
      <c r="D5650" s="3">
        <v>45089</v>
      </c>
      <c r="E5650">
        <v>1717068</v>
      </c>
      <c r="F5650">
        <v>999999</v>
      </c>
      <c r="G5650">
        <v>579</v>
      </c>
      <c r="H5650">
        <v>6</v>
      </c>
      <c r="I5650">
        <v>229</v>
      </c>
      <c r="J5650">
        <v>208.39</v>
      </c>
      <c r="K5650">
        <v>116.75</v>
      </c>
      <c r="L5650" t="str">
        <f>_xlfn.XLOOKUP($G5650, [1]Catalogo!$A$2:$A$2518, [1]Catalogo!$N$2:$N$2518)</f>
        <v>Projectors &amp; Screens</v>
      </c>
      <c r="M5650" t="str">
        <f>_xlfn.XLOOKUP($G5650, [1]Catalogo!$A$2:$A$2518, [1]Catalogo!$F$2:$F$2518)</f>
        <v>Black</v>
      </c>
      <c r="N5650" s="4">
        <f t="shared" si="352"/>
        <v>1250.3399999999999</v>
      </c>
      <c r="O5650" s="4">
        <f t="shared" si="353"/>
        <v>700.5</v>
      </c>
      <c r="P5650" s="4">
        <f t="shared" si="354"/>
        <v>549.83999999999992</v>
      </c>
      <c r="Q5650" s="5">
        <f t="shared" si="355"/>
        <v>0.43975238735064059</v>
      </c>
    </row>
    <row r="5651" spans="1:17">
      <c r="A5651">
        <v>308302</v>
      </c>
      <c r="B5651">
        <v>1</v>
      </c>
      <c r="C5651" s="3">
        <v>45087</v>
      </c>
      <c r="D5651" s="3">
        <v>45089</v>
      </c>
      <c r="E5651">
        <v>1717068</v>
      </c>
      <c r="F5651">
        <v>999999</v>
      </c>
      <c r="G5651">
        <v>2507</v>
      </c>
      <c r="H5651">
        <v>7</v>
      </c>
      <c r="I5651">
        <v>4.74</v>
      </c>
      <c r="J5651">
        <v>4.5978000000000003</v>
      </c>
      <c r="K5651">
        <v>2.42</v>
      </c>
      <c r="L5651" t="str">
        <f>_xlfn.XLOOKUP($G5651, [1]Catalogo!$A$2:$A$2518, [1]Catalogo!$N$2:$N$2518)</f>
        <v>Cell phones Accessories</v>
      </c>
      <c r="M5651" t="str">
        <f>_xlfn.XLOOKUP($G5651, [1]Catalogo!$A$2:$A$2518, [1]Catalogo!$F$2:$F$2518)</f>
        <v>White</v>
      </c>
      <c r="N5651" s="4">
        <f t="shared" si="352"/>
        <v>32.184600000000003</v>
      </c>
      <c r="O5651" s="4">
        <f t="shared" si="353"/>
        <v>16.939999999999998</v>
      </c>
      <c r="P5651" s="4">
        <f t="shared" si="354"/>
        <v>15.244600000000005</v>
      </c>
      <c r="Q5651" s="5">
        <f t="shared" si="355"/>
        <v>0.47366131628170005</v>
      </c>
    </row>
    <row r="5652" spans="1:17">
      <c r="A5652">
        <v>308302</v>
      </c>
      <c r="B5652">
        <v>2</v>
      </c>
      <c r="C5652" s="3">
        <v>45087</v>
      </c>
      <c r="D5652" s="3">
        <v>45089</v>
      </c>
      <c r="E5652">
        <v>1717068</v>
      </c>
      <c r="F5652">
        <v>999999</v>
      </c>
      <c r="G5652">
        <v>448</v>
      </c>
      <c r="H5652">
        <v>7</v>
      </c>
      <c r="I5652">
        <v>269.89999999999998</v>
      </c>
      <c r="J5652">
        <v>261.803</v>
      </c>
      <c r="K5652">
        <v>137.6</v>
      </c>
      <c r="L5652" t="str">
        <f>_xlfn.XLOOKUP($G5652, [1]Catalogo!$A$2:$A$2518, [1]Catalogo!$N$2:$N$2518)</f>
        <v>Desktops</v>
      </c>
      <c r="M5652" t="str">
        <f>_xlfn.XLOOKUP($G5652, [1]Catalogo!$A$2:$A$2518, [1]Catalogo!$F$2:$F$2518)</f>
        <v>Black</v>
      </c>
      <c r="N5652" s="4">
        <f t="shared" si="352"/>
        <v>1832.6210000000001</v>
      </c>
      <c r="O5652" s="4">
        <f t="shared" si="353"/>
        <v>963.19999999999993</v>
      </c>
      <c r="P5652" s="4">
        <f t="shared" si="354"/>
        <v>869.42100000000016</v>
      </c>
      <c r="Q5652" s="5">
        <f t="shared" si="355"/>
        <v>0.47441396775438027</v>
      </c>
    </row>
    <row r="5653" spans="1:17">
      <c r="A5653">
        <v>308302</v>
      </c>
      <c r="B5653">
        <v>3</v>
      </c>
      <c r="C5653" s="3">
        <v>45087</v>
      </c>
      <c r="D5653" s="3">
        <v>45089</v>
      </c>
      <c r="E5653">
        <v>1717068</v>
      </c>
      <c r="F5653">
        <v>999999</v>
      </c>
      <c r="G5653">
        <v>437</v>
      </c>
      <c r="H5653">
        <v>1</v>
      </c>
      <c r="I5653">
        <v>499.9</v>
      </c>
      <c r="J5653">
        <v>439.91199999999998</v>
      </c>
      <c r="K5653">
        <v>254.86</v>
      </c>
      <c r="L5653" t="str">
        <f>_xlfn.XLOOKUP($G5653, [1]Catalogo!$A$2:$A$2518, [1]Catalogo!$N$2:$N$2518)</f>
        <v>Desktops</v>
      </c>
      <c r="M5653" t="str">
        <f>_xlfn.XLOOKUP($G5653, [1]Catalogo!$A$2:$A$2518, [1]Catalogo!$F$2:$F$2518)</f>
        <v>White</v>
      </c>
      <c r="N5653" s="4">
        <f t="shared" si="352"/>
        <v>439.91199999999998</v>
      </c>
      <c r="O5653" s="4">
        <f t="shared" si="353"/>
        <v>254.86</v>
      </c>
      <c r="P5653" s="4">
        <f t="shared" si="354"/>
        <v>185.05199999999996</v>
      </c>
      <c r="Q5653" s="5">
        <f t="shared" si="355"/>
        <v>0.42065685864445612</v>
      </c>
    </row>
    <row r="5654" spans="1:17">
      <c r="A5654">
        <v>308302</v>
      </c>
      <c r="B5654">
        <v>4</v>
      </c>
      <c r="C5654" s="3">
        <v>45087</v>
      </c>
      <c r="D5654" s="3">
        <v>45089</v>
      </c>
      <c r="E5654">
        <v>1717068</v>
      </c>
      <c r="F5654">
        <v>999999</v>
      </c>
      <c r="G5654">
        <v>1457</v>
      </c>
      <c r="H5654">
        <v>1</v>
      </c>
      <c r="I5654">
        <v>189</v>
      </c>
      <c r="J5654">
        <v>168.21</v>
      </c>
      <c r="K5654">
        <v>86.91</v>
      </c>
      <c r="L5654" t="str">
        <f>_xlfn.XLOOKUP($G5654, [1]Catalogo!$A$2:$A$2518, [1]Catalogo!$N$2:$N$2518)</f>
        <v xml:space="preserve">Touch Screen Phones </v>
      </c>
      <c r="M5654" t="str">
        <f>_xlfn.XLOOKUP($G5654, [1]Catalogo!$A$2:$A$2518, [1]Catalogo!$F$2:$F$2518)</f>
        <v>Gold</v>
      </c>
      <c r="N5654" s="4">
        <f t="shared" si="352"/>
        <v>168.21</v>
      </c>
      <c r="O5654" s="4">
        <f t="shared" si="353"/>
        <v>86.91</v>
      </c>
      <c r="P5654" s="4">
        <f t="shared" si="354"/>
        <v>81.300000000000011</v>
      </c>
      <c r="Q5654" s="5">
        <f t="shared" si="355"/>
        <v>0.48332441590868563</v>
      </c>
    </row>
    <row r="5655" spans="1:17">
      <c r="A5655">
        <v>308303</v>
      </c>
      <c r="B5655">
        <v>0</v>
      </c>
      <c r="C5655" s="3">
        <v>45087</v>
      </c>
      <c r="D5655" s="3">
        <v>45091</v>
      </c>
      <c r="E5655">
        <v>1978736</v>
      </c>
      <c r="F5655">
        <v>999999</v>
      </c>
      <c r="G5655">
        <v>443</v>
      </c>
      <c r="H5655">
        <v>1</v>
      </c>
      <c r="I5655">
        <v>349</v>
      </c>
      <c r="J5655">
        <v>342.02</v>
      </c>
      <c r="K5655">
        <v>160.49</v>
      </c>
      <c r="L5655" t="str">
        <f>_xlfn.XLOOKUP($G5655, [1]Catalogo!$A$2:$A$2518, [1]Catalogo!$N$2:$N$2518)</f>
        <v>Desktops</v>
      </c>
      <c r="M5655" t="str">
        <f>_xlfn.XLOOKUP($G5655, [1]Catalogo!$A$2:$A$2518, [1]Catalogo!$F$2:$F$2518)</f>
        <v>Silver</v>
      </c>
      <c r="N5655" s="4">
        <f t="shared" si="352"/>
        <v>342.02</v>
      </c>
      <c r="O5655" s="4">
        <f t="shared" si="353"/>
        <v>160.49</v>
      </c>
      <c r="P5655" s="4">
        <f t="shared" si="354"/>
        <v>181.52999999999997</v>
      </c>
      <c r="Q5655" s="5">
        <f t="shared" si="355"/>
        <v>0.53075843517922927</v>
      </c>
    </row>
    <row r="5656" spans="1:17">
      <c r="A5656">
        <v>308304</v>
      </c>
      <c r="B5656">
        <v>0</v>
      </c>
      <c r="C5656" s="3">
        <v>45087</v>
      </c>
      <c r="D5656" s="3">
        <v>45089</v>
      </c>
      <c r="E5656">
        <v>585698</v>
      </c>
      <c r="F5656">
        <v>999999</v>
      </c>
      <c r="G5656">
        <v>446</v>
      </c>
      <c r="H5656">
        <v>4</v>
      </c>
      <c r="I5656">
        <v>219.95</v>
      </c>
      <c r="J5656">
        <v>193.55600000000001</v>
      </c>
      <c r="K5656">
        <v>112.14</v>
      </c>
      <c r="L5656" t="str">
        <f>_xlfn.XLOOKUP($G5656, [1]Catalogo!$A$2:$A$2518, [1]Catalogo!$N$2:$N$2518)</f>
        <v>Desktops</v>
      </c>
      <c r="M5656" t="str">
        <f>_xlfn.XLOOKUP($G5656, [1]Catalogo!$A$2:$A$2518, [1]Catalogo!$F$2:$F$2518)</f>
        <v>Black</v>
      </c>
      <c r="N5656" s="4">
        <f t="shared" si="352"/>
        <v>774.22400000000005</v>
      </c>
      <c r="O5656" s="4">
        <f t="shared" si="353"/>
        <v>448.56</v>
      </c>
      <c r="P5656" s="4">
        <f t="shared" si="354"/>
        <v>325.66400000000004</v>
      </c>
      <c r="Q5656" s="5">
        <f t="shared" si="355"/>
        <v>0.42063278844365459</v>
      </c>
    </row>
    <row r="5657" spans="1:17">
      <c r="A5657">
        <v>308304</v>
      </c>
      <c r="B5657">
        <v>1</v>
      </c>
      <c r="C5657" s="3">
        <v>45087</v>
      </c>
      <c r="D5657" s="3">
        <v>45089</v>
      </c>
      <c r="E5657">
        <v>585698</v>
      </c>
      <c r="F5657">
        <v>999999</v>
      </c>
      <c r="G5657">
        <v>476</v>
      </c>
      <c r="H5657">
        <v>1</v>
      </c>
      <c r="I5657">
        <v>869</v>
      </c>
      <c r="J5657">
        <v>764.72</v>
      </c>
      <c r="K5657">
        <v>287.92</v>
      </c>
      <c r="L5657" t="str">
        <f>_xlfn.XLOOKUP($G5657, [1]Catalogo!$A$2:$A$2518, [1]Catalogo!$N$2:$N$2518)</f>
        <v>Monitors</v>
      </c>
      <c r="M5657" t="str">
        <f>_xlfn.XLOOKUP($G5657, [1]Catalogo!$A$2:$A$2518, [1]Catalogo!$F$2:$F$2518)</f>
        <v>White</v>
      </c>
      <c r="N5657" s="4">
        <f t="shared" si="352"/>
        <v>764.72</v>
      </c>
      <c r="O5657" s="4">
        <f t="shared" si="353"/>
        <v>287.92</v>
      </c>
      <c r="P5657" s="4">
        <f t="shared" si="354"/>
        <v>476.8</v>
      </c>
      <c r="Q5657" s="5">
        <f t="shared" si="355"/>
        <v>0.62349618160895492</v>
      </c>
    </row>
    <row r="5658" spans="1:17">
      <c r="A5658">
        <v>308304</v>
      </c>
      <c r="B5658">
        <v>2</v>
      </c>
      <c r="C5658" s="3">
        <v>45087</v>
      </c>
      <c r="D5658" s="3">
        <v>45089</v>
      </c>
      <c r="E5658">
        <v>585698</v>
      </c>
      <c r="F5658">
        <v>999999</v>
      </c>
      <c r="G5658">
        <v>1413</v>
      </c>
      <c r="H5658">
        <v>2</v>
      </c>
      <c r="I5658">
        <v>299</v>
      </c>
      <c r="J5658">
        <v>299</v>
      </c>
      <c r="K5658">
        <v>137.5</v>
      </c>
      <c r="L5658" t="str">
        <f>_xlfn.XLOOKUP($G5658, [1]Catalogo!$A$2:$A$2518, [1]Catalogo!$N$2:$N$2518)</f>
        <v xml:space="preserve">Touch Screen Phones </v>
      </c>
      <c r="M5658" t="str">
        <f>_xlfn.XLOOKUP($G5658, [1]Catalogo!$A$2:$A$2518, [1]Catalogo!$F$2:$F$2518)</f>
        <v>Black</v>
      </c>
      <c r="N5658" s="4">
        <f t="shared" si="352"/>
        <v>598</v>
      </c>
      <c r="O5658" s="4">
        <f t="shared" si="353"/>
        <v>275</v>
      </c>
      <c r="P5658" s="4">
        <f t="shared" si="354"/>
        <v>323</v>
      </c>
      <c r="Q5658" s="5">
        <f t="shared" si="355"/>
        <v>0.54013377926421402</v>
      </c>
    </row>
    <row r="5659" spans="1:17">
      <c r="A5659">
        <v>308304</v>
      </c>
      <c r="B5659">
        <v>3</v>
      </c>
      <c r="C5659" s="3">
        <v>45087</v>
      </c>
      <c r="D5659" s="3">
        <v>45089</v>
      </c>
      <c r="E5659">
        <v>585698</v>
      </c>
      <c r="F5659">
        <v>999999</v>
      </c>
      <c r="G5659">
        <v>544</v>
      </c>
      <c r="H5659">
        <v>8</v>
      </c>
      <c r="I5659">
        <v>499</v>
      </c>
      <c r="J5659">
        <v>499</v>
      </c>
      <c r="K5659">
        <v>254.4</v>
      </c>
      <c r="L5659" t="str">
        <f>_xlfn.XLOOKUP($G5659, [1]Catalogo!$A$2:$A$2518, [1]Catalogo!$N$2:$N$2518)</f>
        <v>Projectors &amp; Screens</v>
      </c>
      <c r="M5659" t="str">
        <f>_xlfn.XLOOKUP($G5659, [1]Catalogo!$A$2:$A$2518, [1]Catalogo!$F$2:$F$2518)</f>
        <v>Black</v>
      </c>
      <c r="N5659" s="4">
        <f t="shared" si="352"/>
        <v>3992</v>
      </c>
      <c r="O5659" s="4">
        <f t="shared" si="353"/>
        <v>2035.2</v>
      </c>
      <c r="P5659" s="4">
        <f t="shared" si="354"/>
        <v>1956.8</v>
      </c>
      <c r="Q5659" s="5">
        <f t="shared" si="355"/>
        <v>0.49018036072144289</v>
      </c>
    </row>
    <row r="5660" spans="1:17">
      <c r="A5660">
        <v>308305</v>
      </c>
      <c r="B5660">
        <v>0</v>
      </c>
      <c r="C5660" s="3">
        <v>45087</v>
      </c>
      <c r="D5660" s="3">
        <v>45087</v>
      </c>
      <c r="E5660">
        <v>778493</v>
      </c>
      <c r="F5660">
        <v>300</v>
      </c>
      <c r="G5660">
        <v>2156</v>
      </c>
      <c r="H5660">
        <v>2</v>
      </c>
      <c r="I5660">
        <v>149</v>
      </c>
      <c r="J5660">
        <v>140.06</v>
      </c>
      <c r="K5660">
        <v>75.959999999999994</v>
      </c>
      <c r="L5660" t="str">
        <f>_xlfn.XLOOKUP($G5660, [1]Catalogo!$A$2:$A$2518, [1]Catalogo!$N$2:$N$2518)</f>
        <v>Coffee Machines</v>
      </c>
      <c r="M5660" t="str">
        <f>_xlfn.XLOOKUP($G5660, [1]Catalogo!$A$2:$A$2518, [1]Catalogo!$F$2:$F$2518)</f>
        <v>White</v>
      </c>
      <c r="N5660" s="4">
        <f t="shared" si="352"/>
        <v>280.12</v>
      </c>
      <c r="O5660" s="4">
        <f t="shared" si="353"/>
        <v>151.91999999999999</v>
      </c>
      <c r="P5660" s="4">
        <f t="shared" si="354"/>
        <v>128.20000000000002</v>
      </c>
      <c r="Q5660" s="5">
        <f t="shared" si="355"/>
        <v>0.45766100242753111</v>
      </c>
    </row>
    <row r="5661" spans="1:17">
      <c r="A5661">
        <v>308500</v>
      </c>
      <c r="B5661">
        <v>0</v>
      </c>
      <c r="C5661" s="3">
        <v>45089</v>
      </c>
      <c r="D5661" s="3">
        <v>45089</v>
      </c>
      <c r="E5661">
        <v>964900</v>
      </c>
      <c r="F5661">
        <v>390</v>
      </c>
      <c r="G5661">
        <v>77</v>
      </c>
      <c r="H5661">
        <v>1</v>
      </c>
      <c r="I5661">
        <v>37.950000000000003</v>
      </c>
      <c r="J5661">
        <v>37.950000000000003</v>
      </c>
      <c r="K5661">
        <v>17.45</v>
      </c>
      <c r="L5661" t="str">
        <f>_xlfn.XLOOKUP($G5661, [1]Catalogo!$A$2:$A$2518, [1]Catalogo!$N$2:$N$2518)</f>
        <v>Bluetooth Headphones</v>
      </c>
      <c r="M5661" t="str">
        <f>_xlfn.XLOOKUP($G5661, [1]Catalogo!$A$2:$A$2518, [1]Catalogo!$F$2:$F$2518)</f>
        <v>Silver</v>
      </c>
      <c r="N5661" s="4">
        <f t="shared" si="352"/>
        <v>37.950000000000003</v>
      </c>
      <c r="O5661" s="4">
        <f t="shared" si="353"/>
        <v>17.45</v>
      </c>
      <c r="P5661" s="4">
        <f t="shared" si="354"/>
        <v>20.500000000000004</v>
      </c>
      <c r="Q5661" s="5">
        <f t="shared" si="355"/>
        <v>0.54018445322793152</v>
      </c>
    </row>
    <row r="5662" spans="1:17">
      <c r="A5662">
        <v>308500</v>
      </c>
      <c r="B5662">
        <v>1</v>
      </c>
      <c r="C5662" s="3">
        <v>45089</v>
      </c>
      <c r="D5662" s="3">
        <v>45089</v>
      </c>
      <c r="E5662">
        <v>964900</v>
      </c>
      <c r="F5662">
        <v>390</v>
      </c>
      <c r="G5662">
        <v>619</v>
      </c>
      <c r="H5662">
        <v>4</v>
      </c>
      <c r="I5662">
        <v>251</v>
      </c>
      <c r="J5662">
        <v>235.94</v>
      </c>
      <c r="K5662">
        <v>115.43</v>
      </c>
      <c r="L5662" t="str">
        <f>_xlfn.XLOOKUP($G5662, [1]Catalogo!$A$2:$A$2518, [1]Catalogo!$N$2:$N$2518)</f>
        <v>Projectors &amp; Screens</v>
      </c>
      <c r="M5662" t="str">
        <f>_xlfn.XLOOKUP($G5662, [1]Catalogo!$A$2:$A$2518, [1]Catalogo!$F$2:$F$2518)</f>
        <v>Black</v>
      </c>
      <c r="N5662" s="4">
        <f t="shared" si="352"/>
        <v>943.76</v>
      </c>
      <c r="O5662" s="4">
        <f t="shared" si="353"/>
        <v>461.72</v>
      </c>
      <c r="P5662" s="4">
        <f t="shared" si="354"/>
        <v>482.03999999999996</v>
      </c>
      <c r="Q5662" s="5">
        <f t="shared" si="355"/>
        <v>0.51076544884292618</v>
      </c>
    </row>
    <row r="5663" spans="1:17">
      <c r="A5663">
        <v>308500</v>
      </c>
      <c r="B5663">
        <v>2</v>
      </c>
      <c r="C5663" s="3">
        <v>45089</v>
      </c>
      <c r="D5663" s="3">
        <v>45089</v>
      </c>
      <c r="E5663">
        <v>964900</v>
      </c>
      <c r="F5663">
        <v>390</v>
      </c>
      <c r="G5663">
        <v>1568</v>
      </c>
      <c r="H5663">
        <v>3</v>
      </c>
      <c r="I5663">
        <v>280</v>
      </c>
      <c r="J5663">
        <v>249.2</v>
      </c>
      <c r="K5663">
        <v>128.76</v>
      </c>
      <c r="L5663" t="str">
        <f>_xlfn.XLOOKUP($G5663, [1]Catalogo!$A$2:$A$2518, [1]Catalogo!$N$2:$N$2518)</f>
        <v xml:space="preserve">Smart phones &amp; PDAs </v>
      </c>
      <c r="M5663" t="str">
        <f>_xlfn.XLOOKUP($G5663, [1]Catalogo!$A$2:$A$2518, [1]Catalogo!$F$2:$F$2518)</f>
        <v>White</v>
      </c>
      <c r="N5663" s="4">
        <f t="shared" si="352"/>
        <v>747.59999999999991</v>
      </c>
      <c r="O5663" s="4">
        <f t="shared" si="353"/>
        <v>386.28</v>
      </c>
      <c r="P5663" s="4">
        <f t="shared" si="354"/>
        <v>361.31999999999994</v>
      </c>
      <c r="Q5663" s="5">
        <f t="shared" si="355"/>
        <v>0.48330658105939001</v>
      </c>
    </row>
    <row r="5664" spans="1:17">
      <c r="A5664">
        <v>308501</v>
      </c>
      <c r="B5664">
        <v>0</v>
      </c>
      <c r="C5664" s="3">
        <v>45089</v>
      </c>
      <c r="D5664" s="3">
        <v>45093</v>
      </c>
      <c r="E5664">
        <v>1494964</v>
      </c>
      <c r="F5664">
        <v>999999</v>
      </c>
      <c r="G5664">
        <v>321</v>
      </c>
      <c r="H5664">
        <v>4</v>
      </c>
      <c r="I5664">
        <v>329</v>
      </c>
      <c r="J5664">
        <v>299.39</v>
      </c>
      <c r="K5664">
        <v>151.30000000000001</v>
      </c>
      <c r="L5664" t="str">
        <f>_xlfn.XLOOKUP($G5664, [1]Catalogo!$A$2:$A$2518, [1]Catalogo!$N$2:$N$2518)</f>
        <v>Car Video</v>
      </c>
      <c r="M5664" t="str">
        <f>_xlfn.XLOOKUP($G5664, [1]Catalogo!$A$2:$A$2518, [1]Catalogo!$F$2:$F$2518)</f>
        <v>Silver</v>
      </c>
      <c r="N5664" s="4">
        <f t="shared" si="352"/>
        <v>1197.56</v>
      </c>
      <c r="O5664" s="4">
        <f t="shared" si="353"/>
        <v>605.20000000000005</v>
      </c>
      <c r="P5664" s="4">
        <f t="shared" si="354"/>
        <v>592.3599999999999</v>
      </c>
      <c r="Q5664" s="5">
        <f t="shared" si="355"/>
        <v>0.49463909950232132</v>
      </c>
    </row>
    <row r="5665" spans="1:17">
      <c r="A5665">
        <v>308501</v>
      </c>
      <c r="B5665">
        <v>1</v>
      </c>
      <c r="C5665" s="3">
        <v>45089</v>
      </c>
      <c r="D5665" s="3">
        <v>45093</v>
      </c>
      <c r="E5665">
        <v>1494964</v>
      </c>
      <c r="F5665">
        <v>999999</v>
      </c>
      <c r="G5665">
        <v>509</v>
      </c>
      <c r="H5665">
        <v>1</v>
      </c>
      <c r="I5665">
        <v>139</v>
      </c>
      <c r="J5665">
        <v>129.27000000000001</v>
      </c>
      <c r="K5665">
        <v>70.87</v>
      </c>
      <c r="L5665" t="str">
        <f>_xlfn.XLOOKUP($G5665, [1]Catalogo!$A$2:$A$2518, [1]Catalogo!$N$2:$N$2518)</f>
        <v>Monitors</v>
      </c>
      <c r="M5665" t="str">
        <f>_xlfn.XLOOKUP($G5665, [1]Catalogo!$A$2:$A$2518, [1]Catalogo!$F$2:$F$2518)</f>
        <v>White</v>
      </c>
      <c r="N5665" s="4">
        <f t="shared" si="352"/>
        <v>129.27000000000001</v>
      </c>
      <c r="O5665" s="4">
        <f t="shared" si="353"/>
        <v>70.87</v>
      </c>
      <c r="P5665" s="4">
        <f t="shared" si="354"/>
        <v>58.400000000000006</v>
      </c>
      <c r="Q5665" s="5">
        <f t="shared" si="355"/>
        <v>0.45176761816353372</v>
      </c>
    </row>
    <row r="5666" spans="1:17">
      <c r="A5666">
        <v>308501</v>
      </c>
      <c r="B5666">
        <v>2</v>
      </c>
      <c r="C5666" s="3">
        <v>45089</v>
      </c>
      <c r="D5666" s="3">
        <v>45093</v>
      </c>
      <c r="E5666">
        <v>1494964</v>
      </c>
      <c r="F5666">
        <v>999999</v>
      </c>
      <c r="G5666">
        <v>854</v>
      </c>
      <c r="H5666">
        <v>1</v>
      </c>
      <c r="I5666">
        <v>129</v>
      </c>
      <c r="J5666">
        <v>123.84</v>
      </c>
      <c r="K5666">
        <v>59.32</v>
      </c>
      <c r="L5666" t="str">
        <f>_xlfn.XLOOKUP($G5666, [1]Catalogo!$A$2:$A$2518, [1]Catalogo!$N$2:$N$2518)</f>
        <v>Computers Accessories</v>
      </c>
      <c r="M5666" t="str">
        <f>_xlfn.XLOOKUP($G5666, [1]Catalogo!$A$2:$A$2518, [1]Catalogo!$F$2:$F$2518)</f>
        <v>Brown</v>
      </c>
      <c r="N5666" s="4">
        <f t="shared" si="352"/>
        <v>123.84</v>
      </c>
      <c r="O5666" s="4">
        <f t="shared" si="353"/>
        <v>59.32</v>
      </c>
      <c r="P5666" s="4">
        <f t="shared" si="354"/>
        <v>64.52000000000001</v>
      </c>
      <c r="Q5666" s="5">
        <f t="shared" si="355"/>
        <v>0.52099483204134378</v>
      </c>
    </row>
    <row r="5667" spans="1:17">
      <c r="A5667">
        <v>308600</v>
      </c>
      <c r="B5667">
        <v>0</v>
      </c>
      <c r="C5667" s="3">
        <v>45090</v>
      </c>
      <c r="D5667" s="3">
        <v>45091</v>
      </c>
      <c r="E5667">
        <v>394891</v>
      </c>
      <c r="F5667">
        <v>999999</v>
      </c>
      <c r="G5667">
        <v>425</v>
      </c>
      <c r="H5667">
        <v>9</v>
      </c>
      <c r="I5667">
        <v>369</v>
      </c>
      <c r="J5667">
        <v>324.72000000000003</v>
      </c>
      <c r="K5667">
        <v>188.13</v>
      </c>
      <c r="L5667" t="str">
        <f>_xlfn.XLOOKUP($G5667, [1]Catalogo!$A$2:$A$2518, [1]Catalogo!$N$2:$N$2518)</f>
        <v>Desktops</v>
      </c>
      <c r="M5667" t="str">
        <f>_xlfn.XLOOKUP($G5667, [1]Catalogo!$A$2:$A$2518, [1]Catalogo!$F$2:$F$2518)</f>
        <v>Black</v>
      </c>
      <c r="N5667" s="4">
        <f t="shared" si="352"/>
        <v>2922.4800000000005</v>
      </c>
      <c r="O5667" s="4">
        <f t="shared" si="353"/>
        <v>1693.17</v>
      </c>
      <c r="P5667" s="4">
        <f t="shared" si="354"/>
        <v>1229.3100000000004</v>
      </c>
      <c r="Q5667" s="5">
        <f t="shared" si="355"/>
        <v>0.420639320029564</v>
      </c>
    </row>
    <row r="5668" spans="1:17">
      <c r="A5668">
        <v>308601</v>
      </c>
      <c r="B5668">
        <v>0</v>
      </c>
      <c r="C5668" s="3">
        <v>45090</v>
      </c>
      <c r="D5668" s="3">
        <v>45090</v>
      </c>
      <c r="E5668">
        <v>576390</v>
      </c>
      <c r="F5668">
        <v>220</v>
      </c>
      <c r="G5668">
        <v>561</v>
      </c>
      <c r="H5668">
        <v>6</v>
      </c>
      <c r="I5668">
        <v>139</v>
      </c>
      <c r="J5668">
        <v>139</v>
      </c>
      <c r="K5668">
        <v>70.87</v>
      </c>
      <c r="L5668" t="str">
        <f>_xlfn.XLOOKUP($G5668, [1]Catalogo!$A$2:$A$2518, [1]Catalogo!$N$2:$N$2518)</f>
        <v>Projectors &amp; Screens</v>
      </c>
      <c r="M5668" t="str">
        <f>_xlfn.XLOOKUP($G5668, [1]Catalogo!$A$2:$A$2518, [1]Catalogo!$F$2:$F$2518)</f>
        <v>White</v>
      </c>
      <c r="N5668" s="4">
        <f t="shared" si="352"/>
        <v>834</v>
      </c>
      <c r="O5668" s="4">
        <f t="shared" si="353"/>
        <v>425.22</v>
      </c>
      <c r="P5668" s="4">
        <f t="shared" si="354"/>
        <v>408.78</v>
      </c>
      <c r="Q5668" s="5">
        <f t="shared" si="355"/>
        <v>0.49014388489208632</v>
      </c>
    </row>
    <row r="5669" spans="1:17">
      <c r="A5669">
        <v>308601</v>
      </c>
      <c r="B5669">
        <v>1</v>
      </c>
      <c r="C5669" s="3">
        <v>45090</v>
      </c>
      <c r="D5669" s="3">
        <v>45090</v>
      </c>
      <c r="E5669">
        <v>576390</v>
      </c>
      <c r="F5669">
        <v>220</v>
      </c>
      <c r="G5669">
        <v>436</v>
      </c>
      <c r="H5669">
        <v>1</v>
      </c>
      <c r="I5669">
        <v>369</v>
      </c>
      <c r="J5669">
        <v>328.41</v>
      </c>
      <c r="K5669">
        <v>188.13</v>
      </c>
      <c r="L5669" t="str">
        <f>_xlfn.XLOOKUP($G5669, [1]Catalogo!$A$2:$A$2518, [1]Catalogo!$N$2:$N$2518)</f>
        <v>Desktops</v>
      </c>
      <c r="M5669" t="str">
        <f>_xlfn.XLOOKUP($G5669, [1]Catalogo!$A$2:$A$2518, [1]Catalogo!$F$2:$F$2518)</f>
        <v>White</v>
      </c>
      <c r="N5669" s="4">
        <f t="shared" si="352"/>
        <v>328.41</v>
      </c>
      <c r="O5669" s="4">
        <f t="shared" si="353"/>
        <v>188.13</v>
      </c>
      <c r="P5669" s="4">
        <f t="shared" si="354"/>
        <v>140.28000000000003</v>
      </c>
      <c r="Q5669" s="5">
        <f t="shared" si="355"/>
        <v>0.42714899059102956</v>
      </c>
    </row>
    <row r="5670" spans="1:17">
      <c r="A5670">
        <v>308602</v>
      </c>
      <c r="B5670">
        <v>0</v>
      </c>
      <c r="C5670" s="3">
        <v>45090</v>
      </c>
      <c r="D5670" s="3">
        <v>45090</v>
      </c>
      <c r="E5670">
        <v>434443</v>
      </c>
      <c r="F5670">
        <v>255</v>
      </c>
      <c r="G5670">
        <v>393</v>
      </c>
      <c r="H5670">
        <v>2</v>
      </c>
      <c r="I5670">
        <v>599</v>
      </c>
      <c r="J5670">
        <v>521.13</v>
      </c>
      <c r="K5670">
        <v>275.45999999999998</v>
      </c>
      <c r="L5670" t="str">
        <f>_xlfn.XLOOKUP($G5670, [1]Catalogo!$A$2:$A$2518, [1]Catalogo!$N$2:$N$2518)</f>
        <v>Laptops</v>
      </c>
      <c r="M5670" t="str">
        <f>_xlfn.XLOOKUP($G5670, [1]Catalogo!$A$2:$A$2518, [1]Catalogo!$F$2:$F$2518)</f>
        <v>Black</v>
      </c>
      <c r="N5670" s="4">
        <f t="shared" si="352"/>
        <v>1042.26</v>
      </c>
      <c r="O5670" s="4">
        <f t="shared" si="353"/>
        <v>550.91999999999996</v>
      </c>
      <c r="P5670" s="4">
        <f t="shared" si="354"/>
        <v>491.34000000000003</v>
      </c>
      <c r="Q5670" s="5">
        <f t="shared" si="355"/>
        <v>0.47141788037533822</v>
      </c>
    </row>
    <row r="5671" spans="1:17">
      <c r="A5671">
        <v>308602</v>
      </c>
      <c r="B5671">
        <v>1</v>
      </c>
      <c r="C5671" s="3">
        <v>45090</v>
      </c>
      <c r="D5671" s="3">
        <v>45090</v>
      </c>
      <c r="E5671">
        <v>434443</v>
      </c>
      <c r="F5671">
        <v>255</v>
      </c>
      <c r="G5671">
        <v>1546</v>
      </c>
      <c r="H5671">
        <v>5</v>
      </c>
      <c r="I5671">
        <v>302</v>
      </c>
      <c r="J5671">
        <v>262.74</v>
      </c>
      <c r="K5671">
        <v>100.06</v>
      </c>
      <c r="L5671" t="str">
        <f>_xlfn.XLOOKUP($G5671, [1]Catalogo!$A$2:$A$2518, [1]Catalogo!$N$2:$N$2518)</f>
        <v xml:space="preserve">Smart phones &amp; PDAs </v>
      </c>
      <c r="M5671" t="str">
        <f>_xlfn.XLOOKUP($G5671, [1]Catalogo!$A$2:$A$2518, [1]Catalogo!$F$2:$F$2518)</f>
        <v>Silver</v>
      </c>
      <c r="N5671" s="4">
        <f t="shared" si="352"/>
        <v>1313.7</v>
      </c>
      <c r="O5671" s="4">
        <f t="shared" si="353"/>
        <v>500.3</v>
      </c>
      <c r="P5671" s="4">
        <f t="shared" si="354"/>
        <v>813.40000000000009</v>
      </c>
      <c r="Q5671" s="5">
        <f t="shared" si="355"/>
        <v>0.61916723757326642</v>
      </c>
    </row>
    <row r="5672" spans="1:17">
      <c r="A5672">
        <v>308700</v>
      </c>
      <c r="B5672">
        <v>0</v>
      </c>
      <c r="C5672" s="3">
        <v>45091</v>
      </c>
      <c r="D5672" s="3">
        <v>45091</v>
      </c>
      <c r="E5672">
        <v>1916943</v>
      </c>
      <c r="F5672">
        <v>430</v>
      </c>
      <c r="G5672">
        <v>1444</v>
      </c>
      <c r="H5672">
        <v>4</v>
      </c>
      <c r="I5672">
        <v>230</v>
      </c>
      <c r="J5672">
        <v>209.3</v>
      </c>
      <c r="K5672">
        <v>105.77</v>
      </c>
      <c r="L5672" t="str">
        <f>_xlfn.XLOOKUP($G5672, [1]Catalogo!$A$2:$A$2518, [1]Catalogo!$N$2:$N$2518)</f>
        <v xml:space="preserve">Touch Screen Phones </v>
      </c>
      <c r="M5672" t="str">
        <f>_xlfn.XLOOKUP($G5672, [1]Catalogo!$A$2:$A$2518, [1]Catalogo!$F$2:$F$2518)</f>
        <v>Gold</v>
      </c>
      <c r="N5672" s="4">
        <f t="shared" si="352"/>
        <v>837.2</v>
      </c>
      <c r="O5672" s="4">
        <f t="shared" si="353"/>
        <v>423.08</v>
      </c>
      <c r="P5672" s="4">
        <f t="shared" si="354"/>
        <v>414.12000000000006</v>
      </c>
      <c r="Q5672" s="5">
        <f t="shared" si="355"/>
        <v>0.49464882943143818</v>
      </c>
    </row>
    <row r="5673" spans="1:17">
      <c r="A5673">
        <v>308700</v>
      </c>
      <c r="B5673">
        <v>1</v>
      </c>
      <c r="C5673" s="3">
        <v>45091</v>
      </c>
      <c r="D5673" s="3">
        <v>45091</v>
      </c>
      <c r="E5673">
        <v>1916943</v>
      </c>
      <c r="F5673">
        <v>430</v>
      </c>
      <c r="G5673">
        <v>1621</v>
      </c>
      <c r="H5673">
        <v>6</v>
      </c>
      <c r="I5673">
        <v>12.99</v>
      </c>
      <c r="J5673">
        <v>11.691000000000001</v>
      </c>
      <c r="K5673">
        <v>6.62</v>
      </c>
      <c r="L5673" t="str">
        <f>_xlfn.XLOOKUP($G5673, [1]Catalogo!$A$2:$A$2518, [1]Catalogo!$N$2:$N$2518)</f>
        <v>Movie DVD</v>
      </c>
      <c r="M5673" t="str">
        <f>_xlfn.XLOOKUP($G5673, [1]Catalogo!$A$2:$A$2518, [1]Catalogo!$F$2:$F$2518)</f>
        <v>Yellow</v>
      </c>
      <c r="N5673" s="4">
        <f t="shared" si="352"/>
        <v>70.146000000000001</v>
      </c>
      <c r="O5673" s="4">
        <f t="shared" si="353"/>
        <v>39.72</v>
      </c>
      <c r="P5673" s="4">
        <f t="shared" si="354"/>
        <v>30.426000000000002</v>
      </c>
      <c r="Q5673" s="5">
        <f t="shared" si="355"/>
        <v>0.4337524591566162</v>
      </c>
    </row>
    <row r="5674" spans="1:17">
      <c r="A5674">
        <v>308701</v>
      </c>
      <c r="B5674">
        <v>0</v>
      </c>
      <c r="C5674" s="3">
        <v>45091</v>
      </c>
      <c r="D5674" s="3">
        <v>45093</v>
      </c>
      <c r="E5674">
        <v>1693845</v>
      </c>
      <c r="F5674">
        <v>999999</v>
      </c>
      <c r="G5674">
        <v>1745</v>
      </c>
      <c r="H5674">
        <v>5</v>
      </c>
      <c r="I5674">
        <v>109</v>
      </c>
      <c r="J5674">
        <v>109</v>
      </c>
      <c r="K5674">
        <v>36.11</v>
      </c>
      <c r="L5674" t="str">
        <f>_xlfn.XLOOKUP($G5674, [1]Catalogo!$A$2:$A$2518, [1]Catalogo!$N$2:$N$2518)</f>
        <v>Download Games</v>
      </c>
      <c r="M5674" t="str">
        <f>_xlfn.XLOOKUP($G5674, [1]Catalogo!$A$2:$A$2518, [1]Catalogo!$F$2:$F$2518)</f>
        <v>Blue</v>
      </c>
      <c r="N5674" s="4">
        <f t="shared" si="352"/>
        <v>545</v>
      </c>
      <c r="O5674" s="4">
        <f t="shared" si="353"/>
        <v>180.55</v>
      </c>
      <c r="P5674" s="4">
        <f t="shared" si="354"/>
        <v>364.45</v>
      </c>
      <c r="Q5674" s="5">
        <f t="shared" si="355"/>
        <v>0.66871559633027522</v>
      </c>
    </row>
    <row r="5675" spans="1:17">
      <c r="A5675">
        <v>308701</v>
      </c>
      <c r="B5675">
        <v>1</v>
      </c>
      <c r="C5675" s="3">
        <v>45091</v>
      </c>
      <c r="D5675" s="3">
        <v>45093</v>
      </c>
      <c r="E5675">
        <v>1693845</v>
      </c>
      <c r="F5675">
        <v>999999</v>
      </c>
      <c r="G5675">
        <v>1816</v>
      </c>
      <c r="H5675">
        <v>2</v>
      </c>
      <c r="I5675">
        <v>32</v>
      </c>
      <c r="J5675">
        <v>27.52</v>
      </c>
      <c r="K5675">
        <v>16.309999999999999</v>
      </c>
      <c r="L5675" t="str">
        <f>_xlfn.XLOOKUP($G5675, [1]Catalogo!$A$2:$A$2518, [1]Catalogo!$N$2:$N$2518)</f>
        <v>Download Games</v>
      </c>
      <c r="M5675" t="str">
        <f>_xlfn.XLOOKUP($G5675, [1]Catalogo!$A$2:$A$2518, [1]Catalogo!$F$2:$F$2518)</f>
        <v>Blue</v>
      </c>
      <c r="N5675" s="4">
        <f t="shared" si="352"/>
        <v>55.04</v>
      </c>
      <c r="O5675" s="4">
        <f t="shared" si="353"/>
        <v>32.619999999999997</v>
      </c>
      <c r="P5675" s="4">
        <f t="shared" si="354"/>
        <v>22.42</v>
      </c>
      <c r="Q5675" s="5">
        <f t="shared" si="355"/>
        <v>0.4073401162790698</v>
      </c>
    </row>
    <row r="5676" spans="1:17">
      <c r="A5676">
        <v>308702</v>
      </c>
      <c r="B5676">
        <v>0</v>
      </c>
      <c r="C5676" s="3">
        <v>45091</v>
      </c>
      <c r="D5676" s="3">
        <v>45093</v>
      </c>
      <c r="E5676">
        <v>1820858</v>
      </c>
      <c r="F5676">
        <v>999999</v>
      </c>
      <c r="G5676">
        <v>448</v>
      </c>
      <c r="H5676">
        <v>1</v>
      </c>
      <c r="I5676">
        <v>269.89999999999998</v>
      </c>
      <c r="J5676">
        <v>240.21100000000001</v>
      </c>
      <c r="K5676">
        <v>137.6</v>
      </c>
      <c r="L5676" t="str">
        <f>_xlfn.XLOOKUP($G5676, [1]Catalogo!$A$2:$A$2518, [1]Catalogo!$N$2:$N$2518)</f>
        <v>Desktops</v>
      </c>
      <c r="M5676" t="str">
        <f>_xlfn.XLOOKUP($G5676, [1]Catalogo!$A$2:$A$2518, [1]Catalogo!$F$2:$F$2518)</f>
        <v>Black</v>
      </c>
      <c r="N5676" s="4">
        <f t="shared" si="352"/>
        <v>240.21100000000001</v>
      </c>
      <c r="O5676" s="4">
        <f t="shared" si="353"/>
        <v>137.6</v>
      </c>
      <c r="P5676" s="4">
        <f t="shared" si="354"/>
        <v>102.61100000000002</v>
      </c>
      <c r="Q5676" s="5">
        <f t="shared" si="355"/>
        <v>0.42717027946263914</v>
      </c>
    </row>
    <row r="5677" spans="1:17">
      <c r="A5677">
        <v>308703</v>
      </c>
      <c r="B5677">
        <v>0</v>
      </c>
      <c r="C5677" s="3">
        <v>45091</v>
      </c>
      <c r="D5677" s="3">
        <v>45093</v>
      </c>
      <c r="E5677">
        <v>290403</v>
      </c>
      <c r="F5677">
        <v>999999</v>
      </c>
      <c r="G5677">
        <v>1306</v>
      </c>
      <c r="H5677">
        <v>1</v>
      </c>
      <c r="I5677">
        <v>68</v>
      </c>
      <c r="J5677">
        <v>66.64</v>
      </c>
      <c r="K5677">
        <v>31.27</v>
      </c>
      <c r="L5677" t="str">
        <f>_xlfn.XLOOKUP($G5677, [1]Catalogo!$A$2:$A$2518, [1]Catalogo!$N$2:$N$2518)</f>
        <v>Cameras &amp; Camcorders Accessories</v>
      </c>
      <c r="M5677" t="str">
        <f>_xlfn.XLOOKUP($G5677, [1]Catalogo!$A$2:$A$2518, [1]Catalogo!$F$2:$F$2518)</f>
        <v>Black</v>
      </c>
      <c r="N5677" s="4">
        <f t="shared" si="352"/>
        <v>66.64</v>
      </c>
      <c r="O5677" s="4">
        <f t="shared" si="353"/>
        <v>31.27</v>
      </c>
      <c r="P5677" s="4">
        <f t="shared" si="354"/>
        <v>35.370000000000005</v>
      </c>
      <c r="Q5677" s="5">
        <f t="shared" si="355"/>
        <v>0.53076230492196885</v>
      </c>
    </row>
    <row r="5678" spans="1:17">
      <c r="A5678">
        <v>308800</v>
      </c>
      <c r="B5678">
        <v>0</v>
      </c>
      <c r="C5678" s="3">
        <v>45092</v>
      </c>
      <c r="D5678" s="3">
        <v>45096</v>
      </c>
      <c r="E5678">
        <v>869297</v>
      </c>
      <c r="F5678">
        <v>999999</v>
      </c>
      <c r="G5678">
        <v>1672</v>
      </c>
      <c r="H5678">
        <v>1</v>
      </c>
      <c r="I5678">
        <v>16.89</v>
      </c>
      <c r="J5678">
        <v>16.89</v>
      </c>
      <c r="K5678">
        <v>5.6</v>
      </c>
      <c r="L5678" t="str">
        <f>_xlfn.XLOOKUP($G5678, [1]Catalogo!$A$2:$A$2518, [1]Catalogo!$N$2:$N$2518)</f>
        <v>Boxed Games</v>
      </c>
      <c r="M5678" t="str">
        <f>_xlfn.XLOOKUP($G5678, [1]Catalogo!$A$2:$A$2518, [1]Catalogo!$F$2:$F$2518)</f>
        <v>Black</v>
      </c>
      <c r="N5678" s="4">
        <f t="shared" si="352"/>
        <v>16.89</v>
      </c>
      <c r="O5678" s="4">
        <f t="shared" si="353"/>
        <v>5.6</v>
      </c>
      <c r="P5678" s="4">
        <f t="shared" si="354"/>
        <v>11.290000000000001</v>
      </c>
      <c r="Q5678" s="5">
        <f t="shared" si="355"/>
        <v>0.66844286560094734</v>
      </c>
    </row>
    <row r="5679" spans="1:17">
      <c r="A5679">
        <v>308800</v>
      </c>
      <c r="B5679">
        <v>1</v>
      </c>
      <c r="C5679" s="3">
        <v>45092</v>
      </c>
      <c r="D5679" s="3">
        <v>45096</v>
      </c>
      <c r="E5679">
        <v>869297</v>
      </c>
      <c r="F5679">
        <v>999999</v>
      </c>
      <c r="G5679">
        <v>1620</v>
      </c>
      <c r="H5679">
        <v>3</v>
      </c>
      <c r="I5679">
        <v>60.99</v>
      </c>
      <c r="J5679">
        <v>60.99</v>
      </c>
      <c r="K5679">
        <v>28.05</v>
      </c>
      <c r="L5679" t="str">
        <f>_xlfn.XLOOKUP($G5679, [1]Catalogo!$A$2:$A$2518, [1]Catalogo!$N$2:$N$2518)</f>
        <v>Movie DVD</v>
      </c>
      <c r="M5679" t="str">
        <f>_xlfn.XLOOKUP($G5679, [1]Catalogo!$A$2:$A$2518, [1]Catalogo!$F$2:$F$2518)</f>
        <v>Gold</v>
      </c>
      <c r="N5679" s="4">
        <f t="shared" si="352"/>
        <v>182.97</v>
      </c>
      <c r="O5679" s="4">
        <f t="shared" si="353"/>
        <v>84.15</v>
      </c>
      <c r="P5679" s="4">
        <f t="shared" si="354"/>
        <v>98.82</v>
      </c>
      <c r="Q5679" s="5">
        <f t="shared" si="355"/>
        <v>0.54008853910477128</v>
      </c>
    </row>
    <row r="5680" spans="1:17">
      <c r="A5680">
        <v>308800</v>
      </c>
      <c r="B5680">
        <v>2</v>
      </c>
      <c r="C5680" s="3">
        <v>45092</v>
      </c>
      <c r="D5680" s="3">
        <v>45096</v>
      </c>
      <c r="E5680">
        <v>869297</v>
      </c>
      <c r="F5680">
        <v>999999</v>
      </c>
      <c r="G5680">
        <v>210</v>
      </c>
      <c r="H5680">
        <v>4</v>
      </c>
      <c r="I5680">
        <v>299</v>
      </c>
      <c r="J5680">
        <v>275.08</v>
      </c>
      <c r="K5680">
        <v>152.44</v>
      </c>
      <c r="L5680" t="str">
        <f>_xlfn.XLOOKUP($G5680, [1]Catalogo!$A$2:$A$2518, [1]Catalogo!$N$2:$N$2518)</f>
        <v>Home Theater System</v>
      </c>
      <c r="M5680" t="str">
        <f>_xlfn.XLOOKUP($G5680, [1]Catalogo!$A$2:$A$2518, [1]Catalogo!$F$2:$F$2518)</f>
        <v>Silver</v>
      </c>
      <c r="N5680" s="4">
        <f t="shared" si="352"/>
        <v>1100.32</v>
      </c>
      <c r="O5680" s="4">
        <f t="shared" si="353"/>
        <v>609.76</v>
      </c>
      <c r="P5680" s="4">
        <f t="shared" si="354"/>
        <v>490.55999999999995</v>
      </c>
      <c r="Q5680" s="5">
        <f t="shared" si="355"/>
        <v>0.44583393921768211</v>
      </c>
    </row>
    <row r="5681" spans="1:17">
      <c r="A5681">
        <v>308800</v>
      </c>
      <c r="B5681">
        <v>3</v>
      </c>
      <c r="C5681" s="3">
        <v>45092</v>
      </c>
      <c r="D5681" s="3">
        <v>45096</v>
      </c>
      <c r="E5681">
        <v>869297</v>
      </c>
      <c r="F5681">
        <v>999999</v>
      </c>
      <c r="G5681">
        <v>1611</v>
      </c>
      <c r="H5681">
        <v>1</v>
      </c>
      <c r="I5681">
        <v>159.99</v>
      </c>
      <c r="J5681">
        <v>159.99</v>
      </c>
      <c r="K5681">
        <v>73.569999999999993</v>
      </c>
      <c r="L5681" t="str">
        <f>_xlfn.XLOOKUP($G5681, [1]Catalogo!$A$2:$A$2518, [1]Catalogo!$N$2:$N$2518)</f>
        <v>Movie DVD</v>
      </c>
      <c r="M5681" t="str">
        <f>_xlfn.XLOOKUP($G5681, [1]Catalogo!$A$2:$A$2518, [1]Catalogo!$F$2:$F$2518)</f>
        <v>White</v>
      </c>
      <c r="N5681" s="4">
        <f t="shared" si="352"/>
        <v>159.99</v>
      </c>
      <c r="O5681" s="4">
        <f t="shared" si="353"/>
        <v>73.569999999999993</v>
      </c>
      <c r="P5681" s="4">
        <f t="shared" si="354"/>
        <v>86.420000000000016</v>
      </c>
      <c r="Q5681" s="5">
        <f t="shared" si="355"/>
        <v>0.54015875992249518</v>
      </c>
    </row>
    <row r="5682" spans="1:17">
      <c r="A5682">
        <v>308800</v>
      </c>
      <c r="B5682">
        <v>4</v>
      </c>
      <c r="C5682" s="3">
        <v>45092</v>
      </c>
      <c r="D5682" s="3">
        <v>45096</v>
      </c>
      <c r="E5682">
        <v>869297</v>
      </c>
      <c r="F5682">
        <v>999999</v>
      </c>
      <c r="G5682">
        <v>38</v>
      </c>
      <c r="H5682">
        <v>1</v>
      </c>
      <c r="I5682">
        <v>299.23</v>
      </c>
      <c r="J5682">
        <v>257.33780000000002</v>
      </c>
      <c r="K5682">
        <v>99.14</v>
      </c>
      <c r="L5682" t="str">
        <f>_xlfn.XLOOKUP($G5682, [1]Catalogo!$A$2:$A$2518, [1]Catalogo!$N$2:$N$2518)</f>
        <v>MP4&amp;MP3</v>
      </c>
      <c r="M5682" t="str">
        <f>_xlfn.XLOOKUP($G5682, [1]Catalogo!$A$2:$A$2518, [1]Catalogo!$F$2:$F$2518)</f>
        <v>Black</v>
      </c>
      <c r="N5682" s="4">
        <f t="shared" si="352"/>
        <v>257.33780000000002</v>
      </c>
      <c r="O5682" s="4">
        <f t="shared" si="353"/>
        <v>99.14</v>
      </c>
      <c r="P5682" s="4">
        <f t="shared" si="354"/>
        <v>158.19780000000003</v>
      </c>
      <c r="Q5682" s="5">
        <f t="shared" si="355"/>
        <v>0.61474761966566904</v>
      </c>
    </row>
    <row r="5683" spans="1:17">
      <c r="A5683">
        <v>308801</v>
      </c>
      <c r="B5683">
        <v>0</v>
      </c>
      <c r="C5683" s="3">
        <v>45092</v>
      </c>
      <c r="D5683" s="3">
        <v>45096</v>
      </c>
      <c r="E5683">
        <v>2090360</v>
      </c>
      <c r="F5683">
        <v>999999</v>
      </c>
      <c r="G5683">
        <v>1525</v>
      </c>
      <c r="H5683">
        <v>4</v>
      </c>
      <c r="I5683">
        <v>402</v>
      </c>
      <c r="J5683">
        <v>353.76</v>
      </c>
      <c r="K5683">
        <v>133.19</v>
      </c>
      <c r="L5683" t="str">
        <f>_xlfn.XLOOKUP($G5683, [1]Catalogo!$A$2:$A$2518, [1]Catalogo!$N$2:$N$2518)</f>
        <v xml:space="preserve">Smart phones &amp; PDAs </v>
      </c>
      <c r="M5683" t="str">
        <f>_xlfn.XLOOKUP($G5683, [1]Catalogo!$A$2:$A$2518, [1]Catalogo!$F$2:$F$2518)</f>
        <v>Black</v>
      </c>
      <c r="N5683" s="4">
        <f t="shared" si="352"/>
        <v>1415.04</v>
      </c>
      <c r="O5683" s="4">
        <f t="shared" si="353"/>
        <v>532.76</v>
      </c>
      <c r="P5683" s="4">
        <f t="shared" si="354"/>
        <v>882.28</v>
      </c>
      <c r="Q5683" s="5">
        <f t="shared" si="355"/>
        <v>0.62350180913613751</v>
      </c>
    </row>
    <row r="5684" spans="1:17">
      <c r="A5684">
        <v>308801</v>
      </c>
      <c r="B5684">
        <v>1</v>
      </c>
      <c r="C5684" s="3">
        <v>45092</v>
      </c>
      <c r="D5684" s="3">
        <v>45096</v>
      </c>
      <c r="E5684">
        <v>2090360</v>
      </c>
      <c r="F5684">
        <v>999999</v>
      </c>
      <c r="G5684">
        <v>10</v>
      </c>
      <c r="H5684">
        <v>4</v>
      </c>
      <c r="I5684">
        <v>59.99</v>
      </c>
      <c r="J5684">
        <v>55.790700000000001</v>
      </c>
      <c r="K5684">
        <v>30.58</v>
      </c>
      <c r="L5684" t="str">
        <f>_xlfn.XLOOKUP($G5684, [1]Catalogo!$A$2:$A$2518, [1]Catalogo!$N$2:$N$2518)</f>
        <v>MP4&amp;MP3</v>
      </c>
      <c r="M5684" t="str">
        <f>_xlfn.XLOOKUP($G5684, [1]Catalogo!$A$2:$A$2518, [1]Catalogo!$F$2:$F$2518)</f>
        <v>Green</v>
      </c>
      <c r="N5684" s="4">
        <f t="shared" si="352"/>
        <v>223.1628</v>
      </c>
      <c r="O5684" s="4">
        <f t="shared" si="353"/>
        <v>122.32</v>
      </c>
      <c r="P5684" s="4">
        <f t="shared" si="354"/>
        <v>100.84280000000001</v>
      </c>
      <c r="Q5684" s="5">
        <f t="shared" si="355"/>
        <v>0.45187997282701242</v>
      </c>
    </row>
    <row r="5685" spans="1:17">
      <c r="A5685">
        <v>308802</v>
      </c>
      <c r="B5685">
        <v>0</v>
      </c>
      <c r="C5685" s="3">
        <v>45092</v>
      </c>
      <c r="D5685" s="3">
        <v>45094</v>
      </c>
      <c r="E5685">
        <v>1241951</v>
      </c>
      <c r="F5685">
        <v>999999</v>
      </c>
      <c r="G5685">
        <v>423</v>
      </c>
      <c r="H5685">
        <v>4</v>
      </c>
      <c r="I5685">
        <v>599</v>
      </c>
      <c r="J5685">
        <v>599</v>
      </c>
      <c r="K5685">
        <v>275.45999999999998</v>
      </c>
      <c r="L5685" t="str">
        <f>_xlfn.XLOOKUP($G5685, [1]Catalogo!$A$2:$A$2518, [1]Catalogo!$N$2:$N$2518)</f>
        <v>Desktops</v>
      </c>
      <c r="M5685" t="str">
        <f>_xlfn.XLOOKUP($G5685, [1]Catalogo!$A$2:$A$2518, [1]Catalogo!$F$2:$F$2518)</f>
        <v>Black</v>
      </c>
      <c r="N5685" s="4">
        <f t="shared" si="352"/>
        <v>2396</v>
      </c>
      <c r="O5685" s="4">
        <f t="shared" si="353"/>
        <v>1101.8399999999999</v>
      </c>
      <c r="P5685" s="4">
        <f t="shared" si="354"/>
        <v>1294.1600000000001</v>
      </c>
      <c r="Q5685" s="5">
        <f t="shared" si="355"/>
        <v>0.54013355592654433</v>
      </c>
    </row>
    <row r="5686" spans="1:17">
      <c r="A5686">
        <v>308802</v>
      </c>
      <c r="B5686">
        <v>1</v>
      </c>
      <c r="C5686" s="3">
        <v>45092</v>
      </c>
      <c r="D5686" s="3">
        <v>45094</v>
      </c>
      <c r="E5686">
        <v>1241951</v>
      </c>
      <c r="F5686">
        <v>999999</v>
      </c>
      <c r="G5686">
        <v>1602</v>
      </c>
      <c r="H5686">
        <v>7</v>
      </c>
      <c r="I5686">
        <v>179.99</v>
      </c>
      <c r="J5686">
        <v>156.59129999999999</v>
      </c>
      <c r="K5686">
        <v>82.77</v>
      </c>
      <c r="L5686" t="str">
        <f>_xlfn.XLOOKUP($G5686, [1]Catalogo!$A$2:$A$2518, [1]Catalogo!$N$2:$N$2518)</f>
        <v>Movie DVD</v>
      </c>
      <c r="M5686" t="str">
        <f>_xlfn.XLOOKUP($G5686, [1]Catalogo!$A$2:$A$2518, [1]Catalogo!$F$2:$F$2518)</f>
        <v>Black</v>
      </c>
      <c r="N5686" s="4">
        <f t="shared" si="352"/>
        <v>1096.1390999999999</v>
      </c>
      <c r="O5686" s="4">
        <f t="shared" si="353"/>
        <v>579.39</v>
      </c>
      <c r="P5686" s="4">
        <f t="shared" si="354"/>
        <v>516.74909999999988</v>
      </c>
      <c r="Q5686" s="5">
        <f t="shared" si="355"/>
        <v>0.47142657350695721</v>
      </c>
    </row>
    <row r="5687" spans="1:17">
      <c r="A5687">
        <v>308803</v>
      </c>
      <c r="B5687">
        <v>0</v>
      </c>
      <c r="C5687" s="3">
        <v>45092</v>
      </c>
      <c r="D5687" s="3">
        <v>45098</v>
      </c>
      <c r="E5687">
        <v>61881</v>
      </c>
      <c r="F5687">
        <v>999999</v>
      </c>
      <c r="G5687">
        <v>1908</v>
      </c>
      <c r="H5687">
        <v>2</v>
      </c>
      <c r="I5687">
        <v>129.99</v>
      </c>
      <c r="J5687">
        <v>122.1906</v>
      </c>
      <c r="K5687">
        <v>66.27</v>
      </c>
      <c r="L5687" t="str">
        <f>_xlfn.XLOOKUP($G5687, [1]Catalogo!$A$2:$A$2518, [1]Catalogo!$N$2:$N$2518)</f>
        <v>Refrigerators</v>
      </c>
      <c r="M5687" t="str">
        <f>_xlfn.XLOOKUP($G5687, [1]Catalogo!$A$2:$A$2518, [1]Catalogo!$F$2:$F$2518)</f>
        <v>Brown</v>
      </c>
      <c r="N5687" s="4">
        <f t="shared" si="352"/>
        <v>244.38120000000001</v>
      </c>
      <c r="O5687" s="4">
        <f t="shared" si="353"/>
        <v>132.54</v>
      </c>
      <c r="P5687" s="4">
        <f t="shared" si="354"/>
        <v>111.84120000000001</v>
      </c>
      <c r="Q5687" s="5">
        <f t="shared" si="355"/>
        <v>0.45765058850680829</v>
      </c>
    </row>
    <row r="5688" spans="1:17">
      <c r="A5688">
        <v>308803</v>
      </c>
      <c r="B5688">
        <v>1</v>
      </c>
      <c r="C5688" s="3">
        <v>45092</v>
      </c>
      <c r="D5688" s="3">
        <v>45098</v>
      </c>
      <c r="E5688">
        <v>61881</v>
      </c>
      <c r="F5688">
        <v>999999</v>
      </c>
      <c r="G5688">
        <v>2504</v>
      </c>
      <c r="H5688">
        <v>1</v>
      </c>
      <c r="I5688">
        <v>9.99</v>
      </c>
      <c r="J5688">
        <v>9.99</v>
      </c>
      <c r="K5688">
        <v>5.09</v>
      </c>
      <c r="L5688" t="str">
        <f>_xlfn.XLOOKUP($G5688, [1]Catalogo!$A$2:$A$2518, [1]Catalogo!$N$2:$N$2518)</f>
        <v>Cell phones Accessories</v>
      </c>
      <c r="M5688" t="str">
        <f>_xlfn.XLOOKUP($G5688, [1]Catalogo!$A$2:$A$2518, [1]Catalogo!$F$2:$F$2518)</f>
        <v>White</v>
      </c>
      <c r="N5688" s="4">
        <f t="shared" si="352"/>
        <v>9.99</v>
      </c>
      <c r="O5688" s="4">
        <f t="shared" si="353"/>
        <v>5.09</v>
      </c>
      <c r="P5688" s="4">
        <f t="shared" si="354"/>
        <v>4.9000000000000004</v>
      </c>
      <c r="Q5688" s="5">
        <f t="shared" si="355"/>
        <v>0.49049049049049054</v>
      </c>
    </row>
    <row r="5689" spans="1:17">
      <c r="A5689">
        <v>308900</v>
      </c>
      <c r="B5689">
        <v>0</v>
      </c>
      <c r="C5689" s="3">
        <v>45093</v>
      </c>
      <c r="D5689" s="3">
        <v>45093</v>
      </c>
      <c r="E5689">
        <v>472887</v>
      </c>
      <c r="F5689">
        <v>260</v>
      </c>
      <c r="G5689">
        <v>1502</v>
      </c>
      <c r="H5689">
        <v>1</v>
      </c>
      <c r="I5689">
        <v>239</v>
      </c>
      <c r="J5689">
        <v>239</v>
      </c>
      <c r="K5689">
        <v>109.91</v>
      </c>
      <c r="L5689" t="str">
        <f>_xlfn.XLOOKUP($G5689, [1]Catalogo!$A$2:$A$2518, [1]Catalogo!$N$2:$N$2518)</f>
        <v xml:space="preserve">Smart phones &amp; PDAs </v>
      </c>
      <c r="M5689" t="str">
        <f>_xlfn.XLOOKUP($G5689, [1]Catalogo!$A$2:$A$2518, [1]Catalogo!$F$2:$F$2518)</f>
        <v>Pink</v>
      </c>
      <c r="N5689" s="4">
        <f t="shared" si="352"/>
        <v>239</v>
      </c>
      <c r="O5689" s="4">
        <f t="shared" si="353"/>
        <v>109.91</v>
      </c>
      <c r="P5689" s="4">
        <f t="shared" si="354"/>
        <v>129.09</v>
      </c>
      <c r="Q5689" s="5">
        <f t="shared" si="355"/>
        <v>0.54012552301255234</v>
      </c>
    </row>
    <row r="5690" spans="1:17">
      <c r="A5690">
        <v>308900</v>
      </c>
      <c r="B5690">
        <v>1</v>
      </c>
      <c r="C5690" s="3">
        <v>45093</v>
      </c>
      <c r="D5690" s="3">
        <v>45093</v>
      </c>
      <c r="E5690">
        <v>472887</v>
      </c>
      <c r="F5690">
        <v>260</v>
      </c>
      <c r="G5690">
        <v>1567</v>
      </c>
      <c r="H5690">
        <v>1</v>
      </c>
      <c r="I5690">
        <v>389</v>
      </c>
      <c r="J5690">
        <v>369.55</v>
      </c>
      <c r="K5690">
        <v>128.88</v>
      </c>
      <c r="L5690" t="str">
        <f>_xlfn.XLOOKUP($G5690, [1]Catalogo!$A$2:$A$2518, [1]Catalogo!$N$2:$N$2518)</f>
        <v xml:space="preserve">Smart phones &amp; PDAs </v>
      </c>
      <c r="M5690" t="str">
        <f>_xlfn.XLOOKUP($G5690, [1]Catalogo!$A$2:$A$2518, [1]Catalogo!$F$2:$F$2518)</f>
        <v>White</v>
      </c>
      <c r="N5690" s="4">
        <f t="shared" si="352"/>
        <v>369.55</v>
      </c>
      <c r="O5690" s="4">
        <f t="shared" si="353"/>
        <v>128.88</v>
      </c>
      <c r="P5690" s="4">
        <f t="shared" si="354"/>
        <v>240.67000000000002</v>
      </c>
      <c r="Q5690" s="5">
        <f t="shared" si="355"/>
        <v>0.65125152212149917</v>
      </c>
    </row>
    <row r="5691" spans="1:17">
      <c r="A5691">
        <v>308901</v>
      </c>
      <c r="B5691">
        <v>0</v>
      </c>
      <c r="C5691" s="3">
        <v>45093</v>
      </c>
      <c r="D5691" s="3">
        <v>45093</v>
      </c>
      <c r="E5691">
        <v>1644050</v>
      </c>
      <c r="F5691">
        <v>670</v>
      </c>
      <c r="G5691">
        <v>2090</v>
      </c>
      <c r="H5691">
        <v>1</v>
      </c>
      <c r="I5691">
        <v>1475</v>
      </c>
      <c r="J5691">
        <v>1475</v>
      </c>
      <c r="K5691">
        <v>488.7</v>
      </c>
      <c r="L5691" t="str">
        <f>_xlfn.XLOOKUP($G5691, [1]Catalogo!$A$2:$A$2518, [1]Catalogo!$N$2:$N$2518)</f>
        <v>Water Heaters</v>
      </c>
      <c r="M5691" t="str">
        <f>_xlfn.XLOOKUP($G5691, [1]Catalogo!$A$2:$A$2518, [1]Catalogo!$F$2:$F$2518)</f>
        <v>Blue</v>
      </c>
      <c r="N5691" s="4">
        <f t="shared" si="352"/>
        <v>1475</v>
      </c>
      <c r="O5691" s="4">
        <f t="shared" si="353"/>
        <v>488.7</v>
      </c>
      <c r="P5691" s="4">
        <f t="shared" si="354"/>
        <v>986.3</v>
      </c>
      <c r="Q5691" s="5">
        <f t="shared" si="355"/>
        <v>0.66867796610169483</v>
      </c>
    </row>
    <row r="5692" spans="1:17">
      <c r="A5692">
        <v>308901</v>
      </c>
      <c r="B5692">
        <v>1</v>
      </c>
      <c r="C5692" s="3">
        <v>45093</v>
      </c>
      <c r="D5692" s="3">
        <v>45093</v>
      </c>
      <c r="E5692">
        <v>1644050</v>
      </c>
      <c r="F5692">
        <v>670</v>
      </c>
      <c r="G5692">
        <v>1608</v>
      </c>
      <c r="H5692">
        <v>2</v>
      </c>
      <c r="I5692">
        <v>109.99</v>
      </c>
      <c r="J5692">
        <v>109.99</v>
      </c>
      <c r="K5692">
        <v>56.08</v>
      </c>
      <c r="L5692" t="str">
        <f>_xlfn.XLOOKUP($G5692, [1]Catalogo!$A$2:$A$2518, [1]Catalogo!$N$2:$N$2518)</f>
        <v>Movie DVD</v>
      </c>
      <c r="M5692" t="str">
        <f>_xlfn.XLOOKUP($G5692, [1]Catalogo!$A$2:$A$2518, [1]Catalogo!$F$2:$F$2518)</f>
        <v>Silver</v>
      </c>
      <c r="N5692" s="4">
        <f t="shared" si="352"/>
        <v>219.98</v>
      </c>
      <c r="O5692" s="4">
        <f t="shared" si="353"/>
        <v>112.16</v>
      </c>
      <c r="P5692" s="4">
        <f t="shared" si="354"/>
        <v>107.82</v>
      </c>
      <c r="Q5692" s="5">
        <f t="shared" si="355"/>
        <v>0.4901354668606237</v>
      </c>
    </row>
    <row r="5693" spans="1:17">
      <c r="A5693">
        <v>308902</v>
      </c>
      <c r="B5693">
        <v>0</v>
      </c>
      <c r="C5693" s="3">
        <v>45093</v>
      </c>
      <c r="D5693" s="3">
        <v>45093</v>
      </c>
      <c r="E5693">
        <v>488292</v>
      </c>
      <c r="F5693">
        <v>220</v>
      </c>
      <c r="G5693">
        <v>1694</v>
      </c>
      <c r="H5693">
        <v>2</v>
      </c>
      <c r="I5693">
        <v>8.8800000000000008</v>
      </c>
      <c r="J5693">
        <v>7.7256</v>
      </c>
      <c r="K5693">
        <v>4.08</v>
      </c>
      <c r="L5693" t="str">
        <f>_xlfn.XLOOKUP($G5693, [1]Catalogo!$A$2:$A$2518, [1]Catalogo!$N$2:$N$2518)</f>
        <v>Boxed Games</v>
      </c>
      <c r="M5693" t="str">
        <f>_xlfn.XLOOKUP($G5693, [1]Catalogo!$A$2:$A$2518, [1]Catalogo!$F$2:$F$2518)</f>
        <v>Black</v>
      </c>
      <c r="N5693" s="4">
        <f t="shared" si="352"/>
        <v>15.4512</v>
      </c>
      <c r="O5693" s="4">
        <f t="shared" si="353"/>
        <v>8.16</v>
      </c>
      <c r="P5693" s="4">
        <f t="shared" si="354"/>
        <v>7.2911999999999999</v>
      </c>
      <c r="Q5693" s="5">
        <f t="shared" si="355"/>
        <v>0.47188567878223048</v>
      </c>
    </row>
    <row r="5694" spans="1:17">
      <c r="A5694">
        <v>308902</v>
      </c>
      <c r="B5694">
        <v>1</v>
      </c>
      <c r="C5694" s="3">
        <v>45093</v>
      </c>
      <c r="D5694" s="3">
        <v>45093</v>
      </c>
      <c r="E5694">
        <v>488292</v>
      </c>
      <c r="F5694">
        <v>220</v>
      </c>
      <c r="G5694">
        <v>532</v>
      </c>
      <c r="H5694">
        <v>1</v>
      </c>
      <c r="I5694">
        <v>259</v>
      </c>
      <c r="J5694">
        <v>227.92</v>
      </c>
      <c r="K5694">
        <v>119.11</v>
      </c>
      <c r="L5694" t="str">
        <f>_xlfn.XLOOKUP($G5694, [1]Catalogo!$A$2:$A$2518, [1]Catalogo!$N$2:$N$2518)</f>
        <v>Monitors</v>
      </c>
      <c r="M5694" t="str">
        <f>_xlfn.XLOOKUP($G5694, [1]Catalogo!$A$2:$A$2518, [1]Catalogo!$F$2:$F$2518)</f>
        <v>White</v>
      </c>
      <c r="N5694" s="4">
        <f t="shared" si="352"/>
        <v>227.92</v>
      </c>
      <c r="O5694" s="4">
        <f t="shared" si="353"/>
        <v>119.11</v>
      </c>
      <c r="P5694" s="4">
        <f t="shared" si="354"/>
        <v>108.80999999999999</v>
      </c>
      <c r="Q5694" s="5">
        <f t="shared" si="355"/>
        <v>0.47740435240435236</v>
      </c>
    </row>
    <row r="5695" spans="1:17">
      <c r="A5695">
        <v>309000</v>
      </c>
      <c r="B5695">
        <v>0</v>
      </c>
      <c r="C5695" s="3">
        <v>45094</v>
      </c>
      <c r="D5695" s="3">
        <v>45097</v>
      </c>
      <c r="E5695">
        <v>1245919</v>
      </c>
      <c r="F5695">
        <v>999999</v>
      </c>
      <c r="G5695">
        <v>2516</v>
      </c>
      <c r="H5695">
        <v>3</v>
      </c>
      <c r="I5695">
        <v>3.35</v>
      </c>
      <c r="J5695">
        <v>3.35</v>
      </c>
      <c r="K5695">
        <v>1.71</v>
      </c>
      <c r="L5695" t="str">
        <f>_xlfn.XLOOKUP($G5695, [1]Catalogo!$A$2:$A$2518, [1]Catalogo!$N$2:$N$2518)</f>
        <v>Cell phones Accessories</v>
      </c>
      <c r="M5695" t="str">
        <f>_xlfn.XLOOKUP($G5695, [1]Catalogo!$A$2:$A$2518, [1]Catalogo!$F$2:$F$2518)</f>
        <v>Black</v>
      </c>
      <c r="N5695" s="4">
        <f t="shared" si="352"/>
        <v>10.050000000000001</v>
      </c>
      <c r="O5695" s="4">
        <f t="shared" si="353"/>
        <v>5.13</v>
      </c>
      <c r="P5695" s="4">
        <f t="shared" si="354"/>
        <v>4.9200000000000008</v>
      </c>
      <c r="Q5695" s="5">
        <f t="shared" si="355"/>
        <v>0.48955223880597021</v>
      </c>
    </row>
    <row r="5696" spans="1:17">
      <c r="A5696">
        <v>309000</v>
      </c>
      <c r="B5696">
        <v>1</v>
      </c>
      <c r="C5696" s="3">
        <v>45094</v>
      </c>
      <c r="D5696" s="3">
        <v>45097</v>
      </c>
      <c r="E5696">
        <v>1245919</v>
      </c>
      <c r="F5696">
        <v>999999</v>
      </c>
      <c r="G5696">
        <v>1234</v>
      </c>
      <c r="H5696">
        <v>5</v>
      </c>
      <c r="I5696">
        <v>856</v>
      </c>
      <c r="J5696">
        <v>770.4</v>
      </c>
      <c r="K5696">
        <v>393.64</v>
      </c>
      <c r="L5696" t="str">
        <f>_xlfn.XLOOKUP($G5696, [1]Catalogo!$A$2:$A$2518, [1]Catalogo!$N$2:$N$2518)</f>
        <v>Camcorders</v>
      </c>
      <c r="M5696" t="str">
        <f>_xlfn.XLOOKUP($G5696, [1]Catalogo!$A$2:$A$2518, [1]Catalogo!$F$2:$F$2518)</f>
        <v>Blue</v>
      </c>
      <c r="N5696" s="4">
        <f t="shared" si="352"/>
        <v>3852</v>
      </c>
      <c r="O5696" s="4">
        <f t="shared" si="353"/>
        <v>1968.1999999999998</v>
      </c>
      <c r="P5696" s="4">
        <f t="shared" si="354"/>
        <v>1883.8000000000002</v>
      </c>
      <c r="Q5696" s="5">
        <f t="shared" si="355"/>
        <v>0.4890446521287643</v>
      </c>
    </row>
    <row r="5697" spans="1:17">
      <c r="A5697">
        <v>309000</v>
      </c>
      <c r="B5697">
        <v>2</v>
      </c>
      <c r="C5697" s="3">
        <v>45094</v>
      </c>
      <c r="D5697" s="3">
        <v>45097</v>
      </c>
      <c r="E5697">
        <v>1245919</v>
      </c>
      <c r="F5697">
        <v>999999</v>
      </c>
      <c r="G5697">
        <v>1420</v>
      </c>
      <c r="H5697">
        <v>3</v>
      </c>
      <c r="I5697">
        <v>199</v>
      </c>
      <c r="J5697">
        <v>191.04</v>
      </c>
      <c r="K5697">
        <v>91.51</v>
      </c>
      <c r="L5697" t="str">
        <f>_xlfn.XLOOKUP($G5697, [1]Catalogo!$A$2:$A$2518, [1]Catalogo!$N$2:$N$2518)</f>
        <v xml:space="preserve">Touch Screen Phones </v>
      </c>
      <c r="M5697" t="str">
        <f>_xlfn.XLOOKUP($G5697, [1]Catalogo!$A$2:$A$2518, [1]Catalogo!$F$2:$F$2518)</f>
        <v>Black</v>
      </c>
      <c r="N5697" s="4">
        <f t="shared" si="352"/>
        <v>573.12</v>
      </c>
      <c r="O5697" s="4">
        <f t="shared" si="353"/>
        <v>274.53000000000003</v>
      </c>
      <c r="P5697" s="4">
        <f t="shared" si="354"/>
        <v>298.58999999999997</v>
      </c>
      <c r="Q5697" s="5">
        <f t="shared" si="355"/>
        <v>0.52099036850921265</v>
      </c>
    </row>
    <row r="5698" spans="1:17">
      <c r="A5698">
        <v>309001</v>
      </c>
      <c r="B5698">
        <v>0</v>
      </c>
      <c r="C5698" s="3">
        <v>45094</v>
      </c>
      <c r="D5698" s="3">
        <v>45100</v>
      </c>
      <c r="E5698">
        <v>1743097</v>
      </c>
      <c r="F5698">
        <v>999999</v>
      </c>
      <c r="G5698">
        <v>1569</v>
      </c>
      <c r="H5698">
        <v>4</v>
      </c>
      <c r="I5698">
        <v>299</v>
      </c>
      <c r="J5698">
        <v>257.14</v>
      </c>
      <c r="K5698">
        <v>137.5</v>
      </c>
      <c r="L5698" t="str">
        <f>_xlfn.XLOOKUP($G5698, [1]Catalogo!$A$2:$A$2518, [1]Catalogo!$N$2:$N$2518)</f>
        <v xml:space="preserve">Smart phones &amp; PDAs </v>
      </c>
      <c r="M5698" t="str">
        <f>_xlfn.XLOOKUP($G5698, [1]Catalogo!$A$2:$A$2518, [1]Catalogo!$F$2:$F$2518)</f>
        <v>White</v>
      </c>
      <c r="N5698" s="4">
        <f t="shared" si="352"/>
        <v>1028.56</v>
      </c>
      <c r="O5698" s="4">
        <f t="shared" si="353"/>
        <v>550</v>
      </c>
      <c r="P5698" s="4">
        <f t="shared" si="354"/>
        <v>478.55999999999995</v>
      </c>
      <c r="Q5698" s="5">
        <f t="shared" si="355"/>
        <v>0.46527183635373726</v>
      </c>
    </row>
    <row r="5699" spans="1:17">
      <c r="A5699">
        <v>309001</v>
      </c>
      <c r="B5699">
        <v>1</v>
      </c>
      <c r="C5699" s="3">
        <v>45094</v>
      </c>
      <c r="D5699" s="3">
        <v>45100</v>
      </c>
      <c r="E5699">
        <v>1743097</v>
      </c>
      <c r="F5699">
        <v>999999</v>
      </c>
      <c r="G5699">
        <v>1661</v>
      </c>
      <c r="H5699">
        <v>1</v>
      </c>
      <c r="I5699">
        <v>5.5</v>
      </c>
      <c r="J5699">
        <v>4.84</v>
      </c>
      <c r="K5699">
        <v>2.8</v>
      </c>
      <c r="L5699" t="str">
        <f>_xlfn.XLOOKUP($G5699, [1]Catalogo!$A$2:$A$2518, [1]Catalogo!$N$2:$N$2518)</f>
        <v>Boxed Games</v>
      </c>
      <c r="M5699" t="str">
        <f>_xlfn.XLOOKUP($G5699, [1]Catalogo!$A$2:$A$2518, [1]Catalogo!$F$2:$F$2518)</f>
        <v>Yellow</v>
      </c>
      <c r="N5699" s="4">
        <f t="shared" ref="N5699:N5762" si="356">+H5699*J5699</f>
        <v>4.84</v>
      </c>
      <c r="O5699" s="4">
        <f t="shared" ref="O5699:O5762" si="357">+H5699*K5699</f>
        <v>2.8</v>
      </c>
      <c r="P5699" s="4">
        <f t="shared" ref="P5699:P5762" si="358">+N5699-O5699</f>
        <v>2.04</v>
      </c>
      <c r="Q5699" s="5">
        <f t="shared" ref="Q5699:Q5762" si="359">+P5699/N5699</f>
        <v>0.42148760330578516</v>
      </c>
    </row>
    <row r="5700" spans="1:17">
      <c r="A5700">
        <v>309001</v>
      </c>
      <c r="B5700">
        <v>2</v>
      </c>
      <c r="C5700" s="3">
        <v>45094</v>
      </c>
      <c r="D5700" s="3">
        <v>45100</v>
      </c>
      <c r="E5700">
        <v>1743097</v>
      </c>
      <c r="F5700">
        <v>999999</v>
      </c>
      <c r="G5700">
        <v>424</v>
      </c>
      <c r="H5700">
        <v>7</v>
      </c>
      <c r="I5700">
        <v>269.95</v>
      </c>
      <c r="J5700">
        <v>269.95</v>
      </c>
      <c r="K5700">
        <v>137.63</v>
      </c>
      <c r="L5700" t="str">
        <f>_xlfn.XLOOKUP($G5700, [1]Catalogo!$A$2:$A$2518, [1]Catalogo!$N$2:$N$2518)</f>
        <v>Desktops</v>
      </c>
      <c r="M5700" t="str">
        <f>_xlfn.XLOOKUP($G5700, [1]Catalogo!$A$2:$A$2518, [1]Catalogo!$F$2:$F$2518)</f>
        <v>Black</v>
      </c>
      <c r="N5700" s="4">
        <f t="shared" si="356"/>
        <v>1889.6499999999999</v>
      </c>
      <c r="O5700" s="4">
        <f t="shared" si="357"/>
        <v>963.41</v>
      </c>
      <c r="P5700" s="4">
        <f t="shared" si="358"/>
        <v>926.2399999999999</v>
      </c>
      <c r="Q5700" s="5">
        <f t="shared" si="359"/>
        <v>0.49016484534172994</v>
      </c>
    </row>
    <row r="5701" spans="1:17">
      <c r="A5701">
        <v>309002</v>
      </c>
      <c r="B5701">
        <v>0</v>
      </c>
      <c r="C5701" s="3">
        <v>45094</v>
      </c>
      <c r="D5701" s="3">
        <v>45094</v>
      </c>
      <c r="E5701">
        <v>788361</v>
      </c>
      <c r="F5701">
        <v>290</v>
      </c>
      <c r="G5701">
        <v>1695</v>
      </c>
      <c r="H5701">
        <v>7</v>
      </c>
      <c r="I5701">
        <v>4.9800000000000004</v>
      </c>
      <c r="J5701">
        <v>4.4321999999999999</v>
      </c>
      <c r="K5701">
        <v>2.54</v>
      </c>
      <c r="L5701" t="str">
        <f>_xlfn.XLOOKUP($G5701, [1]Catalogo!$A$2:$A$2518, [1]Catalogo!$N$2:$N$2518)</f>
        <v>Boxed Games</v>
      </c>
      <c r="M5701" t="str">
        <f>_xlfn.XLOOKUP($G5701, [1]Catalogo!$A$2:$A$2518, [1]Catalogo!$F$2:$F$2518)</f>
        <v>Black</v>
      </c>
      <c r="N5701" s="4">
        <f t="shared" si="356"/>
        <v>31.025399999999998</v>
      </c>
      <c r="O5701" s="4">
        <f t="shared" si="357"/>
        <v>17.78</v>
      </c>
      <c r="P5701" s="4">
        <f t="shared" si="358"/>
        <v>13.245399999999997</v>
      </c>
      <c r="Q5701" s="5">
        <f t="shared" si="359"/>
        <v>0.42692116781733669</v>
      </c>
    </row>
    <row r="5702" spans="1:17">
      <c r="A5702">
        <v>309002</v>
      </c>
      <c r="B5702">
        <v>1</v>
      </c>
      <c r="C5702" s="3">
        <v>45094</v>
      </c>
      <c r="D5702" s="3">
        <v>45094</v>
      </c>
      <c r="E5702">
        <v>788361</v>
      </c>
      <c r="F5702">
        <v>290</v>
      </c>
      <c r="G5702">
        <v>452</v>
      </c>
      <c r="H5702">
        <v>7</v>
      </c>
      <c r="I5702">
        <v>219.95</v>
      </c>
      <c r="J5702">
        <v>219.95</v>
      </c>
      <c r="K5702">
        <v>112.14</v>
      </c>
      <c r="L5702" t="str">
        <f>_xlfn.XLOOKUP($G5702, [1]Catalogo!$A$2:$A$2518, [1]Catalogo!$N$2:$N$2518)</f>
        <v>Desktops</v>
      </c>
      <c r="M5702" t="str">
        <f>_xlfn.XLOOKUP($G5702, [1]Catalogo!$A$2:$A$2518, [1]Catalogo!$F$2:$F$2518)</f>
        <v>Red</v>
      </c>
      <c r="N5702" s="4">
        <f t="shared" si="356"/>
        <v>1539.6499999999999</v>
      </c>
      <c r="O5702" s="4">
        <f t="shared" si="357"/>
        <v>784.98</v>
      </c>
      <c r="P5702" s="4">
        <f t="shared" si="358"/>
        <v>754.66999999999985</v>
      </c>
      <c r="Q5702" s="5">
        <f t="shared" si="359"/>
        <v>0.49015685383041596</v>
      </c>
    </row>
    <row r="5703" spans="1:17">
      <c r="A5703">
        <v>309002</v>
      </c>
      <c r="B5703">
        <v>2</v>
      </c>
      <c r="C5703" s="3">
        <v>45094</v>
      </c>
      <c r="D5703" s="3">
        <v>45094</v>
      </c>
      <c r="E5703">
        <v>788361</v>
      </c>
      <c r="F5703">
        <v>290</v>
      </c>
      <c r="G5703">
        <v>509</v>
      </c>
      <c r="H5703">
        <v>5</v>
      </c>
      <c r="I5703">
        <v>139</v>
      </c>
      <c r="J5703">
        <v>120.93</v>
      </c>
      <c r="K5703">
        <v>70.87</v>
      </c>
      <c r="L5703" t="str">
        <f>_xlfn.XLOOKUP($G5703, [1]Catalogo!$A$2:$A$2518, [1]Catalogo!$N$2:$N$2518)</f>
        <v>Monitors</v>
      </c>
      <c r="M5703" t="str">
        <f>_xlfn.XLOOKUP($G5703, [1]Catalogo!$A$2:$A$2518, [1]Catalogo!$F$2:$F$2518)</f>
        <v>White</v>
      </c>
      <c r="N5703" s="4">
        <f t="shared" si="356"/>
        <v>604.65000000000009</v>
      </c>
      <c r="O5703" s="4">
        <f t="shared" si="357"/>
        <v>354.35</v>
      </c>
      <c r="P5703" s="4">
        <f t="shared" si="358"/>
        <v>250.30000000000007</v>
      </c>
      <c r="Q5703" s="5">
        <f t="shared" si="359"/>
        <v>0.41395848838170846</v>
      </c>
    </row>
    <row r="5704" spans="1:17">
      <c r="A5704">
        <v>309003</v>
      </c>
      <c r="B5704">
        <v>0</v>
      </c>
      <c r="C5704" s="3">
        <v>45094</v>
      </c>
      <c r="D5704" s="3">
        <v>45096</v>
      </c>
      <c r="E5704">
        <v>125304</v>
      </c>
      <c r="F5704">
        <v>999999</v>
      </c>
      <c r="G5704">
        <v>1621</v>
      </c>
      <c r="H5704">
        <v>4</v>
      </c>
      <c r="I5704">
        <v>12.99</v>
      </c>
      <c r="J5704">
        <v>11.5611</v>
      </c>
      <c r="K5704">
        <v>6.62</v>
      </c>
      <c r="L5704" t="str">
        <f>_xlfn.XLOOKUP($G5704, [1]Catalogo!$A$2:$A$2518, [1]Catalogo!$N$2:$N$2518)</f>
        <v>Movie DVD</v>
      </c>
      <c r="M5704" t="str">
        <f>_xlfn.XLOOKUP($G5704, [1]Catalogo!$A$2:$A$2518, [1]Catalogo!$F$2:$F$2518)</f>
        <v>Yellow</v>
      </c>
      <c r="N5704" s="4">
        <f t="shared" si="356"/>
        <v>46.244399999999999</v>
      </c>
      <c r="O5704" s="4">
        <f t="shared" si="357"/>
        <v>26.48</v>
      </c>
      <c r="P5704" s="4">
        <f t="shared" si="358"/>
        <v>19.764399999999998</v>
      </c>
      <c r="Q5704" s="5">
        <f t="shared" si="359"/>
        <v>0.42739012723702757</v>
      </c>
    </row>
    <row r="5705" spans="1:17">
      <c r="A5705">
        <v>309003</v>
      </c>
      <c r="B5705">
        <v>1</v>
      </c>
      <c r="C5705" s="3">
        <v>45094</v>
      </c>
      <c r="D5705" s="3">
        <v>45096</v>
      </c>
      <c r="E5705">
        <v>125304</v>
      </c>
      <c r="F5705">
        <v>999999</v>
      </c>
      <c r="G5705">
        <v>1345</v>
      </c>
      <c r="H5705">
        <v>3</v>
      </c>
      <c r="I5705">
        <v>22</v>
      </c>
      <c r="J5705">
        <v>22</v>
      </c>
      <c r="K5705">
        <v>10.119999999999999</v>
      </c>
      <c r="L5705" t="str">
        <f>_xlfn.XLOOKUP($G5705, [1]Catalogo!$A$2:$A$2518, [1]Catalogo!$N$2:$N$2518)</f>
        <v>Home &amp; Office Phones</v>
      </c>
      <c r="M5705" t="str">
        <f>_xlfn.XLOOKUP($G5705, [1]Catalogo!$A$2:$A$2518, [1]Catalogo!$F$2:$F$2518)</f>
        <v>Black</v>
      </c>
      <c r="N5705" s="4">
        <f t="shared" si="356"/>
        <v>66</v>
      </c>
      <c r="O5705" s="4">
        <f t="shared" si="357"/>
        <v>30.36</v>
      </c>
      <c r="P5705" s="4">
        <f t="shared" si="358"/>
        <v>35.64</v>
      </c>
      <c r="Q5705" s="5">
        <f t="shared" si="359"/>
        <v>0.54</v>
      </c>
    </row>
    <row r="5706" spans="1:17">
      <c r="A5706">
        <v>309004</v>
      </c>
      <c r="B5706">
        <v>0</v>
      </c>
      <c r="C5706" s="3">
        <v>45094</v>
      </c>
      <c r="D5706" s="3">
        <v>45094</v>
      </c>
      <c r="E5706">
        <v>1200073</v>
      </c>
      <c r="F5706">
        <v>490</v>
      </c>
      <c r="G5706">
        <v>442</v>
      </c>
      <c r="H5706">
        <v>1</v>
      </c>
      <c r="I5706">
        <v>269.89999999999998</v>
      </c>
      <c r="J5706">
        <v>269.89999999999998</v>
      </c>
      <c r="K5706">
        <v>137.6</v>
      </c>
      <c r="L5706" t="str">
        <f>_xlfn.XLOOKUP($G5706, [1]Catalogo!$A$2:$A$2518, [1]Catalogo!$N$2:$N$2518)</f>
        <v>Desktops</v>
      </c>
      <c r="M5706" t="str">
        <f>_xlfn.XLOOKUP($G5706, [1]Catalogo!$A$2:$A$2518, [1]Catalogo!$F$2:$F$2518)</f>
        <v>Silver</v>
      </c>
      <c r="N5706" s="4">
        <f t="shared" si="356"/>
        <v>269.89999999999998</v>
      </c>
      <c r="O5706" s="4">
        <f t="shared" si="357"/>
        <v>137.6</v>
      </c>
      <c r="P5706" s="4">
        <f t="shared" si="358"/>
        <v>132.29999999999998</v>
      </c>
      <c r="Q5706" s="5">
        <f t="shared" si="359"/>
        <v>0.49018154872174879</v>
      </c>
    </row>
    <row r="5707" spans="1:17">
      <c r="A5707">
        <v>309004</v>
      </c>
      <c r="B5707">
        <v>1</v>
      </c>
      <c r="C5707" s="3">
        <v>45094</v>
      </c>
      <c r="D5707" s="3">
        <v>45094</v>
      </c>
      <c r="E5707">
        <v>1200073</v>
      </c>
      <c r="F5707">
        <v>490</v>
      </c>
      <c r="G5707">
        <v>1014</v>
      </c>
      <c r="H5707">
        <v>3</v>
      </c>
      <c r="I5707">
        <v>129</v>
      </c>
      <c r="J5707">
        <v>129</v>
      </c>
      <c r="K5707">
        <v>59.32</v>
      </c>
      <c r="L5707" t="str">
        <f>_xlfn.XLOOKUP($G5707, [1]Catalogo!$A$2:$A$2518, [1]Catalogo!$N$2:$N$2518)</f>
        <v>Digital Cameras</v>
      </c>
      <c r="M5707" t="str">
        <f>_xlfn.XLOOKUP($G5707, [1]Catalogo!$A$2:$A$2518, [1]Catalogo!$F$2:$F$2518)</f>
        <v>Green</v>
      </c>
      <c r="N5707" s="4">
        <f t="shared" si="356"/>
        <v>387</v>
      </c>
      <c r="O5707" s="4">
        <f t="shared" si="357"/>
        <v>177.96</v>
      </c>
      <c r="P5707" s="4">
        <f t="shared" si="358"/>
        <v>209.04</v>
      </c>
      <c r="Q5707" s="5">
        <f t="shared" si="359"/>
        <v>0.54015503875968995</v>
      </c>
    </row>
    <row r="5708" spans="1:17">
      <c r="A5708">
        <v>309004</v>
      </c>
      <c r="B5708">
        <v>2</v>
      </c>
      <c r="C5708" s="3">
        <v>45094</v>
      </c>
      <c r="D5708" s="3">
        <v>45094</v>
      </c>
      <c r="E5708">
        <v>1200073</v>
      </c>
      <c r="F5708">
        <v>490</v>
      </c>
      <c r="G5708">
        <v>820</v>
      </c>
      <c r="H5708">
        <v>3</v>
      </c>
      <c r="I5708">
        <v>25.5</v>
      </c>
      <c r="J5708">
        <v>22.44</v>
      </c>
      <c r="K5708">
        <v>13</v>
      </c>
      <c r="L5708" t="str">
        <f>_xlfn.XLOOKUP($G5708, [1]Catalogo!$A$2:$A$2518, [1]Catalogo!$N$2:$N$2518)</f>
        <v>Computers Accessories</v>
      </c>
      <c r="M5708" t="str">
        <f>_xlfn.XLOOKUP($G5708, [1]Catalogo!$A$2:$A$2518, [1]Catalogo!$F$2:$F$2518)</f>
        <v>Grey</v>
      </c>
      <c r="N5708" s="4">
        <f t="shared" si="356"/>
        <v>67.320000000000007</v>
      </c>
      <c r="O5708" s="4">
        <f t="shared" si="357"/>
        <v>39</v>
      </c>
      <c r="P5708" s="4">
        <f t="shared" si="358"/>
        <v>28.320000000000007</v>
      </c>
      <c r="Q5708" s="5">
        <f t="shared" si="359"/>
        <v>0.42067736185383253</v>
      </c>
    </row>
    <row r="5709" spans="1:17">
      <c r="A5709">
        <v>309004</v>
      </c>
      <c r="B5709">
        <v>3</v>
      </c>
      <c r="C5709" s="3">
        <v>45094</v>
      </c>
      <c r="D5709" s="3">
        <v>45094</v>
      </c>
      <c r="E5709">
        <v>1200073</v>
      </c>
      <c r="F5709">
        <v>490</v>
      </c>
      <c r="G5709">
        <v>538</v>
      </c>
      <c r="H5709">
        <v>7</v>
      </c>
      <c r="I5709">
        <v>99</v>
      </c>
      <c r="J5709">
        <v>99</v>
      </c>
      <c r="K5709">
        <v>50.47</v>
      </c>
      <c r="L5709" t="str">
        <f>_xlfn.XLOOKUP($G5709, [1]Catalogo!$A$2:$A$2518, [1]Catalogo!$N$2:$N$2518)</f>
        <v>Monitors</v>
      </c>
      <c r="M5709" t="str">
        <f>_xlfn.XLOOKUP($G5709, [1]Catalogo!$A$2:$A$2518, [1]Catalogo!$F$2:$F$2518)</f>
        <v>White</v>
      </c>
      <c r="N5709" s="4">
        <f t="shared" si="356"/>
        <v>693</v>
      </c>
      <c r="O5709" s="4">
        <f t="shared" si="357"/>
        <v>353.28999999999996</v>
      </c>
      <c r="P5709" s="4">
        <f t="shared" si="358"/>
        <v>339.71000000000004</v>
      </c>
      <c r="Q5709" s="5">
        <f t="shared" si="359"/>
        <v>0.49020202020202025</v>
      </c>
    </row>
    <row r="5710" spans="1:17">
      <c r="A5710">
        <v>309005</v>
      </c>
      <c r="B5710">
        <v>0</v>
      </c>
      <c r="C5710" s="3">
        <v>45094</v>
      </c>
      <c r="D5710" s="3">
        <v>45101</v>
      </c>
      <c r="E5710">
        <v>1802</v>
      </c>
      <c r="F5710">
        <v>999999</v>
      </c>
      <c r="G5710">
        <v>1084</v>
      </c>
      <c r="H5710">
        <v>1</v>
      </c>
      <c r="I5710">
        <v>646</v>
      </c>
      <c r="J5710">
        <v>581.4</v>
      </c>
      <c r="K5710">
        <v>214.03</v>
      </c>
      <c r="L5710" t="str">
        <f>_xlfn.XLOOKUP($G5710, [1]Catalogo!$A$2:$A$2518, [1]Catalogo!$N$2:$N$2518)</f>
        <v>Digital SLR Cameras</v>
      </c>
      <c r="M5710" t="str">
        <f>_xlfn.XLOOKUP($G5710, [1]Catalogo!$A$2:$A$2518, [1]Catalogo!$F$2:$F$2518)</f>
        <v>Grey</v>
      </c>
      <c r="N5710" s="4">
        <f t="shared" si="356"/>
        <v>581.4</v>
      </c>
      <c r="O5710" s="4">
        <f t="shared" si="357"/>
        <v>214.03</v>
      </c>
      <c r="P5710" s="4">
        <f t="shared" si="358"/>
        <v>367.37</v>
      </c>
      <c r="Q5710" s="5">
        <f t="shared" si="359"/>
        <v>0.63187134502923981</v>
      </c>
    </row>
    <row r="5711" spans="1:17">
      <c r="A5711">
        <v>309005</v>
      </c>
      <c r="B5711">
        <v>1</v>
      </c>
      <c r="C5711" s="3">
        <v>45094</v>
      </c>
      <c r="D5711" s="3">
        <v>45101</v>
      </c>
      <c r="E5711">
        <v>1802</v>
      </c>
      <c r="F5711">
        <v>999999</v>
      </c>
      <c r="G5711">
        <v>161</v>
      </c>
      <c r="H5711">
        <v>2</v>
      </c>
      <c r="I5711">
        <v>1592.2</v>
      </c>
      <c r="J5711">
        <v>1401.136</v>
      </c>
      <c r="K5711">
        <v>527.53</v>
      </c>
      <c r="L5711" t="str">
        <f>_xlfn.XLOOKUP($G5711, [1]Catalogo!$A$2:$A$2518, [1]Catalogo!$N$2:$N$2518)</f>
        <v>Televisions</v>
      </c>
      <c r="M5711" t="str">
        <f>_xlfn.XLOOKUP($G5711, [1]Catalogo!$A$2:$A$2518, [1]Catalogo!$F$2:$F$2518)</f>
        <v>Silver</v>
      </c>
      <c r="N5711" s="4">
        <f t="shared" si="356"/>
        <v>2802.2719999999999</v>
      </c>
      <c r="O5711" s="4">
        <f t="shared" si="357"/>
        <v>1055.06</v>
      </c>
      <c r="P5711" s="4">
        <f t="shared" si="358"/>
        <v>1747.212</v>
      </c>
      <c r="Q5711" s="5">
        <f t="shared" si="359"/>
        <v>0.62349836132966396</v>
      </c>
    </row>
    <row r="5712" spans="1:17">
      <c r="A5712">
        <v>309200</v>
      </c>
      <c r="B5712">
        <v>0</v>
      </c>
      <c r="C5712" s="3">
        <v>45096</v>
      </c>
      <c r="D5712" s="3">
        <v>45099</v>
      </c>
      <c r="E5712">
        <v>444550</v>
      </c>
      <c r="F5712">
        <v>999999</v>
      </c>
      <c r="G5712">
        <v>1684</v>
      </c>
      <c r="H5712">
        <v>10</v>
      </c>
      <c r="I5712">
        <v>16.89</v>
      </c>
      <c r="J5712">
        <v>16.89</v>
      </c>
      <c r="K5712">
        <v>5.6</v>
      </c>
      <c r="L5712" t="str">
        <f>_xlfn.XLOOKUP($G5712, [1]Catalogo!$A$2:$A$2518, [1]Catalogo!$N$2:$N$2518)</f>
        <v>Boxed Games</v>
      </c>
      <c r="M5712" t="str">
        <f>_xlfn.XLOOKUP($G5712, [1]Catalogo!$A$2:$A$2518, [1]Catalogo!$F$2:$F$2518)</f>
        <v>Silver</v>
      </c>
      <c r="N5712" s="4">
        <f t="shared" si="356"/>
        <v>168.9</v>
      </c>
      <c r="O5712" s="4">
        <f t="shared" si="357"/>
        <v>56</v>
      </c>
      <c r="P5712" s="4">
        <f t="shared" si="358"/>
        <v>112.9</v>
      </c>
      <c r="Q5712" s="5">
        <f t="shared" si="359"/>
        <v>0.66844286560094734</v>
      </c>
    </row>
    <row r="5713" spans="1:17">
      <c r="A5713">
        <v>309200</v>
      </c>
      <c r="B5713">
        <v>1</v>
      </c>
      <c r="C5713" s="3">
        <v>45096</v>
      </c>
      <c r="D5713" s="3">
        <v>45099</v>
      </c>
      <c r="E5713">
        <v>444550</v>
      </c>
      <c r="F5713">
        <v>999999</v>
      </c>
      <c r="G5713">
        <v>2466</v>
      </c>
      <c r="H5713">
        <v>1</v>
      </c>
      <c r="I5713">
        <v>30</v>
      </c>
      <c r="J5713">
        <v>27</v>
      </c>
      <c r="K5713">
        <v>15.29</v>
      </c>
      <c r="L5713" t="str">
        <f>_xlfn.XLOOKUP($G5713, [1]Catalogo!$A$2:$A$2518, [1]Catalogo!$N$2:$N$2518)</f>
        <v>Fans</v>
      </c>
      <c r="M5713" t="str">
        <f>_xlfn.XLOOKUP($G5713, [1]Catalogo!$A$2:$A$2518, [1]Catalogo!$F$2:$F$2518)</f>
        <v>Red</v>
      </c>
      <c r="N5713" s="4">
        <f t="shared" si="356"/>
        <v>27</v>
      </c>
      <c r="O5713" s="4">
        <f t="shared" si="357"/>
        <v>15.29</v>
      </c>
      <c r="P5713" s="4">
        <f t="shared" si="358"/>
        <v>11.71</v>
      </c>
      <c r="Q5713" s="5">
        <f t="shared" si="359"/>
        <v>0.43370370370370376</v>
      </c>
    </row>
    <row r="5714" spans="1:17">
      <c r="A5714">
        <v>309200</v>
      </c>
      <c r="B5714">
        <v>2</v>
      </c>
      <c r="C5714" s="3">
        <v>45096</v>
      </c>
      <c r="D5714" s="3">
        <v>45099</v>
      </c>
      <c r="E5714">
        <v>444550</v>
      </c>
      <c r="F5714">
        <v>999999</v>
      </c>
      <c r="G5714">
        <v>1633</v>
      </c>
      <c r="H5714">
        <v>6</v>
      </c>
      <c r="I5714">
        <v>13.89</v>
      </c>
      <c r="J5714">
        <v>13.89</v>
      </c>
      <c r="K5714">
        <v>6.39</v>
      </c>
      <c r="L5714" t="str">
        <f>_xlfn.XLOOKUP($G5714, [1]Catalogo!$A$2:$A$2518, [1]Catalogo!$N$2:$N$2518)</f>
        <v>Movie DVD</v>
      </c>
      <c r="M5714" t="str">
        <f>_xlfn.XLOOKUP($G5714, [1]Catalogo!$A$2:$A$2518, [1]Catalogo!$F$2:$F$2518)</f>
        <v>Silver</v>
      </c>
      <c r="N5714" s="4">
        <f t="shared" si="356"/>
        <v>83.34</v>
      </c>
      <c r="O5714" s="4">
        <f t="shared" si="357"/>
        <v>38.339999999999996</v>
      </c>
      <c r="P5714" s="4">
        <f t="shared" si="358"/>
        <v>45.000000000000007</v>
      </c>
      <c r="Q5714" s="5">
        <f t="shared" si="359"/>
        <v>0.53995680345572361</v>
      </c>
    </row>
    <row r="5715" spans="1:17">
      <c r="A5715">
        <v>309200</v>
      </c>
      <c r="B5715">
        <v>3</v>
      </c>
      <c r="C5715" s="3">
        <v>45096</v>
      </c>
      <c r="D5715" s="3">
        <v>45099</v>
      </c>
      <c r="E5715">
        <v>444550</v>
      </c>
      <c r="F5715">
        <v>999999</v>
      </c>
      <c r="G5715">
        <v>1372</v>
      </c>
      <c r="H5715">
        <v>7</v>
      </c>
      <c r="I5715">
        <v>35.99</v>
      </c>
      <c r="J5715">
        <v>35.630099999999999</v>
      </c>
      <c r="K5715">
        <v>16.55</v>
      </c>
      <c r="L5715" t="str">
        <f>_xlfn.XLOOKUP($G5715, [1]Catalogo!$A$2:$A$2518, [1]Catalogo!$N$2:$N$2518)</f>
        <v>Home &amp; Office Phones</v>
      </c>
      <c r="M5715" t="str">
        <f>_xlfn.XLOOKUP($G5715, [1]Catalogo!$A$2:$A$2518, [1]Catalogo!$F$2:$F$2518)</f>
        <v>White</v>
      </c>
      <c r="N5715" s="4">
        <f t="shared" si="356"/>
        <v>249.41069999999999</v>
      </c>
      <c r="O5715" s="4">
        <f t="shared" si="357"/>
        <v>115.85000000000001</v>
      </c>
      <c r="P5715" s="4">
        <f t="shared" si="358"/>
        <v>133.5607</v>
      </c>
      <c r="Q5715" s="5">
        <f t="shared" si="359"/>
        <v>0.5355050926042868</v>
      </c>
    </row>
    <row r="5716" spans="1:17">
      <c r="A5716">
        <v>309201</v>
      </c>
      <c r="B5716">
        <v>0</v>
      </c>
      <c r="C5716" s="3">
        <v>45096</v>
      </c>
      <c r="D5716" s="3">
        <v>45097</v>
      </c>
      <c r="E5716">
        <v>1826392</v>
      </c>
      <c r="F5716">
        <v>999999</v>
      </c>
      <c r="G5716">
        <v>174</v>
      </c>
      <c r="H5716">
        <v>1</v>
      </c>
      <c r="I5716">
        <v>129.9</v>
      </c>
      <c r="J5716">
        <v>129.9</v>
      </c>
      <c r="K5716">
        <v>43.04</v>
      </c>
      <c r="L5716" t="str">
        <f>_xlfn.XLOOKUP($G5716, [1]Catalogo!$A$2:$A$2518, [1]Catalogo!$N$2:$N$2518)</f>
        <v>VCD &amp; DVD</v>
      </c>
      <c r="M5716" t="str">
        <f>_xlfn.XLOOKUP($G5716, [1]Catalogo!$A$2:$A$2518, [1]Catalogo!$F$2:$F$2518)</f>
        <v>Black</v>
      </c>
      <c r="N5716" s="4">
        <f t="shared" si="356"/>
        <v>129.9</v>
      </c>
      <c r="O5716" s="4">
        <f t="shared" si="357"/>
        <v>43.04</v>
      </c>
      <c r="P5716" s="4">
        <f t="shared" si="358"/>
        <v>86.860000000000014</v>
      </c>
      <c r="Q5716" s="5">
        <f t="shared" si="359"/>
        <v>0.6686682063125482</v>
      </c>
    </row>
    <row r="5717" spans="1:17">
      <c r="A5717">
        <v>309201</v>
      </c>
      <c r="B5717">
        <v>1</v>
      </c>
      <c r="C5717" s="3">
        <v>45096</v>
      </c>
      <c r="D5717" s="3">
        <v>45097</v>
      </c>
      <c r="E5717">
        <v>1826392</v>
      </c>
      <c r="F5717">
        <v>999999</v>
      </c>
      <c r="G5717">
        <v>1596</v>
      </c>
      <c r="H5717">
        <v>7</v>
      </c>
      <c r="I5717">
        <v>12.66</v>
      </c>
      <c r="J5717">
        <v>12.66</v>
      </c>
      <c r="K5717">
        <v>5.82</v>
      </c>
      <c r="L5717" t="str">
        <f>_xlfn.XLOOKUP($G5717, [1]Catalogo!$A$2:$A$2518, [1]Catalogo!$N$2:$N$2518)</f>
        <v>Movie DVD</v>
      </c>
      <c r="M5717" t="str">
        <f>_xlfn.XLOOKUP($G5717, [1]Catalogo!$A$2:$A$2518, [1]Catalogo!$F$2:$F$2518)</f>
        <v>Red</v>
      </c>
      <c r="N5717" s="4">
        <f t="shared" si="356"/>
        <v>88.62</v>
      </c>
      <c r="O5717" s="4">
        <f t="shared" si="357"/>
        <v>40.74</v>
      </c>
      <c r="P5717" s="4">
        <f t="shared" si="358"/>
        <v>47.88</v>
      </c>
      <c r="Q5717" s="5">
        <f t="shared" si="359"/>
        <v>0.54028436018957349</v>
      </c>
    </row>
    <row r="5718" spans="1:17">
      <c r="A5718">
        <v>309300</v>
      </c>
      <c r="B5718">
        <v>0</v>
      </c>
      <c r="C5718" s="3">
        <v>45097</v>
      </c>
      <c r="D5718" s="3">
        <v>45097</v>
      </c>
      <c r="E5718">
        <v>1746619</v>
      </c>
      <c r="F5718">
        <v>670</v>
      </c>
      <c r="G5718">
        <v>1389</v>
      </c>
      <c r="H5718">
        <v>1</v>
      </c>
      <c r="I5718">
        <v>35.99</v>
      </c>
      <c r="J5718">
        <v>35.99</v>
      </c>
      <c r="K5718">
        <v>16.55</v>
      </c>
      <c r="L5718" t="str">
        <f>_xlfn.XLOOKUP($G5718, [1]Catalogo!$A$2:$A$2518, [1]Catalogo!$N$2:$N$2518)</f>
        <v>Home &amp; Office Phones</v>
      </c>
      <c r="M5718" t="str">
        <f>_xlfn.XLOOKUP($G5718, [1]Catalogo!$A$2:$A$2518, [1]Catalogo!$F$2:$F$2518)</f>
        <v>Grey</v>
      </c>
      <c r="N5718" s="4">
        <f t="shared" si="356"/>
        <v>35.99</v>
      </c>
      <c r="O5718" s="4">
        <f t="shared" si="357"/>
        <v>16.55</v>
      </c>
      <c r="P5718" s="4">
        <f t="shared" si="358"/>
        <v>19.440000000000001</v>
      </c>
      <c r="Q5718" s="5">
        <f t="shared" si="359"/>
        <v>0.54015004167824399</v>
      </c>
    </row>
    <row r="5719" spans="1:17">
      <c r="A5719">
        <v>309301</v>
      </c>
      <c r="B5719">
        <v>0</v>
      </c>
      <c r="C5719" s="3">
        <v>45097</v>
      </c>
      <c r="D5719" s="3">
        <v>45098</v>
      </c>
      <c r="E5719">
        <v>1587451</v>
      </c>
      <c r="F5719">
        <v>999999</v>
      </c>
      <c r="G5719">
        <v>1374</v>
      </c>
      <c r="H5719">
        <v>7</v>
      </c>
      <c r="I5719">
        <v>16</v>
      </c>
      <c r="J5719">
        <v>16</v>
      </c>
      <c r="K5719">
        <v>8.16</v>
      </c>
      <c r="L5719" t="str">
        <f>_xlfn.XLOOKUP($G5719, [1]Catalogo!$A$2:$A$2518, [1]Catalogo!$N$2:$N$2518)</f>
        <v>Home &amp; Office Phones</v>
      </c>
      <c r="M5719" t="str">
        <f>_xlfn.XLOOKUP($G5719, [1]Catalogo!$A$2:$A$2518, [1]Catalogo!$F$2:$F$2518)</f>
        <v>White</v>
      </c>
      <c r="N5719" s="4">
        <f t="shared" si="356"/>
        <v>112</v>
      </c>
      <c r="O5719" s="4">
        <f t="shared" si="357"/>
        <v>57.120000000000005</v>
      </c>
      <c r="P5719" s="4">
        <f t="shared" si="358"/>
        <v>54.879999999999995</v>
      </c>
      <c r="Q5719" s="5">
        <f t="shared" si="359"/>
        <v>0.48999999999999994</v>
      </c>
    </row>
    <row r="5720" spans="1:17">
      <c r="A5720">
        <v>309301</v>
      </c>
      <c r="B5720">
        <v>1</v>
      </c>
      <c r="C5720" s="3">
        <v>45097</v>
      </c>
      <c r="D5720" s="3">
        <v>45098</v>
      </c>
      <c r="E5720">
        <v>1587451</v>
      </c>
      <c r="F5720">
        <v>999999</v>
      </c>
      <c r="G5720">
        <v>1637</v>
      </c>
      <c r="H5720">
        <v>2</v>
      </c>
      <c r="I5720">
        <v>17.989999999999998</v>
      </c>
      <c r="J5720">
        <v>16.550799999999999</v>
      </c>
      <c r="K5720">
        <v>8.27</v>
      </c>
      <c r="L5720" t="str">
        <f>_xlfn.XLOOKUP($G5720, [1]Catalogo!$A$2:$A$2518, [1]Catalogo!$N$2:$N$2518)</f>
        <v>Movie DVD</v>
      </c>
      <c r="M5720" t="str">
        <f>_xlfn.XLOOKUP($G5720, [1]Catalogo!$A$2:$A$2518, [1]Catalogo!$F$2:$F$2518)</f>
        <v>Red</v>
      </c>
      <c r="N5720" s="4">
        <f t="shared" si="356"/>
        <v>33.101599999999998</v>
      </c>
      <c r="O5720" s="4">
        <f t="shared" si="357"/>
        <v>16.54</v>
      </c>
      <c r="P5720" s="4">
        <f t="shared" si="358"/>
        <v>16.561599999999999</v>
      </c>
      <c r="Q5720" s="5">
        <f t="shared" si="359"/>
        <v>0.50032626821664206</v>
      </c>
    </row>
    <row r="5721" spans="1:17">
      <c r="A5721">
        <v>309301</v>
      </c>
      <c r="B5721">
        <v>2</v>
      </c>
      <c r="C5721" s="3">
        <v>45097</v>
      </c>
      <c r="D5721" s="3">
        <v>45098</v>
      </c>
      <c r="E5721">
        <v>1587451</v>
      </c>
      <c r="F5721">
        <v>999999</v>
      </c>
      <c r="G5721">
        <v>1132</v>
      </c>
      <c r="H5721">
        <v>2</v>
      </c>
      <c r="I5721">
        <v>627</v>
      </c>
      <c r="J5721">
        <v>551.76</v>
      </c>
      <c r="K5721">
        <v>207.74</v>
      </c>
      <c r="L5721" t="str">
        <f>_xlfn.XLOOKUP($G5721, [1]Catalogo!$A$2:$A$2518, [1]Catalogo!$N$2:$N$2518)</f>
        <v>Digital SLR Cameras</v>
      </c>
      <c r="M5721" t="str">
        <f>_xlfn.XLOOKUP($G5721, [1]Catalogo!$A$2:$A$2518, [1]Catalogo!$F$2:$F$2518)</f>
        <v>Blue</v>
      </c>
      <c r="N5721" s="4">
        <f t="shared" si="356"/>
        <v>1103.52</v>
      </c>
      <c r="O5721" s="4">
        <f t="shared" si="357"/>
        <v>415.48</v>
      </c>
      <c r="P5721" s="4">
        <f t="shared" si="358"/>
        <v>688.04</v>
      </c>
      <c r="Q5721" s="5">
        <f t="shared" si="359"/>
        <v>0.62349572277801946</v>
      </c>
    </row>
    <row r="5722" spans="1:17">
      <c r="A5722">
        <v>309302</v>
      </c>
      <c r="B5722">
        <v>0</v>
      </c>
      <c r="C5722" s="3">
        <v>45097</v>
      </c>
      <c r="D5722" s="3">
        <v>45097</v>
      </c>
      <c r="E5722">
        <v>1632780</v>
      </c>
      <c r="F5722">
        <v>430</v>
      </c>
      <c r="G5722">
        <v>1555</v>
      </c>
      <c r="H5722">
        <v>4</v>
      </c>
      <c r="I5722">
        <v>368</v>
      </c>
      <c r="J5722">
        <v>364.32</v>
      </c>
      <c r="K5722">
        <v>121.93</v>
      </c>
      <c r="L5722" t="str">
        <f>_xlfn.XLOOKUP($G5722, [1]Catalogo!$A$2:$A$2518, [1]Catalogo!$N$2:$N$2518)</f>
        <v xml:space="preserve">Smart phones &amp; PDAs </v>
      </c>
      <c r="M5722" t="str">
        <f>_xlfn.XLOOKUP($G5722, [1]Catalogo!$A$2:$A$2518, [1]Catalogo!$F$2:$F$2518)</f>
        <v>Silver</v>
      </c>
      <c r="N5722" s="4">
        <f t="shared" si="356"/>
        <v>1457.28</v>
      </c>
      <c r="O5722" s="4">
        <f t="shared" si="357"/>
        <v>487.72</v>
      </c>
      <c r="P5722" s="4">
        <f t="shared" si="358"/>
        <v>969.56</v>
      </c>
      <c r="Q5722" s="5">
        <f t="shared" si="359"/>
        <v>0.66532169521299955</v>
      </c>
    </row>
    <row r="5723" spans="1:17">
      <c r="A5723">
        <v>309400</v>
      </c>
      <c r="B5723">
        <v>0</v>
      </c>
      <c r="C5723" s="3">
        <v>45098</v>
      </c>
      <c r="D5723" s="3">
        <v>45099</v>
      </c>
      <c r="E5723">
        <v>1881974</v>
      </c>
      <c r="F5723">
        <v>999999</v>
      </c>
      <c r="G5723">
        <v>423</v>
      </c>
      <c r="H5723">
        <v>6</v>
      </c>
      <c r="I5723">
        <v>599</v>
      </c>
      <c r="J5723">
        <v>599</v>
      </c>
      <c r="K5723">
        <v>275.45999999999998</v>
      </c>
      <c r="L5723" t="str">
        <f>_xlfn.XLOOKUP($G5723, [1]Catalogo!$A$2:$A$2518, [1]Catalogo!$N$2:$N$2518)</f>
        <v>Desktops</v>
      </c>
      <c r="M5723" t="str">
        <f>_xlfn.XLOOKUP($G5723, [1]Catalogo!$A$2:$A$2518, [1]Catalogo!$F$2:$F$2518)</f>
        <v>Black</v>
      </c>
      <c r="N5723" s="4">
        <f t="shared" si="356"/>
        <v>3594</v>
      </c>
      <c r="O5723" s="4">
        <f t="shared" si="357"/>
        <v>1652.7599999999998</v>
      </c>
      <c r="P5723" s="4">
        <f t="shared" si="358"/>
        <v>1941.2400000000002</v>
      </c>
      <c r="Q5723" s="5">
        <f t="shared" si="359"/>
        <v>0.54013355592654433</v>
      </c>
    </row>
    <row r="5724" spans="1:17">
      <c r="A5724">
        <v>309400</v>
      </c>
      <c r="B5724">
        <v>1</v>
      </c>
      <c r="C5724" s="3">
        <v>45098</v>
      </c>
      <c r="D5724" s="3">
        <v>45099</v>
      </c>
      <c r="E5724">
        <v>1881974</v>
      </c>
      <c r="F5724">
        <v>999999</v>
      </c>
      <c r="G5724">
        <v>436</v>
      </c>
      <c r="H5724">
        <v>1</v>
      </c>
      <c r="I5724">
        <v>369</v>
      </c>
      <c r="J5724">
        <v>339.48</v>
      </c>
      <c r="K5724">
        <v>188.13</v>
      </c>
      <c r="L5724" t="str">
        <f>_xlfn.XLOOKUP($G5724, [1]Catalogo!$A$2:$A$2518, [1]Catalogo!$N$2:$N$2518)</f>
        <v>Desktops</v>
      </c>
      <c r="M5724" t="str">
        <f>_xlfn.XLOOKUP($G5724, [1]Catalogo!$A$2:$A$2518, [1]Catalogo!$F$2:$F$2518)</f>
        <v>White</v>
      </c>
      <c r="N5724" s="4">
        <f t="shared" si="356"/>
        <v>339.48</v>
      </c>
      <c r="O5724" s="4">
        <f t="shared" si="357"/>
        <v>188.13</v>
      </c>
      <c r="P5724" s="4">
        <f t="shared" si="358"/>
        <v>151.35000000000002</v>
      </c>
      <c r="Q5724" s="5">
        <f t="shared" si="359"/>
        <v>0.44582891481088727</v>
      </c>
    </row>
    <row r="5725" spans="1:17">
      <c r="A5725">
        <v>309400</v>
      </c>
      <c r="B5725">
        <v>2</v>
      </c>
      <c r="C5725" s="3">
        <v>45098</v>
      </c>
      <c r="D5725" s="3">
        <v>45099</v>
      </c>
      <c r="E5725">
        <v>1881974</v>
      </c>
      <c r="F5725">
        <v>999999</v>
      </c>
      <c r="G5725">
        <v>681</v>
      </c>
      <c r="H5725">
        <v>5</v>
      </c>
      <c r="I5725">
        <v>121</v>
      </c>
      <c r="J5725">
        <v>121</v>
      </c>
      <c r="K5725">
        <v>55.64</v>
      </c>
      <c r="L5725" t="str">
        <f>_xlfn.XLOOKUP($G5725, [1]Catalogo!$A$2:$A$2518, [1]Catalogo!$N$2:$N$2518)</f>
        <v>Printers, Scanners &amp; Fax</v>
      </c>
      <c r="M5725" t="str">
        <f>_xlfn.XLOOKUP($G5725, [1]Catalogo!$A$2:$A$2518, [1]Catalogo!$F$2:$F$2518)</f>
        <v>Grey</v>
      </c>
      <c r="N5725" s="4">
        <f t="shared" si="356"/>
        <v>605</v>
      </c>
      <c r="O5725" s="4">
        <f t="shared" si="357"/>
        <v>278.2</v>
      </c>
      <c r="P5725" s="4">
        <f t="shared" si="358"/>
        <v>326.8</v>
      </c>
      <c r="Q5725" s="5">
        <f t="shared" si="359"/>
        <v>0.54016528925619833</v>
      </c>
    </row>
    <row r="5726" spans="1:17">
      <c r="A5726">
        <v>309401</v>
      </c>
      <c r="B5726">
        <v>0</v>
      </c>
      <c r="C5726" s="3">
        <v>45098</v>
      </c>
      <c r="D5726" s="3">
        <v>45098</v>
      </c>
      <c r="E5726">
        <v>1336719</v>
      </c>
      <c r="F5726">
        <v>510</v>
      </c>
      <c r="G5726">
        <v>128</v>
      </c>
      <c r="H5726">
        <v>4</v>
      </c>
      <c r="I5726">
        <v>143.4</v>
      </c>
      <c r="J5726">
        <v>143.4</v>
      </c>
      <c r="K5726">
        <v>73.11</v>
      </c>
      <c r="L5726" t="str">
        <f>_xlfn.XLOOKUP($G5726, [1]Catalogo!$A$2:$A$2518, [1]Catalogo!$N$2:$N$2518)</f>
        <v>Televisions</v>
      </c>
      <c r="M5726" t="str">
        <f>_xlfn.XLOOKUP($G5726, [1]Catalogo!$A$2:$A$2518, [1]Catalogo!$F$2:$F$2518)</f>
        <v>Brown</v>
      </c>
      <c r="N5726" s="4">
        <f t="shared" si="356"/>
        <v>573.6</v>
      </c>
      <c r="O5726" s="4">
        <f t="shared" si="357"/>
        <v>292.44</v>
      </c>
      <c r="P5726" s="4">
        <f t="shared" si="358"/>
        <v>281.16000000000003</v>
      </c>
      <c r="Q5726" s="5">
        <f t="shared" si="359"/>
        <v>0.49016736401673644</v>
      </c>
    </row>
    <row r="5727" spans="1:17">
      <c r="A5727">
        <v>309402</v>
      </c>
      <c r="B5727">
        <v>0</v>
      </c>
      <c r="C5727" s="3">
        <v>45098</v>
      </c>
      <c r="D5727" s="3">
        <v>45098</v>
      </c>
      <c r="E5727">
        <v>176790</v>
      </c>
      <c r="F5727">
        <v>50</v>
      </c>
      <c r="G5727">
        <v>470</v>
      </c>
      <c r="H5727">
        <v>2</v>
      </c>
      <c r="I5727">
        <v>129</v>
      </c>
      <c r="J5727">
        <v>119.97</v>
      </c>
      <c r="K5727">
        <v>65.77</v>
      </c>
      <c r="L5727" t="str">
        <f>_xlfn.XLOOKUP($G5727, [1]Catalogo!$A$2:$A$2518, [1]Catalogo!$N$2:$N$2518)</f>
        <v>Monitors</v>
      </c>
      <c r="M5727" t="str">
        <f>_xlfn.XLOOKUP($G5727, [1]Catalogo!$A$2:$A$2518, [1]Catalogo!$F$2:$F$2518)</f>
        <v>Black</v>
      </c>
      <c r="N5727" s="4">
        <f t="shared" si="356"/>
        <v>239.94</v>
      </c>
      <c r="O5727" s="4">
        <f t="shared" si="357"/>
        <v>131.54</v>
      </c>
      <c r="P5727" s="4">
        <f t="shared" si="358"/>
        <v>108.4</v>
      </c>
      <c r="Q5727" s="5">
        <f t="shared" si="359"/>
        <v>0.45177961156955909</v>
      </c>
    </row>
    <row r="5728" spans="1:17">
      <c r="A5728">
        <v>309402</v>
      </c>
      <c r="B5728">
        <v>1</v>
      </c>
      <c r="C5728" s="3">
        <v>45098</v>
      </c>
      <c r="D5728" s="3">
        <v>45098</v>
      </c>
      <c r="E5728">
        <v>176790</v>
      </c>
      <c r="F5728">
        <v>50</v>
      </c>
      <c r="G5728">
        <v>320</v>
      </c>
      <c r="H5728">
        <v>1</v>
      </c>
      <c r="I5728">
        <v>699</v>
      </c>
      <c r="J5728">
        <v>699</v>
      </c>
      <c r="K5728">
        <v>321.44</v>
      </c>
      <c r="L5728" t="str">
        <f>_xlfn.XLOOKUP($G5728, [1]Catalogo!$A$2:$A$2518, [1]Catalogo!$N$2:$N$2518)</f>
        <v>Car Video</v>
      </c>
      <c r="M5728" t="str">
        <f>_xlfn.XLOOKUP($G5728, [1]Catalogo!$A$2:$A$2518, [1]Catalogo!$F$2:$F$2518)</f>
        <v>Silver</v>
      </c>
      <c r="N5728" s="4">
        <f t="shared" si="356"/>
        <v>699</v>
      </c>
      <c r="O5728" s="4">
        <f t="shared" si="357"/>
        <v>321.44</v>
      </c>
      <c r="P5728" s="4">
        <f t="shared" si="358"/>
        <v>377.56</v>
      </c>
      <c r="Q5728" s="5">
        <f t="shared" si="359"/>
        <v>0.54014306151645208</v>
      </c>
    </row>
    <row r="5729" spans="1:17">
      <c r="A5729">
        <v>309403</v>
      </c>
      <c r="B5729">
        <v>0</v>
      </c>
      <c r="C5729" s="3">
        <v>45098</v>
      </c>
      <c r="D5729" s="3">
        <v>45098</v>
      </c>
      <c r="E5729">
        <v>565873</v>
      </c>
      <c r="F5729">
        <v>210</v>
      </c>
      <c r="G5729">
        <v>301</v>
      </c>
      <c r="H5729">
        <v>1</v>
      </c>
      <c r="I5729">
        <v>319</v>
      </c>
      <c r="J5729">
        <v>280.72000000000003</v>
      </c>
      <c r="K5729">
        <v>162.63999999999999</v>
      </c>
      <c r="L5729" t="str">
        <f>_xlfn.XLOOKUP($G5729, [1]Catalogo!$A$2:$A$2518, [1]Catalogo!$N$2:$N$2518)</f>
        <v>Car Video</v>
      </c>
      <c r="M5729" t="str">
        <f>_xlfn.XLOOKUP($G5729, [1]Catalogo!$A$2:$A$2518, [1]Catalogo!$F$2:$F$2518)</f>
        <v>Black</v>
      </c>
      <c r="N5729" s="4">
        <f t="shared" si="356"/>
        <v>280.72000000000003</v>
      </c>
      <c r="O5729" s="4">
        <f t="shared" si="357"/>
        <v>162.63999999999999</v>
      </c>
      <c r="P5729" s="4">
        <f t="shared" si="358"/>
        <v>118.08000000000004</v>
      </c>
      <c r="Q5729" s="5">
        <f t="shared" si="359"/>
        <v>0.4206326588771731</v>
      </c>
    </row>
    <row r="5730" spans="1:17">
      <c r="A5730">
        <v>309403</v>
      </c>
      <c r="B5730">
        <v>1</v>
      </c>
      <c r="C5730" s="3">
        <v>45098</v>
      </c>
      <c r="D5730" s="3">
        <v>45098</v>
      </c>
      <c r="E5730">
        <v>565873</v>
      </c>
      <c r="F5730">
        <v>210</v>
      </c>
      <c r="G5730">
        <v>409</v>
      </c>
      <c r="H5730">
        <v>1</v>
      </c>
      <c r="I5730">
        <v>326</v>
      </c>
      <c r="J5730">
        <v>286.88</v>
      </c>
      <c r="K5730">
        <v>166.2</v>
      </c>
      <c r="L5730" t="str">
        <f>_xlfn.XLOOKUP($G5730, [1]Catalogo!$A$2:$A$2518, [1]Catalogo!$N$2:$N$2518)</f>
        <v>Laptops</v>
      </c>
      <c r="M5730" t="str">
        <f>_xlfn.XLOOKUP($G5730, [1]Catalogo!$A$2:$A$2518, [1]Catalogo!$F$2:$F$2518)</f>
        <v>Black</v>
      </c>
      <c r="N5730" s="4">
        <f t="shared" si="356"/>
        <v>286.88</v>
      </c>
      <c r="O5730" s="4">
        <f t="shared" si="357"/>
        <v>166.2</v>
      </c>
      <c r="P5730" s="4">
        <f t="shared" si="358"/>
        <v>120.68</v>
      </c>
      <c r="Q5730" s="5">
        <f t="shared" si="359"/>
        <v>0.42066369213608479</v>
      </c>
    </row>
    <row r="5731" spans="1:17">
      <c r="A5731">
        <v>309403</v>
      </c>
      <c r="B5731">
        <v>2</v>
      </c>
      <c r="C5731" s="3">
        <v>45098</v>
      </c>
      <c r="D5731" s="3">
        <v>45098</v>
      </c>
      <c r="E5731">
        <v>565873</v>
      </c>
      <c r="F5731">
        <v>210</v>
      </c>
      <c r="G5731">
        <v>435</v>
      </c>
      <c r="H5731">
        <v>1</v>
      </c>
      <c r="I5731">
        <v>269.95</v>
      </c>
      <c r="J5731">
        <v>237.55600000000001</v>
      </c>
      <c r="K5731">
        <v>137.63</v>
      </c>
      <c r="L5731" t="str">
        <f>_xlfn.XLOOKUP($G5731, [1]Catalogo!$A$2:$A$2518, [1]Catalogo!$N$2:$N$2518)</f>
        <v>Desktops</v>
      </c>
      <c r="M5731" t="str">
        <f>_xlfn.XLOOKUP($G5731, [1]Catalogo!$A$2:$A$2518, [1]Catalogo!$F$2:$F$2518)</f>
        <v>White</v>
      </c>
      <c r="N5731" s="4">
        <f t="shared" si="356"/>
        <v>237.55600000000001</v>
      </c>
      <c r="O5731" s="4">
        <f t="shared" si="357"/>
        <v>137.63</v>
      </c>
      <c r="P5731" s="4">
        <f t="shared" si="358"/>
        <v>99.926000000000016</v>
      </c>
      <c r="Q5731" s="5">
        <f t="shared" si="359"/>
        <v>0.42064186970651135</v>
      </c>
    </row>
    <row r="5732" spans="1:17">
      <c r="A5732">
        <v>309403</v>
      </c>
      <c r="B5732">
        <v>3</v>
      </c>
      <c r="C5732" s="3">
        <v>45098</v>
      </c>
      <c r="D5732" s="3">
        <v>45098</v>
      </c>
      <c r="E5732">
        <v>565873</v>
      </c>
      <c r="F5732">
        <v>210</v>
      </c>
      <c r="G5732">
        <v>1565</v>
      </c>
      <c r="H5732">
        <v>3</v>
      </c>
      <c r="I5732">
        <v>255</v>
      </c>
      <c r="J5732">
        <v>221.85</v>
      </c>
      <c r="K5732">
        <v>117.27</v>
      </c>
      <c r="L5732" t="str">
        <f>_xlfn.XLOOKUP($G5732, [1]Catalogo!$A$2:$A$2518, [1]Catalogo!$N$2:$N$2518)</f>
        <v xml:space="preserve">Smart phones &amp; PDAs </v>
      </c>
      <c r="M5732" t="str">
        <f>_xlfn.XLOOKUP($G5732, [1]Catalogo!$A$2:$A$2518, [1]Catalogo!$F$2:$F$2518)</f>
        <v>White</v>
      </c>
      <c r="N5732" s="4">
        <f t="shared" si="356"/>
        <v>665.55</v>
      </c>
      <c r="O5732" s="4">
        <f t="shared" si="357"/>
        <v>351.81</v>
      </c>
      <c r="P5732" s="4">
        <f t="shared" si="358"/>
        <v>313.73999999999995</v>
      </c>
      <c r="Q5732" s="5">
        <f t="shared" si="359"/>
        <v>0.47139959432048678</v>
      </c>
    </row>
    <row r="5733" spans="1:17">
      <c r="A5733">
        <v>309500</v>
      </c>
      <c r="B5733">
        <v>0</v>
      </c>
      <c r="C5733" s="3">
        <v>45099</v>
      </c>
      <c r="D5733" s="3">
        <v>45100</v>
      </c>
      <c r="E5733">
        <v>947219</v>
      </c>
      <c r="F5733">
        <v>999999</v>
      </c>
      <c r="G5733">
        <v>1441</v>
      </c>
      <c r="H5733">
        <v>3</v>
      </c>
      <c r="I5733">
        <v>200</v>
      </c>
      <c r="J5733">
        <v>176</v>
      </c>
      <c r="K5733">
        <v>91.97</v>
      </c>
      <c r="L5733" t="str">
        <f>_xlfn.XLOOKUP($G5733, [1]Catalogo!$A$2:$A$2518, [1]Catalogo!$N$2:$N$2518)</f>
        <v xml:space="preserve">Touch Screen Phones </v>
      </c>
      <c r="M5733" t="str">
        <f>_xlfn.XLOOKUP($G5733, [1]Catalogo!$A$2:$A$2518, [1]Catalogo!$F$2:$F$2518)</f>
        <v>Grey</v>
      </c>
      <c r="N5733" s="4">
        <f t="shared" si="356"/>
        <v>528</v>
      </c>
      <c r="O5733" s="4">
        <f t="shared" si="357"/>
        <v>275.90999999999997</v>
      </c>
      <c r="P5733" s="4">
        <f t="shared" si="358"/>
        <v>252.09000000000003</v>
      </c>
      <c r="Q5733" s="5">
        <f t="shared" si="359"/>
        <v>0.47744318181818191</v>
      </c>
    </row>
    <row r="5734" spans="1:17">
      <c r="A5734">
        <v>309501</v>
      </c>
      <c r="B5734">
        <v>0</v>
      </c>
      <c r="C5734" s="3">
        <v>45099</v>
      </c>
      <c r="D5734" s="3">
        <v>45105</v>
      </c>
      <c r="E5734">
        <v>1765345</v>
      </c>
      <c r="F5734">
        <v>999999</v>
      </c>
      <c r="G5734">
        <v>353</v>
      </c>
      <c r="H5734">
        <v>5</v>
      </c>
      <c r="I5734">
        <v>384.9</v>
      </c>
      <c r="J5734">
        <v>384.9</v>
      </c>
      <c r="K5734">
        <v>196.23</v>
      </c>
      <c r="L5734" t="str">
        <f>_xlfn.XLOOKUP($G5734, [1]Catalogo!$A$2:$A$2518, [1]Catalogo!$N$2:$N$2518)</f>
        <v>Laptops</v>
      </c>
      <c r="M5734" t="str">
        <f>_xlfn.XLOOKUP($G5734, [1]Catalogo!$A$2:$A$2518, [1]Catalogo!$F$2:$F$2518)</f>
        <v>Silver</v>
      </c>
      <c r="N5734" s="4">
        <f t="shared" si="356"/>
        <v>1924.5</v>
      </c>
      <c r="O5734" s="4">
        <f t="shared" si="357"/>
        <v>981.15</v>
      </c>
      <c r="P5734" s="4">
        <f t="shared" si="358"/>
        <v>943.35</v>
      </c>
      <c r="Q5734" s="5">
        <f t="shared" si="359"/>
        <v>0.49017926734216682</v>
      </c>
    </row>
    <row r="5735" spans="1:17">
      <c r="A5735">
        <v>309502</v>
      </c>
      <c r="B5735">
        <v>0</v>
      </c>
      <c r="C5735" s="3">
        <v>45099</v>
      </c>
      <c r="D5735" s="3">
        <v>45101</v>
      </c>
      <c r="E5735">
        <v>1791411</v>
      </c>
      <c r="F5735">
        <v>999999</v>
      </c>
      <c r="G5735">
        <v>145</v>
      </c>
      <c r="H5735">
        <v>5</v>
      </c>
      <c r="I5735">
        <v>2899.99</v>
      </c>
      <c r="J5735">
        <v>2899.99</v>
      </c>
      <c r="K5735">
        <v>960.82</v>
      </c>
      <c r="L5735" t="str">
        <f>_xlfn.XLOOKUP($G5735, [1]Catalogo!$A$2:$A$2518, [1]Catalogo!$N$2:$N$2518)</f>
        <v>Televisions</v>
      </c>
      <c r="M5735" t="str">
        <f>_xlfn.XLOOKUP($G5735, [1]Catalogo!$A$2:$A$2518, [1]Catalogo!$F$2:$F$2518)</f>
        <v>Silver</v>
      </c>
      <c r="N5735" s="4">
        <f t="shared" si="356"/>
        <v>14499.949999999999</v>
      </c>
      <c r="O5735" s="4">
        <f t="shared" si="357"/>
        <v>4804.1000000000004</v>
      </c>
      <c r="P5735" s="4">
        <f t="shared" si="358"/>
        <v>9695.8499999999985</v>
      </c>
      <c r="Q5735" s="5">
        <f t="shared" si="359"/>
        <v>0.66868161614350385</v>
      </c>
    </row>
    <row r="5736" spans="1:17">
      <c r="A5736">
        <v>309503</v>
      </c>
      <c r="B5736">
        <v>0</v>
      </c>
      <c r="C5736" s="3">
        <v>45099</v>
      </c>
      <c r="D5736" s="3">
        <v>45101</v>
      </c>
      <c r="E5736">
        <v>1938571</v>
      </c>
      <c r="F5736">
        <v>999999</v>
      </c>
      <c r="G5736">
        <v>1806</v>
      </c>
      <c r="H5736">
        <v>1</v>
      </c>
      <c r="I5736">
        <v>32</v>
      </c>
      <c r="J5736">
        <v>30.72</v>
      </c>
      <c r="K5736">
        <v>16.309999999999999</v>
      </c>
      <c r="L5736" t="str">
        <f>_xlfn.XLOOKUP($G5736, [1]Catalogo!$A$2:$A$2518, [1]Catalogo!$N$2:$N$2518)</f>
        <v>Download Games</v>
      </c>
      <c r="M5736" t="str">
        <f>_xlfn.XLOOKUP($G5736, [1]Catalogo!$A$2:$A$2518, [1]Catalogo!$F$2:$F$2518)</f>
        <v>Blue</v>
      </c>
      <c r="N5736" s="4">
        <f t="shared" si="356"/>
        <v>30.72</v>
      </c>
      <c r="O5736" s="4">
        <f t="shared" si="357"/>
        <v>16.309999999999999</v>
      </c>
      <c r="P5736" s="4">
        <f t="shared" si="358"/>
        <v>14.41</v>
      </c>
      <c r="Q5736" s="5">
        <f t="shared" si="359"/>
        <v>0.46907552083333337</v>
      </c>
    </row>
    <row r="5737" spans="1:17">
      <c r="A5737">
        <v>309503</v>
      </c>
      <c r="B5737">
        <v>1</v>
      </c>
      <c r="C5737" s="3">
        <v>45099</v>
      </c>
      <c r="D5737" s="3">
        <v>45101</v>
      </c>
      <c r="E5737">
        <v>1938571</v>
      </c>
      <c r="F5737">
        <v>999999</v>
      </c>
      <c r="G5737">
        <v>1915</v>
      </c>
      <c r="H5737">
        <v>2</v>
      </c>
      <c r="I5737">
        <v>3199.99</v>
      </c>
      <c r="J5737">
        <v>2783.9913000000001</v>
      </c>
      <c r="K5737">
        <v>1060.22</v>
      </c>
      <c r="L5737" t="str">
        <f>_xlfn.XLOOKUP($G5737, [1]Catalogo!$A$2:$A$2518, [1]Catalogo!$N$2:$N$2518)</f>
        <v>Refrigerators</v>
      </c>
      <c r="M5737" t="str">
        <f>_xlfn.XLOOKUP($G5737, [1]Catalogo!$A$2:$A$2518, [1]Catalogo!$F$2:$F$2518)</f>
        <v>Green</v>
      </c>
      <c r="N5737" s="4">
        <f t="shared" si="356"/>
        <v>5567.9826000000003</v>
      </c>
      <c r="O5737" s="4">
        <f t="shared" si="357"/>
        <v>2120.44</v>
      </c>
      <c r="P5737" s="4">
        <f t="shared" si="358"/>
        <v>3447.5426000000002</v>
      </c>
      <c r="Q5737" s="5">
        <f t="shared" si="359"/>
        <v>0.61917266048927666</v>
      </c>
    </row>
    <row r="5738" spans="1:17">
      <c r="A5738">
        <v>309503</v>
      </c>
      <c r="B5738">
        <v>2</v>
      </c>
      <c r="C5738" s="3">
        <v>45099</v>
      </c>
      <c r="D5738" s="3">
        <v>45101</v>
      </c>
      <c r="E5738">
        <v>1938571</v>
      </c>
      <c r="F5738">
        <v>999999</v>
      </c>
      <c r="G5738">
        <v>1442</v>
      </c>
      <c r="H5738">
        <v>2</v>
      </c>
      <c r="I5738">
        <v>529</v>
      </c>
      <c r="J5738">
        <v>460.23</v>
      </c>
      <c r="K5738">
        <v>175.27</v>
      </c>
      <c r="L5738" t="str">
        <f>_xlfn.XLOOKUP($G5738, [1]Catalogo!$A$2:$A$2518, [1]Catalogo!$N$2:$N$2518)</f>
        <v xml:space="preserve">Touch Screen Phones </v>
      </c>
      <c r="M5738" t="str">
        <f>_xlfn.XLOOKUP($G5738, [1]Catalogo!$A$2:$A$2518, [1]Catalogo!$F$2:$F$2518)</f>
        <v>Gold</v>
      </c>
      <c r="N5738" s="4">
        <f t="shared" si="356"/>
        <v>920.46</v>
      </c>
      <c r="O5738" s="4">
        <f t="shared" si="357"/>
        <v>350.54</v>
      </c>
      <c r="P5738" s="4">
        <f t="shared" si="358"/>
        <v>569.92000000000007</v>
      </c>
      <c r="Q5738" s="5">
        <f t="shared" si="359"/>
        <v>0.61916867653129959</v>
      </c>
    </row>
    <row r="5739" spans="1:17">
      <c r="A5739">
        <v>309600</v>
      </c>
      <c r="B5739">
        <v>0</v>
      </c>
      <c r="C5739" s="3">
        <v>45100</v>
      </c>
      <c r="D5739" s="3">
        <v>45103</v>
      </c>
      <c r="E5739">
        <v>395407</v>
      </c>
      <c r="F5739">
        <v>999999</v>
      </c>
      <c r="G5739">
        <v>615</v>
      </c>
      <c r="H5739">
        <v>2</v>
      </c>
      <c r="I5739">
        <v>229</v>
      </c>
      <c r="J5739">
        <v>201.52</v>
      </c>
      <c r="K5739">
        <v>116.75</v>
      </c>
      <c r="L5739" t="str">
        <f>_xlfn.XLOOKUP($G5739, [1]Catalogo!$A$2:$A$2518, [1]Catalogo!$N$2:$N$2518)</f>
        <v>Projectors &amp; Screens</v>
      </c>
      <c r="M5739" t="str">
        <f>_xlfn.XLOOKUP($G5739, [1]Catalogo!$A$2:$A$2518, [1]Catalogo!$F$2:$F$2518)</f>
        <v>Black</v>
      </c>
      <c r="N5739" s="4">
        <f t="shared" si="356"/>
        <v>403.04</v>
      </c>
      <c r="O5739" s="4">
        <f t="shared" si="357"/>
        <v>233.5</v>
      </c>
      <c r="P5739" s="4">
        <f t="shared" si="358"/>
        <v>169.54000000000002</v>
      </c>
      <c r="Q5739" s="5">
        <f t="shared" si="359"/>
        <v>0.42065303691941247</v>
      </c>
    </row>
    <row r="5740" spans="1:17">
      <c r="A5740">
        <v>309600</v>
      </c>
      <c r="B5740">
        <v>1</v>
      </c>
      <c r="C5740" s="3">
        <v>45100</v>
      </c>
      <c r="D5740" s="3">
        <v>45103</v>
      </c>
      <c r="E5740">
        <v>395407</v>
      </c>
      <c r="F5740">
        <v>999999</v>
      </c>
      <c r="G5740">
        <v>1617</v>
      </c>
      <c r="H5740">
        <v>5</v>
      </c>
      <c r="I5740">
        <v>57.99</v>
      </c>
      <c r="J5740">
        <v>57.99</v>
      </c>
      <c r="K5740">
        <v>26.67</v>
      </c>
      <c r="L5740" t="str">
        <f>_xlfn.XLOOKUP($G5740, [1]Catalogo!$A$2:$A$2518, [1]Catalogo!$N$2:$N$2518)</f>
        <v>Movie DVD</v>
      </c>
      <c r="M5740" t="str">
        <f>_xlfn.XLOOKUP($G5740, [1]Catalogo!$A$2:$A$2518, [1]Catalogo!$F$2:$F$2518)</f>
        <v>Silver</v>
      </c>
      <c r="N5740" s="4">
        <f t="shared" si="356"/>
        <v>289.95</v>
      </c>
      <c r="O5740" s="4">
        <f t="shared" si="357"/>
        <v>133.35000000000002</v>
      </c>
      <c r="P5740" s="4">
        <f t="shared" si="358"/>
        <v>156.59999999999997</v>
      </c>
      <c r="Q5740" s="5">
        <f t="shared" si="359"/>
        <v>0.54009311950336258</v>
      </c>
    </row>
    <row r="5741" spans="1:17">
      <c r="A5741">
        <v>309600</v>
      </c>
      <c r="B5741">
        <v>2</v>
      </c>
      <c r="C5741" s="3">
        <v>45100</v>
      </c>
      <c r="D5741" s="3">
        <v>45103</v>
      </c>
      <c r="E5741">
        <v>395407</v>
      </c>
      <c r="F5741">
        <v>999999</v>
      </c>
      <c r="G5741">
        <v>92</v>
      </c>
      <c r="H5741">
        <v>3</v>
      </c>
      <c r="I5741">
        <v>149.99</v>
      </c>
      <c r="J5741">
        <v>149.99</v>
      </c>
      <c r="K5741">
        <v>49.69</v>
      </c>
      <c r="L5741" t="str">
        <f>_xlfn.XLOOKUP($G5741, [1]Catalogo!$A$2:$A$2518, [1]Catalogo!$N$2:$N$2518)</f>
        <v>Bluetooth Headphones</v>
      </c>
      <c r="M5741" t="str">
        <f>_xlfn.XLOOKUP($G5741, [1]Catalogo!$A$2:$A$2518, [1]Catalogo!$F$2:$F$2518)</f>
        <v>Red</v>
      </c>
      <c r="N5741" s="4">
        <f t="shared" si="356"/>
        <v>449.97</v>
      </c>
      <c r="O5741" s="4">
        <f t="shared" si="357"/>
        <v>149.07</v>
      </c>
      <c r="P5741" s="4">
        <f t="shared" si="358"/>
        <v>300.90000000000003</v>
      </c>
      <c r="Q5741" s="5">
        <f t="shared" si="359"/>
        <v>0.66871124741649446</v>
      </c>
    </row>
    <row r="5742" spans="1:17">
      <c r="A5742">
        <v>309600</v>
      </c>
      <c r="B5742">
        <v>3</v>
      </c>
      <c r="C5742" s="3">
        <v>45100</v>
      </c>
      <c r="D5742" s="3">
        <v>45103</v>
      </c>
      <c r="E5742">
        <v>395407</v>
      </c>
      <c r="F5742">
        <v>999999</v>
      </c>
      <c r="G5742">
        <v>2100</v>
      </c>
      <c r="H5742">
        <v>3</v>
      </c>
      <c r="I5742">
        <v>1475</v>
      </c>
      <c r="J5742">
        <v>1268.5</v>
      </c>
      <c r="K5742">
        <v>488.7</v>
      </c>
      <c r="L5742" t="str">
        <f>_xlfn.XLOOKUP($G5742, [1]Catalogo!$A$2:$A$2518, [1]Catalogo!$N$2:$N$2518)</f>
        <v>Water Heaters</v>
      </c>
      <c r="M5742" t="str">
        <f>_xlfn.XLOOKUP($G5742, [1]Catalogo!$A$2:$A$2518, [1]Catalogo!$F$2:$F$2518)</f>
        <v>Silver</v>
      </c>
      <c r="N5742" s="4">
        <f t="shared" si="356"/>
        <v>3805.5</v>
      </c>
      <c r="O5742" s="4">
        <f t="shared" si="357"/>
        <v>1466.1</v>
      </c>
      <c r="P5742" s="4">
        <f t="shared" si="358"/>
        <v>2339.4</v>
      </c>
      <c r="Q5742" s="5">
        <f t="shared" si="359"/>
        <v>0.61474182104848252</v>
      </c>
    </row>
    <row r="5743" spans="1:17">
      <c r="A5743">
        <v>309601</v>
      </c>
      <c r="B5743">
        <v>0</v>
      </c>
      <c r="C5743" s="3">
        <v>45100</v>
      </c>
      <c r="D5743" s="3">
        <v>45101</v>
      </c>
      <c r="E5743">
        <v>164500</v>
      </c>
      <c r="F5743">
        <v>999999</v>
      </c>
      <c r="G5743">
        <v>2250</v>
      </c>
      <c r="H5743">
        <v>9</v>
      </c>
      <c r="I5743">
        <v>119.99</v>
      </c>
      <c r="J5743">
        <v>107.991</v>
      </c>
      <c r="K5743">
        <v>61.17</v>
      </c>
      <c r="L5743" t="str">
        <f>_xlfn.XLOOKUP($G5743, [1]Catalogo!$A$2:$A$2518, [1]Catalogo!$N$2:$N$2518)</f>
        <v>Lamps</v>
      </c>
      <c r="M5743" t="str">
        <f>_xlfn.XLOOKUP($G5743, [1]Catalogo!$A$2:$A$2518, [1]Catalogo!$F$2:$F$2518)</f>
        <v>Silver</v>
      </c>
      <c r="N5743" s="4">
        <f t="shared" si="356"/>
        <v>971.91899999999998</v>
      </c>
      <c r="O5743" s="4">
        <f t="shared" si="357"/>
        <v>550.53</v>
      </c>
      <c r="P5743" s="4">
        <f t="shared" si="358"/>
        <v>421.38900000000001</v>
      </c>
      <c r="Q5743" s="5">
        <f t="shared" si="359"/>
        <v>0.43356390810345308</v>
      </c>
    </row>
    <row r="5744" spans="1:17">
      <c r="A5744">
        <v>309601</v>
      </c>
      <c r="B5744">
        <v>1</v>
      </c>
      <c r="C5744" s="3">
        <v>45100</v>
      </c>
      <c r="D5744" s="3">
        <v>45101</v>
      </c>
      <c r="E5744">
        <v>164500</v>
      </c>
      <c r="F5744">
        <v>999999</v>
      </c>
      <c r="G5744">
        <v>1710</v>
      </c>
      <c r="H5744">
        <v>3</v>
      </c>
      <c r="I5744">
        <v>70.13</v>
      </c>
      <c r="J5744">
        <v>70.13</v>
      </c>
      <c r="K5744">
        <v>32.25</v>
      </c>
      <c r="L5744" t="str">
        <f>_xlfn.XLOOKUP($G5744, [1]Catalogo!$A$2:$A$2518, [1]Catalogo!$N$2:$N$2518)</f>
        <v>Download Games</v>
      </c>
      <c r="M5744" t="str">
        <f>_xlfn.XLOOKUP($G5744, [1]Catalogo!$A$2:$A$2518, [1]Catalogo!$F$2:$F$2518)</f>
        <v>Silver</v>
      </c>
      <c r="N5744" s="4">
        <f t="shared" si="356"/>
        <v>210.39</v>
      </c>
      <c r="O5744" s="4">
        <f t="shared" si="357"/>
        <v>96.75</v>
      </c>
      <c r="P5744" s="4">
        <f t="shared" si="358"/>
        <v>113.63999999999999</v>
      </c>
      <c r="Q5744" s="5">
        <f t="shared" si="359"/>
        <v>0.54013974048196201</v>
      </c>
    </row>
    <row r="5745" spans="1:17">
      <c r="A5745">
        <v>309601</v>
      </c>
      <c r="B5745">
        <v>2</v>
      </c>
      <c r="C5745" s="3">
        <v>45100</v>
      </c>
      <c r="D5745" s="3">
        <v>45101</v>
      </c>
      <c r="E5745">
        <v>164500</v>
      </c>
      <c r="F5745">
        <v>999999</v>
      </c>
      <c r="G5745">
        <v>527</v>
      </c>
      <c r="H5745">
        <v>2</v>
      </c>
      <c r="I5745">
        <v>99</v>
      </c>
      <c r="J5745">
        <v>99</v>
      </c>
      <c r="K5745">
        <v>50.47</v>
      </c>
      <c r="L5745" t="str">
        <f>_xlfn.XLOOKUP($G5745, [1]Catalogo!$A$2:$A$2518, [1]Catalogo!$N$2:$N$2518)</f>
        <v>Monitors</v>
      </c>
      <c r="M5745" t="str">
        <f>_xlfn.XLOOKUP($G5745, [1]Catalogo!$A$2:$A$2518, [1]Catalogo!$F$2:$F$2518)</f>
        <v>Black</v>
      </c>
      <c r="N5745" s="4">
        <f t="shared" si="356"/>
        <v>198</v>
      </c>
      <c r="O5745" s="4">
        <f t="shared" si="357"/>
        <v>100.94</v>
      </c>
      <c r="P5745" s="4">
        <f t="shared" si="358"/>
        <v>97.06</v>
      </c>
      <c r="Q5745" s="5">
        <f t="shared" si="359"/>
        <v>0.49020202020202019</v>
      </c>
    </row>
    <row r="5746" spans="1:17">
      <c r="A5746">
        <v>309601</v>
      </c>
      <c r="B5746">
        <v>3</v>
      </c>
      <c r="C5746" s="3">
        <v>45100</v>
      </c>
      <c r="D5746" s="3">
        <v>45101</v>
      </c>
      <c r="E5746">
        <v>164500</v>
      </c>
      <c r="F5746">
        <v>999999</v>
      </c>
      <c r="G5746">
        <v>1628</v>
      </c>
      <c r="H5746">
        <v>2</v>
      </c>
      <c r="I5746">
        <v>13.89</v>
      </c>
      <c r="J5746">
        <v>13.89</v>
      </c>
      <c r="K5746">
        <v>6.39</v>
      </c>
      <c r="L5746" t="str">
        <f>_xlfn.XLOOKUP($G5746, [1]Catalogo!$A$2:$A$2518, [1]Catalogo!$N$2:$N$2518)</f>
        <v>Movie DVD</v>
      </c>
      <c r="M5746" t="str">
        <f>_xlfn.XLOOKUP($G5746, [1]Catalogo!$A$2:$A$2518, [1]Catalogo!$F$2:$F$2518)</f>
        <v>Black</v>
      </c>
      <c r="N5746" s="4">
        <f t="shared" si="356"/>
        <v>27.78</v>
      </c>
      <c r="O5746" s="4">
        <f t="shared" si="357"/>
        <v>12.78</v>
      </c>
      <c r="P5746" s="4">
        <f t="shared" si="358"/>
        <v>15.000000000000002</v>
      </c>
      <c r="Q5746" s="5">
        <f t="shared" si="359"/>
        <v>0.53995680345572361</v>
      </c>
    </row>
    <row r="5747" spans="1:17">
      <c r="A5747">
        <v>309602</v>
      </c>
      <c r="B5747">
        <v>0</v>
      </c>
      <c r="C5747" s="3">
        <v>45100</v>
      </c>
      <c r="D5747" s="3">
        <v>45102</v>
      </c>
      <c r="E5747">
        <v>1146526</v>
      </c>
      <c r="F5747">
        <v>999999</v>
      </c>
      <c r="G5747">
        <v>1369</v>
      </c>
      <c r="H5747">
        <v>3</v>
      </c>
      <c r="I5747">
        <v>43.81</v>
      </c>
      <c r="J5747">
        <v>39.429000000000002</v>
      </c>
      <c r="K5747">
        <v>20.149999999999999</v>
      </c>
      <c r="L5747" t="str">
        <f>_xlfn.XLOOKUP($G5747, [1]Catalogo!$A$2:$A$2518, [1]Catalogo!$N$2:$N$2518)</f>
        <v>Home &amp; Office Phones</v>
      </c>
      <c r="M5747" t="str">
        <f>_xlfn.XLOOKUP($G5747, [1]Catalogo!$A$2:$A$2518, [1]Catalogo!$F$2:$F$2518)</f>
        <v>White</v>
      </c>
      <c r="N5747" s="4">
        <f t="shared" si="356"/>
        <v>118.28700000000001</v>
      </c>
      <c r="O5747" s="4">
        <f t="shared" si="357"/>
        <v>60.449999999999996</v>
      </c>
      <c r="P5747" s="4">
        <f t="shared" si="358"/>
        <v>57.83700000000001</v>
      </c>
      <c r="Q5747" s="5">
        <f t="shared" si="359"/>
        <v>0.48895483020112107</v>
      </c>
    </row>
    <row r="5748" spans="1:17">
      <c r="A5748">
        <v>309602</v>
      </c>
      <c r="B5748">
        <v>1</v>
      </c>
      <c r="C5748" s="3">
        <v>45100</v>
      </c>
      <c r="D5748" s="3">
        <v>45102</v>
      </c>
      <c r="E5748">
        <v>1146526</v>
      </c>
      <c r="F5748">
        <v>999999</v>
      </c>
      <c r="G5748">
        <v>1503</v>
      </c>
      <c r="H5748">
        <v>4</v>
      </c>
      <c r="I5748">
        <v>269</v>
      </c>
      <c r="J5748">
        <v>266.31</v>
      </c>
      <c r="K5748">
        <v>123.7</v>
      </c>
      <c r="L5748" t="str">
        <f>_xlfn.XLOOKUP($G5748, [1]Catalogo!$A$2:$A$2518, [1]Catalogo!$N$2:$N$2518)</f>
        <v xml:space="preserve">Smart phones &amp; PDAs </v>
      </c>
      <c r="M5748" t="str">
        <f>_xlfn.XLOOKUP($G5748, [1]Catalogo!$A$2:$A$2518, [1]Catalogo!$F$2:$F$2518)</f>
        <v>Pink</v>
      </c>
      <c r="N5748" s="4">
        <f t="shared" si="356"/>
        <v>1065.24</v>
      </c>
      <c r="O5748" s="4">
        <f t="shared" si="357"/>
        <v>494.8</v>
      </c>
      <c r="P5748" s="4">
        <f t="shared" si="358"/>
        <v>570.44000000000005</v>
      </c>
      <c r="Q5748" s="5">
        <f t="shared" si="359"/>
        <v>0.53550373624723069</v>
      </c>
    </row>
    <row r="5749" spans="1:17">
      <c r="A5749">
        <v>309602</v>
      </c>
      <c r="B5749">
        <v>2</v>
      </c>
      <c r="C5749" s="3">
        <v>45100</v>
      </c>
      <c r="D5749" s="3">
        <v>45102</v>
      </c>
      <c r="E5749">
        <v>1146526</v>
      </c>
      <c r="F5749">
        <v>999999</v>
      </c>
      <c r="G5749">
        <v>426</v>
      </c>
      <c r="H5749">
        <v>5</v>
      </c>
      <c r="I5749">
        <v>499.9</v>
      </c>
      <c r="J5749">
        <v>464.90699999999998</v>
      </c>
      <c r="K5749">
        <v>254.86</v>
      </c>
      <c r="L5749" t="str">
        <f>_xlfn.XLOOKUP($G5749, [1]Catalogo!$A$2:$A$2518, [1]Catalogo!$N$2:$N$2518)</f>
        <v>Desktops</v>
      </c>
      <c r="M5749" t="str">
        <f>_xlfn.XLOOKUP($G5749, [1]Catalogo!$A$2:$A$2518, [1]Catalogo!$F$2:$F$2518)</f>
        <v>Black</v>
      </c>
      <c r="N5749" s="4">
        <f t="shared" si="356"/>
        <v>2324.5349999999999</v>
      </c>
      <c r="O5749" s="4">
        <f t="shared" si="357"/>
        <v>1274.3000000000002</v>
      </c>
      <c r="P5749" s="4">
        <f t="shared" si="358"/>
        <v>1050.2349999999997</v>
      </c>
      <c r="Q5749" s="5">
        <f t="shared" si="359"/>
        <v>0.45180433936249603</v>
      </c>
    </row>
    <row r="5750" spans="1:17">
      <c r="A5750">
        <v>309700</v>
      </c>
      <c r="B5750">
        <v>0</v>
      </c>
      <c r="C5750" s="3">
        <v>45101</v>
      </c>
      <c r="D5750" s="3">
        <v>45103</v>
      </c>
      <c r="E5750">
        <v>1520454</v>
      </c>
      <c r="F5750">
        <v>999999</v>
      </c>
      <c r="G5750">
        <v>1577</v>
      </c>
      <c r="H5750">
        <v>2</v>
      </c>
      <c r="I5750">
        <v>219</v>
      </c>
      <c r="J5750">
        <v>212.43</v>
      </c>
      <c r="K5750">
        <v>72.56</v>
      </c>
      <c r="L5750" t="str">
        <f>_xlfn.XLOOKUP($G5750, [1]Catalogo!$A$2:$A$2518, [1]Catalogo!$N$2:$N$2518)</f>
        <v>Movie DVD</v>
      </c>
      <c r="M5750" t="str">
        <f>_xlfn.XLOOKUP($G5750, [1]Catalogo!$A$2:$A$2518, [1]Catalogo!$F$2:$F$2518)</f>
        <v>Black</v>
      </c>
      <c r="N5750" s="4">
        <f t="shared" si="356"/>
        <v>424.86</v>
      </c>
      <c r="O5750" s="4">
        <f t="shared" si="357"/>
        <v>145.12</v>
      </c>
      <c r="P5750" s="4">
        <f t="shared" si="358"/>
        <v>279.74</v>
      </c>
      <c r="Q5750" s="5">
        <f t="shared" si="359"/>
        <v>0.65842865885232782</v>
      </c>
    </row>
    <row r="5751" spans="1:17">
      <c r="A5751">
        <v>309700</v>
      </c>
      <c r="B5751">
        <v>1</v>
      </c>
      <c r="C5751" s="3">
        <v>45101</v>
      </c>
      <c r="D5751" s="3">
        <v>45103</v>
      </c>
      <c r="E5751">
        <v>1520454</v>
      </c>
      <c r="F5751">
        <v>999999</v>
      </c>
      <c r="G5751">
        <v>1479</v>
      </c>
      <c r="H5751">
        <v>5</v>
      </c>
      <c r="I5751">
        <v>310</v>
      </c>
      <c r="J5751">
        <v>310</v>
      </c>
      <c r="K5751">
        <v>142.56</v>
      </c>
      <c r="L5751" t="str">
        <f>_xlfn.XLOOKUP($G5751, [1]Catalogo!$A$2:$A$2518, [1]Catalogo!$N$2:$N$2518)</f>
        <v xml:space="preserve">Smart phones &amp; PDAs </v>
      </c>
      <c r="M5751" t="str">
        <f>_xlfn.XLOOKUP($G5751, [1]Catalogo!$A$2:$A$2518, [1]Catalogo!$F$2:$F$2518)</f>
        <v>Black</v>
      </c>
      <c r="N5751" s="4">
        <f t="shared" si="356"/>
        <v>1550</v>
      </c>
      <c r="O5751" s="4">
        <f t="shared" si="357"/>
        <v>712.8</v>
      </c>
      <c r="P5751" s="4">
        <f t="shared" si="358"/>
        <v>837.2</v>
      </c>
      <c r="Q5751" s="5">
        <f t="shared" si="359"/>
        <v>0.54012903225806452</v>
      </c>
    </row>
    <row r="5752" spans="1:17">
      <c r="A5752">
        <v>309700</v>
      </c>
      <c r="B5752">
        <v>2</v>
      </c>
      <c r="C5752" s="3">
        <v>45101</v>
      </c>
      <c r="D5752" s="3">
        <v>45103</v>
      </c>
      <c r="E5752">
        <v>1520454</v>
      </c>
      <c r="F5752">
        <v>999999</v>
      </c>
      <c r="G5752">
        <v>1486</v>
      </c>
      <c r="H5752">
        <v>7</v>
      </c>
      <c r="I5752">
        <v>288</v>
      </c>
      <c r="J5752">
        <v>256.32</v>
      </c>
      <c r="K5752">
        <v>132.44</v>
      </c>
      <c r="L5752" t="str">
        <f>_xlfn.XLOOKUP($G5752, [1]Catalogo!$A$2:$A$2518, [1]Catalogo!$N$2:$N$2518)</f>
        <v xml:space="preserve">Smart phones &amp; PDAs </v>
      </c>
      <c r="M5752" t="str">
        <f>_xlfn.XLOOKUP($G5752, [1]Catalogo!$A$2:$A$2518, [1]Catalogo!$F$2:$F$2518)</f>
        <v>Grey</v>
      </c>
      <c r="N5752" s="4">
        <f t="shared" si="356"/>
        <v>1794.24</v>
      </c>
      <c r="O5752" s="4">
        <f t="shared" si="357"/>
        <v>927.07999999999993</v>
      </c>
      <c r="P5752" s="4">
        <f t="shared" si="358"/>
        <v>867.16000000000008</v>
      </c>
      <c r="Q5752" s="5">
        <f t="shared" si="359"/>
        <v>0.48330212234706621</v>
      </c>
    </row>
    <row r="5753" spans="1:17">
      <c r="A5753">
        <v>309701</v>
      </c>
      <c r="B5753">
        <v>0</v>
      </c>
      <c r="C5753" s="3">
        <v>45101</v>
      </c>
      <c r="D5753" s="3">
        <v>45102</v>
      </c>
      <c r="E5753">
        <v>944192</v>
      </c>
      <c r="F5753">
        <v>999999</v>
      </c>
      <c r="G5753">
        <v>1620</v>
      </c>
      <c r="H5753">
        <v>2</v>
      </c>
      <c r="I5753">
        <v>60.99</v>
      </c>
      <c r="J5753">
        <v>60.99</v>
      </c>
      <c r="K5753">
        <v>28.05</v>
      </c>
      <c r="L5753" t="str">
        <f>_xlfn.XLOOKUP($G5753, [1]Catalogo!$A$2:$A$2518, [1]Catalogo!$N$2:$N$2518)</f>
        <v>Movie DVD</v>
      </c>
      <c r="M5753" t="str">
        <f>_xlfn.XLOOKUP($G5753, [1]Catalogo!$A$2:$A$2518, [1]Catalogo!$F$2:$F$2518)</f>
        <v>Gold</v>
      </c>
      <c r="N5753" s="4">
        <f t="shared" si="356"/>
        <v>121.98</v>
      </c>
      <c r="O5753" s="4">
        <f t="shared" si="357"/>
        <v>56.1</v>
      </c>
      <c r="P5753" s="4">
        <f t="shared" si="358"/>
        <v>65.88</v>
      </c>
      <c r="Q5753" s="5">
        <f t="shared" si="359"/>
        <v>0.54008853910477117</v>
      </c>
    </row>
    <row r="5754" spans="1:17">
      <c r="A5754">
        <v>309701</v>
      </c>
      <c r="B5754">
        <v>1</v>
      </c>
      <c r="C5754" s="3">
        <v>45101</v>
      </c>
      <c r="D5754" s="3">
        <v>45102</v>
      </c>
      <c r="E5754">
        <v>944192</v>
      </c>
      <c r="F5754">
        <v>999999</v>
      </c>
      <c r="G5754">
        <v>1951</v>
      </c>
      <c r="H5754">
        <v>4</v>
      </c>
      <c r="I5754">
        <v>3199.99</v>
      </c>
      <c r="J5754">
        <v>2783.9913000000001</v>
      </c>
      <c r="K5754">
        <v>1060.22</v>
      </c>
      <c r="L5754" t="str">
        <f>_xlfn.XLOOKUP($G5754, [1]Catalogo!$A$2:$A$2518, [1]Catalogo!$N$2:$N$2518)</f>
        <v>Refrigerators</v>
      </c>
      <c r="M5754" t="str">
        <f>_xlfn.XLOOKUP($G5754, [1]Catalogo!$A$2:$A$2518, [1]Catalogo!$F$2:$F$2518)</f>
        <v>Silver</v>
      </c>
      <c r="N5754" s="4">
        <f t="shared" si="356"/>
        <v>11135.965200000001</v>
      </c>
      <c r="O5754" s="4">
        <f t="shared" si="357"/>
        <v>4240.88</v>
      </c>
      <c r="P5754" s="4">
        <f t="shared" si="358"/>
        <v>6895.0852000000004</v>
      </c>
      <c r="Q5754" s="5">
        <f t="shared" si="359"/>
        <v>0.61917266048927666</v>
      </c>
    </row>
    <row r="5755" spans="1:17">
      <c r="A5755">
        <v>309701</v>
      </c>
      <c r="B5755">
        <v>2</v>
      </c>
      <c r="C5755" s="3">
        <v>45101</v>
      </c>
      <c r="D5755" s="3">
        <v>45102</v>
      </c>
      <c r="E5755">
        <v>944192</v>
      </c>
      <c r="F5755">
        <v>999999</v>
      </c>
      <c r="G5755">
        <v>287</v>
      </c>
      <c r="H5755">
        <v>1</v>
      </c>
      <c r="I5755">
        <v>399</v>
      </c>
      <c r="J5755">
        <v>351.12</v>
      </c>
      <c r="K5755">
        <v>183.49</v>
      </c>
      <c r="L5755" t="str">
        <f>_xlfn.XLOOKUP($G5755, [1]Catalogo!$A$2:$A$2518, [1]Catalogo!$N$2:$N$2518)</f>
        <v>Home Theater System</v>
      </c>
      <c r="M5755" t="str">
        <f>_xlfn.XLOOKUP($G5755, [1]Catalogo!$A$2:$A$2518, [1]Catalogo!$F$2:$F$2518)</f>
        <v>Brown</v>
      </c>
      <c r="N5755" s="4">
        <f t="shared" si="356"/>
        <v>351.12</v>
      </c>
      <c r="O5755" s="4">
        <f t="shared" si="357"/>
        <v>183.49</v>
      </c>
      <c r="P5755" s="4">
        <f t="shared" si="358"/>
        <v>167.63</v>
      </c>
      <c r="Q5755" s="5">
        <f t="shared" si="359"/>
        <v>0.47741512873091818</v>
      </c>
    </row>
    <row r="5756" spans="1:17">
      <c r="A5756">
        <v>309702</v>
      </c>
      <c r="B5756">
        <v>0</v>
      </c>
      <c r="C5756" s="3">
        <v>45101</v>
      </c>
      <c r="D5756" s="3">
        <v>45101</v>
      </c>
      <c r="E5756">
        <v>871775</v>
      </c>
      <c r="F5756">
        <v>330</v>
      </c>
      <c r="G5756">
        <v>1596</v>
      </c>
      <c r="H5756">
        <v>4</v>
      </c>
      <c r="I5756">
        <v>12.66</v>
      </c>
      <c r="J5756">
        <v>11.1408</v>
      </c>
      <c r="K5756">
        <v>5.82</v>
      </c>
      <c r="L5756" t="str">
        <f>_xlfn.XLOOKUP($G5756, [1]Catalogo!$A$2:$A$2518, [1]Catalogo!$N$2:$N$2518)</f>
        <v>Movie DVD</v>
      </c>
      <c r="M5756" t="str">
        <f>_xlfn.XLOOKUP($G5756, [1]Catalogo!$A$2:$A$2518, [1]Catalogo!$F$2:$F$2518)</f>
        <v>Red</v>
      </c>
      <c r="N5756" s="4">
        <f t="shared" si="356"/>
        <v>44.563200000000002</v>
      </c>
      <c r="O5756" s="4">
        <f t="shared" si="357"/>
        <v>23.28</v>
      </c>
      <c r="P5756" s="4">
        <f t="shared" si="358"/>
        <v>21.283200000000001</v>
      </c>
      <c r="Q5756" s="5">
        <f t="shared" si="359"/>
        <v>0.47759586385178804</v>
      </c>
    </row>
    <row r="5757" spans="1:17">
      <c r="A5757">
        <v>309702</v>
      </c>
      <c r="B5757">
        <v>1</v>
      </c>
      <c r="C5757" s="3">
        <v>45101</v>
      </c>
      <c r="D5757" s="3">
        <v>45101</v>
      </c>
      <c r="E5757">
        <v>871775</v>
      </c>
      <c r="F5757">
        <v>330</v>
      </c>
      <c r="G5757">
        <v>1135</v>
      </c>
      <c r="H5757">
        <v>3</v>
      </c>
      <c r="I5757">
        <v>328</v>
      </c>
      <c r="J5757">
        <v>301.76</v>
      </c>
      <c r="K5757">
        <v>150.84</v>
      </c>
      <c r="L5757" t="str">
        <f>_xlfn.XLOOKUP($G5757, [1]Catalogo!$A$2:$A$2518, [1]Catalogo!$N$2:$N$2518)</f>
        <v>Digital SLR Cameras</v>
      </c>
      <c r="M5757" t="str">
        <f>_xlfn.XLOOKUP($G5757, [1]Catalogo!$A$2:$A$2518, [1]Catalogo!$F$2:$F$2518)</f>
        <v>Blue</v>
      </c>
      <c r="N5757" s="4">
        <f t="shared" si="356"/>
        <v>905.28</v>
      </c>
      <c r="O5757" s="4">
        <f t="shared" si="357"/>
        <v>452.52</v>
      </c>
      <c r="P5757" s="4">
        <f t="shared" si="358"/>
        <v>452.76</v>
      </c>
      <c r="Q5757" s="5">
        <f t="shared" si="359"/>
        <v>0.50013255567338277</v>
      </c>
    </row>
    <row r="5758" spans="1:17">
      <c r="A5758">
        <v>309702</v>
      </c>
      <c r="B5758">
        <v>2</v>
      </c>
      <c r="C5758" s="3">
        <v>45101</v>
      </c>
      <c r="D5758" s="3">
        <v>45101</v>
      </c>
      <c r="E5758">
        <v>871775</v>
      </c>
      <c r="F5758">
        <v>330</v>
      </c>
      <c r="G5758">
        <v>2488</v>
      </c>
      <c r="H5758">
        <v>1</v>
      </c>
      <c r="I5758">
        <v>14.99</v>
      </c>
      <c r="J5758">
        <v>13.0413</v>
      </c>
      <c r="K5758">
        <v>7.64</v>
      </c>
      <c r="L5758" t="str">
        <f>_xlfn.XLOOKUP($G5758, [1]Catalogo!$A$2:$A$2518, [1]Catalogo!$N$2:$N$2518)</f>
        <v>Cell phones Accessories</v>
      </c>
      <c r="M5758" t="str">
        <f>_xlfn.XLOOKUP($G5758, [1]Catalogo!$A$2:$A$2518, [1]Catalogo!$F$2:$F$2518)</f>
        <v>Black</v>
      </c>
      <c r="N5758" s="4">
        <f t="shared" si="356"/>
        <v>13.0413</v>
      </c>
      <c r="O5758" s="4">
        <f t="shared" si="357"/>
        <v>7.64</v>
      </c>
      <c r="P5758" s="4">
        <f t="shared" si="358"/>
        <v>5.4013</v>
      </c>
      <c r="Q5758" s="5">
        <f t="shared" si="359"/>
        <v>0.4141688328617546</v>
      </c>
    </row>
    <row r="5759" spans="1:17">
      <c r="A5759">
        <v>309702</v>
      </c>
      <c r="B5759">
        <v>3</v>
      </c>
      <c r="C5759" s="3">
        <v>45101</v>
      </c>
      <c r="D5759" s="3">
        <v>45101</v>
      </c>
      <c r="E5759">
        <v>871775</v>
      </c>
      <c r="F5759">
        <v>330</v>
      </c>
      <c r="G5759">
        <v>1587</v>
      </c>
      <c r="H5759">
        <v>5</v>
      </c>
      <c r="I5759">
        <v>17.989999999999998</v>
      </c>
      <c r="J5759">
        <v>17.810099999999998</v>
      </c>
      <c r="K5759">
        <v>8.27</v>
      </c>
      <c r="L5759" t="str">
        <f>_xlfn.XLOOKUP($G5759, [1]Catalogo!$A$2:$A$2518, [1]Catalogo!$N$2:$N$2518)</f>
        <v>Movie DVD</v>
      </c>
      <c r="M5759" t="str">
        <f>_xlfn.XLOOKUP($G5759, [1]Catalogo!$A$2:$A$2518, [1]Catalogo!$F$2:$F$2518)</f>
        <v>Silver</v>
      </c>
      <c r="N5759" s="4">
        <f t="shared" si="356"/>
        <v>89.0505</v>
      </c>
      <c r="O5759" s="4">
        <f t="shared" si="357"/>
        <v>41.349999999999994</v>
      </c>
      <c r="P5759" s="4">
        <f t="shared" si="358"/>
        <v>47.700500000000005</v>
      </c>
      <c r="Q5759" s="5">
        <f t="shared" si="359"/>
        <v>0.53565673410031389</v>
      </c>
    </row>
    <row r="5760" spans="1:17">
      <c r="A5760">
        <v>309702</v>
      </c>
      <c r="B5760">
        <v>4</v>
      </c>
      <c r="C5760" s="3">
        <v>45101</v>
      </c>
      <c r="D5760" s="3">
        <v>45101</v>
      </c>
      <c r="E5760">
        <v>871775</v>
      </c>
      <c r="F5760">
        <v>330</v>
      </c>
      <c r="G5760">
        <v>1589</v>
      </c>
      <c r="H5760">
        <v>6</v>
      </c>
      <c r="I5760">
        <v>9.99</v>
      </c>
      <c r="J5760">
        <v>8.7911999999999999</v>
      </c>
      <c r="K5760">
        <v>5.09</v>
      </c>
      <c r="L5760" t="str">
        <f>_xlfn.XLOOKUP($G5760, [1]Catalogo!$A$2:$A$2518, [1]Catalogo!$N$2:$N$2518)</f>
        <v>Movie DVD</v>
      </c>
      <c r="M5760" t="str">
        <f>_xlfn.XLOOKUP($G5760, [1]Catalogo!$A$2:$A$2518, [1]Catalogo!$F$2:$F$2518)</f>
        <v>Silver</v>
      </c>
      <c r="N5760" s="4">
        <f t="shared" si="356"/>
        <v>52.747199999999999</v>
      </c>
      <c r="O5760" s="4">
        <f t="shared" si="357"/>
        <v>30.54</v>
      </c>
      <c r="P5760" s="4">
        <f t="shared" si="358"/>
        <v>22.2072</v>
      </c>
      <c r="Q5760" s="5">
        <f t="shared" si="359"/>
        <v>0.42101192101192103</v>
      </c>
    </row>
    <row r="5761" spans="1:17">
      <c r="A5761">
        <v>309702</v>
      </c>
      <c r="B5761">
        <v>5</v>
      </c>
      <c r="C5761" s="3">
        <v>45101</v>
      </c>
      <c r="D5761" s="3">
        <v>45101</v>
      </c>
      <c r="E5761">
        <v>871775</v>
      </c>
      <c r="F5761">
        <v>330</v>
      </c>
      <c r="G5761">
        <v>914</v>
      </c>
      <c r="H5761">
        <v>2</v>
      </c>
      <c r="I5761">
        <v>95.9</v>
      </c>
      <c r="J5761">
        <v>83.433000000000007</v>
      </c>
      <c r="K5761">
        <v>44.1</v>
      </c>
      <c r="L5761" t="str">
        <f>_xlfn.XLOOKUP($G5761, [1]Catalogo!$A$2:$A$2518, [1]Catalogo!$N$2:$N$2518)</f>
        <v>Computers Accessories</v>
      </c>
      <c r="M5761" t="str">
        <f>_xlfn.XLOOKUP($G5761, [1]Catalogo!$A$2:$A$2518, [1]Catalogo!$F$2:$F$2518)</f>
        <v>Grey</v>
      </c>
      <c r="N5761" s="4">
        <f t="shared" si="356"/>
        <v>166.86600000000001</v>
      </c>
      <c r="O5761" s="4">
        <f t="shared" si="357"/>
        <v>88.2</v>
      </c>
      <c r="P5761" s="4">
        <f t="shared" si="358"/>
        <v>78.666000000000011</v>
      </c>
      <c r="Q5761" s="5">
        <f t="shared" si="359"/>
        <v>0.47143216712811481</v>
      </c>
    </row>
    <row r="5762" spans="1:17">
      <c r="A5762">
        <v>309702</v>
      </c>
      <c r="B5762">
        <v>6</v>
      </c>
      <c r="C5762" s="3">
        <v>45101</v>
      </c>
      <c r="D5762" s="3">
        <v>45101</v>
      </c>
      <c r="E5762">
        <v>871775</v>
      </c>
      <c r="F5762">
        <v>330</v>
      </c>
      <c r="G5762">
        <v>1510</v>
      </c>
      <c r="H5762">
        <v>5</v>
      </c>
      <c r="I5762">
        <v>129</v>
      </c>
      <c r="J5762">
        <v>113.52</v>
      </c>
      <c r="K5762">
        <v>65.77</v>
      </c>
      <c r="L5762" t="str">
        <f>_xlfn.XLOOKUP($G5762, [1]Catalogo!$A$2:$A$2518, [1]Catalogo!$N$2:$N$2518)</f>
        <v xml:space="preserve">Smart phones &amp; PDAs </v>
      </c>
      <c r="M5762" t="str">
        <f>_xlfn.XLOOKUP($G5762, [1]Catalogo!$A$2:$A$2518, [1]Catalogo!$F$2:$F$2518)</f>
        <v>Gold</v>
      </c>
      <c r="N5762" s="4">
        <f t="shared" si="356"/>
        <v>567.6</v>
      </c>
      <c r="O5762" s="4">
        <f t="shared" si="357"/>
        <v>328.84999999999997</v>
      </c>
      <c r="P5762" s="4">
        <f t="shared" si="358"/>
        <v>238.75000000000006</v>
      </c>
      <c r="Q5762" s="5">
        <f t="shared" si="359"/>
        <v>0.42063072586328409</v>
      </c>
    </row>
    <row r="5763" spans="1:17">
      <c r="A5763">
        <v>309703</v>
      </c>
      <c r="B5763">
        <v>0</v>
      </c>
      <c r="C5763" s="3">
        <v>45101</v>
      </c>
      <c r="D5763" s="3">
        <v>45105</v>
      </c>
      <c r="E5763">
        <v>463258</v>
      </c>
      <c r="F5763">
        <v>999999</v>
      </c>
      <c r="G5763">
        <v>2340</v>
      </c>
      <c r="H5763">
        <v>9</v>
      </c>
      <c r="I5763">
        <v>79.95</v>
      </c>
      <c r="J5763">
        <v>69.5565</v>
      </c>
      <c r="K5763">
        <v>40.76</v>
      </c>
      <c r="L5763" t="str">
        <f>_xlfn.XLOOKUP($G5763, [1]Catalogo!$A$2:$A$2518, [1]Catalogo!$N$2:$N$2518)</f>
        <v>Lamps</v>
      </c>
      <c r="M5763" t="str">
        <f>_xlfn.XLOOKUP($G5763, [1]Catalogo!$A$2:$A$2518, [1]Catalogo!$F$2:$F$2518)</f>
        <v>Grey</v>
      </c>
      <c r="N5763" s="4">
        <f t="shared" ref="N5763:N5826" si="360">+H5763*J5763</f>
        <v>626.00850000000003</v>
      </c>
      <c r="O5763" s="4">
        <f t="shared" ref="O5763:O5826" si="361">+H5763*K5763</f>
        <v>366.84</v>
      </c>
      <c r="P5763" s="4">
        <f t="shared" ref="P5763:P5826" si="362">+N5763-O5763</f>
        <v>259.16850000000005</v>
      </c>
      <c r="Q5763" s="5">
        <f t="shared" ref="Q5763:Q5826" si="363">+P5763/N5763</f>
        <v>0.4140015670713737</v>
      </c>
    </row>
    <row r="5764" spans="1:17">
      <c r="A5764">
        <v>309703</v>
      </c>
      <c r="B5764">
        <v>1</v>
      </c>
      <c r="C5764" s="3">
        <v>45101</v>
      </c>
      <c r="D5764" s="3">
        <v>45105</v>
      </c>
      <c r="E5764">
        <v>463258</v>
      </c>
      <c r="F5764">
        <v>999999</v>
      </c>
      <c r="G5764">
        <v>88</v>
      </c>
      <c r="H5764">
        <v>2</v>
      </c>
      <c r="I5764">
        <v>149.99</v>
      </c>
      <c r="J5764">
        <v>149.99</v>
      </c>
      <c r="K5764">
        <v>49.69</v>
      </c>
      <c r="L5764" t="str">
        <f>_xlfn.XLOOKUP($G5764, [1]Catalogo!$A$2:$A$2518, [1]Catalogo!$N$2:$N$2518)</f>
        <v>Bluetooth Headphones</v>
      </c>
      <c r="M5764" t="str">
        <f>_xlfn.XLOOKUP($G5764, [1]Catalogo!$A$2:$A$2518, [1]Catalogo!$F$2:$F$2518)</f>
        <v>Black</v>
      </c>
      <c r="N5764" s="4">
        <f t="shared" si="360"/>
        <v>299.98</v>
      </c>
      <c r="O5764" s="4">
        <f t="shared" si="361"/>
        <v>99.38</v>
      </c>
      <c r="P5764" s="4">
        <f t="shared" si="362"/>
        <v>200.60000000000002</v>
      </c>
      <c r="Q5764" s="5">
        <f t="shared" si="363"/>
        <v>0.66871124741649446</v>
      </c>
    </row>
    <row r="5765" spans="1:17">
      <c r="A5765">
        <v>309704</v>
      </c>
      <c r="B5765">
        <v>0</v>
      </c>
      <c r="C5765" s="3">
        <v>45101</v>
      </c>
      <c r="D5765" s="3">
        <v>45105</v>
      </c>
      <c r="E5765">
        <v>1175742</v>
      </c>
      <c r="F5765">
        <v>999999</v>
      </c>
      <c r="G5765">
        <v>1444</v>
      </c>
      <c r="H5765">
        <v>1</v>
      </c>
      <c r="I5765">
        <v>230</v>
      </c>
      <c r="J5765">
        <v>230</v>
      </c>
      <c r="K5765">
        <v>105.77</v>
      </c>
      <c r="L5765" t="str">
        <f>_xlfn.XLOOKUP($G5765, [1]Catalogo!$A$2:$A$2518, [1]Catalogo!$N$2:$N$2518)</f>
        <v xml:space="preserve">Touch Screen Phones </v>
      </c>
      <c r="M5765" t="str">
        <f>_xlfn.XLOOKUP($G5765, [1]Catalogo!$A$2:$A$2518, [1]Catalogo!$F$2:$F$2518)</f>
        <v>Gold</v>
      </c>
      <c r="N5765" s="4">
        <f t="shared" si="360"/>
        <v>230</v>
      </c>
      <c r="O5765" s="4">
        <f t="shared" si="361"/>
        <v>105.77</v>
      </c>
      <c r="P5765" s="4">
        <f t="shared" si="362"/>
        <v>124.23</v>
      </c>
      <c r="Q5765" s="5">
        <f t="shared" si="363"/>
        <v>0.54013043478260869</v>
      </c>
    </row>
    <row r="5766" spans="1:17">
      <c r="A5766">
        <v>309704</v>
      </c>
      <c r="B5766">
        <v>1</v>
      </c>
      <c r="C5766" s="3">
        <v>45101</v>
      </c>
      <c r="D5766" s="3">
        <v>45105</v>
      </c>
      <c r="E5766">
        <v>1175742</v>
      </c>
      <c r="F5766">
        <v>999999</v>
      </c>
      <c r="G5766">
        <v>424</v>
      </c>
      <c r="H5766">
        <v>5</v>
      </c>
      <c r="I5766">
        <v>269.95</v>
      </c>
      <c r="J5766">
        <v>269.95</v>
      </c>
      <c r="K5766">
        <v>137.63</v>
      </c>
      <c r="L5766" t="str">
        <f>_xlfn.XLOOKUP($G5766, [1]Catalogo!$A$2:$A$2518, [1]Catalogo!$N$2:$N$2518)</f>
        <v>Desktops</v>
      </c>
      <c r="M5766" t="str">
        <f>_xlfn.XLOOKUP($G5766, [1]Catalogo!$A$2:$A$2518, [1]Catalogo!$F$2:$F$2518)</f>
        <v>Black</v>
      </c>
      <c r="N5766" s="4">
        <f t="shared" si="360"/>
        <v>1349.75</v>
      </c>
      <c r="O5766" s="4">
        <f t="shared" si="361"/>
        <v>688.15</v>
      </c>
      <c r="P5766" s="4">
        <f t="shared" si="362"/>
        <v>661.6</v>
      </c>
      <c r="Q5766" s="5">
        <f t="shared" si="363"/>
        <v>0.49016484534172999</v>
      </c>
    </row>
    <row r="5767" spans="1:17">
      <c r="A5767">
        <v>309704</v>
      </c>
      <c r="B5767">
        <v>2</v>
      </c>
      <c r="C5767" s="3">
        <v>45101</v>
      </c>
      <c r="D5767" s="3">
        <v>45105</v>
      </c>
      <c r="E5767">
        <v>1175742</v>
      </c>
      <c r="F5767">
        <v>999999</v>
      </c>
      <c r="G5767">
        <v>1649</v>
      </c>
      <c r="H5767">
        <v>6</v>
      </c>
      <c r="I5767">
        <v>259.99</v>
      </c>
      <c r="J5767">
        <v>231.39109999999999</v>
      </c>
      <c r="K5767">
        <v>86.14</v>
      </c>
      <c r="L5767" t="str">
        <f>_xlfn.XLOOKUP($G5767, [1]Catalogo!$A$2:$A$2518, [1]Catalogo!$N$2:$N$2518)</f>
        <v>Movie DVD</v>
      </c>
      <c r="M5767" t="str">
        <f>_xlfn.XLOOKUP($G5767, [1]Catalogo!$A$2:$A$2518, [1]Catalogo!$F$2:$F$2518)</f>
        <v>Black</v>
      </c>
      <c r="N5767" s="4">
        <f t="shared" si="360"/>
        <v>1388.3465999999999</v>
      </c>
      <c r="O5767" s="4">
        <f t="shared" si="361"/>
        <v>516.84</v>
      </c>
      <c r="P5767" s="4">
        <f t="shared" si="362"/>
        <v>871.50659999999982</v>
      </c>
      <c r="Q5767" s="5">
        <f t="shared" si="363"/>
        <v>0.62772984786363861</v>
      </c>
    </row>
    <row r="5768" spans="1:17">
      <c r="A5768">
        <v>309705</v>
      </c>
      <c r="B5768">
        <v>0</v>
      </c>
      <c r="C5768" s="3">
        <v>45101</v>
      </c>
      <c r="D5768" s="3">
        <v>45103</v>
      </c>
      <c r="E5768">
        <v>525750</v>
      </c>
      <c r="F5768">
        <v>999999</v>
      </c>
      <c r="G5768">
        <v>427</v>
      </c>
      <c r="H5768">
        <v>2</v>
      </c>
      <c r="I5768">
        <v>469</v>
      </c>
      <c r="J5768">
        <v>469</v>
      </c>
      <c r="K5768">
        <v>215.68</v>
      </c>
      <c r="L5768" t="str">
        <f>_xlfn.XLOOKUP($G5768, [1]Catalogo!$A$2:$A$2518, [1]Catalogo!$N$2:$N$2518)</f>
        <v>Desktops</v>
      </c>
      <c r="M5768" t="str">
        <f>_xlfn.XLOOKUP($G5768, [1]Catalogo!$A$2:$A$2518, [1]Catalogo!$F$2:$F$2518)</f>
        <v>Black</v>
      </c>
      <c r="N5768" s="4">
        <f t="shared" si="360"/>
        <v>938</v>
      </c>
      <c r="O5768" s="4">
        <f t="shared" si="361"/>
        <v>431.36</v>
      </c>
      <c r="P5768" s="4">
        <f t="shared" si="362"/>
        <v>506.64</v>
      </c>
      <c r="Q5768" s="5">
        <f t="shared" si="363"/>
        <v>0.54012793176972285</v>
      </c>
    </row>
    <row r="5769" spans="1:17">
      <c r="A5769">
        <v>309900</v>
      </c>
      <c r="B5769">
        <v>0</v>
      </c>
      <c r="C5769" s="3">
        <v>45103</v>
      </c>
      <c r="D5769" s="3">
        <v>45108</v>
      </c>
      <c r="E5769">
        <v>423876</v>
      </c>
      <c r="F5769">
        <v>999999</v>
      </c>
      <c r="G5769">
        <v>336</v>
      </c>
      <c r="H5769">
        <v>8</v>
      </c>
      <c r="I5769">
        <v>699</v>
      </c>
      <c r="J5769">
        <v>699</v>
      </c>
      <c r="K5769">
        <v>321.44</v>
      </c>
      <c r="L5769" t="str">
        <f>_xlfn.XLOOKUP($G5769, [1]Catalogo!$A$2:$A$2518, [1]Catalogo!$N$2:$N$2518)</f>
        <v>Car Video</v>
      </c>
      <c r="M5769" t="str">
        <f>_xlfn.XLOOKUP($G5769, [1]Catalogo!$A$2:$A$2518, [1]Catalogo!$F$2:$F$2518)</f>
        <v>Brown</v>
      </c>
      <c r="N5769" s="4">
        <f t="shared" si="360"/>
        <v>5592</v>
      </c>
      <c r="O5769" s="4">
        <f t="shared" si="361"/>
        <v>2571.52</v>
      </c>
      <c r="P5769" s="4">
        <f t="shared" si="362"/>
        <v>3020.48</v>
      </c>
      <c r="Q5769" s="5">
        <f t="shared" si="363"/>
        <v>0.54014306151645208</v>
      </c>
    </row>
    <row r="5770" spans="1:17">
      <c r="A5770">
        <v>309900</v>
      </c>
      <c r="B5770">
        <v>1</v>
      </c>
      <c r="C5770" s="3">
        <v>45103</v>
      </c>
      <c r="D5770" s="3">
        <v>45108</v>
      </c>
      <c r="E5770">
        <v>423876</v>
      </c>
      <c r="F5770">
        <v>999999</v>
      </c>
      <c r="G5770">
        <v>1746</v>
      </c>
      <c r="H5770">
        <v>2</v>
      </c>
      <c r="I5770">
        <v>109</v>
      </c>
      <c r="J5770">
        <v>107.91</v>
      </c>
      <c r="K5770">
        <v>36.11</v>
      </c>
      <c r="L5770" t="str">
        <f>_xlfn.XLOOKUP($G5770, [1]Catalogo!$A$2:$A$2518, [1]Catalogo!$N$2:$N$2518)</f>
        <v>Download Games</v>
      </c>
      <c r="M5770" t="str">
        <f>_xlfn.XLOOKUP($G5770, [1]Catalogo!$A$2:$A$2518, [1]Catalogo!$F$2:$F$2518)</f>
        <v>Black</v>
      </c>
      <c r="N5770" s="4">
        <f t="shared" si="360"/>
        <v>215.82</v>
      </c>
      <c r="O5770" s="4">
        <f t="shared" si="361"/>
        <v>72.22</v>
      </c>
      <c r="P5770" s="4">
        <f t="shared" si="362"/>
        <v>143.6</v>
      </c>
      <c r="Q5770" s="5">
        <f t="shared" si="363"/>
        <v>0.66536928922250027</v>
      </c>
    </row>
    <row r="5771" spans="1:17">
      <c r="A5771">
        <v>309901</v>
      </c>
      <c r="B5771">
        <v>0</v>
      </c>
      <c r="C5771" s="3">
        <v>45103</v>
      </c>
      <c r="D5771" s="3">
        <v>45106</v>
      </c>
      <c r="E5771">
        <v>1797363</v>
      </c>
      <c r="F5771">
        <v>999999</v>
      </c>
      <c r="G5771">
        <v>1919</v>
      </c>
      <c r="H5771">
        <v>2</v>
      </c>
      <c r="I5771">
        <v>279.99</v>
      </c>
      <c r="J5771">
        <v>246.3912</v>
      </c>
      <c r="K5771">
        <v>142.75</v>
      </c>
      <c r="L5771" t="str">
        <f>_xlfn.XLOOKUP($G5771, [1]Catalogo!$A$2:$A$2518, [1]Catalogo!$N$2:$N$2518)</f>
        <v>Refrigerators</v>
      </c>
      <c r="M5771" t="str">
        <f>_xlfn.XLOOKUP($G5771, [1]Catalogo!$A$2:$A$2518, [1]Catalogo!$F$2:$F$2518)</f>
        <v>Green</v>
      </c>
      <c r="N5771" s="4">
        <f t="shared" si="360"/>
        <v>492.7824</v>
      </c>
      <c r="O5771" s="4">
        <f t="shared" si="361"/>
        <v>285.5</v>
      </c>
      <c r="P5771" s="4">
        <f t="shared" si="362"/>
        <v>207.2824</v>
      </c>
      <c r="Q5771" s="5">
        <f t="shared" si="363"/>
        <v>0.42063677598875282</v>
      </c>
    </row>
    <row r="5772" spans="1:17">
      <c r="A5772">
        <v>310000</v>
      </c>
      <c r="B5772">
        <v>0</v>
      </c>
      <c r="C5772" s="3">
        <v>45104</v>
      </c>
      <c r="D5772" s="3">
        <v>45104</v>
      </c>
      <c r="E5772">
        <v>1512011</v>
      </c>
      <c r="F5772">
        <v>510</v>
      </c>
      <c r="G5772">
        <v>1425</v>
      </c>
      <c r="H5772">
        <v>4</v>
      </c>
      <c r="I5772">
        <v>529</v>
      </c>
      <c r="J5772">
        <v>491.97</v>
      </c>
      <c r="K5772">
        <v>175.27</v>
      </c>
      <c r="L5772" t="str">
        <f>_xlfn.XLOOKUP($G5772, [1]Catalogo!$A$2:$A$2518, [1]Catalogo!$N$2:$N$2518)</f>
        <v xml:space="preserve">Touch Screen Phones </v>
      </c>
      <c r="M5772" t="str">
        <f>_xlfn.XLOOKUP($G5772, [1]Catalogo!$A$2:$A$2518, [1]Catalogo!$F$2:$F$2518)</f>
        <v>Grey</v>
      </c>
      <c r="N5772" s="4">
        <f t="shared" si="360"/>
        <v>1967.88</v>
      </c>
      <c r="O5772" s="4">
        <f t="shared" si="361"/>
        <v>701.08</v>
      </c>
      <c r="P5772" s="4">
        <f t="shared" si="362"/>
        <v>1266.8000000000002</v>
      </c>
      <c r="Q5772" s="5">
        <f t="shared" si="363"/>
        <v>0.64373843933573194</v>
      </c>
    </row>
    <row r="5773" spans="1:17">
      <c r="A5773">
        <v>310001</v>
      </c>
      <c r="B5773">
        <v>0</v>
      </c>
      <c r="C5773" s="3">
        <v>45104</v>
      </c>
      <c r="D5773" s="3">
        <v>45109</v>
      </c>
      <c r="E5773">
        <v>1409809</v>
      </c>
      <c r="F5773">
        <v>999999</v>
      </c>
      <c r="G5773">
        <v>1438</v>
      </c>
      <c r="H5773">
        <v>6</v>
      </c>
      <c r="I5773">
        <v>290</v>
      </c>
      <c r="J5773">
        <v>263.89999999999998</v>
      </c>
      <c r="K5773">
        <v>133.36000000000001</v>
      </c>
      <c r="L5773" t="str">
        <f>_xlfn.XLOOKUP($G5773, [1]Catalogo!$A$2:$A$2518, [1]Catalogo!$N$2:$N$2518)</f>
        <v xml:space="preserve">Touch Screen Phones </v>
      </c>
      <c r="M5773" t="str">
        <f>_xlfn.XLOOKUP($G5773, [1]Catalogo!$A$2:$A$2518, [1]Catalogo!$F$2:$F$2518)</f>
        <v>Grey</v>
      </c>
      <c r="N5773" s="4">
        <f t="shared" si="360"/>
        <v>1583.3999999999999</v>
      </c>
      <c r="O5773" s="4">
        <f t="shared" si="361"/>
        <v>800.16000000000008</v>
      </c>
      <c r="P5773" s="4">
        <f t="shared" si="362"/>
        <v>783.23999999999978</v>
      </c>
      <c r="Q5773" s="5">
        <f t="shared" si="363"/>
        <v>0.4946570670708601</v>
      </c>
    </row>
    <row r="5774" spans="1:17">
      <c r="A5774">
        <v>310001</v>
      </c>
      <c r="B5774">
        <v>1</v>
      </c>
      <c r="C5774" s="3">
        <v>45104</v>
      </c>
      <c r="D5774" s="3">
        <v>45109</v>
      </c>
      <c r="E5774">
        <v>1409809</v>
      </c>
      <c r="F5774">
        <v>999999</v>
      </c>
      <c r="G5774">
        <v>1504</v>
      </c>
      <c r="H5774">
        <v>3</v>
      </c>
      <c r="I5774">
        <v>208</v>
      </c>
      <c r="J5774">
        <v>208</v>
      </c>
      <c r="K5774">
        <v>95.65</v>
      </c>
      <c r="L5774" t="str">
        <f>_xlfn.XLOOKUP($G5774, [1]Catalogo!$A$2:$A$2518, [1]Catalogo!$N$2:$N$2518)</f>
        <v xml:space="preserve">Smart phones &amp; PDAs </v>
      </c>
      <c r="M5774" t="str">
        <f>_xlfn.XLOOKUP($G5774, [1]Catalogo!$A$2:$A$2518, [1]Catalogo!$F$2:$F$2518)</f>
        <v>Pink</v>
      </c>
      <c r="N5774" s="4">
        <f t="shared" si="360"/>
        <v>624</v>
      </c>
      <c r="O5774" s="4">
        <f t="shared" si="361"/>
        <v>286.95000000000005</v>
      </c>
      <c r="P5774" s="4">
        <f t="shared" si="362"/>
        <v>337.04999999999995</v>
      </c>
      <c r="Q5774" s="5">
        <f t="shared" si="363"/>
        <v>0.54014423076923068</v>
      </c>
    </row>
    <row r="5775" spans="1:17">
      <c r="A5775">
        <v>310001</v>
      </c>
      <c r="B5775">
        <v>2</v>
      </c>
      <c r="C5775" s="3">
        <v>45104</v>
      </c>
      <c r="D5775" s="3">
        <v>45109</v>
      </c>
      <c r="E5775">
        <v>1409809</v>
      </c>
      <c r="F5775">
        <v>999999</v>
      </c>
      <c r="G5775">
        <v>421</v>
      </c>
      <c r="H5775">
        <v>5</v>
      </c>
      <c r="I5775">
        <v>469</v>
      </c>
      <c r="J5775">
        <v>450.24</v>
      </c>
      <c r="K5775">
        <v>215.68</v>
      </c>
      <c r="L5775" t="str">
        <f>_xlfn.XLOOKUP($G5775, [1]Catalogo!$A$2:$A$2518, [1]Catalogo!$N$2:$N$2518)</f>
        <v>Desktops</v>
      </c>
      <c r="M5775" t="str">
        <f>_xlfn.XLOOKUP($G5775, [1]Catalogo!$A$2:$A$2518, [1]Catalogo!$F$2:$F$2518)</f>
        <v>Silver</v>
      </c>
      <c r="N5775" s="4">
        <f t="shared" si="360"/>
        <v>2251.1999999999998</v>
      </c>
      <c r="O5775" s="4">
        <f t="shared" si="361"/>
        <v>1078.4000000000001</v>
      </c>
      <c r="P5775" s="4">
        <f t="shared" si="362"/>
        <v>1172.7999999999997</v>
      </c>
      <c r="Q5775" s="5">
        <f t="shared" si="363"/>
        <v>0.52096659559346115</v>
      </c>
    </row>
    <row r="5776" spans="1:17">
      <c r="A5776">
        <v>310001</v>
      </c>
      <c r="B5776">
        <v>3</v>
      </c>
      <c r="C5776" s="3">
        <v>45104</v>
      </c>
      <c r="D5776" s="3">
        <v>45109</v>
      </c>
      <c r="E5776">
        <v>1409809</v>
      </c>
      <c r="F5776">
        <v>999999</v>
      </c>
      <c r="G5776">
        <v>1023</v>
      </c>
      <c r="H5776">
        <v>4</v>
      </c>
      <c r="I5776">
        <v>188.5</v>
      </c>
      <c r="J5776">
        <v>188.5</v>
      </c>
      <c r="K5776">
        <v>86.68</v>
      </c>
      <c r="L5776" t="str">
        <f>_xlfn.XLOOKUP($G5776, [1]Catalogo!$A$2:$A$2518, [1]Catalogo!$N$2:$N$2518)</f>
        <v>Digital Cameras</v>
      </c>
      <c r="M5776" t="str">
        <f>_xlfn.XLOOKUP($G5776, [1]Catalogo!$A$2:$A$2518, [1]Catalogo!$F$2:$F$2518)</f>
        <v>Green</v>
      </c>
      <c r="N5776" s="4">
        <f t="shared" si="360"/>
        <v>754</v>
      </c>
      <c r="O5776" s="4">
        <f t="shared" si="361"/>
        <v>346.72</v>
      </c>
      <c r="P5776" s="4">
        <f t="shared" si="362"/>
        <v>407.28</v>
      </c>
      <c r="Q5776" s="5">
        <f t="shared" si="363"/>
        <v>0.54015915119363389</v>
      </c>
    </row>
    <row r="5777" spans="1:17">
      <c r="A5777">
        <v>310001</v>
      </c>
      <c r="B5777">
        <v>4</v>
      </c>
      <c r="C5777" s="3">
        <v>45104</v>
      </c>
      <c r="D5777" s="3">
        <v>45109</v>
      </c>
      <c r="E5777">
        <v>1409809</v>
      </c>
      <c r="F5777">
        <v>999999</v>
      </c>
      <c r="G5777">
        <v>389</v>
      </c>
      <c r="H5777">
        <v>2</v>
      </c>
      <c r="I5777">
        <v>599</v>
      </c>
      <c r="J5777">
        <v>521.13</v>
      </c>
      <c r="K5777">
        <v>275.45999999999998</v>
      </c>
      <c r="L5777" t="str">
        <f>_xlfn.XLOOKUP($G5777, [1]Catalogo!$A$2:$A$2518, [1]Catalogo!$N$2:$N$2518)</f>
        <v>Laptops</v>
      </c>
      <c r="M5777" t="str">
        <f>_xlfn.XLOOKUP($G5777, [1]Catalogo!$A$2:$A$2518, [1]Catalogo!$F$2:$F$2518)</f>
        <v>Blue</v>
      </c>
      <c r="N5777" s="4">
        <f t="shared" si="360"/>
        <v>1042.26</v>
      </c>
      <c r="O5777" s="4">
        <f t="shared" si="361"/>
        <v>550.91999999999996</v>
      </c>
      <c r="P5777" s="4">
        <f t="shared" si="362"/>
        <v>491.34000000000003</v>
      </c>
      <c r="Q5777" s="5">
        <f t="shared" si="363"/>
        <v>0.47141788037533822</v>
      </c>
    </row>
    <row r="5778" spans="1:17">
      <c r="A5778">
        <v>310002</v>
      </c>
      <c r="B5778">
        <v>0</v>
      </c>
      <c r="C5778" s="3">
        <v>45104</v>
      </c>
      <c r="D5778" s="3">
        <v>45104</v>
      </c>
      <c r="E5778">
        <v>1306869</v>
      </c>
      <c r="F5778">
        <v>540</v>
      </c>
      <c r="G5778">
        <v>2514</v>
      </c>
      <c r="H5778">
        <v>9</v>
      </c>
      <c r="I5778">
        <v>129.99</v>
      </c>
      <c r="J5778">
        <v>114.3912</v>
      </c>
      <c r="K5778">
        <v>43.07</v>
      </c>
      <c r="L5778" t="str">
        <f>_xlfn.XLOOKUP($G5778, [1]Catalogo!$A$2:$A$2518, [1]Catalogo!$N$2:$N$2518)</f>
        <v>Cell phones Accessories</v>
      </c>
      <c r="M5778" t="str">
        <f>_xlfn.XLOOKUP($G5778, [1]Catalogo!$A$2:$A$2518, [1]Catalogo!$F$2:$F$2518)</f>
        <v>White</v>
      </c>
      <c r="N5778" s="4">
        <f t="shared" si="360"/>
        <v>1029.5208</v>
      </c>
      <c r="O5778" s="4">
        <f t="shared" si="361"/>
        <v>387.63</v>
      </c>
      <c r="P5778" s="4">
        <f t="shared" si="362"/>
        <v>641.89080000000001</v>
      </c>
      <c r="Q5778" s="5">
        <f t="shared" si="363"/>
        <v>0.62348502332347244</v>
      </c>
    </row>
    <row r="5779" spans="1:17">
      <c r="A5779">
        <v>310002</v>
      </c>
      <c r="B5779">
        <v>1</v>
      </c>
      <c r="C5779" s="3">
        <v>45104</v>
      </c>
      <c r="D5779" s="3">
        <v>45104</v>
      </c>
      <c r="E5779">
        <v>1306869</v>
      </c>
      <c r="F5779">
        <v>540</v>
      </c>
      <c r="G5779">
        <v>1660</v>
      </c>
      <c r="H5779">
        <v>7</v>
      </c>
      <c r="I5779">
        <v>289.99</v>
      </c>
      <c r="J5779">
        <v>252.29130000000001</v>
      </c>
      <c r="K5779">
        <v>96.08</v>
      </c>
      <c r="L5779" t="str">
        <f>_xlfn.XLOOKUP($G5779, [1]Catalogo!$A$2:$A$2518, [1]Catalogo!$N$2:$N$2518)</f>
        <v>Movie DVD</v>
      </c>
      <c r="M5779" t="str">
        <f>_xlfn.XLOOKUP($G5779, [1]Catalogo!$A$2:$A$2518, [1]Catalogo!$F$2:$F$2518)</f>
        <v>White</v>
      </c>
      <c r="N5779" s="4">
        <f t="shared" si="360"/>
        <v>1766.0391</v>
      </c>
      <c r="O5779" s="4">
        <f t="shared" si="361"/>
        <v>672.56</v>
      </c>
      <c r="P5779" s="4">
        <f t="shared" si="362"/>
        <v>1093.4791</v>
      </c>
      <c r="Q5779" s="5">
        <f t="shared" si="363"/>
        <v>0.61917037963655508</v>
      </c>
    </row>
    <row r="5780" spans="1:17">
      <c r="A5780">
        <v>310100</v>
      </c>
      <c r="B5780">
        <v>0</v>
      </c>
      <c r="C5780" s="3">
        <v>45105</v>
      </c>
      <c r="D5780" s="3">
        <v>45107</v>
      </c>
      <c r="E5780">
        <v>1880861</v>
      </c>
      <c r="F5780">
        <v>999999</v>
      </c>
      <c r="G5780">
        <v>74</v>
      </c>
      <c r="H5780">
        <v>1</v>
      </c>
      <c r="I5780">
        <v>37.950000000000003</v>
      </c>
      <c r="J5780">
        <v>37.950000000000003</v>
      </c>
      <c r="K5780">
        <v>17.45</v>
      </c>
      <c r="L5780" t="str">
        <f>_xlfn.XLOOKUP($G5780, [1]Catalogo!$A$2:$A$2518, [1]Catalogo!$N$2:$N$2518)</f>
        <v>Bluetooth Headphones</v>
      </c>
      <c r="M5780" t="str">
        <f>_xlfn.XLOOKUP($G5780, [1]Catalogo!$A$2:$A$2518, [1]Catalogo!$F$2:$F$2518)</f>
        <v>Black</v>
      </c>
      <c r="N5780" s="4">
        <f t="shared" si="360"/>
        <v>37.950000000000003</v>
      </c>
      <c r="O5780" s="4">
        <f t="shared" si="361"/>
        <v>17.45</v>
      </c>
      <c r="P5780" s="4">
        <f t="shared" si="362"/>
        <v>20.500000000000004</v>
      </c>
      <c r="Q5780" s="5">
        <f t="shared" si="363"/>
        <v>0.54018445322793152</v>
      </c>
    </row>
    <row r="5781" spans="1:17">
      <c r="A5781">
        <v>310100</v>
      </c>
      <c r="B5781">
        <v>1</v>
      </c>
      <c r="C5781" s="3">
        <v>45105</v>
      </c>
      <c r="D5781" s="3">
        <v>45107</v>
      </c>
      <c r="E5781">
        <v>1880861</v>
      </c>
      <c r="F5781">
        <v>999999</v>
      </c>
      <c r="G5781">
        <v>1653</v>
      </c>
      <c r="H5781">
        <v>1</v>
      </c>
      <c r="I5781">
        <v>109.99</v>
      </c>
      <c r="J5781">
        <v>97.891099999999994</v>
      </c>
      <c r="K5781">
        <v>56.08</v>
      </c>
      <c r="L5781" t="str">
        <f>_xlfn.XLOOKUP($G5781, [1]Catalogo!$A$2:$A$2518, [1]Catalogo!$N$2:$N$2518)</f>
        <v>Movie DVD</v>
      </c>
      <c r="M5781" t="str">
        <f>_xlfn.XLOOKUP($G5781, [1]Catalogo!$A$2:$A$2518, [1]Catalogo!$F$2:$F$2518)</f>
        <v>Silver</v>
      </c>
      <c r="N5781" s="4">
        <f t="shared" si="360"/>
        <v>97.891099999999994</v>
      </c>
      <c r="O5781" s="4">
        <f t="shared" si="361"/>
        <v>56.08</v>
      </c>
      <c r="P5781" s="4">
        <f t="shared" si="362"/>
        <v>41.811099999999996</v>
      </c>
      <c r="Q5781" s="5">
        <f t="shared" si="363"/>
        <v>0.42711850209058838</v>
      </c>
    </row>
    <row r="5782" spans="1:17">
      <c r="A5782">
        <v>310100</v>
      </c>
      <c r="B5782">
        <v>2</v>
      </c>
      <c r="C5782" s="3">
        <v>45105</v>
      </c>
      <c r="D5782" s="3">
        <v>45107</v>
      </c>
      <c r="E5782">
        <v>1880861</v>
      </c>
      <c r="F5782">
        <v>999999</v>
      </c>
      <c r="G5782">
        <v>1425</v>
      </c>
      <c r="H5782">
        <v>5</v>
      </c>
      <c r="I5782">
        <v>529</v>
      </c>
      <c r="J5782">
        <v>460.23</v>
      </c>
      <c r="K5782">
        <v>175.27</v>
      </c>
      <c r="L5782" t="str">
        <f>_xlfn.XLOOKUP($G5782, [1]Catalogo!$A$2:$A$2518, [1]Catalogo!$N$2:$N$2518)</f>
        <v xml:space="preserve">Touch Screen Phones </v>
      </c>
      <c r="M5782" t="str">
        <f>_xlfn.XLOOKUP($G5782, [1]Catalogo!$A$2:$A$2518, [1]Catalogo!$F$2:$F$2518)</f>
        <v>Grey</v>
      </c>
      <c r="N5782" s="4">
        <f t="shared" si="360"/>
        <v>2301.15</v>
      </c>
      <c r="O5782" s="4">
        <f t="shared" si="361"/>
        <v>876.35</v>
      </c>
      <c r="P5782" s="4">
        <f t="shared" si="362"/>
        <v>1424.8000000000002</v>
      </c>
      <c r="Q5782" s="5">
        <f t="shared" si="363"/>
        <v>0.61916867653129959</v>
      </c>
    </row>
    <row r="5783" spans="1:17">
      <c r="A5783">
        <v>310101</v>
      </c>
      <c r="B5783">
        <v>0</v>
      </c>
      <c r="C5783" s="3">
        <v>45105</v>
      </c>
      <c r="D5783" s="3">
        <v>45108</v>
      </c>
      <c r="E5783">
        <v>814311</v>
      </c>
      <c r="F5783">
        <v>999999</v>
      </c>
      <c r="G5783">
        <v>1656</v>
      </c>
      <c r="H5783">
        <v>2</v>
      </c>
      <c r="I5783">
        <v>159.99</v>
      </c>
      <c r="J5783">
        <v>145.5909</v>
      </c>
      <c r="K5783">
        <v>73.569999999999993</v>
      </c>
      <c r="L5783" t="str">
        <f>_xlfn.XLOOKUP($G5783, [1]Catalogo!$A$2:$A$2518, [1]Catalogo!$N$2:$N$2518)</f>
        <v>Movie DVD</v>
      </c>
      <c r="M5783" t="str">
        <f>_xlfn.XLOOKUP($G5783, [1]Catalogo!$A$2:$A$2518, [1]Catalogo!$F$2:$F$2518)</f>
        <v>White</v>
      </c>
      <c r="N5783" s="4">
        <f t="shared" si="360"/>
        <v>291.18180000000001</v>
      </c>
      <c r="O5783" s="4">
        <f t="shared" si="361"/>
        <v>147.13999999999999</v>
      </c>
      <c r="P5783" s="4">
        <f t="shared" si="362"/>
        <v>144.04180000000002</v>
      </c>
      <c r="Q5783" s="5">
        <f t="shared" si="363"/>
        <v>0.49467995595878594</v>
      </c>
    </row>
    <row r="5784" spans="1:17">
      <c r="A5784">
        <v>310101</v>
      </c>
      <c r="B5784">
        <v>1</v>
      </c>
      <c r="C5784" s="3">
        <v>45105</v>
      </c>
      <c r="D5784" s="3">
        <v>45108</v>
      </c>
      <c r="E5784">
        <v>814311</v>
      </c>
      <c r="F5784">
        <v>999999</v>
      </c>
      <c r="G5784">
        <v>649</v>
      </c>
      <c r="H5784">
        <v>2</v>
      </c>
      <c r="I5784">
        <v>91</v>
      </c>
      <c r="J5784">
        <v>91</v>
      </c>
      <c r="K5784">
        <v>46.39</v>
      </c>
      <c r="L5784" t="str">
        <f>_xlfn.XLOOKUP($G5784, [1]Catalogo!$A$2:$A$2518, [1]Catalogo!$N$2:$N$2518)</f>
        <v>Printers, Scanners &amp; Fax</v>
      </c>
      <c r="M5784" t="str">
        <f>_xlfn.XLOOKUP($G5784, [1]Catalogo!$A$2:$A$2518, [1]Catalogo!$F$2:$F$2518)</f>
        <v>Black</v>
      </c>
      <c r="N5784" s="4">
        <f t="shared" si="360"/>
        <v>182</v>
      </c>
      <c r="O5784" s="4">
        <f t="shared" si="361"/>
        <v>92.78</v>
      </c>
      <c r="P5784" s="4">
        <f t="shared" si="362"/>
        <v>89.22</v>
      </c>
      <c r="Q5784" s="5">
        <f t="shared" si="363"/>
        <v>0.49021978021978019</v>
      </c>
    </row>
    <row r="5785" spans="1:17">
      <c r="A5785">
        <v>310102</v>
      </c>
      <c r="B5785">
        <v>0</v>
      </c>
      <c r="C5785" s="3">
        <v>45105</v>
      </c>
      <c r="D5785" s="3">
        <v>45105</v>
      </c>
      <c r="E5785">
        <v>127988</v>
      </c>
      <c r="F5785">
        <v>40</v>
      </c>
      <c r="G5785">
        <v>1683</v>
      </c>
      <c r="H5785">
        <v>3</v>
      </c>
      <c r="I5785">
        <v>4.99</v>
      </c>
      <c r="J5785">
        <v>4.4410999999999996</v>
      </c>
      <c r="K5785">
        <v>2.54</v>
      </c>
      <c r="L5785" t="str">
        <f>_xlfn.XLOOKUP($G5785, [1]Catalogo!$A$2:$A$2518, [1]Catalogo!$N$2:$N$2518)</f>
        <v>Boxed Games</v>
      </c>
      <c r="M5785" t="str">
        <f>_xlfn.XLOOKUP($G5785, [1]Catalogo!$A$2:$A$2518, [1]Catalogo!$F$2:$F$2518)</f>
        <v>Silver</v>
      </c>
      <c r="N5785" s="4">
        <f t="shared" si="360"/>
        <v>13.3233</v>
      </c>
      <c r="O5785" s="4">
        <f t="shared" si="361"/>
        <v>7.62</v>
      </c>
      <c r="P5785" s="4">
        <f t="shared" si="362"/>
        <v>5.7032999999999996</v>
      </c>
      <c r="Q5785" s="5">
        <f t="shared" si="363"/>
        <v>0.42806962239084911</v>
      </c>
    </row>
    <row r="5786" spans="1:17">
      <c r="A5786">
        <v>310103</v>
      </c>
      <c r="B5786">
        <v>0</v>
      </c>
      <c r="C5786" s="3">
        <v>45105</v>
      </c>
      <c r="D5786" s="3">
        <v>45109</v>
      </c>
      <c r="E5786">
        <v>500032</v>
      </c>
      <c r="F5786">
        <v>999999</v>
      </c>
      <c r="G5786">
        <v>1699</v>
      </c>
      <c r="H5786">
        <v>2</v>
      </c>
      <c r="I5786">
        <v>6.88</v>
      </c>
      <c r="J5786">
        <v>6.88</v>
      </c>
      <c r="K5786">
        <v>3.16</v>
      </c>
      <c r="L5786" t="str">
        <f>_xlfn.XLOOKUP($G5786, [1]Catalogo!$A$2:$A$2518, [1]Catalogo!$N$2:$N$2518)</f>
        <v>Boxed Games</v>
      </c>
      <c r="M5786" t="str">
        <f>_xlfn.XLOOKUP($G5786, [1]Catalogo!$A$2:$A$2518, [1]Catalogo!$F$2:$F$2518)</f>
        <v>Red</v>
      </c>
      <c r="N5786" s="4">
        <f t="shared" si="360"/>
        <v>13.76</v>
      </c>
      <c r="O5786" s="4">
        <f t="shared" si="361"/>
        <v>6.32</v>
      </c>
      <c r="P5786" s="4">
        <f t="shared" si="362"/>
        <v>7.4399999999999995</v>
      </c>
      <c r="Q5786" s="5">
        <f t="shared" si="363"/>
        <v>0.54069767441860461</v>
      </c>
    </row>
    <row r="5787" spans="1:17">
      <c r="A5787">
        <v>310103</v>
      </c>
      <c r="B5787">
        <v>1</v>
      </c>
      <c r="C5787" s="3">
        <v>45105</v>
      </c>
      <c r="D5787" s="3">
        <v>45109</v>
      </c>
      <c r="E5787">
        <v>500032</v>
      </c>
      <c r="F5787">
        <v>999999</v>
      </c>
      <c r="G5787">
        <v>944</v>
      </c>
      <c r="H5787">
        <v>4</v>
      </c>
      <c r="I5787">
        <v>129</v>
      </c>
      <c r="J5787">
        <v>129</v>
      </c>
      <c r="K5787">
        <v>59.32</v>
      </c>
      <c r="L5787" t="str">
        <f>_xlfn.XLOOKUP($G5787, [1]Catalogo!$A$2:$A$2518, [1]Catalogo!$N$2:$N$2518)</f>
        <v>Digital Cameras</v>
      </c>
      <c r="M5787" t="str">
        <f>_xlfn.XLOOKUP($G5787, [1]Catalogo!$A$2:$A$2518, [1]Catalogo!$F$2:$F$2518)</f>
        <v>Black</v>
      </c>
      <c r="N5787" s="4">
        <f t="shared" si="360"/>
        <v>516</v>
      </c>
      <c r="O5787" s="4">
        <f t="shared" si="361"/>
        <v>237.28</v>
      </c>
      <c r="P5787" s="4">
        <f t="shared" si="362"/>
        <v>278.72000000000003</v>
      </c>
      <c r="Q5787" s="5">
        <f t="shared" si="363"/>
        <v>0.54015503875968995</v>
      </c>
    </row>
    <row r="5788" spans="1:17">
      <c r="A5788">
        <v>310103</v>
      </c>
      <c r="B5788">
        <v>2</v>
      </c>
      <c r="C5788" s="3">
        <v>45105</v>
      </c>
      <c r="D5788" s="3">
        <v>45109</v>
      </c>
      <c r="E5788">
        <v>500032</v>
      </c>
      <c r="F5788">
        <v>999999</v>
      </c>
      <c r="G5788">
        <v>1577</v>
      </c>
      <c r="H5788">
        <v>3</v>
      </c>
      <c r="I5788">
        <v>219</v>
      </c>
      <c r="J5788">
        <v>194.91</v>
      </c>
      <c r="K5788">
        <v>72.56</v>
      </c>
      <c r="L5788" t="str">
        <f>_xlfn.XLOOKUP($G5788, [1]Catalogo!$A$2:$A$2518, [1]Catalogo!$N$2:$N$2518)</f>
        <v>Movie DVD</v>
      </c>
      <c r="M5788" t="str">
        <f>_xlfn.XLOOKUP($G5788, [1]Catalogo!$A$2:$A$2518, [1]Catalogo!$F$2:$F$2518)</f>
        <v>Black</v>
      </c>
      <c r="N5788" s="4">
        <f t="shared" si="360"/>
        <v>584.73</v>
      </c>
      <c r="O5788" s="4">
        <f t="shared" si="361"/>
        <v>217.68</v>
      </c>
      <c r="P5788" s="4">
        <f t="shared" si="362"/>
        <v>367.05</v>
      </c>
      <c r="Q5788" s="5">
        <f t="shared" si="363"/>
        <v>0.62772561695141349</v>
      </c>
    </row>
    <row r="5789" spans="1:17">
      <c r="A5789">
        <v>310103</v>
      </c>
      <c r="B5789">
        <v>3</v>
      </c>
      <c r="C5789" s="3">
        <v>45105</v>
      </c>
      <c r="D5789" s="3">
        <v>45109</v>
      </c>
      <c r="E5789">
        <v>500032</v>
      </c>
      <c r="F5789">
        <v>999999</v>
      </c>
      <c r="G5789">
        <v>2502</v>
      </c>
      <c r="H5789">
        <v>2</v>
      </c>
      <c r="I5789">
        <v>9.99</v>
      </c>
      <c r="J5789">
        <v>8.9909999999999997</v>
      </c>
      <c r="K5789">
        <v>5.09</v>
      </c>
      <c r="L5789" t="str">
        <f>_xlfn.XLOOKUP($G5789, [1]Catalogo!$A$2:$A$2518, [1]Catalogo!$N$2:$N$2518)</f>
        <v>Cell phones Accessories</v>
      </c>
      <c r="M5789" t="str">
        <f>_xlfn.XLOOKUP($G5789, [1]Catalogo!$A$2:$A$2518, [1]Catalogo!$F$2:$F$2518)</f>
        <v>Black</v>
      </c>
      <c r="N5789" s="4">
        <f t="shared" si="360"/>
        <v>17.981999999999999</v>
      </c>
      <c r="O5789" s="4">
        <f t="shared" si="361"/>
        <v>10.18</v>
      </c>
      <c r="P5789" s="4">
        <f t="shared" si="362"/>
        <v>7.8019999999999996</v>
      </c>
      <c r="Q5789" s="5">
        <f t="shared" si="363"/>
        <v>0.43387832276721167</v>
      </c>
    </row>
    <row r="5790" spans="1:17">
      <c r="A5790">
        <v>310200</v>
      </c>
      <c r="B5790">
        <v>0</v>
      </c>
      <c r="C5790" s="3">
        <v>45106</v>
      </c>
      <c r="D5790" s="3">
        <v>45106</v>
      </c>
      <c r="E5790">
        <v>531091</v>
      </c>
      <c r="F5790">
        <v>220</v>
      </c>
      <c r="G5790">
        <v>2240</v>
      </c>
      <c r="H5790">
        <v>6</v>
      </c>
      <c r="I5790">
        <v>268.5</v>
      </c>
      <c r="J5790">
        <v>247.02</v>
      </c>
      <c r="K5790">
        <v>123.47</v>
      </c>
      <c r="L5790" t="str">
        <f>_xlfn.XLOOKUP($G5790, [1]Catalogo!$A$2:$A$2518, [1]Catalogo!$N$2:$N$2518)</f>
        <v>Lamps</v>
      </c>
      <c r="M5790" t="str">
        <f>_xlfn.XLOOKUP($G5790, [1]Catalogo!$A$2:$A$2518, [1]Catalogo!$F$2:$F$2518)</f>
        <v>White</v>
      </c>
      <c r="N5790" s="4">
        <f t="shared" si="360"/>
        <v>1482.1200000000001</v>
      </c>
      <c r="O5790" s="4">
        <f t="shared" si="361"/>
        <v>740.81999999999994</v>
      </c>
      <c r="P5790" s="4">
        <f t="shared" si="362"/>
        <v>741.30000000000018</v>
      </c>
      <c r="Q5790" s="5">
        <f t="shared" si="363"/>
        <v>0.50016193020808042</v>
      </c>
    </row>
    <row r="5791" spans="1:17">
      <c r="A5791">
        <v>310201</v>
      </c>
      <c r="B5791">
        <v>0</v>
      </c>
      <c r="C5791" s="3">
        <v>45106</v>
      </c>
      <c r="D5791" s="3">
        <v>45106</v>
      </c>
      <c r="E5791">
        <v>591394</v>
      </c>
      <c r="F5791">
        <v>270</v>
      </c>
      <c r="G5791">
        <v>1366</v>
      </c>
      <c r="H5791">
        <v>3</v>
      </c>
      <c r="I5791">
        <v>32.99</v>
      </c>
      <c r="J5791">
        <v>28.7013</v>
      </c>
      <c r="K5791">
        <v>15.17</v>
      </c>
      <c r="L5791" t="str">
        <f>_xlfn.XLOOKUP($G5791, [1]Catalogo!$A$2:$A$2518, [1]Catalogo!$N$2:$N$2518)</f>
        <v>Home &amp; Office Phones</v>
      </c>
      <c r="M5791" t="str">
        <f>_xlfn.XLOOKUP($G5791, [1]Catalogo!$A$2:$A$2518, [1]Catalogo!$F$2:$F$2518)</f>
        <v>White</v>
      </c>
      <c r="N5791" s="4">
        <f t="shared" si="360"/>
        <v>86.103899999999996</v>
      </c>
      <c r="O5791" s="4">
        <f t="shared" si="361"/>
        <v>45.51</v>
      </c>
      <c r="P5791" s="4">
        <f t="shared" si="362"/>
        <v>40.593899999999998</v>
      </c>
      <c r="Q5791" s="5">
        <f t="shared" si="363"/>
        <v>0.47145251260395871</v>
      </c>
    </row>
    <row r="5792" spans="1:17">
      <c r="A5792">
        <v>310201</v>
      </c>
      <c r="B5792">
        <v>1</v>
      </c>
      <c r="C5792" s="3">
        <v>45106</v>
      </c>
      <c r="D5792" s="3">
        <v>45106</v>
      </c>
      <c r="E5792">
        <v>591394</v>
      </c>
      <c r="F5792">
        <v>270</v>
      </c>
      <c r="G5792">
        <v>1581</v>
      </c>
      <c r="H5792">
        <v>1</v>
      </c>
      <c r="I5792">
        <v>219</v>
      </c>
      <c r="J5792">
        <v>203.67</v>
      </c>
      <c r="K5792">
        <v>72.56</v>
      </c>
      <c r="L5792" t="str">
        <f>_xlfn.XLOOKUP($G5792, [1]Catalogo!$A$2:$A$2518, [1]Catalogo!$N$2:$N$2518)</f>
        <v>Movie DVD</v>
      </c>
      <c r="M5792" t="str">
        <f>_xlfn.XLOOKUP($G5792, [1]Catalogo!$A$2:$A$2518, [1]Catalogo!$F$2:$F$2518)</f>
        <v>Gold</v>
      </c>
      <c r="N5792" s="4">
        <f t="shared" si="360"/>
        <v>203.67</v>
      </c>
      <c r="O5792" s="4">
        <f t="shared" si="361"/>
        <v>72.56</v>
      </c>
      <c r="P5792" s="4">
        <f t="shared" si="362"/>
        <v>131.10999999999999</v>
      </c>
      <c r="Q5792" s="5">
        <f t="shared" si="363"/>
        <v>0.64373741837285803</v>
      </c>
    </row>
    <row r="5793" spans="1:17">
      <c r="A5793">
        <v>310202</v>
      </c>
      <c r="B5793">
        <v>0</v>
      </c>
      <c r="C5793" s="3">
        <v>45106</v>
      </c>
      <c r="D5793" s="3">
        <v>45106</v>
      </c>
      <c r="E5793">
        <v>1547099</v>
      </c>
      <c r="F5793">
        <v>620</v>
      </c>
      <c r="G5793">
        <v>1456</v>
      </c>
      <c r="H5793">
        <v>5</v>
      </c>
      <c r="I5793">
        <v>301</v>
      </c>
      <c r="J5793">
        <v>273.91000000000003</v>
      </c>
      <c r="K5793">
        <v>138.41999999999999</v>
      </c>
      <c r="L5793" t="str">
        <f>_xlfn.XLOOKUP($G5793, [1]Catalogo!$A$2:$A$2518, [1]Catalogo!$N$2:$N$2518)</f>
        <v xml:space="preserve">Touch Screen Phones </v>
      </c>
      <c r="M5793" t="str">
        <f>_xlfn.XLOOKUP($G5793, [1]Catalogo!$A$2:$A$2518, [1]Catalogo!$F$2:$F$2518)</f>
        <v>Gold</v>
      </c>
      <c r="N5793" s="4">
        <f t="shared" si="360"/>
        <v>1369.5500000000002</v>
      </c>
      <c r="O5793" s="4">
        <f t="shared" si="361"/>
        <v>692.09999999999991</v>
      </c>
      <c r="P5793" s="4">
        <f t="shared" si="362"/>
        <v>677.45000000000027</v>
      </c>
      <c r="Q5793" s="5">
        <f t="shared" si="363"/>
        <v>0.49465152787411937</v>
      </c>
    </row>
    <row r="5794" spans="1:17">
      <c r="A5794">
        <v>310202</v>
      </c>
      <c r="B5794">
        <v>1</v>
      </c>
      <c r="C5794" s="3">
        <v>45106</v>
      </c>
      <c r="D5794" s="3">
        <v>45106</v>
      </c>
      <c r="E5794">
        <v>1547099</v>
      </c>
      <c r="F5794">
        <v>620</v>
      </c>
      <c r="G5794">
        <v>826</v>
      </c>
      <c r="H5794">
        <v>1</v>
      </c>
      <c r="I5794">
        <v>16.899999999999999</v>
      </c>
      <c r="J5794">
        <v>14.702999999999999</v>
      </c>
      <c r="K5794">
        <v>8.6199999999999992</v>
      </c>
      <c r="L5794" t="str">
        <f>_xlfn.XLOOKUP($G5794, [1]Catalogo!$A$2:$A$2518, [1]Catalogo!$N$2:$N$2518)</f>
        <v>Computers Accessories</v>
      </c>
      <c r="M5794" t="str">
        <f>_xlfn.XLOOKUP($G5794, [1]Catalogo!$A$2:$A$2518, [1]Catalogo!$F$2:$F$2518)</f>
        <v>Grey</v>
      </c>
      <c r="N5794" s="4">
        <f t="shared" si="360"/>
        <v>14.702999999999999</v>
      </c>
      <c r="O5794" s="4">
        <f t="shared" si="361"/>
        <v>8.6199999999999992</v>
      </c>
      <c r="P5794" s="4">
        <f t="shared" si="362"/>
        <v>6.0830000000000002</v>
      </c>
      <c r="Q5794" s="5">
        <f t="shared" si="363"/>
        <v>0.41372509011766312</v>
      </c>
    </row>
    <row r="5795" spans="1:17">
      <c r="A5795">
        <v>310203</v>
      </c>
      <c r="B5795">
        <v>0</v>
      </c>
      <c r="C5795" s="3">
        <v>45106</v>
      </c>
      <c r="D5795" s="3">
        <v>45109</v>
      </c>
      <c r="E5795">
        <v>951939</v>
      </c>
      <c r="F5795">
        <v>999999</v>
      </c>
      <c r="G5795">
        <v>1403</v>
      </c>
      <c r="H5795">
        <v>3</v>
      </c>
      <c r="I5795">
        <v>47.44</v>
      </c>
      <c r="J5795">
        <v>47.44</v>
      </c>
      <c r="K5795">
        <v>21.82</v>
      </c>
      <c r="L5795" t="str">
        <f>_xlfn.XLOOKUP($G5795, [1]Catalogo!$A$2:$A$2518, [1]Catalogo!$N$2:$N$2518)</f>
        <v>Home &amp; Office Phones</v>
      </c>
      <c r="M5795" t="str">
        <f>_xlfn.XLOOKUP($G5795, [1]Catalogo!$A$2:$A$2518, [1]Catalogo!$F$2:$F$2518)</f>
        <v>Grey</v>
      </c>
      <c r="N5795" s="4">
        <f t="shared" si="360"/>
        <v>142.32</v>
      </c>
      <c r="O5795" s="4">
        <f t="shared" si="361"/>
        <v>65.460000000000008</v>
      </c>
      <c r="P5795" s="4">
        <f t="shared" si="362"/>
        <v>76.859999999999985</v>
      </c>
      <c r="Q5795" s="5">
        <f t="shared" si="363"/>
        <v>0.54005059021922419</v>
      </c>
    </row>
    <row r="5796" spans="1:17">
      <c r="A5796">
        <v>310203</v>
      </c>
      <c r="B5796">
        <v>1</v>
      </c>
      <c r="C5796" s="3">
        <v>45106</v>
      </c>
      <c r="D5796" s="3">
        <v>45109</v>
      </c>
      <c r="E5796">
        <v>951939</v>
      </c>
      <c r="F5796">
        <v>999999</v>
      </c>
      <c r="G5796">
        <v>1583</v>
      </c>
      <c r="H5796">
        <v>1</v>
      </c>
      <c r="I5796">
        <v>13.89</v>
      </c>
      <c r="J5796">
        <v>12.500999999999999</v>
      </c>
      <c r="K5796">
        <v>6.39</v>
      </c>
      <c r="L5796" t="str">
        <f>_xlfn.XLOOKUP($G5796, [1]Catalogo!$A$2:$A$2518, [1]Catalogo!$N$2:$N$2518)</f>
        <v>Movie DVD</v>
      </c>
      <c r="M5796" t="str">
        <f>_xlfn.XLOOKUP($G5796, [1]Catalogo!$A$2:$A$2518, [1]Catalogo!$F$2:$F$2518)</f>
        <v>Black</v>
      </c>
      <c r="N5796" s="4">
        <f t="shared" si="360"/>
        <v>12.500999999999999</v>
      </c>
      <c r="O5796" s="4">
        <f t="shared" si="361"/>
        <v>6.39</v>
      </c>
      <c r="P5796" s="4">
        <f t="shared" si="362"/>
        <v>6.1109999999999998</v>
      </c>
      <c r="Q5796" s="5">
        <f t="shared" si="363"/>
        <v>0.48884089272858172</v>
      </c>
    </row>
    <row r="5797" spans="1:17">
      <c r="A5797">
        <v>310203</v>
      </c>
      <c r="B5797">
        <v>2</v>
      </c>
      <c r="C5797" s="3">
        <v>45106</v>
      </c>
      <c r="D5797" s="3">
        <v>45109</v>
      </c>
      <c r="E5797">
        <v>951939</v>
      </c>
      <c r="F5797">
        <v>999999</v>
      </c>
      <c r="G5797">
        <v>2513</v>
      </c>
      <c r="H5797">
        <v>2</v>
      </c>
      <c r="I5797">
        <v>129.99</v>
      </c>
      <c r="J5797">
        <v>116.991</v>
      </c>
      <c r="K5797">
        <v>43.07</v>
      </c>
      <c r="L5797" t="str">
        <f>_xlfn.XLOOKUP($G5797, [1]Catalogo!$A$2:$A$2518, [1]Catalogo!$N$2:$N$2518)</f>
        <v>Cell phones Accessories</v>
      </c>
      <c r="M5797" t="str">
        <f>_xlfn.XLOOKUP($G5797, [1]Catalogo!$A$2:$A$2518, [1]Catalogo!$F$2:$F$2518)</f>
        <v>Red</v>
      </c>
      <c r="N5797" s="4">
        <f t="shared" si="360"/>
        <v>233.982</v>
      </c>
      <c r="O5797" s="4">
        <f t="shared" si="361"/>
        <v>86.14</v>
      </c>
      <c r="P5797" s="4">
        <f t="shared" si="362"/>
        <v>147.84199999999998</v>
      </c>
      <c r="Q5797" s="5">
        <f t="shared" si="363"/>
        <v>0.63185202280517294</v>
      </c>
    </row>
    <row r="5798" spans="1:17">
      <c r="A5798">
        <v>310300</v>
      </c>
      <c r="B5798">
        <v>0</v>
      </c>
      <c r="C5798" s="3">
        <v>45107</v>
      </c>
      <c r="D5798" s="3">
        <v>45111</v>
      </c>
      <c r="E5798">
        <v>1247464</v>
      </c>
      <c r="F5798">
        <v>999999</v>
      </c>
      <c r="G5798">
        <v>1620</v>
      </c>
      <c r="H5798">
        <v>1</v>
      </c>
      <c r="I5798">
        <v>60.99</v>
      </c>
      <c r="J5798">
        <v>54.281100000000002</v>
      </c>
      <c r="K5798">
        <v>28.05</v>
      </c>
      <c r="L5798" t="str">
        <f>_xlfn.XLOOKUP($G5798, [1]Catalogo!$A$2:$A$2518, [1]Catalogo!$N$2:$N$2518)</f>
        <v>Movie DVD</v>
      </c>
      <c r="M5798" t="str">
        <f>_xlfn.XLOOKUP($G5798, [1]Catalogo!$A$2:$A$2518, [1]Catalogo!$F$2:$F$2518)</f>
        <v>Gold</v>
      </c>
      <c r="N5798" s="4">
        <f t="shared" si="360"/>
        <v>54.281100000000002</v>
      </c>
      <c r="O5798" s="4">
        <f t="shared" si="361"/>
        <v>28.05</v>
      </c>
      <c r="P5798" s="4">
        <f t="shared" si="362"/>
        <v>26.231100000000001</v>
      </c>
      <c r="Q5798" s="5">
        <f t="shared" si="363"/>
        <v>0.4832455495559228</v>
      </c>
    </row>
    <row r="5799" spans="1:17">
      <c r="A5799">
        <v>310300</v>
      </c>
      <c r="B5799">
        <v>1</v>
      </c>
      <c r="C5799" s="3">
        <v>45107</v>
      </c>
      <c r="D5799" s="3">
        <v>45111</v>
      </c>
      <c r="E5799">
        <v>1247464</v>
      </c>
      <c r="F5799">
        <v>999999</v>
      </c>
      <c r="G5799">
        <v>1460</v>
      </c>
      <c r="H5799">
        <v>8</v>
      </c>
      <c r="I5799">
        <v>300</v>
      </c>
      <c r="J5799">
        <v>264</v>
      </c>
      <c r="K5799">
        <v>137.96</v>
      </c>
      <c r="L5799" t="str">
        <f>_xlfn.XLOOKUP($G5799, [1]Catalogo!$A$2:$A$2518, [1]Catalogo!$N$2:$N$2518)</f>
        <v xml:space="preserve">Touch Screen Phones </v>
      </c>
      <c r="M5799" t="str">
        <f>_xlfn.XLOOKUP($G5799, [1]Catalogo!$A$2:$A$2518, [1]Catalogo!$F$2:$F$2518)</f>
        <v>Black</v>
      </c>
      <c r="N5799" s="4">
        <f t="shared" si="360"/>
        <v>2112</v>
      </c>
      <c r="O5799" s="4">
        <f t="shared" si="361"/>
        <v>1103.68</v>
      </c>
      <c r="P5799" s="4">
        <f t="shared" si="362"/>
        <v>1008.3199999999999</v>
      </c>
      <c r="Q5799" s="5">
        <f t="shared" si="363"/>
        <v>0.47742424242424242</v>
      </c>
    </row>
    <row r="5800" spans="1:17">
      <c r="A5800">
        <v>310301</v>
      </c>
      <c r="B5800">
        <v>0</v>
      </c>
      <c r="C5800" s="3">
        <v>45107</v>
      </c>
      <c r="D5800" s="3">
        <v>45110</v>
      </c>
      <c r="E5800">
        <v>1003127</v>
      </c>
      <c r="F5800">
        <v>999999</v>
      </c>
      <c r="G5800">
        <v>1687</v>
      </c>
      <c r="H5800">
        <v>1</v>
      </c>
      <c r="I5800">
        <v>6.88</v>
      </c>
      <c r="J5800">
        <v>6.0544000000000002</v>
      </c>
      <c r="K5800">
        <v>3.16</v>
      </c>
      <c r="L5800" t="str">
        <f>_xlfn.XLOOKUP($G5800, [1]Catalogo!$A$2:$A$2518, [1]Catalogo!$N$2:$N$2518)</f>
        <v>Boxed Games</v>
      </c>
      <c r="M5800" t="str">
        <f>_xlfn.XLOOKUP($G5800, [1]Catalogo!$A$2:$A$2518, [1]Catalogo!$F$2:$F$2518)</f>
        <v>Yellow</v>
      </c>
      <c r="N5800" s="4">
        <f t="shared" si="360"/>
        <v>6.0544000000000002</v>
      </c>
      <c r="O5800" s="4">
        <f t="shared" si="361"/>
        <v>3.16</v>
      </c>
      <c r="P5800" s="4">
        <f t="shared" si="362"/>
        <v>2.8944000000000001</v>
      </c>
      <c r="Q5800" s="5">
        <f t="shared" si="363"/>
        <v>0.47806553911205074</v>
      </c>
    </row>
    <row r="5801" spans="1:17">
      <c r="A5801">
        <v>310301</v>
      </c>
      <c r="B5801">
        <v>1</v>
      </c>
      <c r="C5801" s="3">
        <v>45107</v>
      </c>
      <c r="D5801" s="3">
        <v>45110</v>
      </c>
      <c r="E5801">
        <v>1003127</v>
      </c>
      <c r="F5801">
        <v>999999</v>
      </c>
      <c r="G5801">
        <v>1680</v>
      </c>
      <c r="H5801">
        <v>3</v>
      </c>
      <c r="I5801">
        <v>6.99</v>
      </c>
      <c r="J5801">
        <v>6.1512000000000002</v>
      </c>
      <c r="K5801">
        <v>3.56</v>
      </c>
      <c r="L5801" t="str">
        <f>_xlfn.XLOOKUP($G5801, [1]Catalogo!$A$2:$A$2518, [1]Catalogo!$N$2:$N$2518)</f>
        <v>Boxed Games</v>
      </c>
      <c r="M5801" t="str">
        <f>_xlfn.XLOOKUP($G5801, [1]Catalogo!$A$2:$A$2518, [1]Catalogo!$F$2:$F$2518)</f>
        <v>Silver</v>
      </c>
      <c r="N5801" s="4">
        <f t="shared" si="360"/>
        <v>18.453600000000002</v>
      </c>
      <c r="O5801" s="4">
        <f t="shared" si="361"/>
        <v>10.68</v>
      </c>
      <c r="P5801" s="4">
        <f t="shared" si="362"/>
        <v>7.7736000000000018</v>
      </c>
      <c r="Q5801" s="5">
        <f t="shared" si="363"/>
        <v>0.4212511379893355</v>
      </c>
    </row>
    <row r="5802" spans="1:17">
      <c r="A5802">
        <v>310301</v>
      </c>
      <c r="B5802">
        <v>2</v>
      </c>
      <c r="C5802" s="3">
        <v>45107</v>
      </c>
      <c r="D5802" s="3">
        <v>45110</v>
      </c>
      <c r="E5802">
        <v>1003127</v>
      </c>
      <c r="F5802">
        <v>999999</v>
      </c>
      <c r="G5802">
        <v>133</v>
      </c>
      <c r="H5802">
        <v>3</v>
      </c>
      <c r="I5802">
        <v>349.95</v>
      </c>
      <c r="J5802">
        <v>332.45249999999999</v>
      </c>
      <c r="K5802">
        <v>160.93</v>
      </c>
      <c r="L5802" t="str">
        <f>_xlfn.XLOOKUP($G5802, [1]Catalogo!$A$2:$A$2518, [1]Catalogo!$N$2:$N$2518)</f>
        <v>Televisions</v>
      </c>
      <c r="M5802" t="str">
        <f>_xlfn.XLOOKUP($G5802, [1]Catalogo!$A$2:$A$2518, [1]Catalogo!$F$2:$F$2518)</f>
        <v>Silver</v>
      </c>
      <c r="N5802" s="4">
        <f t="shared" si="360"/>
        <v>997.35749999999996</v>
      </c>
      <c r="O5802" s="4">
        <f t="shared" si="361"/>
        <v>482.79</v>
      </c>
      <c r="P5802" s="4">
        <f t="shared" si="362"/>
        <v>514.56749999999988</v>
      </c>
      <c r="Q5802" s="5">
        <f t="shared" si="363"/>
        <v>0.51593084726389471</v>
      </c>
    </row>
    <row r="5803" spans="1:17">
      <c r="A5803">
        <v>310302</v>
      </c>
      <c r="B5803">
        <v>0</v>
      </c>
      <c r="C5803" s="3">
        <v>45107</v>
      </c>
      <c r="D5803" s="3">
        <v>45109</v>
      </c>
      <c r="E5803">
        <v>1616160</v>
      </c>
      <c r="F5803">
        <v>999999</v>
      </c>
      <c r="G5803">
        <v>444</v>
      </c>
      <c r="H5803">
        <v>7</v>
      </c>
      <c r="I5803">
        <v>919</v>
      </c>
      <c r="J5803">
        <v>919</v>
      </c>
      <c r="K5803">
        <v>304.48</v>
      </c>
      <c r="L5803" t="str">
        <f>_xlfn.XLOOKUP($G5803, [1]Catalogo!$A$2:$A$2518, [1]Catalogo!$N$2:$N$2518)</f>
        <v>Desktops</v>
      </c>
      <c r="M5803" t="str">
        <f>_xlfn.XLOOKUP($G5803, [1]Catalogo!$A$2:$A$2518, [1]Catalogo!$F$2:$F$2518)</f>
        <v>Black</v>
      </c>
      <c r="N5803" s="4">
        <f t="shared" si="360"/>
        <v>6433</v>
      </c>
      <c r="O5803" s="4">
        <f t="shared" si="361"/>
        <v>2131.36</v>
      </c>
      <c r="P5803" s="4">
        <f t="shared" si="362"/>
        <v>4301.6399999999994</v>
      </c>
      <c r="Q5803" s="5">
        <f t="shared" si="363"/>
        <v>0.66868335146898794</v>
      </c>
    </row>
    <row r="5804" spans="1:17">
      <c r="A5804">
        <v>310302</v>
      </c>
      <c r="B5804">
        <v>1</v>
      </c>
      <c r="C5804" s="3">
        <v>45107</v>
      </c>
      <c r="D5804" s="3">
        <v>45109</v>
      </c>
      <c r="E5804">
        <v>1616160</v>
      </c>
      <c r="F5804">
        <v>999999</v>
      </c>
      <c r="G5804">
        <v>338</v>
      </c>
      <c r="H5804">
        <v>1</v>
      </c>
      <c r="I5804">
        <v>1199</v>
      </c>
      <c r="J5804">
        <v>1187.01</v>
      </c>
      <c r="K5804">
        <v>397.25</v>
      </c>
      <c r="L5804" t="str">
        <f>_xlfn.XLOOKUP($G5804, [1]Catalogo!$A$2:$A$2518, [1]Catalogo!$N$2:$N$2518)</f>
        <v>Laptops</v>
      </c>
      <c r="M5804" t="str">
        <f>_xlfn.XLOOKUP($G5804, [1]Catalogo!$A$2:$A$2518, [1]Catalogo!$F$2:$F$2518)</f>
        <v>Black</v>
      </c>
      <c r="N5804" s="4">
        <f t="shared" si="360"/>
        <v>1187.01</v>
      </c>
      <c r="O5804" s="4">
        <f t="shared" si="361"/>
        <v>397.25</v>
      </c>
      <c r="P5804" s="4">
        <f t="shared" si="362"/>
        <v>789.76</v>
      </c>
      <c r="Q5804" s="5">
        <f t="shared" si="363"/>
        <v>0.6653355911070673</v>
      </c>
    </row>
    <row r="5805" spans="1:17">
      <c r="A5805">
        <v>310302</v>
      </c>
      <c r="B5805">
        <v>2</v>
      </c>
      <c r="C5805" s="3">
        <v>45107</v>
      </c>
      <c r="D5805" s="3">
        <v>45109</v>
      </c>
      <c r="E5805">
        <v>1616160</v>
      </c>
      <c r="F5805">
        <v>999999</v>
      </c>
      <c r="G5805">
        <v>2498</v>
      </c>
      <c r="H5805">
        <v>8</v>
      </c>
      <c r="I5805">
        <v>23.72</v>
      </c>
      <c r="J5805">
        <v>20.636399999999998</v>
      </c>
      <c r="K5805">
        <v>12.09</v>
      </c>
      <c r="L5805" t="str">
        <f>_xlfn.XLOOKUP($G5805, [1]Catalogo!$A$2:$A$2518, [1]Catalogo!$N$2:$N$2518)</f>
        <v>Cell phones Accessories</v>
      </c>
      <c r="M5805" t="str">
        <f>_xlfn.XLOOKUP($G5805, [1]Catalogo!$A$2:$A$2518, [1]Catalogo!$F$2:$F$2518)</f>
        <v>Black</v>
      </c>
      <c r="N5805" s="4">
        <f t="shared" si="360"/>
        <v>165.09119999999999</v>
      </c>
      <c r="O5805" s="4">
        <f t="shared" si="361"/>
        <v>96.72</v>
      </c>
      <c r="P5805" s="4">
        <f t="shared" si="362"/>
        <v>68.371199999999988</v>
      </c>
      <c r="Q5805" s="5">
        <f t="shared" si="363"/>
        <v>0.41414200151189157</v>
      </c>
    </row>
    <row r="5806" spans="1:17">
      <c r="A5806">
        <v>310400</v>
      </c>
      <c r="B5806">
        <v>0</v>
      </c>
      <c r="C5806" s="3">
        <v>45108</v>
      </c>
      <c r="D5806" s="3">
        <v>45108</v>
      </c>
      <c r="E5806">
        <v>1227683</v>
      </c>
      <c r="F5806">
        <v>500</v>
      </c>
      <c r="G5806">
        <v>454</v>
      </c>
      <c r="H5806">
        <v>1</v>
      </c>
      <c r="I5806">
        <v>269.89999999999998</v>
      </c>
      <c r="J5806">
        <v>237.512</v>
      </c>
      <c r="K5806">
        <v>137.6</v>
      </c>
      <c r="L5806" t="str">
        <f>_xlfn.XLOOKUP($G5806, [1]Catalogo!$A$2:$A$2518, [1]Catalogo!$N$2:$N$2518)</f>
        <v>Desktops</v>
      </c>
      <c r="M5806" t="str">
        <f>_xlfn.XLOOKUP($G5806, [1]Catalogo!$A$2:$A$2518, [1]Catalogo!$F$2:$F$2518)</f>
        <v>Brown</v>
      </c>
      <c r="N5806" s="4">
        <f t="shared" si="360"/>
        <v>237.512</v>
      </c>
      <c r="O5806" s="4">
        <f t="shared" si="361"/>
        <v>137.6</v>
      </c>
      <c r="P5806" s="4">
        <f t="shared" si="362"/>
        <v>99.912000000000006</v>
      </c>
      <c r="Q5806" s="5">
        <f t="shared" si="363"/>
        <v>0.42066085082016913</v>
      </c>
    </row>
    <row r="5807" spans="1:17">
      <c r="A5807">
        <v>310401</v>
      </c>
      <c r="B5807">
        <v>0</v>
      </c>
      <c r="C5807" s="3">
        <v>45108</v>
      </c>
      <c r="D5807" s="3">
        <v>45112</v>
      </c>
      <c r="E5807">
        <v>2091717</v>
      </c>
      <c r="F5807">
        <v>999999</v>
      </c>
      <c r="G5807">
        <v>1269</v>
      </c>
      <c r="H5807">
        <v>1</v>
      </c>
      <c r="I5807">
        <v>49.96</v>
      </c>
      <c r="J5807">
        <v>43.964799999999997</v>
      </c>
      <c r="K5807">
        <v>25.47</v>
      </c>
      <c r="L5807" t="str">
        <f>_xlfn.XLOOKUP($G5807, [1]Catalogo!$A$2:$A$2518, [1]Catalogo!$N$2:$N$2518)</f>
        <v>Cameras &amp; Camcorders Accessories</v>
      </c>
      <c r="M5807" t="str">
        <f>_xlfn.XLOOKUP($G5807, [1]Catalogo!$A$2:$A$2518, [1]Catalogo!$F$2:$F$2518)</f>
        <v>Blue</v>
      </c>
      <c r="N5807" s="4">
        <f t="shared" si="360"/>
        <v>43.964799999999997</v>
      </c>
      <c r="O5807" s="4">
        <f t="shared" si="361"/>
        <v>25.47</v>
      </c>
      <c r="P5807" s="4">
        <f t="shared" si="362"/>
        <v>18.494799999999998</v>
      </c>
      <c r="Q5807" s="5">
        <f t="shared" si="363"/>
        <v>0.42067290195792995</v>
      </c>
    </row>
    <row r="5808" spans="1:17">
      <c r="A5808">
        <v>310402</v>
      </c>
      <c r="B5808">
        <v>0</v>
      </c>
      <c r="C5808" s="3">
        <v>45108</v>
      </c>
      <c r="D5808" s="3">
        <v>45108</v>
      </c>
      <c r="E5808">
        <v>1040664</v>
      </c>
      <c r="F5808">
        <v>420</v>
      </c>
      <c r="G5808">
        <v>440</v>
      </c>
      <c r="H5808">
        <v>2</v>
      </c>
      <c r="I5808">
        <v>219.95</v>
      </c>
      <c r="J5808">
        <v>211.15199999999999</v>
      </c>
      <c r="K5808">
        <v>112.14</v>
      </c>
      <c r="L5808" t="str">
        <f>_xlfn.XLOOKUP($G5808, [1]Catalogo!$A$2:$A$2518, [1]Catalogo!$N$2:$N$2518)</f>
        <v>Desktops</v>
      </c>
      <c r="M5808" t="str">
        <f>_xlfn.XLOOKUP($G5808, [1]Catalogo!$A$2:$A$2518, [1]Catalogo!$F$2:$F$2518)</f>
        <v>Silver</v>
      </c>
      <c r="N5808" s="4">
        <f t="shared" si="360"/>
        <v>422.30399999999997</v>
      </c>
      <c r="O5808" s="4">
        <f t="shared" si="361"/>
        <v>224.28</v>
      </c>
      <c r="P5808" s="4">
        <f t="shared" si="362"/>
        <v>198.02399999999997</v>
      </c>
      <c r="Q5808" s="5">
        <f t="shared" si="363"/>
        <v>0.46891338940668331</v>
      </c>
    </row>
    <row r="5809" spans="1:17">
      <c r="A5809">
        <v>310402</v>
      </c>
      <c r="B5809">
        <v>1</v>
      </c>
      <c r="C5809" s="3">
        <v>45108</v>
      </c>
      <c r="D5809" s="3">
        <v>45108</v>
      </c>
      <c r="E5809">
        <v>1040664</v>
      </c>
      <c r="F5809">
        <v>420</v>
      </c>
      <c r="G5809">
        <v>1654</v>
      </c>
      <c r="H5809">
        <v>1</v>
      </c>
      <c r="I5809">
        <v>259.99</v>
      </c>
      <c r="J5809">
        <v>226.19130000000001</v>
      </c>
      <c r="K5809">
        <v>86.14</v>
      </c>
      <c r="L5809" t="str">
        <f>_xlfn.XLOOKUP($G5809, [1]Catalogo!$A$2:$A$2518, [1]Catalogo!$N$2:$N$2518)</f>
        <v>Movie DVD</v>
      </c>
      <c r="M5809" t="str">
        <f>_xlfn.XLOOKUP($G5809, [1]Catalogo!$A$2:$A$2518, [1]Catalogo!$F$2:$F$2518)</f>
        <v>Silver</v>
      </c>
      <c r="N5809" s="4">
        <f t="shared" si="360"/>
        <v>226.19130000000001</v>
      </c>
      <c r="O5809" s="4">
        <f t="shared" si="361"/>
        <v>86.14</v>
      </c>
      <c r="P5809" s="4">
        <f t="shared" si="362"/>
        <v>140.05130000000003</v>
      </c>
      <c r="Q5809" s="5">
        <f t="shared" si="363"/>
        <v>0.61917191333176835</v>
      </c>
    </row>
    <row r="5810" spans="1:17">
      <c r="A5810">
        <v>310403</v>
      </c>
      <c r="B5810">
        <v>0</v>
      </c>
      <c r="C5810" s="3">
        <v>45108</v>
      </c>
      <c r="D5810" s="3">
        <v>45109</v>
      </c>
      <c r="E5810">
        <v>1755883</v>
      </c>
      <c r="F5810">
        <v>999999</v>
      </c>
      <c r="G5810">
        <v>826</v>
      </c>
      <c r="H5810">
        <v>4</v>
      </c>
      <c r="I5810">
        <v>16.899999999999999</v>
      </c>
      <c r="J5810">
        <v>16.899999999999999</v>
      </c>
      <c r="K5810">
        <v>8.6199999999999992</v>
      </c>
      <c r="L5810" t="str">
        <f>_xlfn.XLOOKUP($G5810, [1]Catalogo!$A$2:$A$2518, [1]Catalogo!$N$2:$N$2518)</f>
        <v>Computers Accessories</v>
      </c>
      <c r="M5810" t="str">
        <f>_xlfn.XLOOKUP($G5810, [1]Catalogo!$A$2:$A$2518, [1]Catalogo!$F$2:$F$2518)</f>
        <v>Grey</v>
      </c>
      <c r="N5810" s="4">
        <f t="shared" si="360"/>
        <v>67.599999999999994</v>
      </c>
      <c r="O5810" s="4">
        <f t="shared" si="361"/>
        <v>34.479999999999997</v>
      </c>
      <c r="P5810" s="4">
        <f t="shared" si="362"/>
        <v>33.119999999999997</v>
      </c>
      <c r="Q5810" s="5">
        <f t="shared" si="363"/>
        <v>0.48994082840236686</v>
      </c>
    </row>
    <row r="5811" spans="1:17">
      <c r="A5811">
        <v>310403</v>
      </c>
      <c r="B5811">
        <v>1</v>
      </c>
      <c r="C5811" s="3">
        <v>45108</v>
      </c>
      <c r="D5811" s="3">
        <v>45109</v>
      </c>
      <c r="E5811">
        <v>1755883</v>
      </c>
      <c r="F5811">
        <v>999999</v>
      </c>
      <c r="G5811">
        <v>2042</v>
      </c>
      <c r="H5811">
        <v>1</v>
      </c>
      <c r="I5811">
        <v>94.99</v>
      </c>
      <c r="J5811">
        <v>94.99</v>
      </c>
      <c r="K5811">
        <v>48.43</v>
      </c>
      <c r="L5811" t="str">
        <f>_xlfn.XLOOKUP($G5811, [1]Catalogo!$A$2:$A$2518, [1]Catalogo!$N$2:$N$2518)</f>
        <v>Microwaves</v>
      </c>
      <c r="M5811" t="str">
        <f>_xlfn.XLOOKUP($G5811, [1]Catalogo!$A$2:$A$2518, [1]Catalogo!$F$2:$F$2518)</f>
        <v>Red</v>
      </c>
      <c r="N5811" s="4">
        <f t="shared" si="360"/>
        <v>94.99</v>
      </c>
      <c r="O5811" s="4">
        <f t="shared" si="361"/>
        <v>48.43</v>
      </c>
      <c r="P5811" s="4">
        <f t="shared" si="362"/>
        <v>46.559999999999995</v>
      </c>
      <c r="Q5811" s="5">
        <f t="shared" si="363"/>
        <v>0.49015685861669644</v>
      </c>
    </row>
    <row r="5812" spans="1:17">
      <c r="A5812">
        <v>310404</v>
      </c>
      <c r="B5812">
        <v>0</v>
      </c>
      <c r="C5812" s="3">
        <v>45108</v>
      </c>
      <c r="D5812" s="3">
        <v>45111</v>
      </c>
      <c r="E5812">
        <v>545319</v>
      </c>
      <c r="F5812">
        <v>999999</v>
      </c>
      <c r="G5812">
        <v>1572</v>
      </c>
      <c r="H5812">
        <v>1</v>
      </c>
      <c r="I5812">
        <v>57.99</v>
      </c>
      <c r="J5812">
        <v>57.99</v>
      </c>
      <c r="K5812">
        <v>26.67</v>
      </c>
      <c r="L5812" t="str">
        <f>_xlfn.XLOOKUP($G5812, [1]Catalogo!$A$2:$A$2518, [1]Catalogo!$N$2:$N$2518)</f>
        <v>Movie DVD</v>
      </c>
      <c r="M5812" t="str">
        <f>_xlfn.XLOOKUP($G5812, [1]Catalogo!$A$2:$A$2518, [1]Catalogo!$F$2:$F$2518)</f>
        <v>Silver</v>
      </c>
      <c r="N5812" s="4">
        <f t="shared" si="360"/>
        <v>57.99</v>
      </c>
      <c r="O5812" s="4">
        <f t="shared" si="361"/>
        <v>26.67</v>
      </c>
      <c r="P5812" s="4">
        <f t="shared" si="362"/>
        <v>31.32</v>
      </c>
      <c r="Q5812" s="5">
        <f t="shared" si="363"/>
        <v>0.54009311950336258</v>
      </c>
    </row>
    <row r="5813" spans="1:17">
      <c r="A5813">
        <v>310404</v>
      </c>
      <c r="B5813">
        <v>1</v>
      </c>
      <c r="C5813" s="3">
        <v>45108</v>
      </c>
      <c r="D5813" s="3">
        <v>45111</v>
      </c>
      <c r="E5813">
        <v>545319</v>
      </c>
      <c r="F5813">
        <v>999999</v>
      </c>
      <c r="G5813">
        <v>419</v>
      </c>
      <c r="H5813">
        <v>1</v>
      </c>
      <c r="I5813">
        <v>369</v>
      </c>
      <c r="J5813">
        <v>369</v>
      </c>
      <c r="K5813">
        <v>188.13</v>
      </c>
      <c r="L5813" t="str">
        <f>_xlfn.XLOOKUP($G5813, [1]Catalogo!$A$2:$A$2518, [1]Catalogo!$N$2:$N$2518)</f>
        <v>Desktops</v>
      </c>
      <c r="M5813" t="str">
        <f>_xlfn.XLOOKUP($G5813, [1]Catalogo!$A$2:$A$2518, [1]Catalogo!$F$2:$F$2518)</f>
        <v>Silver</v>
      </c>
      <c r="N5813" s="4">
        <f t="shared" si="360"/>
        <v>369</v>
      </c>
      <c r="O5813" s="4">
        <f t="shared" si="361"/>
        <v>188.13</v>
      </c>
      <c r="P5813" s="4">
        <f t="shared" si="362"/>
        <v>180.87</v>
      </c>
      <c r="Q5813" s="5">
        <f t="shared" si="363"/>
        <v>0.49016260162601627</v>
      </c>
    </row>
    <row r="5814" spans="1:17">
      <c r="A5814">
        <v>310404</v>
      </c>
      <c r="B5814">
        <v>2</v>
      </c>
      <c r="C5814" s="3">
        <v>45108</v>
      </c>
      <c r="D5814" s="3">
        <v>45111</v>
      </c>
      <c r="E5814">
        <v>545319</v>
      </c>
      <c r="F5814">
        <v>999999</v>
      </c>
      <c r="G5814">
        <v>1578</v>
      </c>
      <c r="H5814">
        <v>2</v>
      </c>
      <c r="I5814">
        <v>219</v>
      </c>
      <c r="J5814">
        <v>192.72</v>
      </c>
      <c r="K5814">
        <v>72.56</v>
      </c>
      <c r="L5814" t="str">
        <f>_xlfn.XLOOKUP($G5814, [1]Catalogo!$A$2:$A$2518, [1]Catalogo!$N$2:$N$2518)</f>
        <v>Movie DVD</v>
      </c>
      <c r="M5814" t="str">
        <f>_xlfn.XLOOKUP($G5814, [1]Catalogo!$A$2:$A$2518, [1]Catalogo!$F$2:$F$2518)</f>
        <v>Silver</v>
      </c>
      <c r="N5814" s="4">
        <f t="shared" si="360"/>
        <v>385.44</v>
      </c>
      <c r="O5814" s="4">
        <f t="shared" si="361"/>
        <v>145.12</v>
      </c>
      <c r="P5814" s="4">
        <f t="shared" si="362"/>
        <v>240.32</v>
      </c>
      <c r="Q5814" s="5">
        <f t="shared" si="363"/>
        <v>0.62349522623495224</v>
      </c>
    </row>
    <row r="5815" spans="1:17">
      <c r="A5815">
        <v>310404</v>
      </c>
      <c r="B5815">
        <v>3</v>
      </c>
      <c r="C5815" s="3">
        <v>45108</v>
      </c>
      <c r="D5815" s="3">
        <v>45111</v>
      </c>
      <c r="E5815">
        <v>545319</v>
      </c>
      <c r="F5815">
        <v>999999</v>
      </c>
      <c r="G5815">
        <v>1642</v>
      </c>
      <c r="H5815">
        <v>4</v>
      </c>
      <c r="I5815">
        <v>57.88</v>
      </c>
      <c r="J5815">
        <v>57.88</v>
      </c>
      <c r="K5815">
        <v>26.62</v>
      </c>
      <c r="L5815" t="str">
        <f>_xlfn.XLOOKUP($G5815, [1]Catalogo!$A$2:$A$2518, [1]Catalogo!$N$2:$N$2518)</f>
        <v>Movie DVD</v>
      </c>
      <c r="M5815" t="str">
        <f>_xlfn.XLOOKUP($G5815, [1]Catalogo!$A$2:$A$2518, [1]Catalogo!$F$2:$F$2518)</f>
        <v>Black</v>
      </c>
      <c r="N5815" s="4">
        <f t="shared" si="360"/>
        <v>231.52</v>
      </c>
      <c r="O5815" s="4">
        <f t="shared" si="361"/>
        <v>106.48</v>
      </c>
      <c r="P5815" s="4">
        <f t="shared" si="362"/>
        <v>125.04</v>
      </c>
      <c r="Q5815" s="5">
        <f t="shared" si="363"/>
        <v>0.54008293020041465</v>
      </c>
    </row>
    <row r="5816" spans="1:17">
      <c r="A5816">
        <v>310405</v>
      </c>
      <c r="B5816">
        <v>0</v>
      </c>
      <c r="C5816" s="3">
        <v>45108</v>
      </c>
      <c r="D5816" s="3">
        <v>45110</v>
      </c>
      <c r="E5816">
        <v>349842</v>
      </c>
      <c r="F5816">
        <v>999999</v>
      </c>
      <c r="G5816">
        <v>2497</v>
      </c>
      <c r="H5816">
        <v>2</v>
      </c>
      <c r="I5816">
        <v>9.99</v>
      </c>
      <c r="J5816">
        <v>8.8910999999999998</v>
      </c>
      <c r="K5816">
        <v>5.09</v>
      </c>
      <c r="L5816" t="str">
        <f>_xlfn.XLOOKUP($G5816, [1]Catalogo!$A$2:$A$2518, [1]Catalogo!$N$2:$N$2518)</f>
        <v>Cell phones Accessories</v>
      </c>
      <c r="M5816" t="str">
        <f>_xlfn.XLOOKUP($G5816, [1]Catalogo!$A$2:$A$2518, [1]Catalogo!$F$2:$F$2518)</f>
        <v>White</v>
      </c>
      <c r="N5816" s="4">
        <f t="shared" si="360"/>
        <v>17.7822</v>
      </c>
      <c r="O5816" s="4">
        <f t="shared" si="361"/>
        <v>10.18</v>
      </c>
      <c r="P5816" s="4">
        <f t="shared" si="362"/>
        <v>7.6021999999999998</v>
      </c>
      <c r="Q5816" s="5">
        <f t="shared" si="363"/>
        <v>0.42751740504549496</v>
      </c>
    </row>
    <row r="5817" spans="1:17">
      <c r="A5817">
        <v>310600</v>
      </c>
      <c r="B5817">
        <v>0</v>
      </c>
      <c r="C5817" s="3">
        <v>45110</v>
      </c>
      <c r="D5817" s="3">
        <v>45112</v>
      </c>
      <c r="E5817">
        <v>232949</v>
      </c>
      <c r="F5817">
        <v>999999</v>
      </c>
      <c r="G5817">
        <v>1634</v>
      </c>
      <c r="H5817">
        <v>2</v>
      </c>
      <c r="I5817">
        <v>9.99</v>
      </c>
      <c r="J5817">
        <v>9.0908999999999995</v>
      </c>
      <c r="K5817">
        <v>5.09</v>
      </c>
      <c r="L5817" t="str">
        <f>_xlfn.XLOOKUP($G5817, [1]Catalogo!$A$2:$A$2518, [1]Catalogo!$N$2:$N$2518)</f>
        <v>Movie DVD</v>
      </c>
      <c r="M5817" t="str">
        <f>_xlfn.XLOOKUP($G5817, [1]Catalogo!$A$2:$A$2518, [1]Catalogo!$F$2:$F$2518)</f>
        <v>Silver</v>
      </c>
      <c r="N5817" s="4">
        <f t="shared" si="360"/>
        <v>18.181799999999999</v>
      </c>
      <c r="O5817" s="4">
        <f t="shared" si="361"/>
        <v>10.18</v>
      </c>
      <c r="P5817" s="4">
        <f t="shared" si="362"/>
        <v>8.0017999999999994</v>
      </c>
      <c r="Q5817" s="5">
        <f t="shared" si="363"/>
        <v>0.44009944009944008</v>
      </c>
    </row>
    <row r="5818" spans="1:17">
      <c r="A5818">
        <v>310601</v>
      </c>
      <c r="B5818">
        <v>0</v>
      </c>
      <c r="C5818" s="3">
        <v>45110</v>
      </c>
      <c r="D5818" s="3">
        <v>45111</v>
      </c>
      <c r="E5818">
        <v>1578537</v>
      </c>
      <c r="F5818">
        <v>999999</v>
      </c>
      <c r="G5818">
        <v>355</v>
      </c>
      <c r="H5818">
        <v>1</v>
      </c>
      <c r="I5818">
        <v>363.5</v>
      </c>
      <c r="J5818">
        <v>363.5</v>
      </c>
      <c r="K5818">
        <v>185.32</v>
      </c>
      <c r="L5818" t="str">
        <f>_xlfn.XLOOKUP($G5818, [1]Catalogo!$A$2:$A$2518, [1]Catalogo!$N$2:$N$2518)</f>
        <v>Laptops</v>
      </c>
      <c r="M5818" t="str">
        <f>_xlfn.XLOOKUP($G5818, [1]Catalogo!$A$2:$A$2518, [1]Catalogo!$F$2:$F$2518)</f>
        <v>Silver</v>
      </c>
      <c r="N5818" s="4">
        <f t="shared" si="360"/>
        <v>363.5</v>
      </c>
      <c r="O5818" s="4">
        <f t="shared" si="361"/>
        <v>185.32</v>
      </c>
      <c r="P5818" s="4">
        <f t="shared" si="362"/>
        <v>178.18</v>
      </c>
      <c r="Q5818" s="5">
        <f t="shared" si="363"/>
        <v>0.49017881705639615</v>
      </c>
    </row>
    <row r="5819" spans="1:17">
      <c r="A5819">
        <v>310700</v>
      </c>
      <c r="B5819">
        <v>0</v>
      </c>
      <c r="C5819" s="3">
        <v>45111</v>
      </c>
      <c r="D5819" s="3">
        <v>45111</v>
      </c>
      <c r="E5819">
        <v>1495770</v>
      </c>
      <c r="F5819">
        <v>550</v>
      </c>
      <c r="G5819">
        <v>1567</v>
      </c>
      <c r="H5819">
        <v>2</v>
      </c>
      <c r="I5819">
        <v>389</v>
      </c>
      <c r="J5819">
        <v>389</v>
      </c>
      <c r="K5819">
        <v>128.88</v>
      </c>
      <c r="L5819" t="str">
        <f>_xlfn.XLOOKUP($G5819, [1]Catalogo!$A$2:$A$2518, [1]Catalogo!$N$2:$N$2518)</f>
        <v xml:space="preserve">Smart phones &amp; PDAs </v>
      </c>
      <c r="M5819" t="str">
        <f>_xlfn.XLOOKUP($G5819, [1]Catalogo!$A$2:$A$2518, [1]Catalogo!$F$2:$F$2518)</f>
        <v>White</v>
      </c>
      <c r="N5819" s="4">
        <f t="shared" si="360"/>
        <v>778</v>
      </c>
      <c r="O5819" s="4">
        <f t="shared" si="361"/>
        <v>257.76</v>
      </c>
      <c r="P5819" s="4">
        <f t="shared" si="362"/>
        <v>520.24</v>
      </c>
      <c r="Q5819" s="5">
        <f t="shared" si="363"/>
        <v>0.66868894601542417</v>
      </c>
    </row>
    <row r="5820" spans="1:17">
      <c r="A5820">
        <v>310700</v>
      </c>
      <c r="B5820">
        <v>1</v>
      </c>
      <c r="C5820" s="3">
        <v>45111</v>
      </c>
      <c r="D5820" s="3">
        <v>45111</v>
      </c>
      <c r="E5820">
        <v>1495770</v>
      </c>
      <c r="F5820">
        <v>550</v>
      </c>
      <c r="G5820">
        <v>381</v>
      </c>
      <c r="H5820">
        <v>2</v>
      </c>
      <c r="I5820">
        <v>699</v>
      </c>
      <c r="J5820">
        <v>699</v>
      </c>
      <c r="K5820">
        <v>321.44</v>
      </c>
      <c r="L5820" t="str">
        <f>_xlfn.XLOOKUP($G5820, [1]Catalogo!$A$2:$A$2518, [1]Catalogo!$N$2:$N$2518)</f>
        <v>Laptops</v>
      </c>
      <c r="M5820" t="str">
        <f>_xlfn.XLOOKUP($G5820, [1]Catalogo!$A$2:$A$2518, [1]Catalogo!$F$2:$F$2518)</f>
        <v>Red</v>
      </c>
      <c r="N5820" s="4">
        <f t="shared" si="360"/>
        <v>1398</v>
      </c>
      <c r="O5820" s="4">
        <f t="shared" si="361"/>
        <v>642.88</v>
      </c>
      <c r="P5820" s="4">
        <f t="shared" si="362"/>
        <v>755.12</v>
      </c>
      <c r="Q5820" s="5">
        <f t="shared" si="363"/>
        <v>0.54014306151645208</v>
      </c>
    </row>
    <row r="5821" spans="1:17">
      <c r="A5821">
        <v>310701</v>
      </c>
      <c r="B5821">
        <v>0</v>
      </c>
      <c r="C5821" s="3">
        <v>45111</v>
      </c>
      <c r="D5821" s="3">
        <v>45113</v>
      </c>
      <c r="E5821">
        <v>210961</v>
      </c>
      <c r="F5821">
        <v>999999</v>
      </c>
      <c r="G5821">
        <v>1768</v>
      </c>
      <c r="H5821">
        <v>1</v>
      </c>
      <c r="I5821">
        <v>34</v>
      </c>
      <c r="J5821">
        <v>31.28</v>
      </c>
      <c r="K5821">
        <v>15.64</v>
      </c>
      <c r="L5821" t="str">
        <f>_xlfn.XLOOKUP($G5821, [1]Catalogo!$A$2:$A$2518, [1]Catalogo!$N$2:$N$2518)</f>
        <v>Download Games</v>
      </c>
      <c r="M5821" t="str">
        <f>_xlfn.XLOOKUP($G5821, [1]Catalogo!$A$2:$A$2518, [1]Catalogo!$F$2:$F$2518)</f>
        <v>Purple</v>
      </c>
      <c r="N5821" s="4">
        <f t="shared" si="360"/>
        <v>31.28</v>
      </c>
      <c r="O5821" s="4">
        <f t="shared" si="361"/>
        <v>15.64</v>
      </c>
      <c r="P5821" s="4">
        <f t="shared" si="362"/>
        <v>15.64</v>
      </c>
      <c r="Q5821" s="5">
        <f t="shared" si="363"/>
        <v>0.5</v>
      </c>
    </row>
    <row r="5822" spans="1:17">
      <c r="A5822">
        <v>310701</v>
      </c>
      <c r="B5822">
        <v>1</v>
      </c>
      <c r="C5822" s="3">
        <v>45111</v>
      </c>
      <c r="D5822" s="3">
        <v>45113</v>
      </c>
      <c r="E5822">
        <v>210961</v>
      </c>
      <c r="F5822">
        <v>999999</v>
      </c>
      <c r="G5822">
        <v>1587</v>
      </c>
      <c r="H5822">
        <v>2</v>
      </c>
      <c r="I5822">
        <v>17.989999999999998</v>
      </c>
      <c r="J5822">
        <v>16.730699999999999</v>
      </c>
      <c r="K5822">
        <v>8.27</v>
      </c>
      <c r="L5822" t="str">
        <f>_xlfn.XLOOKUP($G5822, [1]Catalogo!$A$2:$A$2518, [1]Catalogo!$N$2:$N$2518)</f>
        <v>Movie DVD</v>
      </c>
      <c r="M5822" t="str">
        <f>_xlfn.XLOOKUP($G5822, [1]Catalogo!$A$2:$A$2518, [1]Catalogo!$F$2:$F$2518)</f>
        <v>Silver</v>
      </c>
      <c r="N5822" s="4">
        <f t="shared" si="360"/>
        <v>33.461399999999998</v>
      </c>
      <c r="O5822" s="4">
        <f t="shared" si="361"/>
        <v>16.54</v>
      </c>
      <c r="P5822" s="4">
        <f t="shared" si="362"/>
        <v>16.921399999999998</v>
      </c>
      <c r="Q5822" s="5">
        <f t="shared" si="363"/>
        <v>0.50569910404226959</v>
      </c>
    </row>
    <row r="5823" spans="1:17">
      <c r="A5823">
        <v>310702</v>
      </c>
      <c r="B5823">
        <v>0</v>
      </c>
      <c r="C5823" s="3">
        <v>45111</v>
      </c>
      <c r="D5823" s="3">
        <v>45115</v>
      </c>
      <c r="E5823">
        <v>1902434</v>
      </c>
      <c r="F5823">
        <v>999999</v>
      </c>
      <c r="G5823">
        <v>305</v>
      </c>
      <c r="H5823">
        <v>1</v>
      </c>
      <c r="I5823">
        <v>329</v>
      </c>
      <c r="J5823">
        <v>312.55</v>
      </c>
      <c r="K5823">
        <v>151.30000000000001</v>
      </c>
      <c r="L5823" t="str">
        <f>_xlfn.XLOOKUP($G5823, [1]Catalogo!$A$2:$A$2518, [1]Catalogo!$N$2:$N$2518)</f>
        <v>Car Video</v>
      </c>
      <c r="M5823" t="str">
        <f>_xlfn.XLOOKUP($G5823, [1]Catalogo!$A$2:$A$2518, [1]Catalogo!$F$2:$F$2518)</f>
        <v>Black</v>
      </c>
      <c r="N5823" s="4">
        <f t="shared" si="360"/>
        <v>312.55</v>
      </c>
      <c r="O5823" s="4">
        <f t="shared" si="361"/>
        <v>151.30000000000001</v>
      </c>
      <c r="P5823" s="4">
        <f t="shared" si="362"/>
        <v>161.25</v>
      </c>
      <c r="Q5823" s="5">
        <f t="shared" si="363"/>
        <v>0.51591745320748683</v>
      </c>
    </row>
    <row r="5824" spans="1:17">
      <c r="A5824">
        <v>310702</v>
      </c>
      <c r="B5824">
        <v>1</v>
      </c>
      <c r="C5824" s="3">
        <v>45111</v>
      </c>
      <c r="D5824" s="3">
        <v>45115</v>
      </c>
      <c r="E5824">
        <v>1902434</v>
      </c>
      <c r="F5824">
        <v>999999</v>
      </c>
      <c r="G5824">
        <v>653</v>
      </c>
      <c r="H5824">
        <v>3</v>
      </c>
      <c r="I5824">
        <v>136</v>
      </c>
      <c r="J5824">
        <v>121.04</v>
      </c>
      <c r="K5824">
        <v>62.54</v>
      </c>
      <c r="L5824" t="str">
        <f>_xlfn.XLOOKUP($G5824, [1]Catalogo!$A$2:$A$2518, [1]Catalogo!$N$2:$N$2518)</f>
        <v>Printers, Scanners &amp; Fax</v>
      </c>
      <c r="M5824" t="str">
        <f>_xlfn.XLOOKUP($G5824, [1]Catalogo!$A$2:$A$2518, [1]Catalogo!$F$2:$F$2518)</f>
        <v>Black</v>
      </c>
      <c r="N5824" s="4">
        <f t="shared" si="360"/>
        <v>363.12</v>
      </c>
      <c r="O5824" s="4">
        <f t="shared" si="361"/>
        <v>187.62</v>
      </c>
      <c r="P5824" s="4">
        <f t="shared" si="362"/>
        <v>175.5</v>
      </c>
      <c r="Q5824" s="5">
        <f t="shared" si="363"/>
        <v>0.48331130204890943</v>
      </c>
    </row>
    <row r="5825" spans="1:17">
      <c r="A5825">
        <v>310702</v>
      </c>
      <c r="B5825">
        <v>2</v>
      </c>
      <c r="C5825" s="3">
        <v>45111</v>
      </c>
      <c r="D5825" s="3">
        <v>45115</v>
      </c>
      <c r="E5825">
        <v>1902434</v>
      </c>
      <c r="F5825">
        <v>999999</v>
      </c>
      <c r="G5825">
        <v>1443</v>
      </c>
      <c r="H5825">
        <v>2</v>
      </c>
      <c r="I5825">
        <v>589</v>
      </c>
      <c r="J5825">
        <v>524.21</v>
      </c>
      <c r="K5825">
        <v>195.15</v>
      </c>
      <c r="L5825" t="str">
        <f>_xlfn.XLOOKUP($G5825, [1]Catalogo!$A$2:$A$2518, [1]Catalogo!$N$2:$N$2518)</f>
        <v xml:space="preserve">Touch Screen Phones </v>
      </c>
      <c r="M5825" t="str">
        <f>_xlfn.XLOOKUP($G5825, [1]Catalogo!$A$2:$A$2518, [1]Catalogo!$F$2:$F$2518)</f>
        <v>Gold</v>
      </c>
      <c r="N5825" s="4">
        <f t="shared" si="360"/>
        <v>1048.42</v>
      </c>
      <c r="O5825" s="4">
        <f t="shared" si="361"/>
        <v>390.3</v>
      </c>
      <c r="P5825" s="4">
        <f t="shared" si="362"/>
        <v>658.12000000000012</v>
      </c>
      <c r="Q5825" s="5">
        <f t="shared" si="363"/>
        <v>0.62772552984490959</v>
      </c>
    </row>
    <row r="5826" spans="1:17">
      <c r="A5826">
        <v>310800</v>
      </c>
      <c r="B5826">
        <v>0</v>
      </c>
      <c r="C5826" s="3">
        <v>45112</v>
      </c>
      <c r="D5826" s="3">
        <v>45115</v>
      </c>
      <c r="E5826">
        <v>885134</v>
      </c>
      <c r="F5826">
        <v>999999</v>
      </c>
      <c r="G5826">
        <v>416</v>
      </c>
      <c r="H5826">
        <v>10</v>
      </c>
      <c r="I5826">
        <v>969</v>
      </c>
      <c r="J5826">
        <v>872.1</v>
      </c>
      <c r="K5826">
        <v>321.05</v>
      </c>
      <c r="L5826" t="str">
        <f>_xlfn.XLOOKUP($G5826, [1]Catalogo!$A$2:$A$2518, [1]Catalogo!$N$2:$N$2518)</f>
        <v>Desktops</v>
      </c>
      <c r="M5826" t="str">
        <f>_xlfn.XLOOKUP($G5826, [1]Catalogo!$A$2:$A$2518, [1]Catalogo!$F$2:$F$2518)</f>
        <v>Silver</v>
      </c>
      <c r="N5826" s="4">
        <f t="shared" si="360"/>
        <v>8721</v>
      </c>
      <c r="O5826" s="4">
        <f t="shared" si="361"/>
        <v>3210.5</v>
      </c>
      <c r="P5826" s="4">
        <f t="shared" si="362"/>
        <v>5510.5</v>
      </c>
      <c r="Q5826" s="5">
        <f t="shared" si="363"/>
        <v>0.63186561174177269</v>
      </c>
    </row>
    <row r="5827" spans="1:17">
      <c r="A5827">
        <v>310800</v>
      </c>
      <c r="B5827">
        <v>1</v>
      </c>
      <c r="C5827" s="3">
        <v>45112</v>
      </c>
      <c r="D5827" s="3">
        <v>45115</v>
      </c>
      <c r="E5827">
        <v>885134</v>
      </c>
      <c r="F5827">
        <v>999999</v>
      </c>
      <c r="G5827">
        <v>833</v>
      </c>
      <c r="H5827">
        <v>8</v>
      </c>
      <c r="I5827">
        <v>17.899999999999999</v>
      </c>
      <c r="J5827">
        <v>17.899999999999999</v>
      </c>
      <c r="K5827">
        <v>9.1300000000000008</v>
      </c>
      <c r="L5827" t="str">
        <f>_xlfn.XLOOKUP($G5827, [1]Catalogo!$A$2:$A$2518, [1]Catalogo!$N$2:$N$2518)</f>
        <v>Computers Accessories</v>
      </c>
      <c r="M5827" t="str">
        <f>_xlfn.XLOOKUP($G5827, [1]Catalogo!$A$2:$A$2518, [1]Catalogo!$F$2:$F$2518)</f>
        <v>Grey</v>
      </c>
      <c r="N5827" s="4">
        <f t="shared" ref="N5827:N5890" si="364">+H5827*J5827</f>
        <v>143.19999999999999</v>
      </c>
      <c r="O5827" s="4">
        <f t="shared" ref="O5827:O5890" si="365">+H5827*K5827</f>
        <v>73.040000000000006</v>
      </c>
      <c r="P5827" s="4">
        <f t="shared" ref="P5827:P5890" si="366">+N5827-O5827</f>
        <v>70.159999999999982</v>
      </c>
      <c r="Q5827" s="5">
        <f t="shared" ref="Q5827:Q5890" si="367">+P5827/N5827</f>
        <v>0.48994413407821219</v>
      </c>
    </row>
    <row r="5828" spans="1:17">
      <c r="A5828">
        <v>310800</v>
      </c>
      <c r="B5828">
        <v>2</v>
      </c>
      <c r="C5828" s="3">
        <v>45112</v>
      </c>
      <c r="D5828" s="3">
        <v>45115</v>
      </c>
      <c r="E5828">
        <v>885134</v>
      </c>
      <c r="F5828">
        <v>999999</v>
      </c>
      <c r="G5828">
        <v>1532</v>
      </c>
      <c r="H5828">
        <v>3</v>
      </c>
      <c r="I5828">
        <v>280</v>
      </c>
      <c r="J5828">
        <v>249.2</v>
      </c>
      <c r="K5828">
        <v>128.76</v>
      </c>
      <c r="L5828" t="str">
        <f>_xlfn.XLOOKUP($G5828, [1]Catalogo!$A$2:$A$2518, [1]Catalogo!$N$2:$N$2518)</f>
        <v xml:space="preserve">Smart phones &amp; PDAs </v>
      </c>
      <c r="M5828" t="str">
        <f>_xlfn.XLOOKUP($G5828, [1]Catalogo!$A$2:$A$2518, [1]Catalogo!$F$2:$F$2518)</f>
        <v>Black</v>
      </c>
      <c r="N5828" s="4">
        <f t="shared" si="364"/>
        <v>747.59999999999991</v>
      </c>
      <c r="O5828" s="4">
        <f t="shared" si="365"/>
        <v>386.28</v>
      </c>
      <c r="P5828" s="4">
        <f t="shared" si="366"/>
        <v>361.31999999999994</v>
      </c>
      <c r="Q5828" s="5">
        <f t="shared" si="367"/>
        <v>0.48330658105939001</v>
      </c>
    </row>
    <row r="5829" spans="1:17">
      <c r="A5829">
        <v>310800</v>
      </c>
      <c r="B5829">
        <v>3</v>
      </c>
      <c r="C5829" s="3">
        <v>45112</v>
      </c>
      <c r="D5829" s="3">
        <v>45115</v>
      </c>
      <c r="E5829">
        <v>885134</v>
      </c>
      <c r="F5829">
        <v>999999</v>
      </c>
      <c r="G5829">
        <v>1604</v>
      </c>
      <c r="H5829">
        <v>6</v>
      </c>
      <c r="I5829">
        <v>259.99</v>
      </c>
      <c r="J5829">
        <v>228.7912</v>
      </c>
      <c r="K5829">
        <v>86.14</v>
      </c>
      <c r="L5829" t="str">
        <f>_xlfn.XLOOKUP($G5829, [1]Catalogo!$A$2:$A$2518, [1]Catalogo!$N$2:$N$2518)</f>
        <v>Movie DVD</v>
      </c>
      <c r="M5829" t="str">
        <f>_xlfn.XLOOKUP($G5829, [1]Catalogo!$A$2:$A$2518, [1]Catalogo!$F$2:$F$2518)</f>
        <v>Black</v>
      </c>
      <c r="N5829" s="4">
        <f t="shared" si="364"/>
        <v>1372.7472</v>
      </c>
      <c r="O5829" s="4">
        <f t="shared" si="365"/>
        <v>516.84</v>
      </c>
      <c r="P5829" s="4">
        <f t="shared" si="366"/>
        <v>855.90719999999999</v>
      </c>
      <c r="Q5829" s="5">
        <f t="shared" si="367"/>
        <v>0.62349950522572539</v>
      </c>
    </row>
    <row r="5830" spans="1:17">
      <c r="A5830">
        <v>310801</v>
      </c>
      <c r="B5830">
        <v>0</v>
      </c>
      <c r="C5830" s="3">
        <v>45112</v>
      </c>
      <c r="D5830" s="3">
        <v>45117</v>
      </c>
      <c r="E5830">
        <v>1150483</v>
      </c>
      <c r="F5830">
        <v>999999</v>
      </c>
      <c r="G5830">
        <v>416</v>
      </c>
      <c r="H5830">
        <v>2</v>
      </c>
      <c r="I5830">
        <v>969</v>
      </c>
      <c r="J5830">
        <v>969</v>
      </c>
      <c r="K5830">
        <v>321.05</v>
      </c>
      <c r="L5830" t="str">
        <f>_xlfn.XLOOKUP($G5830, [1]Catalogo!$A$2:$A$2518, [1]Catalogo!$N$2:$N$2518)</f>
        <v>Desktops</v>
      </c>
      <c r="M5830" t="str">
        <f>_xlfn.XLOOKUP($G5830, [1]Catalogo!$A$2:$A$2518, [1]Catalogo!$F$2:$F$2518)</f>
        <v>Silver</v>
      </c>
      <c r="N5830" s="4">
        <f t="shared" si="364"/>
        <v>1938</v>
      </c>
      <c r="O5830" s="4">
        <f t="shared" si="365"/>
        <v>642.1</v>
      </c>
      <c r="P5830" s="4">
        <f t="shared" si="366"/>
        <v>1295.9000000000001</v>
      </c>
      <c r="Q5830" s="5">
        <f t="shared" si="367"/>
        <v>0.66867905056759547</v>
      </c>
    </row>
    <row r="5831" spans="1:17">
      <c r="A5831">
        <v>310801</v>
      </c>
      <c r="B5831">
        <v>1</v>
      </c>
      <c r="C5831" s="3">
        <v>45112</v>
      </c>
      <c r="D5831" s="3">
        <v>45117</v>
      </c>
      <c r="E5831">
        <v>1150483</v>
      </c>
      <c r="F5831">
        <v>999999</v>
      </c>
      <c r="G5831">
        <v>433</v>
      </c>
      <c r="H5831">
        <v>2</v>
      </c>
      <c r="I5831">
        <v>969</v>
      </c>
      <c r="J5831">
        <v>862.41</v>
      </c>
      <c r="K5831">
        <v>321.05</v>
      </c>
      <c r="L5831" t="str">
        <f>_xlfn.XLOOKUP($G5831, [1]Catalogo!$A$2:$A$2518, [1]Catalogo!$N$2:$N$2518)</f>
        <v>Desktops</v>
      </c>
      <c r="M5831" t="str">
        <f>_xlfn.XLOOKUP($G5831, [1]Catalogo!$A$2:$A$2518, [1]Catalogo!$F$2:$F$2518)</f>
        <v>White</v>
      </c>
      <c r="N5831" s="4">
        <f t="shared" si="364"/>
        <v>1724.82</v>
      </c>
      <c r="O5831" s="4">
        <f t="shared" si="365"/>
        <v>642.1</v>
      </c>
      <c r="P5831" s="4">
        <f t="shared" si="366"/>
        <v>1082.7199999999998</v>
      </c>
      <c r="Q5831" s="5">
        <f t="shared" si="367"/>
        <v>0.62772927030066894</v>
      </c>
    </row>
    <row r="5832" spans="1:17">
      <c r="A5832">
        <v>310801</v>
      </c>
      <c r="B5832">
        <v>2</v>
      </c>
      <c r="C5832" s="3">
        <v>45112</v>
      </c>
      <c r="D5832" s="3">
        <v>45117</v>
      </c>
      <c r="E5832">
        <v>1150483</v>
      </c>
      <c r="F5832">
        <v>999999</v>
      </c>
      <c r="G5832">
        <v>1775</v>
      </c>
      <c r="H5832">
        <v>1</v>
      </c>
      <c r="I5832">
        <v>43</v>
      </c>
      <c r="J5832">
        <v>37.409999999999997</v>
      </c>
      <c r="K5832">
        <v>21.92</v>
      </c>
      <c r="L5832" t="str">
        <f>_xlfn.XLOOKUP($G5832, [1]Catalogo!$A$2:$A$2518, [1]Catalogo!$N$2:$N$2518)</f>
        <v>Download Games</v>
      </c>
      <c r="M5832" t="str">
        <f>_xlfn.XLOOKUP($G5832, [1]Catalogo!$A$2:$A$2518, [1]Catalogo!$F$2:$F$2518)</f>
        <v>Pink</v>
      </c>
      <c r="N5832" s="4">
        <f t="shared" si="364"/>
        <v>37.409999999999997</v>
      </c>
      <c r="O5832" s="4">
        <f t="shared" si="365"/>
        <v>21.92</v>
      </c>
      <c r="P5832" s="4">
        <f t="shared" si="366"/>
        <v>15.489999999999995</v>
      </c>
      <c r="Q5832" s="5">
        <f t="shared" si="367"/>
        <v>0.41406041165463769</v>
      </c>
    </row>
    <row r="5833" spans="1:17">
      <c r="A5833">
        <v>310801</v>
      </c>
      <c r="B5833">
        <v>3</v>
      </c>
      <c r="C5833" s="3">
        <v>45112</v>
      </c>
      <c r="D5833" s="3">
        <v>45117</v>
      </c>
      <c r="E5833">
        <v>1150483</v>
      </c>
      <c r="F5833">
        <v>999999</v>
      </c>
      <c r="G5833">
        <v>2167</v>
      </c>
      <c r="H5833">
        <v>4</v>
      </c>
      <c r="I5833">
        <v>163</v>
      </c>
      <c r="J5833">
        <v>143.44</v>
      </c>
      <c r="K5833">
        <v>83.1</v>
      </c>
      <c r="L5833" t="str">
        <f>_xlfn.XLOOKUP($G5833, [1]Catalogo!$A$2:$A$2518, [1]Catalogo!$N$2:$N$2518)</f>
        <v>Coffee Machines</v>
      </c>
      <c r="M5833" t="str">
        <f>_xlfn.XLOOKUP($G5833, [1]Catalogo!$A$2:$A$2518, [1]Catalogo!$F$2:$F$2518)</f>
        <v>Black</v>
      </c>
      <c r="N5833" s="4">
        <f t="shared" si="364"/>
        <v>573.76</v>
      </c>
      <c r="O5833" s="4">
        <f t="shared" si="365"/>
        <v>332.4</v>
      </c>
      <c r="P5833" s="4">
        <f t="shared" si="366"/>
        <v>241.36</v>
      </c>
      <c r="Q5833" s="5">
        <f t="shared" si="367"/>
        <v>0.42066369213608479</v>
      </c>
    </row>
    <row r="5834" spans="1:17">
      <c r="A5834">
        <v>310802</v>
      </c>
      <c r="B5834">
        <v>0</v>
      </c>
      <c r="C5834" s="3">
        <v>45112</v>
      </c>
      <c r="D5834" s="3">
        <v>45115</v>
      </c>
      <c r="E5834">
        <v>1786563</v>
      </c>
      <c r="F5834">
        <v>999999</v>
      </c>
      <c r="G5834">
        <v>1491</v>
      </c>
      <c r="H5834">
        <v>1</v>
      </c>
      <c r="I5834">
        <v>229</v>
      </c>
      <c r="J5834">
        <v>229</v>
      </c>
      <c r="K5834">
        <v>105.31</v>
      </c>
      <c r="L5834" t="str">
        <f>_xlfn.XLOOKUP($G5834, [1]Catalogo!$A$2:$A$2518, [1]Catalogo!$N$2:$N$2518)</f>
        <v xml:space="preserve">Smart phones &amp; PDAs </v>
      </c>
      <c r="M5834" t="str">
        <f>_xlfn.XLOOKUP($G5834, [1]Catalogo!$A$2:$A$2518, [1]Catalogo!$F$2:$F$2518)</f>
        <v>White</v>
      </c>
      <c r="N5834" s="4">
        <f t="shared" si="364"/>
        <v>229</v>
      </c>
      <c r="O5834" s="4">
        <f t="shared" si="365"/>
        <v>105.31</v>
      </c>
      <c r="P5834" s="4">
        <f t="shared" si="366"/>
        <v>123.69</v>
      </c>
      <c r="Q5834" s="5">
        <f t="shared" si="367"/>
        <v>0.54013100436681216</v>
      </c>
    </row>
    <row r="5835" spans="1:17">
      <c r="A5835">
        <v>310802</v>
      </c>
      <c r="B5835">
        <v>1</v>
      </c>
      <c r="C5835" s="3">
        <v>45112</v>
      </c>
      <c r="D5835" s="3">
        <v>45115</v>
      </c>
      <c r="E5835">
        <v>1786563</v>
      </c>
      <c r="F5835">
        <v>999999</v>
      </c>
      <c r="G5835">
        <v>1532</v>
      </c>
      <c r="H5835">
        <v>2</v>
      </c>
      <c r="I5835">
        <v>280</v>
      </c>
      <c r="J5835">
        <v>263.2</v>
      </c>
      <c r="K5835">
        <v>128.76</v>
      </c>
      <c r="L5835" t="str">
        <f>_xlfn.XLOOKUP($G5835, [1]Catalogo!$A$2:$A$2518, [1]Catalogo!$N$2:$N$2518)</f>
        <v xml:space="preserve">Smart phones &amp; PDAs </v>
      </c>
      <c r="M5835" t="str">
        <f>_xlfn.XLOOKUP($G5835, [1]Catalogo!$A$2:$A$2518, [1]Catalogo!$F$2:$F$2518)</f>
        <v>Black</v>
      </c>
      <c r="N5835" s="4">
        <f t="shared" si="364"/>
        <v>526.4</v>
      </c>
      <c r="O5835" s="4">
        <f t="shared" si="365"/>
        <v>257.52</v>
      </c>
      <c r="P5835" s="4">
        <f t="shared" si="366"/>
        <v>268.88</v>
      </c>
      <c r="Q5835" s="5">
        <f t="shared" si="367"/>
        <v>0.51079027355623097</v>
      </c>
    </row>
    <row r="5836" spans="1:17">
      <c r="A5836">
        <v>310803</v>
      </c>
      <c r="B5836">
        <v>0</v>
      </c>
      <c r="C5836" s="3">
        <v>45112</v>
      </c>
      <c r="D5836" s="3">
        <v>45113</v>
      </c>
      <c r="E5836">
        <v>594730</v>
      </c>
      <c r="F5836">
        <v>999999</v>
      </c>
      <c r="G5836">
        <v>1727</v>
      </c>
      <c r="H5836">
        <v>8</v>
      </c>
      <c r="I5836">
        <v>56</v>
      </c>
      <c r="J5836">
        <v>52.64</v>
      </c>
      <c r="K5836">
        <v>25.75</v>
      </c>
      <c r="L5836" t="str">
        <f>_xlfn.XLOOKUP($G5836, [1]Catalogo!$A$2:$A$2518, [1]Catalogo!$N$2:$N$2518)</f>
        <v>Download Games</v>
      </c>
      <c r="M5836" t="str">
        <f>_xlfn.XLOOKUP($G5836, [1]Catalogo!$A$2:$A$2518, [1]Catalogo!$F$2:$F$2518)</f>
        <v>Pink</v>
      </c>
      <c r="N5836" s="4">
        <f t="shared" si="364"/>
        <v>421.12</v>
      </c>
      <c r="O5836" s="4">
        <f t="shared" si="365"/>
        <v>206</v>
      </c>
      <c r="P5836" s="4">
        <f t="shared" si="366"/>
        <v>215.12</v>
      </c>
      <c r="Q5836" s="5">
        <f t="shared" si="367"/>
        <v>0.51082826747720367</v>
      </c>
    </row>
    <row r="5837" spans="1:17">
      <c r="A5837">
        <v>310803</v>
      </c>
      <c r="B5837">
        <v>1</v>
      </c>
      <c r="C5837" s="3">
        <v>45112</v>
      </c>
      <c r="D5837" s="3">
        <v>45113</v>
      </c>
      <c r="E5837">
        <v>594730</v>
      </c>
      <c r="F5837">
        <v>999999</v>
      </c>
      <c r="G5837">
        <v>942</v>
      </c>
      <c r="H5837">
        <v>2</v>
      </c>
      <c r="I5837">
        <v>41.99</v>
      </c>
      <c r="J5837">
        <v>41.99</v>
      </c>
      <c r="K5837">
        <v>21.41</v>
      </c>
      <c r="L5837" t="str">
        <f>_xlfn.XLOOKUP($G5837, [1]Catalogo!$A$2:$A$2518, [1]Catalogo!$N$2:$N$2518)</f>
        <v>Computers Accessories</v>
      </c>
      <c r="M5837" t="str">
        <f>_xlfn.XLOOKUP($G5837, [1]Catalogo!$A$2:$A$2518, [1]Catalogo!$F$2:$F$2518)</f>
        <v>Silver</v>
      </c>
      <c r="N5837" s="4">
        <f t="shared" si="364"/>
        <v>83.98</v>
      </c>
      <c r="O5837" s="4">
        <f t="shared" si="365"/>
        <v>42.82</v>
      </c>
      <c r="P5837" s="4">
        <f t="shared" si="366"/>
        <v>41.160000000000004</v>
      </c>
      <c r="Q5837" s="5">
        <f t="shared" si="367"/>
        <v>0.49011669445105982</v>
      </c>
    </row>
    <row r="5838" spans="1:17">
      <c r="A5838">
        <v>310900</v>
      </c>
      <c r="B5838">
        <v>0</v>
      </c>
      <c r="C5838" s="3">
        <v>45113</v>
      </c>
      <c r="D5838" s="3">
        <v>45113</v>
      </c>
      <c r="E5838">
        <v>332761</v>
      </c>
      <c r="F5838">
        <v>74</v>
      </c>
      <c r="G5838">
        <v>2509</v>
      </c>
      <c r="H5838">
        <v>7</v>
      </c>
      <c r="I5838">
        <v>4.0599999999999996</v>
      </c>
      <c r="J5838">
        <v>3.6133999999999999</v>
      </c>
      <c r="K5838">
        <v>2.0699999999999998</v>
      </c>
      <c r="L5838" t="str">
        <f>_xlfn.XLOOKUP($G5838, [1]Catalogo!$A$2:$A$2518, [1]Catalogo!$N$2:$N$2518)</f>
        <v>Cell phones Accessories</v>
      </c>
      <c r="M5838" t="str">
        <f>_xlfn.XLOOKUP($G5838, [1]Catalogo!$A$2:$A$2518, [1]Catalogo!$F$2:$F$2518)</f>
        <v>Black</v>
      </c>
      <c r="N5838" s="4">
        <f t="shared" si="364"/>
        <v>25.293800000000001</v>
      </c>
      <c r="O5838" s="4">
        <f t="shared" si="365"/>
        <v>14.489999999999998</v>
      </c>
      <c r="P5838" s="4">
        <f t="shared" si="366"/>
        <v>10.803800000000003</v>
      </c>
      <c r="Q5838" s="5">
        <f t="shared" si="367"/>
        <v>0.42713234073172091</v>
      </c>
    </row>
    <row r="5839" spans="1:17">
      <c r="A5839">
        <v>310900</v>
      </c>
      <c r="B5839">
        <v>1</v>
      </c>
      <c r="C5839" s="3">
        <v>45113</v>
      </c>
      <c r="D5839" s="3">
        <v>45113</v>
      </c>
      <c r="E5839">
        <v>332761</v>
      </c>
      <c r="F5839">
        <v>74</v>
      </c>
      <c r="G5839">
        <v>1467</v>
      </c>
      <c r="H5839">
        <v>3</v>
      </c>
      <c r="I5839">
        <v>301</v>
      </c>
      <c r="J5839">
        <v>264.88</v>
      </c>
      <c r="K5839">
        <v>138.41999999999999</v>
      </c>
      <c r="L5839" t="str">
        <f>_xlfn.XLOOKUP($G5839, [1]Catalogo!$A$2:$A$2518, [1]Catalogo!$N$2:$N$2518)</f>
        <v xml:space="preserve">Touch Screen Phones </v>
      </c>
      <c r="M5839" t="str">
        <f>_xlfn.XLOOKUP($G5839, [1]Catalogo!$A$2:$A$2518, [1]Catalogo!$F$2:$F$2518)</f>
        <v>Black</v>
      </c>
      <c r="N5839" s="4">
        <f t="shared" si="364"/>
        <v>794.64</v>
      </c>
      <c r="O5839" s="4">
        <f t="shared" si="365"/>
        <v>415.26</v>
      </c>
      <c r="P5839" s="4">
        <f t="shared" si="366"/>
        <v>379.38</v>
      </c>
      <c r="Q5839" s="5">
        <f t="shared" si="367"/>
        <v>0.47742373905164603</v>
      </c>
    </row>
    <row r="5840" spans="1:17">
      <c r="A5840">
        <v>310901</v>
      </c>
      <c r="B5840">
        <v>0</v>
      </c>
      <c r="C5840" s="3">
        <v>45113</v>
      </c>
      <c r="D5840" s="3">
        <v>45116</v>
      </c>
      <c r="E5840">
        <v>268341</v>
      </c>
      <c r="F5840">
        <v>999999</v>
      </c>
      <c r="G5840">
        <v>55</v>
      </c>
      <c r="H5840">
        <v>1</v>
      </c>
      <c r="I5840">
        <v>296</v>
      </c>
      <c r="J5840">
        <v>296</v>
      </c>
      <c r="K5840">
        <v>98.07</v>
      </c>
      <c r="L5840" t="str">
        <f>_xlfn.XLOOKUP($G5840, [1]Catalogo!$A$2:$A$2518, [1]Catalogo!$N$2:$N$2518)</f>
        <v>Recording Pen</v>
      </c>
      <c r="M5840" t="str">
        <f>_xlfn.XLOOKUP($G5840, [1]Catalogo!$A$2:$A$2518, [1]Catalogo!$F$2:$F$2518)</f>
        <v>Pink</v>
      </c>
      <c r="N5840" s="4">
        <f t="shared" si="364"/>
        <v>296</v>
      </c>
      <c r="O5840" s="4">
        <f t="shared" si="365"/>
        <v>98.07</v>
      </c>
      <c r="P5840" s="4">
        <f t="shared" si="366"/>
        <v>197.93</v>
      </c>
      <c r="Q5840" s="5">
        <f t="shared" si="367"/>
        <v>0.66868243243243242</v>
      </c>
    </row>
    <row r="5841" spans="1:17">
      <c r="A5841">
        <v>310901</v>
      </c>
      <c r="B5841">
        <v>1</v>
      </c>
      <c r="C5841" s="3">
        <v>45113</v>
      </c>
      <c r="D5841" s="3">
        <v>45116</v>
      </c>
      <c r="E5841">
        <v>268341</v>
      </c>
      <c r="F5841">
        <v>999999</v>
      </c>
      <c r="G5841">
        <v>1498</v>
      </c>
      <c r="H5841">
        <v>3</v>
      </c>
      <c r="I5841">
        <v>300</v>
      </c>
      <c r="J5841">
        <v>300</v>
      </c>
      <c r="K5841">
        <v>137.96</v>
      </c>
      <c r="L5841" t="str">
        <f>_xlfn.XLOOKUP($G5841, [1]Catalogo!$A$2:$A$2518, [1]Catalogo!$N$2:$N$2518)</f>
        <v xml:space="preserve">Smart phones &amp; PDAs </v>
      </c>
      <c r="M5841" t="str">
        <f>_xlfn.XLOOKUP($G5841, [1]Catalogo!$A$2:$A$2518, [1]Catalogo!$F$2:$F$2518)</f>
        <v>White</v>
      </c>
      <c r="N5841" s="4">
        <f t="shared" si="364"/>
        <v>900</v>
      </c>
      <c r="O5841" s="4">
        <f t="shared" si="365"/>
        <v>413.88</v>
      </c>
      <c r="P5841" s="4">
        <f t="shared" si="366"/>
        <v>486.12</v>
      </c>
      <c r="Q5841" s="5">
        <f t="shared" si="367"/>
        <v>0.54013333333333335</v>
      </c>
    </row>
    <row r="5842" spans="1:17">
      <c r="A5842">
        <v>310902</v>
      </c>
      <c r="B5842">
        <v>0</v>
      </c>
      <c r="C5842" s="3">
        <v>45113</v>
      </c>
      <c r="D5842" s="3">
        <v>45118</v>
      </c>
      <c r="E5842">
        <v>1277635</v>
      </c>
      <c r="F5842">
        <v>999999</v>
      </c>
      <c r="G5842">
        <v>2152</v>
      </c>
      <c r="H5842">
        <v>5</v>
      </c>
      <c r="I5842">
        <v>1650</v>
      </c>
      <c r="J5842">
        <v>1501.5</v>
      </c>
      <c r="K5842">
        <v>546.67999999999995</v>
      </c>
      <c r="L5842" t="str">
        <f>_xlfn.XLOOKUP($G5842, [1]Catalogo!$A$2:$A$2518, [1]Catalogo!$N$2:$N$2518)</f>
        <v>Coffee Machines</v>
      </c>
      <c r="M5842" t="str">
        <f>_xlfn.XLOOKUP($G5842, [1]Catalogo!$A$2:$A$2518, [1]Catalogo!$F$2:$F$2518)</f>
        <v>White</v>
      </c>
      <c r="N5842" s="4">
        <f t="shared" si="364"/>
        <v>7507.5</v>
      </c>
      <c r="O5842" s="4">
        <f t="shared" si="365"/>
        <v>2733.3999999999996</v>
      </c>
      <c r="P5842" s="4">
        <f t="shared" si="366"/>
        <v>4774.1000000000004</v>
      </c>
      <c r="Q5842" s="5">
        <f t="shared" si="367"/>
        <v>0.63591075591075596</v>
      </c>
    </row>
    <row r="5843" spans="1:17">
      <c r="A5843">
        <v>310902</v>
      </c>
      <c r="B5843">
        <v>1</v>
      </c>
      <c r="C5843" s="3">
        <v>45113</v>
      </c>
      <c r="D5843" s="3">
        <v>45118</v>
      </c>
      <c r="E5843">
        <v>1277635</v>
      </c>
      <c r="F5843">
        <v>999999</v>
      </c>
      <c r="G5843">
        <v>116</v>
      </c>
      <c r="H5843">
        <v>1</v>
      </c>
      <c r="I5843">
        <v>169.99</v>
      </c>
      <c r="J5843">
        <v>169.99</v>
      </c>
      <c r="K5843">
        <v>86.67</v>
      </c>
      <c r="L5843" t="str">
        <f>_xlfn.XLOOKUP($G5843, [1]Catalogo!$A$2:$A$2518, [1]Catalogo!$N$2:$N$2518)</f>
        <v>Televisions</v>
      </c>
      <c r="M5843" t="str">
        <f>_xlfn.XLOOKUP($G5843, [1]Catalogo!$A$2:$A$2518, [1]Catalogo!$F$2:$F$2518)</f>
        <v>Silver</v>
      </c>
      <c r="N5843" s="4">
        <f t="shared" si="364"/>
        <v>169.99</v>
      </c>
      <c r="O5843" s="4">
        <f t="shared" si="365"/>
        <v>86.67</v>
      </c>
      <c r="P5843" s="4">
        <f t="shared" si="366"/>
        <v>83.320000000000007</v>
      </c>
      <c r="Q5843" s="5">
        <f t="shared" si="367"/>
        <v>0.49014647920465909</v>
      </c>
    </row>
    <row r="5844" spans="1:17">
      <c r="A5844">
        <v>310902</v>
      </c>
      <c r="B5844">
        <v>2</v>
      </c>
      <c r="C5844" s="3">
        <v>45113</v>
      </c>
      <c r="D5844" s="3">
        <v>45118</v>
      </c>
      <c r="E5844">
        <v>1277635</v>
      </c>
      <c r="F5844">
        <v>999999</v>
      </c>
      <c r="G5844">
        <v>297</v>
      </c>
      <c r="H5844">
        <v>7</v>
      </c>
      <c r="I5844">
        <v>269</v>
      </c>
      <c r="J5844">
        <v>269</v>
      </c>
      <c r="K5844">
        <v>137.13999999999999</v>
      </c>
      <c r="L5844" t="str">
        <f>_xlfn.XLOOKUP($G5844, [1]Catalogo!$A$2:$A$2518, [1]Catalogo!$N$2:$N$2518)</f>
        <v>Car Video</v>
      </c>
      <c r="M5844" t="str">
        <f>_xlfn.XLOOKUP($G5844, [1]Catalogo!$A$2:$A$2518, [1]Catalogo!$F$2:$F$2518)</f>
        <v>Black</v>
      </c>
      <c r="N5844" s="4">
        <f t="shared" si="364"/>
        <v>1883</v>
      </c>
      <c r="O5844" s="4">
        <f t="shared" si="365"/>
        <v>959.9799999999999</v>
      </c>
      <c r="P5844" s="4">
        <f t="shared" si="366"/>
        <v>923.0200000000001</v>
      </c>
      <c r="Q5844" s="5">
        <f t="shared" si="367"/>
        <v>0.49018587360594801</v>
      </c>
    </row>
    <row r="5845" spans="1:17">
      <c r="A5845">
        <v>310903</v>
      </c>
      <c r="B5845">
        <v>0</v>
      </c>
      <c r="C5845" s="3">
        <v>45113</v>
      </c>
      <c r="D5845" s="3">
        <v>45113</v>
      </c>
      <c r="E5845">
        <v>540477</v>
      </c>
      <c r="F5845">
        <v>260</v>
      </c>
      <c r="G5845">
        <v>95</v>
      </c>
      <c r="H5845">
        <v>2</v>
      </c>
      <c r="I5845">
        <v>67.400000000000006</v>
      </c>
      <c r="J5845">
        <v>67.400000000000006</v>
      </c>
      <c r="K5845">
        <v>34.36</v>
      </c>
      <c r="L5845" t="str">
        <f>_xlfn.XLOOKUP($G5845, [1]Catalogo!$A$2:$A$2518, [1]Catalogo!$N$2:$N$2518)</f>
        <v>Bluetooth Headphones</v>
      </c>
      <c r="M5845" t="str">
        <f>_xlfn.XLOOKUP($G5845, [1]Catalogo!$A$2:$A$2518, [1]Catalogo!$F$2:$F$2518)</f>
        <v>Silver</v>
      </c>
      <c r="N5845" s="4">
        <f t="shared" si="364"/>
        <v>134.80000000000001</v>
      </c>
      <c r="O5845" s="4">
        <f t="shared" si="365"/>
        <v>68.72</v>
      </c>
      <c r="P5845" s="4">
        <f t="shared" si="366"/>
        <v>66.080000000000013</v>
      </c>
      <c r="Q5845" s="5">
        <f t="shared" si="367"/>
        <v>0.49020771513353123</v>
      </c>
    </row>
    <row r="5846" spans="1:17">
      <c r="A5846">
        <v>311000</v>
      </c>
      <c r="B5846">
        <v>0</v>
      </c>
      <c r="C5846" s="3">
        <v>45114</v>
      </c>
      <c r="D5846" s="3">
        <v>45115</v>
      </c>
      <c r="E5846">
        <v>1200222</v>
      </c>
      <c r="F5846">
        <v>999999</v>
      </c>
      <c r="G5846">
        <v>343</v>
      </c>
      <c r="H5846">
        <v>3</v>
      </c>
      <c r="I5846">
        <v>1099</v>
      </c>
      <c r="J5846">
        <v>1011.08</v>
      </c>
      <c r="K5846">
        <v>364.12</v>
      </c>
      <c r="L5846" t="str">
        <f>_xlfn.XLOOKUP($G5846, [1]Catalogo!$A$2:$A$2518, [1]Catalogo!$N$2:$N$2518)</f>
        <v>Laptops</v>
      </c>
      <c r="M5846" t="str">
        <f>_xlfn.XLOOKUP($G5846, [1]Catalogo!$A$2:$A$2518, [1]Catalogo!$F$2:$F$2518)</f>
        <v>Black</v>
      </c>
      <c r="N5846" s="4">
        <f t="shared" si="364"/>
        <v>3033.2400000000002</v>
      </c>
      <c r="O5846" s="4">
        <f t="shared" si="365"/>
        <v>1092.3600000000001</v>
      </c>
      <c r="P5846" s="4">
        <f t="shared" si="366"/>
        <v>1940.88</v>
      </c>
      <c r="Q5846" s="5">
        <f t="shared" si="367"/>
        <v>0.63987023776555763</v>
      </c>
    </row>
    <row r="5847" spans="1:17">
      <c r="A5847">
        <v>311000</v>
      </c>
      <c r="B5847">
        <v>1</v>
      </c>
      <c r="C5847" s="3">
        <v>45114</v>
      </c>
      <c r="D5847" s="3">
        <v>45115</v>
      </c>
      <c r="E5847">
        <v>1200222</v>
      </c>
      <c r="F5847">
        <v>999999</v>
      </c>
      <c r="G5847">
        <v>607</v>
      </c>
      <c r="H5847">
        <v>1</v>
      </c>
      <c r="I5847">
        <v>251</v>
      </c>
      <c r="J5847">
        <v>251</v>
      </c>
      <c r="K5847">
        <v>83.16</v>
      </c>
      <c r="L5847" t="str">
        <f>_xlfn.XLOOKUP($G5847, [1]Catalogo!$A$2:$A$2518, [1]Catalogo!$N$2:$N$2518)</f>
        <v>Projectors &amp; Screens</v>
      </c>
      <c r="M5847" t="str">
        <f>_xlfn.XLOOKUP($G5847, [1]Catalogo!$A$2:$A$2518, [1]Catalogo!$F$2:$F$2518)</f>
        <v>Silver</v>
      </c>
      <c r="N5847" s="4">
        <f t="shared" si="364"/>
        <v>251</v>
      </c>
      <c r="O5847" s="4">
        <f t="shared" si="365"/>
        <v>83.16</v>
      </c>
      <c r="P5847" s="4">
        <f t="shared" si="366"/>
        <v>167.84</v>
      </c>
      <c r="Q5847" s="5">
        <f t="shared" si="367"/>
        <v>0.66868525896414344</v>
      </c>
    </row>
    <row r="5848" spans="1:17">
      <c r="A5848">
        <v>311000</v>
      </c>
      <c r="B5848">
        <v>2</v>
      </c>
      <c r="C5848" s="3">
        <v>45114</v>
      </c>
      <c r="D5848" s="3">
        <v>45115</v>
      </c>
      <c r="E5848">
        <v>1200222</v>
      </c>
      <c r="F5848">
        <v>999999</v>
      </c>
      <c r="G5848">
        <v>442</v>
      </c>
      <c r="H5848">
        <v>7</v>
      </c>
      <c r="I5848">
        <v>269.89999999999998</v>
      </c>
      <c r="J5848">
        <v>269.89999999999998</v>
      </c>
      <c r="K5848">
        <v>137.6</v>
      </c>
      <c r="L5848" t="str">
        <f>_xlfn.XLOOKUP($G5848, [1]Catalogo!$A$2:$A$2518, [1]Catalogo!$N$2:$N$2518)</f>
        <v>Desktops</v>
      </c>
      <c r="M5848" t="str">
        <f>_xlfn.XLOOKUP($G5848, [1]Catalogo!$A$2:$A$2518, [1]Catalogo!$F$2:$F$2518)</f>
        <v>Silver</v>
      </c>
      <c r="N5848" s="4">
        <f t="shared" si="364"/>
        <v>1889.2999999999997</v>
      </c>
      <c r="O5848" s="4">
        <f t="shared" si="365"/>
        <v>963.19999999999993</v>
      </c>
      <c r="P5848" s="4">
        <f t="shared" si="366"/>
        <v>926.0999999999998</v>
      </c>
      <c r="Q5848" s="5">
        <f t="shared" si="367"/>
        <v>0.49018154872174874</v>
      </c>
    </row>
    <row r="5849" spans="1:17">
      <c r="A5849">
        <v>311000</v>
      </c>
      <c r="B5849">
        <v>3</v>
      </c>
      <c r="C5849" s="3">
        <v>45114</v>
      </c>
      <c r="D5849" s="3">
        <v>45115</v>
      </c>
      <c r="E5849">
        <v>1200222</v>
      </c>
      <c r="F5849">
        <v>999999</v>
      </c>
      <c r="G5849">
        <v>1450</v>
      </c>
      <c r="H5849">
        <v>3</v>
      </c>
      <c r="I5849">
        <v>308</v>
      </c>
      <c r="J5849">
        <v>308</v>
      </c>
      <c r="K5849">
        <v>141.63999999999999</v>
      </c>
      <c r="L5849" t="str">
        <f>_xlfn.XLOOKUP($G5849, [1]Catalogo!$A$2:$A$2518, [1]Catalogo!$N$2:$N$2518)</f>
        <v xml:space="preserve">Touch Screen Phones </v>
      </c>
      <c r="M5849" t="str">
        <f>_xlfn.XLOOKUP($G5849, [1]Catalogo!$A$2:$A$2518, [1]Catalogo!$F$2:$F$2518)</f>
        <v>Gold</v>
      </c>
      <c r="N5849" s="4">
        <f t="shared" si="364"/>
        <v>924</v>
      </c>
      <c r="O5849" s="4">
        <f t="shared" si="365"/>
        <v>424.91999999999996</v>
      </c>
      <c r="P5849" s="4">
        <f t="shared" si="366"/>
        <v>499.08000000000004</v>
      </c>
      <c r="Q5849" s="5">
        <f t="shared" si="367"/>
        <v>0.54012987012987013</v>
      </c>
    </row>
    <row r="5850" spans="1:17">
      <c r="A5850">
        <v>311001</v>
      </c>
      <c r="B5850">
        <v>0</v>
      </c>
      <c r="C5850" s="3">
        <v>45114</v>
      </c>
      <c r="D5850" s="3">
        <v>45114</v>
      </c>
      <c r="E5850">
        <v>1150365</v>
      </c>
      <c r="F5850">
        <v>420</v>
      </c>
      <c r="G5850">
        <v>1635</v>
      </c>
      <c r="H5850">
        <v>2</v>
      </c>
      <c r="I5850">
        <v>22.89</v>
      </c>
      <c r="J5850">
        <v>20.829899999999999</v>
      </c>
      <c r="K5850">
        <v>7.58</v>
      </c>
      <c r="L5850" t="str">
        <f>_xlfn.XLOOKUP($G5850, [1]Catalogo!$A$2:$A$2518, [1]Catalogo!$N$2:$N$2518)</f>
        <v>Movie DVD</v>
      </c>
      <c r="M5850" t="str">
        <f>_xlfn.XLOOKUP($G5850, [1]Catalogo!$A$2:$A$2518, [1]Catalogo!$F$2:$F$2518)</f>
        <v>Silver</v>
      </c>
      <c r="N5850" s="4">
        <f t="shared" si="364"/>
        <v>41.659799999999997</v>
      </c>
      <c r="O5850" s="4">
        <f t="shared" si="365"/>
        <v>15.16</v>
      </c>
      <c r="P5850" s="4">
        <f t="shared" si="366"/>
        <v>26.499799999999997</v>
      </c>
      <c r="Q5850" s="5">
        <f t="shared" si="367"/>
        <v>0.63610002928482612</v>
      </c>
    </row>
    <row r="5851" spans="1:17">
      <c r="A5851">
        <v>311001</v>
      </c>
      <c r="B5851">
        <v>1</v>
      </c>
      <c r="C5851" s="3">
        <v>45114</v>
      </c>
      <c r="D5851" s="3">
        <v>45114</v>
      </c>
      <c r="E5851">
        <v>1150365</v>
      </c>
      <c r="F5851">
        <v>420</v>
      </c>
      <c r="G5851">
        <v>448</v>
      </c>
      <c r="H5851">
        <v>3</v>
      </c>
      <c r="I5851">
        <v>269.89999999999998</v>
      </c>
      <c r="J5851">
        <v>256.40499999999997</v>
      </c>
      <c r="K5851">
        <v>137.6</v>
      </c>
      <c r="L5851" t="str">
        <f>_xlfn.XLOOKUP($G5851, [1]Catalogo!$A$2:$A$2518, [1]Catalogo!$N$2:$N$2518)</f>
        <v>Desktops</v>
      </c>
      <c r="M5851" t="str">
        <f>_xlfn.XLOOKUP($G5851, [1]Catalogo!$A$2:$A$2518, [1]Catalogo!$F$2:$F$2518)</f>
        <v>Black</v>
      </c>
      <c r="N5851" s="4">
        <f t="shared" si="364"/>
        <v>769.21499999999992</v>
      </c>
      <c r="O5851" s="4">
        <f t="shared" si="365"/>
        <v>412.79999999999995</v>
      </c>
      <c r="P5851" s="4">
        <f t="shared" si="366"/>
        <v>356.41499999999996</v>
      </c>
      <c r="Q5851" s="5">
        <f t="shared" si="367"/>
        <v>0.46334899865447243</v>
      </c>
    </row>
    <row r="5852" spans="1:17">
      <c r="A5852">
        <v>311001</v>
      </c>
      <c r="B5852">
        <v>2</v>
      </c>
      <c r="C5852" s="3">
        <v>45114</v>
      </c>
      <c r="D5852" s="3">
        <v>45114</v>
      </c>
      <c r="E5852">
        <v>1150365</v>
      </c>
      <c r="F5852">
        <v>420</v>
      </c>
      <c r="G5852">
        <v>458</v>
      </c>
      <c r="H5852">
        <v>1</v>
      </c>
      <c r="I5852">
        <v>229.9</v>
      </c>
      <c r="J5852">
        <v>213.80699999999999</v>
      </c>
      <c r="K5852">
        <v>117.21</v>
      </c>
      <c r="L5852" t="str">
        <f>_xlfn.XLOOKUP($G5852, [1]Catalogo!$A$2:$A$2518, [1]Catalogo!$N$2:$N$2518)</f>
        <v>Desktops</v>
      </c>
      <c r="M5852" t="str">
        <f>_xlfn.XLOOKUP($G5852, [1]Catalogo!$A$2:$A$2518, [1]Catalogo!$F$2:$F$2518)</f>
        <v>White</v>
      </c>
      <c r="N5852" s="4">
        <f t="shared" si="364"/>
        <v>213.80699999999999</v>
      </c>
      <c r="O5852" s="4">
        <f t="shared" si="365"/>
        <v>117.21</v>
      </c>
      <c r="P5852" s="4">
        <f t="shared" si="366"/>
        <v>96.596999999999994</v>
      </c>
      <c r="Q5852" s="5">
        <f t="shared" si="367"/>
        <v>0.45179531072415774</v>
      </c>
    </row>
    <row r="5853" spans="1:17">
      <c r="A5853">
        <v>311002</v>
      </c>
      <c r="B5853">
        <v>0</v>
      </c>
      <c r="C5853" s="3">
        <v>45114</v>
      </c>
      <c r="D5853" s="3">
        <v>45114</v>
      </c>
      <c r="E5853">
        <v>2041752</v>
      </c>
      <c r="F5853">
        <v>540</v>
      </c>
      <c r="G5853">
        <v>167</v>
      </c>
      <c r="H5853">
        <v>1</v>
      </c>
      <c r="I5853">
        <v>69</v>
      </c>
      <c r="J5853">
        <v>69</v>
      </c>
      <c r="K5853">
        <v>35.18</v>
      </c>
      <c r="L5853" t="str">
        <f>_xlfn.XLOOKUP($G5853, [1]Catalogo!$A$2:$A$2518, [1]Catalogo!$N$2:$N$2518)</f>
        <v>VCD &amp; DVD</v>
      </c>
      <c r="M5853" t="str">
        <f>_xlfn.XLOOKUP($G5853, [1]Catalogo!$A$2:$A$2518, [1]Catalogo!$F$2:$F$2518)</f>
        <v>Black</v>
      </c>
      <c r="N5853" s="4">
        <f t="shared" si="364"/>
        <v>69</v>
      </c>
      <c r="O5853" s="4">
        <f t="shared" si="365"/>
        <v>35.18</v>
      </c>
      <c r="P5853" s="4">
        <f t="shared" si="366"/>
        <v>33.82</v>
      </c>
      <c r="Q5853" s="5">
        <f t="shared" si="367"/>
        <v>0.4901449275362319</v>
      </c>
    </row>
    <row r="5854" spans="1:17">
      <c r="A5854">
        <v>311100</v>
      </c>
      <c r="B5854">
        <v>0</v>
      </c>
      <c r="C5854" s="3">
        <v>45115</v>
      </c>
      <c r="D5854" s="3">
        <v>45115</v>
      </c>
      <c r="E5854">
        <v>1706132</v>
      </c>
      <c r="F5854">
        <v>670</v>
      </c>
      <c r="G5854">
        <v>1435</v>
      </c>
      <c r="H5854">
        <v>2</v>
      </c>
      <c r="I5854">
        <v>293</v>
      </c>
      <c r="J5854">
        <v>293</v>
      </c>
      <c r="K5854">
        <v>134.74</v>
      </c>
      <c r="L5854" t="str">
        <f>_xlfn.XLOOKUP($G5854, [1]Catalogo!$A$2:$A$2518, [1]Catalogo!$N$2:$N$2518)</f>
        <v xml:space="preserve">Touch Screen Phones </v>
      </c>
      <c r="M5854" t="str">
        <f>_xlfn.XLOOKUP($G5854, [1]Catalogo!$A$2:$A$2518, [1]Catalogo!$F$2:$F$2518)</f>
        <v>Grey</v>
      </c>
      <c r="N5854" s="4">
        <f t="shared" si="364"/>
        <v>586</v>
      </c>
      <c r="O5854" s="4">
        <f t="shared" si="365"/>
        <v>269.48</v>
      </c>
      <c r="P5854" s="4">
        <f t="shared" si="366"/>
        <v>316.52</v>
      </c>
      <c r="Q5854" s="5">
        <f t="shared" si="367"/>
        <v>0.54013651877133106</v>
      </c>
    </row>
    <row r="5855" spans="1:17">
      <c r="A5855">
        <v>311101</v>
      </c>
      <c r="B5855">
        <v>0</v>
      </c>
      <c r="C5855" s="3">
        <v>45115</v>
      </c>
      <c r="D5855" s="3">
        <v>45118</v>
      </c>
      <c r="E5855">
        <v>416646</v>
      </c>
      <c r="F5855">
        <v>999999</v>
      </c>
      <c r="G5855">
        <v>47</v>
      </c>
      <c r="H5855">
        <v>5</v>
      </c>
      <c r="I5855">
        <v>149.94999999999999</v>
      </c>
      <c r="J5855">
        <v>133.4555</v>
      </c>
      <c r="K5855">
        <v>76.45</v>
      </c>
      <c r="L5855" t="str">
        <f>_xlfn.XLOOKUP($G5855, [1]Catalogo!$A$2:$A$2518, [1]Catalogo!$N$2:$N$2518)</f>
        <v>Recording Pen</v>
      </c>
      <c r="M5855" t="str">
        <f>_xlfn.XLOOKUP($G5855, [1]Catalogo!$A$2:$A$2518, [1]Catalogo!$F$2:$F$2518)</f>
        <v>Black</v>
      </c>
      <c r="N5855" s="4">
        <f t="shared" si="364"/>
        <v>667.27750000000003</v>
      </c>
      <c r="O5855" s="4">
        <f t="shared" si="365"/>
        <v>382.25</v>
      </c>
      <c r="P5855" s="4">
        <f t="shared" si="366"/>
        <v>285.02750000000003</v>
      </c>
      <c r="Q5855" s="5">
        <f t="shared" si="367"/>
        <v>0.42714987392801351</v>
      </c>
    </row>
    <row r="5856" spans="1:17">
      <c r="A5856">
        <v>311101</v>
      </c>
      <c r="B5856">
        <v>1</v>
      </c>
      <c r="C5856" s="3">
        <v>45115</v>
      </c>
      <c r="D5856" s="3">
        <v>45118</v>
      </c>
      <c r="E5856">
        <v>416646</v>
      </c>
      <c r="F5856">
        <v>999999</v>
      </c>
      <c r="G5856">
        <v>882</v>
      </c>
      <c r="H5856">
        <v>3</v>
      </c>
      <c r="I5856">
        <v>13</v>
      </c>
      <c r="J5856">
        <v>11.57</v>
      </c>
      <c r="K5856">
        <v>6.63</v>
      </c>
      <c r="L5856" t="str">
        <f>_xlfn.XLOOKUP($G5856, [1]Catalogo!$A$2:$A$2518, [1]Catalogo!$N$2:$N$2518)</f>
        <v>Computers Accessories</v>
      </c>
      <c r="M5856" t="str">
        <f>_xlfn.XLOOKUP($G5856, [1]Catalogo!$A$2:$A$2518, [1]Catalogo!$F$2:$F$2518)</f>
        <v>Silver</v>
      </c>
      <c r="N5856" s="4">
        <f t="shared" si="364"/>
        <v>34.71</v>
      </c>
      <c r="O5856" s="4">
        <f t="shared" si="365"/>
        <v>19.89</v>
      </c>
      <c r="P5856" s="4">
        <f t="shared" si="366"/>
        <v>14.82</v>
      </c>
      <c r="Q5856" s="5">
        <f t="shared" si="367"/>
        <v>0.42696629213483145</v>
      </c>
    </row>
    <row r="5857" spans="1:17">
      <c r="A5857">
        <v>311101</v>
      </c>
      <c r="B5857">
        <v>2</v>
      </c>
      <c r="C5857" s="3">
        <v>45115</v>
      </c>
      <c r="D5857" s="3">
        <v>45118</v>
      </c>
      <c r="E5857">
        <v>416646</v>
      </c>
      <c r="F5857">
        <v>999999</v>
      </c>
      <c r="G5857">
        <v>1578</v>
      </c>
      <c r="H5857">
        <v>3</v>
      </c>
      <c r="I5857">
        <v>219</v>
      </c>
      <c r="J5857">
        <v>188.34</v>
      </c>
      <c r="K5857">
        <v>72.56</v>
      </c>
      <c r="L5857" t="str">
        <f>_xlfn.XLOOKUP($G5857, [1]Catalogo!$A$2:$A$2518, [1]Catalogo!$N$2:$N$2518)</f>
        <v>Movie DVD</v>
      </c>
      <c r="M5857" t="str">
        <f>_xlfn.XLOOKUP($G5857, [1]Catalogo!$A$2:$A$2518, [1]Catalogo!$F$2:$F$2518)</f>
        <v>Silver</v>
      </c>
      <c r="N5857" s="4">
        <f t="shared" si="364"/>
        <v>565.02</v>
      </c>
      <c r="O5857" s="4">
        <f t="shared" si="365"/>
        <v>217.68</v>
      </c>
      <c r="P5857" s="4">
        <f t="shared" si="366"/>
        <v>347.34</v>
      </c>
      <c r="Q5857" s="5">
        <f t="shared" si="367"/>
        <v>0.61473930126367204</v>
      </c>
    </row>
    <row r="5858" spans="1:17">
      <c r="A5858">
        <v>311101</v>
      </c>
      <c r="B5858">
        <v>3</v>
      </c>
      <c r="C5858" s="3">
        <v>45115</v>
      </c>
      <c r="D5858" s="3">
        <v>45118</v>
      </c>
      <c r="E5858">
        <v>416646</v>
      </c>
      <c r="F5858">
        <v>999999</v>
      </c>
      <c r="G5858">
        <v>1426</v>
      </c>
      <c r="H5858">
        <v>2</v>
      </c>
      <c r="I5858">
        <v>589</v>
      </c>
      <c r="J5858">
        <v>512.42999999999995</v>
      </c>
      <c r="K5858">
        <v>195.15</v>
      </c>
      <c r="L5858" t="str">
        <f>_xlfn.XLOOKUP($G5858, [1]Catalogo!$A$2:$A$2518, [1]Catalogo!$N$2:$N$2518)</f>
        <v xml:space="preserve">Touch Screen Phones </v>
      </c>
      <c r="M5858" t="str">
        <f>_xlfn.XLOOKUP($G5858, [1]Catalogo!$A$2:$A$2518, [1]Catalogo!$F$2:$F$2518)</f>
        <v>Grey</v>
      </c>
      <c r="N5858" s="4">
        <f t="shared" si="364"/>
        <v>1024.8599999999999</v>
      </c>
      <c r="O5858" s="4">
        <f t="shared" si="365"/>
        <v>390.3</v>
      </c>
      <c r="P5858" s="4">
        <f t="shared" si="366"/>
        <v>634.55999999999995</v>
      </c>
      <c r="Q5858" s="5">
        <f t="shared" si="367"/>
        <v>0.61916749604824073</v>
      </c>
    </row>
    <row r="5859" spans="1:17">
      <c r="A5859">
        <v>311101</v>
      </c>
      <c r="B5859">
        <v>4</v>
      </c>
      <c r="C5859" s="3">
        <v>45115</v>
      </c>
      <c r="D5859" s="3">
        <v>45118</v>
      </c>
      <c r="E5859">
        <v>416646</v>
      </c>
      <c r="F5859">
        <v>999999</v>
      </c>
      <c r="G5859">
        <v>1573</v>
      </c>
      <c r="H5859">
        <v>2</v>
      </c>
      <c r="I5859">
        <v>58.99</v>
      </c>
      <c r="J5859">
        <v>51.321300000000001</v>
      </c>
      <c r="K5859">
        <v>27.13</v>
      </c>
      <c r="L5859" t="str">
        <f>_xlfn.XLOOKUP($G5859, [1]Catalogo!$A$2:$A$2518, [1]Catalogo!$N$2:$N$2518)</f>
        <v>Movie DVD</v>
      </c>
      <c r="M5859" t="str">
        <f>_xlfn.XLOOKUP($G5859, [1]Catalogo!$A$2:$A$2518, [1]Catalogo!$F$2:$F$2518)</f>
        <v>White</v>
      </c>
      <c r="N5859" s="4">
        <f t="shared" si="364"/>
        <v>102.6426</v>
      </c>
      <c r="O5859" s="4">
        <f t="shared" si="365"/>
        <v>54.26</v>
      </c>
      <c r="P5859" s="4">
        <f t="shared" si="366"/>
        <v>48.382600000000004</v>
      </c>
      <c r="Q5859" s="5">
        <f t="shared" si="367"/>
        <v>0.47136958728637041</v>
      </c>
    </row>
    <row r="5860" spans="1:17">
      <c r="A5860">
        <v>311101</v>
      </c>
      <c r="B5860">
        <v>5</v>
      </c>
      <c r="C5860" s="3">
        <v>45115</v>
      </c>
      <c r="D5860" s="3">
        <v>45118</v>
      </c>
      <c r="E5860">
        <v>416646</v>
      </c>
      <c r="F5860">
        <v>999999</v>
      </c>
      <c r="G5860">
        <v>1440</v>
      </c>
      <c r="H5860">
        <v>9</v>
      </c>
      <c r="I5860">
        <v>189</v>
      </c>
      <c r="J5860">
        <v>166.32</v>
      </c>
      <c r="K5860">
        <v>86.91</v>
      </c>
      <c r="L5860" t="str">
        <f>_xlfn.XLOOKUP($G5860, [1]Catalogo!$A$2:$A$2518, [1]Catalogo!$N$2:$N$2518)</f>
        <v xml:space="preserve">Touch Screen Phones </v>
      </c>
      <c r="M5860" t="str">
        <f>_xlfn.XLOOKUP($G5860, [1]Catalogo!$A$2:$A$2518, [1]Catalogo!$F$2:$F$2518)</f>
        <v>Grey</v>
      </c>
      <c r="N5860" s="4">
        <f t="shared" si="364"/>
        <v>1496.8799999999999</v>
      </c>
      <c r="O5860" s="4">
        <f t="shared" si="365"/>
        <v>782.18999999999994</v>
      </c>
      <c r="P5860" s="4">
        <f t="shared" si="366"/>
        <v>714.68999999999994</v>
      </c>
      <c r="Q5860" s="5">
        <f t="shared" si="367"/>
        <v>0.47745310245310246</v>
      </c>
    </row>
    <row r="5861" spans="1:17">
      <c r="A5861">
        <v>311101</v>
      </c>
      <c r="B5861">
        <v>6</v>
      </c>
      <c r="C5861" s="3">
        <v>45115</v>
      </c>
      <c r="D5861" s="3">
        <v>45118</v>
      </c>
      <c r="E5861">
        <v>416646</v>
      </c>
      <c r="F5861">
        <v>999999</v>
      </c>
      <c r="G5861">
        <v>834</v>
      </c>
      <c r="H5861">
        <v>3</v>
      </c>
      <c r="I5861">
        <v>22.9</v>
      </c>
      <c r="J5861">
        <v>20.61</v>
      </c>
      <c r="K5861">
        <v>11.68</v>
      </c>
      <c r="L5861" t="str">
        <f>_xlfn.XLOOKUP($G5861, [1]Catalogo!$A$2:$A$2518, [1]Catalogo!$N$2:$N$2518)</f>
        <v>Computers Accessories</v>
      </c>
      <c r="M5861" t="str">
        <f>_xlfn.XLOOKUP($G5861, [1]Catalogo!$A$2:$A$2518, [1]Catalogo!$F$2:$F$2518)</f>
        <v>Grey</v>
      </c>
      <c r="N5861" s="4">
        <f t="shared" si="364"/>
        <v>61.83</v>
      </c>
      <c r="O5861" s="4">
        <f t="shared" si="365"/>
        <v>35.04</v>
      </c>
      <c r="P5861" s="4">
        <f t="shared" si="366"/>
        <v>26.79</v>
      </c>
      <c r="Q5861" s="5">
        <f t="shared" si="367"/>
        <v>0.43328481319747697</v>
      </c>
    </row>
    <row r="5862" spans="1:17">
      <c r="A5862">
        <v>311102</v>
      </c>
      <c r="B5862">
        <v>0</v>
      </c>
      <c r="C5862" s="3">
        <v>45115</v>
      </c>
      <c r="D5862" s="3">
        <v>45115</v>
      </c>
      <c r="E5862">
        <v>68879</v>
      </c>
      <c r="F5862">
        <v>60</v>
      </c>
      <c r="G5862">
        <v>1615</v>
      </c>
      <c r="H5862">
        <v>7</v>
      </c>
      <c r="I5862">
        <v>289.99</v>
      </c>
      <c r="J5862">
        <v>289.99</v>
      </c>
      <c r="K5862">
        <v>96.08</v>
      </c>
      <c r="L5862" t="str">
        <f>_xlfn.XLOOKUP($G5862, [1]Catalogo!$A$2:$A$2518, [1]Catalogo!$N$2:$N$2518)</f>
        <v>Movie DVD</v>
      </c>
      <c r="M5862" t="str">
        <f>_xlfn.XLOOKUP($G5862, [1]Catalogo!$A$2:$A$2518, [1]Catalogo!$F$2:$F$2518)</f>
        <v>White</v>
      </c>
      <c r="N5862" s="4">
        <f t="shared" si="364"/>
        <v>2029.93</v>
      </c>
      <c r="O5862" s="4">
        <f t="shared" si="365"/>
        <v>672.56</v>
      </c>
      <c r="P5862" s="4">
        <f t="shared" si="366"/>
        <v>1357.3700000000001</v>
      </c>
      <c r="Q5862" s="5">
        <f t="shared" si="367"/>
        <v>0.66867823028380291</v>
      </c>
    </row>
    <row r="5863" spans="1:17">
      <c r="A5863">
        <v>311103</v>
      </c>
      <c r="B5863">
        <v>0</v>
      </c>
      <c r="C5863" s="3">
        <v>45115</v>
      </c>
      <c r="D5863" s="3">
        <v>45118</v>
      </c>
      <c r="E5863">
        <v>700490</v>
      </c>
      <c r="F5863">
        <v>999999</v>
      </c>
      <c r="G5863">
        <v>444</v>
      </c>
      <c r="H5863">
        <v>6</v>
      </c>
      <c r="I5863">
        <v>919</v>
      </c>
      <c r="J5863">
        <v>799.53</v>
      </c>
      <c r="K5863">
        <v>304.48</v>
      </c>
      <c r="L5863" t="str">
        <f>_xlfn.XLOOKUP($G5863, [1]Catalogo!$A$2:$A$2518, [1]Catalogo!$N$2:$N$2518)</f>
        <v>Desktops</v>
      </c>
      <c r="M5863" t="str">
        <f>_xlfn.XLOOKUP($G5863, [1]Catalogo!$A$2:$A$2518, [1]Catalogo!$F$2:$F$2518)</f>
        <v>Black</v>
      </c>
      <c r="N5863" s="4">
        <f t="shared" si="364"/>
        <v>4797.18</v>
      </c>
      <c r="O5863" s="4">
        <f t="shared" si="365"/>
        <v>1826.88</v>
      </c>
      <c r="P5863" s="4">
        <f t="shared" si="366"/>
        <v>2970.3</v>
      </c>
      <c r="Q5863" s="5">
        <f t="shared" si="367"/>
        <v>0.61917626605630804</v>
      </c>
    </row>
    <row r="5864" spans="1:17">
      <c r="A5864">
        <v>311103</v>
      </c>
      <c r="B5864">
        <v>1</v>
      </c>
      <c r="C5864" s="3">
        <v>45115</v>
      </c>
      <c r="D5864" s="3">
        <v>45118</v>
      </c>
      <c r="E5864">
        <v>700490</v>
      </c>
      <c r="F5864">
        <v>999999</v>
      </c>
      <c r="G5864">
        <v>1452</v>
      </c>
      <c r="H5864">
        <v>5</v>
      </c>
      <c r="I5864">
        <v>293</v>
      </c>
      <c r="J5864">
        <v>272.49</v>
      </c>
      <c r="K5864">
        <v>134.74</v>
      </c>
      <c r="L5864" t="str">
        <f>_xlfn.XLOOKUP($G5864, [1]Catalogo!$A$2:$A$2518, [1]Catalogo!$N$2:$N$2518)</f>
        <v xml:space="preserve">Touch Screen Phones </v>
      </c>
      <c r="M5864" t="str">
        <f>_xlfn.XLOOKUP($G5864, [1]Catalogo!$A$2:$A$2518, [1]Catalogo!$F$2:$F$2518)</f>
        <v>Gold</v>
      </c>
      <c r="N5864" s="4">
        <f t="shared" si="364"/>
        <v>1362.45</v>
      </c>
      <c r="O5864" s="4">
        <f t="shared" si="365"/>
        <v>673.7</v>
      </c>
      <c r="P5864" s="4">
        <f t="shared" si="366"/>
        <v>688.75</v>
      </c>
      <c r="Q5864" s="5">
        <f t="shared" si="367"/>
        <v>0.50552313846379682</v>
      </c>
    </row>
    <row r="5865" spans="1:17">
      <c r="A5865">
        <v>311104</v>
      </c>
      <c r="B5865">
        <v>0</v>
      </c>
      <c r="C5865" s="3">
        <v>45115</v>
      </c>
      <c r="D5865" s="3">
        <v>45118</v>
      </c>
      <c r="E5865">
        <v>1390854</v>
      </c>
      <c r="F5865">
        <v>999999</v>
      </c>
      <c r="G5865">
        <v>1815</v>
      </c>
      <c r="H5865">
        <v>4</v>
      </c>
      <c r="I5865">
        <v>32</v>
      </c>
      <c r="J5865">
        <v>29.44</v>
      </c>
      <c r="K5865">
        <v>16.309999999999999</v>
      </c>
      <c r="L5865" t="str">
        <f>_xlfn.XLOOKUP($G5865, [1]Catalogo!$A$2:$A$2518, [1]Catalogo!$N$2:$N$2518)</f>
        <v>Download Games</v>
      </c>
      <c r="M5865" t="str">
        <f>_xlfn.XLOOKUP($G5865, [1]Catalogo!$A$2:$A$2518, [1]Catalogo!$F$2:$F$2518)</f>
        <v>Blue</v>
      </c>
      <c r="N5865" s="4">
        <f t="shared" si="364"/>
        <v>117.76</v>
      </c>
      <c r="O5865" s="4">
        <f t="shared" si="365"/>
        <v>65.239999999999995</v>
      </c>
      <c r="P5865" s="4">
        <f t="shared" si="366"/>
        <v>52.52000000000001</v>
      </c>
      <c r="Q5865" s="5">
        <f t="shared" si="367"/>
        <v>0.44599184782608703</v>
      </c>
    </row>
    <row r="5866" spans="1:17">
      <c r="A5866">
        <v>311105</v>
      </c>
      <c r="B5866">
        <v>0</v>
      </c>
      <c r="C5866" s="3">
        <v>45115</v>
      </c>
      <c r="D5866" s="3">
        <v>45117</v>
      </c>
      <c r="E5866">
        <v>1703840</v>
      </c>
      <c r="F5866">
        <v>999999</v>
      </c>
      <c r="G5866">
        <v>1418</v>
      </c>
      <c r="H5866">
        <v>1</v>
      </c>
      <c r="I5866">
        <v>293</v>
      </c>
      <c r="J5866">
        <v>275.42</v>
      </c>
      <c r="K5866">
        <v>134.74</v>
      </c>
      <c r="L5866" t="str">
        <f>_xlfn.XLOOKUP($G5866, [1]Catalogo!$A$2:$A$2518, [1]Catalogo!$N$2:$N$2518)</f>
        <v xml:space="preserve">Touch Screen Phones </v>
      </c>
      <c r="M5866" t="str">
        <f>_xlfn.XLOOKUP($G5866, [1]Catalogo!$A$2:$A$2518, [1]Catalogo!$F$2:$F$2518)</f>
        <v>Black</v>
      </c>
      <c r="N5866" s="4">
        <f t="shared" si="364"/>
        <v>275.42</v>
      </c>
      <c r="O5866" s="4">
        <f t="shared" si="365"/>
        <v>134.74</v>
      </c>
      <c r="P5866" s="4">
        <f t="shared" si="366"/>
        <v>140.68</v>
      </c>
      <c r="Q5866" s="5">
        <f t="shared" si="367"/>
        <v>0.51078353060779902</v>
      </c>
    </row>
    <row r="5867" spans="1:17">
      <c r="A5867">
        <v>311300</v>
      </c>
      <c r="B5867">
        <v>0</v>
      </c>
      <c r="C5867" s="3">
        <v>45117</v>
      </c>
      <c r="D5867" s="3">
        <v>45117</v>
      </c>
      <c r="E5867">
        <v>1539481</v>
      </c>
      <c r="F5867">
        <v>605</v>
      </c>
      <c r="G5867">
        <v>1487</v>
      </c>
      <c r="H5867">
        <v>6</v>
      </c>
      <c r="I5867">
        <v>267</v>
      </c>
      <c r="J5867">
        <v>232.29</v>
      </c>
      <c r="K5867">
        <v>122.78</v>
      </c>
      <c r="L5867" t="str">
        <f>_xlfn.XLOOKUP($G5867, [1]Catalogo!$A$2:$A$2518, [1]Catalogo!$N$2:$N$2518)</f>
        <v xml:space="preserve">Smart phones &amp; PDAs </v>
      </c>
      <c r="M5867" t="str">
        <f>_xlfn.XLOOKUP($G5867, [1]Catalogo!$A$2:$A$2518, [1]Catalogo!$F$2:$F$2518)</f>
        <v>Grey</v>
      </c>
      <c r="N5867" s="4">
        <f t="shared" si="364"/>
        <v>1393.74</v>
      </c>
      <c r="O5867" s="4">
        <f t="shared" si="365"/>
        <v>736.68000000000006</v>
      </c>
      <c r="P5867" s="4">
        <f t="shared" si="366"/>
        <v>657.06</v>
      </c>
      <c r="Q5867" s="5">
        <f t="shared" si="367"/>
        <v>0.47143656636101422</v>
      </c>
    </row>
    <row r="5868" spans="1:17">
      <c r="A5868">
        <v>311301</v>
      </c>
      <c r="B5868">
        <v>0</v>
      </c>
      <c r="C5868" s="3">
        <v>45117</v>
      </c>
      <c r="D5868" s="3">
        <v>45117</v>
      </c>
      <c r="E5868">
        <v>503582</v>
      </c>
      <c r="F5868">
        <v>240</v>
      </c>
      <c r="G5868">
        <v>671</v>
      </c>
      <c r="H5868">
        <v>6</v>
      </c>
      <c r="I5868">
        <v>159</v>
      </c>
      <c r="J5868">
        <v>157.41</v>
      </c>
      <c r="K5868">
        <v>73.12</v>
      </c>
      <c r="L5868" t="str">
        <f>_xlfn.XLOOKUP($G5868, [1]Catalogo!$A$2:$A$2518, [1]Catalogo!$N$2:$N$2518)</f>
        <v>Printers, Scanners &amp; Fax</v>
      </c>
      <c r="M5868" t="str">
        <f>_xlfn.XLOOKUP($G5868, [1]Catalogo!$A$2:$A$2518, [1]Catalogo!$F$2:$F$2518)</f>
        <v>Grey</v>
      </c>
      <c r="N5868" s="4">
        <f t="shared" si="364"/>
        <v>944.46</v>
      </c>
      <c r="O5868" s="4">
        <f t="shared" si="365"/>
        <v>438.72</v>
      </c>
      <c r="P5868" s="4">
        <f t="shared" si="366"/>
        <v>505.74</v>
      </c>
      <c r="Q5868" s="5">
        <f t="shared" si="367"/>
        <v>0.5354805920843656</v>
      </c>
    </row>
    <row r="5869" spans="1:17">
      <c r="A5869">
        <v>311400</v>
      </c>
      <c r="B5869">
        <v>0</v>
      </c>
      <c r="C5869" s="3">
        <v>45118</v>
      </c>
      <c r="D5869" s="3">
        <v>45121</v>
      </c>
      <c r="E5869">
        <v>1595828</v>
      </c>
      <c r="F5869">
        <v>999999</v>
      </c>
      <c r="G5869">
        <v>1632</v>
      </c>
      <c r="H5869">
        <v>1</v>
      </c>
      <c r="I5869">
        <v>17.989999999999998</v>
      </c>
      <c r="J5869">
        <v>16.011099999999999</v>
      </c>
      <c r="K5869">
        <v>8.27</v>
      </c>
      <c r="L5869" t="str">
        <f>_xlfn.XLOOKUP($G5869, [1]Catalogo!$A$2:$A$2518, [1]Catalogo!$N$2:$N$2518)</f>
        <v>Movie DVD</v>
      </c>
      <c r="M5869" t="str">
        <f>_xlfn.XLOOKUP($G5869, [1]Catalogo!$A$2:$A$2518, [1]Catalogo!$F$2:$F$2518)</f>
        <v>Silver</v>
      </c>
      <c r="N5869" s="4">
        <f t="shared" si="364"/>
        <v>16.011099999999999</v>
      </c>
      <c r="O5869" s="4">
        <f t="shared" si="365"/>
        <v>8.27</v>
      </c>
      <c r="P5869" s="4">
        <f t="shared" si="366"/>
        <v>7.7410999999999994</v>
      </c>
      <c r="Q5869" s="5">
        <f t="shared" si="367"/>
        <v>0.48348333343742778</v>
      </c>
    </row>
    <row r="5870" spans="1:17">
      <c r="A5870">
        <v>311400</v>
      </c>
      <c r="B5870">
        <v>1</v>
      </c>
      <c r="C5870" s="3">
        <v>45118</v>
      </c>
      <c r="D5870" s="3">
        <v>45121</v>
      </c>
      <c r="E5870">
        <v>1595828</v>
      </c>
      <c r="F5870">
        <v>999999</v>
      </c>
      <c r="G5870">
        <v>1658</v>
      </c>
      <c r="H5870">
        <v>3</v>
      </c>
      <c r="I5870">
        <v>109.99</v>
      </c>
      <c r="J5870">
        <v>109.99</v>
      </c>
      <c r="K5870">
        <v>56.08</v>
      </c>
      <c r="L5870" t="str">
        <f>_xlfn.XLOOKUP($G5870, [1]Catalogo!$A$2:$A$2518, [1]Catalogo!$N$2:$N$2518)</f>
        <v>Movie DVD</v>
      </c>
      <c r="M5870" t="str">
        <f>_xlfn.XLOOKUP($G5870, [1]Catalogo!$A$2:$A$2518, [1]Catalogo!$F$2:$F$2518)</f>
        <v>White</v>
      </c>
      <c r="N5870" s="4">
        <f t="shared" si="364"/>
        <v>329.96999999999997</v>
      </c>
      <c r="O5870" s="4">
        <f t="shared" si="365"/>
        <v>168.24</v>
      </c>
      <c r="P5870" s="4">
        <f t="shared" si="366"/>
        <v>161.72999999999996</v>
      </c>
      <c r="Q5870" s="5">
        <f t="shared" si="367"/>
        <v>0.49013546686062365</v>
      </c>
    </row>
    <row r="5871" spans="1:17">
      <c r="A5871">
        <v>311400</v>
      </c>
      <c r="B5871">
        <v>2</v>
      </c>
      <c r="C5871" s="3">
        <v>45118</v>
      </c>
      <c r="D5871" s="3">
        <v>45121</v>
      </c>
      <c r="E5871">
        <v>1595828</v>
      </c>
      <c r="F5871">
        <v>999999</v>
      </c>
      <c r="G5871">
        <v>420</v>
      </c>
      <c r="H5871">
        <v>3</v>
      </c>
      <c r="I5871">
        <v>499.9</v>
      </c>
      <c r="J5871">
        <v>439.91199999999998</v>
      </c>
      <c r="K5871">
        <v>254.86</v>
      </c>
      <c r="L5871" t="str">
        <f>_xlfn.XLOOKUP($G5871, [1]Catalogo!$A$2:$A$2518, [1]Catalogo!$N$2:$N$2518)</f>
        <v>Desktops</v>
      </c>
      <c r="M5871" t="str">
        <f>_xlfn.XLOOKUP($G5871, [1]Catalogo!$A$2:$A$2518, [1]Catalogo!$F$2:$F$2518)</f>
        <v>Silver</v>
      </c>
      <c r="N5871" s="4">
        <f t="shared" si="364"/>
        <v>1319.7359999999999</v>
      </c>
      <c r="O5871" s="4">
        <f t="shared" si="365"/>
        <v>764.58</v>
      </c>
      <c r="P5871" s="4">
        <f t="shared" si="366"/>
        <v>555.15599999999984</v>
      </c>
      <c r="Q5871" s="5">
        <f t="shared" si="367"/>
        <v>0.42065685864445607</v>
      </c>
    </row>
    <row r="5872" spans="1:17">
      <c r="A5872">
        <v>311401</v>
      </c>
      <c r="B5872">
        <v>0</v>
      </c>
      <c r="C5872" s="3">
        <v>45118</v>
      </c>
      <c r="D5872" s="3">
        <v>45120</v>
      </c>
      <c r="E5872">
        <v>428288</v>
      </c>
      <c r="F5872">
        <v>999999</v>
      </c>
      <c r="G5872">
        <v>59</v>
      </c>
      <c r="H5872">
        <v>1</v>
      </c>
      <c r="I5872">
        <v>156</v>
      </c>
      <c r="J5872">
        <v>135.72</v>
      </c>
      <c r="K5872">
        <v>79.53</v>
      </c>
      <c r="L5872" t="str">
        <f>_xlfn.XLOOKUP($G5872, [1]Catalogo!$A$2:$A$2518, [1]Catalogo!$N$2:$N$2518)</f>
        <v>Recording Pen</v>
      </c>
      <c r="M5872" t="str">
        <f>_xlfn.XLOOKUP($G5872, [1]Catalogo!$A$2:$A$2518, [1]Catalogo!$F$2:$F$2518)</f>
        <v>Pink</v>
      </c>
      <c r="N5872" s="4">
        <f t="shared" si="364"/>
        <v>135.72</v>
      </c>
      <c r="O5872" s="4">
        <f t="shared" si="365"/>
        <v>79.53</v>
      </c>
      <c r="P5872" s="4">
        <f t="shared" si="366"/>
        <v>56.19</v>
      </c>
      <c r="Q5872" s="5">
        <f t="shared" si="367"/>
        <v>0.41401414677276743</v>
      </c>
    </row>
    <row r="5873" spans="1:17">
      <c r="A5873">
        <v>311401</v>
      </c>
      <c r="B5873">
        <v>1</v>
      </c>
      <c r="C5873" s="3">
        <v>45118</v>
      </c>
      <c r="D5873" s="3">
        <v>45120</v>
      </c>
      <c r="E5873">
        <v>428288</v>
      </c>
      <c r="F5873">
        <v>999999</v>
      </c>
      <c r="G5873">
        <v>1459</v>
      </c>
      <c r="H5873">
        <v>3</v>
      </c>
      <c r="I5873">
        <v>256</v>
      </c>
      <c r="J5873">
        <v>225.28</v>
      </c>
      <c r="K5873">
        <v>117.73</v>
      </c>
      <c r="L5873" t="str">
        <f>_xlfn.XLOOKUP($G5873, [1]Catalogo!$A$2:$A$2518, [1]Catalogo!$N$2:$N$2518)</f>
        <v xml:space="preserve">Touch Screen Phones </v>
      </c>
      <c r="M5873" t="str">
        <f>_xlfn.XLOOKUP($G5873, [1]Catalogo!$A$2:$A$2518, [1]Catalogo!$F$2:$F$2518)</f>
        <v>Black</v>
      </c>
      <c r="N5873" s="4">
        <f t="shared" si="364"/>
        <v>675.84</v>
      </c>
      <c r="O5873" s="4">
        <f t="shared" si="365"/>
        <v>353.19</v>
      </c>
      <c r="P5873" s="4">
        <f t="shared" si="366"/>
        <v>322.65000000000003</v>
      </c>
      <c r="Q5873" s="5">
        <f t="shared" si="367"/>
        <v>0.47740589488636365</v>
      </c>
    </row>
    <row r="5874" spans="1:17">
      <c r="A5874">
        <v>311401</v>
      </c>
      <c r="B5874">
        <v>2</v>
      </c>
      <c r="C5874" s="3">
        <v>45118</v>
      </c>
      <c r="D5874" s="3">
        <v>45120</v>
      </c>
      <c r="E5874">
        <v>428288</v>
      </c>
      <c r="F5874">
        <v>999999</v>
      </c>
      <c r="G5874">
        <v>1548</v>
      </c>
      <c r="H5874">
        <v>3</v>
      </c>
      <c r="I5874">
        <v>266</v>
      </c>
      <c r="J5874">
        <v>250.04</v>
      </c>
      <c r="K5874">
        <v>122.32</v>
      </c>
      <c r="L5874" t="str">
        <f>_xlfn.XLOOKUP($G5874, [1]Catalogo!$A$2:$A$2518, [1]Catalogo!$N$2:$N$2518)</f>
        <v xml:space="preserve">Smart phones &amp; PDAs </v>
      </c>
      <c r="M5874" t="str">
        <f>_xlfn.XLOOKUP($G5874, [1]Catalogo!$A$2:$A$2518, [1]Catalogo!$F$2:$F$2518)</f>
        <v>Silver</v>
      </c>
      <c r="N5874" s="4">
        <f t="shared" si="364"/>
        <v>750.12</v>
      </c>
      <c r="O5874" s="4">
        <f t="shared" si="365"/>
        <v>366.96</v>
      </c>
      <c r="P5874" s="4">
        <f t="shared" si="366"/>
        <v>383.16</v>
      </c>
      <c r="Q5874" s="5">
        <f t="shared" si="367"/>
        <v>0.51079827227643582</v>
      </c>
    </row>
    <row r="5875" spans="1:17">
      <c r="A5875">
        <v>311402</v>
      </c>
      <c r="B5875">
        <v>0</v>
      </c>
      <c r="C5875" s="3">
        <v>45118</v>
      </c>
      <c r="D5875" s="3">
        <v>45118</v>
      </c>
      <c r="E5875">
        <v>1910470</v>
      </c>
      <c r="F5875">
        <v>570</v>
      </c>
      <c r="G5875">
        <v>968</v>
      </c>
      <c r="H5875">
        <v>2</v>
      </c>
      <c r="I5875">
        <v>186.9</v>
      </c>
      <c r="J5875">
        <v>179.42400000000001</v>
      </c>
      <c r="K5875">
        <v>85.95</v>
      </c>
      <c r="L5875" t="str">
        <f>_xlfn.XLOOKUP($G5875, [1]Catalogo!$A$2:$A$2518, [1]Catalogo!$N$2:$N$2518)</f>
        <v>Digital Cameras</v>
      </c>
      <c r="M5875" t="str">
        <f>_xlfn.XLOOKUP($G5875, [1]Catalogo!$A$2:$A$2518, [1]Catalogo!$F$2:$F$2518)</f>
        <v>Grey</v>
      </c>
      <c r="N5875" s="4">
        <f t="shared" si="364"/>
        <v>358.84800000000001</v>
      </c>
      <c r="O5875" s="4">
        <f t="shared" si="365"/>
        <v>171.9</v>
      </c>
      <c r="P5875" s="4">
        <f t="shared" si="366"/>
        <v>186.94800000000001</v>
      </c>
      <c r="Q5875" s="5">
        <f t="shared" si="367"/>
        <v>0.5209670947030498</v>
      </c>
    </row>
    <row r="5876" spans="1:17">
      <c r="A5876">
        <v>311500</v>
      </c>
      <c r="B5876">
        <v>0</v>
      </c>
      <c r="C5876" s="3">
        <v>45119</v>
      </c>
      <c r="D5876" s="3">
        <v>45121</v>
      </c>
      <c r="E5876">
        <v>1174094</v>
      </c>
      <c r="F5876">
        <v>999999</v>
      </c>
      <c r="G5876">
        <v>2498</v>
      </c>
      <c r="H5876">
        <v>2</v>
      </c>
      <c r="I5876">
        <v>23.72</v>
      </c>
      <c r="J5876">
        <v>20.8736</v>
      </c>
      <c r="K5876">
        <v>12.09</v>
      </c>
      <c r="L5876" t="str">
        <f>_xlfn.XLOOKUP($G5876, [1]Catalogo!$A$2:$A$2518, [1]Catalogo!$N$2:$N$2518)</f>
        <v>Cell phones Accessories</v>
      </c>
      <c r="M5876" t="str">
        <f>_xlfn.XLOOKUP($G5876, [1]Catalogo!$A$2:$A$2518, [1]Catalogo!$F$2:$F$2518)</f>
        <v>Black</v>
      </c>
      <c r="N5876" s="4">
        <f t="shared" si="364"/>
        <v>41.747199999999999</v>
      </c>
      <c r="O5876" s="4">
        <f t="shared" si="365"/>
        <v>24.18</v>
      </c>
      <c r="P5876" s="4">
        <f t="shared" si="366"/>
        <v>17.5672</v>
      </c>
      <c r="Q5876" s="5">
        <f t="shared" si="367"/>
        <v>0.42079947876743828</v>
      </c>
    </row>
    <row r="5877" spans="1:17">
      <c r="A5877">
        <v>311500</v>
      </c>
      <c r="B5877">
        <v>1</v>
      </c>
      <c r="C5877" s="3">
        <v>45119</v>
      </c>
      <c r="D5877" s="3">
        <v>45121</v>
      </c>
      <c r="E5877">
        <v>1174094</v>
      </c>
      <c r="F5877">
        <v>999999</v>
      </c>
      <c r="G5877">
        <v>431</v>
      </c>
      <c r="H5877">
        <v>2</v>
      </c>
      <c r="I5877">
        <v>369</v>
      </c>
      <c r="J5877">
        <v>369</v>
      </c>
      <c r="K5877">
        <v>188.13</v>
      </c>
      <c r="L5877" t="str">
        <f>_xlfn.XLOOKUP($G5877, [1]Catalogo!$A$2:$A$2518, [1]Catalogo!$N$2:$N$2518)</f>
        <v>Desktops</v>
      </c>
      <c r="M5877" t="str">
        <f>_xlfn.XLOOKUP($G5877, [1]Catalogo!$A$2:$A$2518, [1]Catalogo!$F$2:$F$2518)</f>
        <v>Brown</v>
      </c>
      <c r="N5877" s="4">
        <f t="shared" si="364"/>
        <v>738</v>
      </c>
      <c r="O5877" s="4">
        <f t="shared" si="365"/>
        <v>376.26</v>
      </c>
      <c r="P5877" s="4">
        <f t="shared" si="366"/>
        <v>361.74</v>
      </c>
      <c r="Q5877" s="5">
        <f t="shared" si="367"/>
        <v>0.49016260162601627</v>
      </c>
    </row>
    <row r="5878" spans="1:17">
      <c r="A5878">
        <v>311500</v>
      </c>
      <c r="B5878">
        <v>2</v>
      </c>
      <c r="C5878" s="3">
        <v>45119</v>
      </c>
      <c r="D5878" s="3">
        <v>45121</v>
      </c>
      <c r="E5878">
        <v>1174094</v>
      </c>
      <c r="F5878">
        <v>999999</v>
      </c>
      <c r="G5878">
        <v>504</v>
      </c>
      <c r="H5878">
        <v>2</v>
      </c>
      <c r="I5878">
        <v>869</v>
      </c>
      <c r="J5878">
        <v>773.41</v>
      </c>
      <c r="K5878">
        <v>287.92</v>
      </c>
      <c r="L5878" t="str">
        <f>_xlfn.XLOOKUP($G5878, [1]Catalogo!$A$2:$A$2518, [1]Catalogo!$N$2:$N$2518)</f>
        <v>Monitors</v>
      </c>
      <c r="M5878" t="str">
        <f>_xlfn.XLOOKUP($G5878, [1]Catalogo!$A$2:$A$2518, [1]Catalogo!$F$2:$F$2518)</f>
        <v>White</v>
      </c>
      <c r="N5878" s="4">
        <f t="shared" si="364"/>
        <v>1546.82</v>
      </c>
      <c r="O5878" s="4">
        <f t="shared" si="365"/>
        <v>575.84</v>
      </c>
      <c r="P5878" s="4">
        <f t="shared" si="366"/>
        <v>970.9799999999999</v>
      </c>
      <c r="Q5878" s="5">
        <f t="shared" si="367"/>
        <v>0.6277265615908767</v>
      </c>
    </row>
    <row r="5879" spans="1:17">
      <c r="A5879">
        <v>311500</v>
      </c>
      <c r="B5879">
        <v>3</v>
      </c>
      <c r="C5879" s="3">
        <v>45119</v>
      </c>
      <c r="D5879" s="3">
        <v>45121</v>
      </c>
      <c r="E5879">
        <v>1174094</v>
      </c>
      <c r="F5879">
        <v>999999</v>
      </c>
      <c r="G5879">
        <v>456</v>
      </c>
      <c r="H5879">
        <v>2</v>
      </c>
      <c r="I5879">
        <v>559</v>
      </c>
      <c r="J5879">
        <v>559</v>
      </c>
      <c r="K5879">
        <v>257.06</v>
      </c>
      <c r="L5879" t="str">
        <f>_xlfn.XLOOKUP($G5879, [1]Catalogo!$A$2:$A$2518, [1]Catalogo!$N$2:$N$2518)</f>
        <v>Desktops</v>
      </c>
      <c r="M5879" t="str">
        <f>_xlfn.XLOOKUP($G5879, [1]Catalogo!$A$2:$A$2518, [1]Catalogo!$F$2:$F$2518)</f>
        <v>White</v>
      </c>
      <c r="N5879" s="4">
        <f t="shared" si="364"/>
        <v>1118</v>
      </c>
      <c r="O5879" s="4">
        <f t="shared" si="365"/>
        <v>514.12</v>
      </c>
      <c r="P5879" s="4">
        <f t="shared" si="366"/>
        <v>603.88</v>
      </c>
      <c r="Q5879" s="5">
        <f t="shared" si="367"/>
        <v>0.54014311270125226</v>
      </c>
    </row>
    <row r="5880" spans="1:17">
      <c r="A5880">
        <v>311501</v>
      </c>
      <c r="B5880">
        <v>0</v>
      </c>
      <c r="C5880" s="3">
        <v>45119</v>
      </c>
      <c r="D5880" s="3">
        <v>45119</v>
      </c>
      <c r="E5880">
        <v>1573459</v>
      </c>
      <c r="F5880">
        <v>590</v>
      </c>
      <c r="G5880">
        <v>1772</v>
      </c>
      <c r="H5880">
        <v>1</v>
      </c>
      <c r="I5880">
        <v>34</v>
      </c>
      <c r="J5880">
        <v>34</v>
      </c>
      <c r="K5880">
        <v>17.329999999999998</v>
      </c>
      <c r="L5880" t="str">
        <f>_xlfn.XLOOKUP($G5880, [1]Catalogo!$A$2:$A$2518, [1]Catalogo!$N$2:$N$2518)</f>
        <v>Download Games</v>
      </c>
      <c r="M5880" t="str">
        <f>_xlfn.XLOOKUP($G5880, [1]Catalogo!$A$2:$A$2518, [1]Catalogo!$F$2:$F$2518)</f>
        <v>Blue</v>
      </c>
      <c r="N5880" s="4">
        <f t="shared" si="364"/>
        <v>34</v>
      </c>
      <c r="O5880" s="4">
        <f t="shared" si="365"/>
        <v>17.329999999999998</v>
      </c>
      <c r="P5880" s="4">
        <f t="shared" si="366"/>
        <v>16.670000000000002</v>
      </c>
      <c r="Q5880" s="5">
        <f t="shared" si="367"/>
        <v>0.49029411764705888</v>
      </c>
    </row>
    <row r="5881" spans="1:17">
      <c r="A5881">
        <v>311501</v>
      </c>
      <c r="B5881">
        <v>1</v>
      </c>
      <c r="C5881" s="3">
        <v>45119</v>
      </c>
      <c r="D5881" s="3">
        <v>45119</v>
      </c>
      <c r="E5881">
        <v>1573459</v>
      </c>
      <c r="F5881">
        <v>590</v>
      </c>
      <c r="G5881">
        <v>535</v>
      </c>
      <c r="H5881">
        <v>2</v>
      </c>
      <c r="I5881">
        <v>179</v>
      </c>
      <c r="J5881">
        <v>155.72999999999999</v>
      </c>
      <c r="K5881">
        <v>82.32</v>
      </c>
      <c r="L5881" t="str">
        <f>_xlfn.XLOOKUP($G5881, [1]Catalogo!$A$2:$A$2518, [1]Catalogo!$N$2:$N$2518)</f>
        <v>Monitors</v>
      </c>
      <c r="M5881" t="str">
        <f>_xlfn.XLOOKUP($G5881, [1]Catalogo!$A$2:$A$2518, [1]Catalogo!$F$2:$F$2518)</f>
        <v>White</v>
      </c>
      <c r="N5881" s="4">
        <f t="shared" si="364"/>
        <v>311.45999999999998</v>
      </c>
      <c r="O5881" s="4">
        <f t="shared" si="365"/>
        <v>164.64</v>
      </c>
      <c r="P5881" s="4">
        <f t="shared" si="366"/>
        <v>146.82</v>
      </c>
      <c r="Q5881" s="5">
        <f t="shared" si="367"/>
        <v>0.47139279522250049</v>
      </c>
    </row>
    <row r="5882" spans="1:17">
      <c r="A5882">
        <v>311501</v>
      </c>
      <c r="B5882">
        <v>2</v>
      </c>
      <c r="C5882" s="3">
        <v>45119</v>
      </c>
      <c r="D5882" s="3">
        <v>45119</v>
      </c>
      <c r="E5882">
        <v>1573459</v>
      </c>
      <c r="F5882">
        <v>590</v>
      </c>
      <c r="G5882">
        <v>2060</v>
      </c>
      <c r="H5882">
        <v>3</v>
      </c>
      <c r="I5882">
        <v>94.99</v>
      </c>
      <c r="J5882">
        <v>94.99</v>
      </c>
      <c r="K5882">
        <v>48.43</v>
      </c>
      <c r="L5882" t="str">
        <f>_xlfn.XLOOKUP($G5882, [1]Catalogo!$A$2:$A$2518, [1]Catalogo!$N$2:$N$2518)</f>
        <v>Microwaves</v>
      </c>
      <c r="M5882" t="str">
        <f>_xlfn.XLOOKUP($G5882, [1]Catalogo!$A$2:$A$2518, [1]Catalogo!$F$2:$F$2518)</f>
        <v>White</v>
      </c>
      <c r="N5882" s="4">
        <f t="shared" si="364"/>
        <v>284.96999999999997</v>
      </c>
      <c r="O5882" s="4">
        <f t="shared" si="365"/>
        <v>145.29</v>
      </c>
      <c r="P5882" s="4">
        <f t="shared" si="366"/>
        <v>139.67999999999998</v>
      </c>
      <c r="Q5882" s="5">
        <f t="shared" si="367"/>
        <v>0.49015685861669644</v>
      </c>
    </row>
    <row r="5883" spans="1:17">
      <c r="A5883">
        <v>311502</v>
      </c>
      <c r="B5883">
        <v>0</v>
      </c>
      <c r="C5883" s="3">
        <v>45119</v>
      </c>
      <c r="D5883" s="3">
        <v>45119</v>
      </c>
      <c r="E5883">
        <v>1763102</v>
      </c>
      <c r="F5883">
        <v>510</v>
      </c>
      <c r="G5883">
        <v>1589</v>
      </c>
      <c r="H5883">
        <v>3</v>
      </c>
      <c r="I5883">
        <v>9.99</v>
      </c>
      <c r="J5883">
        <v>9.99</v>
      </c>
      <c r="K5883">
        <v>5.09</v>
      </c>
      <c r="L5883" t="str">
        <f>_xlfn.XLOOKUP($G5883, [1]Catalogo!$A$2:$A$2518, [1]Catalogo!$N$2:$N$2518)</f>
        <v>Movie DVD</v>
      </c>
      <c r="M5883" t="str">
        <f>_xlfn.XLOOKUP($G5883, [1]Catalogo!$A$2:$A$2518, [1]Catalogo!$F$2:$F$2518)</f>
        <v>Silver</v>
      </c>
      <c r="N5883" s="4">
        <f t="shared" si="364"/>
        <v>29.97</v>
      </c>
      <c r="O5883" s="4">
        <f t="shared" si="365"/>
        <v>15.27</v>
      </c>
      <c r="P5883" s="4">
        <f t="shared" si="366"/>
        <v>14.7</v>
      </c>
      <c r="Q5883" s="5">
        <f t="shared" si="367"/>
        <v>0.49049049049049048</v>
      </c>
    </row>
    <row r="5884" spans="1:17">
      <c r="A5884">
        <v>311502</v>
      </c>
      <c r="B5884">
        <v>1</v>
      </c>
      <c r="C5884" s="3">
        <v>45119</v>
      </c>
      <c r="D5884" s="3">
        <v>45119</v>
      </c>
      <c r="E5884">
        <v>1763102</v>
      </c>
      <c r="F5884">
        <v>510</v>
      </c>
      <c r="G5884">
        <v>2352</v>
      </c>
      <c r="H5884">
        <v>5</v>
      </c>
      <c r="I5884">
        <v>299.99</v>
      </c>
      <c r="J5884">
        <v>260.99130000000002</v>
      </c>
      <c r="K5884">
        <v>152.94</v>
      </c>
      <c r="L5884" t="str">
        <f>_xlfn.XLOOKUP($G5884, [1]Catalogo!$A$2:$A$2518, [1]Catalogo!$N$2:$N$2518)</f>
        <v>Air Conditioners</v>
      </c>
      <c r="M5884" t="str">
        <f>_xlfn.XLOOKUP($G5884, [1]Catalogo!$A$2:$A$2518, [1]Catalogo!$F$2:$F$2518)</f>
        <v>White</v>
      </c>
      <c r="N5884" s="4">
        <f t="shared" si="364"/>
        <v>1304.9565000000002</v>
      </c>
      <c r="O5884" s="4">
        <f t="shared" si="365"/>
        <v>764.7</v>
      </c>
      <c r="P5884" s="4">
        <f t="shared" si="366"/>
        <v>540.25650000000019</v>
      </c>
      <c r="Q5884" s="5">
        <f t="shared" si="367"/>
        <v>0.41400345528759014</v>
      </c>
    </row>
    <row r="5885" spans="1:17">
      <c r="A5885">
        <v>311503</v>
      </c>
      <c r="B5885">
        <v>0</v>
      </c>
      <c r="C5885" s="3">
        <v>45119</v>
      </c>
      <c r="D5885" s="3">
        <v>45122</v>
      </c>
      <c r="E5885">
        <v>1707994</v>
      </c>
      <c r="F5885">
        <v>999999</v>
      </c>
      <c r="G5885">
        <v>2456</v>
      </c>
      <c r="H5885">
        <v>1</v>
      </c>
      <c r="I5885">
        <v>19.989999999999998</v>
      </c>
      <c r="J5885">
        <v>17.591200000000001</v>
      </c>
      <c r="K5885">
        <v>10.19</v>
      </c>
      <c r="L5885" t="str">
        <f>_xlfn.XLOOKUP($G5885, [1]Catalogo!$A$2:$A$2518, [1]Catalogo!$N$2:$N$2518)</f>
        <v>Fans</v>
      </c>
      <c r="M5885" t="str">
        <f>_xlfn.XLOOKUP($G5885, [1]Catalogo!$A$2:$A$2518, [1]Catalogo!$F$2:$F$2518)</f>
        <v>White</v>
      </c>
      <c r="N5885" s="4">
        <f t="shared" si="364"/>
        <v>17.591200000000001</v>
      </c>
      <c r="O5885" s="4">
        <f t="shared" si="365"/>
        <v>10.19</v>
      </c>
      <c r="P5885" s="4">
        <f t="shared" si="366"/>
        <v>7.4012000000000011</v>
      </c>
      <c r="Q5885" s="5">
        <f t="shared" si="367"/>
        <v>0.42073309381963714</v>
      </c>
    </row>
    <row r="5886" spans="1:17">
      <c r="A5886">
        <v>311600</v>
      </c>
      <c r="B5886">
        <v>0</v>
      </c>
      <c r="C5886" s="3">
        <v>45120</v>
      </c>
      <c r="D5886" s="3">
        <v>45123</v>
      </c>
      <c r="E5886">
        <v>388708</v>
      </c>
      <c r="F5886">
        <v>999999</v>
      </c>
      <c r="G5886">
        <v>524</v>
      </c>
      <c r="H5886">
        <v>6</v>
      </c>
      <c r="I5886">
        <v>179</v>
      </c>
      <c r="J5886">
        <v>153.94</v>
      </c>
      <c r="K5886">
        <v>82.32</v>
      </c>
      <c r="L5886" t="str">
        <f>_xlfn.XLOOKUP($G5886, [1]Catalogo!$A$2:$A$2518, [1]Catalogo!$N$2:$N$2518)</f>
        <v>Monitors</v>
      </c>
      <c r="M5886" t="str">
        <f>_xlfn.XLOOKUP($G5886, [1]Catalogo!$A$2:$A$2518, [1]Catalogo!$F$2:$F$2518)</f>
        <v>Black</v>
      </c>
      <c r="N5886" s="4">
        <f t="shared" si="364"/>
        <v>923.64</v>
      </c>
      <c r="O5886" s="4">
        <f t="shared" si="365"/>
        <v>493.91999999999996</v>
      </c>
      <c r="P5886" s="4">
        <f t="shared" si="366"/>
        <v>429.72</v>
      </c>
      <c r="Q5886" s="5">
        <f t="shared" si="367"/>
        <v>0.46524619981811099</v>
      </c>
    </row>
    <row r="5887" spans="1:17">
      <c r="A5887">
        <v>311601</v>
      </c>
      <c r="B5887">
        <v>0</v>
      </c>
      <c r="C5887" s="3">
        <v>45120</v>
      </c>
      <c r="D5887" s="3">
        <v>45123</v>
      </c>
      <c r="E5887">
        <v>1252615</v>
      </c>
      <c r="F5887">
        <v>999999</v>
      </c>
      <c r="G5887">
        <v>644</v>
      </c>
      <c r="H5887">
        <v>5</v>
      </c>
      <c r="I5887">
        <v>79</v>
      </c>
      <c r="J5887">
        <v>79</v>
      </c>
      <c r="K5887">
        <v>40.28</v>
      </c>
      <c r="L5887" t="str">
        <f>_xlfn.XLOOKUP($G5887, [1]Catalogo!$A$2:$A$2518, [1]Catalogo!$N$2:$N$2518)</f>
        <v>Printers, Scanners &amp; Fax</v>
      </c>
      <c r="M5887" t="str">
        <f>_xlfn.XLOOKUP($G5887, [1]Catalogo!$A$2:$A$2518, [1]Catalogo!$F$2:$F$2518)</f>
        <v>Black</v>
      </c>
      <c r="N5887" s="4">
        <f t="shared" si="364"/>
        <v>395</v>
      </c>
      <c r="O5887" s="4">
        <f t="shared" si="365"/>
        <v>201.4</v>
      </c>
      <c r="P5887" s="4">
        <f t="shared" si="366"/>
        <v>193.6</v>
      </c>
      <c r="Q5887" s="5">
        <f t="shared" si="367"/>
        <v>0.49012658227848099</v>
      </c>
    </row>
    <row r="5888" spans="1:17">
      <c r="A5888">
        <v>311601</v>
      </c>
      <c r="B5888">
        <v>1</v>
      </c>
      <c r="C5888" s="3">
        <v>45120</v>
      </c>
      <c r="D5888" s="3">
        <v>45123</v>
      </c>
      <c r="E5888">
        <v>1252615</v>
      </c>
      <c r="F5888">
        <v>999999</v>
      </c>
      <c r="G5888">
        <v>1636</v>
      </c>
      <c r="H5888">
        <v>4</v>
      </c>
      <c r="I5888">
        <v>12.66</v>
      </c>
      <c r="J5888">
        <v>10.887600000000001</v>
      </c>
      <c r="K5888">
        <v>5.82</v>
      </c>
      <c r="L5888" t="str">
        <f>_xlfn.XLOOKUP($G5888, [1]Catalogo!$A$2:$A$2518, [1]Catalogo!$N$2:$N$2518)</f>
        <v>Movie DVD</v>
      </c>
      <c r="M5888" t="str">
        <f>_xlfn.XLOOKUP($G5888, [1]Catalogo!$A$2:$A$2518, [1]Catalogo!$F$2:$F$2518)</f>
        <v>Silver</v>
      </c>
      <c r="N5888" s="4">
        <f t="shared" si="364"/>
        <v>43.550400000000003</v>
      </c>
      <c r="O5888" s="4">
        <f t="shared" si="365"/>
        <v>23.28</v>
      </c>
      <c r="P5888" s="4">
        <f t="shared" si="366"/>
        <v>20.270400000000002</v>
      </c>
      <c r="Q5888" s="5">
        <f t="shared" si="367"/>
        <v>0.4654469304529924</v>
      </c>
    </row>
    <row r="5889" spans="1:17">
      <c r="A5889">
        <v>311602</v>
      </c>
      <c r="B5889">
        <v>0</v>
      </c>
      <c r="C5889" s="3">
        <v>45120</v>
      </c>
      <c r="D5889" s="3">
        <v>45122</v>
      </c>
      <c r="E5889">
        <v>1282293</v>
      </c>
      <c r="F5889">
        <v>999999</v>
      </c>
      <c r="G5889">
        <v>77</v>
      </c>
      <c r="H5889">
        <v>1</v>
      </c>
      <c r="I5889">
        <v>37.950000000000003</v>
      </c>
      <c r="J5889">
        <v>34.534500000000001</v>
      </c>
      <c r="K5889">
        <v>17.45</v>
      </c>
      <c r="L5889" t="str">
        <f>_xlfn.XLOOKUP($G5889, [1]Catalogo!$A$2:$A$2518, [1]Catalogo!$N$2:$N$2518)</f>
        <v>Bluetooth Headphones</v>
      </c>
      <c r="M5889" t="str">
        <f>_xlfn.XLOOKUP($G5889, [1]Catalogo!$A$2:$A$2518, [1]Catalogo!$F$2:$F$2518)</f>
        <v>Silver</v>
      </c>
      <c r="N5889" s="4">
        <f t="shared" si="364"/>
        <v>34.534500000000001</v>
      </c>
      <c r="O5889" s="4">
        <f t="shared" si="365"/>
        <v>17.45</v>
      </c>
      <c r="P5889" s="4">
        <f t="shared" si="366"/>
        <v>17.084500000000002</v>
      </c>
      <c r="Q5889" s="5">
        <f t="shared" si="367"/>
        <v>0.49470819036036429</v>
      </c>
    </row>
    <row r="5890" spans="1:17">
      <c r="A5890">
        <v>311602</v>
      </c>
      <c r="B5890">
        <v>1</v>
      </c>
      <c r="C5890" s="3">
        <v>45120</v>
      </c>
      <c r="D5890" s="3">
        <v>45122</v>
      </c>
      <c r="E5890">
        <v>1282293</v>
      </c>
      <c r="F5890">
        <v>999999</v>
      </c>
      <c r="G5890">
        <v>1586</v>
      </c>
      <c r="H5890">
        <v>1</v>
      </c>
      <c r="I5890">
        <v>12.66</v>
      </c>
      <c r="J5890">
        <v>11.6472</v>
      </c>
      <c r="K5890">
        <v>5.82</v>
      </c>
      <c r="L5890" t="str">
        <f>_xlfn.XLOOKUP($G5890, [1]Catalogo!$A$2:$A$2518, [1]Catalogo!$N$2:$N$2518)</f>
        <v>Movie DVD</v>
      </c>
      <c r="M5890" t="str">
        <f>_xlfn.XLOOKUP($G5890, [1]Catalogo!$A$2:$A$2518, [1]Catalogo!$F$2:$F$2518)</f>
        <v>Black</v>
      </c>
      <c r="N5890" s="4">
        <f t="shared" si="364"/>
        <v>11.6472</v>
      </c>
      <c r="O5890" s="4">
        <f t="shared" si="365"/>
        <v>5.82</v>
      </c>
      <c r="P5890" s="4">
        <f t="shared" si="366"/>
        <v>5.8271999999999995</v>
      </c>
      <c r="Q5890" s="5">
        <f t="shared" si="367"/>
        <v>0.50030908716257982</v>
      </c>
    </row>
    <row r="5891" spans="1:17">
      <c r="A5891">
        <v>311602</v>
      </c>
      <c r="B5891">
        <v>2</v>
      </c>
      <c r="C5891" s="3">
        <v>45120</v>
      </c>
      <c r="D5891" s="3">
        <v>45122</v>
      </c>
      <c r="E5891">
        <v>1282293</v>
      </c>
      <c r="F5891">
        <v>999999</v>
      </c>
      <c r="G5891">
        <v>1294</v>
      </c>
      <c r="H5891">
        <v>3</v>
      </c>
      <c r="I5891">
        <v>595</v>
      </c>
      <c r="J5891">
        <v>529.54999999999995</v>
      </c>
      <c r="K5891">
        <v>197.14</v>
      </c>
      <c r="L5891" t="str">
        <f>_xlfn.XLOOKUP($G5891, [1]Catalogo!$A$2:$A$2518, [1]Catalogo!$N$2:$N$2518)</f>
        <v>Cameras &amp; Camcorders Accessories</v>
      </c>
      <c r="M5891" t="str">
        <f>_xlfn.XLOOKUP($G5891, [1]Catalogo!$A$2:$A$2518, [1]Catalogo!$F$2:$F$2518)</f>
        <v>White</v>
      </c>
      <c r="N5891" s="4">
        <f t="shared" ref="N5891:N5954" si="368">+H5891*J5891</f>
        <v>1588.6499999999999</v>
      </c>
      <c r="O5891" s="4">
        <f t="shared" ref="O5891:O5954" si="369">+H5891*K5891</f>
        <v>591.41999999999996</v>
      </c>
      <c r="P5891" s="4">
        <f t="shared" ref="P5891:P5954" si="370">+N5891-O5891</f>
        <v>997.2299999999999</v>
      </c>
      <c r="Q5891" s="5">
        <f t="shared" ref="Q5891:Q5954" si="371">+P5891/N5891</f>
        <v>0.62772165045793593</v>
      </c>
    </row>
    <row r="5892" spans="1:17">
      <c r="A5892">
        <v>311602</v>
      </c>
      <c r="B5892">
        <v>3</v>
      </c>
      <c r="C5892" s="3">
        <v>45120</v>
      </c>
      <c r="D5892" s="3">
        <v>45122</v>
      </c>
      <c r="E5892">
        <v>1282293</v>
      </c>
      <c r="F5892">
        <v>999999</v>
      </c>
      <c r="G5892">
        <v>1383</v>
      </c>
      <c r="H5892">
        <v>2</v>
      </c>
      <c r="I5892">
        <v>12.99</v>
      </c>
      <c r="J5892">
        <v>12.99</v>
      </c>
      <c r="K5892">
        <v>6.62</v>
      </c>
      <c r="L5892" t="str">
        <f>_xlfn.XLOOKUP($G5892, [1]Catalogo!$A$2:$A$2518, [1]Catalogo!$N$2:$N$2518)</f>
        <v>Home &amp; Office Phones</v>
      </c>
      <c r="M5892" t="str">
        <f>_xlfn.XLOOKUP($G5892, [1]Catalogo!$A$2:$A$2518, [1]Catalogo!$F$2:$F$2518)</f>
        <v>Grey</v>
      </c>
      <c r="N5892" s="4">
        <f t="shared" si="368"/>
        <v>25.98</v>
      </c>
      <c r="O5892" s="4">
        <f t="shared" si="369"/>
        <v>13.24</v>
      </c>
      <c r="P5892" s="4">
        <f t="shared" si="370"/>
        <v>12.74</v>
      </c>
      <c r="Q5892" s="5">
        <f t="shared" si="371"/>
        <v>0.49037721324095457</v>
      </c>
    </row>
    <row r="5893" spans="1:17">
      <c r="A5893">
        <v>311603</v>
      </c>
      <c r="B5893">
        <v>0</v>
      </c>
      <c r="C5893" s="3">
        <v>45120</v>
      </c>
      <c r="D5893" s="3">
        <v>45121</v>
      </c>
      <c r="E5893">
        <v>1635221</v>
      </c>
      <c r="F5893">
        <v>999999</v>
      </c>
      <c r="G5893">
        <v>1637</v>
      </c>
      <c r="H5893">
        <v>3</v>
      </c>
      <c r="I5893">
        <v>17.989999999999998</v>
      </c>
      <c r="J5893">
        <v>16.370899999999999</v>
      </c>
      <c r="K5893">
        <v>8.27</v>
      </c>
      <c r="L5893" t="str">
        <f>_xlfn.XLOOKUP($G5893, [1]Catalogo!$A$2:$A$2518, [1]Catalogo!$N$2:$N$2518)</f>
        <v>Movie DVD</v>
      </c>
      <c r="M5893" t="str">
        <f>_xlfn.XLOOKUP($G5893, [1]Catalogo!$A$2:$A$2518, [1]Catalogo!$F$2:$F$2518)</f>
        <v>Red</v>
      </c>
      <c r="N5893" s="4">
        <f t="shared" si="368"/>
        <v>49.112699999999997</v>
      </c>
      <c r="O5893" s="4">
        <f t="shared" si="369"/>
        <v>24.81</v>
      </c>
      <c r="P5893" s="4">
        <f t="shared" si="370"/>
        <v>24.302699999999998</v>
      </c>
      <c r="Q5893" s="5">
        <f t="shared" si="371"/>
        <v>0.49483534808715463</v>
      </c>
    </row>
    <row r="5894" spans="1:17">
      <c r="A5894">
        <v>311603</v>
      </c>
      <c r="B5894">
        <v>1</v>
      </c>
      <c r="C5894" s="3">
        <v>45120</v>
      </c>
      <c r="D5894" s="3">
        <v>45121</v>
      </c>
      <c r="E5894">
        <v>1635221</v>
      </c>
      <c r="F5894">
        <v>999999</v>
      </c>
      <c r="G5894">
        <v>1816</v>
      </c>
      <c r="H5894">
        <v>8</v>
      </c>
      <c r="I5894">
        <v>32</v>
      </c>
      <c r="J5894">
        <v>32</v>
      </c>
      <c r="K5894">
        <v>16.309999999999999</v>
      </c>
      <c r="L5894" t="str">
        <f>_xlfn.XLOOKUP($G5894, [1]Catalogo!$A$2:$A$2518, [1]Catalogo!$N$2:$N$2518)</f>
        <v>Download Games</v>
      </c>
      <c r="M5894" t="str">
        <f>_xlfn.XLOOKUP($G5894, [1]Catalogo!$A$2:$A$2518, [1]Catalogo!$F$2:$F$2518)</f>
        <v>Blue</v>
      </c>
      <c r="N5894" s="4">
        <f t="shared" si="368"/>
        <v>256</v>
      </c>
      <c r="O5894" s="4">
        <f t="shared" si="369"/>
        <v>130.47999999999999</v>
      </c>
      <c r="P5894" s="4">
        <f t="shared" si="370"/>
        <v>125.52000000000001</v>
      </c>
      <c r="Q5894" s="5">
        <f t="shared" si="371"/>
        <v>0.49031250000000004</v>
      </c>
    </row>
    <row r="5895" spans="1:17">
      <c r="A5895">
        <v>311603</v>
      </c>
      <c r="B5895">
        <v>2</v>
      </c>
      <c r="C5895" s="3">
        <v>45120</v>
      </c>
      <c r="D5895" s="3">
        <v>45121</v>
      </c>
      <c r="E5895">
        <v>1635221</v>
      </c>
      <c r="F5895">
        <v>999999</v>
      </c>
      <c r="G5895">
        <v>1745</v>
      </c>
      <c r="H5895">
        <v>3</v>
      </c>
      <c r="I5895">
        <v>109</v>
      </c>
      <c r="J5895">
        <v>93.74</v>
      </c>
      <c r="K5895">
        <v>36.11</v>
      </c>
      <c r="L5895" t="str">
        <f>_xlfn.XLOOKUP($G5895, [1]Catalogo!$A$2:$A$2518, [1]Catalogo!$N$2:$N$2518)</f>
        <v>Download Games</v>
      </c>
      <c r="M5895" t="str">
        <f>_xlfn.XLOOKUP($G5895, [1]Catalogo!$A$2:$A$2518, [1]Catalogo!$F$2:$F$2518)</f>
        <v>Blue</v>
      </c>
      <c r="N5895" s="4">
        <f t="shared" si="368"/>
        <v>281.21999999999997</v>
      </c>
      <c r="O5895" s="4">
        <f t="shared" si="369"/>
        <v>108.33</v>
      </c>
      <c r="P5895" s="4">
        <f t="shared" si="370"/>
        <v>172.89</v>
      </c>
      <c r="Q5895" s="5">
        <f t="shared" si="371"/>
        <v>0.61478557712822701</v>
      </c>
    </row>
    <row r="5896" spans="1:17">
      <c r="A5896">
        <v>311603</v>
      </c>
      <c r="B5896">
        <v>3</v>
      </c>
      <c r="C5896" s="3">
        <v>45120</v>
      </c>
      <c r="D5896" s="3">
        <v>45121</v>
      </c>
      <c r="E5896">
        <v>1635221</v>
      </c>
      <c r="F5896">
        <v>999999</v>
      </c>
      <c r="G5896">
        <v>503</v>
      </c>
      <c r="H5896">
        <v>1</v>
      </c>
      <c r="I5896">
        <v>819</v>
      </c>
      <c r="J5896">
        <v>720.72</v>
      </c>
      <c r="K5896">
        <v>271.35000000000002</v>
      </c>
      <c r="L5896" t="str">
        <f>_xlfn.XLOOKUP($G5896, [1]Catalogo!$A$2:$A$2518, [1]Catalogo!$N$2:$N$2518)</f>
        <v>Monitors</v>
      </c>
      <c r="M5896" t="str">
        <f>_xlfn.XLOOKUP($G5896, [1]Catalogo!$A$2:$A$2518, [1]Catalogo!$F$2:$F$2518)</f>
        <v>White</v>
      </c>
      <c r="N5896" s="4">
        <f t="shared" si="368"/>
        <v>720.72</v>
      </c>
      <c r="O5896" s="4">
        <f t="shared" si="369"/>
        <v>271.35000000000002</v>
      </c>
      <c r="P5896" s="4">
        <f t="shared" si="370"/>
        <v>449.37</v>
      </c>
      <c r="Q5896" s="5">
        <f t="shared" si="371"/>
        <v>0.6235014985014985</v>
      </c>
    </row>
    <row r="5897" spans="1:17">
      <c r="A5897">
        <v>311700</v>
      </c>
      <c r="B5897">
        <v>0</v>
      </c>
      <c r="C5897" s="3">
        <v>45121</v>
      </c>
      <c r="D5897" s="3">
        <v>45126</v>
      </c>
      <c r="E5897">
        <v>1530825</v>
      </c>
      <c r="F5897">
        <v>999999</v>
      </c>
      <c r="G5897">
        <v>15</v>
      </c>
      <c r="H5897">
        <v>3</v>
      </c>
      <c r="I5897">
        <v>77.680000000000007</v>
      </c>
      <c r="J5897">
        <v>70.688800000000001</v>
      </c>
      <c r="K5897">
        <v>35.72</v>
      </c>
      <c r="L5897" t="str">
        <f>_xlfn.XLOOKUP($G5897, [1]Catalogo!$A$2:$A$2518, [1]Catalogo!$N$2:$N$2518)</f>
        <v>MP4&amp;MP3</v>
      </c>
      <c r="M5897" t="str">
        <f>_xlfn.XLOOKUP($G5897, [1]Catalogo!$A$2:$A$2518, [1]Catalogo!$F$2:$F$2518)</f>
        <v>White</v>
      </c>
      <c r="N5897" s="4">
        <f t="shared" si="368"/>
        <v>212.06639999999999</v>
      </c>
      <c r="O5897" s="4">
        <f t="shared" si="369"/>
        <v>107.16</v>
      </c>
      <c r="P5897" s="4">
        <f t="shared" si="370"/>
        <v>104.90639999999999</v>
      </c>
      <c r="Q5897" s="5">
        <f t="shared" si="371"/>
        <v>0.49468656986679643</v>
      </c>
    </row>
    <row r="5898" spans="1:17">
      <c r="A5898">
        <v>311700</v>
      </c>
      <c r="B5898">
        <v>2</v>
      </c>
      <c r="C5898" s="3">
        <v>45121</v>
      </c>
      <c r="D5898" s="3">
        <v>45126</v>
      </c>
      <c r="E5898">
        <v>1530825</v>
      </c>
      <c r="F5898">
        <v>999999</v>
      </c>
      <c r="G5898">
        <v>1478</v>
      </c>
      <c r="H5898">
        <v>6</v>
      </c>
      <c r="I5898">
        <v>300</v>
      </c>
      <c r="J5898">
        <v>300</v>
      </c>
      <c r="K5898">
        <v>137.96</v>
      </c>
      <c r="L5898" t="str">
        <f>_xlfn.XLOOKUP($G5898, [1]Catalogo!$A$2:$A$2518, [1]Catalogo!$N$2:$N$2518)</f>
        <v xml:space="preserve">Smart phones &amp; PDAs </v>
      </c>
      <c r="M5898" t="str">
        <f>_xlfn.XLOOKUP($G5898, [1]Catalogo!$A$2:$A$2518, [1]Catalogo!$F$2:$F$2518)</f>
        <v>Black</v>
      </c>
      <c r="N5898" s="4">
        <f t="shared" si="368"/>
        <v>1800</v>
      </c>
      <c r="O5898" s="4">
        <f t="shared" si="369"/>
        <v>827.76</v>
      </c>
      <c r="P5898" s="4">
        <f t="shared" si="370"/>
        <v>972.24</v>
      </c>
      <c r="Q5898" s="5">
        <f t="shared" si="371"/>
        <v>0.54013333333333335</v>
      </c>
    </row>
    <row r="5899" spans="1:17">
      <c r="A5899">
        <v>311700</v>
      </c>
      <c r="B5899">
        <v>3</v>
      </c>
      <c r="C5899" s="3">
        <v>45121</v>
      </c>
      <c r="D5899" s="3">
        <v>45126</v>
      </c>
      <c r="E5899">
        <v>1530825</v>
      </c>
      <c r="F5899">
        <v>999999</v>
      </c>
      <c r="G5899">
        <v>370</v>
      </c>
      <c r="H5899">
        <v>2</v>
      </c>
      <c r="I5899">
        <v>382.95</v>
      </c>
      <c r="J5899">
        <v>348.48450000000003</v>
      </c>
      <c r="K5899">
        <v>195.24</v>
      </c>
      <c r="L5899" t="str">
        <f>_xlfn.XLOOKUP($G5899, [1]Catalogo!$A$2:$A$2518, [1]Catalogo!$N$2:$N$2518)</f>
        <v>Laptops</v>
      </c>
      <c r="M5899" t="str">
        <f>_xlfn.XLOOKUP($G5899, [1]Catalogo!$A$2:$A$2518, [1]Catalogo!$F$2:$F$2518)</f>
        <v>White</v>
      </c>
      <c r="N5899" s="4">
        <f t="shared" si="368"/>
        <v>696.96900000000005</v>
      </c>
      <c r="O5899" s="4">
        <f t="shared" si="369"/>
        <v>390.48</v>
      </c>
      <c r="P5899" s="4">
        <f t="shared" si="370"/>
        <v>306.48900000000003</v>
      </c>
      <c r="Q5899" s="5">
        <f t="shared" si="371"/>
        <v>0.43974552670204847</v>
      </c>
    </row>
    <row r="5900" spans="1:17">
      <c r="A5900">
        <v>311701</v>
      </c>
      <c r="B5900">
        <v>0</v>
      </c>
      <c r="C5900" s="3">
        <v>45121</v>
      </c>
      <c r="D5900" s="3">
        <v>45122</v>
      </c>
      <c r="E5900">
        <v>1629304</v>
      </c>
      <c r="F5900">
        <v>999999</v>
      </c>
      <c r="G5900">
        <v>431</v>
      </c>
      <c r="H5900">
        <v>2</v>
      </c>
      <c r="I5900">
        <v>369</v>
      </c>
      <c r="J5900">
        <v>369</v>
      </c>
      <c r="K5900">
        <v>188.13</v>
      </c>
      <c r="L5900" t="str">
        <f>_xlfn.XLOOKUP($G5900, [1]Catalogo!$A$2:$A$2518, [1]Catalogo!$N$2:$N$2518)</f>
        <v>Desktops</v>
      </c>
      <c r="M5900" t="str">
        <f>_xlfn.XLOOKUP($G5900, [1]Catalogo!$A$2:$A$2518, [1]Catalogo!$F$2:$F$2518)</f>
        <v>Brown</v>
      </c>
      <c r="N5900" s="4">
        <f t="shared" si="368"/>
        <v>738</v>
      </c>
      <c r="O5900" s="4">
        <f t="shared" si="369"/>
        <v>376.26</v>
      </c>
      <c r="P5900" s="4">
        <f t="shared" si="370"/>
        <v>361.74</v>
      </c>
      <c r="Q5900" s="5">
        <f t="shared" si="371"/>
        <v>0.49016260162601627</v>
      </c>
    </row>
    <row r="5901" spans="1:17">
      <c r="A5901">
        <v>311702</v>
      </c>
      <c r="B5901">
        <v>0</v>
      </c>
      <c r="C5901" s="3">
        <v>45121</v>
      </c>
      <c r="D5901" s="3">
        <v>45121</v>
      </c>
      <c r="E5901">
        <v>747247</v>
      </c>
      <c r="F5901">
        <v>290</v>
      </c>
      <c r="G5901">
        <v>1627</v>
      </c>
      <c r="H5901">
        <v>7</v>
      </c>
      <c r="I5901">
        <v>17.989999999999998</v>
      </c>
      <c r="J5901">
        <v>16.190999999999999</v>
      </c>
      <c r="K5901">
        <v>8.27</v>
      </c>
      <c r="L5901" t="str">
        <f>_xlfn.XLOOKUP($G5901, [1]Catalogo!$A$2:$A$2518, [1]Catalogo!$N$2:$N$2518)</f>
        <v>Movie DVD</v>
      </c>
      <c r="M5901" t="str">
        <f>_xlfn.XLOOKUP($G5901, [1]Catalogo!$A$2:$A$2518, [1]Catalogo!$F$2:$F$2518)</f>
        <v>Black</v>
      </c>
      <c r="N5901" s="4">
        <f t="shared" si="368"/>
        <v>113.33699999999999</v>
      </c>
      <c r="O5901" s="4">
        <f t="shared" si="369"/>
        <v>57.89</v>
      </c>
      <c r="P5901" s="4">
        <f t="shared" si="370"/>
        <v>55.446999999999989</v>
      </c>
      <c r="Q5901" s="5">
        <f t="shared" si="371"/>
        <v>0.48922240751034518</v>
      </c>
    </row>
    <row r="5902" spans="1:17">
      <c r="A5902">
        <v>311702</v>
      </c>
      <c r="B5902">
        <v>1</v>
      </c>
      <c r="C5902" s="3">
        <v>45121</v>
      </c>
      <c r="D5902" s="3">
        <v>45121</v>
      </c>
      <c r="E5902">
        <v>747247</v>
      </c>
      <c r="F5902">
        <v>290</v>
      </c>
      <c r="G5902">
        <v>1555</v>
      </c>
      <c r="H5902">
        <v>1</v>
      </c>
      <c r="I5902">
        <v>368</v>
      </c>
      <c r="J5902">
        <v>323.83999999999997</v>
      </c>
      <c r="K5902">
        <v>121.93</v>
      </c>
      <c r="L5902" t="str">
        <f>_xlfn.XLOOKUP($G5902, [1]Catalogo!$A$2:$A$2518, [1]Catalogo!$N$2:$N$2518)</f>
        <v xml:space="preserve">Smart phones &amp; PDAs </v>
      </c>
      <c r="M5902" t="str">
        <f>_xlfn.XLOOKUP($G5902, [1]Catalogo!$A$2:$A$2518, [1]Catalogo!$F$2:$F$2518)</f>
        <v>Silver</v>
      </c>
      <c r="N5902" s="4">
        <f t="shared" si="368"/>
        <v>323.83999999999997</v>
      </c>
      <c r="O5902" s="4">
        <f t="shared" si="369"/>
        <v>121.93</v>
      </c>
      <c r="P5902" s="4">
        <f t="shared" si="370"/>
        <v>201.90999999999997</v>
      </c>
      <c r="Q5902" s="5">
        <f t="shared" si="371"/>
        <v>0.62348690711462451</v>
      </c>
    </row>
    <row r="5903" spans="1:17">
      <c r="A5903">
        <v>311800</v>
      </c>
      <c r="B5903">
        <v>0</v>
      </c>
      <c r="C5903" s="3">
        <v>45122</v>
      </c>
      <c r="D5903" s="3">
        <v>45122</v>
      </c>
      <c r="E5903">
        <v>892999</v>
      </c>
      <c r="F5903">
        <v>310</v>
      </c>
      <c r="G5903">
        <v>339</v>
      </c>
      <c r="H5903">
        <v>3</v>
      </c>
      <c r="I5903">
        <v>879.9</v>
      </c>
      <c r="J5903">
        <v>774.31200000000001</v>
      </c>
      <c r="K5903">
        <v>404.63</v>
      </c>
      <c r="L5903" t="str">
        <f>_xlfn.XLOOKUP($G5903, [1]Catalogo!$A$2:$A$2518, [1]Catalogo!$N$2:$N$2518)</f>
        <v>Laptops</v>
      </c>
      <c r="M5903" t="str">
        <f>_xlfn.XLOOKUP($G5903, [1]Catalogo!$A$2:$A$2518, [1]Catalogo!$F$2:$F$2518)</f>
        <v>Black</v>
      </c>
      <c r="N5903" s="4">
        <f t="shared" si="368"/>
        <v>2322.9360000000001</v>
      </c>
      <c r="O5903" s="4">
        <f t="shared" si="369"/>
        <v>1213.8899999999999</v>
      </c>
      <c r="P5903" s="4">
        <f t="shared" si="370"/>
        <v>1109.0460000000003</v>
      </c>
      <c r="Q5903" s="5">
        <f t="shared" si="371"/>
        <v>0.47743286943764279</v>
      </c>
    </row>
    <row r="5904" spans="1:17">
      <c r="A5904">
        <v>311800</v>
      </c>
      <c r="B5904">
        <v>1</v>
      </c>
      <c r="C5904" s="3">
        <v>45122</v>
      </c>
      <c r="D5904" s="3">
        <v>45122</v>
      </c>
      <c r="E5904">
        <v>892999</v>
      </c>
      <c r="F5904">
        <v>310</v>
      </c>
      <c r="G5904">
        <v>2495</v>
      </c>
      <c r="H5904">
        <v>1</v>
      </c>
      <c r="I5904">
        <v>9.99</v>
      </c>
      <c r="J5904">
        <v>8.9909999999999997</v>
      </c>
      <c r="K5904">
        <v>5.09</v>
      </c>
      <c r="L5904" t="str">
        <f>_xlfn.XLOOKUP($G5904, [1]Catalogo!$A$2:$A$2518, [1]Catalogo!$N$2:$N$2518)</f>
        <v>Cell phones Accessories</v>
      </c>
      <c r="M5904" t="str">
        <f>_xlfn.XLOOKUP($G5904, [1]Catalogo!$A$2:$A$2518, [1]Catalogo!$F$2:$F$2518)</f>
        <v>Black</v>
      </c>
      <c r="N5904" s="4">
        <f t="shared" si="368"/>
        <v>8.9909999999999997</v>
      </c>
      <c r="O5904" s="4">
        <f t="shared" si="369"/>
        <v>5.09</v>
      </c>
      <c r="P5904" s="4">
        <f t="shared" si="370"/>
        <v>3.9009999999999998</v>
      </c>
      <c r="Q5904" s="5">
        <f t="shared" si="371"/>
        <v>0.43387832276721167</v>
      </c>
    </row>
    <row r="5905" spans="1:17">
      <c r="A5905">
        <v>311801</v>
      </c>
      <c r="B5905">
        <v>0</v>
      </c>
      <c r="C5905" s="3">
        <v>45122</v>
      </c>
      <c r="D5905" s="3">
        <v>45123</v>
      </c>
      <c r="E5905">
        <v>1100748</v>
      </c>
      <c r="F5905">
        <v>999999</v>
      </c>
      <c r="G5905">
        <v>524</v>
      </c>
      <c r="H5905">
        <v>8</v>
      </c>
      <c r="I5905">
        <v>179</v>
      </c>
      <c r="J5905">
        <v>179</v>
      </c>
      <c r="K5905">
        <v>82.32</v>
      </c>
      <c r="L5905" t="str">
        <f>_xlfn.XLOOKUP($G5905, [1]Catalogo!$A$2:$A$2518, [1]Catalogo!$N$2:$N$2518)</f>
        <v>Monitors</v>
      </c>
      <c r="M5905" t="str">
        <f>_xlfn.XLOOKUP($G5905, [1]Catalogo!$A$2:$A$2518, [1]Catalogo!$F$2:$F$2518)</f>
        <v>Black</v>
      </c>
      <c r="N5905" s="4">
        <f t="shared" si="368"/>
        <v>1432</v>
      </c>
      <c r="O5905" s="4">
        <f t="shared" si="369"/>
        <v>658.56</v>
      </c>
      <c r="P5905" s="4">
        <f t="shared" si="370"/>
        <v>773.44</v>
      </c>
      <c r="Q5905" s="5">
        <f t="shared" si="371"/>
        <v>0.54011173184357542</v>
      </c>
    </row>
    <row r="5906" spans="1:17">
      <c r="A5906">
        <v>311802</v>
      </c>
      <c r="B5906">
        <v>0</v>
      </c>
      <c r="C5906" s="3">
        <v>45122</v>
      </c>
      <c r="D5906" s="3">
        <v>45122</v>
      </c>
      <c r="E5906">
        <v>1033583</v>
      </c>
      <c r="F5906">
        <v>420</v>
      </c>
      <c r="G5906">
        <v>1662</v>
      </c>
      <c r="H5906">
        <v>1</v>
      </c>
      <c r="I5906">
        <v>6.99</v>
      </c>
      <c r="J5906">
        <v>6.5007000000000001</v>
      </c>
      <c r="K5906">
        <v>3.56</v>
      </c>
      <c r="L5906" t="str">
        <f>_xlfn.XLOOKUP($G5906, [1]Catalogo!$A$2:$A$2518, [1]Catalogo!$N$2:$N$2518)</f>
        <v>Boxed Games</v>
      </c>
      <c r="M5906" t="str">
        <f>_xlfn.XLOOKUP($G5906, [1]Catalogo!$A$2:$A$2518, [1]Catalogo!$F$2:$F$2518)</f>
        <v>Yellow</v>
      </c>
      <c r="N5906" s="4">
        <f t="shared" si="368"/>
        <v>6.5007000000000001</v>
      </c>
      <c r="O5906" s="4">
        <f t="shared" si="369"/>
        <v>3.56</v>
      </c>
      <c r="P5906" s="4">
        <f t="shared" si="370"/>
        <v>2.9407000000000001</v>
      </c>
      <c r="Q5906" s="5">
        <f t="shared" si="371"/>
        <v>0.45236666820496257</v>
      </c>
    </row>
    <row r="5907" spans="1:17">
      <c r="A5907">
        <v>311802</v>
      </c>
      <c r="B5907">
        <v>1</v>
      </c>
      <c r="C5907" s="3">
        <v>45122</v>
      </c>
      <c r="D5907" s="3">
        <v>45122</v>
      </c>
      <c r="E5907">
        <v>1033583</v>
      </c>
      <c r="F5907">
        <v>420</v>
      </c>
      <c r="G5907">
        <v>2511</v>
      </c>
      <c r="H5907">
        <v>1</v>
      </c>
      <c r="I5907">
        <v>4.0599999999999996</v>
      </c>
      <c r="J5907">
        <v>4.0599999999999996</v>
      </c>
      <c r="K5907">
        <v>2.0699999999999998</v>
      </c>
      <c r="L5907" t="str">
        <f>_xlfn.XLOOKUP($G5907, [1]Catalogo!$A$2:$A$2518, [1]Catalogo!$N$2:$N$2518)</f>
        <v>Cell phones Accessories</v>
      </c>
      <c r="M5907" t="str">
        <f>_xlfn.XLOOKUP($G5907, [1]Catalogo!$A$2:$A$2518, [1]Catalogo!$F$2:$F$2518)</f>
        <v>Silver</v>
      </c>
      <c r="N5907" s="4">
        <f t="shared" si="368"/>
        <v>4.0599999999999996</v>
      </c>
      <c r="O5907" s="4">
        <f t="shared" si="369"/>
        <v>2.0699999999999998</v>
      </c>
      <c r="P5907" s="4">
        <f t="shared" si="370"/>
        <v>1.9899999999999998</v>
      </c>
      <c r="Q5907" s="5">
        <f t="shared" si="371"/>
        <v>0.49014778325123154</v>
      </c>
    </row>
    <row r="5908" spans="1:17">
      <c r="A5908">
        <v>311802</v>
      </c>
      <c r="B5908">
        <v>2</v>
      </c>
      <c r="C5908" s="3">
        <v>45122</v>
      </c>
      <c r="D5908" s="3">
        <v>45122</v>
      </c>
      <c r="E5908">
        <v>1033583</v>
      </c>
      <c r="F5908">
        <v>420</v>
      </c>
      <c r="G5908">
        <v>1641</v>
      </c>
      <c r="H5908">
        <v>3</v>
      </c>
      <c r="I5908">
        <v>12.66</v>
      </c>
      <c r="J5908">
        <v>11.394</v>
      </c>
      <c r="K5908">
        <v>5.82</v>
      </c>
      <c r="L5908" t="str">
        <f>_xlfn.XLOOKUP($G5908, [1]Catalogo!$A$2:$A$2518, [1]Catalogo!$N$2:$N$2518)</f>
        <v>Movie DVD</v>
      </c>
      <c r="M5908" t="str">
        <f>_xlfn.XLOOKUP($G5908, [1]Catalogo!$A$2:$A$2518, [1]Catalogo!$F$2:$F$2518)</f>
        <v>Red</v>
      </c>
      <c r="N5908" s="4">
        <f t="shared" si="368"/>
        <v>34.182000000000002</v>
      </c>
      <c r="O5908" s="4">
        <f t="shared" si="369"/>
        <v>17.46</v>
      </c>
      <c r="P5908" s="4">
        <f t="shared" si="370"/>
        <v>16.722000000000001</v>
      </c>
      <c r="Q5908" s="5">
        <f t="shared" si="371"/>
        <v>0.48920484465508163</v>
      </c>
    </row>
    <row r="5909" spans="1:17">
      <c r="A5909">
        <v>311803</v>
      </c>
      <c r="B5909">
        <v>0</v>
      </c>
      <c r="C5909" s="3">
        <v>45122</v>
      </c>
      <c r="D5909" s="3">
        <v>45124</v>
      </c>
      <c r="E5909">
        <v>132444</v>
      </c>
      <c r="F5909">
        <v>999999</v>
      </c>
      <c r="G5909">
        <v>164</v>
      </c>
      <c r="H5909">
        <v>3</v>
      </c>
      <c r="I5909">
        <v>1592.2</v>
      </c>
      <c r="J5909">
        <v>1592.2</v>
      </c>
      <c r="K5909">
        <v>527.53</v>
      </c>
      <c r="L5909" t="str">
        <f>_xlfn.XLOOKUP($G5909, [1]Catalogo!$A$2:$A$2518, [1]Catalogo!$N$2:$N$2518)</f>
        <v>Televisions</v>
      </c>
      <c r="M5909" t="str">
        <f>_xlfn.XLOOKUP($G5909, [1]Catalogo!$A$2:$A$2518, [1]Catalogo!$F$2:$F$2518)</f>
        <v>Brown</v>
      </c>
      <c r="N5909" s="4">
        <f t="shared" si="368"/>
        <v>4776.6000000000004</v>
      </c>
      <c r="O5909" s="4">
        <f t="shared" si="369"/>
        <v>1582.59</v>
      </c>
      <c r="P5909" s="4">
        <f t="shared" si="370"/>
        <v>3194.01</v>
      </c>
      <c r="Q5909" s="5">
        <f t="shared" si="371"/>
        <v>0.66867855797010423</v>
      </c>
    </row>
    <row r="5910" spans="1:17">
      <c r="A5910">
        <v>311803</v>
      </c>
      <c r="B5910">
        <v>1</v>
      </c>
      <c r="C5910" s="3">
        <v>45122</v>
      </c>
      <c r="D5910" s="3">
        <v>45124</v>
      </c>
      <c r="E5910">
        <v>132444</v>
      </c>
      <c r="F5910">
        <v>999999</v>
      </c>
      <c r="G5910">
        <v>1794</v>
      </c>
      <c r="H5910">
        <v>7</v>
      </c>
      <c r="I5910">
        <v>43</v>
      </c>
      <c r="J5910">
        <v>40.42</v>
      </c>
      <c r="K5910">
        <v>21.92</v>
      </c>
      <c r="L5910" t="str">
        <f>_xlfn.XLOOKUP($G5910, [1]Catalogo!$A$2:$A$2518, [1]Catalogo!$N$2:$N$2518)</f>
        <v>Download Games</v>
      </c>
      <c r="M5910" t="str">
        <f>_xlfn.XLOOKUP($G5910, [1]Catalogo!$A$2:$A$2518, [1]Catalogo!$F$2:$F$2518)</f>
        <v>Silver</v>
      </c>
      <c r="N5910" s="4">
        <f t="shared" si="368"/>
        <v>282.94</v>
      </c>
      <c r="O5910" s="4">
        <f t="shared" si="369"/>
        <v>153.44</v>
      </c>
      <c r="P5910" s="4">
        <f t="shared" si="370"/>
        <v>129.5</v>
      </c>
      <c r="Q5910" s="5">
        <f t="shared" si="371"/>
        <v>0.45769421078673922</v>
      </c>
    </row>
    <row r="5911" spans="1:17">
      <c r="A5911">
        <v>311804</v>
      </c>
      <c r="B5911">
        <v>0</v>
      </c>
      <c r="C5911" s="3">
        <v>45122</v>
      </c>
      <c r="D5911" s="3">
        <v>45122</v>
      </c>
      <c r="E5911">
        <v>258698</v>
      </c>
      <c r="F5911">
        <v>74</v>
      </c>
      <c r="G5911">
        <v>1125</v>
      </c>
      <c r="H5911">
        <v>1</v>
      </c>
      <c r="I5911">
        <v>436.2</v>
      </c>
      <c r="J5911">
        <v>436.2</v>
      </c>
      <c r="K5911">
        <v>144.52000000000001</v>
      </c>
      <c r="L5911" t="str">
        <f>_xlfn.XLOOKUP($G5911, [1]Catalogo!$A$2:$A$2518, [1]Catalogo!$N$2:$N$2518)</f>
        <v>Digital SLR Cameras</v>
      </c>
      <c r="M5911" t="str">
        <f>_xlfn.XLOOKUP($G5911, [1]Catalogo!$A$2:$A$2518, [1]Catalogo!$F$2:$F$2518)</f>
        <v>Gold</v>
      </c>
      <c r="N5911" s="4">
        <f t="shared" si="368"/>
        <v>436.2</v>
      </c>
      <c r="O5911" s="4">
        <f t="shared" si="369"/>
        <v>144.52000000000001</v>
      </c>
      <c r="P5911" s="4">
        <f t="shared" si="370"/>
        <v>291.67999999999995</v>
      </c>
      <c r="Q5911" s="5">
        <f t="shared" si="371"/>
        <v>0.66868408986703343</v>
      </c>
    </row>
    <row r="5912" spans="1:17">
      <c r="A5912">
        <v>311804</v>
      </c>
      <c r="B5912">
        <v>1</v>
      </c>
      <c r="C5912" s="3">
        <v>45122</v>
      </c>
      <c r="D5912" s="3">
        <v>45122</v>
      </c>
      <c r="E5912">
        <v>258698</v>
      </c>
      <c r="F5912">
        <v>74</v>
      </c>
      <c r="G5912">
        <v>89</v>
      </c>
      <c r="H5912">
        <v>1</v>
      </c>
      <c r="I5912">
        <v>149.99</v>
      </c>
      <c r="J5912">
        <v>149.99</v>
      </c>
      <c r="K5912">
        <v>49.69</v>
      </c>
      <c r="L5912" t="str">
        <f>_xlfn.XLOOKUP($G5912, [1]Catalogo!$A$2:$A$2518, [1]Catalogo!$N$2:$N$2518)</f>
        <v>Bluetooth Headphones</v>
      </c>
      <c r="M5912" t="str">
        <f>_xlfn.XLOOKUP($G5912, [1]Catalogo!$A$2:$A$2518, [1]Catalogo!$F$2:$F$2518)</f>
        <v>Blue</v>
      </c>
      <c r="N5912" s="4">
        <f t="shared" si="368"/>
        <v>149.99</v>
      </c>
      <c r="O5912" s="4">
        <f t="shared" si="369"/>
        <v>49.69</v>
      </c>
      <c r="P5912" s="4">
        <f t="shared" si="370"/>
        <v>100.30000000000001</v>
      </c>
      <c r="Q5912" s="5">
        <f t="shared" si="371"/>
        <v>0.66871124741649446</v>
      </c>
    </row>
    <row r="5913" spans="1:17">
      <c r="A5913">
        <v>311805</v>
      </c>
      <c r="B5913">
        <v>0</v>
      </c>
      <c r="C5913" s="3">
        <v>45122</v>
      </c>
      <c r="D5913" s="3">
        <v>45122</v>
      </c>
      <c r="E5913">
        <v>657818</v>
      </c>
      <c r="F5913">
        <v>170</v>
      </c>
      <c r="G5913">
        <v>240</v>
      </c>
      <c r="H5913">
        <v>1</v>
      </c>
      <c r="I5913">
        <v>299</v>
      </c>
      <c r="J5913">
        <v>299</v>
      </c>
      <c r="K5913">
        <v>152.44</v>
      </c>
      <c r="L5913" t="str">
        <f>_xlfn.XLOOKUP($G5913, [1]Catalogo!$A$2:$A$2518, [1]Catalogo!$N$2:$N$2518)</f>
        <v>Home Theater System</v>
      </c>
      <c r="M5913" t="str">
        <f>_xlfn.XLOOKUP($G5913, [1]Catalogo!$A$2:$A$2518, [1]Catalogo!$F$2:$F$2518)</f>
        <v>Black</v>
      </c>
      <c r="N5913" s="4">
        <f t="shared" si="368"/>
        <v>299</v>
      </c>
      <c r="O5913" s="4">
        <f t="shared" si="369"/>
        <v>152.44</v>
      </c>
      <c r="P5913" s="4">
        <f t="shared" si="370"/>
        <v>146.56</v>
      </c>
      <c r="Q5913" s="5">
        <f t="shared" si="371"/>
        <v>0.49016722408026758</v>
      </c>
    </row>
    <row r="5914" spans="1:17">
      <c r="A5914">
        <v>312000</v>
      </c>
      <c r="B5914">
        <v>0</v>
      </c>
      <c r="C5914" s="3">
        <v>45124</v>
      </c>
      <c r="D5914" s="3">
        <v>45124</v>
      </c>
      <c r="E5914">
        <v>1330168</v>
      </c>
      <c r="F5914">
        <v>620</v>
      </c>
      <c r="G5914">
        <v>450</v>
      </c>
      <c r="H5914">
        <v>1</v>
      </c>
      <c r="I5914">
        <v>919</v>
      </c>
      <c r="J5914">
        <v>919</v>
      </c>
      <c r="K5914">
        <v>304.48</v>
      </c>
      <c r="L5914" t="str">
        <f>_xlfn.XLOOKUP($G5914, [1]Catalogo!$A$2:$A$2518, [1]Catalogo!$N$2:$N$2518)</f>
        <v>Desktops</v>
      </c>
      <c r="M5914" t="str">
        <f>_xlfn.XLOOKUP($G5914, [1]Catalogo!$A$2:$A$2518, [1]Catalogo!$F$2:$F$2518)</f>
        <v>Brown</v>
      </c>
      <c r="N5914" s="4">
        <f t="shared" si="368"/>
        <v>919</v>
      </c>
      <c r="O5914" s="4">
        <f t="shared" si="369"/>
        <v>304.48</v>
      </c>
      <c r="P5914" s="4">
        <f t="shared" si="370"/>
        <v>614.52</v>
      </c>
      <c r="Q5914" s="5">
        <f t="shared" si="371"/>
        <v>0.66868335146898805</v>
      </c>
    </row>
    <row r="5915" spans="1:17">
      <c r="A5915">
        <v>312001</v>
      </c>
      <c r="B5915">
        <v>0</v>
      </c>
      <c r="C5915" s="3">
        <v>45124</v>
      </c>
      <c r="D5915" s="3">
        <v>45127</v>
      </c>
      <c r="E5915">
        <v>1257822</v>
      </c>
      <c r="F5915">
        <v>999999</v>
      </c>
      <c r="G5915">
        <v>1653</v>
      </c>
      <c r="H5915">
        <v>3</v>
      </c>
      <c r="I5915">
        <v>109.99</v>
      </c>
      <c r="J5915">
        <v>109.99</v>
      </c>
      <c r="K5915">
        <v>56.08</v>
      </c>
      <c r="L5915" t="str">
        <f>_xlfn.XLOOKUP($G5915, [1]Catalogo!$A$2:$A$2518, [1]Catalogo!$N$2:$N$2518)</f>
        <v>Movie DVD</v>
      </c>
      <c r="M5915" t="str">
        <f>_xlfn.XLOOKUP($G5915, [1]Catalogo!$A$2:$A$2518, [1]Catalogo!$F$2:$F$2518)</f>
        <v>Silver</v>
      </c>
      <c r="N5915" s="4">
        <f t="shared" si="368"/>
        <v>329.96999999999997</v>
      </c>
      <c r="O5915" s="4">
        <f t="shared" si="369"/>
        <v>168.24</v>
      </c>
      <c r="P5915" s="4">
        <f t="shared" si="370"/>
        <v>161.72999999999996</v>
      </c>
      <c r="Q5915" s="5">
        <f t="shared" si="371"/>
        <v>0.49013546686062365</v>
      </c>
    </row>
    <row r="5916" spans="1:17">
      <c r="A5916">
        <v>312100</v>
      </c>
      <c r="B5916">
        <v>0</v>
      </c>
      <c r="C5916" s="3">
        <v>45125</v>
      </c>
      <c r="D5916" s="3">
        <v>45130</v>
      </c>
      <c r="E5916">
        <v>1560278</v>
      </c>
      <c r="F5916">
        <v>999999</v>
      </c>
      <c r="G5916">
        <v>825</v>
      </c>
      <c r="H5916">
        <v>2</v>
      </c>
      <c r="I5916">
        <v>13.9</v>
      </c>
      <c r="J5916">
        <v>13.9</v>
      </c>
      <c r="K5916">
        <v>7.09</v>
      </c>
      <c r="L5916" t="str">
        <f>_xlfn.XLOOKUP($G5916, [1]Catalogo!$A$2:$A$2518, [1]Catalogo!$N$2:$N$2518)</f>
        <v>Computers Accessories</v>
      </c>
      <c r="M5916" t="str">
        <f>_xlfn.XLOOKUP($G5916, [1]Catalogo!$A$2:$A$2518, [1]Catalogo!$F$2:$F$2518)</f>
        <v>Grey</v>
      </c>
      <c r="N5916" s="4">
        <f t="shared" si="368"/>
        <v>27.8</v>
      </c>
      <c r="O5916" s="4">
        <f t="shared" si="369"/>
        <v>14.18</v>
      </c>
      <c r="P5916" s="4">
        <f t="shared" si="370"/>
        <v>13.620000000000001</v>
      </c>
      <c r="Q5916" s="5">
        <f t="shared" si="371"/>
        <v>0.48992805755395685</v>
      </c>
    </row>
    <row r="5917" spans="1:17">
      <c r="A5917">
        <v>312100</v>
      </c>
      <c r="B5917">
        <v>1</v>
      </c>
      <c r="C5917" s="3">
        <v>45125</v>
      </c>
      <c r="D5917" s="3">
        <v>45130</v>
      </c>
      <c r="E5917">
        <v>1560278</v>
      </c>
      <c r="F5917">
        <v>999999</v>
      </c>
      <c r="G5917">
        <v>1357</v>
      </c>
      <c r="H5917">
        <v>6</v>
      </c>
      <c r="I5917">
        <v>38.99</v>
      </c>
      <c r="J5917">
        <v>38.99</v>
      </c>
      <c r="K5917">
        <v>17.93</v>
      </c>
      <c r="L5917" t="str">
        <f>_xlfn.XLOOKUP($G5917, [1]Catalogo!$A$2:$A$2518, [1]Catalogo!$N$2:$N$2518)</f>
        <v>Home &amp; Office Phones</v>
      </c>
      <c r="M5917" t="str">
        <f>_xlfn.XLOOKUP($G5917, [1]Catalogo!$A$2:$A$2518, [1]Catalogo!$F$2:$F$2518)</f>
        <v>White</v>
      </c>
      <c r="N5917" s="4">
        <f t="shared" si="368"/>
        <v>233.94</v>
      </c>
      <c r="O5917" s="4">
        <f t="shared" si="369"/>
        <v>107.58</v>
      </c>
      <c r="P5917" s="4">
        <f t="shared" si="370"/>
        <v>126.36</v>
      </c>
      <c r="Q5917" s="5">
        <f t="shared" si="371"/>
        <v>0.54013849705052575</v>
      </c>
    </row>
    <row r="5918" spans="1:17">
      <c r="A5918">
        <v>312100</v>
      </c>
      <c r="B5918">
        <v>2</v>
      </c>
      <c r="C5918" s="3">
        <v>45125</v>
      </c>
      <c r="D5918" s="3">
        <v>45130</v>
      </c>
      <c r="E5918">
        <v>1560278</v>
      </c>
      <c r="F5918">
        <v>999999</v>
      </c>
      <c r="G5918">
        <v>1496</v>
      </c>
      <c r="H5918">
        <v>4</v>
      </c>
      <c r="I5918">
        <v>288</v>
      </c>
      <c r="J5918">
        <v>256.32</v>
      </c>
      <c r="K5918">
        <v>132.44</v>
      </c>
      <c r="L5918" t="str">
        <f>_xlfn.XLOOKUP($G5918, [1]Catalogo!$A$2:$A$2518, [1]Catalogo!$N$2:$N$2518)</f>
        <v xml:space="preserve">Smart phones &amp; PDAs </v>
      </c>
      <c r="M5918" t="str">
        <f>_xlfn.XLOOKUP($G5918, [1]Catalogo!$A$2:$A$2518, [1]Catalogo!$F$2:$F$2518)</f>
        <v>White</v>
      </c>
      <c r="N5918" s="4">
        <f t="shared" si="368"/>
        <v>1025.28</v>
      </c>
      <c r="O5918" s="4">
        <f t="shared" si="369"/>
        <v>529.76</v>
      </c>
      <c r="P5918" s="4">
        <f t="shared" si="370"/>
        <v>495.52</v>
      </c>
      <c r="Q5918" s="5">
        <f t="shared" si="371"/>
        <v>0.48330212234706615</v>
      </c>
    </row>
    <row r="5919" spans="1:17">
      <c r="A5919">
        <v>312101</v>
      </c>
      <c r="B5919">
        <v>0</v>
      </c>
      <c r="C5919" s="3">
        <v>45125</v>
      </c>
      <c r="D5919" s="3">
        <v>45128</v>
      </c>
      <c r="E5919">
        <v>1492373</v>
      </c>
      <c r="F5919">
        <v>999999</v>
      </c>
      <c r="G5919">
        <v>1617</v>
      </c>
      <c r="H5919">
        <v>1</v>
      </c>
      <c r="I5919">
        <v>57.99</v>
      </c>
      <c r="J5919">
        <v>57.99</v>
      </c>
      <c r="K5919">
        <v>26.67</v>
      </c>
      <c r="L5919" t="str">
        <f>_xlfn.XLOOKUP($G5919, [1]Catalogo!$A$2:$A$2518, [1]Catalogo!$N$2:$N$2518)</f>
        <v>Movie DVD</v>
      </c>
      <c r="M5919" t="str">
        <f>_xlfn.XLOOKUP($G5919, [1]Catalogo!$A$2:$A$2518, [1]Catalogo!$F$2:$F$2518)</f>
        <v>Silver</v>
      </c>
      <c r="N5919" s="4">
        <f t="shared" si="368"/>
        <v>57.99</v>
      </c>
      <c r="O5919" s="4">
        <f t="shared" si="369"/>
        <v>26.67</v>
      </c>
      <c r="P5919" s="4">
        <f t="shared" si="370"/>
        <v>31.32</v>
      </c>
      <c r="Q5919" s="5">
        <f t="shared" si="371"/>
        <v>0.54009311950336258</v>
      </c>
    </row>
    <row r="5920" spans="1:17">
      <c r="A5920">
        <v>312101</v>
      </c>
      <c r="B5920">
        <v>1</v>
      </c>
      <c r="C5920" s="3">
        <v>45125</v>
      </c>
      <c r="D5920" s="3">
        <v>45128</v>
      </c>
      <c r="E5920">
        <v>1492373</v>
      </c>
      <c r="F5920">
        <v>999999</v>
      </c>
      <c r="G5920">
        <v>1627</v>
      </c>
      <c r="H5920">
        <v>4</v>
      </c>
      <c r="I5920">
        <v>17.989999999999998</v>
      </c>
      <c r="J5920">
        <v>16.550799999999999</v>
      </c>
      <c r="K5920">
        <v>8.27</v>
      </c>
      <c r="L5920" t="str">
        <f>_xlfn.XLOOKUP($G5920, [1]Catalogo!$A$2:$A$2518, [1]Catalogo!$N$2:$N$2518)</f>
        <v>Movie DVD</v>
      </c>
      <c r="M5920" t="str">
        <f>_xlfn.XLOOKUP($G5920, [1]Catalogo!$A$2:$A$2518, [1]Catalogo!$F$2:$F$2518)</f>
        <v>Black</v>
      </c>
      <c r="N5920" s="4">
        <f t="shared" si="368"/>
        <v>66.203199999999995</v>
      </c>
      <c r="O5920" s="4">
        <f t="shared" si="369"/>
        <v>33.08</v>
      </c>
      <c r="P5920" s="4">
        <f t="shared" si="370"/>
        <v>33.123199999999997</v>
      </c>
      <c r="Q5920" s="5">
        <f t="shared" si="371"/>
        <v>0.50032626821664206</v>
      </c>
    </row>
    <row r="5921" spans="1:17">
      <c r="A5921">
        <v>312101</v>
      </c>
      <c r="B5921">
        <v>2</v>
      </c>
      <c r="C5921" s="3">
        <v>45125</v>
      </c>
      <c r="D5921" s="3">
        <v>45128</v>
      </c>
      <c r="E5921">
        <v>1492373</v>
      </c>
      <c r="F5921">
        <v>999999</v>
      </c>
      <c r="G5921">
        <v>621</v>
      </c>
      <c r="H5921">
        <v>3</v>
      </c>
      <c r="I5921">
        <v>139</v>
      </c>
      <c r="J5921">
        <v>119.54</v>
      </c>
      <c r="K5921">
        <v>70.87</v>
      </c>
      <c r="L5921" t="str">
        <f>_xlfn.XLOOKUP($G5921, [1]Catalogo!$A$2:$A$2518, [1]Catalogo!$N$2:$N$2518)</f>
        <v>Projectors &amp; Screens</v>
      </c>
      <c r="M5921" t="str">
        <f>_xlfn.XLOOKUP($G5921, [1]Catalogo!$A$2:$A$2518, [1]Catalogo!$F$2:$F$2518)</f>
        <v>Black</v>
      </c>
      <c r="N5921" s="4">
        <f t="shared" si="368"/>
        <v>358.62</v>
      </c>
      <c r="O5921" s="4">
        <f t="shared" si="369"/>
        <v>212.61</v>
      </c>
      <c r="P5921" s="4">
        <f t="shared" si="370"/>
        <v>146.01</v>
      </c>
      <c r="Q5921" s="5">
        <f t="shared" si="371"/>
        <v>0.40714405220010036</v>
      </c>
    </row>
    <row r="5922" spans="1:17">
      <c r="A5922">
        <v>312101</v>
      </c>
      <c r="B5922">
        <v>3</v>
      </c>
      <c r="C5922" s="3">
        <v>45125</v>
      </c>
      <c r="D5922" s="3">
        <v>45128</v>
      </c>
      <c r="E5922">
        <v>1492373</v>
      </c>
      <c r="F5922">
        <v>999999</v>
      </c>
      <c r="G5922">
        <v>435</v>
      </c>
      <c r="H5922">
        <v>4</v>
      </c>
      <c r="I5922">
        <v>269.95</v>
      </c>
      <c r="J5922">
        <v>245.65450000000001</v>
      </c>
      <c r="K5922">
        <v>137.63</v>
      </c>
      <c r="L5922" t="str">
        <f>_xlfn.XLOOKUP($G5922, [1]Catalogo!$A$2:$A$2518, [1]Catalogo!$N$2:$N$2518)</f>
        <v>Desktops</v>
      </c>
      <c r="M5922" t="str">
        <f>_xlfn.XLOOKUP($G5922, [1]Catalogo!$A$2:$A$2518, [1]Catalogo!$F$2:$F$2518)</f>
        <v>White</v>
      </c>
      <c r="N5922" s="4">
        <f t="shared" si="368"/>
        <v>982.61800000000005</v>
      </c>
      <c r="O5922" s="4">
        <f t="shared" si="369"/>
        <v>550.52</v>
      </c>
      <c r="P5922" s="4">
        <f t="shared" si="370"/>
        <v>432.09800000000007</v>
      </c>
      <c r="Q5922" s="5">
        <f t="shared" si="371"/>
        <v>0.43974158828761539</v>
      </c>
    </row>
    <row r="5923" spans="1:17">
      <c r="A5923">
        <v>312102</v>
      </c>
      <c r="B5923">
        <v>0</v>
      </c>
      <c r="C5923" s="3">
        <v>45125</v>
      </c>
      <c r="D5923" s="3">
        <v>45125</v>
      </c>
      <c r="E5923">
        <v>478763</v>
      </c>
      <c r="F5923">
        <v>220</v>
      </c>
      <c r="G5923">
        <v>827</v>
      </c>
      <c r="H5923">
        <v>4</v>
      </c>
      <c r="I5923">
        <v>33.9</v>
      </c>
      <c r="J5923">
        <v>29.492999999999999</v>
      </c>
      <c r="K5923">
        <v>11.23</v>
      </c>
      <c r="L5923" t="str">
        <f>_xlfn.XLOOKUP($G5923, [1]Catalogo!$A$2:$A$2518, [1]Catalogo!$N$2:$N$2518)</f>
        <v>Computers Accessories</v>
      </c>
      <c r="M5923" t="str">
        <f>_xlfn.XLOOKUP($G5923, [1]Catalogo!$A$2:$A$2518, [1]Catalogo!$F$2:$F$2518)</f>
        <v>Grey</v>
      </c>
      <c r="N5923" s="4">
        <f t="shared" si="368"/>
        <v>117.97199999999999</v>
      </c>
      <c r="O5923" s="4">
        <f t="shared" si="369"/>
        <v>44.92</v>
      </c>
      <c r="P5923" s="4">
        <f t="shared" si="370"/>
        <v>73.051999999999992</v>
      </c>
      <c r="Q5923" s="5">
        <f t="shared" si="371"/>
        <v>0.61923168209405621</v>
      </c>
    </row>
    <row r="5924" spans="1:17">
      <c r="A5924">
        <v>312102</v>
      </c>
      <c r="B5924">
        <v>1</v>
      </c>
      <c r="C5924" s="3">
        <v>45125</v>
      </c>
      <c r="D5924" s="3">
        <v>45125</v>
      </c>
      <c r="E5924">
        <v>478763</v>
      </c>
      <c r="F5924">
        <v>220</v>
      </c>
      <c r="G5924">
        <v>1323</v>
      </c>
      <c r="H5924">
        <v>7</v>
      </c>
      <c r="I5924">
        <v>35.99</v>
      </c>
      <c r="J5924">
        <v>35.99</v>
      </c>
      <c r="K5924">
        <v>16.55</v>
      </c>
      <c r="L5924" t="str">
        <f>_xlfn.XLOOKUP($G5924, [1]Catalogo!$A$2:$A$2518, [1]Catalogo!$N$2:$N$2518)</f>
        <v>Home &amp; Office Phones</v>
      </c>
      <c r="M5924" t="str">
        <f>_xlfn.XLOOKUP($G5924, [1]Catalogo!$A$2:$A$2518, [1]Catalogo!$F$2:$F$2518)</f>
        <v>Black</v>
      </c>
      <c r="N5924" s="4">
        <f t="shared" si="368"/>
        <v>251.93</v>
      </c>
      <c r="O5924" s="4">
        <f t="shared" si="369"/>
        <v>115.85000000000001</v>
      </c>
      <c r="P5924" s="4">
        <f t="shared" si="370"/>
        <v>136.07999999999998</v>
      </c>
      <c r="Q5924" s="5">
        <f t="shared" si="371"/>
        <v>0.54015004167824388</v>
      </c>
    </row>
    <row r="5925" spans="1:17">
      <c r="A5925">
        <v>312102</v>
      </c>
      <c r="B5925">
        <v>2</v>
      </c>
      <c r="C5925" s="3">
        <v>45125</v>
      </c>
      <c r="D5925" s="3">
        <v>45125</v>
      </c>
      <c r="E5925">
        <v>478763</v>
      </c>
      <c r="F5925">
        <v>220</v>
      </c>
      <c r="G5925">
        <v>1659</v>
      </c>
      <c r="H5925">
        <v>6</v>
      </c>
      <c r="I5925">
        <v>259.99</v>
      </c>
      <c r="J5925">
        <v>233.99100000000001</v>
      </c>
      <c r="K5925">
        <v>86.14</v>
      </c>
      <c r="L5925" t="str">
        <f>_xlfn.XLOOKUP($G5925, [1]Catalogo!$A$2:$A$2518, [1]Catalogo!$N$2:$N$2518)</f>
        <v>Movie DVD</v>
      </c>
      <c r="M5925" t="str">
        <f>_xlfn.XLOOKUP($G5925, [1]Catalogo!$A$2:$A$2518, [1]Catalogo!$F$2:$F$2518)</f>
        <v>White</v>
      </c>
      <c r="N5925" s="4">
        <f t="shared" si="368"/>
        <v>1403.9460000000001</v>
      </c>
      <c r="O5925" s="4">
        <f t="shared" si="369"/>
        <v>516.84</v>
      </c>
      <c r="P5925" s="4">
        <f t="shared" si="370"/>
        <v>887.10600000000011</v>
      </c>
      <c r="Q5925" s="5">
        <f t="shared" si="371"/>
        <v>0.63186618288737606</v>
      </c>
    </row>
    <row r="5926" spans="1:17">
      <c r="A5926">
        <v>312102</v>
      </c>
      <c r="B5926">
        <v>3</v>
      </c>
      <c r="C5926" s="3">
        <v>45125</v>
      </c>
      <c r="D5926" s="3">
        <v>45125</v>
      </c>
      <c r="E5926">
        <v>478763</v>
      </c>
      <c r="F5926">
        <v>220</v>
      </c>
      <c r="G5926">
        <v>1333</v>
      </c>
      <c r="H5926">
        <v>1</v>
      </c>
      <c r="I5926">
        <v>32.99</v>
      </c>
      <c r="J5926">
        <v>32.99</v>
      </c>
      <c r="K5926">
        <v>15.17</v>
      </c>
      <c r="L5926" t="str">
        <f>_xlfn.XLOOKUP($G5926, [1]Catalogo!$A$2:$A$2518, [1]Catalogo!$N$2:$N$2518)</f>
        <v>Home &amp; Office Phones</v>
      </c>
      <c r="M5926" t="str">
        <f>_xlfn.XLOOKUP($G5926, [1]Catalogo!$A$2:$A$2518, [1]Catalogo!$F$2:$F$2518)</f>
        <v>Black</v>
      </c>
      <c r="N5926" s="4">
        <f t="shared" si="368"/>
        <v>32.99</v>
      </c>
      <c r="O5926" s="4">
        <f t="shared" si="369"/>
        <v>15.17</v>
      </c>
      <c r="P5926" s="4">
        <f t="shared" si="370"/>
        <v>17.82</v>
      </c>
      <c r="Q5926" s="5">
        <f t="shared" si="371"/>
        <v>0.54016368596544406</v>
      </c>
    </row>
    <row r="5927" spans="1:17">
      <c r="A5927">
        <v>312102</v>
      </c>
      <c r="B5927">
        <v>4</v>
      </c>
      <c r="C5927" s="3">
        <v>45125</v>
      </c>
      <c r="D5927" s="3">
        <v>45125</v>
      </c>
      <c r="E5927">
        <v>478763</v>
      </c>
      <c r="F5927">
        <v>220</v>
      </c>
      <c r="G5927">
        <v>334</v>
      </c>
      <c r="H5927">
        <v>1</v>
      </c>
      <c r="I5927">
        <v>999</v>
      </c>
      <c r="J5927">
        <v>989.01</v>
      </c>
      <c r="K5927">
        <v>330.99</v>
      </c>
      <c r="L5927" t="str">
        <f>_xlfn.XLOOKUP($G5927, [1]Catalogo!$A$2:$A$2518, [1]Catalogo!$N$2:$N$2518)</f>
        <v>Car Video</v>
      </c>
      <c r="M5927" t="str">
        <f>_xlfn.XLOOKUP($G5927, [1]Catalogo!$A$2:$A$2518, [1]Catalogo!$F$2:$F$2518)</f>
        <v>Brown</v>
      </c>
      <c r="N5927" s="4">
        <f t="shared" si="368"/>
        <v>989.01</v>
      </c>
      <c r="O5927" s="4">
        <f t="shared" si="369"/>
        <v>330.99</v>
      </c>
      <c r="P5927" s="4">
        <f t="shared" si="370"/>
        <v>658.02</v>
      </c>
      <c r="Q5927" s="5">
        <f t="shared" si="371"/>
        <v>0.66533199866533199</v>
      </c>
    </row>
    <row r="5928" spans="1:17">
      <c r="A5928">
        <v>312102</v>
      </c>
      <c r="B5928">
        <v>5</v>
      </c>
      <c r="C5928" s="3">
        <v>45125</v>
      </c>
      <c r="D5928" s="3">
        <v>45125</v>
      </c>
      <c r="E5928">
        <v>478763</v>
      </c>
      <c r="F5928">
        <v>220</v>
      </c>
      <c r="G5928">
        <v>476</v>
      </c>
      <c r="H5928">
        <v>1</v>
      </c>
      <c r="I5928">
        <v>869</v>
      </c>
      <c r="J5928">
        <v>756.03</v>
      </c>
      <c r="K5928">
        <v>287.92</v>
      </c>
      <c r="L5928" t="str">
        <f>_xlfn.XLOOKUP($G5928, [1]Catalogo!$A$2:$A$2518, [1]Catalogo!$N$2:$N$2518)</f>
        <v>Monitors</v>
      </c>
      <c r="M5928" t="str">
        <f>_xlfn.XLOOKUP($G5928, [1]Catalogo!$A$2:$A$2518, [1]Catalogo!$F$2:$F$2518)</f>
        <v>White</v>
      </c>
      <c r="N5928" s="4">
        <f t="shared" si="368"/>
        <v>756.03</v>
      </c>
      <c r="O5928" s="4">
        <f t="shared" si="369"/>
        <v>287.92</v>
      </c>
      <c r="P5928" s="4">
        <f t="shared" si="370"/>
        <v>468.10999999999996</v>
      </c>
      <c r="Q5928" s="5">
        <f t="shared" si="371"/>
        <v>0.61916855151250605</v>
      </c>
    </row>
    <row r="5929" spans="1:17">
      <c r="A5929">
        <v>312200</v>
      </c>
      <c r="B5929">
        <v>0</v>
      </c>
      <c r="C5929" s="3">
        <v>45126</v>
      </c>
      <c r="D5929" s="3">
        <v>45126</v>
      </c>
      <c r="E5929">
        <v>467082</v>
      </c>
      <c r="F5929">
        <v>220</v>
      </c>
      <c r="G5929">
        <v>1654</v>
      </c>
      <c r="H5929">
        <v>3</v>
      </c>
      <c r="I5929">
        <v>259.99</v>
      </c>
      <c r="J5929">
        <v>226.19130000000001</v>
      </c>
      <c r="K5929">
        <v>86.14</v>
      </c>
      <c r="L5929" t="str">
        <f>_xlfn.XLOOKUP($G5929, [1]Catalogo!$A$2:$A$2518, [1]Catalogo!$N$2:$N$2518)</f>
        <v>Movie DVD</v>
      </c>
      <c r="M5929" t="str">
        <f>_xlfn.XLOOKUP($G5929, [1]Catalogo!$A$2:$A$2518, [1]Catalogo!$F$2:$F$2518)</f>
        <v>Silver</v>
      </c>
      <c r="N5929" s="4">
        <f t="shared" si="368"/>
        <v>678.57390000000009</v>
      </c>
      <c r="O5929" s="4">
        <f t="shared" si="369"/>
        <v>258.42</v>
      </c>
      <c r="P5929" s="4">
        <f t="shared" si="370"/>
        <v>420.15390000000008</v>
      </c>
      <c r="Q5929" s="5">
        <f t="shared" si="371"/>
        <v>0.61917191333176835</v>
      </c>
    </row>
    <row r="5930" spans="1:17">
      <c r="A5930">
        <v>312200</v>
      </c>
      <c r="B5930">
        <v>1</v>
      </c>
      <c r="C5930" s="3">
        <v>45126</v>
      </c>
      <c r="D5930" s="3">
        <v>45126</v>
      </c>
      <c r="E5930">
        <v>467082</v>
      </c>
      <c r="F5930">
        <v>220</v>
      </c>
      <c r="G5930">
        <v>2140</v>
      </c>
      <c r="H5930">
        <v>3</v>
      </c>
      <c r="I5930">
        <v>1650</v>
      </c>
      <c r="J5930">
        <v>1551</v>
      </c>
      <c r="K5930">
        <v>546.67999999999995</v>
      </c>
      <c r="L5930" t="str">
        <f>_xlfn.XLOOKUP($G5930, [1]Catalogo!$A$2:$A$2518, [1]Catalogo!$N$2:$N$2518)</f>
        <v>Coffee Machines</v>
      </c>
      <c r="M5930" t="str">
        <f>_xlfn.XLOOKUP($G5930, [1]Catalogo!$A$2:$A$2518, [1]Catalogo!$F$2:$F$2518)</f>
        <v>Black</v>
      </c>
      <c r="N5930" s="4">
        <f t="shared" si="368"/>
        <v>4653</v>
      </c>
      <c r="O5930" s="4">
        <f t="shared" si="369"/>
        <v>1640.04</v>
      </c>
      <c r="P5930" s="4">
        <f t="shared" si="370"/>
        <v>3012.96</v>
      </c>
      <c r="Q5930" s="5">
        <f t="shared" si="371"/>
        <v>0.6475306254029658</v>
      </c>
    </row>
    <row r="5931" spans="1:17">
      <c r="A5931">
        <v>312200</v>
      </c>
      <c r="B5931">
        <v>2</v>
      </c>
      <c r="C5931" s="3">
        <v>45126</v>
      </c>
      <c r="D5931" s="3">
        <v>45126</v>
      </c>
      <c r="E5931">
        <v>467082</v>
      </c>
      <c r="F5931">
        <v>220</v>
      </c>
      <c r="G5931">
        <v>465</v>
      </c>
      <c r="H5931">
        <v>7</v>
      </c>
      <c r="I5931">
        <v>259</v>
      </c>
      <c r="J5931">
        <v>235.69</v>
      </c>
      <c r="K5931">
        <v>119.11</v>
      </c>
      <c r="L5931" t="str">
        <f>_xlfn.XLOOKUP($G5931, [1]Catalogo!$A$2:$A$2518, [1]Catalogo!$N$2:$N$2518)</f>
        <v>Monitors</v>
      </c>
      <c r="M5931" t="str">
        <f>_xlfn.XLOOKUP($G5931, [1]Catalogo!$A$2:$A$2518, [1]Catalogo!$F$2:$F$2518)</f>
        <v>Black</v>
      </c>
      <c r="N5931" s="4">
        <f t="shared" si="368"/>
        <v>1649.83</v>
      </c>
      <c r="O5931" s="4">
        <f t="shared" si="369"/>
        <v>833.77</v>
      </c>
      <c r="P5931" s="4">
        <f t="shared" si="370"/>
        <v>816.06</v>
      </c>
      <c r="Q5931" s="5">
        <f t="shared" si="371"/>
        <v>0.49463278034706604</v>
      </c>
    </row>
    <row r="5932" spans="1:17">
      <c r="A5932">
        <v>312201</v>
      </c>
      <c r="B5932">
        <v>0</v>
      </c>
      <c r="C5932" s="3">
        <v>45126</v>
      </c>
      <c r="D5932" s="3">
        <v>45130</v>
      </c>
      <c r="E5932">
        <v>1010634</v>
      </c>
      <c r="F5932">
        <v>999999</v>
      </c>
      <c r="G5932">
        <v>1494</v>
      </c>
      <c r="H5932">
        <v>2</v>
      </c>
      <c r="I5932">
        <v>208</v>
      </c>
      <c r="J5932">
        <v>183.04</v>
      </c>
      <c r="K5932">
        <v>95.65</v>
      </c>
      <c r="L5932" t="str">
        <f>_xlfn.XLOOKUP($G5932, [1]Catalogo!$A$2:$A$2518, [1]Catalogo!$N$2:$N$2518)</f>
        <v xml:space="preserve">Smart phones &amp; PDAs </v>
      </c>
      <c r="M5932" t="str">
        <f>_xlfn.XLOOKUP($G5932, [1]Catalogo!$A$2:$A$2518, [1]Catalogo!$F$2:$F$2518)</f>
        <v>White</v>
      </c>
      <c r="N5932" s="4">
        <f t="shared" si="368"/>
        <v>366.08</v>
      </c>
      <c r="O5932" s="4">
        <f t="shared" si="369"/>
        <v>191.3</v>
      </c>
      <c r="P5932" s="4">
        <f t="shared" si="370"/>
        <v>174.77999999999997</v>
      </c>
      <c r="Q5932" s="5">
        <f t="shared" si="371"/>
        <v>0.47743662587412583</v>
      </c>
    </row>
    <row r="5933" spans="1:17">
      <c r="A5933">
        <v>312201</v>
      </c>
      <c r="B5933">
        <v>1</v>
      </c>
      <c r="C5933" s="3">
        <v>45126</v>
      </c>
      <c r="D5933" s="3">
        <v>45130</v>
      </c>
      <c r="E5933">
        <v>1010634</v>
      </c>
      <c r="F5933">
        <v>999999</v>
      </c>
      <c r="G5933">
        <v>458</v>
      </c>
      <c r="H5933">
        <v>7</v>
      </c>
      <c r="I5933">
        <v>229.9</v>
      </c>
      <c r="J5933">
        <v>229.9</v>
      </c>
      <c r="K5933">
        <v>117.21</v>
      </c>
      <c r="L5933" t="str">
        <f>_xlfn.XLOOKUP($G5933, [1]Catalogo!$A$2:$A$2518, [1]Catalogo!$N$2:$N$2518)</f>
        <v>Desktops</v>
      </c>
      <c r="M5933" t="str">
        <f>_xlfn.XLOOKUP($G5933, [1]Catalogo!$A$2:$A$2518, [1]Catalogo!$F$2:$F$2518)</f>
        <v>White</v>
      </c>
      <c r="N5933" s="4">
        <f t="shared" si="368"/>
        <v>1609.3</v>
      </c>
      <c r="O5933" s="4">
        <f t="shared" si="369"/>
        <v>820.46999999999991</v>
      </c>
      <c r="P5933" s="4">
        <f t="shared" si="370"/>
        <v>788.83</v>
      </c>
      <c r="Q5933" s="5">
        <f t="shared" si="371"/>
        <v>0.49016963897346677</v>
      </c>
    </row>
    <row r="5934" spans="1:17">
      <c r="A5934">
        <v>312202</v>
      </c>
      <c r="B5934">
        <v>0</v>
      </c>
      <c r="C5934" s="3">
        <v>45126</v>
      </c>
      <c r="D5934" s="3">
        <v>45126</v>
      </c>
      <c r="E5934">
        <v>1378306</v>
      </c>
      <c r="F5934">
        <v>590</v>
      </c>
      <c r="G5934">
        <v>529</v>
      </c>
      <c r="H5934">
        <v>2</v>
      </c>
      <c r="I5934">
        <v>869</v>
      </c>
      <c r="J5934">
        <v>773.41</v>
      </c>
      <c r="K5934">
        <v>287.92</v>
      </c>
      <c r="L5934" t="str">
        <f>_xlfn.XLOOKUP($G5934, [1]Catalogo!$A$2:$A$2518, [1]Catalogo!$N$2:$N$2518)</f>
        <v>Monitors</v>
      </c>
      <c r="M5934" t="str">
        <f>_xlfn.XLOOKUP($G5934, [1]Catalogo!$A$2:$A$2518, [1]Catalogo!$F$2:$F$2518)</f>
        <v>White</v>
      </c>
      <c r="N5934" s="4">
        <f t="shared" si="368"/>
        <v>1546.82</v>
      </c>
      <c r="O5934" s="4">
        <f t="shared" si="369"/>
        <v>575.84</v>
      </c>
      <c r="P5934" s="4">
        <f t="shared" si="370"/>
        <v>970.9799999999999</v>
      </c>
      <c r="Q5934" s="5">
        <f t="shared" si="371"/>
        <v>0.6277265615908767</v>
      </c>
    </row>
    <row r="5935" spans="1:17">
      <c r="A5935">
        <v>312203</v>
      </c>
      <c r="B5935">
        <v>0</v>
      </c>
      <c r="C5935" s="3">
        <v>45126</v>
      </c>
      <c r="D5935" s="3">
        <v>45129</v>
      </c>
      <c r="E5935">
        <v>1337118</v>
      </c>
      <c r="F5935">
        <v>999999</v>
      </c>
      <c r="G5935">
        <v>1034</v>
      </c>
      <c r="H5935">
        <v>2</v>
      </c>
      <c r="I5935">
        <v>290</v>
      </c>
      <c r="J5935">
        <v>281.3</v>
      </c>
      <c r="K5935">
        <v>96.08</v>
      </c>
      <c r="L5935" t="str">
        <f>_xlfn.XLOOKUP($G5935, [1]Catalogo!$A$2:$A$2518, [1]Catalogo!$N$2:$N$2518)</f>
        <v>Digital Cameras</v>
      </c>
      <c r="M5935" t="str">
        <f>_xlfn.XLOOKUP($G5935, [1]Catalogo!$A$2:$A$2518, [1]Catalogo!$F$2:$F$2518)</f>
        <v>Azure</v>
      </c>
      <c r="N5935" s="4">
        <f t="shared" si="368"/>
        <v>562.6</v>
      </c>
      <c r="O5935" s="4">
        <f t="shared" si="369"/>
        <v>192.16</v>
      </c>
      <c r="P5935" s="4">
        <f t="shared" si="370"/>
        <v>370.44000000000005</v>
      </c>
      <c r="Q5935" s="5">
        <f t="shared" si="371"/>
        <v>0.65844294347671528</v>
      </c>
    </row>
    <row r="5936" spans="1:17">
      <c r="A5936">
        <v>312203</v>
      </c>
      <c r="B5936">
        <v>1</v>
      </c>
      <c r="C5936" s="3">
        <v>45126</v>
      </c>
      <c r="D5936" s="3">
        <v>45129</v>
      </c>
      <c r="E5936">
        <v>1337118</v>
      </c>
      <c r="F5936">
        <v>999999</v>
      </c>
      <c r="G5936">
        <v>1391</v>
      </c>
      <c r="H5936">
        <v>2</v>
      </c>
      <c r="I5936">
        <v>39.99</v>
      </c>
      <c r="J5936">
        <v>36.790799999999997</v>
      </c>
      <c r="K5936">
        <v>18.39</v>
      </c>
      <c r="L5936" t="str">
        <f>_xlfn.XLOOKUP($G5936, [1]Catalogo!$A$2:$A$2518, [1]Catalogo!$N$2:$N$2518)</f>
        <v>Home &amp; Office Phones</v>
      </c>
      <c r="M5936" t="str">
        <f>_xlfn.XLOOKUP($G5936, [1]Catalogo!$A$2:$A$2518, [1]Catalogo!$F$2:$F$2518)</f>
        <v>Grey</v>
      </c>
      <c r="N5936" s="4">
        <f t="shared" si="368"/>
        <v>73.581599999999995</v>
      </c>
      <c r="O5936" s="4">
        <f t="shared" si="369"/>
        <v>36.78</v>
      </c>
      <c r="P5936" s="4">
        <f t="shared" si="370"/>
        <v>36.801599999999993</v>
      </c>
      <c r="Q5936" s="5">
        <f t="shared" si="371"/>
        <v>0.50014677582439082</v>
      </c>
    </row>
    <row r="5937" spans="1:17">
      <c r="A5937">
        <v>312203</v>
      </c>
      <c r="B5937">
        <v>2</v>
      </c>
      <c r="C5937" s="3">
        <v>45126</v>
      </c>
      <c r="D5937" s="3">
        <v>45129</v>
      </c>
      <c r="E5937">
        <v>1337118</v>
      </c>
      <c r="F5937">
        <v>999999</v>
      </c>
      <c r="G5937">
        <v>1674</v>
      </c>
      <c r="H5937">
        <v>3</v>
      </c>
      <c r="I5937">
        <v>6.99</v>
      </c>
      <c r="J5937">
        <v>6.2210999999999999</v>
      </c>
      <c r="K5937">
        <v>3.56</v>
      </c>
      <c r="L5937" t="str">
        <f>_xlfn.XLOOKUP($G5937, [1]Catalogo!$A$2:$A$2518, [1]Catalogo!$N$2:$N$2518)</f>
        <v>Boxed Games</v>
      </c>
      <c r="M5937" t="str">
        <f>_xlfn.XLOOKUP($G5937, [1]Catalogo!$A$2:$A$2518, [1]Catalogo!$F$2:$F$2518)</f>
        <v>Red</v>
      </c>
      <c r="N5937" s="4">
        <f t="shared" si="368"/>
        <v>18.6633</v>
      </c>
      <c r="O5937" s="4">
        <f t="shared" si="369"/>
        <v>10.68</v>
      </c>
      <c r="P5937" s="4">
        <f t="shared" si="370"/>
        <v>7.9832999999999998</v>
      </c>
      <c r="Q5937" s="5">
        <f t="shared" si="371"/>
        <v>0.42775393419170243</v>
      </c>
    </row>
    <row r="5938" spans="1:17">
      <c r="A5938">
        <v>312300</v>
      </c>
      <c r="B5938">
        <v>0</v>
      </c>
      <c r="C5938" s="3">
        <v>45127</v>
      </c>
      <c r="D5938" s="3">
        <v>45133</v>
      </c>
      <c r="E5938">
        <v>1369494</v>
      </c>
      <c r="F5938">
        <v>999999</v>
      </c>
      <c r="G5938">
        <v>520</v>
      </c>
      <c r="H5938">
        <v>2</v>
      </c>
      <c r="I5938">
        <v>679</v>
      </c>
      <c r="J5938">
        <v>604.30999999999995</v>
      </c>
      <c r="K5938">
        <v>224.97</v>
      </c>
      <c r="L5938" t="str">
        <f>_xlfn.XLOOKUP($G5938, [1]Catalogo!$A$2:$A$2518, [1]Catalogo!$N$2:$N$2518)</f>
        <v>Monitors</v>
      </c>
      <c r="M5938" t="str">
        <f>_xlfn.XLOOKUP($G5938, [1]Catalogo!$A$2:$A$2518, [1]Catalogo!$F$2:$F$2518)</f>
        <v>Black</v>
      </c>
      <c r="N5938" s="4">
        <f t="shared" si="368"/>
        <v>1208.6199999999999</v>
      </c>
      <c r="O5938" s="4">
        <f t="shared" si="369"/>
        <v>449.94</v>
      </c>
      <c r="P5938" s="4">
        <f t="shared" si="370"/>
        <v>758.67999999999984</v>
      </c>
      <c r="Q5938" s="5">
        <f t="shared" si="371"/>
        <v>0.62772418129767826</v>
      </c>
    </row>
    <row r="5939" spans="1:17">
      <c r="A5939">
        <v>312300</v>
      </c>
      <c r="B5939">
        <v>1</v>
      </c>
      <c r="C5939" s="3">
        <v>45127</v>
      </c>
      <c r="D5939" s="3">
        <v>45133</v>
      </c>
      <c r="E5939">
        <v>1369494</v>
      </c>
      <c r="F5939">
        <v>999999</v>
      </c>
      <c r="G5939">
        <v>509</v>
      </c>
      <c r="H5939">
        <v>3</v>
      </c>
      <c r="I5939">
        <v>139</v>
      </c>
      <c r="J5939">
        <v>139</v>
      </c>
      <c r="K5939">
        <v>70.87</v>
      </c>
      <c r="L5939" t="str">
        <f>_xlfn.XLOOKUP($G5939, [1]Catalogo!$A$2:$A$2518, [1]Catalogo!$N$2:$N$2518)</f>
        <v>Monitors</v>
      </c>
      <c r="M5939" t="str">
        <f>_xlfn.XLOOKUP($G5939, [1]Catalogo!$A$2:$A$2518, [1]Catalogo!$F$2:$F$2518)</f>
        <v>White</v>
      </c>
      <c r="N5939" s="4">
        <f t="shared" si="368"/>
        <v>417</v>
      </c>
      <c r="O5939" s="4">
        <f t="shared" si="369"/>
        <v>212.61</v>
      </c>
      <c r="P5939" s="4">
        <f t="shared" si="370"/>
        <v>204.39</v>
      </c>
      <c r="Q5939" s="5">
        <f t="shared" si="371"/>
        <v>0.49014388489208632</v>
      </c>
    </row>
    <row r="5940" spans="1:17">
      <c r="A5940">
        <v>312300</v>
      </c>
      <c r="B5940">
        <v>2</v>
      </c>
      <c r="C5940" s="3">
        <v>45127</v>
      </c>
      <c r="D5940" s="3">
        <v>45133</v>
      </c>
      <c r="E5940">
        <v>1369494</v>
      </c>
      <c r="F5940">
        <v>999999</v>
      </c>
      <c r="G5940">
        <v>2484</v>
      </c>
      <c r="H5940">
        <v>1</v>
      </c>
      <c r="I5940">
        <v>400</v>
      </c>
      <c r="J5940">
        <v>400</v>
      </c>
      <c r="K5940">
        <v>183.95</v>
      </c>
      <c r="L5940" t="str">
        <f>_xlfn.XLOOKUP($G5940, [1]Catalogo!$A$2:$A$2518, [1]Catalogo!$N$2:$N$2518)</f>
        <v>Fans</v>
      </c>
      <c r="M5940" t="str">
        <f>_xlfn.XLOOKUP($G5940, [1]Catalogo!$A$2:$A$2518, [1]Catalogo!$F$2:$F$2518)</f>
        <v>Pink</v>
      </c>
      <c r="N5940" s="4">
        <f t="shared" si="368"/>
        <v>400</v>
      </c>
      <c r="O5940" s="4">
        <f t="shared" si="369"/>
        <v>183.95</v>
      </c>
      <c r="P5940" s="4">
        <f t="shared" si="370"/>
        <v>216.05</v>
      </c>
      <c r="Q5940" s="5">
        <f t="shared" si="371"/>
        <v>0.54012500000000008</v>
      </c>
    </row>
    <row r="5941" spans="1:17">
      <c r="A5941">
        <v>312301</v>
      </c>
      <c r="B5941">
        <v>0</v>
      </c>
      <c r="C5941" s="3">
        <v>45127</v>
      </c>
      <c r="D5941" s="3">
        <v>45131</v>
      </c>
      <c r="E5941">
        <v>1850979</v>
      </c>
      <c r="F5941">
        <v>999999</v>
      </c>
      <c r="G5941">
        <v>490</v>
      </c>
      <c r="H5941">
        <v>4</v>
      </c>
      <c r="I5941">
        <v>869</v>
      </c>
      <c r="J5941">
        <v>773.41</v>
      </c>
      <c r="K5941">
        <v>287.92</v>
      </c>
      <c r="L5941" t="str">
        <f>_xlfn.XLOOKUP($G5941, [1]Catalogo!$A$2:$A$2518, [1]Catalogo!$N$2:$N$2518)</f>
        <v>Monitors</v>
      </c>
      <c r="M5941" t="str">
        <f>_xlfn.XLOOKUP($G5941, [1]Catalogo!$A$2:$A$2518, [1]Catalogo!$F$2:$F$2518)</f>
        <v>Black</v>
      </c>
      <c r="N5941" s="4">
        <f t="shared" si="368"/>
        <v>3093.64</v>
      </c>
      <c r="O5941" s="4">
        <f t="shared" si="369"/>
        <v>1151.68</v>
      </c>
      <c r="P5941" s="4">
        <f t="shared" si="370"/>
        <v>1941.9599999999998</v>
      </c>
      <c r="Q5941" s="5">
        <f t="shared" si="371"/>
        <v>0.6277265615908767</v>
      </c>
    </row>
    <row r="5942" spans="1:17">
      <c r="A5942">
        <v>312302</v>
      </c>
      <c r="B5942">
        <v>0</v>
      </c>
      <c r="C5942" s="3">
        <v>45127</v>
      </c>
      <c r="D5942" s="3">
        <v>45127</v>
      </c>
      <c r="E5942">
        <v>2034043</v>
      </c>
      <c r="F5942">
        <v>530</v>
      </c>
      <c r="G5942">
        <v>1434</v>
      </c>
      <c r="H5942">
        <v>3</v>
      </c>
      <c r="I5942">
        <v>268</v>
      </c>
      <c r="J5942">
        <v>268</v>
      </c>
      <c r="K5942">
        <v>123.24</v>
      </c>
      <c r="L5942" t="str">
        <f>_xlfn.XLOOKUP($G5942, [1]Catalogo!$A$2:$A$2518, [1]Catalogo!$N$2:$N$2518)</f>
        <v xml:space="preserve">Touch Screen Phones </v>
      </c>
      <c r="M5942" t="str">
        <f>_xlfn.XLOOKUP($G5942, [1]Catalogo!$A$2:$A$2518, [1]Catalogo!$F$2:$F$2518)</f>
        <v>Grey</v>
      </c>
      <c r="N5942" s="4">
        <f t="shared" si="368"/>
        <v>804</v>
      </c>
      <c r="O5942" s="4">
        <f t="shared" si="369"/>
        <v>369.71999999999997</v>
      </c>
      <c r="P5942" s="4">
        <f t="shared" si="370"/>
        <v>434.28000000000003</v>
      </c>
      <c r="Q5942" s="5">
        <f t="shared" si="371"/>
        <v>0.54014925373134337</v>
      </c>
    </row>
    <row r="5943" spans="1:17">
      <c r="A5943">
        <v>312302</v>
      </c>
      <c r="B5943">
        <v>1</v>
      </c>
      <c r="C5943" s="3">
        <v>45127</v>
      </c>
      <c r="D5943" s="3">
        <v>45127</v>
      </c>
      <c r="E5943">
        <v>2034043</v>
      </c>
      <c r="F5943">
        <v>530</v>
      </c>
      <c r="G5943">
        <v>752</v>
      </c>
      <c r="H5943">
        <v>6</v>
      </c>
      <c r="I5943">
        <v>9.5</v>
      </c>
      <c r="J5943">
        <v>8.74</v>
      </c>
      <c r="K5943">
        <v>4.84</v>
      </c>
      <c r="L5943" t="str">
        <f>_xlfn.XLOOKUP($G5943, [1]Catalogo!$A$2:$A$2518, [1]Catalogo!$N$2:$N$2518)</f>
        <v>Computers Accessories</v>
      </c>
      <c r="M5943" t="str">
        <f>_xlfn.XLOOKUP($G5943, [1]Catalogo!$A$2:$A$2518, [1]Catalogo!$F$2:$F$2518)</f>
        <v>Black</v>
      </c>
      <c r="N5943" s="4">
        <f t="shared" si="368"/>
        <v>52.44</v>
      </c>
      <c r="O5943" s="4">
        <f t="shared" si="369"/>
        <v>29.04</v>
      </c>
      <c r="P5943" s="4">
        <f t="shared" si="370"/>
        <v>23.4</v>
      </c>
      <c r="Q5943" s="5">
        <f t="shared" si="371"/>
        <v>0.44622425629290619</v>
      </c>
    </row>
    <row r="5944" spans="1:17">
      <c r="A5944">
        <v>312303</v>
      </c>
      <c r="B5944">
        <v>0</v>
      </c>
      <c r="C5944" s="3">
        <v>45127</v>
      </c>
      <c r="D5944" s="3">
        <v>45127</v>
      </c>
      <c r="E5944">
        <v>1277561</v>
      </c>
      <c r="F5944">
        <v>560</v>
      </c>
      <c r="G5944">
        <v>910</v>
      </c>
      <c r="H5944">
        <v>5</v>
      </c>
      <c r="I5944">
        <v>102</v>
      </c>
      <c r="J5944">
        <v>100.98</v>
      </c>
      <c r="K5944">
        <v>52</v>
      </c>
      <c r="L5944" t="str">
        <f>_xlfn.XLOOKUP($G5944, [1]Catalogo!$A$2:$A$2518, [1]Catalogo!$N$2:$N$2518)</f>
        <v>Computers Accessories</v>
      </c>
      <c r="M5944" t="str">
        <f>_xlfn.XLOOKUP($G5944, [1]Catalogo!$A$2:$A$2518, [1]Catalogo!$F$2:$F$2518)</f>
        <v>Yellow</v>
      </c>
      <c r="N5944" s="4">
        <f t="shared" si="368"/>
        <v>504.90000000000003</v>
      </c>
      <c r="O5944" s="4">
        <f t="shared" si="369"/>
        <v>260</v>
      </c>
      <c r="P5944" s="4">
        <f t="shared" si="370"/>
        <v>244.90000000000003</v>
      </c>
      <c r="Q5944" s="5">
        <f t="shared" si="371"/>
        <v>0.48504654387007334</v>
      </c>
    </row>
    <row r="5945" spans="1:17">
      <c r="A5945">
        <v>312303</v>
      </c>
      <c r="B5945">
        <v>1</v>
      </c>
      <c r="C5945" s="3">
        <v>45127</v>
      </c>
      <c r="D5945" s="3">
        <v>45127</v>
      </c>
      <c r="E5945">
        <v>1277561</v>
      </c>
      <c r="F5945">
        <v>560</v>
      </c>
      <c r="G5945">
        <v>473</v>
      </c>
      <c r="H5945">
        <v>1</v>
      </c>
      <c r="I5945">
        <v>59</v>
      </c>
      <c r="J5945">
        <v>51.92</v>
      </c>
      <c r="K5945">
        <v>30.08</v>
      </c>
      <c r="L5945" t="str">
        <f>_xlfn.XLOOKUP($G5945, [1]Catalogo!$A$2:$A$2518, [1]Catalogo!$N$2:$N$2518)</f>
        <v>Monitors</v>
      </c>
      <c r="M5945" t="str">
        <f>_xlfn.XLOOKUP($G5945, [1]Catalogo!$A$2:$A$2518, [1]Catalogo!$F$2:$F$2518)</f>
        <v>Black</v>
      </c>
      <c r="N5945" s="4">
        <f t="shared" si="368"/>
        <v>51.92</v>
      </c>
      <c r="O5945" s="4">
        <f t="shared" si="369"/>
        <v>30.08</v>
      </c>
      <c r="P5945" s="4">
        <f t="shared" si="370"/>
        <v>21.840000000000003</v>
      </c>
      <c r="Q5945" s="5">
        <f t="shared" si="371"/>
        <v>0.42064714946070886</v>
      </c>
    </row>
    <row r="5946" spans="1:17">
      <c r="A5946">
        <v>312303</v>
      </c>
      <c r="B5946">
        <v>2</v>
      </c>
      <c r="C5946" s="3">
        <v>45127</v>
      </c>
      <c r="D5946" s="3">
        <v>45127</v>
      </c>
      <c r="E5946">
        <v>1277561</v>
      </c>
      <c r="F5946">
        <v>560</v>
      </c>
      <c r="G5946">
        <v>2501</v>
      </c>
      <c r="H5946">
        <v>2</v>
      </c>
      <c r="I5946">
        <v>23.72</v>
      </c>
      <c r="J5946">
        <v>23.72</v>
      </c>
      <c r="K5946">
        <v>12.09</v>
      </c>
      <c r="L5946" t="str">
        <f>_xlfn.XLOOKUP($G5946, [1]Catalogo!$A$2:$A$2518, [1]Catalogo!$N$2:$N$2518)</f>
        <v>Cell phones Accessories</v>
      </c>
      <c r="M5946" t="str">
        <f>_xlfn.XLOOKUP($G5946, [1]Catalogo!$A$2:$A$2518, [1]Catalogo!$F$2:$F$2518)</f>
        <v>Pink</v>
      </c>
      <c r="N5946" s="4">
        <f t="shared" si="368"/>
        <v>47.44</v>
      </c>
      <c r="O5946" s="4">
        <f t="shared" si="369"/>
        <v>24.18</v>
      </c>
      <c r="P5946" s="4">
        <f t="shared" si="370"/>
        <v>23.259999999999998</v>
      </c>
      <c r="Q5946" s="5">
        <f t="shared" si="371"/>
        <v>0.4903035413153457</v>
      </c>
    </row>
    <row r="5947" spans="1:17">
      <c r="A5947">
        <v>312303</v>
      </c>
      <c r="B5947">
        <v>3</v>
      </c>
      <c r="C5947" s="3">
        <v>45127</v>
      </c>
      <c r="D5947" s="3">
        <v>45127</v>
      </c>
      <c r="E5947">
        <v>1277561</v>
      </c>
      <c r="F5947">
        <v>560</v>
      </c>
      <c r="G5947">
        <v>1526</v>
      </c>
      <c r="H5947">
        <v>3</v>
      </c>
      <c r="I5947">
        <v>238</v>
      </c>
      <c r="J5947">
        <v>204.68</v>
      </c>
      <c r="K5947">
        <v>109.45</v>
      </c>
      <c r="L5947" t="str">
        <f>_xlfn.XLOOKUP($G5947, [1]Catalogo!$A$2:$A$2518, [1]Catalogo!$N$2:$N$2518)</f>
        <v xml:space="preserve">Smart phones &amp; PDAs </v>
      </c>
      <c r="M5947" t="str">
        <f>_xlfn.XLOOKUP($G5947, [1]Catalogo!$A$2:$A$2518, [1]Catalogo!$F$2:$F$2518)</f>
        <v>Black</v>
      </c>
      <c r="N5947" s="4">
        <f t="shared" si="368"/>
        <v>614.04</v>
      </c>
      <c r="O5947" s="4">
        <f t="shared" si="369"/>
        <v>328.35</v>
      </c>
      <c r="P5947" s="4">
        <f t="shared" si="370"/>
        <v>285.68999999999994</v>
      </c>
      <c r="Q5947" s="5">
        <f t="shared" si="371"/>
        <v>0.46526284932577677</v>
      </c>
    </row>
    <row r="5948" spans="1:17">
      <c r="A5948">
        <v>312400</v>
      </c>
      <c r="B5948">
        <v>0</v>
      </c>
      <c r="C5948" s="3">
        <v>45128</v>
      </c>
      <c r="D5948" s="3">
        <v>45128</v>
      </c>
      <c r="E5948">
        <v>1759674</v>
      </c>
      <c r="F5948">
        <v>510</v>
      </c>
      <c r="G5948">
        <v>665</v>
      </c>
      <c r="H5948">
        <v>8</v>
      </c>
      <c r="I5948">
        <v>102</v>
      </c>
      <c r="J5948">
        <v>94.86</v>
      </c>
      <c r="K5948">
        <v>52</v>
      </c>
      <c r="L5948" t="str">
        <f>_xlfn.XLOOKUP($G5948, [1]Catalogo!$A$2:$A$2518, [1]Catalogo!$N$2:$N$2518)</f>
        <v>Printers, Scanners &amp; Fax</v>
      </c>
      <c r="M5948" t="str">
        <f>_xlfn.XLOOKUP($G5948, [1]Catalogo!$A$2:$A$2518, [1]Catalogo!$F$2:$F$2518)</f>
        <v>Black</v>
      </c>
      <c r="N5948" s="4">
        <f t="shared" si="368"/>
        <v>758.88</v>
      </c>
      <c r="O5948" s="4">
        <f t="shared" si="369"/>
        <v>416</v>
      </c>
      <c r="P5948" s="4">
        <f t="shared" si="370"/>
        <v>342.88</v>
      </c>
      <c r="Q5948" s="5">
        <f t="shared" si="371"/>
        <v>0.45182374024878769</v>
      </c>
    </row>
    <row r="5949" spans="1:17">
      <c r="A5949">
        <v>312401</v>
      </c>
      <c r="B5949">
        <v>0</v>
      </c>
      <c r="C5949" s="3">
        <v>45128</v>
      </c>
      <c r="D5949" s="3">
        <v>45130</v>
      </c>
      <c r="E5949">
        <v>1267979</v>
      </c>
      <c r="F5949">
        <v>999999</v>
      </c>
      <c r="G5949">
        <v>93</v>
      </c>
      <c r="H5949">
        <v>1</v>
      </c>
      <c r="I5949">
        <v>67.400000000000006</v>
      </c>
      <c r="J5949">
        <v>67.400000000000006</v>
      </c>
      <c r="K5949">
        <v>34.36</v>
      </c>
      <c r="L5949" t="str">
        <f>_xlfn.XLOOKUP($G5949, [1]Catalogo!$A$2:$A$2518, [1]Catalogo!$N$2:$N$2518)</f>
        <v>Bluetooth Headphones</v>
      </c>
      <c r="M5949" t="str">
        <f>_xlfn.XLOOKUP($G5949, [1]Catalogo!$A$2:$A$2518, [1]Catalogo!$F$2:$F$2518)</f>
        <v>Blue</v>
      </c>
      <c r="N5949" s="4">
        <f t="shared" si="368"/>
        <v>67.400000000000006</v>
      </c>
      <c r="O5949" s="4">
        <f t="shared" si="369"/>
        <v>34.36</v>
      </c>
      <c r="P5949" s="4">
        <f t="shared" si="370"/>
        <v>33.040000000000006</v>
      </c>
      <c r="Q5949" s="5">
        <f t="shared" si="371"/>
        <v>0.49020771513353123</v>
      </c>
    </row>
    <row r="5950" spans="1:17">
      <c r="A5950">
        <v>312500</v>
      </c>
      <c r="B5950">
        <v>0</v>
      </c>
      <c r="C5950" s="3">
        <v>45129</v>
      </c>
      <c r="D5950" s="3">
        <v>45131</v>
      </c>
      <c r="E5950">
        <v>1150365</v>
      </c>
      <c r="F5950">
        <v>999999</v>
      </c>
      <c r="G5950">
        <v>184</v>
      </c>
      <c r="H5950">
        <v>1</v>
      </c>
      <c r="I5950">
        <v>99</v>
      </c>
      <c r="J5950">
        <v>89.1</v>
      </c>
      <c r="K5950">
        <v>45.53</v>
      </c>
      <c r="L5950" t="str">
        <f>_xlfn.XLOOKUP($G5950, [1]Catalogo!$A$2:$A$2518, [1]Catalogo!$N$2:$N$2518)</f>
        <v>VCD &amp; DVD</v>
      </c>
      <c r="M5950" t="str">
        <f>_xlfn.XLOOKUP($G5950, [1]Catalogo!$A$2:$A$2518, [1]Catalogo!$F$2:$F$2518)</f>
        <v>Silver</v>
      </c>
      <c r="N5950" s="4">
        <f t="shared" si="368"/>
        <v>89.1</v>
      </c>
      <c r="O5950" s="4">
        <f t="shared" si="369"/>
        <v>45.53</v>
      </c>
      <c r="P5950" s="4">
        <f t="shared" si="370"/>
        <v>43.569999999999993</v>
      </c>
      <c r="Q5950" s="5">
        <f t="shared" si="371"/>
        <v>0.48900112233445564</v>
      </c>
    </row>
    <row r="5951" spans="1:17">
      <c r="A5951">
        <v>312500</v>
      </c>
      <c r="B5951">
        <v>1</v>
      </c>
      <c r="C5951" s="3">
        <v>45129</v>
      </c>
      <c r="D5951" s="3">
        <v>45131</v>
      </c>
      <c r="E5951">
        <v>1150365</v>
      </c>
      <c r="F5951">
        <v>999999</v>
      </c>
      <c r="G5951">
        <v>600</v>
      </c>
      <c r="H5951">
        <v>2</v>
      </c>
      <c r="I5951">
        <v>2499</v>
      </c>
      <c r="J5951">
        <v>2299.08</v>
      </c>
      <c r="K5951">
        <v>827.97</v>
      </c>
      <c r="L5951" t="str">
        <f>_xlfn.XLOOKUP($G5951, [1]Catalogo!$A$2:$A$2518, [1]Catalogo!$N$2:$N$2518)</f>
        <v>Projectors &amp; Screens</v>
      </c>
      <c r="M5951" t="str">
        <f>_xlfn.XLOOKUP($G5951, [1]Catalogo!$A$2:$A$2518, [1]Catalogo!$F$2:$F$2518)</f>
        <v>Silver</v>
      </c>
      <c r="N5951" s="4">
        <f t="shared" si="368"/>
        <v>4598.16</v>
      </c>
      <c r="O5951" s="4">
        <f t="shared" si="369"/>
        <v>1655.94</v>
      </c>
      <c r="P5951" s="4">
        <f t="shared" si="370"/>
        <v>2942.22</v>
      </c>
      <c r="Q5951" s="5">
        <f t="shared" si="371"/>
        <v>0.63986899107469075</v>
      </c>
    </row>
    <row r="5952" spans="1:17">
      <c r="A5952">
        <v>312500</v>
      </c>
      <c r="B5952">
        <v>2</v>
      </c>
      <c r="C5952" s="3">
        <v>45129</v>
      </c>
      <c r="D5952" s="3">
        <v>45131</v>
      </c>
      <c r="E5952">
        <v>1150365</v>
      </c>
      <c r="F5952">
        <v>999999</v>
      </c>
      <c r="G5952">
        <v>1801</v>
      </c>
      <c r="H5952">
        <v>2</v>
      </c>
      <c r="I5952">
        <v>32</v>
      </c>
      <c r="J5952">
        <v>28.8</v>
      </c>
      <c r="K5952">
        <v>16.309999999999999</v>
      </c>
      <c r="L5952" t="str">
        <f>_xlfn.XLOOKUP($G5952, [1]Catalogo!$A$2:$A$2518, [1]Catalogo!$N$2:$N$2518)</f>
        <v>Download Games</v>
      </c>
      <c r="M5952" t="str">
        <f>_xlfn.XLOOKUP($G5952, [1]Catalogo!$A$2:$A$2518, [1]Catalogo!$F$2:$F$2518)</f>
        <v>White</v>
      </c>
      <c r="N5952" s="4">
        <f t="shared" si="368"/>
        <v>57.6</v>
      </c>
      <c r="O5952" s="4">
        <f t="shared" si="369"/>
        <v>32.619999999999997</v>
      </c>
      <c r="P5952" s="4">
        <f t="shared" si="370"/>
        <v>24.980000000000004</v>
      </c>
      <c r="Q5952" s="5">
        <f t="shared" si="371"/>
        <v>0.43368055555555562</v>
      </c>
    </row>
    <row r="5953" spans="1:17">
      <c r="A5953">
        <v>312500</v>
      </c>
      <c r="B5953">
        <v>3</v>
      </c>
      <c r="C5953" s="3">
        <v>45129</v>
      </c>
      <c r="D5953" s="3">
        <v>45131</v>
      </c>
      <c r="E5953">
        <v>1150365</v>
      </c>
      <c r="F5953">
        <v>999999</v>
      </c>
      <c r="G5953">
        <v>460</v>
      </c>
      <c r="H5953">
        <v>2</v>
      </c>
      <c r="I5953">
        <v>299.89999999999998</v>
      </c>
      <c r="J5953">
        <v>278.90699999999998</v>
      </c>
      <c r="K5953">
        <v>152.9</v>
      </c>
      <c r="L5953" t="str">
        <f>_xlfn.XLOOKUP($G5953, [1]Catalogo!$A$2:$A$2518, [1]Catalogo!$N$2:$N$2518)</f>
        <v>Desktops</v>
      </c>
      <c r="M5953" t="str">
        <f>_xlfn.XLOOKUP($G5953, [1]Catalogo!$A$2:$A$2518, [1]Catalogo!$F$2:$F$2518)</f>
        <v>White</v>
      </c>
      <c r="N5953" s="4">
        <f t="shared" si="368"/>
        <v>557.81399999999996</v>
      </c>
      <c r="O5953" s="4">
        <f t="shared" si="369"/>
        <v>305.8</v>
      </c>
      <c r="P5953" s="4">
        <f t="shared" si="370"/>
        <v>252.01399999999995</v>
      </c>
      <c r="Q5953" s="5">
        <f t="shared" si="371"/>
        <v>0.45178858902788377</v>
      </c>
    </row>
    <row r="5954" spans="1:17">
      <c r="A5954">
        <v>312501</v>
      </c>
      <c r="B5954">
        <v>0</v>
      </c>
      <c r="C5954" s="3">
        <v>45129</v>
      </c>
      <c r="D5954" s="3">
        <v>45135</v>
      </c>
      <c r="E5954">
        <v>2048420</v>
      </c>
      <c r="F5954">
        <v>999999</v>
      </c>
      <c r="G5954">
        <v>645</v>
      </c>
      <c r="H5954">
        <v>1</v>
      </c>
      <c r="I5954">
        <v>209</v>
      </c>
      <c r="J5954">
        <v>209</v>
      </c>
      <c r="K5954">
        <v>69.25</v>
      </c>
      <c r="L5954" t="str">
        <f>_xlfn.XLOOKUP($G5954, [1]Catalogo!$A$2:$A$2518, [1]Catalogo!$N$2:$N$2518)</f>
        <v>Printers, Scanners &amp; Fax</v>
      </c>
      <c r="M5954" t="str">
        <f>_xlfn.XLOOKUP($G5954, [1]Catalogo!$A$2:$A$2518, [1]Catalogo!$F$2:$F$2518)</f>
        <v>Black</v>
      </c>
      <c r="N5954" s="4">
        <f t="shared" si="368"/>
        <v>209</v>
      </c>
      <c r="O5954" s="4">
        <f t="shared" si="369"/>
        <v>69.25</v>
      </c>
      <c r="P5954" s="4">
        <f t="shared" si="370"/>
        <v>139.75</v>
      </c>
      <c r="Q5954" s="5">
        <f t="shared" si="371"/>
        <v>0.66866028708133973</v>
      </c>
    </row>
    <row r="5955" spans="1:17">
      <c r="A5955">
        <v>312501</v>
      </c>
      <c r="B5955">
        <v>1</v>
      </c>
      <c r="C5955" s="3">
        <v>45129</v>
      </c>
      <c r="D5955" s="3">
        <v>45135</v>
      </c>
      <c r="E5955">
        <v>2048420</v>
      </c>
      <c r="F5955">
        <v>999999</v>
      </c>
      <c r="G5955">
        <v>449</v>
      </c>
      <c r="H5955">
        <v>2</v>
      </c>
      <c r="I5955">
        <v>349</v>
      </c>
      <c r="J5955">
        <v>310.61</v>
      </c>
      <c r="K5955">
        <v>160.49</v>
      </c>
      <c r="L5955" t="str">
        <f>_xlfn.XLOOKUP($G5955, [1]Catalogo!$A$2:$A$2518, [1]Catalogo!$N$2:$N$2518)</f>
        <v>Desktops</v>
      </c>
      <c r="M5955" t="str">
        <f>_xlfn.XLOOKUP($G5955, [1]Catalogo!$A$2:$A$2518, [1]Catalogo!$F$2:$F$2518)</f>
        <v>Black</v>
      </c>
      <c r="N5955" s="4">
        <f t="shared" ref="N5955:N6018" si="372">+H5955*J5955</f>
        <v>621.22</v>
      </c>
      <c r="O5955" s="4">
        <f t="shared" ref="O5955:O6018" si="373">+H5955*K5955</f>
        <v>320.98</v>
      </c>
      <c r="P5955" s="4">
        <f t="shared" ref="P5955:P6018" si="374">+N5955-O5955</f>
        <v>300.24</v>
      </c>
      <c r="Q5955" s="5">
        <f t="shared" ref="Q5955:Q6018" si="375">+P5955/N5955</f>
        <v>0.48330704098387045</v>
      </c>
    </row>
    <row r="5956" spans="1:17">
      <c r="A5956">
        <v>312501</v>
      </c>
      <c r="B5956">
        <v>2</v>
      </c>
      <c r="C5956" s="3">
        <v>45129</v>
      </c>
      <c r="D5956" s="3">
        <v>45135</v>
      </c>
      <c r="E5956">
        <v>2048420</v>
      </c>
      <c r="F5956">
        <v>999999</v>
      </c>
      <c r="G5956">
        <v>1447</v>
      </c>
      <c r="H5956">
        <v>2</v>
      </c>
      <c r="I5956">
        <v>299</v>
      </c>
      <c r="J5956">
        <v>284.05</v>
      </c>
      <c r="K5956">
        <v>137.5</v>
      </c>
      <c r="L5956" t="str">
        <f>_xlfn.XLOOKUP($G5956, [1]Catalogo!$A$2:$A$2518, [1]Catalogo!$N$2:$N$2518)</f>
        <v xml:space="preserve">Touch Screen Phones </v>
      </c>
      <c r="M5956" t="str">
        <f>_xlfn.XLOOKUP($G5956, [1]Catalogo!$A$2:$A$2518, [1]Catalogo!$F$2:$F$2518)</f>
        <v>Gold</v>
      </c>
      <c r="N5956" s="4">
        <f t="shared" si="372"/>
        <v>568.1</v>
      </c>
      <c r="O5956" s="4">
        <f t="shared" si="373"/>
        <v>275</v>
      </c>
      <c r="P5956" s="4">
        <f t="shared" si="374"/>
        <v>293.10000000000002</v>
      </c>
      <c r="Q5956" s="5">
        <f t="shared" si="375"/>
        <v>0.51593029396233059</v>
      </c>
    </row>
    <row r="5957" spans="1:17">
      <c r="A5957">
        <v>312501</v>
      </c>
      <c r="B5957">
        <v>3</v>
      </c>
      <c r="C5957" s="3">
        <v>45129</v>
      </c>
      <c r="D5957" s="3">
        <v>45135</v>
      </c>
      <c r="E5957">
        <v>2048420</v>
      </c>
      <c r="F5957">
        <v>999999</v>
      </c>
      <c r="G5957">
        <v>1791</v>
      </c>
      <c r="H5957">
        <v>5</v>
      </c>
      <c r="I5957">
        <v>43</v>
      </c>
      <c r="J5957">
        <v>43</v>
      </c>
      <c r="K5957">
        <v>21.92</v>
      </c>
      <c r="L5957" t="str">
        <f>_xlfn.XLOOKUP($G5957, [1]Catalogo!$A$2:$A$2518, [1]Catalogo!$N$2:$N$2518)</f>
        <v>Download Games</v>
      </c>
      <c r="M5957" t="str">
        <f>_xlfn.XLOOKUP($G5957, [1]Catalogo!$A$2:$A$2518, [1]Catalogo!$F$2:$F$2518)</f>
        <v>Pink</v>
      </c>
      <c r="N5957" s="4">
        <f t="shared" si="372"/>
        <v>215</v>
      </c>
      <c r="O5957" s="4">
        <f t="shared" si="373"/>
        <v>109.60000000000001</v>
      </c>
      <c r="P5957" s="4">
        <f t="shared" si="374"/>
        <v>105.39999999999999</v>
      </c>
      <c r="Q5957" s="5">
        <f t="shared" si="375"/>
        <v>0.49023255813953487</v>
      </c>
    </row>
    <row r="5958" spans="1:17">
      <c r="A5958">
        <v>312502</v>
      </c>
      <c r="B5958">
        <v>0</v>
      </c>
      <c r="C5958" s="3">
        <v>45129</v>
      </c>
      <c r="D5958" s="3">
        <v>45135</v>
      </c>
      <c r="E5958">
        <v>218013</v>
      </c>
      <c r="F5958">
        <v>999999</v>
      </c>
      <c r="G5958">
        <v>1542</v>
      </c>
      <c r="H5958">
        <v>1</v>
      </c>
      <c r="I5958">
        <v>330</v>
      </c>
      <c r="J5958">
        <v>330</v>
      </c>
      <c r="K5958">
        <v>151.76</v>
      </c>
      <c r="L5958" t="str">
        <f>_xlfn.XLOOKUP($G5958, [1]Catalogo!$A$2:$A$2518, [1]Catalogo!$N$2:$N$2518)</f>
        <v xml:space="preserve">Smart phones &amp; PDAs </v>
      </c>
      <c r="M5958" t="str">
        <f>_xlfn.XLOOKUP($G5958, [1]Catalogo!$A$2:$A$2518, [1]Catalogo!$F$2:$F$2518)</f>
        <v>Silver</v>
      </c>
      <c r="N5958" s="4">
        <f t="shared" si="372"/>
        <v>330</v>
      </c>
      <c r="O5958" s="4">
        <f t="shared" si="373"/>
        <v>151.76</v>
      </c>
      <c r="P5958" s="4">
        <f t="shared" si="374"/>
        <v>178.24</v>
      </c>
      <c r="Q5958" s="5">
        <f t="shared" si="375"/>
        <v>0.54012121212121211</v>
      </c>
    </row>
    <row r="5959" spans="1:17">
      <c r="A5959">
        <v>312502</v>
      </c>
      <c r="B5959">
        <v>1</v>
      </c>
      <c r="C5959" s="3">
        <v>45129</v>
      </c>
      <c r="D5959" s="3">
        <v>45135</v>
      </c>
      <c r="E5959">
        <v>218013</v>
      </c>
      <c r="F5959">
        <v>999999</v>
      </c>
      <c r="G5959">
        <v>1429</v>
      </c>
      <c r="H5959">
        <v>10</v>
      </c>
      <c r="I5959">
        <v>289</v>
      </c>
      <c r="J5959">
        <v>289</v>
      </c>
      <c r="K5959">
        <v>132.9</v>
      </c>
      <c r="L5959" t="str">
        <f>_xlfn.XLOOKUP($G5959, [1]Catalogo!$A$2:$A$2518, [1]Catalogo!$N$2:$N$2518)</f>
        <v xml:space="preserve">Touch Screen Phones </v>
      </c>
      <c r="M5959" t="str">
        <f>_xlfn.XLOOKUP($G5959, [1]Catalogo!$A$2:$A$2518, [1]Catalogo!$F$2:$F$2518)</f>
        <v>Grey</v>
      </c>
      <c r="N5959" s="4">
        <f t="shared" si="372"/>
        <v>2890</v>
      </c>
      <c r="O5959" s="4">
        <f t="shared" si="373"/>
        <v>1329</v>
      </c>
      <c r="P5959" s="4">
        <f t="shared" si="374"/>
        <v>1561</v>
      </c>
      <c r="Q5959" s="5">
        <f t="shared" si="375"/>
        <v>0.54013840830449822</v>
      </c>
    </row>
    <row r="5960" spans="1:17">
      <c r="A5960">
        <v>312502</v>
      </c>
      <c r="B5960">
        <v>2</v>
      </c>
      <c r="C5960" s="3">
        <v>45129</v>
      </c>
      <c r="D5960" s="3">
        <v>45135</v>
      </c>
      <c r="E5960">
        <v>218013</v>
      </c>
      <c r="F5960">
        <v>999999</v>
      </c>
      <c r="G5960">
        <v>401</v>
      </c>
      <c r="H5960">
        <v>1</v>
      </c>
      <c r="I5960">
        <v>326</v>
      </c>
      <c r="J5960">
        <v>306.44</v>
      </c>
      <c r="K5960">
        <v>166.2</v>
      </c>
      <c r="L5960" t="str">
        <f>_xlfn.XLOOKUP($G5960, [1]Catalogo!$A$2:$A$2518, [1]Catalogo!$N$2:$N$2518)</f>
        <v>Laptops</v>
      </c>
      <c r="M5960" t="str">
        <f>_xlfn.XLOOKUP($G5960, [1]Catalogo!$A$2:$A$2518, [1]Catalogo!$F$2:$F$2518)</f>
        <v>White</v>
      </c>
      <c r="N5960" s="4">
        <f t="shared" si="372"/>
        <v>306.44</v>
      </c>
      <c r="O5960" s="4">
        <f t="shared" si="373"/>
        <v>166.2</v>
      </c>
      <c r="P5960" s="4">
        <f t="shared" si="374"/>
        <v>140.24</v>
      </c>
      <c r="Q5960" s="5">
        <f t="shared" si="375"/>
        <v>0.45764260540399426</v>
      </c>
    </row>
    <row r="5961" spans="1:17">
      <c r="A5961">
        <v>312503</v>
      </c>
      <c r="B5961">
        <v>0</v>
      </c>
      <c r="C5961" s="3">
        <v>45129</v>
      </c>
      <c r="D5961" s="3">
        <v>45131</v>
      </c>
      <c r="E5961">
        <v>636315</v>
      </c>
      <c r="F5961">
        <v>999999</v>
      </c>
      <c r="G5961">
        <v>1575</v>
      </c>
      <c r="H5961">
        <v>2</v>
      </c>
      <c r="I5961">
        <v>60.99</v>
      </c>
      <c r="J5961">
        <v>60.99</v>
      </c>
      <c r="K5961">
        <v>28.05</v>
      </c>
      <c r="L5961" t="str">
        <f>_xlfn.XLOOKUP($G5961, [1]Catalogo!$A$2:$A$2518, [1]Catalogo!$N$2:$N$2518)</f>
        <v>Movie DVD</v>
      </c>
      <c r="M5961" t="str">
        <f>_xlfn.XLOOKUP($G5961, [1]Catalogo!$A$2:$A$2518, [1]Catalogo!$F$2:$F$2518)</f>
        <v>Gold</v>
      </c>
      <c r="N5961" s="4">
        <f t="shared" si="372"/>
        <v>121.98</v>
      </c>
      <c r="O5961" s="4">
        <f t="shared" si="373"/>
        <v>56.1</v>
      </c>
      <c r="P5961" s="4">
        <f t="shared" si="374"/>
        <v>65.88</v>
      </c>
      <c r="Q5961" s="5">
        <f t="shared" si="375"/>
        <v>0.54008853910477117</v>
      </c>
    </row>
    <row r="5962" spans="1:17">
      <c r="A5962">
        <v>312700</v>
      </c>
      <c r="B5962">
        <v>0</v>
      </c>
      <c r="C5962" s="3">
        <v>45131</v>
      </c>
      <c r="D5962" s="3">
        <v>45135</v>
      </c>
      <c r="E5962">
        <v>1467691</v>
      </c>
      <c r="F5962">
        <v>999999</v>
      </c>
      <c r="G5962">
        <v>647</v>
      </c>
      <c r="H5962">
        <v>3</v>
      </c>
      <c r="I5962">
        <v>87</v>
      </c>
      <c r="J5962">
        <v>80.040000000000006</v>
      </c>
      <c r="K5962">
        <v>44.36</v>
      </c>
      <c r="L5962" t="str">
        <f>_xlfn.XLOOKUP($G5962, [1]Catalogo!$A$2:$A$2518, [1]Catalogo!$N$2:$N$2518)</f>
        <v>Printers, Scanners &amp; Fax</v>
      </c>
      <c r="M5962" t="str">
        <f>_xlfn.XLOOKUP($G5962, [1]Catalogo!$A$2:$A$2518, [1]Catalogo!$F$2:$F$2518)</f>
        <v>Black</v>
      </c>
      <c r="N5962" s="4">
        <f t="shared" si="372"/>
        <v>240.12</v>
      </c>
      <c r="O5962" s="4">
        <f t="shared" si="373"/>
        <v>133.07999999999998</v>
      </c>
      <c r="P5962" s="4">
        <f t="shared" si="374"/>
        <v>107.04000000000002</v>
      </c>
      <c r="Q5962" s="5">
        <f t="shared" si="375"/>
        <v>0.44577711144427795</v>
      </c>
    </row>
    <row r="5963" spans="1:17">
      <c r="A5963">
        <v>312800</v>
      </c>
      <c r="B5963">
        <v>0</v>
      </c>
      <c r="C5963" s="3">
        <v>45132</v>
      </c>
      <c r="D5963" s="3">
        <v>45135</v>
      </c>
      <c r="E5963">
        <v>877287</v>
      </c>
      <c r="F5963">
        <v>999999</v>
      </c>
      <c r="G5963">
        <v>1544</v>
      </c>
      <c r="H5963">
        <v>1</v>
      </c>
      <c r="I5963">
        <v>238</v>
      </c>
      <c r="J5963">
        <v>238</v>
      </c>
      <c r="K5963">
        <v>109.45</v>
      </c>
      <c r="L5963" t="str">
        <f>_xlfn.XLOOKUP($G5963, [1]Catalogo!$A$2:$A$2518, [1]Catalogo!$N$2:$N$2518)</f>
        <v xml:space="preserve">Smart phones &amp; PDAs </v>
      </c>
      <c r="M5963" t="str">
        <f>_xlfn.XLOOKUP($G5963, [1]Catalogo!$A$2:$A$2518, [1]Catalogo!$F$2:$F$2518)</f>
        <v>Silver</v>
      </c>
      <c r="N5963" s="4">
        <f t="shared" si="372"/>
        <v>238</v>
      </c>
      <c r="O5963" s="4">
        <f t="shared" si="373"/>
        <v>109.45</v>
      </c>
      <c r="P5963" s="4">
        <f t="shared" si="374"/>
        <v>128.55000000000001</v>
      </c>
      <c r="Q5963" s="5">
        <f t="shared" si="375"/>
        <v>0.54012605042016815</v>
      </c>
    </row>
    <row r="5964" spans="1:17">
      <c r="A5964">
        <v>312800</v>
      </c>
      <c r="B5964">
        <v>1</v>
      </c>
      <c r="C5964" s="3">
        <v>45132</v>
      </c>
      <c r="D5964" s="3">
        <v>45135</v>
      </c>
      <c r="E5964">
        <v>877287</v>
      </c>
      <c r="F5964">
        <v>999999</v>
      </c>
      <c r="G5964">
        <v>1749</v>
      </c>
      <c r="H5964">
        <v>3</v>
      </c>
      <c r="I5964">
        <v>109</v>
      </c>
      <c r="J5964">
        <v>100.28</v>
      </c>
      <c r="K5964">
        <v>36.11</v>
      </c>
      <c r="L5964" t="str">
        <f>_xlfn.XLOOKUP($G5964, [1]Catalogo!$A$2:$A$2518, [1]Catalogo!$N$2:$N$2518)</f>
        <v>Download Games</v>
      </c>
      <c r="M5964" t="str">
        <f>_xlfn.XLOOKUP($G5964, [1]Catalogo!$A$2:$A$2518, [1]Catalogo!$F$2:$F$2518)</f>
        <v>Grey</v>
      </c>
      <c r="N5964" s="4">
        <f t="shared" si="372"/>
        <v>300.84000000000003</v>
      </c>
      <c r="O5964" s="4">
        <f t="shared" si="373"/>
        <v>108.33</v>
      </c>
      <c r="P5964" s="4">
        <f t="shared" si="374"/>
        <v>192.51000000000005</v>
      </c>
      <c r="Q5964" s="5">
        <f t="shared" si="375"/>
        <v>0.63990825688073405</v>
      </c>
    </row>
    <row r="5965" spans="1:17">
      <c r="A5965">
        <v>312800</v>
      </c>
      <c r="B5965">
        <v>2</v>
      </c>
      <c r="C5965" s="3">
        <v>45132</v>
      </c>
      <c r="D5965" s="3">
        <v>45135</v>
      </c>
      <c r="E5965">
        <v>877287</v>
      </c>
      <c r="F5965">
        <v>999999</v>
      </c>
      <c r="G5965">
        <v>534</v>
      </c>
      <c r="H5965">
        <v>4</v>
      </c>
      <c r="I5965">
        <v>139</v>
      </c>
      <c r="J5965">
        <v>132.05000000000001</v>
      </c>
      <c r="K5965">
        <v>70.87</v>
      </c>
      <c r="L5965" t="str">
        <f>_xlfn.XLOOKUP($G5965, [1]Catalogo!$A$2:$A$2518, [1]Catalogo!$N$2:$N$2518)</f>
        <v>Monitors</v>
      </c>
      <c r="M5965" t="str">
        <f>_xlfn.XLOOKUP($G5965, [1]Catalogo!$A$2:$A$2518, [1]Catalogo!$F$2:$F$2518)</f>
        <v>White</v>
      </c>
      <c r="N5965" s="4">
        <f t="shared" si="372"/>
        <v>528.20000000000005</v>
      </c>
      <c r="O5965" s="4">
        <f t="shared" si="373"/>
        <v>283.48</v>
      </c>
      <c r="P5965" s="4">
        <f t="shared" si="374"/>
        <v>244.72000000000003</v>
      </c>
      <c r="Q5965" s="5">
        <f t="shared" si="375"/>
        <v>0.46330935251798561</v>
      </c>
    </row>
    <row r="5966" spans="1:17">
      <c r="A5966">
        <v>312900</v>
      </c>
      <c r="B5966">
        <v>0</v>
      </c>
      <c r="C5966" s="3">
        <v>45133</v>
      </c>
      <c r="D5966" s="3">
        <v>45133</v>
      </c>
      <c r="E5966">
        <v>281550</v>
      </c>
      <c r="F5966">
        <v>90</v>
      </c>
      <c r="G5966">
        <v>1477</v>
      </c>
      <c r="H5966">
        <v>3</v>
      </c>
      <c r="I5966">
        <v>267</v>
      </c>
      <c r="J5966">
        <v>264.33</v>
      </c>
      <c r="K5966">
        <v>122.78</v>
      </c>
      <c r="L5966" t="str">
        <f>_xlfn.XLOOKUP($G5966, [1]Catalogo!$A$2:$A$2518, [1]Catalogo!$N$2:$N$2518)</f>
        <v xml:space="preserve">Smart phones &amp; PDAs </v>
      </c>
      <c r="M5966" t="str">
        <f>_xlfn.XLOOKUP($G5966, [1]Catalogo!$A$2:$A$2518, [1]Catalogo!$F$2:$F$2518)</f>
        <v>Black</v>
      </c>
      <c r="N5966" s="4">
        <f t="shared" si="372"/>
        <v>792.99</v>
      </c>
      <c r="O5966" s="4">
        <f t="shared" si="373"/>
        <v>368.34000000000003</v>
      </c>
      <c r="P5966" s="4">
        <f t="shared" si="374"/>
        <v>424.65</v>
      </c>
      <c r="Q5966" s="5">
        <f t="shared" si="375"/>
        <v>0.53550486134755793</v>
      </c>
    </row>
    <row r="5967" spans="1:17">
      <c r="A5967">
        <v>312900</v>
      </c>
      <c r="B5967">
        <v>1</v>
      </c>
      <c r="C5967" s="3">
        <v>45133</v>
      </c>
      <c r="D5967" s="3">
        <v>45133</v>
      </c>
      <c r="E5967">
        <v>281550</v>
      </c>
      <c r="F5967">
        <v>90</v>
      </c>
      <c r="G5967">
        <v>1705</v>
      </c>
      <c r="H5967">
        <v>1</v>
      </c>
      <c r="I5967">
        <v>6.88</v>
      </c>
      <c r="J5967">
        <v>6.88</v>
      </c>
      <c r="K5967">
        <v>3.16</v>
      </c>
      <c r="L5967" t="str">
        <f>_xlfn.XLOOKUP($G5967, [1]Catalogo!$A$2:$A$2518, [1]Catalogo!$N$2:$N$2518)</f>
        <v>Boxed Games</v>
      </c>
      <c r="M5967" t="str">
        <f>_xlfn.XLOOKUP($G5967, [1]Catalogo!$A$2:$A$2518, [1]Catalogo!$F$2:$F$2518)</f>
        <v>Silver</v>
      </c>
      <c r="N5967" s="4">
        <f t="shared" si="372"/>
        <v>6.88</v>
      </c>
      <c r="O5967" s="4">
        <f t="shared" si="373"/>
        <v>3.16</v>
      </c>
      <c r="P5967" s="4">
        <f t="shared" si="374"/>
        <v>3.7199999999999998</v>
      </c>
      <c r="Q5967" s="5">
        <f t="shared" si="375"/>
        <v>0.54069767441860461</v>
      </c>
    </row>
    <row r="5968" spans="1:17">
      <c r="A5968">
        <v>312901</v>
      </c>
      <c r="B5968">
        <v>0</v>
      </c>
      <c r="C5968" s="3">
        <v>45133</v>
      </c>
      <c r="D5968" s="3">
        <v>45135</v>
      </c>
      <c r="E5968">
        <v>1914776</v>
      </c>
      <c r="F5968">
        <v>999999</v>
      </c>
      <c r="G5968">
        <v>1609</v>
      </c>
      <c r="H5968">
        <v>6</v>
      </c>
      <c r="I5968">
        <v>259.99</v>
      </c>
      <c r="J5968">
        <v>236.5909</v>
      </c>
      <c r="K5968">
        <v>86.14</v>
      </c>
      <c r="L5968" t="str">
        <f>_xlfn.XLOOKUP($G5968, [1]Catalogo!$A$2:$A$2518, [1]Catalogo!$N$2:$N$2518)</f>
        <v>Movie DVD</v>
      </c>
      <c r="M5968" t="str">
        <f>_xlfn.XLOOKUP($G5968, [1]Catalogo!$A$2:$A$2518, [1]Catalogo!$F$2:$F$2518)</f>
        <v>Silver</v>
      </c>
      <c r="N5968" s="4">
        <f t="shared" si="372"/>
        <v>1419.5454</v>
      </c>
      <c r="O5968" s="4">
        <f t="shared" si="373"/>
        <v>516.84</v>
      </c>
      <c r="P5968" s="4">
        <f t="shared" si="374"/>
        <v>902.70539999999994</v>
      </c>
      <c r="Q5968" s="5">
        <f t="shared" si="375"/>
        <v>0.63591160944905312</v>
      </c>
    </row>
    <row r="5969" spans="1:17">
      <c r="A5969">
        <v>313000</v>
      </c>
      <c r="B5969">
        <v>0</v>
      </c>
      <c r="C5969" s="3">
        <v>45134</v>
      </c>
      <c r="D5969" s="3">
        <v>45134</v>
      </c>
      <c r="E5969">
        <v>1450242</v>
      </c>
      <c r="F5969">
        <v>570</v>
      </c>
      <c r="G5969">
        <v>1666</v>
      </c>
      <c r="H5969">
        <v>1</v>
      </c>
      <c r="I5969">
        <v>16.89</v>
      </c>
      <c r="J5969">
        <v>15.201000000000001</v>
      </c>
      <c r="K5969">
        <v>5.6</v>
      </c>
      <c r="L5969" t="str">
        <f>_xlfn.XLOOKUP($G5969, [1]Catalogo!$A$2:$A$2518, [1]Catalogo!$N$2:$N$2518)</f>
        <v>Boxed Games</v>
      </c>
      <c r="M5969" t="str">
        <f>_xlfn.XLOOKUP($G5969, [1]Catalogo!$A$2:$A$2518, [1]Catalogo!$F$2:$F$2518)</f>
        <v>Yellow</v>
      </c>
      <c r="N5969" s="4">
        <f t="shared" si="372"/>
        <v>15.201000000000001</v>
      </c>
      <c r="O5969" s="4">
        <f t="shared" si="373"/>
        <v>5.6</v>
      </c>
      <c r="P5969" s="4">
        <f t="shared" si="374"/>
        <v>9.6010000000000009</v>
      </c>
      <c r="Q5969" s="5">
        <f t="shared" si="375"/>
        <v>0.63160318400105264</v>
      </c>
    </row>
    <row r="5970" spans="1:17">
      <c r="A5970">
        <v>313000</v>
      </c>
      <c r="B5970">
        <v>1</v>
      </c>
      <c r="C5970" s="3">
        <v>45134</v>
      </c>
      <c r="D5970" s="3">
        <v>45134</v>
      </c>
      <c r="E5970">
        <v>1450242</v>
      </c>
      <c r="F5970">
        <v>570</v>
      </c>
      <c r="G5970">
        <v>1529</v>
      </c>
      <c r="H5970">
        <v>4</v>
      </c>
      <c r="I5970">
        <v>255</v>
      </c>
      <c r="J5970">
        <v>255</v>
      </c>
      <c r="K5970">
        <v>117.27</v>
      </c>
      <c r="L5970" t="str">
        <f>_xlfn.XLOOKUP($G5970, [1]Catalogo!$A$2:$A$2518, [1]Catalogo!$N$2:$N$2518)</f>
        <v xml:space="preserve">Smart phones &amp; PDAs </v>
      </c>
      <c r="M5970" t="str">
        <f>_xlfn.XLOOKUP($G5970, [1]Catalogo!$A$2:$A$2518, [1]Catalogo!$F$2:$F$2518)</f>
        <v>Black</v>
      </c>
      <c r="N5970" s="4">
        <f t="shared" si="372"/>
        <v>1020</v>
      </c>
      <c r="O5970" s="4">
        <f t="shared" si="373"/>
        <v>469.08</v>
      </c>
      <c r="P5970" s="4">
        <f t="shared" si="374"/>
        <v>550.92000000000007</v>
      </c>
      <c r="Q5970" s="5">
        <f t="shared" si="375"/>
        <v>0.54011764705882359</v>
      </c>
    </row>
    <row r="5971" spans="1:17">
      <c r="A5971">
        <v>313001</v>
      </c>
      <c r="B5971">
        <v>0</v>
      </c>
      <c r="C5971" s="3">
        <v>45134</v>
      </c>
      <c r="D5971" s="3">
        <v>45137</v>
      </c>
      <c r="E5971">
        <v>62905</v>
      </c>
      <c r="F5971">
        <v>999999</v>
      </c>
      <c r="G5971">
        <v>1366</v>
      </c>
      <c r="H5971">
        <v>1</v>
      </c>
      <c r="I5971">
        <v>32.99</v>
      </c>
      <c r="J5971">
        <v>29.3611</v>
      </c>
      <c r="K5971">
        <v>15.17</v>
      </c>
      <c r="L5971" t="str">
        <f>_xlfn.XLOOKUP($G5971, [1]Catalogo!$A$2:$A$2518, [1]Catalogo!$N$2:$N$2518)</f>
        <v>Home &amp; Office Phones</v>
      </c>
      <c r="M5971" t="str">
        <f>_xlfn.XLOOKUP($G5971, [1]Catalogo!$A$2:$A$2518, [1]Catalogo!$F$2:$F$2518)</f>
        <v>White</v>
      </c>
      <c r="N5971" s="4">
        <f t="shared" si="372"/>
        <v>29.3611</v>
      </c>
      <c r="O5971" s="4">
        <f t="shared" si="373"/>
        <v>15.17</v>
      </c>
      <c r="P5971" s="4">
        <f t="shared" si="374"/>
        <v>14.1911</v>
      </c>
      <c r="Q5971" s="5">
        <f t="shared" si="375"/>
        <v>0.48332998423083606</v>
      </c>
    </row>
    <row r="5972" spans="1:17">
      <c r="A5972">
        <v>313001</v>
      </c>
      <c r="B5972">
        <v>1</v>
      </c>
      <c r="C5972" s="3">
        <v>45134</v>
      </c>
      <c r="D5972" s="3">
        <v>45137</v>
      </c>
      <c r="E5972">
        <v>62905</v>
      </c>
      <c r="F5972">
        <v>999999</v>
      </c>
      <c r="G5972">
        <v>2159</v>
      </c>
      <c r="H5972">
        <v>9</v>
      </c>
      <c r="I5972">
        <v>745.99</v>
      </c>
      <c r="J5972">
        <v>745.99</v>
      </c>
      <c r="K5972">
        <v>343.05</v>
      </c>
      <c r="L5972" t="str">
        <f>_xlfn.XLOOKUP($G5972, [1]Catalogo!$A$2:$A$2518, [1]Catalogo!$N$2:$N$2518)</f>
        <v>Coffee Machines</v>
      </c>
      <c r="M5972" t="str">
        <f>_xlfn.XLOOKUP($G5972, [1]Catalogo!$A$2:$A$2518, [1]Catalogo!$F$2:$F$2518)</f>
        <v>Grey</v>
      </c>
      <c r="N5972" s="4">
        <f t="shared" si="372"/>
        <v>6713.91</v>
      </c>
      <c r="O5972" s="4">
        <f t="shared" si="373"/>
        <v>3087.4500000000003</v>
      </c>
      <c r="P5972" s="4">
        <f t="shared" si="374"/>
        <v>3626.4599999999996</v>
      </c>
      <c r="Q5972" s="5">
        <f t="shared" si="375"/>
        <v>0.54014128875722189</v>
      </c>
    </row>
    <row r="5973" spans="1:17">
      <c r="A5973">
        <v>313100</v>
      </c>
      <c r="B5973">
        <v>0</v>
      </c>
      <c r="C5973" s="3">
        <v>45135</v>
      </c>
      <c r="D5973" s="3">
        <v>45137</v>
      </c>
      <c r="E5973">
        <v>1477706</v>
      </c>
      <c r="F5973">
        <v>999999</v>
      </c>
      <c r="G5973">
        <v>1506</v>
      </c>
      <c r="H5973">
        <v>2</v>
      </c>
      <c r="I5973">
        <v>288</v>
      </c>
      <c r="J5973">
        <v>288</v>
      </c>
      <c r="K5973">
        <v>132.44</v>
      </c>
      <c r="L5973" t="str">
        <f>_xlfn.XLOOKUP($G5973, [1]Catalogo!$A$2:$A$2518, [1]Catalogo!$N$2:$N$2518)</f>
        <v xml:space="preserve">Smart phones &amp; PDAs </v>
      </c>
      <c r="M5973" t="str">
        <f>_xlfn.XLOOKUP($G5973, [1]Catalogo!$A$2:$A$2518, [1]Catalogo!$F$2:$F$2518)</f>
        <v>Pink</v>
      </c>
      <c r="N5973" s="4">
        <f t="shared" si="372"/>
        <v>576</v>
      </c>
      <c r="O5973" s="4">
        <f t="shared" si="373"/>
        <v>264.88</v>
      </c>
      <c r="P5973" s="4">
        <f t="shared" si="374"/>
        <v>311.12</v>
      </c>
      <c r="Q5973" s="5">
        <f t="shared" si="375"/>
        <v>0.54013888888888895</v>
      </c>
    </row>
    <row r="5974" spans="1:17">
      <c r="A5974">
        <v>313100</v>
      </c>
      <c r="B5974">
        <v>1</v>
      </c>
      <c r="C5974" s="3">
        <v>45135</v>
      </c>
      <c r="D5974" s="3">
        <v>45137</v>
      </c>
      <c r="E5974">
        <v>1477706</v>
      </c>
      <c r="F5974">
        <v>999999</v>
      </c>
      <c r="G5974">
        <v>714</v>
      </c>
      <c r="H5974">
        <v>4</v>
      </c>
      <c r="I5974">
        <v>158</v>
      </c>
      <c r="J5974">
        <v>158</v>
      </c>
      <c r="K5974">
        <v>72.66</v>
      </c>
      <c r="L5974" t="str">
        <f>_xlfn.XLOOKUP($G5974, [1]Catalogo!$A$2:$A$2518, [1]Catalogo!$N$2:$N$2518)</f>
        <v>Printers, Scanners &amp; Fax</v>
      </c>
      <c r="M5974" t="str">
        <f>_xlfn.XLOOKUP($G5974, [1]Catalogo!$A$2:$A$2518, [1]Catalogo!$F$2:$F$2518)</f>
        <v>White</v>
      </c>
      <c r="N5974" s="4">
        <f t="shared" si="372"/>
        <v>632</v>
      </c>
      <c r="O5974" s="4">
        <f t="shared" si="373"/>
        <v>290.64</v>
      </c>
      <c r="P5974" s="4">
        <f t="shared" si="374"/>
        <v>341.36</v>
      </c>
      <c r="Q5974" s="5">
        <f t="shared" si="375"/>
        <v>0.54012658227848098</v>
      </c>
    </row>
    <row r="5975" spans="1:17">
      <c r="A5975">
        <v>313100</v>
      </c>
      <c r="B5975">
        <v>2</v>
      </c>
      <c r="C5975" s="3">
        <v>45135</v>
      </c>
      <c r="D5975" s="3">
        <v>45137</v>
      </c>
      <c r="E5975">
        <v>1477706</v>
      </c>
      <c r="F5975">
        <v>999999</v>
      </c>
      <c r="G5975">
        <v>1795</v>
      </c>
      <c r="H5975">
        <v>1</v>
      </c>
      <c r="I5975">
        <v>43</v>
      </c>
      <c r="J5975">
        <v>43</v>
      </c>
      <c r="K5975">
        <v>21.92</v>
      </c>
      <c r="L5975" t="str">
        <f>_xlfn.XLOOKUP($G5975, [1]Catalogo!$A$2:$A$2518, [1]Catalogo!$N$2:$N$2518)</f>
        <v>Download Games</v>
      </c>
      <c r="M5975" t="str">
        <f>_xlfn.XLOOKUP($G5975, [1]Catalogo!$A$2:$A$2518, [1]Catalogo!$F$2:$F$2518)</f>
        <v>Silver</v>
      </c>
      <c r="N5975" s="4">
        <f t="shared" si="372"/>
        <v>43</v>
      </c>
      <c r="O5975" s="4">
        <f t="shared" si="373"/>
        <v>21.92</v>
      </c>
      <c r="P5975" s="4">
        <f t="shared" si="374"/>
        <v>21.08</v>
      </c>
      <c r="Q5975" s="5">
        <f t="shared" si="375"/>
        <v>0.49023255813953487</v>
      </c>
    </row>
    <row r="5976" spans="1:17">
      <c r="A5976">
        <v>313100</v>
      </c>
      <c r="B5976">
        <v>3</v>
      </c>
      <c r="C5976" s="3">
        <v>45135</v>
      </c>
      <c r="D5976" s="3">
        <v>45137</v>
      </c>
      <c r="E5976">
        <v>1477706</v>
      </c>
      <c r="F5976">
        <v>999999</v>
      </c>
      <c r="G5976">
        <v>1970</v>
      </c>
      <c r="H5976">
        <v>7</v>
      </c>
      <c r="I5976">
        <v>899</v>
      </c>
      <c r="J5976">
        <v>836.07</v>
      </c>
      <c r="K5976">
        <v>413.42</v>
      </c>
      <c r="L5976" t="str">
        <f>_xlfn.XLOOKUP($G5976, [1]Catalogo!$A$2:$A$2518, [1]Catalogo!$N$2:$N$2518)</f>
        <v>Refrigerators</v>
      </c>
      <c r="M5976" t="str">
        <f>_xlfn.XLOOKUP($G5976, [1]Catalogo!$A$2:$A$2518, [1]Catalogo!$F$2:$F$2518)</f>
        <v>Grey</v>
      </c>
      <c r="N5976" s="4">
        <f t="shared" si="372"/>
        <v>5852.4900000000007</v>
      </c>
      <c r="O5976" s="4">
        <f t="shared" si="373"/>
        <v>2893.94</v>
      </c>
      <c r="P5976" s="4">
        <f t="shared" si="374"/>
        <v>2958.5500000000006</v>
      </c>
      <c r="Q5976" s="5">
        <f t="shared" si="375"/>
        <v>0.50551987273792864</v>
      </c>
    </row>
    <row r="5977" spans="1:17">
      <c r="A5977">
        <v>313100</v>
      </c>
      <c r="B5977">
        <v>4</v>
      </c>
      <c r="C5977" s="3">
        <v>45135</v>
      </c>
      <c r="D5977" s="3">
        <v>45137</v>
      </c>
      <c r="E5977">
        <v>1477706</v>
      </c>
      <c r="F5977">
        <v>999999</v>
      </c>
      <c r="G5977">
        <v>1980</v>
      </c>
      <c r="H5977">
        <v>3</v>
      </c>
      <c r="I5977">
        <v>129.99</v>
      </c>
      <c r="J5977">
        <v>114.3912</v>
      </c>
      <c r="K5977">
        <v>66.27</v>
      </c>
      <c r="L5977" t="str">
        <f>_xlfn.XLOOKUP($G5977, [1]Catalogo!$A$2:$A$2518, [1]Catalogo!$N$2:$N$2518)</f>
        <v>Refrigerators</v>
      </c>
      <c r="M5977" t="str">
        <f>_xlfn.XLOOKUP($G5977, [1]Catalogo!$A$2:$A$2518, [1]Catalogo!$F$2:$F$2518)</f>
        <v>Orange</v>
      </c>
      <c r="N5977" s="4">
        <f t="shared" si="372"/>
        <v>343.17359999999996</v>
      </c>
      <c r="O5977" s="4">
        <f t="shared" si="373"/>
        <v>198.81</v>
      </c>
      <c r="P5977" s="4">
        <f t="shared" si="374"/>
        <v>144.36359999999996</v>
      </c>
      <c r="Q5977" s="5">
        <f t="shared" si="375"/>
        <v>0.42067221954136325</v>
      </c>
    </row>
    <row r="5978" spans="1:17">
      <c r="A5978">
        <v>313100</v>
      </c>
      <c r="B5978">
        <v>5</v>
      </c>
      <c r="C5978" s="3">
        <v>45135</v>
      </c>
      <c r="D5978" s="3">
        <v>45137</v>
      </c>
      <c r="E5978">
        <v>1477706</v>
      </c>
      <c r="F5978">
        <v>999999</v>
      </c>
      <c r="G5978">
        <v>1495</v>
      </c>
      <c r="H5978">
        <v>6</v>
      </c>
      <c r="I5978">
        <v>230</v>
      </c>
      <c r="J5978">
        <v>227.7</v>
      </c>
      <c r="K5978">
        <v>105.77</v>
      </c>
      <c r="L5978" t="str">
        <f>_xlfn.XLOOKUP($G5978, [1]Catalogo!$A$2:$A$2518, [1]Catalogo!$N$2:$N$2518)</f>
        <v xml:space="preserve">Smart phones &amp; PDAs </v>
      </c>
      <c r="M5978" t="str">
        <f>_xlfn.XLOOKUP($G5978, [1]Catalogo!$A$2:$A$2518, [1]Catalogo!$F$2:$F$2518)</f>
        <v>White</v>
      </c>
      <c r="N5978" s="4">
        <f t="shared" si="372"/>
        <v>1366.1999999999998</v>
      </c>
      <c r="O5978" s="4">
        <f t="shared" si="373"/>
        <v>634.62</v>
      </c>
      <c r="P5978" s="4">
        <f t="shared" si="374"/>
        <v>731.57999999999981</v>
      </c>
      <c r="Q5978" s="5">
        <f t="shared" si="375"/>
        <v>0.53548528765920067</v>
      </c>
    </row>
    <row r="5979" spans="1:17">
      <c r="A5979">
        <v>313200</v>
      </c>
      <c r="B5979">
        <v>0</v>
      </c>
      <c r="C5979" s="3">
        <v>45136</v>
      </c>
      <c r="D5979" s="3">
        <v>45139</v>
      </c>
      <c r="E5979">
        <v>558435</v>
      </c>
      <c r="F5979">
        <v>999999</v>
      </c>
      <c r="G5979">
        <v>891</v>
      </c>
      <c r="H5979">
        <v>2</v>
      </c>
      <c r="I5979">
        <v>59.99</v>
      </c>
      <c r="J5979">
        <v>59.99</v>
      </c>
      <c r="K5979">
        <v>30.58</v>
      </c>
      <c r="L5979" t="str">
        <f>_xlfn.XLOOKUP($G5979, [1]Catalogo!$A$2:$A$2518, [1]Catalogo!$N$2:$N$2518)</f>
        <v>Computers Accessories</v>
      </c>
      <c r="M5979" t="str">
        <f>_xlfn.XLOOKUP($G5979, [1]Catalogo!$A$2:$A$2518, [1]Catalogo!$F$2:$F$2518)</f>
        <v>Silver</v>
      </c>
      <c r="N5979" s="4">
        <f t="shared" si="372"/>
        <v>119.98</v>
      </c>
      <c r="O5979" s="4">
        <f t="shared" si="373"/>
        <v>61.16</v>
      </c>
      <c r="P5979" s="4">
        <f t="shared" si="374"/>
        <v>58.820000000000007</v>
      </c>
      <c r="Q5979" s="5">
        <f t="shared" si="375"/>
        <v>0.49024837472912158</v>
      </c>
    </row>
    <row r="5980" spans="1:17">
      <c r="A5980">
        <v>313200</v>
      </c>
      <c r="B5980">
        <v>1</v>
      </c>
      <c r="C5980" s="3">
        <v>45136</v>
      </c>
      <c r="D5980" s="3">
        <v>45139</v>
      </c>
      <c r="E5980">
        <v>558435</v>
      </c>
      <c r="F5980">
        <v>999999</v>
      </c>
      <c r="G5980">
        <v>2451</v>
      </c>
      <c r="H5980">
        <v>6</v>
      </c>
      <c r="I5980">
        <v>29.99</v>
      </c>
      <c r="J5980">
        <v>26.691099999999999</v>
      </c>
      <c r="K5980">
        <v>15.29</v>
      </c>
      <c r="L5980" t="str">
        <f>_xlfn.XLOOKUP($G5980, [1]Catalogo!$A$2:$A$2518, [1]Catalogo!$N$2:$N$2518)</f>
        <v>Fans</v>
      </c>
      <c r="M5980" t="str">
        <f>_xlfn.XLOOKUP($G5980, [1]Catalogo!$A$2:$A$2518, [1]Catalogo!$F$2:$F$2518)</f>
        <v>Brown</v>
      </c>
      <c r="N5980" s="4">
        <f t="shared" si="372"/>
        <v>160.14659999999998</v>
      </c>
      <c r="O5980" s="4">
        <f t="shared" si="373"/>
        <v>91.74</v>
      </c>
      <c r="P5980" s="4">
        <f t="shared" si="374"/>
        <v>68.406599999999983</v>
      </c>
      <c r="Q5980" s="5">
        <f t="shared" si="375"/>
        <v>0.4271498739280134</v>
      </c>
    </row>
    <row r="5981" spans="1:17">
      <c r="A5981">
        <v>313200</v>
      </c>
      <c r="B5981">
        <v>2</v>
      </c>
      <c r="C5981" s="3">
        <v>45136</v>
      </c>
      <c r="D5981" s="3">
        <v>45139</v>
      </c>
      <c r="E5981">
        <v>558435</v>
      </c>
      <c r="F5981">
        <v>999999</v>
      </c>
      <c r="G5981">
        <v>2379</v>
      </c>
      <c r="H5981">
        <v>3</v>
      </c>
      <c r="I5981">
        <v>399.99</v>
      </c>
      <c r="J5981">
        <v>399.99</v>
      </c>
      <c r="K5981">
        <v>183.94</v>
      </c>
      <c r="L5981" t="str">
        <f>_xlfn.XLOOKUP($G5981, [1]Catalogo!$A$2:$A$2518, [1]Catalogo!$N$2:$N$2518)</f>
        <v>Air Conditioners</v>
      </c>
      <c r="M5981" t="str">
        <f>_xlfn.XLOOKUP($G5981, [1]Catalogo!$A$2:$A$2518, [1]Catalogo!$F$2:$F$2518)</f>
        <v>Blue</v>
      </c>
      <c r="N5981" s="4">
        <f t="shared" si="372"/>
        <v>1199.97</v>
      </c>
      <c r="O5981" s="4">
        <f t="shared" si="373"/>
        <v>551.81999999999994</v>
      </c>
      <c r="P5981" s="4">
        <f t="shared" si="374"/>
        <v>648.15000000000009</v>
      </c>
      <c r="Q5981" s="5">
        <f t="shared" si="375"/>
        <v>0.54013850346258663</v>
      </c>
    </row>
    <row r="5982" spans="1:17">
      <c r="A5982">
        <v>313200</v>
      </c>
      <c r="B5982">
        <v>3</v>
      </c>
      <c r="C5982" s="3">
        <v>45136</v>
      </c>
      <c r="D5982" s="3">
        <v>45139</v>
      </c>
      <c r="E5982">
        <v>558435</v>
      </c>
      <c r="F5982">
        <v>999999</v>
      </c>
      <c r="G5982">
        <v>1470</v>
      </c>
      <c r="H5982">
        <v>4</v>
      </c>
      <c r="I5982">
        <v>129</v>
      </c>
      <c r="J5982">
        <v>123.84</v>
      </c>
      <c r="K5982">
        <v>65.77</v>
      </c>
      <c r="L5982" t="str">
        <f>_xlfn.XLOOKUP($G5982, [1]Catalogo!$A$2:$A$2518, [1]Catalogo!$N$2:$N$2518)</f>
        <v xml:space="preserve">Smart phones &amp; PDAs </v>
      </c>
      <c r="M5982" t="str">
        <f>_xlfn.XLOOKUP($G5982, [1]Catalogo!$A$2:$A$2518, [1]Catalogo!$F$2:$F$2518)</f>
        <v>Black</v>
      </c>
      <c r="N5982" s="4">
        <f t="shared" si="372"/>
        <v>495.36</v>
      </c>
      <c r="O5982" s="4">
        <f t="shared" si="373"/>
        <v>263.08</v>
      </c>
      <c r="P5982" s="4">
        <f t="shared" si="374"/>
        <v>232.28000000000003</v>
      </c>
      <c r="Q5982" s="5">
        <f t="shared" si="375"/>
        <v>0.46891149870801041</v>
      </c>
    </row>
    <row r="5983" spans="1:17">
      <c r="A5983">
        <v>313201</v>
      </c>
      <c r="B5983">
        <v>0</v>
      </c>
      <c r="C5983" s="3">
        <v>45136</v>
      </c>
      <c r="D5983" s="3">
        <v>45137</v>
      </c>
      <c r="E5983">
        <v>592804</v>
      </c>
      <c r="F5983">
        <v>999999</v>
      </c>
      <c r="G5983">
        <v>1206</v>
      </c>
      <c r="H5983">
        <v>7</v>
      </c>
      <c r="I5983">
        <v>1560</v>
      </c>
      <c r="J5983">
        <v>1372.8</v>
      </c>
      <c r="K5983">
        <v>516.86</v>
      </c>
      <c r="L5983" t="str">
        <f>_xlfn.XLOOKUP($G5983, [1]Catalogo!$A$2:$A$2518, [1]Catalogo!$N$2:$N$2518)</f>
        <v>Camcorders</v>
      </c>
      <c r="M5983" t="str">
        <f>_xlfn.XLOOKUP($G5983, [1]Catalogo!$A$2:$A$2518, [1]Catalogo!$F$2:$F$2518)</f>
        <v>Grey</v>
      </c>
      <c r="N5983" s="4">
        <f t="shared" si="372"/>
        <v>9609.6</v>
      </c>
      <c r="O5983" s="4">
        <f t="shared" si="373"/>
        <v>3618.02</v>
      </c>
      <c r="P5983" s="4">
        <f t="shared" si="374"/>
        <v>5991.58</v>
      </c>
      <c r="Q5983" s="5">
        <f t="shared" si="375"/>
        <v>0.62349941724941726</v>
      </c>
    </row>
    <row r="5984" spans="1:17">
      <c r="A5984">
        <v>313500</v>
      </c>
      <c r="B5984">
        <v>0</v>
      </c>
      <c r="C5984" s="3">
        <v>45139</v>
      </c>
      <c r="D5984" s="3">
        <v>45139</v>
      </c>
      <c r="E5984">
        <v>932044</v>
      </c>
      <c r="F5984">
        <v>420</v>
      </c>
      <c r="G5984">
        <v>1425</v>
      </c>
      <c r="H5984">
        <v>1</v>
      </c>
      <c r="I5984">
        <v>529</v>
      </c>
      <c r="J5984">
        <v>529</v>
      </c>
      <c r="K5984">
        <v>175.27</v>
      </c>
      <c r="L5984" t="str">
        <f>_xlfn.XLOOKUP($G5984, [1]Catalogo!$A$2:$A$2518, [1]Catalogo!$N$2:$N$2518)</f>
        <v xml:space="preserve">Touch Screen Phones </v>
      </c>
      <c r="M5984" t="str">
        <f>_xlfn.XLOOKUP($G5984, [1]Catalogo!$A$2:$A$2518, [1]Catalogo!$F$2:$F$2518)</f>
        <v>Grey</v>
      </c>
      <c r="N5984" s="4">
        <f t="shared" si="372"/>
        <v>529</v>
      </c>
      <c r="O5984" s="4">
        <f t="shared" si="373"/>
        <v>175.27</v>
      </c>
      <c r="P5984" s="4">
        <f t="shared" si="374"/>
        <v>353.73</v>
      </c>
      <c r="Q5984" s="5">
        <f t="shared" si="375"/>
        <v>0.6686767485822307</v>
      </c>
    </row>
    <row r="5985" spans="1:17">
      <c r="A5985">
        <v>313600</v>
      </c>
      <c r="B5985">
        <v>0</v>
      </c>
      <c r="C5985" s="3">
        <v>45140</v>
      </c>
      <c r="D5985" s="3">
        <v>45143</v>
      </c>
      <c r="E5985">
        <v>106622</v>
      </c>
      <c r="F5985">
        <v>999999</v>
      </c>
      <c r="G5985">
        <v>1306</v>
      </c>
      <c r="H5985">
        <v>1</v>
      </c>
      <c r="I5985">
        <v>68</v>
      </c>
      <c r="J5985">
        <v>68</v>
      </c>
      <c r="K5985">
        <v>31.27</v>
      </c>
      <c r="L5985" t="str">
        <f>_xlfn.XLOOKUP($G5985, [1]Catalogo!$A$2:$A$2518, [1]Catalogo!$N$2:$N$2518)</f>
        <v>Cameras &amp; Camcorders Accessories</v>
      </c>
      <c r="M5985" t="str">
        <f>_xlfn.XLOOKUP($G5985, [1]Catalogo!$A$2:$A$2518, [1]Catalogo!$F$2:$F$2518)</f>
        <v>Black</v>
      </c>
      <c r="N5985" s="4">
        <f t="shared" si="372"/>
        <v>68</v>
      </c>
      <c r="O5985" s="4">
        <f t="shared" si="373"/>
        <v>31.27</v>
      </c>
      <c r="P5985" s="4">
        <f t="shared" si="374"/>
        <v>36.730000000000004</v>
      </c>
      <c r="Q5985" s="5">
        <f t="shared" si="375"/>
        <v>0.54014705882352942</v>
      </c>
    </row>
    <row r="5986" spans="1:17">
      <c r="A5986">
        <v>313700</v>
      </c>
      <c r="B5986">
        <v>0</v>
      </c>
      <c r="C5986" s="3">
        <v>45141</v>
      </c>
      <c r="D5986" s="3">
        <v>45146</v>
      </c>
      <c r="E5986">
        <v>1503281</v>
      </c>
      <c r="F5986">
        <v>999999</v>
      </c>
      <c r="G5986">
        <v>1297</v>
      </c>
      <c r="H5986">
        <v>3</v>
      </c>
      <c r="I5986">
        <v>25</v>
      </c>
      <c r="J5986">
        <v>25</v>
      </c>
      <c r="K5986">
        <v>11.5</v>
      </c>
      <c r="L5986" t="str">
        <f>_xlfn.XLOOKUP($G5986, [1]Catalogo!$A$2:$A$2518, [1]Catalogo!$N$2:$N$2518)</f>
        <v>Cameras &amp; Camcorders Accessories</v>
      </c>
      <c r="M5986" t="str">
        <f>_xlfn.XLOOKUP($G5986, [1]Catalogo!$A$2:$A$2518, [1]Catalogo!$F$2:$F$2518)</f>
        <v>White</v>
      </c>
      <c r="N5986" s="4">
        <f t="shared" si="372"/>
        <v>75</v>
      </c>
      <c r="O5986" s="4">
        <f t="shared" si="373"/>
        <v>34.5</v>
      </c>
      <c r="P5986" s="4">
        <f t="shared" si="374"/>
        <v>40.5</v>
      </c>
      <c r="Q5986" s="5">
        <f t="shared" si="375"/>
        <v>0.54</v>
      </c>
    </row>
    <row r="5987" spans="1:17">
      <c r="A5987">
        <v>313700</v>
      </c>
      <c r="B5987">
        <v>1</v>
      </c>
      <c r="C5987" s="3">
        <v>45141</v>
      </c>
      <c r="D5987" s="3">
        <v>45146</v>
      </c>
      <c r="E5987">
        <v>1503281</v>
      </c>
      <c r="F5987">
        <v>999999</v>
      </c>
      <c r="G5987">
        <v>1308</v>
      </c>
      <c r="H5987">
        <v>1</v>
      </c>
      <c r="I5987">
        <v>28</v>
      </c>
      <c r="J5987">
        <v>26.32</v>
      </c>
      <c r="K5987">
        <v>14.28</v>
      </c>
      <c r="L5987" t="str">
        <f>_xlfn.XLOOKUP($G5987, [1]Catalogo!$A$2:$A$2518, [1]Catalogo!$N$2:$N$2518)</f>
        <v>Cameras &amp; Camcorders Accessories</v>
      </c>
      <c r="M5987" t="str">
        <f>_xlfn.XLOOKUP($G5987, [1]Catalogo!$A$2:$A$2518, [1]Catalogo!$F$2:$F$2518)</f>
        <v>Purple</v>
      </c>
      <c r="N5987" s="4">
        <f t="shared" si="372"/>
        <v>26.32</v>
      </c>
      <c r="O5987" s="4">
        <f t="shared" si="373"/>
        <v>14.28</v>
      </c>
      <c r="P5987" s="4">
        <f t="shared" si="374"/>
        <v>12.040000000000001</v>
      </c>
      <c r="Q5987" s="5">
        <f t="shared" si="375"/>
        <v>0.45744680851063835</v>
      </c>
    </row>
    <row r="5988" spans="1:17">
      <c r="A5988">
        <v>313701</v>
      </c>
      <c r="B5988">
        <v>0</v>
      </c>
      <c r="C5988" s="3">
        <v>45141</v>
      </c>
      <c r="D5988" s="3">
        <v>45141</v>
      </c>
      <c r="E5988">
        <v>834332</v>
      </c>
      <c r="F5988">
        <v>320</v>
      </c>
      <c r="G5988">
        <v>1539</v>
      </c>
      <c r="H5988">
        <v>1</v>
      </c>
      <c r="I5988">
        <v>310</v>
      </c>
      <c r="J5988">
        <v>310</v>
      </c>
      <c r="K5988">
        <v>142.56</v>
      </c>
      <c r="L5988" t="str">
        <f>_xlfn.XLOOKUP($G5988, [1]Catalogo!$A$2:$A$2518, [1]Catalogo!$N$2:$N$2518)</f>
        <v xml:space="preserve">Smart phones &amp; PDAs </v>
      </c>
      <c r="M5988" t="str">
        <f>_xlfn.XLOOKUP($G5988, [1]Catalogo!$A$2:$A$2518, [1]Catalogo!$F$2:$F$2518)</f>
        <v>Silver</v>
      </c>
      <c r="N5988" s="4">
        <f t="shared" si="372"/>
        <v>310</v>
      </c>
      <c r="O5988" s="4">
        <f t="shared" si="373"/>
        <v>142.56</v>
      </c>
      <c r="P5988" s="4">
        <f t="shared" si="374"/>
        <v>167.44</v>
      </c>
      <c r="Q5988" s="5">
        <f t="shared" si="375"/>
        <v>0.54012903225806452</v>
      </c>
    </row>
    <row r="5989" spans="1:17">
      <c r="A5989">
        <v>313800</v>
      </c>
      <c r="B5989">
        <v>0</v>
      </c>
      <c r="C5989" s="3">
        <v>45142</v>
      </c>
      <c r="D5989" s="3">
        <v>45142</v>
      </c>
      <c r="E5989">
        <v>711797</v>
      </c>
      <c r="F5989">
        <v>300</v>
      </c>
      <c r="G5989">
        <v>579</v>
      </c>
      <c r="H5989">
        <v>1</v>
      </c>
      <c r="I5989">
        <v>229</v>
      </c>
      <c r="J5989">
        <v>222.13</v>
      </c>
      <c r="K5989">
        <v>116.75</v>
      </c>
      <c r="L5989" t="str">
        <f>_xlfn.XLOOKUP($G5989, [1]Catalogo!$A$2:$A$2518, [1]Catalogo!$N$2:$N$2518)</f>
        <v>Projectors &amp; Screens</v>
      </c>
      <c r="M5989" t="str">
        <f>_xlfn.XLOOKUP($G5989, [1]Catalogo!$A$2:$A$2518, [1]Catalogo!$F$2:$F$2518)</f>
        <v>Black</v>
      </c>
      <c r="N5989" s="4">
        <f t="shared" si="372"/>
        <v>222.13</v>
      </c>
      <c r="O5989" s="4">
        <f t="shared" si="373"/>
        <v>116.75</v>
      </c>
      <c r="P5989" s="4">
        <f t="shared" si="374"/>
        <v>105.38</v>
      </c>
      <c r="Q5989" s="5">
        <f t="shared" si="375"/>
        <v>0.47440687885472471</v>
      </c>
    </row>
    <row r="5990" spans="1:17">
      <c r="A5990">
        <v>313800</v>
      </c>
      <c r="B5990">
        <v>1</v>
      </c>
      <c r="C5990" s="3">
        <v>45142</v>
      </c>
      <c r="D5990" s="3">
        <v>45142</v>
      </c>
      <c r="E5990">
        <v>711797</v>
      </c>
      <c r="F5990">
        <v>300</v>
      </c>
      <c r="G5990">
        <v>1594</v>
      </c>
      <c r="H5990">
        <v>4</v>
      </c>
      <c r="I5990">
        <v>9.99</v>
      </c>
      <c r="J5990">
        <v>9.99</v>
      </c>
      <c r="K5990">
        <v>5.09</v>
      </c>
      <c r="L5990" t="str">
        <f>_xlfn.XLOOKUP($G5990, [1]Catalogo!$A$2:$A$2518, [1]Catalogo!$N$2:$N$2518)</f>
        <v>Movie DVD</v>
      </c>
      <c r="M5990" t="str">
        <f>_xlfn.XLOOKUP($G5990, [1]Catalogo!$A$2:$A$2518, [1]Catalogo!$F$2:$F$2518)</f>
        <v>Red</v>
      </c>
      <c r="N5990" s="4">
        <f t="shared" si="372"/>
        <v>39.96</v>
      </c>
      <c r="O5990" s="4">
        <f t="shared" si="373"/>
        <v>20.36</v>
      </c>
      <c r="P5990" s="4">
        <f t="shared" si="374"/>
        <v>19.600000000000001</v>
      </c>
      <c r="Q5990" s="5">
        <f t="shared" si="375"/>
        <v>0.49049049049049054</v>
      </c>
    </row>
    <row r="5991" spans="1:17">
      <c r="A5991">
        <v>313900</v>
      </c>
      <c r="B5991">
        <v>0</v>
      </c>
      <c r="C5991" s="3">
        <v>45143</v>
      </c>
      <c r="D5991" s="3">
        <v>45149</v>
      </c>
      <c r="E5991">
        <v>216090</v>
      </c>
      <c r="F5991">
        <v>999999</v>
      </c>
      <c r="G5991">
        <v>739</v>
      </c>
      <c r="H5991">
        <v>2</v>
      </c>
      <c r="I5991">
        <v>236</v>
      </c>
      <c r="J5991">
        <v>221.84</v>
      </c>
      <c r="K5991">
        <v>78.19</v>
      </c>
      <c r="L5991" t="str">
        <f>_xlfn.XLOOKUP($G5991, [1]Catalogo!$A$2:$A$2518, [1]Catalogo!$N$2:$N$2518)</f>
        <v>Printers, Scanners &amp; Fax</v>
      </c>
      <c r="M5991" t="str">
        <f>_xlfn.XLOOKUP($G5991, [1]Catalogo!$A$2:$A$2518, [1]Catalogo!$F$2:$F$2518)</f>
        <v>Green</v>
      </c>
      <c r="N5991" s="4">
        <f t="shared" si="372"/>
        <v>443.68</v>
      </c>
      <c r="O5991" s="4">
        <f t="shared" si="373"/>
        <v>156.38</v>
      </c>
      <c r="P5991" s="4">
        <f t="shared" si="374"/>
        <v>287.3</v>
      </c>
      <c r="Q5991" s="5">
        <f t="shared" si="375"/>
        <v>0.64753876667868737</v>
      </c>
    </row>
    <row r="5992" spans="1:17">
      <c r="A5992">
        <v>313901</v>
      </c>
      <c r="B5992">
        <v>0</v>
      </c>
      <c r="C5992" s="3">
        <v>45143</v>
      </c>
      <c r="D5992" s="3">
        <v>45146</v>
      </c>
      <c r="E5992">
        <v>1521593</v>
      </c>
      <c r="F5992">
        <v>999999</v>
      </c>
      <c r="G5992">
        <v>341</v>
      </c>
      <c r="H5992">
        <v>2</v>
      </c>
      <c r="I5992">
        <v>967</v>
      </c>
      <c r="J5992">
        <v>967</v>
      </c>
      <c r="K5992">
        <v>444.69</v>
      </c>
      <c r="L5992" t="str">
        <f>_xlfn.XLOOKUP($G5992, [1]Catalogo!$A$2:$A$2518, [1]Catalogo!$N$2:$N$2518)</f>
        <v>Laptops</v>
      </c>
      <c r="M5992" t="str">
        <f>_xlfn.XLOOKUP($G5992, [1]Catalogo!$A$2:$A$2518, [1]Catalogo!$F$2:$F$2518)</f>
        <v>Black</v>
      </c>
      <c r="N5992" s="4">
        <f t="shared" si="372"/>
        <v>1934</v>
      </c>
      <c r="O5992" s="4">
        <f t="shared" si="373"/>
        <v>889.38</v>
      </c>
      <c r="P5992" s="4">
        <f t="shared" si="374"/>
        <v>1044.6199999999999</v>
      </c>
      <c r="Q5992" s="5">
        <f t="shared" si="375"/>
        <v>0.54013443640124092</v>
      </c>
    </row>
    <row r="5993" spans="1:17">
      <c r="A5993">
        <v>313901</v>
      </c>
      <c r="B5993">
        <v>1</v>
      </c>
      <c r="C5993" s="3">
        <v>45143</v>
      </c>
      <c r="D5993" s="3">
        <v>45146</v>
      </c>
      <c r="E5993">
        <v>1521593</v>
      </c>
      <c r="F5993">
        <v>999999</v>
      </c>
      <c r="G5993">
        <v>1504</v>
      </c>
      <c r="H5993">
        <v>2</v>
      </c>
      <c r="I5993">
        <v>208</v>
      </c>
      <c r="J5993">
        <v>185.12</v>
      </c>
      <c r="K5993">
        <v>95.65</v>
      </c>
      <c r="L5993" t="str">
        <f>_xlfn.XLOOKUP($G5993, [1]Catalogo!$A$2:$A$2518, [1]Catalogo!$N$2:$N$2518)</f>
        <v xml:space="preserve">Smart phones &amp; PDAs </v>
      </c>
      <c r="M5993" t="str">
        <f>_xlfn.XLOOKUP($G5993, [1]Catalogo!$A$2:$A$2518, [1]Catalogo!$F$2:$F$2518)</f>
        <v>Pink</v>
      </c>
      <c r="N5993" s="4">
        <f t="shared" si="372"/>
        <v>370.24</v>
      </c>
      <c r="O5993" s="4">
        <f t="shared" si="373"/>
        <v>191.3</v>
      </c>
      <c r="P5993" s="4">
        <f t="shared" si="374"/>
        <v>178.94</v>
      </c>
      <c r="Q5993" s="5">
        <f t="shared" si="375"/>
        <v>0.48330812445980986</v>
      </c>
    </row>
    <row r="5994" spans="1:17">
      <c r="A5994">
        <v>313902</v>
      </c>
      <c r="B5994">
        <v>0</v>
      </c>
      <c r="C5994" s="3">
        <v>45143</v>
      </c>
      <c r="D5994" s="3">
        <v>45143</v>
      </c>
      <c r="E5994">
        <v>1075587</v>
      </c>
      <c r="F5994">
        <v>400</v>
      </c>
      <c r="G5994">
        <v>1625</v>
      </c>
      <c r="H5994">
        <v>4</v>
      </c>
      <c r="I5994">
        <v>219</v>
      </c>
      <c r="J5994">
        <v>205.86</v>
      </c>
      <c r="K5994">
        <v>72.56</v>
      </c>
      <c r="L5994" t="str">
        <f>_xlfn.XLOOKUP($G5994, [1]Catalogo!$A$2:$A$2518, [1]Catalogo!$N$2:$N$2518)</f>
        <v>Movie DVD</v>
      </c>
      <c r="M5994" t="str">
        <f>_xlfn.XLOOKUP($G5994, [1]Catalogo!$A$2:$A$2518, [1]Catalogo!$F$2:$F$2518)</f>
        <v>Grey</v>
      </c>
      <c r="N5994" s="4">
        <f t="shared" si="372"/>
        <v>823.44</v>
      </c>
      <c r="O5994" s="4">
        <f t="shared" si="373"/>
        <v>290.24</v>
      </c>
      <c r="P5994" s="4">
        <f t="shared" si="374"/>
        <v>533.20000000000005</v>
      </c>
      <c r="Q5994" s="5">
        <f t="shared" si="375"/>
        <v>0.64752744583697663</v>
      </c>
    </row>
    <row r="5995" spans="1:17">
      <c r="A5995">
        <v>313902</v>
      </c>
      <c r="B5995">
        <v>1</v>
      </c>
      <c r="C5995" s="3">
        <v>45143</v>
      </c>
      <c r="D5995" s="3">
        <v>45143</v>
      </c>
      <c r="E5995">
        <v>1075587</v>
      </c>
      <c r="F5995">
        <v>400</v>
      </c>
      <c r="G5995">
        <v>2509</v>
      </c>
      <c r="H5995">
        <v>3</v>
      </c>
      <c r="I5995">
        <v>4.0599999999999996</v>
      </c>
      <c r="J5995">
        <v>3.8163999999999998</v>
      </c>
      <c r="K5995">
        <v>2.0699999999999998</v>
      </c>
      <c r="L5995" t="str">
        <f>_xlfn.XLOOKUP($G5995, [1]Catalogo!$A$2:$A$2518, [1]Catalogo!$N$2:$N$2518)</f>
        <v>Cell phones Accessories</v>
      </c>
      <c r="M5995" t="str">
        <f>_xlfn.XLOOKUP($G5995, [1]Catalogo!$A$2:$A$2518, [1]Catalogo!$F$2:$F$2518)</f>
        <v>Black</v>
      </c>
      <c r="N5995" s="4">
        <f t="shared" si="372"/>
        <v>11.449199999999999</v>
      </c>
      <c r="O5995" s="4">
        <f t="shared" si="373"/>
        <v>6.2099999999999991</v>
      </c>
      <c r="P5995" s="4">
        <f t="shared" si="374"/>
        <v>5.2392000000000003</v>
      </c>
      <c r="Q5995" s="5">
        <f t="shared" si="375"/>
        <v>0.45760402473535272</v>
      </c>
    </row>
    <row r="5996" spans="1:17">
      <c r="A5996">
        <v>313902</v>
      </c>
      <c r="B5996">
        <v>2</v>
      </c>
      <c r="C5996" s="3">
        <v>45143</v>
      </c>
      <c r="D5996" s="3">
        <v>45143</v>
      </c>
      <c r="E5996">
        <v>1075587</v>
      </c>
      <c r="F5996">
        <v>400</v>
      </c>
      <c r="G5996">
        <v>1592</v>
      </c>
      <c r="H5996">
        <v>1</v>
      </c>
      <c r="I5996">
        <v>17.989999999999998</v>
      </c>
      <c r="J5996">
        <v>17.989999999999998</v>
      </c>
      <c r="K5996">
        <v>8.27</v>
      </c>
      <c r="L5996" t="str">
        <f>_xlfn.XLOOKUP($G5996, [1]Catalogo!$A$2:$A$2518, [1]Catalogo!$N$2:$N$2518)</f>
        <v>Movie DVD</v>
      </c>
      <c r="M5996" t="str">
        <f>_xlfn.XLOOKUP($G5996, [1]Catalogo!$A$2:$A$2518, [1]Catalogo!$F$2:$F$2518)</f>
        <v>Red</v>
      </c>
      <c r="N5996" s="4">
        <f t="shared" si="372"/>
        <v>17.989999999999998</v>
      </c>
      <c r="O5996" s="4">
        <f t="shared" si="373"/>
        <v>8.27</v>
      </c>
      <c r="P5996" s="4">
        <f t="shared" si="374"/>
        <v>9.7199999999999989</v>
      </c>
      <c r="Q5996" s="5">
        <f t="shared" si="375"/>
        <v>0.5403001667593107</v>
      </c>
    </row>
    <row r="5997" spans="1:17">
      <c r="A5997">
        <v>313902</v>
      </c>
      <c r="B5997">
        <v>3</v>
      </c>
      <c r="C5997" s="3">
        <v>45143</v>
      </c>
      <c r="D5997" s="3">
        <v>45143</v>
      </c>
      <c r="E5997">
        <v>1075587</v>
      </c>
      <c r="F5997">
        <v>400</v>
      </c>
      <c r="G5997">
        <v>1606</v>
      </c>
      <c r="H5997">
        <v>2</v>
      </c>
      <c r="I5997">
        <v>159.99</v>
      </c>
      <c r="J5997">
        <v>153.59039999999999</v>
      </c>
      <c r="K5997">
        <v>73.569999999999993</v>
      </c>
      <c r="L5997" t="str">
        <f>_xlfn.XLOOKUP($G5997, [1]Catalogo!$A$2:$A$2518, [1]Catalogo!$N$2:$N$2518)</f>
        <v>Movie DVD</v>
      </c>
      <c r="M5997" t="str">
        <f>_xlfn.XLOOKUP($G5997, [1]Catalogo!$A$2:$A$2518, [1]Catalogo!$F$2:$F$2518)</f>
        <v>Silver</v>
      </c>
      <c r="N5997" s="4">
        <f t="shared" si="372"/>
        <v>307.18079999999998</v>
      </c>
      <c r="O5997" s="4">
        <f t="shared" si="373"/>
        <v>147.13999999999999</v>
      </c>
      <c r="P5997" s="4">
        <f t="shared" si="374"/>
        <v>160.04079999999999</v>
      </c>
      <c r="Q5997" s="5">
        <f t="shared" si="375"/>
        <v>0.52099870825259909</v>
      </c>
    </row>
    <row r="5998" spans="1:17">
      <c r="A5998">
        <v>313902</v>
      </c>
      <c r="B5998">
        <v>4</v>
      </c>
      <c r="C5998" s="3">
        <v>45143</v>
      </c>
      <c r="D5998" s="3">
        <v>45143</v>
      </c>
      <c r="E5998">
        <v>1075587</v>
      </c>
      <c r="F5998">
        <v>400</v>
      </c>
      <c r="G5998">
        <v>1511</v>
      </c>
      <c r="H5998">
        <v>7</v>
      </c>
      <c r="I5998">
        <v>229</v>
      </c>
      <c r="J5998">
        <v>226.71</v>
      </c>
      <c r="K5998">
        <v>105.31</v>
      </c>
      <c r="L5998" t="str">
        <f>_xlfn.XLOOKUP($G5998, [1]Catalogo!$A$2:$A$2518, [1]Catalogo!$N$2:$N$2518)</f>
        <v xml:space="preserve">Smart phones &amp; PDAs </v>
      </c>
      <c r="M5998" t="str">
        <f>_xlfn.XLOOKUP($G5998, [1]Catalogo!$A$2:$A$2518, [1]Catalogo!$F$2:$F$2518)</f>
        <v>Gold</v>
      </c>
      <c r="N5998" s="4">
        <f t="shared" si="372"/>
        <v>1586.97</v>
      </c>
      <c r="O5998" s="4">
        <f t="shared" si="373"/>
        <v>737.17000000000007</v>
      </c>
      <c r="P5998" s="4">
        <f t="shared" si="374"/>
        <v>849.8</v>
      </c>
      <c r="Q5998" s="5">
        <f t="shared" si="375"/>
        <v>0.53548586299678003</v>
      </c>
    </row>
    <row r="5999" spans="1:17">
      <c r="A5999">
        <v>313902</v>
      </c>
      <c r="B5999">
        <v>5</v>
      </c>
      <c r="C5999" s="3">
        <v>45143</v>
      </c>
      <c r="D5999" s="3">
        <v>45143</v>
      </c>
      <c r="E5999">
        <v>1075587</v>
      </c>
      <c r="F5999">
        <v>400</v>
      </c>
      <c r="G5999">
        <v>1316</v>
      </c>
      <c r="H5999">
        <v>9</v>
      </c>
      <c r="I5999">
        <v>9.99</v>
      </c>
      <c r="J5999">
        <v>8.6913</v>
      </c>
      <c r="K5999">
        <v>5.09</v>
      </c>
      <c r="L5999" t="str">
        <f>_xlfn.XLOOKUP($G5999, [1]Catalogo!$A$2:$A$2518, [1]Catalogo!$N$2:$N$2518)</f>
        <v>Home &amp; Office Phones</v>
      </c>
      <c r="M5999" t="str">
        <f>_xlfn.XLOOKUP($G5999, [1]Catalogo!$A$2:$A$2518, [1]Catalogo!$F$2:$F$2518)</f>
        <v>Black</v>
      </c>
      <c r="N5999" s="4">
        <f t="shared" si="372"/>
        <v>78.221699999999998</v>
      </c>
      <c r="O5999" s="4">
        <f t="shared" si="373"/>
        <v>45.81</v>
      </c>
      <c r="P5999" s="4">
        <f t="shared" si="374"/>
        <v>32.411699999999996</v>
      </c>
      <c r="Q5999" s="5">
        <f t="shared" si="375"/>
        <v>0.41435688562125339</v>
      </c>
    </row>
    <row r="6000" spans="1:17">
      <c r="A6000">
        <v>313902</v>
      </c>
      <c r="B6000">
        <v>6</v>
      </c>
      <c r="C6000" s="3">
        <v>45143</v>
      </c>
      <c r="D6000" s="3">
        <v>45143</v>
      </c>
      <c r="E6000">
        <v>1075587</v>
      </c>
      <c r="F6000">
        <v>400</v>
      </c>
      <c r="G6000">
        <v>1837</v>
      </c>
      <c r="H6000">
        <v>5</v>
      </c>
      <c r="I6000">
        <v>2652</v>
      </c>
      <c r="J6000">
        <v>2652</v>
      </c>
      <c r="K6000">
        <v>878.66</v>
      </c>
      <c r="L6000" t="str">
        <f>_xlfn.XLOOKUP($G6000, [1]Catalogo!$A$2:$A$2518, [1]Catalogo!$N$2:$N$2518)</f>
        <v>Washers &amp; Dryers</v>
      </c>
      <c r="M6000" t="str">
        <f>_xlfn.XLOOKUP($G6000, [1]Catalogo!$A$2:$A$2518, [1]Catalogo!$F$2:$F$2518)</f>
        <v>Blue</v>
      </c>
      <c r="N6000" s="4">
        <f t="shared" si="372"/>
        <v>13260</v>
      </c>
      <c r="O6000" s="4">
        <f t="shared" si="373"/>
        <v>4393.3</v>
      </c>
      <c r="P6000" s="4">
        <f t="shared" si="374"/>
        <v>8866.7000000000007</v>
      </c>
      <c r="Q6000" s="5">
        <f t="shared" si="375"/>
        <v>0.6686802413273002</v>
      </c>
    </row>
    <row r="6001" spans="1:17">
      <c r="A6001">
        <v>314100</v>
      </c>
      <c r="B6001">
        <v>0</v>
      </c>
      <c r="C6001" s="3">
        <v>45145</v>
      </c>
      <c r="D6001" s="3">
        <v>45145</v>
      </c>
      <c r="E6001">
        <v>1749756</v>
      </c>
      <c r="F6001">
        <v>605</v>
      </c>
      <c r="G6001">
        <v>178</v>
      </c>
      <c r="H6001">
        <v>4</v>
      </c>
      <c r="I6001">
        <v>66</v>
      </c>
      <c r="J6001">
        <v>59.4</v>
      </c>
      <c r="K6001">
        <v>33.65</v>
      </c>
      <c r="L6001" t="str">
        <f>_xlfn.XLOOKUP($G6001, [1]Catalogo!$A$2:$A$2518, [1]Catalogo!$N$2:$N$2518)</f>
        <v>VCD &amp; DVD</v>
      </c>
      <c r="M6001" t="str">
        <f>_xlfn.XLOOKUP($G6001, [1]Catalogo!$A$2:$A$2518, [1]Catalogo!$F$2:$F$2518)</f>
        <v>Black</v>
      </c>
      <c r="N6001" s="4">
        <f t="shared" si="372"/>
        <v>237.6</v>
      </c>
      <c r="O6001" s="4">
        <f t="shared" si="373"/>
        <v>134.6</v>
      </c>
      <c r="P6001" s="4">
        <f t="shared" si="374"/>
        <v>103</v>
      </c>
      <c r="Q6001" s="5">
        <f t="shared" si="375"/>
        <v>0.4335016835016835</v>
      </c>
    </row>
    <row r="6002" spans="1:17">
      <c r="A6002">
        <v>314100</v>
      </c>
      <c r="B6002">
        <v>1</v>
      </c>
      <c r="C6002" s="3">
        <v>45145</v>
      </c>
      <c r="D6002" s="3">
        <v>45145</v>
      </c>
      <c r="E6002">
        <v>1749756</v>
      </c>
      <c r="F6002">
        <v>605</v>
      </c>
      <c r="G6002">
        <v>571</v>
      </c>
      <c r="H6002">
        <v>2</v>
      </c>
      <c r="I6002">
        <v>251</v>
      </c>
      <c r="J6002">
        <v>215.86</v>
      </c>
      <c r="K6002">
        <v>115.43</v>
      </c>
      <c r="L6002" t="str">
        <f>_xlfn.XLOOKUP($G6002, [1]Catalogo!$A$2:$A$2518, [1]Catalogo!$N$2:$N$2518)</f>
        <v>Projectors &amp; Screens</v>
      </c>
      <c r="M6002" t="str">
        <f>_xlfn.XLOOKUP($G6002, [1]Catalogo!$A$2:$A$2518, [1]Catalogo!$F$2:$F$2518)</f>
        <v>Silver</v>
      </c>
      <c r="N6002" s="4">
        <f t="shared" si="372"/>
        <v>431.72</v>
      </c>
      <c r="O6002" s="4">
        <f t="shared" si="373"/>
        <v>230.86</v>
      </c>
      <c r="P6002" s="4">
        <f t="shared" si="374"/>
        <v>200.86</v>
      </c>
      <c r="Q6002" s="5">
        <f t="shared" si="375"/>
        <v>0.46525525803761697</v>
      </c>
    </row>
    <row r="6003" spans="1:17">
      <c r="A6003">
        <v>314100</v>
      </c>
      <c r="B6003">
        <v>2</v>
      </c>
      <c r="C6003" s="3">
        <v>45145</v>
      </c>
      <c r="D6003" s="3">
        <v>45145</v>
      </c>
      <c r="E6003">
        <v>1749756</v>
      </c>
      <c r="F6003">
        <v>605</v>
      </c>
      <c r="G6003">
        <v>1635</v>
      </c>
      <c r="H6003">
        <v>1</v>
      </c>
      <c r="I6003">
        <v>22.89</v>
      </c>
      <c r="J6003">
        <v>22.89</v>
      </c>
      <c r="K6003">
        <v>7.58</v>
      </c>
      <c r="L6003" t="str">
        <f>_xlfn.XLOOKUP($G6003, [1]Catalogo!$A$2:$A$2518, [1]Catalogo!$N$2:$N$2518)</f>
        <v>Movie DVD</v>
      </c>
      <c r="M6003" t="str">
        <f>_xlfn.XLOOKUP($G6003, [1]Catalogo!$A$2:$A$2518, [1]Catalogo!$F$2:$F$2518)</f>
        <v>Silver</v>
      </c>
      <c r="N6003" s="4">
        <f t="shared" si="372"/>
        <v>22.89</v>
      </c>
      <c r="O6003" s="4">
        <f t="shared" si="373"/>
        <v>7.58</v>
      </c>
      <c r="P6003" s="4">
        <f t="shared" si="374"/>
        <v>15.31</v>
      </c>
      <c r="Q6003" s="5">
        <f t="shared" si="375"/>
        <v>0.66885102664919183</v>
      </c>
    </row>
    <row r="6004" spans="1:17">
      <c r="A6004">
        <v>314100</v>
      </c>
      <c r="B6004">
        <v>3</v>
      </c>
      <c r="C6004" s="3">
        <v>45145</v>
      </c>
      <c r="D6004" s="3">
        <v>45145</v>
      </c>
      <c r="E6004">
        <v>1749756</v>
      </c>
      <c r="F6004">
        <v>605</v>
      </c>
      <c r="G6004">
        <v>1545</v>
      </c>
      <c r="H6004">
        <v>1</v>
      </c>
      <c r="I6004">
        <v>268</v>
      </c>
      <c r="J6004">
        <v>233.16</v>
      </c>
      <c r="K6004">
        <v>123.24</v>
      </c>
      <c r="L6004" t="str">
        <f>_xlfn.XLOOKUP($G6004, [1]Catalogo!$A$2:$A$2518, [1]Catalogo!$N$2:$N$2518)</f>
        <v xml:space="preserve">Smart phones &amp; PDAs </v>
      </c>
      <c r="M6004" t="str">
        <f>_xlfn.XLOOKUP($G6004, [1]Catalogo!$A$2:$A$2518, [1]Catalogo!$F$2:$F$2518)</f>
        <v>Silver</v>
      </c>
      <c r="N6004" s="4">
        <f t="shared" si="372"/>
        <v>233.16</v>
      </c>
      <c r="O6004" s="4">
        <f t="shared" si="373"/>
        <v>123.24</v>
      </c>
      <c r="P6004" s="4">
        <f t="shared" si="374"/>
        <v>109.92</v>
      </c>
      <c r="Q6004" s="5">
        <f t="shared" si="375"/>
        <v>0.47143592382913024</v>
      </c>
    </row>
    <row r="6005" spans="1:17">
      <c r="A6005">
        <v>314200</v>
      </c>
      <c r="B6005">
        <v>0</v>
      </c>
      <c r="C6005" s="3">
        <v>45146</v>
      </c>
      <c r="D6005" s="3">
        <v>45146</v>
      </c>
      <c r="E6005">
        <v>405903</v>
      </c>
      <c r="F6005">
        <v>240</v>
      </c>
      <c r="G6005">
        <v>405</v>
      </c>
      <c r="H6005">
        <v>1</v>
      </c>
      <c r="I6005">
        <v>699</v>
      </c>
      <c r="J6005">
        <v>643.08000000000004</v>
      </c>
      <c r="K6005">
        <v>321.44</v>
      </c>
      <c r="L6005" t="str">
        <f>_xlfn.XLOOKUP($G6005, [1]Catalogo!$A$2:$A$2518, [1]Catalogo!$N$2:$N$2518)</f>
        <v>Laptops</v>
      </c>
      <c r="M6005" t="str">
        <f>_xlfn.XLOOKUP($G6005, [1]Catalogo!$A$2:$A$2518, [1]Catalogo!$F$2:$F$2518)</f>
        <v>Black</v>
      </c>
      <c r="N6005" s="4">
        <f t="shared" si="372"/>
        <v>643.08000000000004</v>
      </c>
      <c r="O6005" s="4">
        <f t="shared" si="373"/>
        <v>321.44</v>
      </c>
      <c r="P6005" s="4">
        <f t="shared" si="374"/>
        <v>321.64000000000004</v>
      </c>
      <c r="Q6005" s="5">
        <f t="shared" si="375"/>
        <v>0.50015550164831746</v>
      </c>
    </row>
    <row r="6006" spans="1:17">
      <c r="A6006">
        <v>314201</v>
      </c>
      <c r="B6006">
        <v>0</v>
      </c>
      <c r="C6006" s="3">
        <v>45146</v>
      </c>
      <c r="D6006" s="3">
        <v>45147</v>
      </c>
      <c r="E6006">
        <v>674179</v>
      </c>
      <c r="F6006">
        <v>999999</v>
      </c>
      <c r="G6006">
        <v>164</v>
      </c>
      <c r="H6006">
        <v>2</v>
      </c>
      <c r="I6006">
        <v>1592.2</v>
      </c>
      <c r="J6006">
        <v>1448.902</v>
      </c>
      <c r="K6006">
        <v>527.53</v>
      </c>
      <c r="L6006" t="str">
        <f>_xlfn.XLOOKUP($G6006, [1]Catalogo!$A$2:$A$2518, [1]Catalogo!$N$2:$N$2518)</f>
        <v>Televisions</v>
      </c>
      <c r="M6006" t="str">
        <f>_xlfn.XLOOKUP($G6006, [1]Catalogo!$A$2:$A$2518, [1]Catalogo!$F$2:$F$2518)</f>
        <v>Brown</v>
      </c>
      <c r="N6006" s="4">
        <f t="shared" si="372"/>
        <v>2897.8040000000001</v>
      </c>
      <c r="O6006" s="4">
        <f t="shared" si="373"/>
        <v>1055.06</v>
      </c>
      <c r="P6006" s="4">
        <f t="shared" si="374"/>
        <v>1842.7440000000001</v>
      </c>
      <c r="Q6006" s="5">
        <f t="shared" si="375"/>
        <v>0.6359105032638509</v>
      </c>
    </row>
    <row r="6007" spans="1:17">
      <c r="A6007">
        <v>314300</v>
      </c>
      <c r="B6007">
        <v>0</v>
      </c>
      <c r="C6007" s="3">
        <v>45147</v>
      </c>
      <c r="D6007" s="3">
        <v>45151</v>
      </c>
      <c r="E6007">
        <v>1622571</v>
      </c>
      <c r="F6007">
        <v>999999</v>
      </c>
      <c r="G6007">
        <v>118</v>
      </c>
      <c r="H6007">
        <v>6</v>
      </c>
      <c r="I6007">
        <v>169.99</v>
      </c>
      <c r="J6007">
        <v>151.2911</v>
      </c>
      <c r="K6007">
        <v>86.67</v>
      </c>
      <c r="L6007" t="str">
        <f>_xlfn.XLOOKUP($G6007, [1]Catalogo!$A$2:$A$2518, [1]Catalogo!$N$2:$N$2518)</f>
        <v>Televisions</v>
      </c>
      <c r="M6007" t="str">
        <f>_xlfn.XLOOKUP($G6007, [1]Catalogo!$A$2:$A$2518, [1]Catalogo!$F$2:$F$2518)</f>
        <v>White</v>
      </c>
      <c r="N6007" s="4">
        <f t="shared" si="372"/>
        <v>907.74659999999994</v>
      </c>
      <c r="O6007" s="4">
        <f t="shared" si="373"/>
        <v>520.02</v>
      </c>
      <c r="P6007" s="4">
        <f t="shared" si="374"/>
        <v>387.72659999999996</v>
      </c>
      <c r="Q6007" s="5">
        <f t="shared" si="375"/>
        <v>0.42713087551085288</v>
      </c>
    </row>
    <row r="6008" spans="1:17">
      <c r="A6008">
        <v>314301</v>
      </c>
      <c r="B6008">
        <v>0</v>
      </c>
      <c r="C6008" s="3">
        <v>45147</v>
      </c>
      <c r="D6008" s="3">
        <v>45147</v>
      </c>
      <c r="E6008">
        <v>221715</v>
      </c>
      <c r="F6008">
        <v>80</v>
      </c>
      <c r="G6008">
        <v>1653</v>
      </c>
      <c r="H6008">
        <v>7</v>
      </c>
      <c r="I6008">
        <v>109.99</v>
      </c>
      <c r="J6008">
        <v>104.4905</v>
      </c>
      <c r="K6008">
        <v>56.08</v>
      </c>
      <c r="L6008" t="str">
        <f>_xlfn.XLOOKUP($G6008, [1]Catalogo!$A$2:$A$2518, [1]Catalogo!$N$2:$N$2518)</f>
        <v>Movie DVD</v>
      </c>
      <c r="M6008" t="str">
        <f>_xlfn.XLOOKUP($G6008, [1]Catalogo!$A$2:$A$2518, [1]Catalogo!$F$2:$F$2518)</f>
        <v>Silver</v>
      </c>
      <c r="N6008" s="4">
        <f t="shared" si="372"/>
        <v>731.43349999999998</v>
      </c>
      <c r="O6008" s="4">
        <f t="shared" si="373"/>
        <v>392.56</v>
      </c>
      <c r="P6008" s="4">
        <f t="shared" si="374"/>
        <v>338.87349999999998</v>
      </c>
      <c r="Q6008" s="5">
        <f t="shared" si="375"/>
        <v>0.46330049143223545</v>
      </c>
    </row>
    <row r="6009" spans="1:17">
      <c r="A6009">
        <v>314302</v>
      </c>
      <c r="B6009">
        <v>0</v>
      </c>
      <c r="C6009" s="3">
        <v>45147</v>
      </c>
      <c r="D6009" s="3">
        <v>45147</v>
      </c>
      <c r="E6009">
        <v>837799</v>
      </c>
      <c r="F6009">
        <v>330</v>
      </c>
      <c r="G6009">
        <v>1667</v>
      </c>
      <c r="H6009">
        <v>4</v>
      </c>
      <c r="I6009">
        <v>5.5</v>
      </c>
      <c r="J6009">
        <v>5.5</v>
      </c>
      <c r="K6009">
        <v>2.8</v>
      </c>
      <c r="L6009" t="str">
        <f>_xlfn.XLOOKUP($G6009, [1]Catalogo!$A$2:$A$2518, [1]Catalogo!$N$2:$N$2518)</f>
        <v>Boxed Games</v>
      </c>
      <c r="M6009" t="str">
        <f>_xlfn.XLOOKUP($G6009, [1]Catalogo!$A$2:$A$2518, [1]Catalogo!$F$2:$F$2518)</f>
        <v>Black</v>
      </c>
      <c r="N6009" s="4">
        <f t="shared" si="372"/>
        <v>22</v>
      </c>
      <c r="O6009" s="4">
        <f t="shared" si="373"/>
        <v>11.2</v>
      </c>
      <c r="P6009" s="4">
        <f t="shared" si="374"/>
        <v>10.8</v>
      </c>
      <c r="Q6009" s="5">
        <f t="shared" si="375"/>
        <v>0.49090909090909096</v>
      </c>
    </row>
    <row r="6010" spans="1:17">
      <c r="A6010">
        <v>314302</v>
      </c>
      <c r="B6010">
        <v>1</v>
      </c>
      <c r="C6010" s="3">
        <v>45147</v>
      </c>
      <c r="D6010" s="3">
        <v>45147</v>
      </c>
      <c r="E6010">
        <v>837799</v>
      </c>
      <c r="F6010">
        <v>330</v>
      </c>
      <c r="G6010">
        <v>1321</v>
      </c>
      <c r="H6010">
        <v>4</v>
      </c>
      <c r="I6010">
        <v>28.99</v>
      </c>
      <c r="J6010">
        <v>28.99</v>
      </c>
      <c r="K6010">
        <v>13.33</v>
      </c>
      <c r="L6010" t="str">
        <f>_xlfn.XLOOKUP($G6010, [1]Catalogo!$A$2:$A$2518, [1]Catalogo!$N$2:$N$2518)</f>
        <v>Home &amp; Office Phones</v>
      </c>
      <c r="M6010" t="str">
        <f>_xlfn.XLOOKUP($G6010, [1]Catalogo!$A$2:$A$2518, [1]Catalogo!$F$2:$F$2518)</f>
        <v>Black</v>
      </c>
      <c r="N6010" s="4">
        <f t="shared" si="372"/>
        <v>115.96</v>
      </c>
      <c r="O6010" s="4">
        <f t="shared" si="373"/>
        <v>53.32</v>
      </c>
      <c r="P6010" s="4">
        <f t="shared" si="374"/>
        <v>62.639999999999993</v>
      </c>
      <c r="Q6010" s="5">
        <f t="shared" si="375"/>
        <v>0.54018627112797513</v>
      </c>
    </row>
    <row r="6011" spans="1:17">
      <c r="A6011">
        <v>314302</v>
      </c>
      <c r="B6011">
        <v>2</v>
      </c>
      <c r="C6011" s="3">
        <v>45147</v>
      </c>
      <c r="D6011" s="3">
        <v>45147</v>
      </c>
      <c r="E6011">
        <v>837799</v>
      </c>
      <c r="F6011">
        <v>330</v>
      </c>
      <c r="G6011">
        <v>2348</v>
      </c>
      <c r="H6011">
        <v>1</v>
      </c>
      <c r="I6011">
        <v>635.99</v>
      </c>
      <c r="J6011">
        <v>635.99</v>
      </c>
      <c r="K6011">
        <v>210.72</v>
      </c>
      <c r="L6011" t="str">
        <f>_xlfn.XLOOKUP($G6011, [1]Catalogo!$A$2:$A$2518, [1]Catalogo!$N$2:$N$2518)</f>
        <v>Air Conditioners</v>
      </c>
      <c r="M6011" t="str">
        <f>_xlfn.XLOOKUP($G6011, [1]Catalogo!$A$2:$A$2518, [1]Catalogo!$F$2:$F$2518)</f>
        <v>White</v>
      </c>
      <c r="N6011" s="4">
        <f t="shared" si="372"/>
        <v>635.99</v>
      </c>
      <c r="O6011" s="4">
        <f t="shared" si="373"/>
        <v>210.72</v>
      </c>
      <c r="P6011" s="4">
        <f t="shared" si="374"/>
        <v>425.27</v>
      </c>
      <c r="Q6011" s="5">
        <f t="shared" si="375"/>
        <v>0.66867403575527917</v>
      </c>
    </row>
    <row r="6012" spans="1:17">
      <c r="A6012">
        <v>314302</v>
      </c>
      <c r="B6012">
        <v>3</v>
      </c>
      <c r="C6012" s="3">
        <v>45147</v>
      </c>
      <c r="D6012" s="3">
        <v>45147</v>
      </c>
      <c r="E6012">
        <v>837799</v>
      </c>
      <c r="F6012">
        <v>330</v>
      </c>
      <c r="G6012">
        <v>1893</v>
      </c>
      <c r="H6012">
        <v>2</v>
      </c>
      <c r="I6012">
        <v>1989</v>
      </c>
      <c r="J6012">
        <v>1770.21</v>
      </c>
      <c r="K6012">
        <v>914.67</v>
      </c>
      <c r="L6012" t="str">
        <f>_xlfn.XLOOKUP($G6012, [1]Catalogo!$A$2:$A$2518, [1]Catalogo!$N$2:$N$2518)</f>
        <v>Washers &amp; Dryers</v>
      </c>
      <c r="M6012" t="str">
        <f>_xlfn.XLOOKUP($G6012, [1]Catalogo!$A$2:$A$2518, [1]Catalogo!$F$2:$F$2518)</f>
        <v>Pink</v>
      </c>
      <c r="N6012" s="4">
        <f t="shared" si="372"/>
        <v>3540.42</v>
      </c>
      <c r="O6012" s="4">
        <f t="shared" si="373"/>
        <v>1829.34</v>
      </c>
      <c r="P6012" s="4">
        <f t="shared" si="374"/>
        <v>1711.0800000000002</v>
      </c>
      <c r="Q6012" s="5">
        <f t="shared" si="375"/>
        <v>0.4832985916925111</v>
      </c>
    </row>
    <row r="6013" spans="1:17">
      <c r="A6013">
        <v>314302</v>
      </c>
      <c r="B6013">
        <v>4</v>
      </c>
      <c r="C6013" s="3">
        <v>45147</v>
      </c>
      <c r="D6013" s="3">
        <v>45147</v>
      </c>
      <c r="E6013">
        <v>837799</v>
      </c>
      <c r="F6013">
        <v>330</v>
      </c>
      <c r="G6013">
        <v>1854</v>
      </c>
      <c r="H6013">
        <v>1</v>
      </c>
      <c r="I6013">
        <v>1818.9</v>
      </c>
      <c r="J6013">
        <v>1564.2539999999999</v>
      </c>
      <c r="K6013">
        <v>836.45</v>
      </c>
      <c r="L6013" t="str">
        <f>_xlfn.XLOOKUP($G6013, [1]Catalogo!$A$2:$A$2518, [1]Catalogo!$N$2:$N$2518)</f>
        <v>Washers &amp; Dryers</v>
      </c>
      <c r="M6013" t="str">
        <f>_xlfn.XLOOKUP($G6013, [1]Catalogo!$A$2:$A$2518, [1]Catalogo!$F$2:$F$2518)</f>
        <v>Silver</v>
      </c>
      <c r="N6013" s="4">
        <f t="shared" si="372"/>
        <v>1564.2539999999999</v>
      </c>
      <c r="O6013" s="4">
        <f t="shared" si="373"/>
        <v>836.45</v>
      </c>
      <c r="P6013" s="4">
        <f t="shared" si="374"/>
        <v>727.80399999999986</v>
      </c>
      <c r="Q6013" s="5">
        <f t="shared" si="375"/>
        <v>0.46527226396736071</v>
      </c>
    </row>
    <row r="6014" spans="1:17">
      <c r="A6014">
        <v>314302</v>
      </c>
      <c r="B6014">
        <v>5</v>
      </c>
      <c r="C6014" s="3">
        <v>45147</v>
      </c>
      <c r="D6014" s="3">
        <v>45147</v>
      </c>
      <c r="E6014">
        <v>837799</v>
      </c>
      <c r="F6014">
        <v>330</v>
      </c>
      <c r="G6014">
        <v>1519</v>
      </c>
      <c r="H6014">
        <v>1</v>
      </c>
      <c r="I6014">
        <v>310</v>
      </c>
      <c r="J6014">
        <v>310</v>
      </c>
      <c r="K6014">
        <v>142.56</v>
      </c>
      <c r="L6014" t="str">
        <f>_xlfn.XLOOKUP($G6014, [1]Catalogo!$A$2:$A$2518, [1]Catalogo!$N$2:$N$2518)</f>
        <v xml:space="preserve">Smart phones &amp; PDAs </v>
      </c>
      <c r="M6014" t="str">
        <f>_xlfn.XLOOKUP($G6014, [1]Catalogo!$A$2:$A$2518, [1]Catalogo!$F$2:$F$2518)</f>
        <v>Gold</v>
      </c>
      <c r="N6014" s="4">
        <f t="shared" si="372"/>
        <v>310</v>
      </c>
      <c r="O6014" s="4">
        <f t="shared" si="373"/>
        <v>142.56</v>
      </c>
      <c r="P6014" s="4">
        <f t="shared" si="374"/>
        <v>167.44</v>
      </c>
      <c r="Q6014" s="5">
        <f t="shared" si="375"/>
        <v>0.54012903225806452</v>
      </c>
    </row>
    <row r="6015" spans="1:17">
      <c r="A6015">
        <v>314303</v>
      </c>
      <c r="B6015">
        <v>0</v>
      </c>
      <c r="C6015" s="3">
        <v>45147</v>
      </c>
      <c r="D6015" s="3">
        <v>45149</v>
      </c>
      <c r="E6015">
        <v>2018461</v>
      </c>
      <c r="F6015">
        <v>999999</v>
      </c>
      <c r="G6015">
        <v>2497</v>
      </c>
      <c r="H6015">
        <v>3</v>
      </c>
      <c r="I6015">
        <v>9.99</v>
      </c>
      <c r="J6015">
        <v>8.7911999999999999</v>
      </c>
      <c r="K6015">
        <v>5.09</v>
      </c>
      <c r="L6015" t="str">
        <f>_xlfn.XLOOKUP($G6015, [1]Catalogo!$A$2:$A$2518, [1]Catalogo!$N$2:$N$2518)</f>
        <v>Cell phones Accessories</v>
      </c>
      <c r="M6015" t="str">
        <f>_xlfn.XLOOKUP($G6015, [1]Catalogo!$A$2:$A$2518, [1]Catalogo!$F$2:$F$2518)</f>
        <v>White</v>
      </c>
      <c r="N6015" s="4">
        <f t="shared" si="372"/>
        <v>26.3736</v>
      </c>
      <c r="O6015" s="4">
        <f t="shared" si="373"/>
        <v>15.27</v>
      </c>
      <c r="P6015" s="4">
        <f t="shared" si="374"/>
        <v>11.1036</v>
      </c>
      <c r="Q6015" s="5">
        <f t="shared" si="375"/>
        <v>0.42101192101192103</v>
      </c>
    </row>
    <row r="6016" spans="1:17">
      <c r="A6016">
        <v>314400</v>
      </c>
      <c r="B6016">
        <v>0</v>
      </c>
      <c r="C6016" s="3">
        <v>45148</v>
      </c>
      <c r="D6016" s="3">
        <v>45148</v>
      </c>
      <c r="E6016">
        <v>2002502</v>
      </c>
      <c r="F6016">
        <v>490</v>
      </c>
      <c r="G6016">
        <v>443</v>
      </c>
      <c r="H6016">
        <v>4</v>
      </c>
      <c r="I6016">
        <v>349</v>
      </c>
      <c r="J6016">
        <v>349</v>
      </c>
      <c r="K6016">
        <v>160.49</v>
      </c>
      <c r="L6016" t="str">
        <f>_xlfn.XLOOKUP($G6016, [1]Catalogo!$A$2:$A$2518, [1]Catalogo!$N$2:$N$2518)</f>
        <v>Desktops</v>
      </c>
      <c r="M6016" t="str">
        <f>_xlfn.XLOOKUP($G6016, [1]Catalogo!$A$2:$A$2518, [1]Catalogo!$F$2:$F$2518)</f>
        <v>Silver</v>
      </c>
      <c r="N6016" s="4">
        <f t="shared" si="372"/>
        <v>1396</v>
      </c>
      <c r="O6016" s="4">
        <f t="shared" si="373"/>
        <v>641.96</v>
      </c>
      <c r="P6016" s="4">
        <f t="shared" si="374"/>
        <v>754.04</v>
      </c>
      <c r="Q6016" s="5">
        <f t="shared" si="375"/>
        <v>0.5401432664756447</v>
      </c>
    </row>
    <row r="6017" spans="1:17">
      <c r="A6017">
        <v>314401</v>
      </c>
      <c r="B6017">
        <v>0</v>
      </c>
      <c r="C6017" s="3">
        <v>45148</v>
      </c>
      <c r="D6017" s="3">
        <v>45151</v>
      </c>
      <c r="E6017">
        <v>1192282</v>
      </c>
      <c r="F6017">
        <v>999999</v>
      </c>
      <c r="G6017">
        <v>1690</v>
      </c>
      <c r="H6017">
        <v>2</v>
      </c>
      <c r="I6017">
        <v>16.989999999999998</v>
      </c>
      <c r="J6017">
        <v>16.989999999999998</v>
      </c>
      <c r="K6017">
        <v>5.63</v>
      </c>
      <c r="L6017" t="str">
        <f>_xlfn.XLOOKUP($G6017, [1]Catalogo!$A$2:$A$2518, [1]Catalogo!$N$2:$N$2518)</f>
        <v>Boxed Games</v>
      </c>
      <c r="M6017" t="str">
        <f>_xlfn.XLOOKUP($G6017, [1]Catalogo!$A$2:$A$2518, [1]Catalogo!$F$2:$F$2518)</f>
        <v>Yellow</v>
      </c>
      <c r="N6017" s="4">
        <f t="shared" si="372"/>
        <v>33.979999999999997</v>
      </c>
      <c r="O6017" s="4">
        <f t="shared" si="373"/>
        <v>11.26</v>
      </c>
      <c r="P6017" s="4">
        <f t="shared" si="374"/>
        <v>22.72</v>
      </c>
      <c r="Q6017" s="5">
        <f t="shared" si="375"/>
        <v>0.66862860506180111</v>
      </c>
    </row>
    <row r="6018" spans="1:17">
      <c r="A6018">
        <v>314401</v>
      </c>
      <c r="B6018">
        <v>1</v>
      </c>
      <c r="C6018" s="3">
        <v>45148</v>
      </c>
      <c r="D6018" s="3">
        <v>45151</v>
      </c>
      <c r="E6018">
        <v>1192282</v>
      </c>
      <c r="F6018">
        <v>999999</v>
      </c>
      <c r="G6018">
        <v>1583</v>
      </c>
      <c r="H6018">
        <v>4</v>
      </c>
      <c r="I6018">
        <v>13.89</v>
      </c>
      <c r="J6018">
        <v>13.89</v>
      </c>
      <c r="K6018">
        <v>6.39</v>
      </c>
      <c r="L6018" t="str">
        <f>_xlfn.XLOOKUP($G6018, [1]Catalogo!$A$2:$A$2518, [1]Catalogo!$N$2:$N$2518)</f>
        <v>Movie DVD</v>
      </c>
      <c r="M6018" t="str">
        <f>_xlfn.XLOOKUP($G6018, [1]Catalogo!$A$2:$A$2518, [1]Catalogo!$F$2:$F$2518)</f>
        <v>Black</v>
      </c>
      <c r="N6018" s="4">
        <f t="shared" si="372"/>
        <v>55.56</v>
      </c>
      <c r="O6018" s="4">
        <f t="shared" si="373"/>
        <v>25.56</v>
      </c>
      <c r="P6018" s="4">
        <f t="shared" si="374"/>
        <v>30.000000000000004</v>
      </c>
      <c r="Q6018" s="5">
        <f t="shared" si="375"/>
        <v>0.53995680345572361</v>
      </c>
    </row>
    <row r="6019" spans="1:17">
      <c r="A6019">
        <v>314401</v>
      </c>
      <c r="B6019">
        <v>2</v>
      </c>
      <c r="C6019" s="3">
        <v>45148</v>
      </c>
      <c r="D6019" s="3">
        <v>45151</v>
      </c>
      <c r="E6019">
        <v>1192282</v>
      </c>
      <c r="F6019">
        <v>999999</v>
      </c>
      <c r="G6019">
        <v>2498</v>
      </c>
      <c r="H6019">
        <v>2</v>
      </c>
      <c r="I6019">
        <v>23.72</v>
      </c>
      <c r="J6019">
        <v>22.0596</v>
      </c>
      <c r="K6019">
        <v>12.09</v>
      </c>
      <c r="L6019" t="str">
        <f>_xlfn.XLOOKUP($G6019, [1]Catalogo!$A$2:$A$2518, [1]Catalogo!$N$2:$N$2518)</f>
        <v>Cell phones Accessories</v>
      </c>
      <c r="M6019" t="str">
        <f>_xlfn.XLOOKUP($G6019, [1]Catalogo!$A$2:$A$2518, [1]Catalogo!$F$2:$F$2518)</f>
        <v>Black</v>
      </c>
      <c r="N6019" s="4">
        <f t="shared" ref="N6019:N6082" si="376">+H6019*J6019</f>
        <v>44.119199999999999</v>
      </c>
      <c r="O6019" s="4">
        <f t="shared" ref="O6019:O6082" si="377">+H6019*K6019</f>
        <v>24.18</v>
      </c>
      <c r="P6019" s="4">
        <f t="shared" ref="P6019:P6082" si="378">+N6019-O6019</f>
        <v>19.9392</v>
      </c>
      <c r="Q6019" s="5">
        <f t="shared" ref="Q6019:Q6082" si="379">+P6019/N6019</f>
        <v>0.45193929173693087</v>
      </c>
    </row>
    <row r="6020" spans="1:17">
      <c r="A6020">
        <v>314402</v>
      </c>
      <c r="B6020">
        <v>0</v>
      </c>
      <c r="C6020" s="3">
        <v>45148</v>
      </c>
      <c r="D6020" s="3">
        <v>45151</v>
      </c>
      <c r="E6020">
        <v>1412749</v>
      </c>
      <c r="F6020">
        <v>999999</v>
      </c>
      <c r="G6020">
        <v>455</v>
      </c>
      <c r="H6020">
        <v>3</v>
      </c>
      <c r="I6020">
        <v>919</v>
      </c>
      <c r="J6020">
        <v>919</v>
      </c>
      <c r="K6020">
        <v>304.48</v>
      </c>
      <c r="L6020" t="str">
        <f>_xlfn.XLOOKUP($G6020, [1]Catalogo!$A$2:$A$2518, [1]Catalogo!$N$2:$N$2518)</f>
        <v>Desktops</v>
      </c>
      <c r="M6020" t="str">
        <f>_xlfn.XLOOKUP($G6020, [1]Catalogo!$A$2:$A$2518, [1]Catalogo!$F$2:$F$2518)</f>
        <v>White</v>
      </c>
      <c r="N6020" s="4">
        <f t="shared" si="376"/>
        <v>2757</v>
      </c>
      <c r="O6020" s="4">
        <f t="shared" si="377"/>
        <v>913.44</v>
      </c>
      <c r="P6020" s="4">
        <f t="shared" si="378"/>
        <v>1843.56</v>
      </c>
      <c r="Q6020" s="5">
        <f t="shared" si="379"/>
        <v>0.66868335146898805</v>
      </c>
    </row>
    <row r="6021" spans="1:17">
      <c r="A6021">
        <v>314402</v>
      </c>
      <c r="B6021">
        <v>1</v>
      </c>
      <c r="C6021" s="3">
        <v>45148</v>
      </c>
      <c r="D6021" s="3">
        <v>45151</v>
      </c>
      <c r="E6021">
        <v>1412749</v>
      </c>
      <c r="F6021">
        <v>999999</v>
      </c>
      <c r="G6021">
        <v>418</v>
      </c>
      <c r="H6021">
        <v>5</v>
      </c>
      <c r="I6021">
        <v>269.95</v>
      </c>
      <c r="J6021">
        <v>259.15199999999999</v>
      </c>
      <c r="K6021">
        <v>137.63</v>
      </c>
      <c r="L6021" t="str">
        <f>_xlfn.XLOOKUP($G6021, [1]Catalogo!$A$2:$A$2518, [1]Catalogo!$N$2:$N$2518)</f>
        <v>Desktops</v>
      </c>
      <c r="M6021" t="str">
        <f>_xlfn.XLOOKUP($G6021, [1]Catalogo!$A$2:$A$2518, [1]Catalogo!$F$2:$F$2518)</f>
        <v>Silver</v>
      </c>
      <c r="N6021" s="4">
        <f t="shared" si="376"/>
        <v>1295.76</v>
      </c>
      <c r="O6021" s="4">
        <f t="shared" si="377"/>
        <v>688.15</v>
      </c>
      <c r="P6021" s="4">
        <f t="shared" si="378"/>
        <v>607.61</v>
      </c>
      <c r="Q6021" s="5">
        <f t="shared" si="379"/>
        <v>0.46892171389763537</v>
      </c>
    </row>
    <row r="6022" spans="1:17">
      <c r="A6022">
        <v>314402</v>
      </c>
      <c r="B6022">
        <v>2</v>
      </c>
      <c r="C6022" s="3">
        <v>45148</v>
      </c>
      <c r="D6022" s="3">
        <v>45151</v>
      </c>
      <c r="E6022">
        <v>1412749</v>
      </c>
      <c r="F6022">
        <v>999999</v>
      </c>
      <c r="G6022">
        <v>445</v>
      </c>
      <c r="H6022">
        <v>1</v>
      </c>
      <c r="I6022">
        <v>559</v>
      </c>
      <c r="J6022">
        <v>559</v>
      </c>
      <c r="K6022">
        <v>257.06</v>
      </c>
      <c r="L6022" t="str">
        <f>_xlfn.XLOOKUP($G6022, [1]Catalogo!$A$2:$A$2518, [1]Catalogo!$N$2:$N$2518)</f>
        <v>Desktops</v>
      </c>
      <c r="M6022" t="str">
        <f>_xlfn.XLOOKUP($G6022, [1]Catalogo!$A$2:$A$2518, [1]Catalogo!$F$2:$F$2518)</f>
        <v>Black</v>
      </c>
      <c r="N6022" s="4">
        <f t="shared" si="376"/>
        <v>559</v>
      </c>
      <c r="O6022" s="4">
        <f t="shared" si="377"/>
        <v>257.06</v>
      </c>
      <c r="P6022" s="4">
        <f t="shared" si="378"/>
        <v>301.94</v>
      </c>
      <c r="Q6022" s="5">
        <f t="shared" si="379"/>
        <v>0.54014311270125226</v>
      </c>
    </row>
    <row r="6023" spans="1:17">
      <c r="A6023">
        <v>314402</v>
      </c>
      <c r="B6023">
        <v>3</v>
      </c>
      <c r="C6023" s="3">
        <v>45148</v>
      </c>
      <c r="D6023" s="3">
        <v>45151</v>
      </c>
      <c r="E6023">
        <v>1412749</v>
      </c>
      <c r="F6023">
        <v>999999</v>
      </c>
      <c r="G6023">
        <v>179</v>
      </c>
      <c r="H6023">
        <v>7</v>
      </c>
      <c r="I6023">
        <v>119</v>
      </c>
      <c r="J6023">
        <v>108.29</v>
      </c>
      <c r="K6023">
        <v>54.72</v>
      </c>
      <c r="L6023" t="str">
        <f>_xlfn.XLOOKUP($G6023, [1]Catalogo!$A$2:$A$2518, [1]Catalogo!$N$2:$N$2518)</f>
        <v>VCD &amp; DVD</v>
      </c>
      <c r="M6023" t="str">
        <f>_xlfn.XLOOKUP($G6023, [1]Catalogo!$A$2:$A$2518, [1]Catalogo!$F$2:$F$2518)</f>
        <v>Silver</v>
      </c>
      <c r="N6023" s="4">
        <f t="shared" si="376"/>
        <v>758.03000000000009</v>
      </c>
      <c r="O6023" s="4">
        <f t="shared" si="377"/>
        <v>383.03999999999996</v>
      </c>
      <c r="P6023" s="4">
        <f t="shared" si="378"/>
        <v>374.99000000000012</v>
      </c>
      <c r="Q6023" s="5">
        <f t="shared" si="379"/>
        <v>0.49469018376581414</v>
      </c>
    </row>
    <row r="6024" spans="1:17">
      <c r="A6024">
        <v>314403</v>
      </c>
      <c r="B6024">
        <v>0</v>
      </c>
      <c r="C6024" s="3">
        <v>45148</v>
      </c>
      <c r="D6024" s="3">
        <v>45151</v>
      </c>
      <c r="E6024">
        <v>1247210</v>
      </c>
      <c r="F6024">
        <v>999999</v>
      </c>
      <c r="G6024">
        <v>1682</v>
      </c>
      <c r="H6024">
        <v>8</v>
      </c>
      <c r="I6024">
        <v>8.99</v>
      </c>
      <c r="J6024">
        <v>8.99</v>
      </c>
      <c r="K6024">
        <v>4.13</v>
      </c>
      <c r="L6024" t="str">
        <f>_xlfn.XLOOKUP($G6024, [1]Catalogo!$A$2:$A$2518, [1]Catalogo!$N$2:$N$2518)</f>
        <v>Boxed Games</v>
      </c>
      <c r="M6024" t="str">
        <f>_xlfn.XLOOKUP($G6024, [1]Catalogo!$A$2:$A$2518, [1]Catalogo!$F$2:$F$2518)</f>
        <v>Silver</v>
      </c>
      <c r="N6024" s="4">
        <f t="shared" si="376"/>
        <v>71.92</v>
      </c>
      <c r="O6024" s="4">
        <f t="shared" si="377"/>
        <v>33.04</v>
      </c>
      <c r="P6024" s="4">
        <f t="shared" si="378"/>
        <v>38.880000000000003</v>
      </c>
      <c r="Q6024" s="5">
        <f t="shared" si="379"/>
        <v>0.54060066740823143</v>
      </c>
    </row>
    <row r="6025" spans="1:17">
      <c r="A6025">
        <v>314403</v>
      </c>
      <c r="B6025">
        <v>1</v>
      </c>
      <c r="C6025" s="3">
        <v>45148</v>
      </c>
      <c r="D6025" s="3">
        <v>45151</v>
      </c>
      <c r="E6025">
        <v>1247210</v>
      </c>
      <c r="F6025">
        <v>999999</v>
      </c>
      <c r="G6025">
        <v>1465</v>
      </c>
      <c r="H6025">
        <v>3</v>
      </c>
      <c r="I6025">
        <v>199</v>
      </c>
      <c r="J6025">
        <v>199</v>
      </c>
      <c r="K6025">
        <v>91.51</v>
      </c>
      <c r="L6025" t="str">
        <f>_xlfn.XLOOKUP($G6025, [1]Catalogo!$A$2:$A$2518, [1]Catalogo!$N$2:$N$2518)</f>
        <v xml:space="preserve">Touch Screen Phones </v>
      </c>
      <c r="M6025" t="str">
        <f>_xlfn.XLOOKUP($G6025, [1]Catalogo!$A$2:$A$2518, [1]Catalogo!$F$2:$F$2518)</f>
        <v>Black</v>
      </c>
      <c r="N6025" s="4">
        <f t="shared" si="376"/>
        <v>597</v>
      </c>
      <c r="O6025" s="4">
        <f t="shared" si="377"/>
        <v>274.53000000000003</v>
      </c>
      <c r="P6025" s="4">
        <f t="shared" si="378"/>
        <v>322.46999999999997</v>
      </c>
      <c r="Q6025" s="5">
        <f t="shared" si="379"/>
        <v>0.54015075376884414</v>
      </c>
    </row>
    <row r="6026" spans="1:17">
      <c r="A6026">
        <v>314403</v>
      </c>
      <c r="B6026">
        <v>2</v>
      </c>
      <c r="C6026" s="3">
        <v>45148</v>
      </c>
      <c r="D6026" s="3">
        <v>45151</v>
      </c>
      <c r="E6026">
        <v>1247210</v>
      </c>
      <c r="F6026">
        <v>999999</v>
      </c>
      <c r="G6026">
        <v>1479</v>
      </c>
      <c r="H6026">
        <v>1</v>
      </c>
      <c r="I6026">
        <v>310</v>
      </c>
      <c r="J6026">
        <v>272.8</v>
      </c>
      <c r="K6026">
        <v>142.56</v>
      </c>
      <c r="L6026" t="str">
        <f>_xlfn.XLOOKUP($G6026, [1]Catalogo!$A$2:$A$2518, [1]Catalogo!$N$2:$N$2518)</f>
        <v xml:space="preserve">Smart phones &amp; PDAs </v>
      </c>
      <c r="M6026" t="str">
        <f>_xlfn.XLOOKUP($G6026, [1]Catalogo!$A$2:$A$2518, [1]Catalogo!$F$2:$F$2518)</f>
        <v>Black</v>
      </c>
      <c r="N6026" s="4">
        <f t="shared" si="376"/>
        <v>272.8</v>
      </c>
      <c r="O6026" s="4">
        <f t="shared" si="377"/>
        <v>142.56</v>
      </c>
      <c r="P6026" s="4">
        <f t="shared" si="378"/>
        <v>130.24</v>
      </c>
      <c r="Q6026" s="5">
        <f t="shared" si="379"/>
        <v>0.47741935483870968</v>
      </c>
    </row>
    <row r="6027" spans="1:17">
      <c r="A6027">
        <v>314403</v>
      </c>
      <c r="B6027">
        <v>3</v>
      </c>
      <c r="C6027" s="3">
        <v>45148</v>
      </c>
      <c r="D6027" s="3">
        <v>45151</v>
      </c>
      <c r="E6027">
        <v>1247210</v>
      </c>
      <c r="F6027">
        <v>999999</v>
      </c>
      <c r="G6027">
        <v>62</v>
      </c>
      <c r="H6027">
        <v>2</v>
      </c>
      <c r="I6027">
        <v>181</v>
      </c>
      <c r="J6027">
        <v>181</v>
      </c>
      <c r="K6027">
        <v>83.24</v>
      </c>
      <c r="L6027" t="str">
        <f>_xlfn.XLOOKUP($G6027, [1]Catalogo!$A$2:$A$2518, [1]Catalogo!$N$2:$N$2518)</f>
        <v>Recording Pen</v>
      </c>
      <c r="M6027" t="str">
        <f>_xlfn.XLOOKUP($G6027, [1]Catalogo!$A$2:$A$2518, [1]Catalogo!$F$2:$F$2518)</f>
        <v>White</v>
      </c>
      <c r="N6027" s="4">
        <f t="shared" si="376"/>
        <v>362</v>
      </c>
      <c r="O6027" s="4">
        <f t="shared" si="377"/>
        <v>166.48</v>
      </c>
      <c r="P6027" s="4">
        <f t="shared" si="378"/>
        <v>195.52</v>
      </c>
      <c r="Q6027" s="5">
        <f t="shared" si="379"/>
        <v>0.5401104972375691</v>
      </c>
    </row>
    <row r="6028" spans="1:17">
      <c r="A6028">
        <v>314403</v>
      </c>
      <c r="B6028">
        <v>4</v>
      </c>
      <c r="C6028" s="3">
        <v>45148</v>
      </c>
      <c r="D6028" s="3">
        <v>45151</v>
      </c>
      <c r="E6028">
        <v>1247210</v>
      </c>
      <c r="F6028">
        <v>999999</v>
      </c>
      <c r="G6028">
        <v>1463</v>
      </c>
      <c r="H6028">
        <v>1</v>
      </c>
      <c r="I6028">
        <v>293</v>
      </c>
      <c r="J6028">
        <v>269.56</v>
      </c>
      <c r="K6028">
        <v>134.74</v>
      </c>
      <c r="L6028" t="str">
        <f>_xlfn.XLOOKUP($G6028, [1]Catalogo!$A$2:$A$2518, [1]Catalogo!$N$2:$N$2518)</f>
        <v xml:space="preserve">Touch Screen Phones </v>
      </c>
      <c r="M6028" t="str">
        <f>_xlfn.XLOOKUP($G6028, [1]Catalogo!$A$2:$A$2518, [1]Catalogo!$F$2:$F$2518)</f>
        <v>Black</v>
      </c>
      <c r="N6028" s="4">
        <f t="shared" si="376"/>
        <v>269.56</v>
      </c>
      <c r="O6028" s="4">
        <f t="shared" si="377"/>
        <v>134.74</v>
      </c>
      <c r="P6028" s="4">
        <f t="shared" si="378"/>
        <v>134.82</v>
      </c>
      <c r="Q6028" s="5">
        <f t="shared" si="379"/>
        <v>0.50014838996883804</v>
      </c>
    </row>
    <row r="6029" spans="1:17">
      <c r="A6029">
        <v>314500</v>
      </c>
      <c r="B6029">
        <v>0</v>
      </c>
      <c r="C6029" s="3">
        <v>45149</v>
      </c>
      <c r="D6029" s="3">
        <v>45154</v>
      </c>
      <c r="E6029">
        <v>631006</v>
      </c>
      <c r="F6029">
        <v>999999</v>
      </c>
      <c r="G6029">
        <v>1726</v>
      </c>
      <c r="H6029">
        <v>1</v>
      </c>
      <c r="I6029">
        <v>56</v>
      </c>
      <c r="J6029">
        <v>56</v>
      </c>
      <c r="K6029">
        <v>28.55</v>
      </c>
      <c r="L6029" t="str">
        <f>_xlfn.XLOOKUP($G6029, [1]Catalogo!$A$2:$A$2518, [1]Catalogo!$N$2:$N$2518)</f>
        <v>Download Games</v>
      </c>
      <c r="M6029" t="str">
        <f>_xlfn.XLOOKUP($G6029, [1]Catalogo!$A$2:$A$2518, [1]Catalogo!$F$2:$F$2518)</f>
        <v>Silver</v>
      </c>
      <c r="N6029" s="4">
        <f t="shared" si="376"/>
        <v>56</v>
      </c>
      <c r="O6029" s="4">
        <f t="shared" si="377"/>
        <v>28.55</v>
      </c>
      <c r="P6029" s="4">
        <f t="shared" si="378"/>
        <v>27.45</v>
      </c>
      <c r="Q6029" s="5">
        <f t="shared" si="379"/>
        <v>0.49017857142857141</v>
      </c>
    </row>
    <row r="6030" spans="1:17">
      <c r="A6030">
        <v>314500</v>
      </c>
      <c r="B6030">
        <v>1</v>
      </c>
      <c r="C6030" s="3">
        <v>45149</v>
      </c>
      <c r="D6030" s="3">
        <v>45154</v>
      </c>
      <c r="E6030">
        <v>631006</v>
      </c>
      <c r="F6030">
        <v>999999</v>
      </c>
      <c r="G6030">
        <v>1328</v>
      </c>
      <c r="H6030">
        <v>3</v>
      </c>
      <c r="I6030">
        <v>49.99</v>
      </c>
      <c r="J6030">
        <v>44.491100000000003</v>
      </c>
      <c r="K6030">
        <v>16.559999999999999</v>
      </c>
      <c r="L6030" t="str">
        <f>_xlfn.XLOOKUP($G6030, [1]Catalogo!$A$2:$A$2518, [1]Catalogo!$N$2:$N$2518)</f>
        <v>Home &amp; Office Phones</v>
      </c>
      <c r="M6030" t="str">
        <f>_xlfn.XLOOKUP($G6030, [1]Catalogo!$A$2:$A$2518, [1]Catalogo!$F$2:$F$2518)</f>
        <v>Black</v>
      </c>
      <c r="N6030" s="4">
        <f t="shared" si="376"/>
        <v>133.47329999999999</v>
      </c>
      <c r="O6030" s="4">
        <f t="shared" si="377"/>
        <v>49.679999999999993</v>
      </c>
      <c r="P6030" s="4">
        <f t="shared" si="378"/>
        <v>83.793300000000002</v>
      </c>
      <c r="Q6030" s="5">
        <f t="shared" si="379"/>
        <v>0.62779072668466285</v>
      </c>
    </row>
    <row r="6031" spans="1:17">
      <c r="A6031">
        <v>314500</v>
      </c>
      <c r="B6031">
        <v>2</v>
      </c>
      <c r="C6031" s="3">
        <v>45149</v>
      </c>
      <c r="D6031" s="3">
        <v>45154</v>
      </c>
      <c r="E6031">
        <v>631006</v>
      </c>
      <c r="F6031">
        <v>999999</v>
      </c>
      <c r="G6031">
        <v>1481</v>
      </c>
      <c r="H6031">
        <v>1</v>
      </c>
      <c r="I6031">
        <v>229</v>
      </c>
      <c r="J6031">
        <v>229</v>
      </c>
      <c r="K6031">
        <v>105.31</v>
      </c>
      <c r="L6031" t="str">
        <f>_xlfn.XLOOKUP($G6031, [1]Catalogo!$A$2:$A$2518, [1]Catalogo!$N$2:$N$2518)</f>
        <v xml:space="preserve">Smart phones &amp; PDAs </v>
      </c>
      <c r="M6031" t="str">
        <f>_xlfn.XLOOKUP($G6031, [1]Catalogo!$A$2:$A$2518, [1]Catalogo!$F$2:$F$2518)</f>
        <v>Grey</v>
      </c>
      <c r="N6031" s="4">
        <f t="shared" si="376"/>
        <v>229</v>
      </c>
      <c r="O6031" s="4">
        <f t="shared" si="377"/>
        <v>105.31</v>
      </c>
      <c r="P6031" s="4">
        <f t="shared" si="378"/>
        <v>123.69</v>
      </c>
      <c r="Q6031" s="5">
        <f t="shared" si="379"/>
        <v>0.54013100436681216</v>
      </c>
    </row>
    <row r="6032" spans="1:17">
      <c r="A6032">
        <v>314500</v>
      </c>
      <c r="B6032">
        <v>3</v>
      </c>
      <c r="C6032" s="3">
        <v>45149</v>
      </c>
      <c r="D6032" s="3">
        <v>45154</v>
      </c>
      <c r="E6032">
        <v>631006</v>
      </c>
      <c r="F6032">
        <v>999999</v>
      </c>
      <c r="G6032">
        <v>1327</v>
      </c>
      <c r="H6032">
        <v>1</v>
      </c>
      <c r="I6032">
        <v>46.99</v>
      </c>
      <c r="J6032">
        <v>46.99</v>
      </c>
      <c r="K6032">
        <v>15.57</v>
      </c>
      <c r="L6032" t="str">
        <f>_xlfn.XLOOKUP($G6032, [1]Catalogo!$A$2:$A$2518, [1]Catalogo!$N$2:$N$2518)</f>
        <v>Home &amp; Office Phones</v>
      </c>
      <c r="M6032" t="str">
        <f>_xlfn.XLOOKUP($G6032, [1]Catalogo!$A$2:$A$2518, [1]Catalogo!$F$2:$F$2518)</f>
        <v>Black</v>
      </c>
      <c r="N6032" s="4">
        <f t="shared" si="376"/>
        <v>46.99</v>
      </c>
      <c r="O6032" s="4">
        <f t="shared" si="377"/>
        <v>15.57</v>
      </c>
      <c r="P6032" s="4">
        <f t="shared" si="378"/>
        <v>31.42</v>
      </c>
      <c r="Q6032" s="5">
        <f t="shared" si="379"/>
        <v>0.66865290487337736</v>
      </c>
    </row>
    <row r="6033" spans="1:17">
      <c r="A6033">
        <v>314501</v>
      </c>
      <c r="B6033">
        <v>0</v>
      </c>
      <c r="C6033" s="3">
        <v>45149</v>
      </c>
      <c r="D6033" s="3">
        <v>45149</v>
      </c>
      <c r="E6033">
        <v>778825</v>
      </c>
      <c r="F6033">
        <v>290</v>
      </c>
      <c r="G6033">
        <v>442</v>
      </c>
      <c r="H6033">
        <v>2</v>
      </c>
      <c r="I6033">
        <v>269.89999999999998</v>
      </c>
      <c r="J6033">
        <v>253.70599999999999</v>
      </c>
      <c r="K6033">
        <v>137.6</v>
      </c>
      <c r="L6033" t="str">
        <f>_xlfn.XLOOKUP($G6033, [1]Catalogo!$A$2:$A$2518, [1]Catalogo!$N$2:$N$2518)</f>
        <v>Desktops</v>
      </c>
      <c r="M6033" t="str">
        <f>_xlfn.XLOOKUP($G6033, [1]Catalogo!$A$2:$A$2518, [1]Catalogo!$F$2:$F$2518)</f>
        <v>Silver</v>
      </c>
      <c r="N6033" s="4">
        <f t="shared" si="376"/>
        <v>507.41199999999998</v>
      </c>
      <c r="O6033" s="4">
        <f t="shared" si="377"/>
        <v>275.2</v>
      </c>
      <c r="P6033" s="4">
        <f t="shared" si="378"/>
        <v>232.21199999999999</v>
      </c>
      <c r="Q6033" s="5">
        <f t="shared" si="379"/>
        <v>0.45763994544866893</v>
      </c>
    </row>
    <row r="6034" spans="1:17">
      <c r="A6034">
        <v>314501</v>
      </c>
      <c r="B6034">
        <v>1</v>
      </c>
      <c r="C6034" s="3">
        <v>45149</v>
      </c>
      <c r="D6034" s="3">
        <v>45149</v>
      </c>
      <c r="E6034">
        <v>778825</v>
      </c>
      <c r="F6034">
        <v>290</v>
      </c>
      <c r="G6034">
        <v>897</v>
      </c>
      <c r="H6034">
        <v>8</v>
      </c>
      <c r="I6034">
        <v>41.73</v>
      </c>
      <c r="J6034">
        <v>41.73</v>
      </c>
      <c r="K6034">
        <v>21.28</v>
      </c>
      <c r="L6034" t="str">
        <f>_xlfn.XLOOKUP($G6034, [1]Catalogo!$A$2:$A$2518, [1]Catalogo!$N$2:$N$2518)</f>
        <v>Computers Accessories</v>
      </c>
      <c r="M6034" t="str">
        <f>_xlfn.XLOOKUP($G6034, [1]Catalogo!$A$2:$A$2518, [1]Catalogo!$F$2:$F$2518)</f>
        <v>Black</v>
      </c>
      <c r="N6034" s="4">
        <f t="shared" si="376"/>
        <v>333.84</v>
      </c>
      <c r="O6034" s="4">
        <f t="shared" si="377"/>
        <v>170.24</v>
      </c>
      <c r="P6034" s="4">
        <f t="shared" si="378"/>
        <v>163.59999999999997</v>
      </c>
      <c r="Q6034" s="5">
        <f t="shared" si="379"/>
        <v>0.49005511622334047</v>
      </c>
    </row>
    <row r="6035" spans="1:17">
      <c r="A6035">
        <v>314502</v>
      </c>
      <c r="B6035">
        <v>0</v>
      </c>
      <c r="C6035" s="3">
        <v>45149</v>
      </c>
      <c r="D6035" s="3">
        <v>45149</v>
      </c>
      <c r="E6035">
        <v>663127</v>
      </c>
      <c r="F6035">
        <v>130</v>
      </c>
      <c r="G6035">
        <v>1742</v>
      </c>
      <c r="H6035">
        <v>4</v>
      </c>
      <c r="I6035">
        <v>28</v>
      </c>
      <c r="J6035">
        <v>28</v>
      </c>
      <c r="K6035">
        <v>14.28</v>
      </c>
      <c r="L6035" t="str">
        <f>_xlfn.XLOOKUP($G6035, [1]Catalogo!$A$2:$A$2518, [1]Catalogo!$N$2:$N$2518)</f>
        <v>Download Games</v>
      </c>
      <c r="M6035" t="str">
        <f>_xlfn.XLOOKUP($G6035, [1]Catalogo!$A$2:$A$2518, [1]Catalogo!$F$2:$F$2518)</f>
        <v>Pink</v>
      </c>
      <c r="N6035" s="4">
        <f t="shared" si="376"/>
        <v>112</v>
      </c>
      <c r="O6035" s="4">
        <f t="shared" si="377"/>
        <v>57.12</v>
      </c>
      <c r="P6035" s="4">
        <f t="shared" si="378"/>
        <v>54.88</v>
      </c>
      <c r="Q6035" s="5">
        <f t="shared" si="379"/>
        <v>0.49000000000000005</v>
      </c>
    </row>
    <row r="6036" spans="1:17">
      <c r="A6036">
        <v>314502</v>
      </c>
      <c r="B6036">
        <v>1</v>
      </c>
      <c r="C6036" s="3">
        <v>45149</v>
      </c>
      <c r="D6036" s="3">
        <v>45149</v>
      </c>
      <c r="E6036">
        <v>663127</v>
      </c>
      <c r="F6036">
        <v>130</v>
      </c>
      <c r="G6036">
        <v>520</v>
      </c>
      <c r="H6036">
        <v>6</v>
      </c>
      <c r="I6036">
        <v>679</v>
      </c>
      <c r="J6036">
        <v>679</v>
      </c>
      <c r="K6036">
        <v>224.97</v>
      </c>
      <c r="L6036" t="str">
        <f>_xlfn.XLOOKUP($G6036, [1]Catalogo!$A$2:$A$2518, [1]Catalogo!$N$2:$N$2518)</f>
        <v>Monitors</v>
      </c>
      <c r="M6036" t="str">
        <f>_xlfn.XLOOKUP($G6036, [1]Catalogo!$A$2:$A$2518, [1]Catalogo!$F$2:$F$2518)</f>
        <v>Black</v>
      </c>
      <c r="N6036" s="4">
        <f t="shared" si="376"/>
        <v>4074</v>
      </c>
      <c r="O6036" s="4">
        <f t="shared" si="377"/>
        <v>1349.82</v>
      </c>
      <c r="P6036" s="4">
        <f t="shared" si="378"/>
        <v>2724.1800000000003</v>
      </c>
      <c r="Q6036" s="5">
        <f t="shared" si="379"/>
        <v>0.66867452135493377</v>
      </c>
    </row>
    <row r="6037" spans="1:17">
      <c r="A6037">
        <v>314600</v>
      </c>
      <c r="B6037">
        <v>0</v>
      </c>
      <c r="C6037" s="3">
        <v>45150</v>
      </c>
      <c r="D6037" s="3">
        <v>45154</v>
      </c>
      <c r="E6037">
        <v>188638</v>
      </c>
      <c r="F6037">
        <v>999999</v>
      </c>
      <c r="G6037">
        <v>550</v>
      </c>
      <c r="H6037">
        <v>2</v>
      </c>
      <c r="I6037">
        <v>109</v>
      </c>
      <c r="J6037">
        <v>95.92</v>
      </c>
      <c r="K6037">
        <v>55.57</v>
      </c>
      <c r="L6037" t="str">
        <f>_xlfn.XLOOKUP($G6037, [1]Catalogo!$A$2:$A$2518, [1]Catalogo!$N$2:$N$2518)</f>
        <v>Projectors &amp; Screens</v>
      </c>
      <c r="M6037" t="str">
        <f>_xlfn.XLOOKUP($G6037, [1]Catalogo!$A$2:$A$2518, [1]Catalogo!$F$2:$F$2518)</f>
        <v>Black</v>
      </c>
      <c r="N6037" s="4">
        <f t="shared" si="376"/>
        <v>191.84</v>
      </c>
      <c r="O6037" s="4">
        <f t="shared" si="377"/>
        <v>111.14</v>
      </c>
      <c r="P6037" s="4">
        <f t="shared" si="378"/>
        <v>80.7</v>
      </c>
      <c r="Q6037" s="5">
        <f t="shared" si="379"/>
        <v>0.4206630525437865</v>
      </c>
    </row>
    <row r="6038" spans="1:17">
      <c r="A6038">
        <v>314600</v>
      </c>
      <c r="B6038">
        <v>1</v>
      </c>
      <c r="C6038" s="3">
        <v>45150</v>
      </c>
      <c r="D6038" s="3">
        <v>45154</v>
      </c>
      <c r="E6038">
        <v>188638</v>
      </c>
      <c r="F6038">
        <v>999999</v>
      </c>
      <c r="G6038">
        <v>1439</v>
      </c>
      <c r="H6038">
        <v>1</v>
      </c>
      <c r="I6038">
        <v>301</v>
      </c>
      <c r="J6038">
        <v>276.92</v>
      </c>
      <c r="K6038">
        <v>138.41999999999999</v>
      </c>
      <c r="L6038" t="str">
        <f>_xlfn.XLOOKUP($G6038, [1]Catalogo!$A$2:$A$2518, [1]Catalogo!$N$2:$N$2518)</f>
        <v xml:space="preserve">Touch Screen Phones </v>
      </c>
      <c r="M6038" t="str">
        <f>_xlfn.XLOOKUP($G6038, [1]Catalogo!$A$2:$A$2518, [1]Catalogo!$F$2:$F$2518)</f>
        <v>Grey</v>
      </c>
      <c r="N6038" s="4">
        <f t="shared" si="376"/>
        <v>276.92</v>
      </c>
      <c r="O6038" s="4">
        <f t="shared" si="377"/>
        <v>138.41999999999999</v>
      </c>
      <c r="P6038" s="4">
        <f t="shared" si="378"/>
        <v>138.50000000000003</v>
      </c>
      <c r="Q6038" s="5">
        <f t="shared" si="379"/>
        <v>0.50014444604940067</v>
      </c>
    </row>
    <row r="6039" spans="1:17">
      <c r="A6039">
        <v>314601</v>
      </c>
      <c r="B6039">
        <v>0</v>
      </c>
      <c r="C6039" s="3">
        <v>45150</v>
      </c>
      <c r="D6039" s="3">
        <v>45153</v>
      </c>
      <c r="E6039">
        <v>2043982</v>
      </c>
      <c r="F6039">
        <v>999999</v>
      </c>
      <c r="G6039">
        <v>834</v>
      </c>
      <c r="H6039">
        <v>2</v>
      </c>
      <c r="I6039">
        <v>22.9</v>
      </c>
      <c r="J6039">
        <v>22.9</v>
      </c>
      <c r="K6039">
        <v>11.68</v>
      </c>
      <c r="L6039" t="str">
        <f>_xlfn.XLOOKUP($G6039, [1]Catalogo!$A$2:$A$2518, [1]Catalogo!$N$2:$N$2518)</f>
        <v>Computers Accessories</v>
      </c>
      <c r="M6039" t="str">
        <f>_xlfn.XLOOKUP($G6039, [1]Catalogo!$A$2:$A$2518, [1]Catalogo!$F$2:$F$2518)</f>
        <v>Grey</v>
      </c>
      <c r="N6039" s="4">
        <f t="shared" si="376"/>
        <v>45.8</v>
      </c>
      <c r="O6039" s="4">
        <f t="shared" si="377"/>
        <v>23.36</v>
      </c>
      <c r="P6039" s="4">
        <f t="shared" si="378"/>
        <v>22.439999999999998</v>
      </c>
      <c r="Q6039" s="5">
        <f t="shared" si="379"/>
        <v>0.48995633187772925</v>
      </c>
    </row>
    <row r="6040" spans="1:17">
      <c r="A6040">
        <v>314601</v>
      </c>
      <c r="B6040">
        <v>1</v>
      </c>
      <c r="C6040" s="3">
        <v>45150</v>
      </c>
      <c r="D6040" s="3">
        <v>45153</v>
      </c>
      <c r="E6040">
        <v>2043982</v>
      </c>
      <c r="F6040">
        <v>999999</v>
      </c>
      <c r="G6040">
        <v>1596</v>
      </c>
      <c r="H6040">
        <v>1</v>
      </c>
      <c r="I6040">
        <v>12.66</v>
      </c>
      <c r="J6040">
        <v>12.66</v>
      </c>
      <c r="K6040">
        <v>5.82</v>
      </c>
      <c r="L6040" t="str">
        <f>_xlfn.XLOOKUP($G6040, [1]Catalogo!$A$2:$A$2518, [1]Catalogo!$N$2:$N$2518)</f>
        <v>Movie DVD</v>
      </c>
      <c r="M6040" t="str">
        <f>_xlfn.XLOOKUP($G6040, [1]Catalogo!$A$2:$A$2518, [1]Catalogo!$F$2:$F$2518)</f>
        <v>Red</v>
      </c>
      <c r="N6040" s="4">
        <f t="shared" si="376"/>
        <v>12.66</v>
      </c>
      <c r="O6040" s="4">
        <f t="shared" si="377"/>
        <v>5.82</v>
      </c>
      <c r="P6040" s="4">
        <f t="shared" si="378"/>
        <v>6.84</v>
      </c>
      <c r="Q6040" s="5">
        <f t="shared" si="379"/>
        <v>0.54028436018957349</v>
      </c>
    </row>
    <row r="6041" spans="1:17">
      <c r="A6041">
        <v>314602</v>
      </c>
      <c r="B6041">
        <v>0</v>
      </c>
      <c r="C6041" s="3">
        <v>45150</v>
      </c>
      <c r="D6041" s="3">
        <v>45151</v>
      </c>
      <c r="E6041">
        <v>1581885</v>
      </c>
      <c r="F6041">
        <v>999999</v>
      </c>
      <c r="G6041">
        <v>1743</v>
      </c>
      <c r="H6041">
        <v>1</v>
      </c>
      <c r="I6041">
        <v>28</v>
      </c>
      <c r="J6041">
        <v>27.72</v>
      </c>
      <c r="K6041">
        <v>14.28</v>
      </c>
      <c r="L6041" t="str">
        <f>_xlfn.XLOOKUP($G6041, [1]Catalogo!$A$2:$A$2518, [1]Catalogo!$N$2:$N$2518)</f>
        <v>Download Games</v>
      </c>
      <c r="M6041" t="str">
        <f>_xlfn.XLOOKUP($G6041, [1]Catalogo!$A$2:$A$2518, [1]Catalogo!$F$2:$F$2518)</f>
        <v>Blue</v>
      </c>
      <c r="N6041" s="4">
        <f t="shared" si="376"/>
        <v>27.72</v>
      </c>
      <c r="O6041" s="4">
        <f t="shared" si="377"/>
        <v>14.28</v>
      </c>
      <c r="P6041" s="4">
        <f t="shared" si="378"/>
        <v>13.44</v>
      </c>
      <c r="Q6041" s="5">
        <f t="shared" si="379"/>
        <v>0.48484848484848486</v>
      </c>
    </row>
    <row r="6042" spans="1:17">
      <c r="A6042">
        <v>314602</v>
      </c>
      <c r="B6042">
        <v>1</v>
      </c>
      <c r="C6042" s="3">
        <v>45150</v>
      </c>
      <c r="D6042" s="3">
        <v>45151</v>
      </c>
      <c r="E6042">
        <v>1581885</v>
      </c>
      <c r="F6042">
        <v>999999</v>
      </c>
      <c r="G6042">
        <v>1633</v>
      </c>
      <c r="H6042">
        <v>7</v>
      </c>
      <c r="I6042">
        <v>13.89</v>
      </c>
      <c r="J6042">
        <v>12.500999999999999</v>
      </c>
      <c r="K6042">
        <v>6.39</v>
      </c>
      <c r="L6042" t="str">
        <f>_xlfn.XLOOKUP($G6042, [1]Catalogo!$A$2:$A$2518, [1]Catalogo!$N$2:$N$2518)</f>
        <v>Movie DVD</v>
      </c>
      <c r="M6042" t="str">
        <f>_xlfn.XLOOKUP($G6042, [1]Catalogo!$A$2:$A$2518, [1]Catalogo!$F$2:$F$2518)</f>
        <v>Silver</v>
      </c>
      <c r="N6042" s="4">
        <f t="shared" si="376"/>
        <v>87.506999999999991</v>
      </c>
      <c r="O6042" s="4">
        <f t="shared" si="377"/>
        <v>44.73</v>
      </c>
      <c r="P6042" s="4">
        <f t="shared" si="378"/>
        <v>42.776999999999994</v>
      </c>
      <c r="Q6042" s="5">
        <f t="shared" si="379"/>
        <v>0.48884089272858172</v>
      </c>
    </row>
    <row r="6043" spans="1:17">
      <c r="A6043">
        <v>314603</v>
      </c>
      <c r="B6043">
        <v>0</v>
      </c>
      <c r="C6043" s="3">
        <v>45150</v>
      </c>
      <c r="D6043" s="3">
        <v>45150</v>
      </c>
      <c r="E6043">
        <v>560300</v>
      </c>
      <c r="F6043">
        <v>240</v>
      </c>
      <c r="G6043">
        <v>2181</v>
      </c>
      <c r="H6043">
        <v>4</v>
      </c>
      <c r="I6043">
        <v>129.9</v>
      </c>
      <c r="J6043">
        <v>120.807</v>
      </c>
      <c r="K6043">
        <v>66.23</v>
      </c>
      <c r="L6043" t="str">
        <f>_xlfn.XLOOKUP($G6043, [1]Catalogo!$A$2:$A$2518, [1]Catalogo!$N$2:$N$2518)</f>
        <v>Coffee Machines</v>
      </c>
      <c r="M6043" t="str">
        <f>_xlfn.XLOOKUP($G6043, [1]Catalogo!$A$2:$A$2518, [1]Catalogo!$F$2:$F$2518)</f>
        <v>White</v>
      </c>
      <c r="N6043" s="4">
        <f t="shared" si="376"/>
        <v>483.22800000000001</v>
      </c>
      <c r="O6043" s="4">
        <f t="shared" si="377"/>
        <v>264.92</v>
      </c>
      <c r="P6043" s="4">
        <f t="shared" si="378"/>
        <v>218.30799999999999</v>
      </c>
      <c r="Q6043" s="5">
        <f t="shared" si="379"/>
        <v>0.45177017888036286</v>
      </c>
    </row>
    <row r="6044" spans="1:17">
      <c r="A6044">
        <v>314603</v>
      </c>
      <c r="B6044">
        <v>1</v>
      </c>
      <c r="C6044" s="3">
        <v>45150</v>
      </c>
      <c r="D6044" s="3">
        <v>45150</v>
      </c>
      <c r="E6044">
        <v>560300</v>
      </c>
      <c r="F6044">
        <v>240</v>
      </c>
      <c r="G6044">
        <v>1002</v>
      </c>
      <c r="H6044">
        <v>2</v>
      </c>
      <c r="I6044">
        <v>148</v>
      </c>
      <c r="J6044">
        <v>148</v>
      </c>
      <c r="K6044">
        <v>68.06</v>
      </c>
      <c r="L6044" t="str">
        <f>_xlfn.XLOOKUP($G6044, [1]Catalogo!$A$2:$A$2518, [1]Catalogo!$N$2:$N$2518)</f>
        <v>Digital Cameras</v>
      </c>
      <c r="M6044" t="str">
        <f>_xlfn.XLOOKUP($G6044, [1]Catalogo!$A$2:$A$2518, [1]Catalogo!$F$2:$F$2518)</f>
        <v>Orange</v>
      </c>
      <c r="N6044" s="4">
        <f t="shared" si="376"/>
        <v>296</v>
      </c>
      <c r="O6044" s="4">
        <f t="shared" si="377"/>
        <v>136.12</v>
      </c>
      <c r="P6044" s="4">
        <f t="shared" si="378"/>
        <v>159.88</v>
      </c>
      <c r="Q6044" s="5">
        <f t="shared" si="379"/>
        <v>0.54013513513513511</v>
      </c>
    </row>
    <row r="6045" spans="1:17">
      <c r="A6045">
        <v>314604</v>
      </c>
      <c r="B6045">
        <v>0</v>
      </c>
      <c r="C6045" s="3">
        <v>45150</v>
      </c>
      <c r="D6045" s="3">
        <v>45154</v>
      </c>
      <c r="E6045">
        <v>994985</v>
      </c>
      <c r="F6045">
        <v>999999</v>
      </c>
      <c r="G6045">
        <v>321</v>
      </c>
      <c r="H6045">
        <v>4</v>
      </c>
      <c r="I6045">
        <v>329</v>
      </c>
      <c r="J6045">
        <v>302.68</v>
      </c>
      <c r="K6045">
        <v>151.30000000000001</v>
      </c>
      <c r="L6045" t="str">
        <f>_xlfn.XLOOKUP($G6045, [1]Catalogo!$A$2:$A$2518, [1]Catalogo!$N$2:$N$2518)</f>
        <v>Car Video</v>
      </c>
      <c r="M6045" t="str">
        <f>_xlfn.XLOOKUP($G6045, [1]Catalogo!$A$2:$A$2518, [1]Catalogo!$F$2:$F$2518)</f>
        <v>Silver</v>
      </c>
      <c r="N6045" s="4">
        <f t="shared" si="376"/>
        <v>1210.72</v>
      </c>
      <c r="O6045" s="4">
        <f t="shared" si="377"/>
        <v>605.20000000000005</v>
      </c>
      <c r="P6045" s="4">
        <f t="shared" si="378"/>
        <v>605.52</v>
      </c>
      <c r="Q6045" s="5">
        <f t="shared" si="379"/>
        <v>0.50013215276860046</v>
      </c>
    </row>
    <row r="6046" spans="1:17">
      <c r="A6046">
        <v>314604</v>
      </c>
      <c r="B6046">
        <v>1</v>
      </c>
      <c r="C6046" s="3">
        <v>45150</v>
      </c>
      <c r="D6046" s="3">
        <v>45154</v>
      </c>
      <c r="E6046">
        <v>994985</v>
      </c>
      <c r="F6046">
        <v>999999</v>
      </c>
      <c r="G6046">
        <v>2513</v>
      </c>
      <c r="H6046">
        <v>1</v>
      </c>
      <c r="I6046">
        <v>129.99</v>
      </c>
      <c r="J6046">
        <v>113.0913</v>
      </c>
      <c r="K6046">
        <v>43.07</v>
      </c>
      <c r="L6046" t="str">
        <f>_xlfn.XLOOKUP($G6046, [1]Catalogo!$A$2:$A$2518, [1]Catalogo!$N$2:$N$2518)</f>
        <v>Cell phones Accessories</v>
      </c>
      <c r="M6046" t="str">
        <f>_xlfn.XLOOKUP($G6046, [1]Catalogo!$A$2:$A$2518, [1]Catalogo!$F$2:$F$2518)</f>
        <v>Red</v>
      </c>
      <c r="N6046" s="4">
        <f t="shared" si="376"/>
        <v>113.0913</v>
      </c>
      <c r="O6046" s="4">
        <f t="shared" si="377"/>
        <v>43.07</v>
      </c>
      <c r="P6046" s="4">
        <f t="shared" si="378"/>
        <v>70.021299999999997</v>
      </c>
      <c r="Q6046" s="5">
        <f t="shared" si="379"/>
        <v>0.61915726497086865</v>
      </c>
    </row>
    <row r="6047" spans="1:17">
      <c r="A6047">
        <v>314604</v>
      </c>
      <c r="B6047">
        <v>2</v>
      </c>
      <c r="C6047" s="3">
        <v>45150</v>
      </c>
      <c r="D6047" s="3">
        <v>45154</v>
      </c>
      <c r="E6047">
        <v>994985</v>
      </c>
      <c r="F6047">
        <v>999999</v>
      </c>
      <c r="G6047">
        <v>451</v>
      </c>
      <c r="H6047">
        <v>3</v>
      </c>
      <c r="I6047">
        <v>559</v>
      </c>
      <c r="J6047">
        <v>553.41</v>
      </c>
      <c r="K6047">
        <v>257.06</v>
      </c>
      <c r="L6047" t="str">
        <f>_xlfn.XLOOKUP($G6047, [1]Catalogo!$A$2:$A$2518, [1]Catalogo!$N$2:$N$2518)</f>
        <v>Desktops</v>
      </c>
      <c r="M6047" t="str">
        <f>_xlfn.XLOOKUP($G6047, [1]Catalogo!$A$2:$A$2518, [1]Catalogo!$F$2:$F$2518)</f>
        <v>Silver</v>
      </c>
      <c r="N6047" s="4">
        <f t="shared" si="376"/>
        <v>1660.23</v>
      </c>
      <c r="O6047" s="4">
        <f t="shared" si="377"/>
        <v>771.18000000000006</v>
      </c>
      <c r="P6047" s="4">
        <f t="shared" si="378"/>
        <v>889.05</v>
      </c>
      <c r="Q6047" s="5">
        <f t="shared" si="379"/>
        <v>0.53549809363762846</v>
      </c>
    </row>
    <row r="6048" spans="1:17">
      <c r="A6048">
        <v>314604</v>
      </c>
      <c r="B6048">
        <v>3</v>
      </c>
      <c r="C6048" s="3">
        <v>45150</v>
      </c>
      <c r="D6048" s="3">
        <v>45154</v>
      </c>
      <c r="E6048">
        <v>994985</v>
      </c>
      <c r="F6048">
        <v>999999</v>
      </c>
      <c r="G6048">
        <v>1583</v>
      </c>
      <c r="H6048">
        <v>3</v>
      </c>
      <c r="I6048">
        <v>13.89</v>
      </c>
      <c r="J6048">
        <v>12.2232</v>
      </c>
      <c r="K6048">
        <v>6.39</v>
      </c>
      <c r="L6048" t="str">
        <f>_xlfn.XLOOKUP($G6048, [1]Catalogo!$A$2:$A$2518, [1]Catalogo!$N$2:$N$2518)</f>
        <v>Movie DVD</v>
      </c>
      <c r="M6048" t="str">
        <f>_xlfn.XLOOKUP($G6048, [1]Catalogo!$A$2:$A$2518, [1]Catalogo!$F$2:$F$2518)</f>
        <v>Black</v>
      </c>
      <c r="N6048" s="4">
        <f t="shared" si="376"/>
        <v>36.669600000000003</v>
      </c>
      <c r="O6048" s="4">
        <f t="shared" si="377"/>
        <v>19.169999999999998</v>
      </c>
      <c r="P6048" s="4">
        <f t="shared" si="378"/>
        <v>17.499600000000004</v>
      </c>
      <c r="Q6048" s="5">
        <f t="shared" si="379"/>
        <v>0.477223640290595</v>
      </c>
    </row>
    <row r="6049" spans="1:17">
      <c r="A6049">
        <v>314604</v>
      </c>
      <c r="B6049">
        <v>4</v>
      </c>
      <c r="C6049" s="3">
        <v>45150</v>
      </c>
      <c r="D6049" s="3">
        <v>45154</v>
      </c>
      <c r="E6049">
        <v>994985</v>
      </c>
      <c r="F6049">
        <v>999999</v>
      </c>
      <c r="G6049">
        <v>2488</v>
      </c>
      <c r="H6049">
        <v>2</v>
      </c>
      <c r="I6049">
        <v>14.99</v>
      </c>
      <c r="J6049">
        <v>13.790800000000001</v>
      </c>
      <c r="K6049">
        <v>7.64</v>
      </c>
      <c r="L6049" t="str">
        <f>_xlfn.XLOOKUP($G6049, [1]Catalogo!$A$2:$A$2518, [1]Catalogo!$N$2:$N$2518)</f>
        <v>Cell phones Accessories</v>
      </c>
      <c r="M6049" t="str">
        <f>_xlfn.XLOOKUP($G6049, [1]Catalogo!$A$2:$A$2518, [1]Catalogo!$F$2:$F$2518)</f>
        <v>Black</v>
      </c>
      <c r="N6049" s="4">
        <f t="shared" si="376"/>
        <v>27.581600000000002</v>
      </c>
      <c r="O6049" s="4">
        <f t="shared" si="377"/>
        <v>15.28</v>
      </c>
      <c r="P6049" s="4">
        <f t="shared" si="378"/>
        <v>12.301600000000002</v>
      </c>
      <c r="Q6049" s="5">
        <f t="shared" si="379"/>
        <v>0.44600748324970274</v>
      </c>
    </row>
    <row r="6050" spans="1:17">
      <c r="A6050">
        <v>314604</v>
      </c>
      <c r="B6050">
        <v>5</v>
      </c>
      <c r="C6050" s="3">
        <v>45150</v>
      </c>
      <c r="D6050" s="3">
        <v>45154</v>
      </c>
      <c r="E6050">
        <v>994985</v>
      </c>
      <c r="F6050">
        <v>999999</v>
      </c>
      <c r="G6050">
        <v>1600</v>
      </c>
      <c r="H6050">
        <v>6</v>
      </c>
      <c r="I6050">
        <v>57.88</v>
      </c>
      <c r="J6050">
        <v>55.564799999999998</v>
      </c>
      <c r="K6050">
        <v>26.62</v>
      </c>
      <c r="L6050" t="str">
        <f>_xlfn.XLOOKUP($G6050, [1]Catalogo!$A$2:$A$2518, [1]Catalogo!$N$2:$N$2518)</f>
        <v>Movie DVD</v>
      </c>
      <c r="M6050" t="str">
        <f>_xlfn.XLOOKUP($G6050, [1]Catalogo!$A$2:$A$2518, [1]Catalogo!$F$2:$F$2518)</f>
        <v>Silver</v>
      </c>
      <c r="N6050" s="4">
        <f t="shared" si="376"/>
        <v>333.3888</v>
      </c>
      <c r="O6050" s="4">
        <f t="shared" si="377"/>
        <v>159.72</v>
      </c>
      <c r="P6050" s="4">
        <f t="shared" si="378"/>
        <v>173.6688</v>
      </c>
      <c r="Q6050" s="5">
        <f t="shared" si="379"/>
        <v>0.52091971895876532</v>
      </c>
    </row>
    <row r="6051" spans="1:17">
      <c r="A6051">
        <v>314604</v>
      </c>
      <c r="B6051">
        <v>6</v>
      </c>
      <c r="C6051" s="3">
        <v>45150</v>
      </c>
      <c r="D6051" s="3">
        <v>45154</v>
      </c>
      <c r="E6051">
        <v>994985</v>
      </c>
      <c r="F6051">
        <v>999999</v>
      </c>
      <c r="G6051">
        <v>1201</v>
      </c>
      <c r="H6051">
        <v>3</v>
      </c>
      <c r="I6051">
        <v>999</v>
      </c>
      <c r="J6051">
        <v>999</v>
      </c>
      <c r="K6051">
        <v>330.99</v>
      </c>
      <c r="L6051" t="str">
        <f>_xlfn.XLOOKUP($G6051, [1]Catalogo!$A$2:$A$2518, [1]Catalogo!$N$2:$N$2518)</f>
        <v>Camcorders</v>
      </c>
      <c r="M6051" t="str">
        <f>_xlfn.XLOOKUP($G6051, [1]Catalogo!$A$2:$A$2518, [1]Catalogo!$F$2:$F$2518)</f>
        <v>Grey</v>
      </c>
      <c r="N6051" s="4">
        <f t="shared" si="376"/>
        <v>2997</v>
      </c>
      <c r="O6051" s="4">
        <f t="shared" si="377"/>
        <v>992.97</v>
      </c>
      <c r="P6051" s="4">
        <f t="shared" si="378"/>
        <v>2004.03</v>
      </c>
      <c r="Q6051" s="5">
        <f t="shared" si="379"/>
        <v>0.6686786786786787</v>
      </c>
    </row>
    <row r="6052" spans="1:17">
      <c r="A6052">
        <v>314605</v>
      </c>
      <c r="B6052">
        <v>0</v>
      </c>
      <c r="C6052" s="3">
        <v>45150</v>
      </c>
      <c r="D6052" s="3">
        <v>45152</v>
      </c>
      <c r="E6052">
        <v>347179</v>
      </c>
      <c r="F6052">
        <v>999999</v>
      </c>
      <c r="G6052">
        <v>347</v>
      </c>
      <c r="H6052">
        <v>2</v>
      </c>
      <c r="I6052">
        <v>586</v>
      </c>
      <c r="J6052">
        <v>533.26</v>
      </c>
      <c r="K6052">
        <v>269.48</v>
      </c>
      <c r="L6052" t="str">
        <f>_xlfn.XLOOKUP($G6052, [1]Catalogo!$A$2:$A$2518, [1]Catalogo!$N$2:$N$2518)</f>
        <v>Laptops</v>
      </c>
      <c r="M6052" t="str">
        <f>_xlfn.XLOOKUP($G6052, [1]Catalogo!$A$2:$A$2518, [1]Catalogo!$F$2:$F$2518)</f>
        <v>White</v>
      </c>
      <c r="N6052" s="4">
        <f t="shared" si="376"/>
        <v>1066.52</v>
      </c>
      <c r="O6052" s="4">
        <f t="shared" si="377"/>
        <v>538.96</v>
      </c>
      <c r="P6052" s="4">
        <f t="shared" si="378"/>
        <v>527.55999999999995</v>
      </c>
      <c r="Q6052" s="5">
        <f t="shared" si="379"/>
        <v>0.49465551513333078</v>
      </c>
    </row>
    <row r="6053" spans="1:17">
      <c r="A6053">
        <v>314800</v>
      </c>
      <c r="B6053">
        <v>0</v>
      </c>
      <c r="C6053" s="3">
        <v>45152</v>
      </c>
      <c r="D6053" s="3">
        <v>45155</v>
      </c>
      <c r="E6053">
        <v>738162</v>
      </c>
      <c r="F6053">
        <v>999999</v>
      </c>
      <c r="G6053">
        <v>2133</v>
      </c>
      <c r="H6053">
        <v>2</v>
      </c>
      <c r="I6053">
        <v>129.9</v>
      </c>
      <c r="J6053">
        <v>123.405</v>
      </c>
      <c r="K6053">
        <v>66.23</v>
      </c>
      <c r="L6053" t="str">
        <f>_xlfn.XLOOKUP($G6053, [1]Catalogo!$A$2:$A$2518, [1]Catalogo!$N$2:$N$2518)</f>
        <v>Coffee Machines</v>
      </c>
      <c r="M6053" t="str">
        <f>_xlfn.XLOOKUP($G6053, [1]Catalogo!$A$2:$A$2518, [1]Catalogo!$F$2:$F$2518)</f>
        <v>White</v>
      </c>
      <c r="N6053" s="4">
        <f t="shared" si="376"/>
        <v>246.81</v>
      </c>
      <c r="O6053" s="4">
        <f t="shared" si="377"/>
        <v>132.46</v>
      </c>
      <c r="P6053" s="4">
        <f t="shared" si="378"/>
        <v>114.35</v>
      </c>
      <c r="Q6053" s="5">
        <f t="shared" si="379"/>
        <v>0.46331185932498681</v>
      </c>
    </row>
    <row r="6054" spans="1:17">
      <c r="A6054">
        <v>314800</v>
      </c>
      <c r="B6054">
        <v>1</v>
      </c>
      <c r="C6054" s="3">
        <v>45152</v>
      </c>
      <c r="D6054" s="3">
        <v>45155</v>
      </c>
      <c r="E6054">
        <v>738162</v>
      </c>
      <c r="F6054">
        <v>999999</v>
      </c>
      <c r="G6054">
        <v>795</v>
      </c>
      <c r="H6054">
        <v>4</v>
      </c>
      <c r="I6054">
        <v>13.9</v>
      </c>
      <c r="J6054">
        <v>13.9</v>
      </c>
      <c r="K6054">
        <v>7.09</v>
      </c>
      <c r="L6054" t="str">
        <f>_xlfn.XLOOKUP($G6054, [1]Catalogo!$A$2:$A$2518, [1]Catalogo!$N$2:$N$2518)</f>
        <v>Computers Accessories</v>
      </c>
      <c r="M6054" t="str">
        <f>_xlfn.XLOOKUP($G6054, [1]Catalogo!$A$2:$A$2518, [1]Catalogo!$F$2:$F$2518)</f>
        <v>White</v>
      </c>
      <c r="N6054" s="4">
        <f t="shared" si="376"/>
        <v>55.6</v>
      </c>
      <c r="O6054" s="4">
        <f t="shared" si="377"/>
        <v>28.36</v>
      </c>
      <c r="P6054" s="4">
        <f t="shared" si="378"/>
        <v>27.240000000000002</v>
      </c>
      <c r="Q6054" s="5">
        <f t="shared" si="379"/>
        <v>0.48992805755395685</v>
      </c>
    </row>
    <row r="6055" spans="1:17">
      <c r="A6055">
        <v>314800</v>
      </c>
      <c r="B6055">
        <v>2</v>
      </c>
      <c r="C6055" s="3">
        <v>45152</v>
      </c>
      <c r="D6055" s="3">
        <v>45155</v>
      </c>
      <c r="E6055">
        <v>738162</v>
      </c>
      <c r="F6055">
        <v>999999</v>
      </c>
      <c r="G6055">
        <v>830</v>
      </c>
      <c r="H6055">
        <v>2</v>
      </c>
      <c r="I6055">
        <v>29.95</v>
      </c>
      <c r="J6055">
        <v>26.6555</v>
      </c>
      <c r="K6055">
        <v>15.27</v>
      </c>
      <c r="L6055" t="str">
        <f>_xlfn.XLOOKUP($G6055, [1]Catalogo!$A$2:$A$2518, [1]Catalogo!$N$2:$N$2518)</f>
        <v>Computers Accessories</v>
      </c>
      <c r="M6055" t="str">
        <f>_xlfn.XLOOKUP($G6055, [1]Catalogo!$A$2:$A$2518, [1]Catalogo!$F$2:$F$2518)</f>
        <v>Grey</v>
      </c>
      <c r="N6055" s="4">
        <f t="shared" si="376"/>
        <v>53.311</v>
      </c>
      <c r="O6055" s="4">
        <f t="shared" si="377"/>
        <v>30.54</v>
      </c>
      <c r="P6055" s="4">
        <f t="shared" si="378"/>
        <v>22.771000000000001</v>
      </c>
      <c r="Q6055" s="5">
        <f t="shared" si="379"/>
        <v>0.42713511282849692</v>
      </c>
    </row>
    <row r="6056" spans="1:17">
      <c r="A6056">
        <v>314800</v>
      </c>
      <c r="B6056">
        <v>3</v>
      </c>
      <c r="C6056" s="3">
        <v>45152</v>
      </c>
      <c r="D6056" s="3">
        <v>45155</v>
      </c>
      <c r="E6056">
        <v>738162</v>
      </c>
      <c r="F6056">
        <v>999999</v>
      </c>
      <c r="G6056">
        <v>1696</v>
      </c>
      <c r="H6056">
        <v>3</v>
      </c>
      <c r="I6056">
        <v>16.989999999999998</v>
      </c>
      <c r="J6056">
        <v>14.9512</v>
      </c>
      <c r="K6056">
        <v>5.63</v>
      </c>
      <c r="L6056" t="str">
        <f>_xlfn.XLOOKUP($G6056, [1]Catalogo!$A$2:$A$2518, [1]Catalogo!$N$2:$N$2518)</f>
        <v>Boxed Games</v>
      </c>
      <c r="M6056" t="str">
        <f>_xlfn.XLOOKUP($G6056, [1]Catalogo!$A$2:$A$2518, [1]Catalogo!$F$2:$F$2518)</f>
        <v>Black</v>
      </c>
      <c r="N6056" s="4">
        <f t="shared" si="376"/>
        <v>44.8536</v>
      </c>
      <c r="O6056" s="4">
        <f t="shared" si="377"/>
        <v>16.89</v>
      </c>
      <c r="P6056" s="4">
        <f t="shared" si="378"/>
        <v>27.9636</v>
      </c>
      <c r="Q6056" s="5">
        <f t="shared" si="379"/>
        <v>0.62344159666113752</v>
      </c>
    </row>
    <row r="6057" spans="1:17">
      <c r="A6057">
        <v>314801</v>
      </c>
      <c r="B6057">
        <v>0</v>
      </c>
      <c r="C6057" s="3">
        <v>45152</v>
      </c>
      <c r="D6057" s="3">
        <v>45156</v>
      </c>
      <c r="E6057">
        <v>507716</v>
      </c>
      <c r="F6057">
        <v>999999</v>
      </c>
      <c r="G6057">
        <v>2491</v>
      </c>
      <c r="H6057">
        <v>1</v>
      </c>
      <c r="I6057">
        <v>24.99</v>
      </c>
      <c r="J6057">
        <v>22.491</v>
      </c>
      <c r="K6057">
        <v>12.74</v>
      </c>
      <c r="L6057" t="str">
        <f>_xlfn.XLOOKUP($G6057, [1]Catalogo!$A$2:$A$2518, [1]Catalogo!$N$2:$N$2518)</f>
        <v>Cell phones Accessories</v>
      </c>
      <c r="M6057" t="str">
        <f>_xlfn.XLOOKUP($G6057, [1]Catalogo!$A$2:$A$2518, [1]Catalogo!$F$2:$F$2518)</f>
        <v>Black</v>
      </c>
      <c r="N6057" s="4">
        <f t="shared" si="376"/>
        <v>22.491</v>
      </c>
      <c r="O6057" s="4">
        <f t="shared" si="377"/>
        <v>12.74</v>
      </c>
      <c r="P6057" s="4">
        <f t="shared" si="378"/>
        <v>9.7509999999999994</v>
      </c>
      <c r="Q6057" s="5">
        <f t="shared" si="379"/>
        <v>0.43355119825708061</v>
      </c>
    </row>
    <row r="6058" spans="1:17">
      <c r="A6058">
        <v>314801</v>
      </c>
      <c r="B6058">
        <v>1</v>
      </c>
      <c r="C6058" s="3">
        <v>45152</v>
      </c>
      <c r="D6058" s="3">
        <v>45156</v>
      </c>
      <c r="E6058">
        <v>507716</v>
      </c>
      <c r="F6058">
        <v>999999</v>
      </c>
      <c r="G6058">
        <v>1706</v>
      </c>
      <c r="H6058">
        <v>1</v>
      </c>
      <c r="I6058">
        <v>8.8800000000000008</v>
      </c>
      <c r="J6058">
        <v>8.0808</v>
      </c>
      <c r="K6058">
        <v>4.08</v>
      </c>
      <c r="L6058" t="str">
        <f>_xlfn.XLOOKUP($G6058, [1]Catalogo!$A$2:$A$2518, [1]Catalogo!$N$2:$N$2518)</f>
        <v>Boxed Games</v>
      </c>
      <c r="M6058" t="str">
        <f>_xlfn.XLOOKUP($G6058, [1]Catalogo!$A$2:$A$2518, [1]Catalogo!$F$2:$F$2518)</f>
        <v>Silver</v>
      </c>
      <c r="N6058" s="4">
        <f t="shared" si="376"/>
        <v>8.0808</v>
      </c>
      <c r="O6058" s="4">
        <f t="shared" si="377"/>
        <v>4.08</v>
      </c>
      <c r="P6058" s="4">
        <f t="shared" si="378"/>
        <v>4.0007999999999999</v>
      </c>
      <c r="Q6058" s="5">
        <f t="shared" si="379"/>
        <v>0.49509949509949508</v>
      </c>
    </row>
    <row r="6059" spans="1:17">
      <c r="A6059">
        <v>314801</v>
      </c>
      <c r="B6059">
        <v>2</v>
      </c>
      <c r="C6059" s="3">
        <v>45152</v>
      </c>
      <c r="D6059" s="3">
        <v>45156</v>
      </c>
      <c r="E6059">
        <v>507716</v>
      </c>
      <c r="F6059">
        <v>999999</v>
      </c>
      <c r="G6059">
        <v>1530</v>
      </c>
      <c r="H6059">
        <v>2</v>
      </c>
      <c r="I6059">
        <v>266</v>
      </c>
      <c r="J6059">
        <v>266</v>
      </c>
      <c r="K6059">
        <v>122.32</v>
      </c>
      <c r="L6059" t="str">
        <f>_xlfn.XLOOKUP($G6059, [1]Catalogo!$A$2:$A$2518, [1]Catalogo!$N$2:$N$2518)</f>
        <v xml:space="preserve">Smart phones &amp; PDAs </v>
      </c>
      <c r="M6059" t="str">
        <f>_xlfn.XLOOKUP($G6059, [1]Catalogo!$A$2:$A$2518, [1]Catalogo!$F$2:$F$2518)</f>
        <v>Black</v>
      </c>
      <c r="N6059" s="4">
        <f t="shared" si="376"/>
        <v>532</v>
      </c>
      <c r="O6059" s="4">
        <f t="shared" si="377"/>
        <v>244.64</v>
      </c>
      <c r="P6059" s="4">
        <f t="shared" si="378"/>
        <v>287.36</v>
      </c>
      <c r="Q6059" s="5">
        <f t="shared" si="379"/>
        <v>0.5401503759398496</v>
      </c>
    </row>
    <row r="6060" spans="1:17">
      <c r="A6060">
        <v>314900</v>
      </c>
      <c r="B6060">
        <v>0</v>
      </c>
      <c r="C6060" s="3">
        <v>45153</v>
      </c>
      <c r="D6060" s="3">
        <v>45153</v>
      </c>
      <c r="E6060">
        <v>212694</v>
      </c>
      <c r="F6060">
        <v>74</v>
      </c>
      <c r="G6060">
        <v>2501</v>
      </c>
      <c r="H6060">
        <v>2</v>
      </c>
      <c r="I6060">
        <v>23.72</v>
      </c>
      <c r="J6060">
        <v>23.72</v>
      </c>
      <c r="K6060">
        <v>12.09</v>
      </c>
      <c r="L6060" t="str">
        <f>_xlfn.XLOOKUP($G6060, [1]Catalogo!$A$2:$A$2518, [1]Catalogo!$N$2:$N$2518)</f>
        <v>Cell phones Accessories</v>
      </c>
      <c r="M6060" t="str">
        <f>_xlfn.XLOOKUP($G6060, [1]Catalogo!$A$2:$A$2518, [1]Catalogo!$F$2:$F$2518)</f>
        <v>Pink</v>
      </c>
      <c r="N6060" s="4">
        <f t="shared" si="376"/>
        <v>47.44</v>
      </c>
      <c r="O6060" s="4">
        <f t="shared" si="377"/>
        <v>24.18</v>
      </c>
      <c r="P6060" s="4">
        <f t="shared" si="378"/>
        <v>23.259999999999998</v>
      </c>
      <c r="Q6060" s="5">
        <f t="shared" si="379"/>
        <v>0.4903035413153457</v>
      </c>
    </row>
    <row r="6061" spans="1:17">
      <c r="A6061">
        <v>314901</v>
      </c>
      <c r="B6061">
        <v>0</v>
      </c>
      <c r="C6061" s="3">
        <v>45153</v>
      </c>
      <c r="D6061" s="3">
        <v>45156</v>
      </c>
      <c r="E6061">
        <v>1735201</v>
      </c>
      <c r="F6061">
        <v>999999</v>
      </c>
      <c r="G6061">
        <v>2152</v>
      </c>
      <c r="H6061">
        <v>1</v>
      </c>
      <c r="I6061">
        <v>1650</v>
      </c>
      <c r="J6061">
        <v>1534.5</v>
      </c>
      <c r="K6061">
        <v>546.67999999999995</v>
      </c>
      <c r="L6061" t="str">
        <f>_xlfn.XLOOKUP($G6061, [1]Catalogo!$A$2:$A$2518, [1]Catalogo!$N$2:$N$2518)</f>
        <v>Coffee Machines</v>
      </c>
      <c r="M6061" t="str">
        <f>_xlfn.XLOOKUP($G6061, [1]Catalogo!$A$2:$A$2518, [1]Catalogo!$F$2:$F$2518)</f>
        <v>White</v>
      </c>
      <c r="N6061" s="4">
        <f t="shared" si="376"/>
        <v>1534.5</v>
      </c>
      <c r="O6061" s="4">
        <f t="shared" si="377"/>
        <v>546.67999999999995</v>
      </c>
      <c r="P6061" s="4">
        <f t="shared" si="378"/>
        <v>987.82</v>
      </c>
      <c r="Q6061" s="5">
        <f t="shared" si="379"/>
        <v>0.64374063212772892</v>
      </c>
    </row>
    <row r="6062" spans="1:17">
      <c r="A6062">
        <v>314901</v>
      </c>
      <c r="B6062">
        <v>1</v>
      </c>
      <c r="C6062" s="3">
        <v>45153</v>
      </c>
      <c r="D6062" s="3">
        <v>45156</v>
      </c>
      <c r="E6062">
        <v>1735201</v>
      </c>
      <c r="F6062">
        <v>999999</v>
      </c>
      <c r="G6062">
        <v>1494</v>
      </c>
      <c r="H6062">
        <v>1</v>
      </c>
      <c r="I6062">
        <v>208</v>
      </c>
      <c r="J6062">
        <v>208</v>
      </c>
      <c r="K6062">
        <v>95.65</v>
      </c>
      <c r="L6062" t="str">
        <f>_xlfn.XLOOKUP($G6062, [1]Catalogo!$A$2:$A$2518, [1]Catalogo!$N$2:$N$2518)</f>
        <v xml:space="preserve">Smart phones &amp; PDAs </v>
      </c>
      <c r="M6062" t="str">
        <f>_xlfn.XLOOKUP($G6062, [1]Catalogo!$A$2:$A$2518, [1]Catalogo!$F$2:$F$2518)</f>
        <v>White</v>
      </c>
      <c r="N6062" s="4">
        <f t="shared" si="376"/>
        <v>208</v>
      </c>
      <c r="O6062" s="4">
        <f t="shared" si="377"/>
        <v>95.65</v>
      </c>
      <c r="P6062" s="4">
        <f t="shared" si="378"/>
        <v>112.35</v>
      </c>
      <c r="Q6062" s="5">
        <f t="shared" si="379"/>
        <v>0.54014423076923079</v>
      </c>
    </row>
    <row r="6063" spans="1:17">
      <c r="A6063">
        <v>314901</v>
      </c>
      <c r="B6063">
        <v>2</v>
      </c>
      <c r="C6063" s="3">
        <v>45153</v>
      </c>
      <c r="D6063" s="3">
        <v>45156</v>
      </c>
      <c r="E6063">
        <v>1735201</v>
      </c>
      <c r="F6063">
        <v>999999</v>
      </c>
      <c r="G6063">
        <v>1603</v>
      </c>
      <c r="H6063">
        <v>3</v>
      </c>
      <c r="I6063">
        <v>109.99</v>
      </c>
      <c r="J6063">
        <v>109.99</v>
      </c>
      <c r="K6063">
        <v>56.08</v>
      </c>
      <c r="L6063" t="str">
        <f>_xlfn.XLOOKUP($G6063, [1]Catalogo!$A$2:$A$2518, [1]Catalogo!$N$2:$N$2518)</f>
        <v>Movie DVD</v>
      </c>
      <c r="M6063" t="str">
        <f>_xlfn.XLOOKUP($G6063, [1]Catalogo!$A$2:$A$2518, [1]Catalogo!$F$2:$F$2518)</f>
        <v>Black</v>
      </c>
      <c r="N6063" s="4">
        <f t="shared" si="376"/>
        <v>329.96999999999997</v>
      </c>
      <c r="O6063" s="4">
        <f t="shared" si="377"/>
        <v>168.24</v>
      </c>
      <c r="P6063" s="4">
        <f t="shared" si="378"/>
        <v>161.72999999999996</v>
      </c>
      <c r="Q6063" s="5">
        <f t="shared" si="379"/>
        <v>0.49013546686062365</v>
      </c>
    </row>
    <row r="6064" spans="1:17">
      <c r="A6064">
        <v>314902</v>
      </c>
      <c r="B6064">
        <v>0</v>
      </c>
      <c r="C6064" s="3">
        <v>45153</v>
      </c>
      <c r="D6064" s="3">
        <v>45156</v>
      </c>
      <c r="E6064">
        <v>2004041</v>
      </c>
      <c r="F6064">
        <v>999999</v>
      </c>
      <c r="G6064">
        <v>2496</v>
      </c>
      <c r="H6064">
        <v>2</v>
      </c>
      <c r="I6064">
        <v>9.99</v>
      </c>
      <c r="J6064">
        <v>9.99</v>
      </c>
      <c r="K6064">
        <v>5.09</v>
      </c>
      <c r="L6064" t="str">
        <f>_xlfn.XLOOKUP($G6064, [1]Catalogo!$A$2:$A$2518, [1]Catalogo!$N$2:$N$2518)</f>
        <v>Cell phones Accessories</v>
      </c>
      <c r="M6064" t="str">
        <f>_xlfn.XLOOKUP($G6064, [1]Catalogo!$A$2:$A$2518, [1]Catalogo!$F$2:$F$2518)</f>
        <v>Silver</v>
      </c>
      <c r="N6064" s="4">
        <f t="shared" si="376"/>
        <v>19.98</v>
      </c>
      <c r="O6064" s="4">
        <f t="shared" si="377"/>
        <v>10.18</v>
      </c>
      <c r="P6064" s="4">
        <f t="shared" si="378"/>
        <v>9.8000000000000007</v>
      </c>
      <c r="Q6064" s="5">
        <f t="shared" si="379"/>
        <v>0.49049049049049054</v>
      </c>
    </row>
    <row r="6065" spans="1:17">
      <c r="A6065">
        <v>314902</v>
      </c>
      <c r="B6065">
        <v>1</v>
      </c>
      <c r="C6065" s="3">
        <v>45153</v>
      </c>
      <c r="D6065" s="3">
        <v>45156</v>
      </c>
      <c r="E6065">
        <v>2004041</v>
      </c>
      <c r="F6065">
        <v>999999</v>
      </c>
      <c r="G6065">
        <v>2507</v>
      </c>
      <c r="H6065">
        <v>1</v>
      </c>
      <c r="I6065">
        <v>4.74</v>
      </c>
      <c r="J6065">
        <v>4.74</v>
      </c>
      <c r="K6065">
        <v>2.42</v>
      </c>
      <c r="L6065" t="str">
        <f>_xlfn.XLOOKUP($G6065, [1]Catalogo!$A$2:$A$2518, [1]Catalogo!$N$2:$N$2518)</f>
        <v>Cell phones Accessories</v>
      </c>
      <c r="M6065" t="str">
        <f>_xlfn.XLOOKUP($G6065, [1]Catalogo!$A$2:$A$2518, [1]Catalogo!$F$2:$F$2518)</f>
        <v>White</v>
      </c>
      <c r="N6065" s="4">
        <f t="shared" si="376"/>
        <v>4.74</v>
      </c>
      <c r="O6065" s="4">
        <f t="shared" si="377"/>
        <v>2.42</v>
      </c>
      <c r="P6065" s="4">
        <f t="shared" si="378"/>
        <v>2.3200000000000003</v>
      </c>
      <c r="Q6065" s="5">
        <f t="shared" si="379"/>
        <v>0.48945147679324896</v>
      </c>
    </row>
    <row r="6066" spans="1:17">
      <c r="A6066">
        <v>314902</v>
      </c>
      <c r="B6066">
        <v>2</v>
      </c>
      <c r="C6066" s="3">
        <v>45153</v>
      </c>
      <c r="D6066" s="3">
        <v>45156</v>
      </c>
      <c r="E6066">
        <v>2004041</v>
      </c>
      <c r="F6066">
        <v>999999</v>
      </c>
      <c r="G6066">
        <v>418</v>
      </c>
      <c r="H6066">
        <v>5</v>
      </c>
      <c r="I6066">
        <v>269.95</v>
      </c>
      <c r="J6066">
        <v>269.95</v>
      </c>
      <c r="K6066">
        <v>137.63</v>
      </c>
      <c r="L6066" t="str">
        <f>_xlfn.XLOOKUP($G6066, [1]Catalogo!$A$2:$A$2518, [1]Catalogo!$N$2:$N$2518)</f>
        <v>Desktops</v>
      </c>
      <c r="M6066" t="str">
        <f>_xlfn.XLOOKUP($G6066, [1]Catalogo!$A$2:$A$2518, [1]Catalogo!$F$2:$F$2518)</f>
        <v>Silver</v>
      </c>
      <c r="N6066" s="4">
        <f t="shared" si="376"/>
        <v>1349.75</v>
      </c>
      <c r="O6066" s="4">
        <f t="shared" si="377"/>
        <v>688.15</v>
      </c>
      <c r="P6066" s="4">
        <f t="shared" si="378"/>
        <v>661.6</v>
      </c>
      <c r="Q6066" s="5">
        <f t="shared" si="379"/>
        <v>0.49016484534172999</v>
      </c>
    </row>
    <row r="6067" spans="1:17">
      <c r="A6067">
        <v>315000</v>
      </c>
      <c r="B6067">
        <v>0</v>
      </c>
      <c r="C6067" s="3">
        <v>45154</v>
      </c>
      <c r="D6067" s="3">
        <v>45154</v>
      </c>
      <c r="E6067">
        <v>1821116</v>
      </c>
      <c r="F6067">
        <v>610</v>
      </c>
      <c r="G6067">
        <v>2355</v>
      </c>
      <c r="H6067">
        <v>5</v>
      </c>
      <c r="I6067">
        <v>635.99</v>
      </c>
      <c r="J6067">
        <v>559.6712</v>
      </c>
      <c r="K6067">
        <v>210.72</v>
      </c>
      <c r="L6067" t="str">
        <f>_xlfn.XLOOKUP($G6067, [1]Catalogo!$A$2:$A$2518, [1]Catalogo!$N$2:$N$2518)</f>
        <v>Air Conditioners</v>
      </c>
      <c r="M6067" t="str">
        <f>_xlfn.XLOOKUP($G6067, [1]Catalogo!$A$2:$A$2518, [1]Catalogo!$F$2:$F$2518)</f>
        <v>Red</v>
      </c>
      <c r="N6067" s="4">
        <f t="shared" si="376"/>
        <v>2798.3559999999998</v>
      </c>
      <c r="O6067" s="4">
        <f t="shared" si="377"/>
        <v>1053.5999999999999</v>
      </c>
      <c r="P6067" s="4">
        <f t="shared" si="378"/>
        <v>1744.7559999999999</v>
      </c>
      <c r="Q6067" s="5">
        <f t="shared" si="379"/>
        <v>0.62349322244918093</v>
      </c>
    </row>
    <row r="6068" spans="1:17">
      <c r="A6068">
        <v>315000</v>
      </c>
      <c r="B6068">
        <v>1</v>
      </c>
      <c r="C6068" s="3">
        <v>45154</v>
      </c>
      <c r="D6068" s="3">
        <v>45154</v>
      </c>
      <c r="E6068">
        <v>1821116</v>
      </c>
      <c r="F6068">
        <v>610</v>
      </c>
      <c r="G6068">
        <v>1588</v>
      </c>
      <c r="H6068">
        <v>1</v>
      </c>
      <c r="I6068">
        <v>13.89</v>
      </c>
      <c r="J6068">
        <v>11.945399999999999</v>
      </c>
      <c r="K6068">
        <v>6.39</v>
      </c>
      <c r="L6068" t="str">
        <f>_xlfn.XLOOKUP($G6068, [1]Catalogo!$A$2:$A$2518, [1]Catalogo!$N$2:$N$2518)</f>
        <v>Movie DVD</v>
      </c>
      <c r="M6068" t="str">
        <f>_xlfn.XLOOKUP($G6068, [1]Catalogo!$A$2:$A$2518, [1]Catalogo!$F$2:$F$2518)</f>
        <v>Silver</v>
      </c>
      <c r="N6068" s="4">
        <f t="shared" si="376"/>
        <v>11.945399999999999</v>
      </c>
      <c r="O6068" s="4">
        <f t="shared" si="377"/>
        <v>6.39</v>
      </c>
      <c r="P6068" s="4">
        <f t="shared" si="378"/>
        <v>5.5553999999999997</v>
      </c>
      <c r="Q6068" s="5">
        <f t="shared" si="379"/>
        <v>0.46506605052991107</v>
      </c>
    </row>
    <row r="6069" spans="1:17">
      <c r="A6069">
        <v>315001</v>
      </c>
      <c r="B6069">
        <v>0</v>
      </c>
      <c r="C6069" s="3">
        <v>45154</v>
      </c>
      <c r="D6069" s="3">
        <v>45158</v>
      </c>
      <c r="E6069">
        <v>205932</v>
      </c>
      <c r="F6069">
        <v>999999</v>
      </c>
      <c r="G6069">
        <v>1417</v>
      </c>
      <c r="H6069">
        <v>7</v>
      </c>
      <c r="I6069">
        <v>268</v>
      </c>
      <c r="J6069">
        <v>249.24</v>
      </c>
      <c r="K6069">
        <v>123.24</v>
      </c>
      <c r="L6069" t="str">
        <f>_xlfn.XLOOKUP($G6069, [1]Catalogo!$A$2:$A$2518, [1]Catalogo!$N$2:$N$2518)</f>
        <v xml:space="preserve">Touch Screen Phones </v>
      </c>
      <c r="M6069" t="str">
        <f>_xlfn.XLOOKUP($G6069, [1]Catalogo!$A$2:$A$2518, [1]Catalogo!$F$2:$F$2518)</f>
        <v>Black</v>
      </c>
      <c r="N6069" s="4">
        <f t="shared" si="376"/>
        <v>1744.68</v>
      </c>
      <c r="O6069" s="4">
        <f t="shared" si="377"/>
        <v>862.68</v>
      </c>
      <c r="P6069" s="4">
        <f t="shared" si="378"/>
        <v>882.00000000000011</v>
      </c>
      <c r="Q6069" s="5">
        <f t="shared" si="379"/>
        <v>0.50553683196918642</v>
      </c>
    </row>
    <row r="6070" spans="1:17">
      <c r="A6070">
        <v>315001</v>
      </c>
      <c r="B6070">
        <v>1</v>
      </c>
      <c r="C6070" s="3">
        <v>45154</v>
      </c>
      <c r="D6070" s="3">
        <v>45158</v>
      </c>
      <c r="E6070">
        <v>205932</v>
      </c>
      <c r="F6070">
        <v>999999</v>
      </c>
      <c r="G6070">
        <v>1531</v>
      </c>
      <c r="H6070">
        <v>2</v>
      </c>
      <c r="I6070">
        <v>389</v>
      </c>
      <c r="J6070">
        <v>357.88</v>
      </c>
      <c r="K6070">
        <v>128.88</v>
      </c>
      <c r="L6070" t="str">
        <f>_xlfn.XLOOKUP($G6070, [1]Catalogo!$A$2:$A$2518, [1]Catalogo!$N$2:$N$2518)</f>
        <v xml:space="preserve">Smart phones &amp; PDAs </v>
      </c>
      <c r="M6070" t="str">
        <f>_xlfn.XLOOKUP($G6070, [1]Catalogo!$A$2:$A$2518, [1]Catalogo!$F$2:$F$2518)</f>
        <v>Black</v>
      </c>
      <c r="N6070" s="4">
        <f t="shared" si="376"/>
        <v>715.76</v>
      </c>
      <c r="O6070" s="4">
        <f t="shared" si="377"/>
        <v>257.76</v>
      </c>
      <c r="P6070" s="4">
        <f t="shared" si="378"/>
        <v>458</v>
      </c>
      <c r="Q6070" s="5">
        <f t="shared" si="379"/>
        <v>0.63987928914720016</v>
      </c>
    </row>
    <row r="6071" spans="1:17">
      <c r="A6071">
        <v>315002</v>
      </c>
      <c r="B6071">
        <v>0</v>
      </c>
      <c r="C6071" s="3">
        <v>45154</v>
      </c>
      <c r="D6071" s="3">
        <v>45158</v>
      </c>
      <c r="E6071">
        <v>9006</v>
      </c>
      <c r="F6071">
        <v>999999</v>
      </c>
      <c r="G6071">
        <v>1023</v>
      </c>
      <c r="H6071">
        <v>10</v>
      </c>
      <c r="I6071">
        <v>188.5</v>
      </c>
      <c r="J6071">
        <v>167.76499999999999</v>
      </c>
      <c r="K6071">
        <v>86.68</v>
      </c>
      <c r="L6071" t="str">
        <f>_xlfn.XLOOKUP($G6071, [1]Catalogo!$A$2:$A$2518, [1]Catalogo!$N$2:$N$2518)</f>
        <v>Digital Cameras</v>
      </c>
      <c r="M6071" t="str">
        <f>_xlfn.XLOOKUP($G6071, [1]Catalogo!$A$2:$A$2518, [1]Catalogo!$F$2:$F$2518)</f>
        <v>Green</v>
      </c>
      <c r="N6071" s="4">
        <f t="shared" si="376"/>
        <v>1677.6499999999999</v>
      </c>
      <c r="O6071" s="4">
        <f t="shared" si="377"/>
        <v>866.80000000000007</v>
      </c>
      <c r="P6071" s="4">
        <f t="shared" si="378"/>
        <v>810.8499999999998</v>
      </c>
      <c r="Q6071" s="5">
        <f t="shared" si="379"/>
        <v>0.48332488898161108</v>
      </c>
    </row>
    <row r="6072" spans="1:17">
      <c r="A6072">
        <v>315003</v>
      </c>
      <c r="B6072">
        <v>0</v>
      </c>
      <c r="C6072" s="3">
        <v>45154</v>
      </c>
      <c r="D6072" s="3">
        <v>45157</v>
      </c>
      <c r="E6072">
        <v>1489432</v>
      </c>
      <c r="F6072">
        <v>999999</v>
      </c>
      <c r="G6072">
        <v>1702</v>
      </c>
      <c r="H6072">
        <v>8</v>
      </c>
      <c r="I6072">
        <v>16.989999999999998</v>
      </c>
      <c r="J6072">
        <v>14.7813</v>
      </c>
      <c r="K6072">
        <v>5.63</v>
      </c>
      <c r="L6072" t="str">
        <f>_xlfn.XLOOKUP($G6072, [1]Catalogo!$A$2:$A$2518, [1]Catalogo!$N$2:$N$2518)</f>
        <v>Boxed Games</v>
      </c>
      <c r="M6072" t="str">
        <f>_xlfn.XLOOKUP($G6072, [1]Catalogo!$A$2:$A$2518, [1]Catalogo!$F$2:$F$2518)</f>
        <v>Red</v>
      </c>
      <c r="N6072" s="4">
        <f t="shared" si="376"/>
        <v>118.2504</v>
      </c>
      <c r="O6072" s="4">
        <f t="shared" si="377"/>
        <v>45.04</v>
      </c>
      <c r="P6072" s="4">
        <f t="shared" si="378"/>
        <v>73.210399999999993</v>
      </c>
      <c r="Q6072" s="5">
        <f t="shared" si="379"/>
        <v>0.61911333915149547</v>
      </c>
    </row>
    <row r="6073" spans="1:17">
      <c r="A6073">
        <v>315003</v>
      </c>
      <c r="B6073">
        <v>1</v>
      </c>
      <c r="C6073" s="3">
        <v>45154</v>
      </c>
      <c r="D6073" s="3">
        <v>45157</v>
      </c>
      <c r="E6073">
        <v>1489432</v>
      </c>
      <c r="F6073">
        <v>999999</v>
      </c>
      <c r="G6073">
        <v>1472</v>
      </c>
      <c r="H6073">
        <v>1</v>
      </c>
      <c r="I6073">
        <v>239</v>
      </c>
      <c r="J6073">
        <v>207.93</v>
      </c>
      <c r="K6073">
        <v>109.91</v>
      </c>
      <c r="L6073" t="str">
        <f>_xlfn.XLOOKUP($G6073, [1]Catalogo!$A$2:$A$2518, [1]Catalogo!$N$2:$N$2518)</f>
        <v xml:space="preserve">Smart phones &amp; PDAs </v>
      </c>
      <c r="M6073" t="str">
        <f>_xlfn.XLOOKUP($G6073, [1]Catalogo!$A$2:$A$2518, [1]Catalogo!$F$2:$F$2518)</f>
        <v>Black</v>
      </c>
      <c r="N6073" s="4">
        <f t="shared" si="376"/>
        <v>207.93</v>
      </c>
      <c r="O6073" s="4">
        <f t="shared" si="377"/>
        <v>109.91</v>
      </c>
      <c r="P6073" s="4">
        <f t="shared" si="378"/>
        <v>98.02000000000001</v>
      </c>
      <c r="Q6073" s="5">
        <f t="shared" si="379"/>
        <v>0.47140864714086472</v>
      </c>
    </row>
    <row r="6074" spans="1:17">
      <c r="A6074">
        <v>315003</v>
      </c>
      <c r="B6074">
        <v>2</v>
      </c>
      <c r="C6074" s="3">
        <v>45154</v>
      </c>
      <c r="D6074" s="3">
        <v>45157</v>
      </c>
      <c r="E6074">
        <v>1489432</v>
      </c>
      <c r="F6074">
        <v>999999</v>
      </c>
      <c r="G6074">
        <v>562</v>
      </c>
      <c r="H6074">
        <v>10</v>
      </c>
      <c r="I6074">
        <v>109</v>
      </c>
      <c r="J6074">
        <v>109</v>
      </c>
      <c r="K6074">
        <v>55.57</v>
      </c>
      <c r="L6074" t="str">
        <f>_xlfn.XLOOKUP($G6074, [1]Catalogo!$A$2:$A$2518, [1]Catalogo!$N$2:$N$2518)</f>
        <v>Projectors &amp; Screens</v>
      </c>
      <c r="M6074" t="str">
        <f>_xlfn.XLOOKUP($G6074, [1]Catalogo!$A$2:$A$2518, [1]Catalogo!$F$2:$F$2518)</f>
        <v>White</v>
      </c>
      <c r="N6074" s="4">
        <f t="shared" si="376"/>
        <v>1090</v>
      </c>
      <c r="O6074" s="4">
        <f t="shared" si="377"/>
        <v>555.70000000000005</v>
      </c>
      <c r="P6074" s="4">
        <f t="shared" si="378"/>
        <v>534.29999999999995</v>
      </c>
      <c r="Q6074" s="5">
        <f t="shared" si="379"/>
        <v>0.49018348623853208</v>
      </c>
    </row>
    <row r="6075" spans="1:17">
      <c r="A6075">
        <v>315100</v>
      </c>
      <c r="B6075">
        <v>0</v>
      </c>
      <c r="C6075" s="3">
        <v>45155</v>
      </c>
      <c r="D6075" s="3">
        <v>45155</v>
      </c>
      <c r="E6075">
        <v>1550140</v>
      </c>
      <c r="F6075">
        <v>660</v>
      </c>
      <c r="G6075">
        <v>1419</v>
      </c>
      <c r="H6075">
        <v>6</v>
      </c>
      <c r="I6075">
        <v>258</v>
      </c>
      <c r="J6075">
        <v>234.78</v>
      </c>
      <c r="K6075">
        <v>118.65</v>
      </c>
      <c r="L6075" t="str">
        <f>_xlfn.XLOOKUP($G6075, [1]Catalogo!$A$2:$A$2518, [1]Catalogo!$N$2:$N$2518)</f>
        <v xml:space="preserve">Touch Screen Phones </v>
      </c>
      <c r="M6075" t="str">
        <f>_xlfn.XLOOKUP($G6075, [1]Catalogo!$A$2:$A$2518, [1]Catalogo!$F$2:$F$2518)</f>
        <v>Black</v>
      </c>
      <c r="N6075" s="4">
        <f t="shared" si="376"/>
        <v>1408.68</v>
      </c>
      <c r="O6075" s="4">
        <f t="shared" si="377"/>
        <v>711.90000000000009</v>
      </c>
      <c r="P6075" s="4">
        <f t="shared" si="378"/>
        <v>696.78</v>
      </c>
      <c r="Q6075" s="5">
        <f t="shared" si="379"/>
        <v>0.49463327370304111</v>
      </c>
    </row>
    <row r="6076" spans="1:17">
      <c r="A6076">
        <v>315101</v>
      </c>
      <c r="B6076">
        <v>0</v>
      </c>
      <c r="C6076" s="3">
        <v>45155</v>
      </c>
      <c r="D6076" s="3">
        <v>45158</v>
      </c>
      <c r="E6076">
        <v>27759</v>
      </c>
      <c r="F6076">
        <v>999999</v>
      </c>
      <c r="G6076">
        <v>453</v>
      </c>
      <c r="H6076">
        <v>4</v>
      </c>
      <c r="I6076">
        <v>229.9</v>
      </c>
      <c r="J6076">
        <v>204.61099999999999</v>
      </c>
      <c r="K6076">
        <v>117.21</v>
      </c>
      <c r="L6076" t="str">
        <f>_xlfn.XLOOKUP($G6076, [1]Catalogo!$A$2:$A$2518, [1]Catalogo!$N$2:$N$2518)</f>
        <v>Desktops</v>
      </c>
      <c r="M6076" t="str">
        <f>_xlfn.XLOOKUP($G6076, [1]Catalogo!$A$2:$A$2518, [1]Catalogo!$F$2:$F$2518)</f>
        <v>Silver</v>
      </c>
      <c r="N6076" s="4">
        <f t="shared" si="376"/>
        <v>818.44399999999996</v>
      </c>
      <c r="O6076" s="4">
        <f t="shared" si="377"/>
        <v>468.84</v>
      </c>
      <c r="P6076" s="4">
        <f t="shared" si="378"/>
        <v>349.60399999999998</v>
      </c>
      <c r="Q6076" s="5">
        <f t="shared" si="379"/>
        <v>0.42715689772299631</v>
      </c>
    </row>
    <row r="6077" spans="1:17">
      <c r="A6077">
        <v>315101</v>
      </c>
      <c r="B6077">
        <v>1</v>
      </c>
      <c r="C6077" s="3">
        <v>45155</v>
      </c>
      <c r="D6077" s="3">
        <v>45158</v>
      </c>
      <c r="E6077">
        <v>27759</v>
      </c>
      <c r="F6077">
        <v>999999</v>
      </c>
      <c r="G6077">
        <v>55</v>
      </c>
      <c r="H6077">
        <v>4</v>
      </c>
      <c r="I6077">
        <v>296</v>
      </c>
      <c r="J6077">
        <v>254.56</v>
      </c>
      <c r="K6077">
        <v>98.07</v>
      </c>
      <c r="L6077" t="str">
        <f>_xlfn.XLOOKUP($G6077, [1]Catalogo!$A$2:$A$2518, [1]Catalogo!$N$2:$N$2518)</f>
        <v>Recording Pen</v>
      </c>
      <c r="M6077" t="str">
        <f>_xlfn.XLOOKUP($G6077, [1]Catalogo!$A$2:$A$2518, [1]Catalogo!$F$2:$F$2518)</f>
        <v>Pink</v>
      </c>
      <c r="N6077" s="4">
        <f t="shared" si="376"/>
        <v>1018.24</v>
      </c>
      <c r="O6077" s="4">
        <f t="shared" si="377"/>
        <v>392.28</v>
      </c>
      <c r="P6077" s="4">
        <f t="shared" si="378"/>
        <v>625.96</v>
      </c>
      <c r="Q6077" s="5">
        <f t="shared" si="379"/>
        <v>0.61474701445631685</v>
      </c>
    </row>
    <row r="6078" spans="1:17">
      <c r="A6078">
        <v>315102</v>
      </c>
      <c r="B6078">
        <v>0</v>
      </c>
      <c r="C6078" s="3">
        <v>45155</v>
      </c>
      <c r="D6078" s="3">
        <v>45159</v>
      </c>
      <c r="E6078">
        <v>1792339</v>
      </c>
      <c r="F6078">
        <v>999999</v>
      </c>
      <c r="G6078">
        <v>1657</v>
      </c>
      <c r="H6078">
        <v>7</v>
      </c>
      <c r="I6078">
        <v>179.99</v>
      </c>
      <c r="J6078">
        <v>154.79140000000001</v>
      </c>
      <c r="K6078">
        <v>82.77</v>
      </c>
      <c r="L6078" t="str">
        <f>_xlfn.XLOOKUP($G6078, [1]Catalogo!$A$2:$A$2518, [1]Catalogo!$N$2:$N$2518)</f>
        <v>Movie DVD</v>
      </c>
      <c r="M6078" t="str">
        <f>_xlfn.XLOOKUP($G6078, [1]Catalogo!$A$2:$A$2518, [1]Catalogo!$F$2:$F$2518)</f>
        <v>White</v>
      </c>
      <c r="N6078" s="4">
        <f t="shared" si="376"/>
        <v>1083.5398</v>
      </c>
      <c r="O6078" s="4">
        <f t="shared" si="377"/>
        <v>579.39</v>
      </c>
      <c r="P6078" s="4">
        <f t="shared" si="378"/>
        <v>504.14980000000003</v>
      </c>
      <c r="Q6078" s="5">
        <f t="shared" si="379"/>
        <v>0.46528037087331725</v>
      </c>
    </row>
    <row r="6079" spans="1:17">
      <c r="A6079">
        <v>315103</v>
      </c>
      <c r="B6079">
        <v>0</v>
      </c>
      <c r="C6079" s="3">
        <v>45155</v>
      </c>
      <c r="D6079" s="3">
        <v>45155</v>
      </c>
      <c r="E6079">
        <v>45152</v>
      </c>
      <c r="F6079">
        <v>50</v>
      </c>
      <c r="G6079">
        <v>2503</v>
      </c>
      <c r="H6079">
        <v>4</v>
      </c>
      <c r="I6079">
        <v>9.99</v>
      </c>
      <c r="J6079">
        <v>8.9909999999999997</v>
      </c>
      <c r="K6079">
        <v>5.09</v>
      </c>
      <c r="L6079" t="str">
        <f>_xlfn.XLOOKUP($G6079, [1]Catalogo!$A$2:$A$2518, [1]Catalogo!$N$2:$N$2518)</f>
        <v>Cell phones Accessories</v>
      </c>
      <c r="M6079" t="str">
        <f>_xlfn.XLOOKUP($G6079, [1]Catalogo!$A$2:$A$2518, [1]Catalogo!$F$2:$F$2518)</f>
        <v>Silver</v>
      </c>
      <c r="N6079" s="4">
        <f t="shared" si="376"/>
        <v>35.963999999999999</v>
      </c>
      <c r="O6079" s="4">
        <f t="shared" si="377"/>
        <v>20.36</v>
      </c>
      <c r="P6079" s="4">
        <f t="shared" si="378"/>
        <v>15.603999999999999</v>
      </c>
      <c r="Q6079" s="5">
        <f t="shared" si="379"/>
        <v>0.43387832276721167</v>
      </c>
    </row>
    <row r="6080" spans="1:17">
      <c r="A6080">
        <v>315200</v>
      </c>
      <c r="B6080">
        <v>0</v>
      </c>
      <c r="C6080" s="3">
        <v>45156</v>
      </c>
      <c r="D6080" s="3">
        <v>45160</v>
      </c>
      <c r="E6080">
        <v>494741</v>
      </c>
      <c r="F6080">
        <v>999999</v>
      </c>
      <c r="G6080">
        <v>1592</v>
      </c>
      <c r="H6080">
        <v>3</v>
      </c>
      <c r="I6080">
        <v>17.989999999999998</v>
      </c>
      <c r="J6080">
        <v>17.989999999999998</v>
      </c>
      <c r="K6080">
        <v>8.27</v>
      </c>
      <c r="L6080" t="str">
        <f>_xlfn.XLOOKUP($G6080, [1]Catalogo!$A$2:$A$2518, [1]Catalogo!$N$2:$N$2518)</f>
        <v>Movie DVD</v>
      </c>
      <c r="M6080" t="str">
        <f>_xlfn.XLOOKUP($G6080, [1]Catalogo!$A$2:$A$2518, [1]Catalogo!$F$2:$F$2518)</f>
        <v>Red</v>
      </c>
      <c r="N6080" s="4">
        <f t="shared" si="376"/>
        <v>53.97</v>
      </c>
      <c r="O6080" s="4">
        <f t="shared" si="377"/>
        <v>24.81</v>
      </c>
      <c r="P6080" s="4">
        <f t="shared" si="378"/>
        <v>29.16</v>
      </c>
      <c r="Q6080" s="5">
        <f t="shared" si="379"/>
        <v>0.5403001667593107</v>
      </c>
    </row>
    <row r="6081" spans="1:17">
      <c r="A6081">
        <v>315200</v>
      </c>
      <c r="B6081">
        <v>1</v>
      </c>
      <c r="C6081" s="3">
        <v>45156</v>
      </c>
      <c r="D6081" s="3">
        <v>45160</v>
      </c>
      <c r="E6081">
        <v>494741</v>
      </c>
      <c r="F6081">
        <v>999999</v>
      </c>
      <c r="G6081">
        <v>1735</v>
      </c>
      <c r="H6081">
        <v>2</v>
      </c>
      <c r="I6081">
        <v>28</v>
      </c>
      <c r="J6081">
        <v>24.64</v>
      </c>
      <c r="K6081">
        <v>14.28</v>
      </c>
      <c r="L6081" t="str">
        <f>_xlfn.XLOOKUP($G6081, [1]Catalogo!$A$2:$A$2518, [1]Catalogo!$N$2:$N$2518)</f>
        <v>Download Games</v>
      </c>
      <c r="M6081" t="str">
        <f>_xlfn.XLOOKUP($G6081, [1]Catalogo!$A$2:$A$2518, [1]Catalogo!$F$2:$F$2518)</f>
        <v>Black</v>
      </c>
      <c r="N6081" s="4">
        <f t="shared" si="376"/>
        <v>49.28</v>
      </c>
      <c r="O6081" s="4">
        <f t="shared" si="377"/>
        <v>28.56</v>
      </c>
      <c r="P6081" s="4">
        <f t="shared" si="378"/>
        <v>20.720000000000002</v>
      </c>
      <c r="Q6081" s="5">
        <f t="shared" si="379"/>
        <v>0.42045454545454547</v>
      </c>
    </row>
    <row r="6082" spans="1:17">
      <c r="A6082">
        <v>315201</v>
      </c>
      <c r="B6082">
        <v>0</v>
      </c>
      <c r="C6082" s="3">
        <v>45156</v>
      </c>
      <c r="D6082" s="3">
        <v>45158</v>
      </c>
      <c r="E6082">
        <v>929852</v>
      </c>
      <c r="F6082">
        <v>999999</v>
      </c>
      <c r="G6082">
        <v>258</v>
      </c>
      <c r="H6082">
        <v>1</v>
      </c>
      <c r="I6082">
        <v>489</v>
      </c>
      <c r="J6082">
        <v>444.99</v>
      </c>
      <c r="K6082">
        <v>224.87</v>
      </c>
      <c r="L6082" t="str">
        <f>_xlfn.XLOOKUP($G6082, [1]Catalogo!$A$2:$A$2518, [1]Catalogo!$N$2:$N$2518)</f>
        <v>Home Theater System</v>
      </c>
      <c r="M6082" t="str">
        <f>_xlfn.XLOOKUP($G6082, [1]Catalogo!$A$2:$A$2518, [1]Catalogo!$F$2:$F$2518)</f>
        <v>Silver</v>
      </c>
      <c r="N6082" s="4">
        <f t="shared" si="376"/>
        <v>444.99</v>
      </c>
      <c r="O6082" s="4">
        <f t="shared" si="377"/>
        <v>224.87</v>
      </c>
      <c r="P6082" s="4">
        <f t="shared" si="378"/>
        <v>220.12</v>
      </c>
      <c r="Q6082" s="5">
        <f t="shared" si="379"/>
        <v>0.49466280141126767</v>
      </c>
    </row>
    <row r="6083" spans="1:17">
      <c r="A6083">
        <v>315202</v>
      </c>
      <c r="B6083">
        <v>0</v>
      </c>
      <c r="C6083" s="3">
        <v>45156</v>
      </c>
      <c r="D6083" s="3">
        <v>45156</v>
      </c>
      <c r="E6083">
        <v>469467</v>
      </c>
      <c r="F6083">
        <v>220</v>
      </c>
      <c r="G6083">
        <v>140</v>
      </c>
      <c r="H6083">
        <v>1</v>
      </c>
      <c r="I6083">
        <v>499.99</v>
      </c>
      <c r="J6083">
        <v>459.99079999999998</v>
      </c>
      <c r="K6083">
        <v>229.93</v>
      </c>
      <c r="L6083" t="str">
        <f>_xlfn.XLOOKUP($G6083, [1]Catalogo!$A$2:$A$2518, [1]Catalogo!$N$2:$N$2518)</f>
        <v>Televisions</v>
      </c>
      <c r="M6083" t="str">
        <f>_xlfn.XLOOKUP($G6083, [1]Catalogo!$A$2:$A$2518, [1]Catalogo!$F$2:$F$2518)</f>
        <v>Brown</v>
      </c>
      <c r="N6083" s="4">
        <f t="shared" ref="N6083:N6146" si="380">+H6083*J6083</f>
        <v>459.99079999999998</v>
      </c>
      <c r="O6083" s="4">
        <f t="shared" ref="O6083:O6146" si="381">+H6083*K6083</f>
        <v>229.93</v>
      </c>
      <c r="P6083" s="4">
        <f t="shared" ref="P6083:P6146" si="382">+N6083-O6083</f>
        <v>230.06079999999997</v>
      </c>
      <c r="Q6083" s="5">
        <f t="shared" ref="Q6083:Q6146" si="383">+P6083/N6083</f>
        <v>0.50014217675657857</v>
      </c>
    </row>
    <row r="6084" spans="1:17">
      <c r="A6084">
        <v>315300</v>
      </c>
      <c r="B6084">
        <v>0</v>
      </c>
      <c r="C6084" s="3">
        <v>45157</v>
      </c>
      <c r="D6084" s="3">
        <v>45157</v>
      </c>
      <c r="E6084">
        <v>1561683</v>
      </c>
      <c r="F6084">
        <v>590</v>
      </c>
      <c r="G6084">
        <v>1465</v>
      </c>
      <c r="H6084">
        <v>2</v>
      </c>
      <c r="I6084">
        <v>199</v>
      </c>
      <c r="J6084">
        <v>199</v>
      </c>
      <c r="K6084">
        <v>91.51</v>
      </c>
      <c r="L6084" t="str">
        <f>_xlfn.XLOOKUP($G6084, [1]Catalogo!$A$2:$A$2518, [1]Catalogo!$N$2:$N$2518)</f>
        <v xml:space="preserve">Touch Screen Phones </v>
      </c>
      <c r="M6084" t="str">
        <f>_xlfn.XLOOKUP($G6084, [1]Catalogo!$A$2:$A$2518, [1]Catalogo!$F$2:$F$2518)</f>
        <v>Black</v>
      </c>
      <c r="N6084" s="4">
        <f t="shared" si="380"/>
        <v>398</v>
      </c>
      <c r="O6084" s="4">
        <f t="shared" si="381"/>
        <v>183.02</v>
      </c>
      <c r="P6084" s="4">
        <f t="shared" si="382"/>
        <v>214.98</v>
      </c>
      <c r="Q6084" s="5">
        <f t="shared" si="383"/>
        <v>0.54015075376884425</v>
      </c>
    </row>
    <row r="6085" spans="1:17">
      <c r="A6085">
        <v>315301</v>
      </c>
      <c r="B6085">
        <v>0</v>
      </c>
      <c r="C6085" s="3">
        <v>45157</v>
      </c>
      <c r="D6085" s="3">
        <v>45157</v>
      </c>
      <c r="E6085">
        <v>85008</v>
      </c>
      <c r="F6085">
        <v>50</v>
      </c>
      <c r="G6085">
        <v>443</v>
      </c>
      <c r="H6085">
        <v>3</v>
      </c>
      <c r="I6085">
        <v>349</v>
      </c>
      <c r="J6085">
        <v>349</v>
      </c>
      <c r="K6085">
        <v>160.49</v>
      </c>
      <c r="L6085" t="str">
        <f>_xlfn.XLOOKUP($G6085, [1]Catalogo!$A$2:$A$2518, [1]Catalogo!$N$2:$N$2518)</f>
        <v>Desktops</v>
      </c>
      <c r="M6085" t="str">
        <f>_xlfn.XLOOKUP($G6085, [1]Catalogo!$A$2:$A$2518, [1]Catalogo!$F$2:$F$2518)</f>
        <v>Silver</v>
      </c>
      <c r="N6085" s="4">
        <f t="shared" si="380"/>
        <v>1047</v>
      </c>
      <c r="O6085" s="4">
        <f t="shared" si="381"/>
        <v>481.47</v>
      </c>
      <c r="P6085" s="4">
        <f t="shared" si="382"/>
        <v>565.53</v>
      </c>
      <c r="Q6085" s="5">
        <f t="shared" si="383"/>
        <v>0.5401432664756447</v>
      </c>
    </row>
    <row r="6086" spans="1:17">
      <c r="A6086">
        <v>315301</v>
      </c>
      <c r="B6086">
        <v>1</v>
      </c>
      <c r="C6086" s="3">
        <v>45157</v>
      </c>
      <c r="D6086" s="3">
        <v>45157</v>
      </c>
      <c r="E6086">
        <v>85008</v>
      </c>
      <c r="F6086">
        <v>50</v>
      </c>
      <c r="G6086">
        <v>1746</v>
      </c>
      <c r="H6086">
        <v>1</v>
      </c>
      <c r="I6086">
        <v>109</v>
      </c>
      <c r="J6086">
        <v>97.01</v>
      </c>
      <c r="K6086">
        <v>36.11</v>
      </c>
      <c r="L6086" t="str">
        <f>_xlfn.XLOOKUP($G6086, [1]Catalogo!$A$2:$A$2518, [1]Catalogo!$N$2:$N$2518)</f>
        <v>Download Games</v>
      </c>
      <c r="M6086" t="str">
        <f>_xlfn.XLOOKUP($G6086, [1]Catalogo!$A$2:$A$2518, [1]Catalogo!$F$2:$F$2518)</f>
        <v>Black</v>
      </c>
      <c r="N6086" s="4">
        <f t="shared" si="380"/>
        <v>97.01</v>
      </c>
      <c r="O6086" s="4">
        <f t="shared" si="381"/>
        <v>36.11</v>
      </c>
      <c r="P6086" s="4">
        <f t="shared" si="382"/>
        <v>60.900000000000006</v>
      </c>
      <c r="Q6086" s="5">
        <f t="shared" si="383"/>
        <v>0.62777033295536544</v>
      </c>
    </row>
    <row r="6087" spans="1:17">
      <c r="A6087">
        <v>315301</v>
      </c>
      <c r="B6087">
        <v>2</v>
      </c>
      <c r="C6087" s="3">
        <v>45157</v>
      </c>
      <c r="D6087" s="3">
        <v>45157</v>
      </c>
      <c r="E6087">
        <v>85008</v>
      </c>
      <c r="F6087">
        <v>50</v>
      </c>
      <c r="G6087">
        <v>464</v>
      </c>
      <c r="H6087">
        <v>2</v>
      </c>
      <c r="I6087">
        <v>679</v>
      </c>
      <c r="J6087">
        <v>583.94000000000005</v>
      </c>
      <c r="K6087">
        <v>224.97</v>
      </c>
      <c r="L6087" t="str">
        <f>_xlfn.XLOOKUP($G6087, [1]Catalogo!$A$2:$A$2518, [1]Catalogo!$N$2:$N$2518)</f>
        <v>Monitors</v>
      </c>
      <c r="M6087" t="str">
        <f>_xlfn.XLOOKUP($G6087, [1]Catalogo!$A$2:$A$2518, [1]Catalogo!$F$2:$F$2518)</f>
        <v>Black</v>
      </c>
      <c r="N6087" s="4">
        <f t="shared" si="380"/>
        <v>1167.8800000000001</v>
      </c>
      <c r="O6087" s="4">
        <f t="shared" si="381"/>
        <v>449.94</v>
      </c>
      <c r="P6087" s="4">
        <f t="shared" si="382"/>
        <v>717.94</v>
      </c>
      <c r="Q6087" s="5">
        <f t="shared" si="383"/>
        <v>0.61473781552899265</v>
      </c>
    </row>
    <row r="6088" spans="1:17">
      <c r="A6088">
        <v>315301</v>
      </c>
      <c r="B6088">
        <v>3</v>
      </c>
      <c r="C6088" s="3">
        <v>45157</v>
      </c>
      <c r="D6088" s="3">
        <v>45157</v>
      </c>
      <c r="E6088">
        <v>85008</v>
      </c>
      <c r="F6088">
        <v>50</v>
      </c>
      <c r="G6088">
        <v>1203</v>
      </c>
      <c r="H6088">
        <v>1</v>
      </c>
      <c r="I6088">
        <v>980</v>
      </c>
      <c r="J6088">
        <v>852.6</v>
      </c>
      <c r="K6088">
        <v>324.69</v>
      </c>
      <c r="L6088" t="str">
        <f>_xlfn.XLOOKUP($G6088, [1]Catalogo!$A$2:$A$2518, [1]Catalogo!$N$2:$N$2518)</f>
        <v>Camcorders</v>
      </c>
      <c r="M6088" t="str">
        <f>_xlfn.XLOOKUP($G6088, [1]Catalogo!$A$2:$A$2518, [1]Catalogo!$F$2:$F$2518)</f>
        <v>Grey</v>
      </c>
      <c r="N6088" s="4">
        <f t="shared" si="380"/>
        <v>852.6</v>
      </c>
      <c r="O6088" s="4">
        <f t="shared" si="381"/>
        <v>324.69</v>
      </c>
      <c r="P6088" s="4">
        <f t="shared" si="382"/>
        <v>527.91000000000008</v>
      </c>
      <c r="Q6088" s="5">
        <f t="shared" si="383"/>
        <v>0.61917663617171015</v>
      </c>
    </row>
    <row r="6089" spans="1:17">
      <c r="A6089">
        <v>315302</v>
      </c>
      <c r="B6089">
        <v>0</v>
      </c>
      <c r="C6089" s="3">
        <v>45157</v>
      </c>
      <c r="D6089" s="3">
        <v>45157</v>
      </c>
      <c r="E6089">
        <v>1498694</v>
      </c>
      <c r="F6089">
        <v>470</v>
      </c>
      <c r="G6089">
        <v>1488</v>
      </c>
      <c r="H6089">
        <v>1</v>
      </c>
      <c r="I6089">
        <v>300</v>
      </c>
      <c r="J6089">
        <v>297</v>
      </c>
      <c r="K6089">
        <v>137.96</v>
      </c>
      <c r="L6089" t="str">
        <f>_xlfn.XLOOKUP($G6089, [1]Catalogo!$A$2:$A$2518, [1]Catalogo!$N$2:$N$2518)</f>
        <v xml:space="preserve">Smart phones &amp; PDAs </v>
      </c>
      <c r="M6089" t="str">
        <f>_xlfn.XLOOKUP($G6089, [1]Catalogo!$A$2:$A$2518, [1]Catalogo!$F$2:$F$2518)</f>
        <v>Grey</v>
      </c>
      <c r="N6089" s="4">
        <f t="shared" si="380"/>
        <v>297</v>
      </c>
      <c r="O6089" s="4">
        <f t="shared" si="381"/>
        <v>137.96</v>
      </c>
      <c r="P6089" s="4">
        <f t="shared" si="382"/>
        <v>159.04</v>
      </c>
      <c r="Q6089" s="5">
        <f t="shared" si="383"/>
        <v>0.53548821548821546</v>
      </c>
    </row>
    <row r="6090" spans="1:17">
      <c r="A6090">
        <v>315303</v>
      </c>
      <c r="B6090">
        <v>0</v>
      </c>
      <c r="C6090" s="3">
        <v>45157</v>
      </c>
      <c r="D6090" s="3">
        <v>45157</v>
      </c>
      <c r="E6090">
        <v>1392877</v>
      </c>
      <c r="F6090">
        <v>440</v>
      </c>
      <c r="G6090">
        <v>462</v>
      </c>
      <c r="H6090">
        <v>5</v>
      </c>
      <c r="I6090">
        <v>869</v>
      </c>
      <c r="J6090">
        <v>782.1</v>
      </c>
      <c r="K6090">
        <v>287.92</v>
      </c>
      <c r="L6090" t="str">
        <f>_xlfn.XLOOKUP($G6090, [1]Catalogo!$A$2:$A$2518, [1]Catalogo!$N$2:$N$2518)</f>
        <v>Monitors</v>
      </c>
      <c r="M6090" t="str">
        <f>_xlfn.XLOOKUP($G6090, [1]Catalogo!$A$2:$A$2518, [1]Catalogo!$F$2:$F$2518)</f>
        <v>Black</v>
      </c>
      <c r="N6090" s="4">
        <f t="shared" si="380"/>
        <v>3910.5</v>
      </c>
      <c r="O6090" s="4">
        <f t="shared" si="381"/>
        <v>1439.6000000000001</v>
      </c>
      <c r="P6090" s="4">
        <f t="shared" si="382"/>
        <v>2470.8999999999996</v>
      </c>
      <c r="Q6090" s="5">
        <f t="shared" si="383"/>
        <v>0.63186293312875585</v>
      </c>
    </row>
    <row r="6091" spans="1:17">
      <c r="A6091">
        <v>315304</v>
      </c>
      <c r="B6091">
        <v>0</v>
      </c>
      <c r="C6091" s="3">
        <v>45157</v>
      </c>
      <c r="D6091" s="3">
        <v>45158</v>
      </c>
      <c r="E6091">
        <v>1639501</v>
      </c>
      <c r="F6091">
        <v>999999</v>
      </c>
      <c r="G6091">
        <v>424</v>
      </c>
      <c r="H6091">
        <v>1</v>
      </c>
      <c r="I6091">
        <v>269.95</v>
      </c>
      <c r="J6091">
        <v>256.45249999999999</v>
      </c>
      <c r="K6091">
        <v>137.63</v>
      </c>
      <c r="L6091" t="str">
        <f>_xlfn.XLOOKUP($G6091, [1]Catalogo!$A$2:$A$2518, [1]Catalogo!$N$2:$N$2518)</f>
        <v>Desktops</v>
      </c>
      <c r="M6091" t="str">
        <f>_xlfn.XLOOKUP($G6091, [1]Catalogo!$A$2:$A$2518, [1]Catalogo!$F$2:$F$2518)</f>
        <v>Black</v>
      </c>
      <c r="N6091" s="4">
        <f t="shared" si="380"/>
        <v>256.45249999999999</v>
      </c>
      <c r="O6091" s="4">
        <f t="shared" si="381"/>
        <v>137.63</v>
      </c>
      <c r="P6091" s="4">
        <f t="shared" si="382"/>
        <v>118.82249999999999</v>
      </c>
      <c r="Q6091" s="5">
        <f t="shared" si="383"/>
        <v>0.46333141614918943</v>
      </c>
    </row>
    <row r="6092" spans="1:17">
      <c r="A6092">
        <v>315500</v>
      </c>
      <c r="B6092">
        <v>0</v>
      </c>
      <c r="C6092" s="3">
        <v>45159</v>
      </c>
      <c r="D6092" s="3">
        <v>45159</v>
      </c>
      <c r="E6092">
        <v>656392</v>
      </c>
      <c r="F6092">
        <v>150</v>
      </c>
      <c r="G6092">
        <v>1536</v>
      </c>
      <c r="H6092">
        <v>5</v>
      </c>
      <c r="I6092">
        <v>298</v>
      </c>
      <c r="J6092">
        <v>265.22000000000003</v>
      </c>
      <c r="K6092">
        <v>137.04</v>
      </c>
      <c r="L6092" t="str">
        <f>_xlfn.XLOOKUP($G6092, [1]Catalogo!$A$2:$A$2518, [1]Catalogo!$N$2:$N$2518)</f>
        <v xml:space="preserve">Smart phones &amp; PDAs </v>
      </c>
      <c r="M6092" t="str">
        <f>_xlfn.XLOOKUP($G6092, [1]Catalogo!$A$2:$A$2518, [1]Catalogo!$F$2:$F$2518)</f>
        <v>Black</v>
      </c>
      <c r="N6092" s="4">
        <f t="shared" si="380"/>
        <v>1326.1000000000001</v>
      </c>
      <c r="O6092" s="4">
        <f t="shared" si="381"/>
        <v>685.19999999999993</v>
      </c>
      <c r="P6092" s="4">
        <f t="shared" si="382"/>
        <v>640.9000000000002</v>
      </c>
      <c r="Q6092" s="5">
        <f t="shared" si="383"/>
        <v>0.48329688560440398</v>
      </c>
    </row>
    <row r="6093" spans="1:17">
      <c r="A6093">
        <v>315501</v>
      </c>
      <c r="B6093">
        <v>0</v>
      </c>
      <c r="C6093" s="3">
        <v>45159</v>
      </c>
      <c r="D6093" s="3">
        <v>45159</v>
      </c>
      <c r="E6093">
        <v>205710</v>
      </c>
      <c r="F6093">
        <v>74</v>
      </c>
      <c r="G6093">
        <v>1701</v>
      </c>
      <c r="H6093">
        <v>1</v>
      </c>
      <c r="I6093">
        <v>4.9800000000000004</v>
      </c>
      <c r="J6093">
        <v>4.6314000000000002</v>
      </c>
      <c r="K6093">
        <v>2.54</v>
      </c>
      <c r="L6093" t="str">
        <f>_xlfn.XLOOKUP($G6093, [1]Catalogo!$A$2:$A$2518, [1]Catalogo!$N$2:$N$2518)</f>
        <v>Boxed Games</v>
      </c>
      <c r="M6093" t="str">
        <f>_xlfn.XLOOKUP($G6093, [1]Catalogo!$A$2:$A$2518, [1]Catalogo!$F$2:$F$2518)</f>
        <v>Red</v>
      </c>
      <c r="N6093" s="4">
        <f t="shared" si="380"/>
        <v>4.6314000000000002</v>
      </c>
      <c r="O6093" s="4">
        <f t="shared" si="381"/>
        <v>2.54</v>
      </c>
      <c r="P6093" s="4">
        <f t="shared" si="382"/>
        <v>2.0914000000000001</v>
      </c>
      <c r="Q6093" s="5">
        <f t="shared" si="383"/>
        <v>0.45156971973917176</v>
      </c>
    </row>
    <row r="6094" spans="1:17">
      <c r="A6094">
        <v>315600</v>
      </c>
      <c r="B6094">
        <v>0</v>
      </c>
      <c r="C6094" s="3">
        <v>45160</v>
      </c>
      <c r="D6094" s="3">
        <v>45162</v>
      </c>
      <c r="E6094">
        <v>188323</v>
      </c>
      <c r="F6094">
        <v>999999</v>
      </c>
      <c r="G6094">
        <v>1366</v>
      </c>
      <c r="H6094">
        <v>2</v>
      </c>
      <c r="I6094">
        <v>32.99</v>
      </c>
      <c r="J6094">
        <v>28.371400000000001</v>
      </c>
      <c r="K6094">
        <v>15.17</v>
      </c>
      <c r="L6094" t="str">
        <f>_xlfn.XLOOKUP($G6094, [1]Catalogo!$A$2:$A$2518, [1]Catalogo!$N$2:$N$2518)</f>
        <v>Home &amp; Office Phones</v>
      </c>
      <c r="M6094" t="str">
        <f>_xlfn.XLOOKUP($G6094, [1]Catalogo!$A$2:$A$2518, [1]Catalogo!$F$2:$F$2518)</f>
        <v>White</v>
      </c>
      <c r="N6094" s="4">
        <f t="shared" si="380"/>
        <v>56.742800000000003</v>
      </c>
      <c r="O6094" s="4">
        <f t="shared" si="381"/>
        <v>30.34</v>
      </c>
      <c r="P6094" s="4">
        <f t="shared" si="382"/>
        <v>26.402800000000003</v>
      </c>
      <c r="Q6094" s="5">
        <f t="shared" si="383"/>
        <v>0.46530661158772568</v>
      </c>
    </row>
    <row r="6095" spans="1:17">
      <c r="A6095">
        <v>315600</v>
      </c>
      <c r="B6095">
        <v>1</v>
      </c>
      <c r="C6095" s="3">
        <v>45160</v>
      </c>
      <c r="D6095" s="3">
        <v>45162</v>
      </c>
      <c r="E6095">
        <v>188323</v>
      </c>
      <c r="F6095">
        <v>999999</v>
      </c>
      <c r="G6095">
        <v>1655</v>
      </c>
      <c r="H6095">
        <v>3</v>
      </c>
      <c r="I6095">
        <v>289.99</v>
      </c>
      <c r="J6095">
        <v>258.09109999999998</v>
      </c>
      <c r="K6095">
        <v>96.08</v>
      </c>
      <c r="L6095" t="str">
        <f>_xlfn.XLOOKUP($G6095, [1]Catalogo!$A$2:$A$2518, [1]Catalogo!$N$2:$N$2518)</f>
        <v>Movie DVD</v>
      </c>
      <c r="M6095" t="str">
        <f>_xlfn.XLOOKUP($G6095, [1]Catalogo!$A$2:$A$2518, [1]Catalogo!$F$2:$F$2518)</f>
        <v>Silver</v>
      </c>
      <c r="N6095" s="4">
        <f t="shared" si="380"/>
        <v>774.27329999999995</v>
      </c>
      <c r="O6095" s="4">
        <f t="shared" si="381"/>
        <v>288.24</v>
      </c>
      <c r="P6095" s="4">
        <f t="shared" si="382"/>
        <v>486.03329999999994</v>
      </c>
      <c r="Q6095" s="5">
        <f t="shared" si="383"/>
        <v>0.62772834863348637</v>
      </c>
    </row>
    <row r="6096" spans="1:17">
      <c r="A6096">
        <v>315601</v>
      </c>
      <c r="B6096">
        <v>0</v>
      </c>
      <c r="C6096" s="3">
        <v>45160</v>
      </c>
      <c r="D6096" s="3">
        <v>45162</v>
      </c>
      <c r="E6096">
        <v>910905</v>
      </c>
      <c r="F6096">
        <v>999999</v>
      </c>
      <c r="G6096">
        <v>1151</v>
      </c>
      <c r="H6096">
        <v>10</v>
      </c>
      <c r="I6096">
        <v>410</v>
      </c>
      <c r="J6096">
        <v>410</v>
      </c>
      <c r="K6096">
        <v>209.03</v>
      </c>
      <c r="L6096" t="str">
        <f>_xlfn.XLOOKUP($G6096, [1]Catalogo!$A$2:$A$2518, [1]Catalogo!$N$2:$N$2518)</f>
        <v>Camcorders</v>
      </c>
      <c r="M6096" t="str">
        <f>_xlfn.XLOOKUP($G6096, [1]Catalogo!$A$2:$A$2518, [1]Catalogo!$F$2:$F$2518)</f>
        <v>Black</v>
      </c>
      <c r="N6096" s="4">
        <f t="shared" si="380"/>
        <v>4100</v>
      </c>
      <c r="O6096" s="4">
        <f t="shared" si="381"/>
        <v>2090.3000000000002</v>
      </c>
      <c r="P6096" s="4">
        <f t="shared" si="382"/>
        <v>2009.6999999999998</v>
      </c>
      <c r="Q6096" s="5">
        <f t="shared" si="383"/>
        <v>0.49017073170731701</v>
      </c>
    </row>
    <row r="6097" spans="1:17">
      <c r="A6097">
        <v>315602</v>
      </c>
      <c r="B6097">
        <v>0</v>
      </c>
      <c r="C6097" s="3">
        <v>45160</v>
      </c>
      <c r="D6097" s="3">
        <v>45164</v>
      </c>
      <c r="E6097">
        <v>326214</v>
      </c>
      <c r="F6097">
        <v>999999</v>
      </c>
      <c r="G6097">
        <v>61</v>
      </c>
      <c r="H6097">
        <v>3</v>
      </c>
      <c r="I6097">
        <v>181</v>
      </c>
      <c r="J6097">
        <v>162.9</v>
      </c>
      <c r="K6097">
        <v>83.24</v>
      </c>
      <c r="L6097" t="str">
        <f>_xlfn.XLOOKUP($G6097, [1]Catalogo!$A$2:$A$2518, [1]Catalogo!$N$2:$N$2518)</f>
        <v>Recording Pen</v>
      </c>
      <c r="M6097" t="str">
        <f>_xlfn.XLOOKUP($G6097, [1]Catalogo!$A$2:$A$2518, [1]Catalogo!$F$2:$F$2518)</f>
        <v>Black</v>
      </c>
      <c r="N6097" s="4">
        <f t="shared" si="380"/>
        <v>488.70000000000005</v>
      </c>
      <c r="O6097" s="4">
        <f t="shared" si="381"/>
        <v>249.71999999999997</v>
      </c>
      <c r="P6097" s="4">
        <f t="shared" si="382"/>
        <v>238.98000000000008</v>
      </c>
      <c r="Q6097" s="5">
        <f t="shared" si="383"/>
        <v>0.48901166359729908</v>
      </c>
    </row>
    <row r="6098" spans="1:17">
      <c r="A6098">
        <v>315602</v>
      </c>
      <c r="B6098">
        <v>1</v>
      </c>
      <c r="C6098" s="3">
        <v>45160</v>
      </c>
      <c r="D6098" s="3">
        <v>45164</v>
      </c>
      <c r="E6098">
        <v>326214</v>
      </c>
      <c r="F6098">
        <v>999999</v>
      </c>
      <c r="G6098">
        <v>1734</v>
      </c>
      <c r="H6098">
        <v>2</v>
      </c>
      <c r="I6098">
        <v>28</v>
      </c>
      <c r="J6098">
        <v>24.64</v>
      </c>
      <c r="K6098">
        <v>14.28</v>
      </c>
      <c r="L6098" t="str">
        <f>_xlfn.XLOOKUP($G6098, [1]Catalogo!$A$2:$A$2518, [1]Catalogo!$N$2:$N$2518)</f>
        <v>Download Games</v>
      </c>
      <c r="M6098" t="str">
        <f>_xlfn.XLOOKUP($G6098, [1]Catalogo!$A$2:$A$2518, [1]Catalogo!$F$2:$F$2518)</f>
        <v>Blue</v>
      </c>
      <c r="N6098" s="4">
        <f t="shared" si="380"/>
        <v>49.28</v>
      </c>
      <c r="O6098" s="4">
        <f t="shared" si="381"/>
        <v>28.56</v>
      </c>
      <c r="P6098" s="4">
        <f t="shared" si="382"/>
        <v>20.720000000000002</v>
      </c>
      <c r="Q6098" s="5">
        <f t="shared" si="383"/>
        <v>0.42045454545454547</v>
      </c>
    </row>
    <row r="6099" spans="1:17">
      <c r="A6099">
        <v>315700</v>
      </c>
      <c r="B6099">
        <v>0</v>
      </c>
      <c r="C6099" s="3">
        <v>45161</v>
      </c>
      <c r="D6099" s="3">
        <v>45164</v>
      </c>
      <c r="E6099">
        <v>1719992</v>
      </c>
      <c r="F6099">
        <v>999999</v>
      </c>
      <c r="G6099">
        <v>1672</v>
      </c>
      <c r="H6099">
        <v>3</v>
      </c>
      <c r="I6099">
        <v>16.89</v>
      </c>
      <c r="J6099">
        <v>16.89</v>
      </c>
      <c r="K6099">
        <v>5.6</v>
      </c>
      <c r="L6099" t="str">
        <f>_xlfn.XLOOKUP($G6099, [1]Catalogo!$A$2:$A$2518, [1]Catalogo!$N$2:$N$2518)</f>
        <v>Boxed Games</v>
      </c>
      <c r="M6099" t="str">
        <f>_xlfn.XLOOKUP($G6099, [1]Catalogo!$A$2:$A$2518, [1]Catalogo!$F$2:$F$2518)</f>
        <v>Black</v>
      </c>
      <c r="N6099" s="4">
        <f t="shared" si="380"/>
        <v>50.67</v>
      </c>
      <c r="O6099" s="4">
        <f t="shared" si="381"/>
        <v>16.799999999999997</v>
      </c>
      <c r="P6099" s="4">
        <f t="shared" si="382"/>
        <v>33.870000000000005</v>
      </c>
      <c r="Q6099" s="5">
        <f t="shared" si="383"/>
        <v>0.66844286560094734</v>
      </c>
    </row>
    <row r="6100" spans="1:17">
      <c r="A6100">
        <v>315700</v>
      </c>
      <c r="B6100">
        <v>1</v>
      </c>
      <c r="C6100" s="3">
        <v>45161</v>
      </c>
      <c r="D6100" s="3">
        <v>45164</v>
      </c>
      <c r="E6100">
        <v>1719992</v>
      </c>
      <c r="F6100">
        <v>999999</v>
      </c>
      <c r="G6100">
        <v>1575</v>
      </c>
      <c r="H6100">
        <v>2</v>
      </c>
      <c r="I6100">
        <v>60.99</v>
      </c>
      <c r="J6100">
        <v>59.160299999999999</v>
      </c>
      <c r="K6100">
        <v>28.05</v>
      </c>
      <c r="L6100" t="str">
        <f>_xlfn.XLOOKUP($G6100, [1]Catalogo!$A$2:$A$2518, [1]Catalogo!$N$2:$N$2518)</f>
        <v>Movie DVD</v>
      </c>
      <c r="M6100" t="str">
        <f>_xlfn.XLOOKUP($G6100, [1]Catalogo!$A$2:$A$2518, [1]Catalogo!$F$2:$F$2518)</f>
        <v>Gold</v>
      </c>
      <c r="N6100" s="4">
        <f t="shared" si="380"/>
        <v>118.3206</v>
      </c>
      <c r="O6100" s="4">
        <f t="shared" si="381"/>
        <v>56.1</v>
      </c>
      <c r="P6100" s="4">
        <f t="shared" si="382"/>
        <v>62.220599999999997</v>
      </c>
      <c r="Q6100" s="5">
        <f t="shared" si="383"/>
        <v>0.52586447330388786</v>
      </c>
    </row>
    <row r="6101" spans="1:17">
      <c r="A6101">
        <v>315700</v>
      </c>
      <c r="B6101">
        <v>2</v>
      </c>
      <c r="C6101" s="3">
        <v>45161</v>
      </c>
      <c r="D6101" s="3">
        <v>45164</v>
      </c>
      <c r="E6101">
        <v>1719992</v>
      </c>
      <c r="F6101">
        <v>999999</v>
      </c>
      <c r="G6101">
        <v>1375</v>
      </c>
      <c r="H6101">
        <v>6</v>
      </c>
      <c r="I6101">
        <v>42</v>
      </c>
      <c r="J6101">
        <v>36.96</v>
      </c>
      <c r="K6101">
        <v>13.92</v>
      </c>
      <c r="L6101" t="str">
        <f>_xlfn.XLOOKUP($G6101, [1]Catalogo!$A$2:$A$2518, [1]Catalogo!$N$2:$N$2518)</f>
        <v>Home &amp; Office Phones</v>
      </c>
      <c r="M6101" t="str">
        <f>_xlfn.XLOOKUP($G6101, [1]Catalogo!$A$2:$A$2518, [1]Catalogo!$F$2:$F$2518)</f>
        <v>White</v>
      </c>
      <c r="N6101" s="4">
        <f t="shared" si="380"/>
        <v>221.76</v>
      </c>
      <c r="O6101" s="4">
        <f t="shared" si="381"/>
        <v>83.52</v>
      </c>
      <c r="P6101" s="4">
        <f t="shared" si="382"/>
        <v>138.24</v>
      </c>
      <c r="Q6101" s="5">
        <f t="shared" si="383"/>
        <v>0.62337662337662347</v>
      </c>
    </row>
    <row r="6102" spans="1:17">
      <c r="A6102">
        <v>315700</v>
      </c>
      <c r="B6102">
        <v>3</v>
      </c>
      <c r="C6102" s="3">
        <v>45161</v>
      </c>
      <c r="D6102" s="3">
        <v>45164</v>
      </c>
      <c r="E6102">
        <v>1719992</v>
      </c>
      <c r="F6102">
        <v>999999</v>
      </c>
      <c r="G6102">
        <v>843</v>
      </c>
      <c r="H6102">
        <v>1</v>
      </c>
      <c r="I6102">
        <v>26.9</v>
      </c>
      <c r="J6102">
        <v>26.9</v>
      </c>
      <c r="K6102">
        <v>13.71</v>
      </c>
      <c r="L6102" t="str">
        <f>_xlfn.XLOOKUP($G6102, [1]Catalogo!$A$2:$A$2518, [1]Catalogo!$N$2:$N$2518)</f>
        <v>Computers Accessories</v>
      </c>
      <c r="M6102" t="str">
        <f>_xlfn.XLOOKUP($G6102, [1]Catalogo!$A$2:$A$2518, [1]Catalogo!$F$2:$F$2518)</f>
        <v>blue</v>
      </c>
      <c r="N6102" s="4">
        <f t="shared" si="380"/>
        <v>26.9</v>
      </c>
      <c r="O6102" s="4">
        <f t="shared" si="381"/>
        <v>13.71</v>
      </c>
      <c r="P6102" s="4">
        <f t="shared" si="382"/>
        <v>13.189999999999998</v>
      </c>
      <c r="Q6102" s="5">
        <f t="shared" si="383"/>
        <v>0.49033457249070628</v>
      </c>
    </row>
    <row r="6103" spans="1:17">
      <c r="A6103">
        <v>315700</v>
      </c>
      <c r="B6103">
        <v>4</v>
      </c>
      <c r="C6103" s="3">
        <v>45161</v>
      </c>
      <c r="D6103" s="3">
        <v>45164</v>
      </c>
      <c r="E6103">
        <v>1719992</v>
      </c>
      <c r="F6103">
        <v>999999</v>
      </c>
      <c r="G6103">
        <v>1505</v>
      </c>
      <c r="H6103">
        <v>3</v>
      </c>
      <c r="I6103">
        <v>230</v>
      </c>
      <c r="J6103">
        <v>204.7</v>
      </c>
      <c r="K6103">
        <v>105.77</v>
      </c>
      <c r="L6103" t="str">
        <f>_xlfn.XLOOKUP($G6103, [1]Catalogo!$A$2:$A$2518, [1]Catalogo!$N$2:$N$2518)</f>
        <v xml:space="preserve">Smart phones &amp; PDAs </v>
      </c>
      <c r="M6103" t="str">
        <f>_xlfn.XLOOKUP($G6103, [1]Catalogo!$A$2:$A$2518, [1]Catalogo!$F$2:$F$2518)</f>
        <v>Pink</v>
      </c>
      <c r="N6103" s="4">
        <f t="shared" si="380"/>
        <v>614.09999999999991</v>
      </c>
      <c r="O6103" s="4">
        <f t="shared" si="381"/>
        <v>317.31</v>
      </c>
      <c r="P6103" s="4">
        <f t="shared" si="382"/>
        <v>296.78999999999991</v>
      </c>
      <c r="Q6103" s="5">
        <f t="shared" si="383"/>
        <v>0.48329262335124562</v>
      </c>
    </row>
    <row r="6104" spans="1:17">
      <c r="A6104">
        <v>315701</v>
      </c>
      <c r="B6104">
        <v>0</v>
      </c>
      <c r="C6104" s="3">
        <v>45161</v>
      </c>
      <c r="D6104" s="3">
        <v>45163</v>
      </c>
      <c r="E6104">
        <v>1429603</v>
      </c>
      <c r="F6104">
        <v>999999</v>
      </c>
      <c r="G6104">
        <v>1628</v>
      </c>
      <c r="H6104">
        <v>1</v>
      </c>
      <c r="I6104">
        <v>13.89</v>
      </c>
      <c r="J6104">
        <v>13.89</v>
      </c>
      <c r="K6104">
        <v>6.39</v>
      </c>
      <c r="L6104" t="str">
        <f>_xlfn.XLOOKUP($G6104, [1]Catalogo!$A$2:$A$2518, [1]Catalogo!$N$2:$N$2518)</f>
        <v>Movie DVD</v>
      </c>
      <c r="M6104" t="str">
        <f>_xlfn.XLOOKUP($G6104, [1]Catalogo!$A$2:$A$2518, [1]Catalogo!$F$2:$F$2518)</f>
        <v>Black</v>
      </c>
      <c r="N6104" s="4">
        <f t="shared" si="380"/>
        <v>13.89</v>
      </c>
      <c r="O6104" s="4">
        <f t="shared" si="381"/>
        <v>6.39</v>
      </c>
      <c r="P6104" s="4">
        <f t="shared" si="382"/>
        <v>7.5000000000000009</v>
      </c>
      <c r="Q6104" s="5">
        <f t="shared" si="383"/>
        <v>0.53995680345572361</v>
      </c>
    </row>
    <row r="6105" spans="1:17">
      <c r="A6105">
        <v>315701</v>
      </c>
      <c r="B6105">
        <v>1</v>
      </c>
      <c r="C6105" s="3">
        <v>45161</v>
      </c>
      <c r="D6105" s="3">
        <v>45163</v>
      </c>
      <c r="E6105">
        <v>1429603</v>
      </c>
      <c r="F6105">
        <v>999999</v>
      </c>
      <c r="G6105">
        <v>2031</v>
      </c>
      <c r="H6105">
        <v>7</v>
      </c>
      <c r="I6105">
        <v>665.94</v>
      </c>
      <c r="J6105">
        <v>606.00540000000001</v>
      </c>
      <c r="K6105">
        <v>220.64</v>
      </c>
      <c r="L6105" t="str">
        <f>_xlfn.XLOOKUP($G6105, [1]Catalogo!$A$2:$A$2518, [1]Catalogo!$N$2:$N$2518)</f>
        <v>Microwaves</v>
      </c>
      <c r="M6105" t="str">
        <f>_xlfn.XLOOKUP($G6105, [1]Catalogo!$A$2:$A$2518, [1]Catalogo!$F$2:$F$2518)</f>
        <v>Grey</v>
      </c>
      <c r="N6105" s="4">
        <f t="shared" si="380"/>
        <v>4242.0378000000001</v>
      </c>
      <c r="O6105" s="4">
        <f t="shared" si="381"/>
        <v>1544.48</v>
      </c>
      <c r="P6105" s="4">
        <f t="shared" si="382"/>
        <v>2697.5578</v>
      </c>
      <c r="Q6105" s="5">
        <f t="shared" si="383"/>
        <v>0.63591083511797086</v>
      </c>
    </row>
    <row r="6106" spans="1:17">
      <c r="A6106">
        <v>315701</v>
      </c>
      <c r="B6106">
        <v>2</v>
      </c>
      <c r="C6106" s="3">
        <v>45161</v>
      </c>
      <c r="D6106" s="3">
        <v>45163</v>
      </c>
      <c r="E6106">
        <v>1429603</v>
      </c>
      <c r="F6106">
        <v>999999</v>
      </c>
      <c r="G6106">
        <v>1309</v>
      </c>
      <c r="H6106">
        <v>6</v>
      </c>
      <c r="I6106">
        <v>28</v>
      </c>
      <c r="J6106">
        <v>28</v>
      </c>
      <c r="K6106">
        <v>14.28</v>
      </c>
      <c r="L6106" t="str">
        <f>_xlfn.XLOOKUP($G6106, [1]Catalogo!$A$2:$A$2518, [1]Catalogo!$N$2:$N$2518)</f>
        <v>Cameras &amp; Camcorders Accessories</v>
      </c>
      <c r="M6106" t="str">
        <f>_xlfn.XLOOKUP($G6106, [1]Catalogo!$A$2:$A$2518, [1]Catalogo!$F$2:$F$2518)</f>
        <v>Black</v>
      </c>
      <c r="N6106" s="4">
        <f t="shared" si="380"/>
        <v>168</v>
      </c>
      <c r="O6106" s="4">
        <f t="shared" si="381"/>
        <v>85.679999999999993</v>
      </c>
      <c r="P6106" s="4">
        <f t="shared" si="382"/>
        <v>82.320000000000007</v>
      </c>
      <c r="Q6106" s="5">
        <f t="shared" si="383"/>
        <v>0.49000000000000005</v>
      </c>
    </row>
    <row r="6107" spans="1:17">
      <c r="A6107">
        <v>315701</v>
      </c>
      <c r="B6107">
        <v>3</v>
      </c>
      <c r="C6107" s="3">
        <v>45161</v>
      </c>
      <c r="D6107" s="3">
        <v>45163</v>
      </c>
      <c r="E6107">
        <v>1429603</v>
      </c>
      <c r="F6107">
        <v>999999</v>
      </c>
      <c r="G6107">
        <v>2502</v>
      </c>
      <c r="H6107">
        <v>1</v>
      </c>
      <c r="I6107">
        <v>9.99</v>
      </c>
      <c r="J6107">
        <v>8.9909999999999997</v>
      </c>
      <c r="K6107">
        <v>5.09</v>
      </c>
      <c r="L6107" t="str">
        <f>_xlfn.XLOOKUP($G6107, [1]Catalogo!$A$2:$A$2518, [1]Catalogo!$N$2:$N$2518)</f>
        <v>Cell phones Accessories</v>
      </c>
      <c r="M6107" t="str">
        <f>_xlfn.XLOOKUP($G6107, [1]Catalogo!$A$2:$A$2518, [1]Catalogo!$F$2:$F$2518)</f>
        <v>Black</v>
      </c>
      <c r="N6107" s="4">
        <f t="shared" si="380"/>
        <v>8.9909999999999997</v>
      </c>
      <c r="O6107" s="4">
        <f t="shared" si="381"/>
        <v>5.09</v>
      </c>
      <c r="P6107" s="4">
        <f t="shared" si="382"/>
        <v>3.9009999999999998</v>
      </c>
      <c r="Q6107" s="5">
        <f t="shared" si="383"/>
        <v>0.43387832276721167</v>
      </c>
    </row>
    <row r="6108" spans="1:17">
      <c r="A6108">
        <v>315702</v>
      </c>
      <c r="B6108">
        <v>0</v>
      </c>
      <c r="C6108" s="3">
        <v>45161</v>
      </c>
      <c r="D6108" s="3">
        <v>45165</v>
      </c>
      <c r="E6108">
        <v>1775033</v>
      </c>
      <c r="F6108">
        <v>999999</v>
      </c>
      <c r="G6108">
        <v>422</v>
      </c>
      <c r="H6108">
        <v>2</v>
      </c>
      <c r="I6108">
        <v>969</v>
      </c>
      <c r="J6108">
        <v>833.34</v>
      </c>
      <c r="K6108">
        <v>321.05</v>
      </c>
      <c r="L6108" t="str">
        <f>_xlfn.XLOOKUP($G6108, [1]Catalogo!$A$2:$A$2518, [1]Catalogo!$N$2:$N$2518)</f>
        <v>Desktops</v>
      </c>
      <c r="M6108" t="str">
        <f>_xlfn.XLOOKUP($G6108, [1]Catalogo!$A$2:$A$2518, [1]Catalogo!$F$2:$F$2518)</f>
        <v>Black</v>
      </c>
      <c r="N6108" s="4">
        <f t="shared" si="380"/>
        <v>1666.68</v>
      </c>
      <c r="O6108" s="4">
        <f t="shared" si="381"/>
        <v>642.1</v>
      </c>
      <c r="P6108" s="4">
        <f t="shared" si="382"/>
        <v>1024.58</v>
      </c>
      <c r="Q6108" s="5">
        <f t="shared" si="383"/>
        <v>0.61474308205534345</v>
      </c>
    </row>
    <row r="6109" spans="1:17">
      <c r="A6109">
        <v>315702</v>
      </c>
      <c r="B6109">
        <v>1</v>
      </c>
      <c r="C6109" s="3">
        <v>45161</v>
      </c>
      <c r="D6109" s="3">
        <v>45165</v>
      </c>
      <c r="E6109">
        <v>1775033</v>
      </c>
      <c r="F6109">
        <v>999999</v>
      </c>
      <c r="G6109">
        <v>1589</v>
      </c>
      <c r="H6109">
        <v>3</v>
      </c>
      <c r="I6109">
        <v>9.99</v>
      </c>
      <c r="J6109">
        <v>8.6913</v>
      </c>
      <c r="K6109">
        <v>5.09</v>
      </c>
      <c r="L6109" t="str">
        <f>_xlfn.XLOOKUP($G6109, [1]Catalogo!$A$2:$A$2518, [1]Catalogo!$N$2:$N$2518)</f>
        <v>Movie DVD</v>
      </c>
      <c r="M6109" t="str">
        <f>_xlfn.XLOOKUP($G6109, [1]Catalogo!$A$2:$A$2518, [1]Catalogo!$F$2:$F$2518)</f>
        <v>Silver</v>
      </c>
      <c r="N6109" s="4">
        <f t="shared" si="380"/>
        <v>26.073900000000002</v>
      </c>
      <c r="O6109" s="4">
        <f t="shared" si="381"/>
        <v>15.27</v>
      </c>
      <c r="P6109" s="4">
        <f t="shared" si="382"/>
        <v>10.803900000000002</v>
      </c>
      <c r="Q6109" s="5">
        <f t="shared" si="383"/>
        <v>0.4143568856212535</v>
      </c>
    </row>
    <row r="6110" spans="1:17">
      <c r="A6110">
        <v>315702</v>
      </c>
      <c r="B6110">
        <v>2</v>
      </c>
      <c r="C6110" s="3">
        <v>45161</v>
      </c>
      <c r="D6110" s="3">
        <v>45165</v>
      </c>
      <c r="E6110">
        <v>1775033</v>
      </c>
      <c r="F6110">
        <v>999999</v>
      </c>
      <c r="G6110">
        <v>1452</v>
      </c>
      <c r="H6110">
        <v>2</v>
      </c>
      <c r="I6110">
        <v>293</v>
      </c>
      <c r="J6110">
        <v>293</v>
      </c>
      <c r="K6110">
        <v>134.74</v>
      </c>
      <c r="L6110" t="str">
        <f>_xlfn.XLOOKUP($G6110, [1]Catalogo!$A$2:$A$2518, [1]Catalogo!$N$2:$N$2518)</f>
        <v xml:space="preserve">Touch Screen Phones </v>
      </c>
      <c r="M6110" t="str">
        <f>_xlfn.XLOOKUP($G6110, [1]Catalogo!$A$2:$A$2518, [1]Catalogo!$F$2:$F$2518)</f>
        <v>Gold</v>
      </c>
      <c r="N6110" s="4">
        <f t="shared" si="380"/>
        <v>586</v>
      </c>
      <c r="O6110" s="4">
        <f t="shared" si="381"/>
        <v>269.48</v>
      </c>
      <c r="P6110" s="4">
        <f t="shared" si="382"/>
        <v>316.52</v>
      </c>
      <c r="Q6110" s="5">
        <f t="shared" si="383"/>
        <v>0.54013651877133106</v>
      </c>
    </row>
    <row r="6111" spans="1:17">
      <c r="A6111">
        <v>315702</v>
      </c>
      <c r="B6111">
        <v>3</v>
      </c>
      <c r="C6111" s="3">
        <v>45161</v>
      </c>
      <c r="D6111" s="3">
        <v>45165</v>
      </c>
      <c r="E6111">
        <v>1775033</v>
      </c>
      <c r="F6111">
        <v>999999</v>
      </c>
      <c r="G6111">
        <v>1538</v>
      </c>
      <c r="H6111">
        <v>7</v>
      </c>
      <c r="I6111">
        <v>280</v>
      </c>
      <c r="J6111">
        <v>246.4</v>
      </c>
      <c r="K6111">
        <v>128.76</v>
      </c>
      <c r="L6111" t="str">
        <f>_xlfn.XLOOKUP($G6111, [1]Catalogo!$A$2:$A$2518, [1]Catalogo!$N$2:$N$2518)</f>
        <v xml:space="preserve">Smart phones &amp; PDAs </v>
      </c>
      <c r="M6111" t="str">
        <f>_xlfn.XLOOKUP($G6111, [1]Catalogo!$A$2:$A$2518, [1]Catalogo!$F$2:$F$2518)</f>
        <v>Silver</v>
      </c>
      <c r="N6111" s="4">
        <f t="shared" si="380"/>
        <v>1724.8</v>
      </c>
      <c r="O6111" s="4">
        <f t="shared" si="381"/>
        <v>901.31999999999994</v>
      </c>
      <c r="P6111" s="4">
        <f t="shared" si="382"/>
        <v>823.48</v>
      </c>
      <c r="Q6111" s="5">
        <f t="shared" si="383"/>
        <v>0.47743506493506493</v>
      </c>
    </row>
    <row r="6112" spans="1:17">
      <c r="A6112">
        <v>315703</v>
      </c>
      <c r="B6112">
        <v>0</v>
      </c>
      <c r="C6112" s="3">
        <v>45161</v>
      </c>
      <c r="D6112" s="3">
        <v>45161</v>
      </c>
      <c r="E6112">
        <v>726705</v>
      </c>
      <c r="F6112">
        <v>290</v>
      </c>
      <c r="G6112">
        <v>1448</v>
      </c>
      <c r="H6112">
        <v>1</v>
      </c>
      <c r="I6112">
        <v>256</v>
      </c>
      <c r="J6112">
        <v>256</v>
      </c>
      <c r="K6112">
        <v>117.73</v>
      </c>
      <c r="L6112" t="str">
        <f>_xlfn.XLOOKUP($G6112, [1]Catalogo!$A$2:$A$2518, [1]Catalogo!$N$2:$N$2518)</f>
        <v xml:space="preserve">Touch Screen Phones </v>
      </c>
      <c r="M6112" t="str">
        <f>_xlfn.XLOOKUP($G6112, [1]Catalogo!$A$2:$A$2518, [1]Catalogo!$F$2:$F$2518)</f>
        <v>Gold</v>
      </c>
      <c r="N6112" s="4">
        <f t="shared" si="380"/>
        <v>256</v>
      </c>
      <c r="O6112" s="4">
        <f t="shared" si="381"/>
        <v>117.73</v>
      </c>
      <c r="P6112" s="4">
        <f t="shared" si="382"/>
        <v>138.26999999999998</v>
      </c>
      <c r="Q6112" s="5">
        <f t="shared" si="383"/>
        <v>0.54011718749999993</v>
      </c>
    </row>
    <row r="6113" spans="1:17">
      <c r="A6113">
        <v>315800</v>
      </c>
      <c r="B6113">
        <v>0</v>
      </c>
      <c r="C6113" s="3">
        <v>45162</v>
      </c>
      <c r="D6113" s="3">
        <v>45163</v>
      </c>
      <c r="E6113">
        <v>1183422</v>
      </c>
      <c r="F6113">
        <v>999999</v>
      </c>
      <c r="G6113">
        <v>1696</v>
      </c>
      <c r="H6113">
        <v>1</v>
      </c>
      <c r="I6113">
        <v>16.989999999999998</v>
      </c>
      <c r="J6113">
        <v>16.989999999999998</v>
      </c>
      <c r="K6113">
        <v>5.63</v>
      </c>
      <c r="L6113" t="str">
        <f>_xlfn.XLOOKUP($G6113, [1]Catalogo!$A$2:$A$2518, [1]Catalogo!$N$2:$N$2518)</f>
        <v>Boxed Games</v>
      </c>
      <c r="M6113" t="str">
        <f>_xlfn.XLOOKUP($G6113, [1]Catalogo!$A$2:$A$2518, [1]Catalogo!$F$2:$F$2518)</f>
        <v>Black</v>
      </c>
      <c r="N6113" s="4">
        <f t="shared" si="380"/>
        <v>16.989999999999998</v>
      </c>
      <c r="O6113" s="4">
        <f t="shared" si="381"/>
        <v>5.63</v>
      </c>
      <c r="P6113" s="4">
        <f t="shared" si="382"/>
        <v>11.36</v>
      </c>
      <c r="Q6113" s="5">
        <f t="shared" si="383"/>
        <v>0.66862860506180111</v>
      </c>
    </row>
    <row r="6114" spans="1:17">
      <c r="A6114">
        <v>315800</v>
      </c>
      <c r="B6114">
        <v>1</v>
      </c>
      <c r="C6114" s="3">
        <v>45162</v>
      </c>
      <c r="D6114" s="3">
        <v>45163</v>
      </c>
      <c r="E6114">
        <v>1183422</v>
      </c>
      <c r="F6114">
        <v>999999</v>
      </c>
      <c r="G6114">
        <v>565</v>
      </c>
      <c r="H6114">
        <v>1</v>
      </c>
      <c r="I6114">
        <v>699</v>
      </c>
      <c r="J6114">
        <v>664.05</v>
      </c>
      <c r="K6114">
        <v>321.44</v>
      </c>
      <c r="L6114" t="str">
        <f>_xlfn.XLOOKUP($G6114, [1]Catalogo!$A$2:$A$2518, [1]Catalogo!$N$2:$N$2518)</f>
        <v>Projectors &amp; Screens</v>
      </c>
      <c r="M6114" t="str">
        <f>_xlfn.XLOOKUP($G6114, [1]Catalogo!$A$2:$A$2518, [1]Catalogo!$F$2:$F$2518)</f>
        <v>Silver</v>
      </c>
      <c r="N6114" s="4">
        <f t="shared" si="380"/>
        <v>664.05</v>
      </c>
      <c r="O6114" s="4">
        <f t="shared" si="381"/>
        <v>321.44</v>
      </c>
      <c r="P6114" s="4">
        <f t="shared" si="382"/>
        <v>342.60999999999996</v>
      </c>
      <c r="Q6114" s="5">
        <f t="shared" si="383"/>
        <v>0.5159400647541601</v>
      </c>
    </row>
    <row r="6115" spans="1:17">
      <c r="A6115">
        <v>315801</v>
      </c>
      <c r="B6115">
        <v>0</v>
      </c>
      <c r="C6115" s="3">
        <v>45162</v>
      </c>
      <c r="D6115" s="3">
        <v>45162</v>
      </c>
      <c r="E6115">
        <v>784462</v>
      </c>
      <c r="F6115">
        <v>300</v>
      </c>
      <c r="G6115">
        <v>440</v>
      </c>
      <c r="H6115">
        <v>2</v>
      </c>
      <c r="I6115">
        <v>219.95</v>
      </c>
      <c r="J6115">
        <v>193.55600000000001</v>
      </c>
      <c r="K6115">
        <v>112.14</v>
      </c>
      <c r="L6115" t="str">
        <f>_xlfn.XLOOKUP($G6115, [1]Catalogo!$A$2:$A$2518, [1]Catalogo!$N$2:$N$2518)</f>
        <v>Desktops</v>
      </c>
      <c r="M6115" t="str">
        <f>_xlfn.XLOOKUP($G6115, [1]Catalogo!$A$2:$A$2518, [1]Catalogo!$F$2:$F$2518)</f>
        <v>Silver</v>
      </c>
      <c r="N6115" s="4">
        <f t="shared" si="380"/>
        <v>387.11200000000002</v>
      </c>
      <c r="O6115" s="4">
        <f t="shared" si="381"/>
        <v>224.28</v>
      </c>
      <c r="P6115" s="4">
        <f t="shared" si="382"/>
        <v>162.83200000000002</v>
      </c>
      <c r="Q6115" s="5">
        <f t="shared" si="383"/>
        <v>0.42063278844365459</v>
      </c>
    </row>
    <row r="6116" spans="1:17">
      <c r="A6116">
        <v>315802</v>
      </c>
      <c r="B6116">
        <v>0</v>
      </c>
      <c r="C6116" s="3">
        <v>45162</v>
      </c>
      <c r="D6116" s="3">
        <v>45167</v>
      </c>
      <c r="E6116">
        <v>2018848</v>
      </c>
      <c r="F6116">
        <v>999999</v>
      </c>
      <c r="G6116">
        <v>1687</v>
      </c>
      <c r="H6116">
        <v>7</v>
      </c>
      <c r="I6116">
        <v>6.88</v>
      </c>
      <c r="J6116">
        <v>5.9855999999999998</v>
      </c>
      <c r="K6116">
        <v>3.16</v>
      </c>
      <c r="L6116" t="str">
        <f>_xlfn.XLOOKUP($G6116, [1]Catalogo!$A$2:$A$2518, [1]Catalogo!$N$2:$N$2518)</f>
        <v>Boxed Games</v>
      </c>
      <c r="M6116" t="str">
        <f>_xlfn.XLOOKUP($G6116, [1]Catalogo!$A$2:$A$2518, [1]Catalogo!$F$2:$F$2518)</f>
        <v>Yellow</v>
      </c>
      <c r="N6116" s="4">
        <f t="shared" si="380"/>
        <v>41.8992</v>
      </c>
      <c r="O6116" s="4">
        <f t="shared" si="381"/>
        <v>22.12</v>
      </c>
      <c r="P6116" s="4">
        <f t="shared" si="382"/>
        <v>19.779199999999999</v>
      </c>
      <c r="Q6116" s="5">
        <f t="shared" si="383"/>
        <v>0.47206629243517773</v>
      </c>
    </row>
    <row r="6117" spans="1:17">
      <c r="A6117">
        <v>315803</v>
      </c>
      <c r="B6117">
        <v>0</v>
      </c>
      <c r="C6117" s="3">
        <v>45162</v>
      </c>
      <c r="D6117" s="3">
        <v>45164</v>
      </c>
      <c r="E6117">
        <v>1941731</v>
      </c>
      <c r="F6117">
        <v>999999</v>
      </c>
      <c r="G6117">
        <v>1372</v>
      </c>
      <c r="H6117">
        <v>1</v>
      </c>
      <c r="I6117">
        <v>35.99</v>
      </c>
      <c r="J6117">
        <v>35.99</v>
      </c>
      <c r="K6117">
        <v>16.55</v>
      </c>
      <c r="L6117" t="str">
        <f>_xlfn.XLOOKUP($G6117, [1]Catalogo!$A$2:$A$2518, [1]Catalogo!$N$2:$N$2518)</f>
        <v>Home &amp; Office Phones</v>
      </c>
      <c r="M6117" t="str">
        <f>_xlfn.XLOOKUP($G6117, [1]Catalogo!$A$2:$A$2518, [1]Catalogo!$F$2:$F$2518)</f>
        <v>White</v>
      </c>
      <c r="N6117" s="4">
        <f t="shared" si="380"/>
        <v>35.99</v>
      </c>
      <c r="O6117" s="4">
        <f t="shared" si="381"/>
        <v>16.55</v>
      </c>
      <c r="P6117" s="4">
        <f t="shared" si="382"/>
        <v>19.440000000000001</v>
      </c>
      <c r="Q6117" s="5">
        <f t="shared" si="383"/>
        <v>0.54015004167824399</v>
      </c>
    </row>
    <row r="6118" spans="1:17">
      <c r="A6118">
        <v>315900</v>
      </c>
      <c r="B6118">
        <v>0</v>
      </c>
      <c r="C6118" s="3">
        <v>45163</v>
      </c>
      <c r="D6118" s="3">
        <v>45167</v>
      </c>
      <c r="E6118">
        <v>226365</v>
      </c>
      <c r="F6118">
        <v>999999</v>
      </c>
      <c r="G6118">
        <v>1475</v>
      </c>
      <c r="H6118">
        <v>1</v>
      </c>
      <c r="I6118">
        <v>230</v>
      </c>
      <c r="J6118">
        <v>197.8</v>
      </c>
      <c r="K6118">
        <v>105.77</v>
      </c>
      <c r="L6118" t="str">
        <f>_xlfn.XLOOKUP($G6118, [1]Catalogo!$A$2:$A$2518, [1]Catalogo!$N$2:$N$2518)</f>
        <v xml:space="preserve">Smart phones &amp; PDAs </v>
      </c>
      <c r="M6118" t="str">
        <f>_xlfn.XLOOKUP($G6118, [1]Catalogo!$A$2:$A$2518, [1]Catalogo!$F$2:$F$2518)</f>
        <v>Black</v>
      </c>
      <c r="N6118" s="4">
        <f t="shared" si="380"/>
        <v>197.8</v>
      </c>
      <c r="O6118" s="4">
        <f t="shared" si="381"/>
        <v>105.77</v>
      </c>
      <c r="P6118" s="4">
        <f t="shared" si="382"/>
        <v>92.030000000000015</v>
      </c>
      <c r="Q6118" s="5">
        <f t="shared" si="383"/>
        <v>0.46526794742163807</v>
      </c>
    </row>
    <row r="6119" spans="1:17">
      <c r="A6119">
        <v>315901</v>
      </c>
      <c r="B6119">
        <v>0</v>
      </c>
      <c r="C6119" s="3">
        <v>45163</v>
      </c>
      <c r="D6119" s="3">
        <v>45166</v>
      </c>
      <c r="E6119">
        <v>1989824</v>
      </c>
      <c r="F6119">
        <v>999999</v>
      </c>
      <c r="G6119">
        <v>1588</v>
      </c>
      <c r="H6119">
        <v>1</v>
      </c>
      <c r="I6119">
        <v>13.89</v>
      </c>
      <c r="J6119">
        <v>13.3344</v>
      </c>
      <c r="K6119">
        <v>6.39</v>
      </c>
      <c r="L6119" t="str">
        <f>_xlfn.XLOOKUP($G6119, [1]Catalogo!$A$2:$A$2518, [1]Catalogo!$N$2:$N$2518)</f>
        <v>Movie DVD</v>
      </c>
      <c r="M6119" t="str">
        <f>_xlfn.XLOOKUP($G6119, [1]Catalogo!$A$2:$A$2518, [1]Catalogo!$F$2:$F$2518)</f>
        <v>Silver</v>
      </c>
      <c r="N6119" s="4">
        <f t="shared" si="380"/>
        <v>13.3344</v>
      </c>
      <c r="O6119" s="4">
        <f t="shared" si="381"/>
        <v>6.39</v>
      </c>
      <c r="P6119" s="4">
        <f t="shared" si="382"/>
        <v>6.9444000000000008</v>
      </c>
      <c r="Q6119" s="5">
        <f t="shared" si="383"/>
        <v>0.52078833693304538</v>
      </c>
    </row>
    <row r="6120" spans="1:17">
      <c r="A6120">
        <v>315902</v>
      </c>
      <c r="B6120">
        <v>0</v>
      </c>
      <c r="C6120" s="3">
        <v>45163</v>
      </c>
      <c r="D6120" s="3">
        <v>45169</v>
      </c>
      <c r="E6120">
        <v>1074187</v>
      </c>
      <c r="F6120">
        <v>999999</v>
      </c>
      <c r="G6120">
        <v>424</v>
      </c>
      <c r="H6120">
        <v>2</v>
      </c>
      <c r="I6120">
        <v>269.95</v>
      </c>
      <c r="J6120">
        <v>237.55600000000001</v>
      </c>
      <c r="K6120">
        <v>137.63</v>
      </c>
      <c r="L6120" t="str">
        <f>_xlfn.XLOOKUP($G6120, [1]Catalogo!$A$2:$A$2518, [1]Catalogo!$N$2:$N$2518)</f>
        <v>Desktops</v>
      </c>
      <c r="M6120" t="str">
        <f>_xlfn.XLOOKUP($G6120, [1]Catalogo!$A$2:$A$2518, [1]Catalogo!$F$2:$F$2518)</f>
        <v>Black</v>
      </c>
      <c r="N6120" s="4">
        <f t="shared" si="380"/>
        <v>475.11200000000002</v>
      </c>
      <c r="O6120" s="4">
        <f t="shared" si="381"/>
        <v>275.26</v>
      </c>
      <c r="P6120" s="4">
        <f t="shared" si="382"/>
        <v>199.85200000000003</v>
      </c>
      <c r="Q6120" s="5">
        <f t="shared" si="383"/>
        <v>0.42064186970651135</v>
      </c>
    </row>
    <row r="6121" spans="1:17">
      <c r="A6121">
        <v>315902</v>
      </c>
      <c r="B6121">
        <v>1</v>
      </c>
      <c r="C6121" s="3">
        <v>45163</v>
      </c>
      <c r="D6121" s="3">
        <v>45169</v>
      </c>
      <c r="E6121">
        <v>1074187</v>
      </c>
      <c r="F6121">
        <v>999999</v>
      </c>
      <c r="G6121">
        <v>394</v>
      </c>
      <c r="H6121">
        <v>1</v>
      </c>
      <c r="I6121">
        <v>758</v>
      </c>
      <c r="J6121">
        <v>682.2</v>
      </c>
      <c r="K6121">
        <v>348.58</v>
      </c>
      <c r="L6121" t="str">
        <f>_xlfn.XLOOKUP($G6121, [1]Catalogo!$A$2:$A$2518, [1]Catalogo!$N$2:$N$2518)</f>
        <v>Laptops</v>
      </c>
      <c r="M6121" t="str">
        <f>_xlfn.XLOOKUP($G6121, [1]Catalogo!$A$2:$A$2518, [1]Catalogo!$F$2:$F$2518)</f>
        <v>Black</v>
      </c>
      <c r="N6121" s="4">
        <f t="shared" si="380"/>
        <v>682.2</v>
      </c>
      <c r="O6121" s="4">
        <f t="shared" si="381"/>
        <v>348.58</v>
      </c>
      <c r="P6121" s="4">
        <f t="shared" si="382"/>
        <v>333.62000000000006</v>
      </c>
      <c r="Q6121" s="5">
        <f t="shared" si="383"/>
        <v>0.48903547346819121</v>
      </c>
    </row>
    <row r="6122" spans="1:17">
      <c r="A6122">
        <v>316000</v>
      </c>
      <c r="B6122">
        <v>0</v>
      </c>
      <c r="C6122" s="3">
        <v>45164</v>
      </c>
      <c r="D6122" s="3">
        <v>45164</v>
      </c>
      <c r="E6122">
        <v>1996848</v>
      </c>
      <c r="F6122">
        <v>610</v>
      </c>
      <c r="G6122">
        <v>1684</v>
      </c>
      <c r="H6122">
        <v>2</v>
      </c>
      <c r="I6122">
        <v>16.89</v>
      </c>
      <c r="J6122">
        <v>15.369899999999999</v>
      </c>
      <c r="K6122">
        <v>5.6</v>
      </c>
      <c r="L6122" t="str">
        <f>_xlfn.XLOOKUP($G6122, [1]Catalogo!$A$2:$A$2518, [1]Catalogo!$N$2:$N$2518)</f>
        <v>Boxed Games</v>
      </c>
      <c r="M6122" t="str">
        <f>_xlfn.XLOOKUP($G6122, [1]Catalogo!$A$2:$A$2518, [1]Catalogo!$F$2:$F$2518)</f>
        <v>Silver</v>
      </c>
      <c r="N6122" s="4">
        <f t="shared" si="380"/>
        <v>30.739799999999999</v>
      </c>
      <c r="O6122" s="4">
        <f t="shared" si="381"/>
        <v>11.2</v>
      </c>
      <c r="P6122" s="4">
        <f t="shared" si="382"/>
        <v>19.5398</v>
      </c>
      <c r="Q6122" s="5">
        <f t="shared" si="383"/>
        <v>0.63565150066038167</v>
      </c>
    </row>
    <row r="6123" spans="1:17">
      <c r="A6123">
        <v>316001</v>
      </c>
      <c r="B6123">
        <v>0</v>
      </c>
      <c r="C6123" s="3">
        <v>45164</v>
      </c>
      <c r="D6123" s="3">
        <v>45166</v>
      </c>
      <c r="E6123">
        <v>1902105</v>
      </c>
      <c r="F6123">
        <v>999999</v>
      </c>
      <c r="G6123">
        <v>175</v>
      </c>
      <c r="H6123">
        <v>2</v>
      </c>
      <c r="I6123">
        <v>116.9</v>
      </c>
      <c r="J6123">
        <v>101.703</v>
      </c>
      <c r="K6123">
        <v>53.76</v>
      </c>
      <c r="L6123" t="str">
        <f>_xlfn.XLOOKUP($G6123, [1]Catalogo!$A$2:$A$2518, [1]Catalogo!$N$2:$N$2518)</f>
        <v>VCD &amp; DVD</v>
      </c>
      <c r="M6123" t="str">
        <f>_xlfn.XLOOKUP($G6123, [1]Catalogo!$A$2:$A$2518, [1]Catalogo!$F$2:$F$2518)</f>
        <v>Black</v>
      </c>
      <c r="N6123" s="4">
        <f t="shared" si="380"/>
        <v>203.40600000000001</v>
      </c>
      <c r="O6123" s="4">
        <f t="shared" si="381"/>
        <v>107.52</v>
      </c>
      <c r="P6123" s="4">
        <f t="shared" si="382"/>
        <v>95.88600000000001</v>
      </c>
      <c r="Q6123" s="5">
        <f t="shared" si="383"/>
        <v>0.47140202353912869</v>
      </c>
    </row>
    <row r="6124" spans="1:17">
      <c r="A6124">
        <v>316001</v>
      </c>
      <c r="B6124">
        <v>1</v>
      </c>
      <c r="C6124" s="3">
        <v>45164</v>
      </c>
      <c r="D6124" s="3">
        <v>45166</v>
      </c>
      <c r="E6124">
        <v>1902105</v>
      </c>
      <c r="F6124">
        <v>999999</v>
      </c>
      <c r="G6124">
        <v>1321</v>
      </c>
      <c r="H6124">
        <v>1</v>
      </c>
      <c r="I6124">
        <v>28.99</v>
      </c>
      <c r="J6124">
        <v>28.99</v>
      </c>
      <c r="K6124">
        <v>13.33</v>
      </c>
      <c r="L6124" t="str">
        <f>_xlfn.XLOOKUP($G6124, [1]Catalogo!$A$2:$A$2518, [1]Catalogo!$N$2:$N$2518)</f>
        <v>Home &amp; Office Phones</v>
      </c>
      <c r="M6124" t="str">
        <f>_xlfn.XLOOKUP($G6124, [1]Catalogo!$A$2:$A$2518, [1]Catalogo!$F$2:$F$2518)</f>
        <v>Black</v>
      </c>
      <c r="N6124" s="4">
        <f t="shared" si="380"/>
        <v>28.99</v>
      </c>
      <c r="O6124" s="4">
        <f t="shared" si="381"/>
        <v>13.33</v>
      </c>
      <c r="P6124" s="4">
        <f t="shared" si="382"/>
        <v>15.659999999999998</v>
      </c>
      <c r="Q6124" s="5">
        <f t="shared" si="383"/>
        <v>0.54018627112797513</v>
      </c>
    </row>
    <row r="6125" spans="1:17">
      <c r="A6125">
        <v>316002</v>
      </c>
      <c r="B6125">
        <v>0</v>
      </c>
      <c r="C6125" s="3">
        <v>45164</v>
      </c>
      <c r="D6125" s="3">
        <v>45165</v>
      </c>
      <c r="E6125">
        <v>304930</v>
      </c>
      <c r="F6125">
        <v>999999</v>
      </c>
      <c r="G6125">
        <v>1542</v>
      </c>
      <c r="H6125">
        <v>4</v>
      </c>
      <c r="I6125">
        <v>330</v>
      </c>
      <c r="J6125">
        <v>330</v>
      </c>
      <c r="K6125">
        <v>151.76</v>
      </c>
      <c r="L6125" t="str">
        <f>_xlfn.XLOOKUP($G6125, [1]Catalogo!$A$2:$A$2518, [1]Catalogo!$N$2:$N$2518)</f>
        <v xml:space="preserve">Smart phones &amp; PDAs </v>
      </c>
      <c r="M6125" t="str">
        <f>_xlfn.XLOOKUP($G6125, [1]Catalogo!$A$2:$A$2518, [1]Catalogo!$F$2:$F$2518)</f>
        <v>Silver</v>
      </c>
      <c r="N6125" s="4">
        <f t="shared" si="380"/>
        <v>1320</v>
      </c>
      <c r="O6125" s="4">
        <f t="shared" si="381"/>
        <v>607.04</v>
      </c>
      <c r="P6125" s="4">
        <f t="shared" si="382"/>
        <v>712.96</v>
      </c>
      <c r="Q6125" s="5">
        <f t="shared" si="383"/>
        <v>0.54012121212121211</v>
      </c>
    </row>
    <row r="6126" spans="1:17">
      <c r="A6126">
        <v>316002</v>
      </c>
      <c r="B6126">
        <v>1</v>
      </c>
      <c r="C6126" s="3">
        <v>45164</v>
      </c>
      <c r="D6126" s="3">
        <v>45165</v>
      </c>
      <c r="E6126">
        <v>304930</v>
      </c>
      <c r="F6126">
        <v>999999</v>
      </c>
      <c r="G6126">
        <v>1659</v>
      </c>
      <c r="H6126">
        <v>5</v>
      </c>
      <c r="I6126">
        <v>259.99</v>
      </c>
      <c r="J6126">
        <v>223.59139999999999</v>
      </c>
      <c r="K6126">
        <v>86.14</v>
      </c>
      <c r="L6126" t="str">
        <f>_xlfn.XLOOKUP($G6126, [1]Catalogo!$A$2:$A$2518, [1]Catalogo!$N$2:$N$2518)</f>
        <v>Movie DVD</v>
      </c>
      <c r="M6126" t="str">
        <f>_xlfn.XLOOKUP($G6126, [1]Catalogo!$A$2:$A$2518, [1]Catalogo!$F$2:$F$2518)</f>
        <v>White</v>
      </c>
      <c r="N6126" s="4">
        <f t="shared" si="380"/>
        <v>1117.9569999999999</v>
      </c>
      <c r="O6126" s="4">
        <f t="shared" si="381"/>
        <v>430.7</v>
      </c>
      <c r="P6126" s="4">
        <f t="shared" si="382"/>
        <v>687.25699999999983</v>
      </c>
      <c r="Q6126" s="5">
        <f t="shared" si="383"/>
        <v>0.61474367976585853</v>
      </c>
    </row>
    <row r="6127" spans="1:17">
      <c r="A6127">
        <v>316002</v>
      </c>
      <c r="B6127">
        <v>2</v>
      </c>
      <c r="C6127" s="3">
        <v>45164</v>
      </c>
      <c r="D6127" s="3">
        <v>45165</v>
      </c>
      <c r="E6127">
        <v>304930</v>
      </c>
      <c r="F6127">
        <v>999999</v>
      </c>
      <c r="G6127">
        <v>2061</v>
      </c>
      <c r="H6127">
        <v>2</v>
      </c>
      <c r="I6127">
        <v>665.94</v>
      </c>
      <c r="J6127">
        <v>579.36779999999999</v>
      </c>
      <c r="K6127">
        <v>220.64</v>
      </c>
      <c r="L6127" t="str">
        <f>_xlfn.XLOOKUP($G6127, [1]Catalogo!$A$2:$A$2518, [1]Catalogo!$N$2:$N$2518)</f>
        <v>Microwaves</v>
      </c>
      <c r="M6127" t="str">
        <f>_xlfn.XLOOKUP($G6127, [1]Catalogo!$A$2:$A$2518, [1]Catalogo!$F$2:$F$2518)</f>
        <v>Silver</v>
      </c>
      <c r="N6127" s="4">
        <f t="shared" si="380"/>
        <v>1158.7356</v>
      </c>
      <c r="O6127" s="4">
        <f t="shared" si="381"/>
        <v>441.28</v>
      </c>
      <c r="P6127" s="4">
        <f t="shared" si="382"/>
        <v>717.4556</v>
      </c>
      <c r="Q6127" s="5">
        <f t="shared" si="383"/>
        <v>0.61917110339925696</v>
      </c>
    </row>
    <row r="6128" spans="1:17">
      <c r="A6128">
        <v>316002</v>
      </c>
      <c r="B6128">
        <v>3</v>
      </c>
      <c r="C6128" s="3">
        <v>45164</v>
      </c>
      <c r="D6128" s="3">
        <v>45165</v>
      </c>
      <c r="E6128">
        <v>304930</v>
      </c>
      <c r="F6128">
        <v>999999</v>
      </c>
      <c r="G6128">
        <v>24</v>
      </c>
      <c r="H6128">
        <v>2</v>
      </c>
      <c r="I6128">
        <v>199.9</v>
      </c>
      <c r="J6128">
        <v>199.9</v>
      </c>
      <c r="K6128">
        <v>91.93</v>
      </c>
      <c r="L6128" t="str">
        <f>_xlfn.XLOOKUP($G6128, [1]Catalogo!$A$2:$A$2518, [1]Catalogo!$N$2:$N$2518)</f>
        <v>MP4&amp;MP3</v>
      </c>
      <c r="M6128" t="str">
        <f>_xlfn.XLOOKUP($G6128, [1]Catalogo!$A$2:$A$2518, [1]Catalogo!$F$2:$F$2518)</f>
        <v>Blue</v>
      </c>
      <c r="N6128" s="4">
        <f t="shared" si="380"/>
        <v>399.8</v>
      </c>
      <c r="O6128" s="4">
        <f t="shared" si="381"/>
        <v>183.86</v>
      </c>
      <c r="P6128" s="4">
        <f t="shared" si="382"/>
        <v>215.94</v>
      </c>
      <c r="Q6128" s="5">
        <f t="shared" si="383"/>
        <v>0.540120060030015</v>
      </c>
    </row>
    <row r="6129" spans="1:17">
      <c r="A6129">
        <v>316003</v>
      </c>
      <c r="B6129">
        <v>0</v>
      </c>
      <c r="C6129" s="3">
        <v>45164</v>
      </c>
      <c r="D6129" s="3">
        <v>45164</v>
      </c>
      <c r="E6129">
        <v>217715</v>
      </c>
      <c r="F6129">
        <v>100</v>
      </c>
      <c r="G6129">
        <v>2505</v>
      </c>
      <c r="H6129">
        <v>5</v>
      </c>
      <c r="I6129">
        <v>9.99</v>
      </c>
      <c r="J6129">
        <v>9.0908999999999995</v>
      </c>
      <c r="K6129">
        <v>5.09</v>
      </c>
      <c r="L6129" t="str">
        <f>_xlfn.XLOOKUP($G6129, [1]Catalogo!$A$2:$A$2518, [1]Catalogo!$N$2:$N$2518)</f>
        <v>Cell phones Accessories</v>
      </c>
      <c r="M6129" t="str">
        <f>_xlfn.XLOOKUP($G6129, [1]Catalogo!$A$2:$A$2518, [1]Catalogo!$F$2:$F$2518)</f>
        <v>Red</v>
      </c>
      <c r="N6129" s="4">
        <f t="shared" si="380"/>
        <v>45.454499999999996</v>
      </c>
      <c r="O6129" s="4">
        <f t="shared" si="381"/>
        <v>25.45</v>
      </c>
      <c r="P6129" s="4">
        <f t="shared" si="382"/>
        <v>20.004499999999997</v>
      </c>
      <c r="Q6129" s="5">
        <f t="shared" si="383"/>
        <v>0.44009944009944008</v>
      </c>
    </row>
    <row r="6130" spans="1:17">
      <c r="A6130">
        <v>316003</v>
      </c>
      <c r="B6130">
        <v>1</v>
      </c>
      <c r="C6130" s="3">
        <v>45164</v>
      </c>
      <c r="D6130" s="3">
        <v>45164</v>
      </c>
      <c r="E6130">
        <v>217715</v>
      </c>
      <c r="F6130">
        <v>100</v>
      </c>
      <c r="G6130">
        <v>1642</v>
      </c>
      <c r="H6130">
        <v>6</v>
      </c>
      <c r="I6130">
        <v>57.88</v>
      </c>
      <c r="J6130">
        <v>57.88</v>
      </c>
      <c r="K6130">
        <v>26.62</v>
      </c>
      <c r="L6130" t="str">
        <f>_xlfn.XLOOKUP($G6130, [1]Catalogo!$A$2:$A$2518, [1]Catalogo!$N$2:$N$2518)</f>
        <v>Movie DVD</v>
      </c>
      <c r="M6130" t="str">
        <f>_xlfn.XLOOKUP($G6130, [1]Catalogo!$A$2:$A$2518, [1]Catalogo!$F$2:$F$2518)</f>
        <v>Black</v>
      </c>
      <c r="N6130" s="4">
        <f t="shared" si="380"/>
        <v>347.28000000000003</v>
      </c>
      <c r="O6130" s="4">
        <f t="shared" si="381"/>
        <v>159.72</v>
      </c>
      <c r="P6130" s="4">
        <f t="shared" si="382"/>
        <v>187.56000000000003</v>
      </c>
      <c r="Q6130" s="5">
        <f t="shared" si="383"/>
        <v>0.54008293020041465</v>
      </c>
    </row>
    <row r="6131" spans="1:17">
      <c r="A6131">
        <v>316004</v>
      </c>
      <c r="B6131">
        <v>0</v>
      </c>
      <c r="C6131" s="3">
        <v>45164</v>
      </c>
      <c r="D6131" s="3">
        <v>45168</v>
      </c>
      <c r="E6131">
        <v>1150012</v>
      </c>
      <c r="F6131">
        <v>999999</v>
      </c>
      <c r="G6131">
        <v>1595</v>
      </c>
      <c r="H6131">
        <v>2</v>
      </c>
      <c r="I6131">
        <v>22.89</v>
      </c>
      <c r="J6131">
        <v>22.89</v>
      </c>
      <c r="K6131">
        <v>7.58</v>
      </c>
      <c r="L6131" t="str">
        <f>_xlfn.XLOOKUP($G6131, [1]Catalogo!$A$2:$A$2518, [1]Catalogo!$N$2:$N$2518)</f>
        <v>Movie DVD</v>
      </c>
      <c r="M6131" t="str">
        <f>_xlfn.XLOOKUP($G6131, [1]Catalogo!$A$2:$A$2518, [1]Catalogo!$F$2:$F$2518)</f>
        <v>Red</v>
      </c>
      <c r="N6131" s="4">
        <f t="shared" si="380"/>
        <v>45.78</v>
      </c>
      <c r="O6131" s="4">
        <f t="shared" si="381"/>
        <v>15.16</v>
      </c>
      <c r="P6131" s="4">
        <f t="shared" si="382"/>
        <v>30.62</v>
      </c>
      <c r="Q6131" s="5">
        <f t="shared" si="383"/>
        <v>0.66885102664919183</v>
      </c>
    </row>
    <row r="6132" spans="1:17">
      <c r="A6132">
        <v>316200</v>
      </c>
      <c r="B6132">
        <v>0</v>
      </c>
      <c r="C6132" s="3">
        <v>45166</v>
      </c>
      <c r="D6132" s="3">
        <v>45166</v>
      </c>
      <c r="E6132">
        <v>425860</v>
      </c>
      <c r="F6132">
        <v>240</v>
      </c>
      <c r="G6132">
        <v>1672</v>
      </c>
      <c r="H6132">
        <v>8</v>
      </c>
      <c r="I6132">
        <v>16.89</v>
      </c>
      <c r="J6132">
        <v>16.89</v>
      </c>
      <c r="K6132">
        <v>5.6</v>
      </c>
      <c r="L6132" t="str">
        <f>_xlfn.XLOOKUP($G6132, [1]Catalogo!$A$2:$A$2518, [1]Catalogo!$N$2:$N$2518)</f>
        <v>Boxed Games</v>
      </c>
      <c r="M6132" t="str">
        <f>_xlfn.XLOOKUP($G6132, [1]Catalogo!$A$2:$A$2518, [1]Catalogo!$F$2:$F$2518)</f>
        <v>Black</v>
      </c>
      <c r="N6132" s="4">
        <f t="shared" si="380"/>
        <v>135.12</v>
      </c>
      <c r="O6132" s="4">
        <f t="shared" si="381"/>
        <v>44.8</v>
      </c>
      <c r="P6132" s="4">
        <f t="shared" si="382"/>
        <v>90.320000000000007</v>
      </c>
      <c r="Q6132" s="5">
        <f t="shared" si="383"/>
        <v>0.66844286560094734</v>
      </c>
    </row>
    <row r="6133" spans="1:17">
      <c r="A6133">
        <v>316201</v>
      </c>
      <c r="B6133">
        <v>0</v>
      </c>
      <c r="C6133" s="3">
        <v>45166</v>
      </c>
      <c r="D6133" s="3">
        <v>45167</v>
      </c>
      <c r="E6133">
        <v>1719103</v>
      </c>
      <c r="F6133">
        <v>999999</v>
      </c>
      <c r="G6133">
        <v>1643</v>
      </c>
      <c r="H6133">
        <v>6</v>
      </c>
      <c r="I6133">
        <v>57.88</v>
      </c>
      <c r="J6133">
        <v>52.091999999999999</v>
      </c>
      <c r="K6133">
        <v>26.62</v>
      </c>
      <c r="L6133" t="str">
        <f>_xlfn.XLOOKUP($G6133, [1]Catalogo!$A$2:$A$2518, [1]Catalogo!$N$2:$N$2518)</f>
        <v>Movie DVD</v>
      </c>
      <c r="M6133" t="str">
        <f>_xlfn.XLOOKUP($G6133, [1]Catalogo!$A$2:$A$2518, [1]Catalogo!$F$2:$F$2518)</f>
        <v>Grey</v>
      </c>
      <c r="N6133" s="4">
        <f t="shared" si="380"/>
        <v>312.55200000000002</v>
      </c>
      <c r="O6133" s="4">
        <f t="shared" si="381"/>
        <v>159.72</v>
      </c>
      <c r="P6133" s="4">
        <f t="shared" si="382"/>
        <v>152.83200000000002</v>
      </c>
      <c r="Q6133" s="5">
        <f t="shared" si="383"/>
        <v>0.4889810335560163</v>
      </c>
    </row>
    <row r="6134" spans="1:17">
      <c r="A6134">
        <v>316201</v>
      </c>
      <c r="B6134">
        <v>1</v>
      </c>
      <c r="C6134" s="3">
        <v>45166</v>
      </c>
      <c r="D6134" s="3">
        <v>45167</v>
      </c>
      <c r="E6134">
        <v>1719103</v>
      </c>
      <c r="F6134">
        <v>999999</v>
      </c>
      <c r="G6134">
        <v>1581</v>
      </c>
      <c r="H6134">
        <v>5</v>
      </c>
      <c r="I6134">
        <v>219</v>
      </c>
      <c r="J6134">
        <v>219</v>
      </c>
      <c r="K6134">
        <v>72.56</v>
      </c>
      <c r="L6134" t="str">
        <f>_xlfn.XLOOKUP($G6134, [1]Catalogo!$A$2:$A$2518, [1]Catalogo!$N$2:$N$2518)</f>
        <v>Movie DVD</v>
      </c>
      <c r="M6134" t="str">
        <f>_xlfn.XLOOKUP($G6134, [1]Catalogo!$A$2:$A$2518, [1]Catalogo!$F$2:$F$2518)</f>
        <v>Gold</v>
      </c>
      <c r="N6134" s="4">
        <f t="shared" si="380"/>
        <v>1095</v>
      </c>
      <c r="O6134" s="4">
        <f t="shared" si="381"/>
        <v>362.8</v>
      </c>
      <c r="P6134" s="4">
        <f t="shared" si="382"/>
        <v>732.2</v>
      </c>
      <c r="Q6134" s="5">
        <f t="shared" si="383"/>
        <v>0.668675799086758</v>
      </c>
    </row>
    <row r="6135" spans="1:17">
      <c r="A6135">
        <v>316300</v>
      </c>
      <c r="B6135">
        <v>0</v>
      </c>
      <c r="C6135" s="3">
        <v>45167</v>
      </c>
      <c r="D6135" s="3">
        <v>45172</v>
      </c>
      <c r="E6135">
        <v>1687648</v>
      </c>
      <c r="F6135">
        <v>999999</v>
      </c>
      <c r="G6135">
        <v>1455</v>
      </c>
      <c r="H6135">
        <v>2</v>
      </c>
      <c r="I6135">
        <v>290</v>
      </c>
      <c r="J6135">
        <v>266.8</v>
      </c>
      <c r="K6135">
        <v>133.36000000000001</v>
      </c>
      <c r="L6135" t="str">
        <f>_xlfn.XLOOKUP($G6135, [1]Catalogo!$A$2:$A$2518, [1]Catalogo!$N$2:$N$2518)</f>
        <v xml:space="preserve">Touch Screen Phones </v>
      </c>
      <c r="M6135" t="str">
        <f>_xlfn.XLOOKUP($G6135, [1]Catalogo!$A$2:$A$2518, [1]Catalogo!$F$2:$F$2518)</f>
        <v>Gold</v>
      </c>
      <c r="N6135" s="4">
        <f t="shared" si="380"/>
        <v>533.6</v>
      </c>
      <c r="O6135" s="4">
        <f t="shared" si="381"/>
        <v>266.72000000000003</v>
      </c>
      <c r="P6135" s="4">
        <f t="shared" si="382"/>
        <v>266.88</v>
      </c>
      <c r="Q6135" s="5">
        <f t="shared" si="383"/>
        <v>0.50014992503748124</v>
      </c>
    </row>
    <row r="6136" spans="1:17">
      <c r="A6136">
        <v>316300</v>
      </c>
      <c r="B6136">
        <v>1</v>
      </c>
      <c r="C6136" s="3">
        <v>45167</v>
      </c>
      <c r="D6136" s="3">
        <v>45172</v>
      </c>
      <c r="E6136">
        <v>1687648</v>
      </c>
      <c r="F6136">
        <v>999999</v>
      </c>
      <c r="G6136">
        <v>2088</v>
      </c>
      <c r="H6136">
        <v>7</v>
      </c>
      <c r="I6136">
        <v>508</v>
      </c>
      <c r="J6136">
        <v>508</v>
      </c>
      <c r="K6136">
        <v>258.99</v>
      </c>
      <c r="L6136" t="str">
        <f>_xlfn.XLOOKUP($G6136, [1]Catalogo!$A$2:$A$2518, [1]Catalogo!$N$2:$N$2518)</f>
        <v>Water Heaters</v>
      </c>
      <c r="M6136" t="str">
        <f>_xlfn.XLOOKUP($G6136, [1]Catalogo!$A$2:$A$2518, [1]Catalogo!$F$2:$F$2518)</f>
        <v>White</v>
      </c>
      <c r="N6136" s="4">
        <f t="shared" si="380"/>
        <v>3556</v>
      </c>
      <c r="O6136" s="4">
        <f t="shared" si="381"/>
        <v>1812.93</v>
      </c>
      <c r="P6136" s="4">
        <f t="shared" si="382"/>
        <v>1743.07</v>
      </c>
      <c r="Q6136" s="5">
        <f t="shared" si="383"/>
        <v>0.4901771653543307</v>
      </c>
    </row>
    <row r="6137" spans="1:17">
      <c r="A6137">
        <v>316300</v>
      </c>
      <c r="B6137">
        <v>2</v>
      </c>
      <c r="C6137" s="3">
        <v>45167</v>
      </c>
      <c r="D6137" s="3">
        <v>45172</v>
      </c>
      <c r="E6137">
        <v>1687648</v>
      </c>
      <c r="F6137">
        <v>999999</v>
      </c>
      <c r="G6137">
        <v>2514</v>
      </c>
      <c r="H6137">
        <v>4</v>
      </c>
      <c r="I6137">
        <v>129.99</v>
      </c>
      <c r="J6137">
        <v>116.991</v>
      </c>
      <c r="K6137">
        <v>43.07</v>
      </c>
      <c r="L6137" t="str">
        <f>_xlfn.XLOOKUP($G6137, [1]Catalogo!$A$2:$A$2518, [1]Catalogo!$N$2:$N$2518)</f>
        <v>Cell phones Accessories</v>
      </c>
      <c r="M6137" t="str">
        <f>_xlfn.XLOOKUP($G6137, [1]Catalogo!$A$2:$A$2518, [1]Catalogo!$F$2:$F$2518)</f>
        <v>White</v>
      </c>
      <c r="N6137" s="4">
        <f t="shared" si="380"/>
        <v>467.964</v>
      </c>
      <c r="O6137" s="4">
        <f t="shared" si="381"/>
        <v>172.28</v>
      </c>
      <c r="P6137" s="4">
        <f t="shared" si="382"/>
        <v>295.68399999999997</v>
      </c>
      <c r="Q6137" s="5">
        <f t="shared" si="383"/>
        <v>0.63185202280517294</v>
      </c>
    </row>
    <row r="6138" spans="1:17">
      <c r="A6138">
        <v>316300</v>
      </c>
      <c r="B6138">
        <v>3</v>
      </c>
      <c r="C6138" s="3">
        <v>45167</v>
      </c>
      <c r="D6138" s="3">
        <v>45172</v>
      </c>
      <c r="E6138">
        <v>1687648</v>
      </c>
      <c r="F6138">
        <v>999999</v>
      </c>
      <c r="G6138">
        <v>1373</v>
      </c>
      <c r="H6138">
        <v>4</v>
      </c>
      <c r="I6138">
        <v>14.19</v>
      </c>
      <c r="J6138">
        <v>12.3453</v>
      </c>
      <c r="K6138">
        <v>7.23</v>
      </c>
      <c r="L6138" t="str">
        <f>_xlfn.XLOOKUP($G6138, [1]Catalogo!$A$2:$A$2518, [1]Catalogo!$N$2:$N$2518)</f>
        <v>Home &amp; Office Phones</v>
      </c>
      <c r="M6138" t="str">
        <f>_xlfn.XLOOKUP($G6138, [1]Catalogo!$A$2:$A$2518, [1]Catalogo!$F$2:$F$2518)</f>
        <v>White</v>
      </c>
      <c r="N6138" s="4">
        <f t="shared" si="380"/>
        <v>49.3812</v>
      </c>
      <c r="O6138" s="4">
        <f t="shared" si="381"/>
        <v>28.92</v>
      </c>
      <c r="P6138" s="4">
        <f t="shared" si="382"/>
        <v>20.461199999999998</v>
      </c>
      <c r="Q6138" s="5">
        <f t="shared" si="383"/>
        <v>0.41435202060703258</v>
      </c>
    </row>
    <row r="6139" spans="1:17">
      <c r="A6139">
        <v>316300</v>
      </c>
      <c r="B6139">
        <v>4</v>
      </c>
      <c r="C6139" s="3">
        <v>45167</v>
      </c>
      <c r="D6139" s="3">
        <v>45172</v>
      </c>
      <c r="E6139">
        <v>1687648</v>
      </c>
      <c r="F6139">
        <v>999999</v>
      </c>
      <c r="G6139">
        <v>298</v>
      </c>
      <c r="H6139">
        <v>1</v>
      </c>
      <c r="I6139">
        <v>309</v>
      </c>
      <c r="J6139">
        <v>309</v>
      </c>
      <c r="K6139">
        <v>157.54</v>
      </c>
      <c r="L6139" t="str">
        <f>_xlfn.XLOOKUP($G6139, [1]Catalogo!$A$2:$A$2518, [1]Catalogo!$N$2:$N$2518)</f>
        <v>Car Video</v>
      </c>
      <c r="M6139" t="str">
        <f>_xlfn.XLOOKUP($G6139, [1]Catalogo!$A$2:$A$2518, [1]Catalogo!$F$2:$F$2518)</f>
        <v>Black</v>
      </c>
      <c r="N6139" s="4">
        <f t="shared" si="380"/>
        <v>309</v>
      </c>
      <c r="O6139" s="4">
        <f t="shared" si="381"/>
        <v>157.54</v>
      </c>
      <c r="P6139" s="4">
        <f t="shared" si="382"/>
        <v>151.46</v>
      </c>
      <c r="Q6139" s="5">
        <f t="shared" si="383"/>
        <v>0.49016181229773464</v>
      </c>
    </row>
    <row r="6140" spans="1:17">
      <c r="A6140">
        <v>316301</v>
      </c>
      <c r="B6140">
        <v>0</v>
      </c>
      <c r="C6140" s="3">
        <v>45167</v>
      </c>
      <c r="D6140" s="3">
        <v>45167</v>
      </c>
      <c r="E6140">
        <v>1096085</v>
      </c>
      <c r="F6140">
        <v>380</v>
      </c>
      <c r="G6140">
        <v>1989</v>
      </c>
      <c r="H6140">
        <v>4</v>
      </c>
      <c r="I6140">
        <v>665.94</v>
      </c>
      <c r="J6140">
        <v>665.94</v>
      </c>
      <c r="K6140">
        <v>220.64</v>
      </c>
      <c r="L6140" t="str">
        <f>_xlfn.XLOOKUP($G6140, [1]Catalogo!$A$2:$A$2518, [1]Catalogo!$N$2:$N$2518)</f>
        <v>Microwaves</v>
      </c>
      <c r="M6140" t="str">
        <f>_xlfn.XLOOKUP($G6140, [1]Catalogo!$A$2:$A$2518, [1]Catalogo!$F$2:$F$2518)</f>
        <v>Silver</v>
      </c>
      <c r="N6140" s="4">
        <f t="shared" si="380"/>
        <v>2663.76</v>
      </c>
      <c r="O6140" s="4">
        <f t="shared" si="381"/>
        <v>882.56</v>
      </c>
      <c r="P6140" s="4">
        <f t="shared" si="382"/>
        <v>1781.2000000000003</v>
      </c>
      <c r="Q6140" s="5">
        <f t="shared" si="383"/>
        <v>0.66867885995735354</v>
      </c>
    </row>
    <row r="6141" spans="1:17">
      <c r="A6141">
        <v>316301</v>
      </c>
      <c r="B6141">
        <v>1</v>
      </c>
      <c r="C6141" s="3">
        <v>45167</v>
      </c>
      <c r="D6141" s="3">
        <v>45167</v>
      </c>
      <c r="E6141">
        <v>1096085</v>
      </c>
      <c r="F6141">
        <v>380</v>
      </c>
      <c r="G6141">
        <v>421</v>
      </c>
      <c r="H6141">
        <v>1</v>
      </c>
      <c r="I6141">
        <v>469</v>
      </c>
      <c r="J6141">
        <v>408.03</v>
      </c>
      <c r="K6141">
        <v>215.68</v>
      </c>
      <c r="L6141" t="str">
        <f>_xlfn.XLOOKUP($G6141, [1]Catalogo!$A$2:$A$2518, [1]Catalogo!$N$2:$N$2518)</f>
        <v>Desktops</v>
      </c>
      <c r="M6141" t="str">
        <f>_xlfn.XLOOKUP($G6141, [1]Catalogo!$A$2:$A$2518, [1]Catalogo!$F$2:$F$2518)</f>
        <v>Silver</v>
      </c>
      <c r="N6141" s="4">
        <f t="shared" si="380"/>
        <v>408.03</v>
      </c>
      <c r="O6141" s="4">
        <f t="shared" si="381"/>
        <v>215.68</v>
      </c>
      <c r="P6141" s="4">
        <f t="shared" si="382"/>
        <v>192.34999999999997</v>
      </c>
      <c r="Q6141" s="5">
        <f t="shared" si="383"/>
        <v>0.47141141582726753</v>
      </c>
    </row>
    <row r="6142" spans="1:17">
      <c r="A6142">
        <v>316301</v>
      </c>
      <c r="B6142">
        <v>2</v>
      </c>
      <c r="C6142" s="3">
        <v>45167</v>
      </c>
      <c r="D6142" s="3">
        <v>45167</v>
      </c>
      <c r="E6142">
        <v>1096085</v>
      </c>
      <c r="F6142">
        <v>380</v>
      </c>
      <c r="G6142">
        <v>1586</v>
      </c>
      <c r="H6142">
        <v>7</v>
      </c>
      <c r="I6142">
        <v>12.66</v>
      </c>
      <c r="J6142">
        <v>11.2674</v>
      </c>
      <c r="K6142">
        <v>5.82</v>
      </c>
      <c r="L6142" t="str">
        <f>_xlfn.XLOOKUP($G6142, [1]Catalogo!$A$2:$A$2518, [1]Catalogo!$N$2:$N$2518)</f>
        <v>Movie DVD</v>
      </c>
      <c r="M6142" t="str">
        <f>_xlfn.XLOOKUP($G6142, [1]Catalogo!$A$2:$A$2518, [1]Catalogo!$F$2:$F$2518)</f>
        <v>Black</v>
      </c>
      <c r="N6142" s="4">
        <f t="shared" si="380"/>
        <v>78.871800000000007</v>
      </c>
      <c r="O6142" s="4">
        <f t="shared" si="381"/>
        <v>40.74</v>
      </c>
      <c r="P6142" s="4">
        <f t="shared" si="382"/>
        <v>38.131800000000005</v>
      </c>
      <c r="Q6142" s="5">
        <f t="shared" si="383"/>
        <v>0.4834655732467118</v>
      </c>
    </row>
    <row r="6143" spans="1:17">
      <c r="A6143">
        <v>316302</v>
      </c>
      <c r="B6143">
        <v>0</v>
      </c>
      <c r="C6143" s="3">
        <v>45167</v>
      </c>
      <c r="D6143" s="3">
        <v>45171</v>
      </c>
      <c r="E6143">
        <v>1643341</v>
      </c>
      <c r="F6143">
        <v>999999</v>
      </c>
      <c r="G6143">
        <v>107</v>
      </c>
      <c r="H6143">
        <v>1</v>
      </c>
      <c r="I6143">
        <v>132.99</v>
      </c>
      <c r="J6143">
        <v>118.36109999999999</v>
      </c>
      <c r="K6143">
        <v>61.16</v>
      </c>
      <c r="L6143" t="str">
        <f>_xlfn.XLOOKUP($G6143, [1]Catalogo!$A$2:$A$2518, [1]Catalogo!$N$2:$N$2518)</f>
        <v>Bluetooth Headphones</v>
      </c>
      <c r="M6143" t="str">
        <f>_xlfn.XLOOKUP($G6143, [1]Catalogo!$A$2:$A$2518, [1]Catalogo!$F$2:$F$2518)</f>
        <v>White</v>
      </c>
      <c r="N6143" s="4">
        <f t="shared" si="380"/>
        <v>118.36109999999999</v>
      </c>
      <c r="O6143" s="4">
        <f t="shared" si="381"/>
        <v>61.16</v>
      </c>
      <c r="P6143" s="4">
        <f t="shared" si="382"/>
        <v>57.201099999999997</v>
      </c>
      <c r="Q6143" s="5">
        <f t="shared" si="383"/>
        <v>0.48327617773069026</v>
      </c>
    </row>
    <row r="6144" spans="1:17">
      <c r="A6144">
        <v>316302</v>
      </c>
      <c r="B6144">
        <v>1</v>
      </c>
      <c r="C6144" s="3">
        <v>45167</v>
      </c>
      <c r="D6144" s="3">
        <v>45171</v>
      </c>
      <c r="E6144">
        <v>1643341</v>
      </c>
      <c r="F6144">
        <v>999999</v>
      </c>
      <c r="G6144">
        <v>506</v>
      </c>
      <c r="H6144">
        <v>1</v>
      </c>
      <c r="I6144">
        <v>679</v>
      </c>
      <c r="J6144">
        <v>611.1</v>
      </c>
      <c r="K6144">
        <v>224.97</v>
      </c>
      <c r="L6144" t="str">
        <f>_xlfn.XLOOKUP($G6144, [1]Catalogo!$A$2:$A$2518, [1]Catalogo!$N$2:$N$2518)</f>
        <v>Monitors</v>
      </c>
      <c r="M6144" t="str">
        <f>_xlfn.XLOOKUP($G6144, [1]Catalogo!$A$2:$A$2518, [1]Catalogo!$F$2:$F$2518)</f>
        <v>White</v>
      </c>
      <c r="N6144" s="4">
        <f t="shared" si="380"/>
        <v>611.1</v>
      </c>
      <c r="O6144" s="4">
        <f t="shared" si="381"/>
        <v>224.97</v>
      </c>
      <c r="P6144" s="4">
        <f t="shared" si="382"/>
        <v>386.13</v>
      </c>
      <c r="Q6144" s="5">
        <f t="shared" si="383"/>
        <v>0.63186057928325967</v>
      </c>
    </row>
    <row r="6145" spans="1:17">
      <c r="A6145">
        <v>316302</v>
      </c>
      <c r="B6145">
        <v>2</v>
      </c>
      <c r="C6145" s="3">
        <v>45167</v>
      </c>
      <c r="D6145" s="3">
        <v>45171</v>
      </c>
      <c r="E6145">
        <v>1643341</v>
      </c>
      <c r="F6145">
        <v>999999</v>
      </c>
      <c r="G6145">
        <v>671</v>
      </c>
      <c r="H6145">
        <v>2</v>
      </c>
      <c r="I6145">
        <v>159</v>
      </c>
      <c r="J6145">
        <v>159</v>
      </c>
      <c r="K6145">
        <v>73.12</v>
      </c>
      <c r="L6145" t="str">
        <f>_xlfn.XLOOKUP($G6145, [1]Catalogo!$A$2:$A$2518, [1]Catalogo!$N$2:$N$2518)</f>
        <v>Printers, Scanners &amp; Fax</v>
      </c>
      <c r="M6145" t="str">
        <f>_xlfn.XLOOKUP($G6145, [1]Catalogo!$A$2:$A$2518, [1]Catalogo!$F$2:$F$2518)</f>
        <v>Grey</v>
      </c>
      <c r="N6145" s="4">
        <f t="shared" si="380"/>
        <v>318</v>
      </c>
      <c r="O6145" s="4">
        <f t="shared" si="381"/>
        <v>146.24</v>
      </c>
      <c r="P6145" s="4">
        <f t="shared" si="382"/>
        <v>171.76</v>
      </c>
      <c r="Q6145" s="5">
        <f t="shared" si="383"/>
        <v>0.54012578616352203</v>
      </c>
    </row>
    <row r="6146" spans="1:17">
      <c r="A6146">
        <v>316400</v>
      </c>
      <c r="B6146">
        <v>0</v>
      </c>
      <c r="C6146" s="3">
        <v>45168</v>
      </c>
      <c r="D6146" s="3">
        <v>45168</v>
      </c>
      <c r="E6146">
        <v>1993140</v>
      </c>
      <c r="F6146">
        <v>500</v>
      </c>
      <c r="G6146">
        <v>1824</v>
      </c>
      <c r="H6146">
        <v>2</v>
      </c>
      <c r="I6146">
        <v>32</v>
      </c>
      <c r="J6146">
        <v>28.48</v>
      </c>
      <c r="K6146">
        <v>16.309999999999999</v>
      </c>
      <c r="L6146" t="str">
        <f>_xlfn.XLOOKUP($G6146, [1]Catalogo!$A$2:$A$2518, [1]Catalogo!$N$2:$N$2518)</f>
        <v>Download Games</v>
      </c>
      <c r="M6146" t="str">
        <f>_xlfn.XLOOKUP($G6146, [1]Catalogo!$A$2:$A$2518, [1]Catalogo!$F$2:$F$2518)</f>
        <v>Blue</v>
      </c>
      <c r="N6146" s="4">
        <f t="shared" si="380"/>
        <v>56.96</v>
      </c>
      <c r="O6146" s="4">
        <f t="shared" si="381"/>
        <v>32.619999999999997</v>
      </c>
      <c r="P6146" s="4">
        <f t="shared" si="382"/>
        <v>24.340000000000003</v>
      </c>
      <c r="Q6146" s="5">
        <f t="shared" si="383"/>
        <v>0.42731741573033716</v>
      </c>
    </row>
    <row r="6147" spans="1:17">
      <c r="A6147">
        <v>316401</v>
      </c>
      <c r="B6147">
        <v>0</v>
      </c>
      <c r="C6147" s="3">
        <v>45168</v>
      </c>
      <c r="D6147" s="3">
        <v>45173</v>
      </c>
      <c r="E6147">
        <v>1897856</v>
      </c>
      <c r="F6147">
        <v>999999</v>
      </c>
      <c r="G6147">
        <v>65</v>
      </c>
      <c r="H6147">
        <v>2</v>
      </c>
      <c r="I6147">
        <v>181</v>
      </c>
      <c r="J6147">
        <v>168.33</v>
      </c>
      <c r="K6147">
        <v>83.24</v>
      </c>
      <c r="L6147" t="str">
        <f>_xlfn.XLOOKUP($G6147, [1]Catalogo!$A$2:$A$2518, [1]Catalogo!$N$2:$N$2518)</f>
        <v>Recording Pen</v>
      </c>
      <c r="M6147" t="str">
        <f>_xlfn.XLOOKUP($G6147, [1]Catalogo!$A$2:$A$2518, [1]Catalogo!$F$2:$F$2518)</f>
        <v>Purple</v>
      </c>
      <c r="N6147" s="4">
        <f t="shared" ref="N6147:N6210" si="384">+H6147*J6147</f>
        <v>336.66</v>
      </c>
      <c r="O6147" s="4">
        <f t="shared" ref="O6147:O6210" si="385">+H6147*K6147</f>
        <v>166.48</v>
      </c>
      <c r="P6147" s="4">
        <f t="shared" ref="P6147:P6210" si="386">+N6147-O6147</f>
        <v>170.18000000000004</v>
      </c>
      <c r="Q6147" s="5">
        <f t="shared" ref="Q6147:Q6210" si="387">+P6147/N6147</f>
        <v>0.50549515831996683</v>
      </c>
    </row>
    <row r="6148" spans="1:17">
      <c r="A6148">
        <v>316401</v>
      </c>
      <c r="B6148">
        <v>1</v>
      </c>
      <c r="C6148" s="3">
        <v>45168</v>
      </c>
      <c r="D6148" s="3">
        <v>45173</v>
      </c>
      <c r="E6148">
        <v>1897856</v>
      </c>
      <c r="F6148">
        <v>999999</v>
      </c>
      <c r="G6148">
        <v>1609</v>
      </c>
      <c r="H6148">
        <v>1</v>
      </c>
      <c r="I6148">
        <v>259.99</v>
      </c>
      <c r="J6148">
        <v>259.99</v>
      </c>
      <c r="K6148">
        <v>86.14</v>
      </c>
      <c r="L6148" t="str">
        <f>_xlfn.XLOOKUP($G6148, [1]Catalogo!$A$2:$A$2518, [1]Catalogo!$N$2:$N$2518)</f>
        <v>Movie DVD</v>
      </c>
      <c r="M6148" t="str">
        <f>_xlfn.XLOOKUP($G6148, [1]Catalogo!$A$2:$A$2518, [1]Catalogo!$F$2:$F$2518)</f>
        <v>Silver</v>
      </c>
      <c r="N6148" s="4">
        <f t="shared" si="384"/>
        <v>259.99</v>
      </c>
      <c r="O6148" s="4">
        <f t="shared" si="385"/>
        <v>86.14</v>
      </c>
      <c r="P6148" s="4">
        <f t="shared" si="386"/>
        <v>173.85000000000002</v>
      </c>
      <c r="Q6148" s="5">
        <f t="shared" si="387"/>
        <v>0.66867956459863842</v>
      </c>
    </row>
    <row r="6149" spans="1:17">
      <c r="A6149">
        <v>316402</v>
      </c>
      <c r="B6149">
        <v>0</v>
      </c>
      <c r="C6149" s="3">
        <v>45168</v>
      </c>
      <c r="D6149" s="3">
        <v>45168</v>
      </c>
      <c r="E6149">
        <v>1694678</v>
      </c>
      <c r="F6149">
        <v>530</v>
      </c>
      <c r="G6149">
        <v>144</v>
      </c>
      <c r="H6149">
        <v>2</v>
      </c>
      <c r="I6149">
        <v>299.99</v>
      </c>
      <c r="J6149">
        <v>287.99040000000002</v>
      </c>
      <c r="K6149">
        <v>152.94</v>
      </c>
      <c r="L6149" t="str">
        <f>_xlfn.XLOOKUP($G6149, [1]Catalogo!$A$2:$A$2518, [1]Catalogo!$N$2:$N$2518)</f>
        <v>Televisions</v>
      </c>
      <c r="M6149" t="str">
        <f>_xlfn.XLOOKUP($G6149, [1]Catalogo!$A$2:$A$2518, [1]Catalogo!$F$2:$F$2518)</f>
        <v>Brown</v>
      </c>
      <c r="N6149" s="4">
        <f t="shared" si="384"/>
        <v>575.98080000000004</v>
      </c>
      <c r="O6149" s="4">
        <f t="shared" si="385"/>
        <v>305.88</v>
      </c>
      <c r="P6149" s="4">
        <f t="shared" si="386"/>
        <v>270.10080000000005</v>
      </c>
      <c r="Q6149" s="5">
        <f t="shared" si="387"/>
        <v>0.46894063135437852</v>
      </c>
    </row>
    <row r="6150" spans="1:17">
      <c r="A6150">
        <v>316402</v>
      </c>
      <c r="B6150">
        <v>1</v>
      </c>
      <c r="C6150" s="3">
        <v>45168</v>
      </c>
      <c r="D6150" s="3">
        <v>45168</v>
      </c>
      <c r="E6150">
        <v>1694678</v>
      </c>
      <c r="F6150">
        <v>530</v>
      </c>
      <c r="G6150">
        <v>1513</v>
      </c>
      <c r="H6150">
        <v>2</v>
      </c>
      <c r="I6150">
        <v>269</v>
      </c>
      <c r="J6150">
        <v>269</v>
      </c>
      <c r="K6150">
        <v>123.7</v>
      </c>
      <c r="L6150" t="str">
        <f>_xlfn.XLOOKUP($G6150, [1]Catalogo!$A$2:$A$2518, [1]Catalogo!$N$2:$N$2518)</f>
        <v xml:space="preserve">Smart phones &amp; PDAs </v>
      </c>
      <c r="M6150" t="str">
        <f>_xlfn.XLOOKUP($G6150, [1]Catalogo!$A$2:$A$2518, [1]Catalogo!$F$2:$F$2518)</f>
        <v>Gold</v>
      </c>
      <c r="N6150" s="4">
        <f t="shared" si="384"/>
        <v>538</v>
      </c>
      <c r="O6150" s="4">
        <f t="shared" si="385"/>
        <v>247.4</v>
      </c>
      <c r="P6150" s="4">
        <f t="shared" si="386"/>
        <v>290.60000000000002</v>
      </c>
      <c r="Q6150" s="5">
        <f t="shared" si="387"/>
        <v>0.54014869888475836</v>
      </c>
    </row>
    <row r="6151" spans="1:17">
      <c r="A6151">
        <v>316403</v>
      </c>
      <c r="B6151">
        <v>0</v>
      </c>
      <c r="C6151" s="3">
        <v>45168</v>
      </c>
      <c r="D6151" s="3">
        <v>45170</v>
      </c>
      <c r="E6151">
        <v>956191</v>
      </c>
      <c r="F6151">
        <v>999999</v>
      </c>
      <c r="G6151">
        <v>1072</v>
      </c>
      <c r="H6151">
        <v>4</v>
      </c>
      <c r="I6151">
        <v>427</v>
      </c>
      <c r="J6151">
        <v>380.03</v>
      </c>
      <c r="K6151">
        <v>141.47</v>
      </c>
      <c r="L6151" t="str">
        <f>_xlfn.XLOOKUP($G6151, [1]Catalogo!$A$2:$A$2518, [1]Catalogo!$N$2:$N$2518)</f>
        <v>Digital SLR Cameras</v>
      </c>
      <c r="M6151" t="str">
        <f>_xlfn.XLOOKUP($G6151, [1]Catalogo!$A$2:$A$2518, [1]Catalogo!$F$2:$F$2518)</f>
        <v>Orange</v>
      </c>
      <c r="N6151" s="4">
        <f t="shared" si="384"/>
        <v>1520.12</v>
      </c>
      <c r="O6151" s="4">
        <f t="shared" si="385"/>
        <v>565.88</v>
      </c>
      <c r="P6151" s="4">
        <f t="shared" si="386"/>
        <v>954.2399999999999</v>
      </c>
      <c r="Q6151" s="5">
        <f t="shared" si="387"/>
        <v>0.62773991526984707</v>
      </c>
    </row>
    <row r="6152" spans="1:17">
      <c r="A6152">
        <v>316500</v>
      </c>
      <c r="B6152">
        <v>0</v>
      </c>
      <c r="C6152" s="3">
        <v>45169</v>
      </c>
      <c r="D6152" s="3">
        <v>45171</v>
      </c>
      <c r="E6152">
        <v>627873</v>
      </c>
      <c r="F6152">
        <v>999999</v>
      </c>
      <c r="G6152">
        <v>1418</v>
      </c>
      <c r="H6152">
        <v>2</v>
      </c>
      <c r="I6152">
        <v>293</v>
      </c>
      <c r="J6152">
        <v>293</v>
      </c>
      <c r="K6152">
        <v>134.74</v>
      </c>
      <c r="L6152" t="str">
        <f>_xlfn.XLOOKUP($G6152, [1]Catalogo!$A$2:$A$2518, [1]Catalogo!$N$2:$N$2518)</f>
        <v xml:space="preserve">Touch Screen Phones </v>
      </c>
      <c r="M6152" t="str">
        <f>_xlfn.XLOOKUP($G6152, [1]Catalogo!$A$2:$A$2518, [1]Catalogo!$F$2:$F$2518)</f>
        <v>Black</v>
      </c>
      <c r="N6152" s="4">
        <f t="shared" si="384"/>
        <v>586</v>
      </c>
      <c r="O6152" s="4">
        <f t="shared" si="385"/>
        <v>269.48</v>
      </c>
      <c r="P6152" s="4">
        <f t="shared" si="386"/>
        <v>316.52</v>
      </c>
      <c r="Q6152" s="5">
        <f t="shared" si="387"/>
        <v>0.54013651877133106</v>
      </c>
    </row>
    <row r="6153" spans="1:17">
      <c r="A6153">
        <v>316500</v>
      </c>
      <c r="B6153">
        <v>1</v>
      </c>
      <c r="C6153" s="3">
        <v>45169</v>
      </c>
      <c r="D6153" s="3">
        <v>45171</v>
      </c>
      <c r="E6153">
        <v>627873</v>
      </c>
      <c r="F6153">
        <v>999999</v>
      </c>
      <c r="G6153">
        <v>441</v>
      </c>
      <c r="H6153">
        <v>2</v>
      </c>
      <c r="I6153">
        <v>229.9</v>
      </c>
      <c r="J6153">
        <v>229.9</v>
      </c>
      <c r="K6153">
        <v>117.21</v>
      </c>
      <c r="L6153" t="str">
        <f>_xlfn.XLOOKUP($G6153, [1]Catalogo!$A$2:$A$2518, [1]Catalogo!$N$2:$N$2518)</f>
        <v>Desktops</v>
      </c>
      <c r="M6153" t="str">
        <f>_xlfn.XLOOKUP($G6153, [1]Catalogo!$A$2:$A$2518, [1]Catalogo!$F$2:$F$2518)</f>
        <v>Brown</v>
      </c>
      <c r="N6153" s="4">
        <f t="shared" si="384"/>
        <v>459.8</v>
      </c>
      <c r="O6153" s="4">
        <f t="shared" si="385"/>
        <v>234.42</v>
      </c>
      <c r="P6153" s="4">
        <f t="shared" si="386"/>
        <v>225.38000000000002</v>
      </c>
      <c r="Q6153" s="5">
        <f t="shared" si="387"/>
        <v>0.49016963897346677</v>
      </c>
    </row>
    <row r="6154" spans="1:17">
      <c r="A6154">
        <v>316500</v>
      </c>
      <c r="B6154">
        <v>2</v>
      </c>
      <c r="C6154" s="3">
        <v>45169</v>
      </c>
      <c r="D6154" s="3">
        <v>45171</v>
      </c>
      <c r="E6154">
        <v>627873</v>
      </c>
      <c r="F6154">
        <v>999999</v>
      </c>
      <c r="G6154">
        <v>1261</v>
      </c>
      <c r="H6154">
        <v>3</v>
      </c>
      <c r="I6154">
        <v>36.99</v>
      </c>
      <c r="J6154">
        <v>36.99</v>
      </c>
      <c r="K6154">
        <v>18.86</v>
      </c>
      <c r="L6154" t="str">
        <f>_xlfn.XLOOKUP($G6154, [1]Catalogo!$A$2:$A$2518, [1]Catalogo!$N$2:$N$2518)</f>
        <v>Cameras &amp; Camcorders Accessories</v>
      </c>
      <c r="M6154" t="str">
        <f>_xlfn.XLOOKUP($G6154, [1]Catalogo!$A$2:$A$2518, [1]Catalogo!$F$2:$F$2518)</f>
        <v>White</v>
      </c>
      <c r="N6154" s="4">
        <f t="shared" si="384"/>
        <v>110.97</v>
      </c>
      <c r="O6154" s="4">
        <f t="shared" si="385"/>
        <v>56.58</v>
      </c>
      <c r="P6154" s="4">
        <f t="shared" si="386"/>
        <v>54.39</v>
      </c>
      <c r="Q6154" s="5">
        <f t="shared" si="387"/>
        <v>0.490132468234658</v>
      </c>
    </row>
    <row r="6155" spans="1:17">
      <c r="A6155">
        <v>316500</v>
      </c>
      <c r="B6155">
        <v>3</v>
      </c>
      <c r="C6155" s="3">
        <v>45169</v>
      </c>
      <c r="D6155" s="3">
        <v>45171</v>
      </c>
      <c r="E6155">
        <v>627873</v>
      </c>
      <c r="F6155">
        <v>999999</v>
      </c>
      <c r="G6155">
        <v>948</v>
      </c>
      <c r="H6155">
        <v>2</v>
      </c>
      <c r="I6155">
        <v>188</v>
      </c>
      <c r="J6155">
        <v>188</v>
      </c>
      <c r="K6155">
        <v>86.45</v>
      </c>
      <c r="L6155" t="str">
        <f>_xlfn.XLOOKUP($G6155, [1]Catalogo!$A$2:$A$2518, [1]Catalogo!$N$2:$N$2518)</f>
        <v>Digital Cameras</v>
      </c>
      <c r="M6155" t="str">
        <f>_xlfn.XLOOKUP($G6155, [1]Catalogo!$A$2:$A$2518, [1]Catalogo!$F$2:$F$2518)</f>
        <v>Black</v>
      </c>
      <c r="N6155" s="4">
        <f t="shared" si="384"/>
        <v>376</v>
      </c>
      <c r="O6155" s="4">
        <f t="shared" si="385"/>
        <v>172.9</v>
      </c>
      <c r="P6155" s="4">
        <f t="shared" si="386"/>
        <v>203.1</v>
      </c>
      <c r="Q6155" s="5">
        <f t="shared" si="387"/>
        <v>0.54015957446808505</v>
      </c>
    </row>
    <row r="6156" spans="1:17">
      <c r="A6156">
        <v>316501</v>
      </c>
      <c r="B6156">
        <v>0</v>
      </c>
      <c r="C6156" s="3">
        <v>45169</v>
      </c>
      <c r="D6156" s="3">
        <v>45172</v>
      </c>
      <c r="E6156">
        <v>517682</v>
      </c>
      <c r="F6156">
        <v>999999</v>
      </c>
      <c r="G6156">
        <v>2102</v>
      </c>
      <c r="H6156">
        <v>8</v>
      </c>
      <c r="I6156">
        <v>791</v>
      </c>
      <c r="J6156">
        <v>696.08</v>
      </c>
      <c r="K6156">
        <v>363.75</v>
      </c>
      <c r="L6156" t="str">
        <f>_xlfn.XLOOKUP($G6156, [1]Catalogo!$A$2:$A$2518, [1]Catalogo!$N$2:$N$2518)</f>
        <v>Water Heaters</v>
      </c>
      <c r="M6156" t="str">
        <f>_xlfn.XLOOKUP($G6156, [1]Catalogo!$A$2:$A$2518, [1]Catalogo!$F$2:$F$2518)</f>
        <v>Silver</v>
      </c>
      <c r="N6156" s="4">
        <f t="shared" si="384"/>
        <v>5568.64</v>
      </c>
      <c r="O6156" s="4">
        <f t="shared" si="385"/>
        <v>2910</v>
      </c>
      <c r="P6156" s="4">
        <f t="shared" si="386"/>
        <v>2658.6400000000003</v>
      </c>
      <c r="Q6156" s="5">
        <f t="shared" si="387"/>
        <v>0.47743075508562238</v>
      </c>
    </row>
    <row r="6157" spans="1:17">
      <c r="A6157">
        <v>316501</v>
      </c>
      <c r="B6157">
        <v>1</v>
      </c>
      <c r="C6157" s="3">
        <v>45169</v>
      </c>
      <c r="D6157" s="3">
        <v>45172</v>
      </c>
      <c r="E6157">
        <v>517682</v>
      </c>
      <c r="F6157">
        <v>999999</v>
      </c>
      <c r="G6157">
        <v>1511</v>
      </c>
      <c r="H6157">
        <v>2</v>
      </c>
      <c r="I6157">
        <v>229</v>
      </c>
      <c r="J6157">
        <v>203.81</v>
      </c>
      <c r="K6157">
        <v>105.31</v>
      </c>
      <c r="L6157" t="str">
        <f>_xlfn.XLOOKUP($G6157, [1]Catalogo!$A$2:$A$2518, [1]Catalogo!$N$2:$N$2518)</f>
        <v xml:space="preserve">Smart phones &amp; PDAs </v>
      </c>
      <c r="M6157" t="str">
        <f>_xlfn.XLOOKUP($G6157, [1]Catalogo!$A$2:$A$2518, [1]Catalogo!$F$2:$F$2518)</f>
        <v>Gold</v>
      </c>
      <c r="N6157" s="4">
        <f t="shared" si="384"/>
        <v>407.62</v>
      </c>
      <c r="O6157" s="4">
        <f t="shared" si="385"/>
        <v>210.62</v>
      </c>
      <c r="P6157" s="4">
        <f t="shared" si="386"/>
        <v>197</v>
      </c>
      <c r="Q6157" s="5">
        <f t="shared" si="387"/>
        <v>0.48329326333349687</v>
      </c>
    </row>
    <row r="6158" spans="1:17">
      <c r="A6158">
        <v>316501</v>
      </c>
      <c r="B6158">
        <v>2</v>
      </c>
      <c r="C6158" s="3">
        <v>45169</v>
      </c>
      <c r="D6158" s="3">
        <v>45172</v>
      </c>
      <c r="E6158">
        <v>517682</v>
      </c>
      <c r="F6158">
        <v>999999</v>
      </c>
      <c r="G6158">
        <v>1705</v>
      </c>
      <c r="H6158">
        <v>2</v>
      </c>
      <c r="I6158">
        <v>6.88</v>
      </c>
      <c r="J6158">
        <v>6.88</v>
      </c>
      <c r="K6158">
        <v>3.16</v>
      </c>
      <c r="L6158" t="str">
        <f>_xlfn.XLOOKUP($G6158, [1]Catalogo!$A$2:$A$2518, [1]Catalogo!$N$2:$N$2518)</f>
        <v>Boxed Games</v>
      </c>
      <c r="M6158" t="str">
        <f>_xlfn.XLOOKUP($G6158, [1]Catalogo!$A$2:$A$2518, [1]Catalogo!$F$2:$F$2518)</f>
        <v>Silver</v>
      </c>
      <c r="N6158" s="4">
        <f t="shared" si="384"/>
        <v>13.76</v>
      </c>
      <c r="O6158" s="4">
        <f t="shared" si="385"/>
        <v>6.32</v>
      </c>
      <c r="P6158" s="4">
        <f t="shared" si="386"/>
        <v>7.4399999999999995</v>
      </c>
      <c r="Q6158" s="5">
        <f t="shared" si="387"/>
        <v>0.54069767441860461</v>
      </c>
    </row>
    <row r="6159" spans="1:17">
      <c r="A6159">
        <v>316501</v>
      </c>
      <c r="B6159">
        <v>3</v>
      </c>
      <c r="C6159" s="3">
        <v>45169</v>
      </c>
      <c r="D6159" s="3">
        <v>45172</v>
      </c>
      <c r="E6159">
        <v>517682</v>
      </c>
      <c r="F6159">
        <v>999999</v>
      </c>
      <c r="G6159">
        <v>1516</v>
      </c>
      <c r="H6159">
        <v>2</v>
      </c>
      <c r="I6159">
        <v>288</v>
      </c>
      <c r="J6159">
        <v>256.32</v>
      </c>
      <c r="K6159">
        <v>132.44</v>
      </c>
      <c r="L6159" t="str">
        <f>_xlfn.XLOOKUP($G6159, [1]Catalogo!$A$2:$A$2518, [1]Catalogo!$N$2:$N$2518)</f>
        <v xml:space="preserve">Smart phones &amp; PDAs </v>
      </c>
      <c r="M6159" t="str">
        <f>_xlfn.XLOOKUP($G6159, [1]Catalogo!$A$2:$A$2518, [1]Catalogo!$F$2:$F$2518)</f>
        <v>Gold</v>
      </c>
      <c r="N6159" s="4">
        <f t="shared" si="384"/>
        <v>512.64</v>
      </c>
      <c r="O6159" s="4">
        <f t="shared" si="385"/>
        <v>264.88</v>
      </c>
      <c r="P6159" s="4">
        <f t="shared" si="386"/>
        <v>247.76</v>
      </c>
      <c r="Q6159" s="5">
        <f t="shared" si="387"/>
        <v>0.48330212234706615</v>
      </c>
    </row>
    <row r="6160" spans="1:17">
      <c r="A6160">
        <v>316501</v>
      </c>
      <c r="B6160">
        <v>4</v>
      </c>
      <c r="C6160" s="3">
        <v>45169</v>
      </c>
      <c r="D6160" s="3">
        <v>45172</v>
      </c>
      <c r="E6160">
        <v>517682</v>
      </c>
      <c r="F6160">
        <v>999999</v>
      </c>
      <c r="G6160">
        <v>1440</v>
      </c>
      <c r="H6160">
        <v>5</v>
      </c>
      <c r="I6160">
        <v>189</v>
      </c>
      <c r="J6160">
        <v>189</v>
      </c>
      <c r="K6160">
        <v>86.91</v>
      </c>
      <c r="L6160" t="str">
        <f>_xlfn.XLOOKUP($G6160, [1]Catalogo!$A$2:$A$2518, [1]Catalogo!$N$2:$N$2518)</f>
        <v xml:space="preserve">Touch Screen Phones </v>
      </c>
      <c r="M6160" t="str">
        <f>_xlfn.XLOOKUP($G6160, [1]Catalogo!$A$2:$A$2518, [1]Catalogo!$F$2:$F$2518)</f>
        <v>Grey</v>
      </c>
      <c r="N6160" s="4">
        <f t="shared" si="384"/>
        <v>945</v>
      </c>
      <c r="O6160" s="4">
        <f t="shared" si="385"/>
        <v>434.54999999999995</v>
      </c>
      <c r="P6160" s="4">
        <f t="shared" si="386"/>
        <v>510.45000000000005</v>
      </c>
      <c r="Q6160" s="5">
        <f t="shared" si="387"/>
        <v>0.54015873015873017</v>
      </c>
    </row>
    <row r="6161" spans="1:17">
      <c r="A6161">
        <v>316501</v>
      </c>
      <c r="B6161">
        <v>5</v>
      </c>
      <c r="C6161" s="3">
        <v>45169</v>
      </c>
      <c r="D6161" s="3">
        <v>45172</v>
      </c>
      <c r="E6161">
        <v>517682</v>
      </c>
      <c r="F6161">
        <v>999999</v>
      </c>
      <c r="G6161">
        <v>629</v>
      </c>
      <c r="H6161">
        <v>4</v>
      </c>
      <c r="I6161">
        <v>299</v>
      </c>
      <c r="J6161">
        <v>266.11</v>
      </c>
      <c r="K6161">
        <v>99.06</v>
      </c>
      <c r="L6161" t="str">
        <f>_xlfn.XLOOKUP($G6161, [1]Catalogo!$A$2:$A$2518, [1]Catalogo!$N$2:$N$2518)</f>
        <v>Projectors &amp; Screens</v>
      </c>
      <c r="M6161" t="str">
        <f>_xlfn.XLOOKUP($G6161, [1]Catalogo!$A$2:$A$2518, [1]Catalogo!$F$2:$F$2518)</f>
        <v>White</v>
      </c>
      <c r="N6161" s="4">
        <f t="shared" si="384"/>
        <v>1064.44</v>
      </c>
      <c r="O6161" s="4">
        <f t="shared" si="385"/>
        <v>396.24</v>
      </c>
      <c r="P6161" s="4">
        <f t="shared" si="386"/>
        <v>668.2</v>
      </c>
      <c r="Q6161" s="5">
        <f t="shared" si="387"/>
        <v>0.6277479237909136</v>
      </c>
    </row>
    <row r="6162" spans="1:17">
      <c r="A6162">
        <v>316502</v>
      </c>
      <c r="B6162">
        <v>0</v>
      </c>
      <c r="C6162" s="3">
        <v>45169</v>
      </c>
      <c r="D6162" s="3">
        <v>45172</v>
      </c>
      <c r="E6162">
        <v>783406</v>
      </c>
      <c r="F6162">
        <v>999999</v>
      </c>
      <c r="G6162">
        <v>605</v>
      </c>
      <c r="H6162">
        <v>1</v>
      </c>
      <c r="I6162">
        <v>459</v>
      </c>
      <c r="J6162">
        <v>408.51</v>
      </c>
      <c r="K6162">
        <v>152.08000000000001</v>
      </c>
      <c r="L6162" t="str">
        <f>_xlfn.XLOOKUP($G6162, [1]Catalogo!$A$2:$A$2518, [1]Catalogo!$N$2:$N$2518)</f>
        <v>Projectors &amp; Screens</v>
      </c>
      <c r="M6162" t="str">
        <f>_xlfn.XLOOKUP($G6162, [1]Catalogo!$A$2:$A$2518, [1]Catalogo!$F$2:$F$2518)</f>
        <v>Silver</v>
      </c>
      <c r="N6162" s="4">
        <f t="shared" si="384"/>
        <v>408.51</v>
      </c>
      <c r="O6162" s="4">
        <f t="shared" si="385"/>
        <v>152.08000000000001</v>
      </c>
      <c r="P6162" s="4">
        <f t="shared" si="386"/>
        <v>256.42999999999995</v>
      </c>
      <c r="Q6162" s="5">
        <f t="shared" si="387"/>
        <v>0.62772025164622647</v>
      </c>
    </row>
    <row r="6163" spans="1:17">
      <c r="A6163">
        <v>316502</v>
      </c>
      <c r="B6163">
        <v>1</v>
      </c>
      <c r="C6163" s="3">
        <v>45169</v>
      </c>
      <c r="D6163" s="3">
        <v>45172</v>
      </c>
      <c r="E6163">
        <v>783406</v>
      </c>
      <c r="F6163">
        <v>999999</v>
      </c>
      <c r="G6163">
        <v>407</v>
      </c>
      <c r="H6163">
        <v>3</v>
      </c>
      <c r="I6163">
        <v>599</v>
      </c>
      <c r="J6163">
        <v>533.11</v>
      </c>
      <c r="K6163">
        <v>275.45999999999998</v>
      </c>
      <c r="L6163" t="str">
        <f>_xlfn.XLOOKUP($G6163, [1]Catalogo!$A$2:$A$2518, [1]Catalogo!$N$2:$N$2518)</f>
        <v>Laptops</v>
      </c>
      <c r="M6163" t="str">
        <f>_xlfn.XLOOKUP($G6163, [1]Catalogo!$A$2:$A$2518, [1]Catalogo!$F$2:$F$2518)</f>
        <v>Black</v>
      </c>
      <c r="N6163" s="4">
        <f t="shared" si="384"/>
        <v>1599.33</v>
      </c>
      <c r="O6163" s="4">
        <f t="shared" si="385"/>
        <v>826.37999999999988</v>
      </c>
      <c r="P6163" s="4">
        <f t="shared" si="386"/>
        <v>772.95</v>
      </c>
      <c r="Q6163" s="5">
        <f t="shared" si="387"/>
        <v>0.48329613025454415</v>
      </c>
    </row>
    <row r="6164" spans="1:17">
      <c r="A6164">
        <v>316502</v>
      </c>
      <c r="B6164">
        <v>2</v>
      </c>
      <c r="C6164" s="3">
        <v>45169</v>
      </c>
      <c r="D6164" s="3">
        <v>45172</v>
      </c>
      <c r="E6164">
        <v>783406</v>
      </c>
      <c r="F6164">
        <v>999999</v>
      </c>
      <c r="G6164">
        <v>668</v>
      </c>
      <c r="H6164">
        <v>2</v>
      </c>
      <c r="I6164">
        <v>147</v>
      </c>
      <c r="J6164">
        <v>147</v>
      </c>
      <c r="K6164">
        <v>67.599999999999994</v>
      </c>
      <c r="L6164" t="str">
        <f>_xlfn.XLOOKUP($G6164, [1]Catalogo!$A$2:$A$2518, [1]Catalogo!$N$2:$N$2518)</f>
        <v>Printers, Scanners &amp; Fax</v>
      </c>
      <c r="M6164" t="str">
        <f>_xlfn.XLOOKUP($G6164, [1]Catalogo!$A$2:$A$2518, [1]Catalogo!$F$2:$F$2518)</f>
        <v>Black</v>
      </c>
      <c r="N6164" s="4">
        <f t="shared" si="384"/>
        <v>294</v>
      </c>
      <c r="O6164" s="4">
        <f t="shared" si="385"/>
        <v>135.19999999999999</v>
      </c>
      <c r="P6164" s="4">
        <f t="shared" si="386"/>
        <v>158.80000000000001</v>
      </c>
      <c r="Q6164" s="5">
        <f t="shared" si="387"/>
        <v>0.54013605442176871</v>
      </c>
    </row>
    <row r="6165" spans="1:17">
      <c r="A6165">
        <v>316502</v>
      </c>
      <c r="B6165">
        <v>3</v>
      </c>
      <c r="C6165" s="3">
        <v>45169</v>
      </c>
      <c r="D6165" s="3">
        <v>45172</v>
      </c>
      <c r="E6165">
        <v>783406</v>
      </c>
      <c r="F6165">
        <v>999999</v>
      </c>
      <c r="G6165">
        <v>447</v>
      </c>
      <c r="H6165">
        <v>1</v>
      </c>
      <c r="I6165">
        <v>229.9</v>
      </c>
      <c r="J6165">
        <v>204.61099999999999</v>
      </c>
      <c r="K6165">
        <v>117.21</v>
      </c>
      <c r="L6165" t="str">
        <f>_xlfn.XLOOKUP($G6165, [1]Catalogo!$A$2:$A$2518, [1]Catalogo!$N$2:$N$2518)</f>
        <v>Desktops</v>
      </c>
      <c r="M6165" t="str">
        <f>_xlfn.XLOOKUP($G6165, [1]Catalogo!$A$2:$A$2518, [1]Catalogo!$F$2:$F$2518)</f>
        <v>Black</v>
      </c>
      <c r="N6165" s="4">
        <f t="shared" si="384"/>
        <v>204.61099999999999</v>
      </c>
      <c r="O6165" s="4">
        <f t="shared" si="385"/>
        <v>117.21</v>
      </c>
      <c r="P6165" s="4">
        <f t="shared" si="386"/>
        <v>87.400999999999996</v>
      </c>
      <c r="Q6165" s="5">
        <f t="shared" si="387"/>
        <v>0.42715689772299631</v>
      </c>
    </row>
    <row r="6166" spans="1:17">
      <c r="A6166">
        <v>316502</v>
      </c>
      <c r="B6166">
        <v>4</v>
      </c>
      <c r="C6166" s="3">
        <v>45169</v>
      </c>
      <c r="D6166" s="3">
        <v>45172</v>
      </c>
      <c r="E6166">
        <v>783406</v>
      </c>
      <c r="F6166">
        <v>999999</v>
      </c>
      <c r="G6166">
        <v>1591</v>
      </c>
      <c r="H6166">
        <v>3</v>
      </c>
      <c r="I6166">
        <v>12.66</v>
      </c>
      <c r="J6166">
        <v>11.2674</v>
      </c>
      <c r="K6166">
        <v>5.82</v>
      </c>
      <c r="L6166" t="str">
        <f>_xlfn.XLOOKUP($G6166, [1]Catalogo!$A$2:$A$2518, [1]Catalogo!$N$2:$N$2518)</f>
        <v>Movie DVD</v>
      </c>
      <c r="M6166" t="str">
        <f>_xlfn.XLOOKUP($G6166, [1]Catalogo!$A$2:$A$2518, [1]Catalogo!$F$2:$F$2518)</f>
        <v>Silver</v>
      </c>
      <c r="N6166" s="4">
        <f t="shared" si="384"/>
        <v>33.802199999999999</v>
      </c>
      <c r="O6166" s="4">
        <f t="shared" si="385"/>
        <v>17.46</v>
      </c>
      <c r="P6166" s="4">
        <f t="shared" si="386"/>
        <v>16.342199999999998</v>
      </c>
      <c r="Q6166" s="5">
        <f t="shared" si="387"/>
        <v>0.48346557324671169</v>
      </c>
    </row>
    <row r="6167" spans="1:17">
      <c r="A6167">
        <v>316503</v>
      </c>
      <c r="B6167">
        <v>0</v>
      </c>
      <c r="C6167" s="3">
        <v>45169</v>
      </c>
      <c r="D6167" s="3">
        <v>45169</v>
      </c>
      <c r="E6167">
        <v>2001016</v>
      </c>
      <c r="F6167">
        <v>510</v>
      </c>
      <c r="G6167">
        <v>1625</v>
      </c>
      <c r="H6167">
        <v>1</v>
      </c>
      <c r="I6167">
        <v>219</v>
      </c>
      <c r="J6167">
        <v>192.72</v>
      </c>
      <c r="K6167">
        <v>72.56</v>
      </c>
      <c r="L6167" t="str">
        <f>_xlfn.XLOOKUP($G6167, [1]Catalogo!$A$2:$A$2518, [1]Catalogo!$N$2:$N$2518)</f>
        <v>Movie DVD</v>
      </c>
      <c r="M6167" t="str">
        <f>_xlfn.XLOOKUP($G6167, [1]Catalogo!$A$2:$A$2518, [1]Catalogo!$F$2:$F$2518)</f>
        <v>Grey</v>
      </c>
      <c r="N6167" s="4">
        <f t="shared" si="384"/>
        <v>192.72</v>
      </c>
      <c r="O6167" s="4">
        <f t="shared" si="385"/>
        <v>72.56</v>
      </c>
      <c r="P6167" s="4">
        <f t="shared" si="386"/>
        <v>120.16</v>
      </c>
      <c r="Q6167" s="5">
        <f t="shared" si="387"/>
        <v>0.62349522623495224</v>
      </c>
    </row>
    <row r="6168" spans="1:17">
      <c r="A6168">
        <v>316600</v>
      </c>
      <c r="B6168">
        <v>0</v>
      </c>
      <c r="C6168" s="3">
        <v>45170</v>
      </c>
      <c r="D6168" s="3">
        <v>45170</v>
      </c>
      <c r="E6168">
        <v>163274</v>
      </c>
      <c r="F6168">
        <v>10</v>
      </c>
      <c r="G6168">
        <v>1694</v>
      </c>
      <c r="H6168">
        <v>7</v>
      </c>
      <c r="I6168">
        <v>8.8800000000000008</v>
      </c>
      <c r="J6168">
        <v>8.8800000000000008</v>
      </c>
      <c r="K6168">
        <v>4.08</v>
      </c>
      <c r="L6168" t="str">
        <f>_xlfn.XLOOKUP($G6168, [1]Catalogo!$A$2:$A$2518, [1]Catalogo!$N$2:$N$2518)</f>
        <v>Boxed Games</v>
      </c>
      <c r="M6168" t="str">
        <f>_xlfn.XLOOKUP($G6168, [1]Catalogo!$A$2:$A$2518, [1]Catalogo!$F$2:$F$2518)</f>
        <v>Black</v>
      </c>
      <c r="N6168" s="4">
        <f t="shared" si="384"/>
        <v>62.160000000000004</v>
      </c>
      <c r="O6168" s="4">
        <f t="shared" si="385"/>
        <v>28.560000000000002</v>
      </c>
      <c r="P6168" s="4">
        <f t="shared" si="386"/>
        <v>33.6</v>
      </c>
      <c r="Q6168" s="5">
        <f t="shared" si="387"/>
        <v>0.54054054054054057</v>
      </c>
    </row>
    <row r="6169" spans="1:17">
      <c r="A6169">
        <v>316600</v>
      </c>
      <c r="B6169">
        <v>1</v>
      </c>
      <c r="C6169" s="3">
        <v>45170</v>
      </c>
      <c r="D6169" s="3">
        <v>45170</v>
      </c>
      <c r="E6169">
        <v>163274</v>
      </c>
      <c r="F6169">
        <v>10</v>
      </c>
      <c r="G6169">
        <v>1556</v>
      </c>
      <c r="H6169">
        <v>1</v>
      </c>
      <c r="I6169">
        <v>280</v>
      </c>
      <c r="J6169">
        <v>246.4</v>
      </c>
      <c r="K6169">
        <v>128.76</v>
      </c>
      <c r="L6169" t="str">
        <f>_xlfn.XLOOKUP($G6169, [1]Catalogo!$A$2:$A$2518, [1]Catalogo!$N$2:$N$2518)</f>
        <v xml:space="preserve">Smart phones &amp; PDAs </v>
      </c>
      <c r="M6169" t="str">
        <f>_xlfn.XLOOKUP($G6169, [1]Catalogo!$A$2:$A$2518, [1]Catalogo!$F$2:$F$2518)</f>
        <v>White</v>
      </c>
      <c r="N6169" s="4">
        <f t="shared" si="384"/>
        <v>246.4</v>
      </c>
      <c r="O6169" s="4">
        <f t="shared" si="385"/>
        <v>128.76</v>
      </c>
      <c r="P6169" s="4">
        <f t="shared" si="386"/>
        <v>117.64000000000001</v>
      </c>
      <c r="Q6169" s="5">
        <f t="shared" si="387"/>
        <v>0.47743506493506499</v>
      </c>
    </row>
    <row r="6170" spans="1:17">
      <c r="A6170">
        <v>316600</v>
      </c>
      <c r="B6170">
        <v>2</v>
      </c>
      <c r="C6170" s="3">
        <v>45170</v>
      </c>
      <c r="D6170" s="3">
        <v>45170</v>
      </c>
      <c r="E6170">
        <v>163274</v>
      </c>
      <c r="F6170">
        <v>10</v>
      </c>
      <c r="G6170">
        <v>1497</v>
      </c>
      <c r="H6170">
        <v>2</v>
      </c>
      <c r="I6170">
        <v>267</v>
      </c>
      <c r="J6170">
        <v>234.96</v>
      </c>
      <c r="K6170">
        <v>122.78</v>
      </c>
      <c r="L6170" t="str">
        <f>_xlfn.XLOOKUP($G6170, [1]Catalogo!$A$2:$A$2518, [1]Catalogo!$N$2:$N$2518)</f>
        <v xml:space="preserve">Smart phones &amp; PDAs </v>
      </c>
      <c r="M6170" t="str">
        <f>_xlfn.XLOOKUP($G6170, [1]Catalogo!$A$2:$A$2518, [1]Catalogo!$F$2:$F$2518)</f>
        <v>White</v>
      </c>
      <c r="N6170" s="4">
        <f t="shared" si="384"/>
        <v>469.92</v>
      </c>
      <c r="O6170" s="4">
        <f t="shared" si="385"/>
        <v>245.56</v>
      </c>
      <c r="P6170" s="4">
        <f t="shared" si="386"/>
        <v>224.36</v>
      </c>
      <c r="Q6170" s="5">
        <f t="shared" si="387"/>
        <v>0.47744296901600275</v>
      </c>
    </row>
    <row r="6171" spans="1:17">
      <c r="A6171">
        <v>316600</v>
      </c>
      <c r="B6171">
        <v>3</v>
      </c>
      <c r="C6171" s="3">
        <v>45170</v>
      </c>
      <c r="D6171" s="3">
        <v>45170</v>
      </c>
      <c r="E6171">
        <v>163274</v>
      </c>
      <c r="F6171">
        <v>10</v>
      </c>
      <c r="G6171">
        <v>1727</v>
      </c>
      <c r="H6171">
        <v>4</v>
      </c>
      <c r="I6171">
        <v>56</v>
      </c>
      <c r="J6171">
        <v>56</v>
      </c>
      <c r="K6171">
        <v>25.75</v>
      </c>
      <c r="L6171" t="str">
        <f>_xlfn.XLOOKUP($G6171, [1]Catalogo!$A$2:$A$2518, [1]Catalogo!$N$2:$N$2518)</f>
        <v>Download Games</v>
      </c>
      <c r="M6171" t="str">
        <f>_xlfn.XLOOKUP($G6171, [1]Catalogo!$A$2:$A$2518, [1]Catalogo!$F$2:$F$2518)</f>
        <v>Pink</v>
      </c>
      <c r="N6171" s="4">
        <f t="shared" si="384"/>
        <v>224</v>
      </c>
      <c r="O6171" s="4">
        <f t="shared" si="385"/>
        <v>103</v>
      </c>
      <c r="P6171" s="4">
        <f t="shared" si="386"/>
        <v>121</v>
      </c>
      <c r="Q6171" s="5">
        <f t="shared" si="387"/>
        <v>0.5401785714285714</v>
      </c>
    </row>
    <row r="6172" spans="1:17">
      <c r="A6172">
        <v>316600</v>
      </c>
      <c r="B6172">
        <v>4</v>
      </c>
      <c r="C6172" s="3">
        <v>45170</v>
      </c>
      <c r="D6172" s="3">
        <v>45170</v>
      </c>
      <c r="E6172">
        <v>163274</v>
      </c>
      <c r="F6172">
        <v>10</v>
      </c>
      <c r="G6172">
        <v>1474</v>
      </c>
      <c r="H6172">
        <v>6</v>
      </c>
      <c r="I6172">
        <v>208</v>
      </c>
      <c r="J6172">
        <v>185.12</v>
      </c>
      <c r="K6172">
        <v>95.65</v>
      </c>
      <c r="L6172" t="str">
        <f>_xlfn.XLOOKUP($G6172, [1]Catalogo!$A$2:$A$2518, [1]Catalogo!$N$2:$N$2518)</f>
        <v xml:space="preserve">Smart phones &amp; PDAs </v>
      </c>
      <c r="M6172" t="str">
        <f>_xlfn.XLOOKUP($G6172, [1]Catalogo!$A$2:$A$2518, [1]Catalogo!$F$2:$F$2518)</f>
        <v>Black</v>
      </c>
      <c r="N6172" s="4">
        <f t="shared" si="384"/>
        <v>1110.72</v>
      </c>
      <c r="O6172" s="4">
        <f t="shared" si="385"/>
        <v>573.90000000000009</v>
      </c>
      <c r="P6172" s="4">
        <f t="shared" si="386"/>
        <v>536.81999999999994</v>
      </c>
      <c r="Q6172" s="5">
        <f t="shared" si="387"/>
        <v>0.48330812445980981</v>
      </c>
    </row>
    <row r="6173" spans="1:17">
      <c r="A6173">
        <v>316601</v>
      </c>
      <c r="B6173">
        <v>0</v>
      </c>
      <c r="C6173" s="3">
        <v>45170</v>
      </c>
      <c r="D6173" s="3">
        <v>45170</v>
      </c>
      <c r="E6173">
        <v>1577199</v>
      </c>
      <c r="F6173">
        <v>610</v>
      </c>
      <c r="G6173">
        <v>1382</v>
      </c>
      <c r="H6173">
        <v>1</v>
      </c>
      <c r="I6173">
        <v>9.99</v>
      </c>
      <c r="J6173">
        <v>9.2906999999999993</v>
      </c>
      <c r="K6173">
        <v>5.09</v>
      </c>
      <c r="L6173" t="str">
        <f>_xlfn.XLOOKUP($G6173, [1]Catalogo!$A$2:$A$2518, [1]Catalogo!$N$2:$N$2518)</f>
        <v>Home &amp; Office Phones</v>
      </c>
      <c r="M6173" t="str">
        <f>_xlfn.XLOOKUP($G6173, [1]Catalogo!$A$2:$A$2518, [1]Catalogo!$F$2:$F$2518)</f>
        <v>Grey</v>
      </c>
      <c r="N6173" s="4">
        <f t="shared" si="384"/>
        <v>9.2906999999999993</v>
      </c>
      <c r="O6173" s="4">
        <f t="shared" si="385"/>
        <v>5.09</v>
      </c>
      <c r="P6173" s="4">
        <f t="shared" si="386"/>
        <v>4.2006999999999994</v>
      </c>
      <c r="Q6173" s="5">
        <f t="shared" si="387"/>
        <v>0.45214031235536611</v>
      </c>
    </row>
    <row r="6174" spans="1:17">
      <c r="A6174">
        <v>316601</v>
      </c>
      <c r="B6174">
        <v>1</v>
      </c>
      <c r="C6174" s="3">
        <v>45170</v>
      </c>
      <c r="D6174" s="3">
        <v>45170</v>
      </c>
      <c r="E6174">
        <v>1577199</v>
      </c>
      <c r="F6174">
        <v>610</v>
      </c>
      <c r="G6174">
        <v>1265</v>
      </c>
      <c r="H6174">
        <v>1</v>
      </c>
      <c r="I6174">
        <v>69.989999999999995</v>
      </c>
      <c r="J6174">
        <v>69.989999999999995</v>
      </c>
      <c r="K6174">
        <v>35.68</v>
      </c>
      <c r="L6174" t="str">
        <f>_xlfn.XLOOKUP($G6174, [1]Catalogo!$A$2:$A$2518, [1]Catalogo!$N$2:$N$2518)</f>
        <v>Cameras &amp; Camcorders Accessories</v>
      </c>
      <c r="M6174" t="str">
        <f>_xlfn.XLOOKUP($G6174, [1]Catalogo!$A$2:$A$2518, [1]Catalogo!$F$2:$F$2518)</f>
        <v>White</v>
      </c>
      <c r="N6174" s="4">
        <f t="shared" si="384"/>
        <v>69.989999999999995</v>
      </c>
      <c r="O6174" s="4">
        <f t="shared" si="385"/>
        <v>35.68</v>
      </c>
      <c r="P6174" s="4">
        <f t="shared" si="386"/>
        <v>34.309999999999995</v>
      </c>
      <c r="Q6174" s="5">
        <f t="shared" si="387"/>
        <v>0.49021288755536502</v>
      </c>
    </row>
    <row r="6175" spans="1:17">
      <c r="A6175">
        <v>316601</v>
      </c>
      <c r="B6175">
        <v>2</v>
      </c>
      <c r="C6175" s="3">
        <v>45170</v>
      </c>
      <c r="D6175" s="3">
        <v>45170</v>
      </c>
      <c r="E6175">
        <v>1577199</v>
      </c>
      <c r="F6175">
        <v>610</v>
      </c>
      <c r="G6175">
        <v>386</v>
      </c>
      <c r="H6175">
        <v>4</v>
      </c>
      <c r="I6175">
        <v>1299</v>
      </c>
      <c r="J6175">
        <v>1260.03</v>
      </c>
      <c r="K6175">
        <v>430.38</v>
      </c>
      <c r="L6175" t="str">
        <f>_xlfn.XLOOKUP($G6175, [1]Catalogo!$A$2:$A$2518, [1]Catalogo!$N$2:$N$2518)</f>
        <v>Laptops</v>
      </c>
      <c r="M6175" t="str">
        <f>_xlfn.XLOOKUP($G6175, [1]Catalogo!$A$2:$A$2518, [1]Catalogo!$F$2:$F$2518)</f>
        <v>Blue</v>
      </c>
      <c r="N6175" s="4">
        <f t="shared" si="384"/>
        <v>5040.12</v>
      </c>
      <c r="O6175" s="4">
        <f t="shared" si="385"/>
        <v>1721.52</v>
      </c>
      <c r="P6175" s="4">
        <f t="shared" si="386"/>
        <v>3318.6</v>
      </c>
      <c r="Q6175" s="5">
        <f t="shared" si="387"/>
        <v>0.65843670388800268</v>
      </c>
    </row>
    <row r="6176" spans="1:17">
      <c r="A6176">
        <v>316602</v>
      </c>
      <c r="B6176">
        <v>0</v>
      </c>
      <c r="C6176" s="3">
        <v>45170</v>
      </c>
      <c r="D6176" s="3">
        <v>45171</v>
      </c>
      <c r="E6176">
        <v>2059448</v>
      </c>
      <c r="F6176">
        <v>999999</v>
      </c>
      <c r="G6176">
        <v>657</v>
      </c>
      <c r="H6176">
        <v>3</v>
      </c>
      <c r="I6176">
        <v>149</v>
      </c>
      <c r="J6176">
        <v>149</v>
      </c>
      <c r="K6176">
        <v>68.52</v>
      </c>
      <c r="L6176" t="str">
        <f>_xlfn.XLOOKUP($G6176, [1]Catalogo!$A$2:$A$2518, [1]Catalogo!$N$2:$N$2518)</f>
        <v>Printers, Scanners &amp; Fax</v>
      </c>
      <c r="M6176" t="str">
        <f>_xlfn.XLOOKUP($G6176, [1]Catalogo!$A$2:$A$2518, [1]Catalogo!$F$2:$F$2518)</f>
        <v>Black</v>
      </c>
      <c r="N6176" s="4">
        <f t="shared" si="384"/>
        <v>447</v>
      </c>
      <c r="O6176" s="4">
        <f t="shared" si="385"/>
        <v>205.56</v>
      </c>
      <c r="P6176" s="4">
        <f t="shared" si="386"/>
        <v>241.44</v>
      </c>
      <c r="Q6176" s="5">
        <f t="shared" si="387"/>
        <v>0.54013422818791945</v>
      </c>
    </row>
    <row r="6177" spans="1:17">
      <c r="A6177">
        <v>316602</v>
      </c>
      <c r="B6177">
        <v>1</v>
      </c>
      <c r="C6177" s="3">
        <v>45170</v>
      </c>
      <c r="D6177" s="3">
        <v>45171</v>
      </c>
      <c r="E6177">
        <v>2059448</v>
      </c>
      <c r="F6177">
        <v>999999</v>
      </c>
      <c r="G6177">
        <v>1413</v>
      </c>
      <c r="H6177">
        <v>7</v>
      </c>
      <c r="I6177">
        <v>299</v>
      </c>
      <c r="J6177">
        <v>269.10000000000002</v>
      </c>
      <c r="K6177">
        <v>137.5</v>
      </c>
      <c r="L6177" t="str">
        <f>_xlfn.XLOOKUP($G6177, [1]Catalogo!$A$2:$A$2518, [1]Catalogo!$N$2:$N$2518)</f>
        <v xml:space="preserve">Touch Screen Phones </v>
      </c>
      <c r="M6177" t="str">
        <f>_xlfn.XLOOKUP($G6177, [1]Catalogo!$A$2:$A$2518, [1]Catalogo!$F$2:$F$2518)</f>
        <v>Black</v>
      </c>
      <c r="N6177" s="4">
        <f t="shared" si="384"/>
        <v>1883.7000000000003</v>
      </c>
      <c r="O6177" s="4">
        <f t="shared" si="385"/>
        <v>962.5</v>
      </c>
      <c r="P6177" s="4">
        <f t="shared" si="386"/>
        <v>921.20000000000027</v>
      </c>
      <c r="Q6177" s="5">
        <f t="shared" si="387"/>
        <v>0.48903753251579346</v>
      </c>
    </row>
    <row r="6178" spans="1:17">
      <c r="A6178">
        <v>316700</v>
      </c>
      <c r="B6178">
        <v>0</v>
      </c>
      <c r="C6178" s="3">
        <v>45171</v>
      </c>
      <c r="D6178" s="3">
        <v>45174</v>
      </c>
      <c r="E6178">
        <v>1750647</v>
      </c>
      <c r="F6178">
        <v>999999</v>
      </c>
      <c r="G6178">
        <v>999</v>
      </c>
      <c r="H6178">
        <v>2</v>
      </c>
      <c r="I6178">
        <v>231</v>
      </c>
      <c r="J6178">
        <v>212.52</v>
      </c>
      <c r="K6178">
        <v>76.53</v>
      </c>
      <c r="L6178" t="str">
        <f>_xlfn.XLOOKUP($G6178, [1]Catalogo!$A$2:$A$2518, [1]Catalogo!$N$2:$N$2518)</f>
        <v>Digital Cameras</v>
      </c>
      <c r="M6178" t="str">
        <f>_xlfn.XLOOKUP($G6178, [1]Catalogo!$A$2:$A$2518, [1]Catalogo!$F$2:$F$2518)</f>
        <v>Silver</v>
      </c>
      <c r="N6178" s="4">
        <f t="shared" si="384"/>
        <v>425.04</v>
      </c>
      <c r="O6178" s="4">
        <f t="shared" si="385"/>
        <v>153.06</v>
      </c>
      <c r="P6178" s="4">
        <f t="shared" si="386"/>
        <v>271.98</v>
      </c>
      <c r="Q6178" s="5">
        <f t="shared" si="387"/>
        <v>0.63989271597967257</v>
      </c>
    </row>
    <row r="6179" spans="1:17">
      <c r="A6179">
        <v>316701</v>
      </c>
      <c r="B6179">
        <v>0</v>
      </c>
      <c r="C6179" s="3">
        <v>45171</v>
      </c>
      <c r="D6179" s="3">
        <v>45174</v>
      </c>
      <c r="E6179">
        <v>462269</v>
      </c>
      <c r="F6179">
        <v>999999</v>
      </c>
      <c r="G6179">
        <v>431</v>
      </c>
      <c r="H6179">
        <v>1</v>
      </c>
      <c r="I6179">
        <v>369</v>
      </c>
      <c r="J6179">
        <v>365.31</v>
      </c>
      <c r="K6179">
        <v>188.13</v>
      </c>
      <c r="L6179" t="str">
        <f>_xlfn.XLOOKUP($G6179, [1]Catalogo!$A$2:$A$2518, [1]Catalogo!$N$2:$N$2518)</f>
        <v>Desktops</v>
      </c>
      <c r="M6179" t="str">
        <f>_xlfn.XLOOKUP($G6179, [1]Catalogo!$A$2:$A$2518, [1]Catalogo!$F$2:$F$2518)</f>
        <v>Brown</v>
      </c>
      <c r="N6179" s="4">
        <f t="shared" si="384"/>
        <v>365.31</v>
      </c>
      <c r="O6179" s="4">
        <f t="shared" si="385"/>
        <v>188.13</v>
      </c>
      <c r="P6179" s="4">
        <f t="shared" si="386"/>
        <v>177.18</v>
      </c>
      <c r="Q6179" s="5">
        <f t="shared" si="387"/>
        <v>0.48501272891516795</v>
      </c>
    </row>
    <row r="6180" spans="1:17">
      <c r="A6180">
        <v>316701</v>
      </c>
      <c r="B6180">
        <v>1</v>
      </c>
      <c r="C6180" s="3">
        <v>45171</v>
      </c>
      <c r="D6180" s="3">
        <v>45174</v>
      </c>
      <c r="E6180">
        <v>462269</v>
      </c>
      <c r="F6180">
        <v>999999</v>
      </c>
      <c r="G6180">
        <v>2360</v>
      </c>
      <c r="H6180">
        <v>10</v>
      </c>
      <c r="I6180">
        <v>199.99</v>
      </c>
      <c r="J6180">
        <v>181.99090000000001</v>
      </c>
      <c r="K6180">
        <v>101.96</v>
      </c>
      <c r="L6180" t="str">
        <f>_xlfn.XLOOKUP($G6180, [1]Catalogo!$A$2:$A$2518, [1]Catalogo!$N$2:$N$2518)</f>
        <v>Air Conditioners</v>
      </c>
      <c r="M6180" t="str">
        <f>_xlfn.XLOOKUP($G6180, [1]Catalogo!$A$2:$A$2518, [1]Catalogo!$F$2:$F$2518)</f>
        <v>Red</v>
      </c>
      <c r="N6180" s="4">
        <f t="shared" si="384"/>
        <v>1819.9090000000001</v>
      </c>
      <c r="O6180" s="4">
        <f t="shared" si="385"/>
        <v>1019.5999999999999</v>
      </c>
      <c r="P6180" s="4">
        <f t="shared" si="386"/>
        <v>800.3090000000002</v>
      </c>
      <c r="Q6180" s="5">
        <f t="shared" si="387"/>
        <v>0.4397522073905894</v>
      </c>
    </row>
    <row r="6181" spans="1:17">
      <c r="A6181">
        <v>316702</v>
      </c>
      <c r="B6181">
        <v>0</v>
      </c>
      <c r="C6181" s="3">
        <v>45171</v>
      </c>
      <c r="D6181" s="3">
        <v>45175</v>
      </c>
      <c r="E6181">
        <v>1803881</v>
      </c>
      <c r="F6181">
        <v>999999</v>
      </c>
      <c r="G6181">
        <v>2263</v>
      </c>
      <c r="H6181">
        <v>1</v>
      </c>
      <c r="I6181">
        <v>339</v>
      </c>
      <c r="J6181">
        <v>322.05</v>
      </c>
      <c r="K6181">
        <v>155.88999999999999</v>
      </c>
      <c r="L6181" t="str">
        <f>_xlfn.XLOOKUP($G6181, [1]Catalogo!$A$2:$A$2518, [1]Catalogo!$N$2:$N$2518)</f>
        <v>Lamps</v>
      </c>
      <c r="M6181" t="str">
        <f>_xlfn.XLOOKUP($G6181, [1]Catalogo!$A$2:$A$2518, [1]Catalogo!$F$2:$F$2518)</f>
        <v>Blue</v>
      </c>
      <c r="N6181" s="4">
        <f t="shared" si="384"/>
        <v>322.05</v>
      </c>
      <c r="O6181" s="4">
        <f t="shared" si="385"/>
        <v>155.88999999999999</v>
      </c>
      <c r="P6181" s="4">
        <f t="shared" si="386"/>
        <v>166.16000000000003</v>
      </c>
      <c r="Q6181" s="5">
        <f t="shared" si="387"/>
        <v>0.51594472907933553</v>
      </c>
    </row>
    <row r="6182" spans="1:17">
      <c r="A6182">
        <v>316702</v>
      </c>
      <c r="B6182">
        <v>1</v>
      </c>
      <c r="C6182" s="3">
        <v>45171</v>
      </c>
      <c r="D6182" s="3">
        <v>45175</v>
      </c>
      <c r="E6182">
        <v>1803881</v>
      </c>
      <c r="F6182">
        <v>999999</v>
      </c>
      <c r="G6182">
        <v>1672</v>
      </c>
      <c r="H6182">
        <v>4</v>
      </c>
      <c r="I6182">
        <v>16.89</v>
      </c>
      <c r="J6182">
        <v>16.89</v>
      </c>
      <c r="K6182">
        <v>5.6</v>
      </c>
      <c r="L6182" t="str">
        <f>_xlfn.XLOOKUP($G6182, [1]Catalogo!$A$2:$A$2518, [1]Catalogo!$N$2:$N$2518)</f>
        <v>Boxed Games</v>
      </c>
      <c r="M6182" t="str">
        <f>_xlfn.XLOOKUP($G6182, [1]Catalogo!$A$2:$A$2518, [1]Catalogo!$F$2:$F$2518)</f>
        <v>Black</v>
      </c>
      <c r="N6182" s="4">
        <f t="shared" si="384"/>
        <v>67.56</v>
      </c>
      <c r="O6182" s="4">
        <f t="shared" si="385"/>
        <v>22.4</v>
      </c>
      <c r="P6182" s="4">
        <f t="shared" si="386"/>
        <v>45.160000000000004</v>
      </c>
      <c r="Q6182" s="5">
        <f t="shared" si="387"/>
        <v>0.66844286560094734</v>
      </c>
    </row>
    <row r="6183" spans="1:17">
      <c r="A6183">
        <v>316703</v>
      </c>
      <c r="B6183">
        <v>0</v>
      </c>
      <c r="C6183" s="3">
        <v>45171</v>
      </c>
      <c r="D6183" s="3">
        <v>45171</v>
      </c>
      <c r="E6183">
        <v>1722053</v>
      </c>
      <c r="F6183">
        <v>430</v>
      </c>
      <c r="G6183">
        <v>1645</v>
      </c>
      <c r="H6183">
        <v>9</v>
      </c>
      <c r="I6183">
        <v>57.88</v>
      </c>
      <c r="J6183">
        <v>50.934399999999997</v>
      </c>
      <c r="K6183">
        <v>26.62</v>
      </c>
      <c r="L6183" t="str">
        <f>_xlfn.XLOOKUP($G6183, [1]Catalogo!$A$2:$A$2518, [1]Catalogo!$N$2:$N$2518)</f>
        <v>Movie DVD</v>
      </c>
      <c r="M6183" t="str">
        <f>_xlfn.XLOOKUP($G6183, [1]Catalogo!$A$2:$A$2518, [1]Catalogo!$F$2:$F$2518)</f>
        <v>Silver</v>
      </c>
      <c r="N6183" s="4">
        <f t="shared" si="384"/>
        <v>458.40959999999995</v>
      </c>
      <c r="O6183" s="4">
        <f t="shared" si="385"/>
        <v>239.58</v>
      </c>
      <c r="P6183" s="4">
        <f t="shared" si="386"/>
        <v>218.82959999999994</v>
      </c>
      <c r="Q6183" s="5">
        <f t="shared" si="387"/>
        <v>0.47736696613683477</v>
      </c>
    </row>
    <row r="6184" spans="1:17">
      <c r="A6184">
        <v>316703</v>
      </c>
      <c r="B6184">
        <v>1</v>
      </c>
      <c r="C6184" s="3">
        <v>45171</v>
      </c>
      <c r="D6184" s="3">
        <v>45171</v>
      </c>
      <c r="E6184">
        <v>1722053</v>
      </c>
      <c r="F6184">
        <v>430</v>
      </c>
      <c r="G6184">
        <v>875</v>
      </c>
      <c r="H6184">
        <v>2</v>
      </c>
      <c r="I6184">
        <v>129.94999999999999</v>
      </c>
      <c r="J6184">
        <v>119.554</v>
      </c>
      <c r="K6184">
        <v>43.06</v>
      </c>
      <c r="L6184" t="str">
        <f>_xlfn.XLOOKUP($G6184, [1]Catalogo!$A$2:$A$2518, [1]Catalogo!$N$2:$N$2518)</f>
        <v>Computers Accessories</v>
      </c>
      <c r="M6184" t="str">
        <f>_xlfn.XLOOKUP($G6184, [1]Catalogo!$A$2:$A$2518, [1]Catalogo!$F$2:$F$2518)</f>
        <v>White</v>
      </c>
      <c r="N6184" s="4">
        <f t="shared" si="384"/>
        <v>239.108</v>
      </c>
      <c r="O6184" s="4">
        <f t="shared" si="385"/>
        <v>86.12</v>
      </c>
      <c r="P6184" s="4">
        <f t="shared" si="386"/>
        <v>152.988</v>
      </c>
      <c r="Q6184" s="5">
        <f t="shared" si="387"/>
        <v>0.63982802750221657</v>
      </c>
    </row>
    <row r="6185" spans="1:17">
      <c r="A6185">
        <v>316900</v>
      </c>
      <c r="B6185">
        <v>0</v>
      </c>
      <c r="C6185" s="3">
        <v>45173</v>
      </c>
      <c r="D6185" s="3">
        <v>45173</v>
      </c>
      <c r="E6185">
        <v>318669</v>
      </c>
      <c r="F6185">
        <v>90</v>
      </c>
      <c r="G6185">
        <v>1459</v>
      </c>
      <c r="H6185">
        <v>1</v>
      </c>
      <c r="I6185">
        <v>256</v>
      </c>
      <c r="J6185">
        <v>230.4</v>
      </c>
      <c r="K6185">
        <v>117.73</v>
      </c>
      <c r="L6185" t="str">
        <f>_xlfn.XLOOKUP($G6185, [1]Catalogo!$A$2:$A$2518, [1]Catalogo!$N$2:$N$2518)</f>
        <v xml:space="preserve">Touch Screen Phones </v>
      </c>
      <c r="M6185" t="str">
        <f>_xlfn.XLOOKUP($G6185, [1]Catalogo!$A$2:$A$2518, [1]Catalogo!$F$2:$F$2518)</f>
        <v>Black</v>
      </c>
      <c r="N6185" s="4">
        <f t="shared" si="384"/>
        <v>230.4</v>
      </c>
      <c r="O6185" s="4">
        <f t="shared" si="385"/>
        <v>117.73</v>
      </c>
      <c r="P6185" s="4">
        <f t="shared" si="386"/>
        <v>112.67</v>
      </c>
      <c r="Q6185" s="5">
        <f t="shared" si="387"/>
        <v>0.4890190972222222</v>
      </c>
    </row>
    <row r="6186" spans="1:17">
      <c r="A6186">
        <v>316901</v>
      </c>
      <c r="B6186">
        <v>0</v>
      </c>
      <c r="C6186" s="3">
        <v>45173</v>
      </c>
      <c r="D6186" s="3">
        <v>45173</v>
      </c>
      <c r="E6186">
        <v>1008138</v>
      </c>
      <c r="F6186">
        <v>360</v>
      </c>
      <c r="G6186">
        <v>1453</v>
      </c>
      <c r="H6186">
        <v>3</v>
      </c>
      <c r="I6186">
        <v>258</v>
      </c>
      <c r="J6186">
        <v>227.04</v>
      </c>
      <c r="K6186">
        <v>118.65</v>
      </c>
      <c r="L6186" t="str">
        <f>_xlfn.XLOOKUP($G6186, [1]Catalogo!$A$2:$A$2518, [1]Catalogo!$N$2:$N$2518)</f>
        <v xml:space="preserve">Touch Screen Phones </v>
      </c>
      <c r="M6186" t="str">
        <f>_xlfn.XLOOKUP($G6186, [1]Catalogo!$A$2:$A$2518, [1]Catalogo!$F$2:$F$2518)</f>
        <v>Gold</v>
      </c>
      <c r="N6186" s="4">
        <f t="shared" si="384"/>
        <v>681.12</v>
      </c>
      <c r="O6186" s="4">
        <f t="shared" si="385"/>
        <v>355.95000000000005</v>
      </c>
      <c r="P6186" s="4">
        <f t="shared" si="386"/>
        <v>325.16999999999996</v>
      </c>
      <c r="Q6186" s="5">
        <f t="shared" si="387"/>
        <v>0.47740486257928111</v>
      </c>
    </row>
    <row r="6187" spans="1:17">
      <c r="A6187">
        <v>316901</v>
      </c>
      <c r="B6187">
        <v>1</v>
      </c>
      <c r="C6187" s="3">
        <v>45173</v>
      </c>
      <c r="D6187" s="3">
        <v>45173</v>
      </c>
      <c r="E6187">
        <v>1008138</v>
      </c>
      <c r="F6187">
        <v>360</v>
      </c>
      <c r="G6187">
        <v>58</v>
      </c>
      <c r="H6187">
        <v>5</v>
      </c>
      <c r="I6187">
        <v>156</v>
      </c>
      <c r="J6187">
        <v>140.4</v>
      </c>
      <c r="K6187">
        <v>79.53</v>
      </c>
      <c r="L6187" t="str">
        <f>_xlfn.XLOOKUP($G6187, [1]Catalogo!$A$2:$A$2518, [1]Catalogo!$N$2:$N$2518)</f>
        <v>Recording Pen</v>
      </c>
      <c r="M6187" t="str">
        <f>_xlfn.XLOOKUP($G6187, [1]Catalogo!$A$2:$A$2518, [1]Catalogo!$F$2:$F$2518)</f>
        <v>Red</v>
      </c>
      <c r="N6187" s="4">
        <f t="shared" si="384"/>
        <v>702</v>
      </c>
      <c r="O6187" s="4">
        <f t="shared" si="385"/>
        <v>397.65</v>
      </c>
      <c r="P6187" s="4">
        <f t="shared" si="386"/>
        <v>304.35000000000002</v>
      </c>
      <c r="Q6187" s="5">
        <f t="shared" si="387"/>
        <v>0.43354700854700856</v>
      </c>
    </row>
    <row r="6188" spans="1:17">
      <c r="A6188">
        <v>316901</v>
      </c>
      <c r="B6188">
        <v>2</v>
      </c>
      <c r="C6188" s="3">
        <v>45173</v>
      </c>
      <c r="D6188" s="3">
        <v>45173</v>
      </c>
      <c r="E6188">
        <v>1008138</v>
      </c>
      <c r="F6188">
        <v>360</v>
      </c>
      <c r="G6188">
        <v>1138</v>
      </c>
      <c r="H6188">
        <v>3</v>
      </c>
      <c r="I6188">
        <v>391.9</v>
      </c>
      <c r="J6188">
        <v>387.98099999999999</v>
      </c>
      <c r="K6188">
        <v>180.22</v>
      </c>
      <c r="L6188" t="str">
        <f>_xlfn.XLOOKUP($G6188, [1]Catalogo!$A$2:$A$2518, [1]Catalogo!$N$2:$N$2518)</f>
        <v>Digital SLR Cameras</v>
      </c>
      <c r="M6188" t="str">
        <f>_xlfn.XLOOKUP($G6188, [1]Catalogo!$A$2:$A$2518, [1]Catalogo!$F$2:$F$2518)</f>
        <v>Orange</v>
      </c>
      <c r="N6188" s="4">
        <f t="shared" si="384"/>
        <v>1163.943</v>
      </c>
      <c r="O6188" s="4">
        <f t="shared" si="385"/>
        <v>540.66</v>
      </c>
      <c r="P6188" s="4">
        <f t="shared" si="386"/>
        <v>623.28300000000002</v>
      </c>
      <c r="Q6188" s="5">
        <f t="shared" si="387"/>
        <v>0.53549271742688431</v>
      </c>
    </row>
    <row r="6189" spans="1:17">
      <c r="A6189">
        <v>317000</v>
      </c>
      <c r="B6189">
        <v>0</v>
      </c>
      <c r="C6189" s="3">
        <v>45174</v>
      </c>
      <c r="D6189" s="3">
        <v>45178</v>
      </c>
      <c r="E6189">
        <v>1711183</v>
      </c>
      <c r="F6189">
        <v>999999</v>
      </c>
      <c r="G6189">
        <v>1445</v>
      </c>
      <c r="H6189">
        <v>7</v>
      </c>
      <c r="I6189">
        <v>268</v>
      </c>
      <c r="J6189">
        <v>241.2</v>
      </c>
      <c r="K6189">
        <v>123.24</v>
      </c>
      <c r="L6189" t="str">
        <f>_xlfn.XLOOKUP($G6189, [1]Catalogo!$A$2:$A$2518, [1]Catalogo!$N$2:$N$2518)</f>
        <v xml:space="preserve">Touch Screen Phones </v>
      </c>
      <c r="M6189" t="str">
        <f>_xlfn.XLOOKUP($G6189, [1]Catalogo!$A$2:$A$2518, [1]Catalogo!$F$2:$F$2518)</f>
        <v>Gold</v>
      </c>
      <c r="N6189" s="4">
        <f t="shared" si="384"/>
        <v>1688.3999999999999</v>
      </c>
      <c r="O6189" s="4">
        <f t="shared" si="385"/>
        <v>862.68</v>
      </c>
      <c r="P6189" s="4">
        <f t="shared" si="386"/>
        <v>825.71999999999991</v>
      </c>
      <c r="Q6189" s="5">
        <f t="shared" si="387"/>
        <v>0.48905472636815916</v>
      </c>
    </row>
    <row r="6190" spans="1:17">
      <c r="A6190">
        <v>317001</v>
      </c>
      <c r="B6190">
        <v>0</v>
      </c>
      <c r="C6190" s="3">
        <v>45174</v>
      </c>
      <c r="D6190" s="3">
        <v>45178</v>
      </c>
      <c r="E6190">
        <v>855539</v>
      </c>
      <c r="F6190">
        <v>999999</v>
      </c>
      <c r="G6190">
        <v>1631</v>
      </c>
      <c r="H6190">
        <v>1</v>
      </c>
      <c r="I6190">
        <v>12.66</v>
      </c>
      <c r="J6190">
        <v>11.014200000000001</v>
      </c>
      <c r="K6190">
        <v>5.82</v>
      </c>
      <c r="L6190" t="str">
        <f>_xlfn.XLOOKUP($G6190, [1]Catalogo!$A$2:$A$2518, [1]Catalogo!$N$2:$N$2518)</f>
        <v>Movie DVD</v>
      </c>
      <c r="M6190" t="str">
        <f>_xlfn.XLOOKUP($G6190, [1]Catalogo!$A$2:$A$2518, [1]Catalogo!$F$2:$F$2518)</f>
        <v>Black</v>
      </c>
      <c r="N6190" s="4">
        <f t="shared" si="384"/>
        <v>11.014200000000001</v>
      </c>
      <c r="O6190" s="4">
        <f t="shared" si="385"/>
        <v>5.82</v>
      </c>
      <c r="P6190" s="4">
        <f t="shared" si="386"/>
        <v>5.1942000000000004</v>
      </c>
      <c r="Q6190" s="5">
        <f t="shared" si="387"/>
        <v>0.47159121860870512</v>
      </c>
    </row>
    <row r="6191" spans="1:17">
      <c r="A6191">
        <v>317001</v>
      </c>
      <c r="B6191">
        <v>1</v>
      </c>
      <c r="C6191" s="3">
        <v>45174</v>
      </c>
      <c r="D6191" s="3">
        <v>45178</v>
      </c>
      <c r="E6191">
        <v>855539</v>
      </c>
      <c r="F6191">
        <v>999999</v>
      </c>
      <c r="G6191">
        <v>451</v>
      </c>
      <c r="H6191">
        <v>5</v>
      </c>
      <c r="I6191">
        <v>559</v>
      </c>
      <c r="J6191">
        <v>559</v>
      </c>
      <c r="K6191">
        <v>257.06</v>
      </c>
      <c r="L6191" t="str">
        <f>_xlfn.XLOOKUP($G6191, [1]Catalogo!$A$2:$A$2518, [1]Catalogo!$N$2:$N$2518)</f>
        <v>Desktops</v>
      </c>
      <c r="M6191" t="str">
        <f>_xlfn.XLOOKUP($G6191, [1]Catalogo!$A$2:$A$2518, [1]Catalogo!$F$2:$F$2518)</f>
        <v>Silver</v>
      </c>
      <c r="N6191" s="4">
        <f t="shared" si="384"/>
        <v>2795</v>
      </c>
      <c r="O6191" s="4">
        <f t="shared" si="385"/>
        <v>1285.3</v>
      </c>
      <c r="P6191" s="4">
        <f t="shared" si="386"/>
        <v>1509.7</v>
      </c>
      <c r="Q6191" s="5">
        <f t="shared" si="387"/>
        <v>0.54014311270125226</v>
      </c>
    </row>
    <row r="6192" spans="1:17">
      <c r="A6192">
        <v>317002</v>
      </c>
      <c r="B6192">
        <v>0</v>
      </c>
      <c r="C6192" s="3">
        <v>45174</v>
      </c>
      <c r="D6192" s="3">
        <v>45177</v>
      </c>
      <c r="E6192">
        <v>513033</v>
      </c>
      <c r="F6192">
        <v>999999</v>
      </c>
      <c r="G6192">
        <v>1320</v>
      </c>
      <c r="H6192">
        <v>5</v>
      </c>
      <c r="I6192">
        <v>26.99</v>
      </c>
      <c r="J6192">
        <v>25.3706</v>
      </c>
      <c r="K6192">
        <v>12.41</v>
      </c>
      <c r="L6192" t="str">
        <f>_xlfn.XLOOKUP($G6192, [1]Catalogo!$A$2:$A$2518, [1]Catalogo!$N$2:$N$2518)</f>
        <v>Home &amp; Office Phones</v>
      </c>
      <c r="M6192" t="str">
        <f>_xlfn.XLOOKUP($G6192, [1]Catalogo!$A$2:$A$2518, [1]Catalogo!$F$2:$F$2518)</f>
        <v>Black</v>
      </c>
      <c r="N6192" s="4">
        <f t="shared" si="384"/>
        <v>126.85299999999999</v>
      </c>
      <c r="O6192" s="4">
        <f t="shared" si="385"/>
        <v>62.05</v>
      </c>
      <c r="P6192" s="4">
        <f t="shared" si="386"/>
        <v>64.802999999999997</v>
      </c>
      <c r="Q6192" s="5">
        <f t="shared" si="387"/>
        <v>0.51085114266119047</v>
      </c>
    </row>
    <row r="6193" spans="1:17">
      <c r="A6193">
        <v>317100</v>
      </c>
      <c r="B6193">
        <v>0</v>
      </c>
      <c r="C6193" s="3">
        <v>45175</v>
      </c>
      <c r="D6193" s="3">
        <v>45175</v>
      </c>
      <c r="E6193">
        <v>1245918</v>
      </c>
      <c r="F6193">
        <v>430</v>
      </c>
      <c r="G6193">
        <v>1526</v>
      </c>
      <c r="H6193">
        <v>3</v>
      </c>
      <c r="I6193">
        <v>238</v>
      </c>
      <c r="J6193">
        <v>238</v>
      </c>
      <c r="K6193">
        <v>109.45</v>
      </c>
      <c r="L6193" t="str">
        <f>_xlfn.XLOOKUP($G6193, [1]Catalogo!$A$2:$A$2518, [1]Catalogo!$N$2:$N$2518)</f>
        <v xml:space="preserve">Smart phones &amp; PDAs </v>
      </c>
      <c r="M6193" t="str">
        <f>_xlfn.XLOOKUP($G6193, [1]Catalogo!$A$2:$A$2518, [1]Catalogo!$F$2:$F$2518)</f>
        <v>Black</v>
      </c>
      <c r="N6193" s="4">
        <f t="shared" si="384"/>
        <v>714</v>
      </c>
      <c r="O6193" s="4">
        <f t="shared" si="385"/>
        <v>328.35</v>
      </c>
      <c r="P6193" s="4">
        <f t="shared" si="386"/>
        <v>385.65</v>
      </c>
      <c r="Q6193" s="5">
        <f t="shared" si="387"/>
        <v>0.54012605042016804</v>
      </c>
    </row>
    <row r="6194" spans="1:17">
      <c r="A6194">
        <v>317101</v>
      </c>
      <c r="B6194">
        <v>0</v>
      </c>
      <c r="C6194" s="3">
        <v>45175</v>
      </c>
      <c r="D6194" s="3">
        <v>45176</v>
      </c>
      <c r="E6194">
        <v>1140826</v>
      </c>
      <c r="F6194">
        <v>999999</v>
      </c>
      <c r="G6194">
        <v>343</v>
      </c>
      <c r="H6194">
        <v>1</v>
      </c>
      <c r="I6194">
        <v>1099</v>
      </c>
      <c r="J6194">
        <v>978.11</v>
      </c>
      <c r="K6194">
        <v>364.12</v>
      </c>
      <c r="L6194" t="str">
        <f>_xlfn.XLOOKUP($G6194, [1]Catalogo!$A$2:$A$2518, [1]Catalogo!$N$2:$N$2518)</f>
        <v>Laptops</v>
      </c>
      <c r="M6194" t="str">
        <f>_xlfn.XLOOKUP($G6194, [1]Catalogo!$A$2:$A$2518, [1]Catalogo!$F$2:$F$2518)</f>
        <v>Black</v>
      </c>
      <c r="N6194" s="4">
        <f t="shared" si="384"/>
        <v>978.11</v>
      </c>
      <c r="O6194" s="4">
        <f t="shared" si="385"/>
        <v>364.12</v>
      </c>
      <c r="P6194" s="4">
        <f t="shared" si="386"/>
        <v>613.99</v>
      </c>
      <c r="Q6194" s="5">
        <f t="shared" si="387"/>
        <v>0.62773103229698091</v>
      </c>
    </row>
    <row r="6195" spans="1:17">
      <c r="A6195">
        <v>317101</v>
      </c>
      <c r="B6195">
        <v>1</v>
      </c>
      <c r="C6195" s="3">
        <v>45175</v>
      </c>
      <c r="D6195" s="3">
        <v>45176</v>
      </c>
      <c r="E6195">
        <v>1140826</v>
      </c>
      <c r="F6195">
        <v>999999</v>
      </c>
      <c r="G6195">
        <v>1284</v>
      </c>
      <c r="H6195">
        <v>6</v>
      </c>
      <c r="I6195">
        <v>24.99</v>
      </c>
      <c r="J6195">
        <v>24.99</v>
      </c>
      <c r="K6195">
        <v>12.74</v>
      </c>
      <c r="L6195" t="str">
        <f>_xlfn.XLOOKUP($G6195, [1]Catalogo!$A$2:$A$2518, [1]Catalogo!$N$2:$N$2518)</f>
        <v>Cameras &amp; Camcorders Accessories</v>
      </c>
      <c r="M6195" t="str">
        <f>_xlfn.XLOOKUP($G6195, [1]Catalogo!$A$2:$A$2518, [1]Catalogo!$F$2:$F$2518)</f>
        <v>Black</v>
      </c>
      <c r="N6195" s="4">
        <f t="shared" si="384"/>
        <v>149.94</v>
      </c>
      <c r="O6195" s="4">
        <f t="shared" si="385"/>
        <v>76.44</v>
      </c>
      <c r="P6195" s="4">
        <f t="shared" si="386"/>
        <v>73.5</v>
      </c>
      <c r="Q6195" s="5">
        <f t="shared" si="387"/>
        <v>0.49019607843137258</v>
      </c>
    </row>
    <row r="6196" spans="1:17">
      <c r="A6196">
        <v>317101</v>
      </c>
      <c r="B6196">
        <v>2</v>
      </c>
      <c r="C6196" s="3">
        <v>45175</v>
      </c>
      <c r="D6196" s="3">
        <v>45176</v>
      </c>
      <c r="E6196">
        <v>1140826</v>
      </c>
      <c r="F6196">
        <v>999999</v>
      </c>
      <c r="G6196">
        <v>2119</v>
      </c>
      <c r="H6196">
        <v>1</v>
      </c>
      <c r="I6196">
        <v>163</v>
      </c>
      <c r="J6196">
        <v>163</v>
      </c>
      <c r="K6196">
        <v>83.1</v>
      </c>
      <c r="L6196" t="str">
        <f>_xlfn.XLOOKUP($G6196, [1]Catalogo!$A$2:$A$2518, [1]Catalogo!$N$2:$N$2518)</f>
        <v>Coffee Machines</v>
      </c>
      <c r="M6196" t="str">
        <f>_xlfn.XLOOKUP($G6196, [1]Catalogo!$A$2:$A$2518, [1]Catalogo!$F$2:$F$2518)</f>
        <v>Black</v>
      </c>
      <c r="N6196" s="4">
        <f t="shared" si="384"/>
        <v>163</v>
      </c>
      <c r="O6196" s="4">
        <f t="shared" si="385"/>
        <v>83.1</v>
      </c>
      <c r="P6196" s="4">
        <f t="shared" si="386"/>
        <v>79.900000000000006</v>
      </c>
      <c r="Q6196" s="5">
        <f t="shared" si="387"/>
        <v>0.49018404907975466</v>
      </c>
    </row>
    <row r="6197" spans="1:17">
      <c r="A6197">
        <v>317101</v>
      </c>
      <c r="B6197">
        <v>3</v>
      </c>
      <c r="C6197" s="3">
        <v>45175</v>
      </c>
      <c r="D6197" s="3">
        <v>45176</v>
      </c>
      <c r="E6197">
        <v>1140826</v>
      </c>
      <c r="F6197">
        <v>999999</v>
      </c>
      <c r="G6197">
        <v>162</v>
      </c>
      <c r="H6197">
        <v>1</v>
      </c>
      <c r="I6197">
        <v>1592.2</v>
      </c>
      <c r="J6197">
        <v>1448.902</v>
      </c>
      <c r="K6197">
        <v>527.53</v>
      </c>
      <c r="L6197" t="str">
        <f>_xlfn.XLOOKUP($G6197, [1]Catalogo!$A$2:$A$2518, [1]Catalogo!$N$2:$N$2518)</f>
        <v>Televisions</v>
      </c>
      <c r="M6197" t="str">
        <f>_xlfn.XLOOKUP($G6197, [1]Catalogo!$A$2:$A$2518, [1]Catalogo!$F$2:$F$2518)</f>
        <v>Black</v>
      </c>
      <c r="N6197" s="4">
        <f t="shared" si="384"/>
        <v>1448.902</v>
      </c>
      <c r="O6197" s="4">
        <f t="shared" si="385"/>
        <v>527.53</v>
      </c>
      <c r="P6197" s="4">
        <f t="shared" si="386"/>
        <v>921.37200000000007</v>
      </c>
      <c r="Q6197" s="5">
        <f t="shared" si="387"/>
        <v>0.6359105032638509</v>
      </c>
    </row>
    <row r="6198" spans="1:17">
      <c r="A6198">
        <v>317102</v>
      </c>
      <c r="B6198">
        <v>0</v>
      </c>
      <c r="C6198" s="3">
        <v>45175</v>
      </c>
      <c r="D6198" s="3">
        <v>45175</v>
      </c>
      <c r="E6198">
        <v>1739814</v>
      </c>
      <c r="F6198">
        <v>480</v>
      </c>
      <c r="G6198">
        <v>1278</v>
      </c>
      <c r="H6198">
        <v>6</v>
      </c>
      <c r="I6198">
        <v>14.99</v>
      </c>
      <c r="J6198">
        <v>13.341100000000001</v>
      </c>
      <c r="K6198">
        <v>7.64</v>
      </c>
      <c r="L6198" t="str">
        <f>_xlfn.XLOOKUP($G6198, [1]Catalogo!$A$2:$A$2518, [1]Catalogo!$N$2:$N$2518)</f>
        <v>Cameras &amp; Camcorders Accessories</v>
      </c>
      <c r="M6198" t="str">
        <f>_xlfn.XLOOKUP($G6198, [1]Catalogo!$A$2:$A$2518, [1]Catalogo!$F$2:$F$2518)</f>
        <v>Blue</v>
      </c>
      <c r="N6198" s="4">
        <f t="shared" si="384"/>
        <v>80.046600000000012</v>
      </c>
      <c r="O6198" s="4">
        <f t="shared" si="385"/>
        <v>45.839999999999996</v>
      </c>
      <c r="P6198" s="4">
        <f t="shared" si="386"/>
        <v>34.206600000000016</v>
      </c>
      <c r="Q6198" s="5">
        <f t="shared" si="387"/>
        <v>0.42733357819070406</v>
      </c>
    </row>
    <row r="6199" spans="1:17">
      <c r="A6199">
        <v>317102</v>
      </c>
      <c r="B6199">
        <v>1</v>
      </c>
      <c r="C6199" s="3">
        <v>45175</v>
      </c>
      <c r="D6199" s="3">
        <v>45175</v>
      </c>
      <c r="E6199">
        <v>1739814</v>
      </c>
      <c r="F6199">
        <v>480</v>
      </c>
      <c r="G6199">
        <v>755</v>
      </c>
      <c r="H6199">
        <v>4</v>
      </c>
      <c r="I6199">
        <v>25.5</v>
      </c>
      <c r="J6199">
        <v>22.95</v>
      </c>
      <c r="K6199">
        <v>13</v>
      </c>
      <c r="L6199" t="str">
        <f>_xlfn.XLOOKUP($G6199, [1]Catalogo!$A$2:$A$2518, [1]Catalogo!$N$2:$N$2518)</f>
        <v>Computers Accessories</v>
      </c>
      <c r="M6199" t="str">
        <f>_xlfn.XLOOKUP($G6199, [1]Catalogo!$A$2:$A$2518, [1]Catalogo!$F$2:$F$2518)</f>
        <v>Black</v>
      </c>
      <c r="N6199" s="4">
        <f t="shared" si="384"/>
        <v>91.8</v>
      </c>
      <c r="O6199" s="4">
        <f t="shared" si="385"/>
        <v>52</v>
      </c>
      <c r="P6199" s="4">
        <f t="shared" si="386"/>
        <v>39.799999999999997</v>
      </c>
      <c r="Q6199" s="5">
        <f t="shared" si="387"/>
        <v>0.43355119825708061</v>
      </c>
    </row>
    <row r="6200" spans="1:17">
      <c r="A6200">
        <v>317103</v>
      </c>
      <c r="B6200">
        <v>0</v>
      </c>
      <c r="C6200" s="3">
        <v>45175</v>
      </c>
      <c r="D6200" s="3">
        <v>45175</v>
      </c>
      <c r="E6200">
        <v>1330002</v>
      </c>
      <c r="F6200">
        <v>440</v>
      </c>
      <c r="G6200">
        <v>600</v>
      </c>
      <c r="H6200">
        <v>6</v>
      </c>
      <c r="I6200">
        <v>2499</v>
      </c>
      <c r="J6200">
        <v>2299.08</v>
      </c>
      <c r="K6200">
        <v>827.97</v>
      </c>
      <c r="L6200" t="str">
        <f>_xlfn.XLOOKUP($G6200, [1]Catalogo!$A$2:$A$2518, [1]Catalogo!$N$2:$N$2518)</f>
        <v>Projectors &amp; Screens</v>
      </c>
      <c r="M6200" t="str">
        <f>_xlfn.XLOOKUP($G6200, [1]Catalogo!$A$2:$A$2518, [1]Catalogo!$F$2:$F$2518)</f>
        <v>Silver</v>
      </c>
      <c r="N6200" s="4">
        <f t="shared" si="384"/>
        <v>13794.48</v>
      </c>
      <c r="O6200" s="4">
        <f t="shared" si="385"/>
        <v>4967.82</v>
      </c>
      <c r="P6200" s="4">
        <f t="shared" si="386"/>
        <v>8826.66</v>
      </c>
      <c r="Q6200" s="5">
        <f t="shared" si="387"/>
        <v>0.63986899107469075</v>
      </c>
    </row>
    <row r="6201" spans="1:17">
      <c r="A6201">
        <v>317103</v>
      </c>
      <c r="B6201">
        <v>1</v>
      </c>
      <c r="C6201" s="3">
        <v>45175</v>
      </c>
      <c r="D6201" s="3">
        <v>45175</v>
      </c>
      <c r="E6201">
        <v>1330002</v>
      </c>
      <c r="F6201">
        <v>440</v>
      </c>
      <c r="G6201">
        <v>139</v>
      </c>
      <c r="H6201">
        <v>10</v>
      </c>
      <c r="I6201">
        <v>499.99</v>
      </c>
      <c r="J6201">
        <v>499.99</v>
      </c>
      <c r="K6201">
        <v>229.93</v>
      </c>
      <c r="L6201" t="str">
        <f>_xlfn.XLOOKUP($G6201, [1]Catalogo!$A$2:$A$2518, [1]Catalogo!$N$2:$N$2518)</f>
        <v>Televisions</v>
      </c>
      <c r="M6201" t="str">
        <f>_xlfn.XLOOKUP($G6201, [1]Catalogo!$A$2:$A$2518, [1]Catalogo!$F$2:$F$2518)</f>
        <v>White</v>
      </c>
      <c r="N6201" s="4">
        <f t="shared" si="384"/>
        <v>4999.8999999999996</v>
      </c>
      <c r="O6201" s="4">
        <f t="shared" si="385"/>
        <v>2299.3000000000002</v>
      </c>
      <c r="P6201" s="4">
        <f t="shared" si="386"/>
        <v>2700.5999999999995</v>
      </c>
      <c r="Q6201" s="5">
        <f t="shared" si="387"/>
        <v>0.54013080261605229</v>
      </c>
    </row>
    <row r="6202" spans="1:17">
      <c r="A6202">
        <v>317103</v>
      </c>
      <c r="B6202">
        <v>2</v>
      </c>
      <c r="C6202" s="3">
        <v>45175</v>
      </c>
      <c r="D6202" s="3">
        <v>45175</v>
      </c>
      <c r="E6202">
        <v>1330002</v>
      </c>
      <c r="F6202">
        <v>440</v>
      </c>
      <c r="G6202">
        <v>1460</v>
      </c>
      <c r="H6202">
        <v>3</v>
      </c>
      <c r="I6202">
        <v>300</v>
      </c>
      <c r="J6202">
        <v>282</v>
      </c>
      <c r="K6202">
        <v>137.96</v>
      </c>
      <c r="L6202" t="str">
        <f>_xlfn.XLOOKUP($G6202, [1]Catalogo!$A$2:$A$2518, [1]Catalogo!$N$2:$N$2518)</f>
        <v xml:space="preserve">Touch Screen Phones </v>
      </c>
      <c r="M6202" t="str">
        <f>_xlfn.XLOOKUP($G6202, [1]Catalogo!$A$2:$A$2518, [1]Catalogo!$F$2:$F$2518)</f>
        <v>Black</v>
      </c>
      <c r="N6202" s="4">
        <f t="shared" si="384"/>
        <v>846</v>
      </c>
      <c r="O6202" s="4">
        <f t="shared" si="385"/>
        <v>413.88</v>
      </c>
      <c r="P6202" s="4">
        <f t="shared" si="386"/>
        <v>432.12</v>
      </c>
      <c r="Q6202" s="5">
        <f t="shared" si="387"/>
        <v>0.51078014184397169</v>
      </c>
    </row>
    <row r="6203" spans="1:17">
      <c r="A6203">
        <v>317103</v>
      </c>
      <c r="B6203">
        <v>3</v>
      </c>
      <c r="C6203" s="3">
        <v>45175</v>
      </c>
      <c r="D6203" s="3">
        <v>45175</v>
      </c>
      <c r="E6203">
        <v>1330002</v>
      </c>
      <c r="F6203">
        <v>440</v>
      </c>
      <c r="G6203">
        <v>2492</v>
      </c>
      <c r="H6203">
        <v>10</v>
      </c>
      <c r="I6203">
        <v>24.99</v>
      </c>
      <c r="J6203">
        <v>24.99</v>
      </c>
      <c r="K6203">
        <v>12.74</v>
      </c>
      <c r="L6203" t="str">
        <f>_xlfn.XLOOKUP($G6203, [1]Catalogo!$A$2:$A$2518, [1]Catalogo!$N$2:$N$2518)</f>
        <v>Cell phones Accessories</v>
      </c>
      <c r="M6203" t="str">
        <f>_xlfn.XLOOKUP($G6203, [1]Catalogo!$A$2:$A$2518, [1]Catalogo!$F$2:$F$2518)</f>
        <v>White</v>
      </c>
      <c r="N6203" s="4">
        <f t="shared" si="384"/>
        <v>249.89999999999998</v>
      </c>
      <c r="O6203" s="4">
        <f t="shared" si="385"/>
        <v>127.4</v>
      </c>
      <c r="P6203" s="4">
        <f t="shared" si="386"/>
        <v>122.49999999999997</v>
      </c>
      <c r="Q6203" s="5">
        <f t="shared" si="387"/>
        <v>0.49019607843137247</v>
      </c>
    </row>
    <row r="6204" spans="1:17">
      <c r="A6204">
        <v>317200</v>
      </c>
      <c r="B6204">
        <v>0</v>
      </c>
      <c r="C6204" s="3">
        <v>45176</v>
      </c>
      <c r="D6204" s="3">
        <v>45179</v>
      </c>
      <c r="E6204">
        <v>599609</v>
      </c>
      <c r="F6204">
        <v>999999</v>
      </c>
      <c r="G6204">
        <v>1468</v>
      </c>
      <c r="H6204">
        <v>10</v>
      </c>
      <c r="I6204">
        <v>189</v>
      </c>
      <c r="J6204">
        <v>164.43</v>
      </c>
      <c r="K6204">
        <v>86.91</v>
      </c>
      <c r="L6204" t="str">
        <f>_xlfn.XLOOKUP($G6204, [1]Catalogo!$A$2:$A$2518, [1]Catalogo!$N$2:$N$2518)</f>
        <v xml:space="preserve">Touch Screen Phones </v>
      </c>
      <c r="M6204" t="str">
        <f>_xlfn.XLOOKUP($G6204, [1]Catalogo!$A$2:$A$2518, [1]Catalogo!$F$2:$F$2518)</f>
        <v>Black</v>
      </c>
      <c r="N6204" s="4">
        <f t="shared" si="384"/>
        <v>1644.3000000000002</v>
      </c>
      <c r="O6204" s="4">
        <f t="shared" si="385"/>
        <v>869.09999999999991</v>
      </c>
      <c r="P6204" s="4">
        <f t="shared" si="386"/>
        <v>775.20000000000027</v>
      </c>
      <c r="Q6204" s="5">
        <f t="shared" si="387"/>
        <v>0.4714468162744026</v>
      </c>
    </row>
    <row r="6205" spans="1:17">
      <c r="A6205">
        <v>317200</v>
      </c>
      <c r="B6205">
        <v>1</v>
      </c>
      <c r="C6205" s="3">
        <v>45176</v>
      </c>
      <c r="D6205" s="3">
        <v>45179</v>
      </c>
      <c r="E6205">
        <v>599609</v>
      </c>
      <c r="F6205">
        <v>999999</v>
      </c>
      <c r="G6205">
        <v>2437</v>
      </c>
      <c r="H6205">
        <v>3</v>
      </c>
      <c r="I6205">
        <v>44.99</v>
      </c>
      <c r="J6205">
        <v>39.591200000000001</v>
      </c>
      <c r="K6205">
        <v>22.94</v>
      </c>
      <c r="L6205" t="str">
        <f>_xlfn.XLOOKUP($G6205, [1]Catalogo!$A$2:$A$2518, [1]Catalogo!$N$2:$N$2518)</f>
        <v>Fans</v>
      </c>
      <c r="M6205" t="str">
        <f>_xlfn.XLOOKUP($G6205, [1]Catalogo!$A$2:$A$2518, [1]Catalogo!$F$2:$F$2518)</f>
        <v>Black</v>
      </c>
      <c r="N6205" s="4">
        <f t="shared" si="384"/>
        <v>118.7736</v>
      </c>
      <c r="O6205" s="4">
        <f t="shared" si="385"/>
        <v>68.820000000000007</v>
      </c>
      <c r="P6205" s="4">
        <f t="shared" si="386"/>
        <v>49.953599999999994</v>
      </c>
      <c r="Q6205" s="5">
        <f t="shared" si="387"/>
        <v>0.42057831033158877</v>
      </c>
    </row>
    <row r="6206" spans="1:17">
      <c r="A6206">
        <v>317200</v>
      </c>
      <c r="B6206">
        <v>2</v>
      </c>
      <c r="C6206" s="3">
        <v>45176</v>
      </c>
      <c r="D6206" s="3">
        <v>45179</v>
      </c>
      <c r="E6206">
        <v>599609</v>
      </c>
      <c r="F6206">
        <v>999999</v>
      </c>
      <c r="G6206">
        <v>1599</v>
      </c>
      <c r="H6206">
        <v>2</v>
      </c>
      <c r="I6206">
        <v>57.88</v>
      </c>
      <c r="J6206">
        <v>57.88</v>
      </c>
      <c r="K6206">
        <v>26.62</v>
      </c>
      <c r="L6206" t="str">
        <f>_xlfn.XLOOKUP($G6206, [1]Catalogo!$A$2:$A$2518, [1]Catalogo!$N$2:$N$2518)</f>
        <v>Movie DVD</v>
      </c>
      <c r="M6206" t="str">
        <f>_xlfn.XLOOKUP($G6206, [1]Catalogo!$A$2:$A$2518, [1]Catalogo!$F$2:$F$2518)</f>
        <v>Blue</v>
      </c>
      <c r="N6206" s="4">
        <f t="shared" si="384"/>
        <v>115.76</v>
      </c>
      <c r="O6206" s="4">
        <f t="shared" si="385"/>
        <v>53.24</v>
      </c>
      <c r="P6206" s="4">
        <f t="shared" si="386"/>
        <v>62.52</v>
      </c>
      <c r="Q6206" s="5">
        <f t="shared" si="387"/>
        <v>0.54008293020041465</v>
      </c>
    </row>
    <row r="6207" spans="1:17">
      <c r="A6207">
        <v>317201</v>
      </c>
      <c r="B6207">
        <v>0</v>
      </c>
      <c r="C6207" s="3">
        <v>45176</v>
      </c>
      <c r="D6207" s="3">
        <v>45179</v>
      </c>
      <c r="E6207">
        <v>1897577</v>
      </c>
      <c r="F6207">
        <v>999999</v>
      </c>
      <c r="G6207">
        <v>1597</v>
      </c>
      <c r="H6207">
        <v>2</v>
      </c>
      <c r="I6207">
        <v>57.88</v>
      </c>
      <c r="J6207">
        <v>51.513199999999998</v>
      </c>
      <c r="K6207">
        <v>26.62</v>
      </c>
      <c r="L6207" t="str">
        <f>_xlfn.XLOOKUP($G6207, [1]Catalogo!$A$2:$A$2518, [1]Catalogo!$N$2:$N$2518)</f>
        <v>Movie DVD</v>
      </c>
      <c r="M6207" t="str">
        <f>_xlfn.XLOOKUP($G6207, [1]Catalogo!$A$2:$A$2518, [1]Catalogo!$F$2:$F$2518)</f>
        <v>Black</v>
      </c>
      <c r="N6207" s="4">
        <f t="shared" si="384"/>
        <v>103.0264</v>
      </c>
      <c r="O6207" s="4">
        <f t="shared" si="385"/>
        <v>53.24</v>
      </c>
      <c r="P6207" s="4">
        <f t="shared" si="386"/>
        <v>49.786399999999993</v>
      </c>
      <c r="Q6207" s="5">
        <f t="shared" si="387"/>
        <v>0.48323924741619617</v>
      </c>
    </row>
    <row r="6208" spans="1:17">
      <c r="A6208">
        <v>317202</v>
      </c>
      <c r="B6208">
        <v>0</v>
      </c>
      <c r="C6208" s="3">
        <v>45176</v>
      </c>
      <c r="D6208" s="3">
        <v>45176</v>
      </c>
      <c r="E6208">
        <v>1576369</v>
      </c>
      <c r="F6208">
        <v>610</v>
      </c>
      <c r="G6208">
        <v>380</v>
      </c>
      <c r="H6208">
        <v>1</v>
      </c>
      <c r="I6208">
        <v>1299</v>
      </c>
      <c r="J6208">
        <v>1221.06</v>
      </c>
      <c r="K6208">
        <v>430.38</v>
      </c>
      <c r="L6208" t="str">
        <f>_xlfn.XLOOKUP($G6208, [1]Catalogo!$A$2:$A$2518, [1]Catalogo!$N$2:$N$2518)</f>
        <v>Laptops</v>
      </c>
      <c r="M6208" t="str">
        <f>_xlfn.XLOOKUP($G6208, [1]Catalogo!$A$2:$A$2518, [1]Catalogo!$F$2:$F$2518)</f>
        <v>Red</v>
      </c>
      <c r="N6208" s="4">
        <f t="shared" si="384"/>
        <v>1221.06</v>
      </c>
      <c r="O6208" s="4">
        <f t="shared" si="385"/>
        <v>430.38</v>
      </c>
      <c r="P6208" s="4">
        <f t="shared" si="386"/>
        <v>790.68</v>
      </c>
      <c r="Q6208" s="5">
        <f t="shared" si="387"/>
        <v>0.64753574762910915</v>
      </c>
    </row>
    <row r="6209" spans="1:17">
      <c r="A6209">
        <v>317202</v>
      </c>
      <c r="B6209">
        <v>1</v>
      </c>
      <c r="C6209" s="3">
        <v>45176</v>
      </c>
      <c r="D6209" s="3">
        <v>45176</v>
      </c>
      <c r="E6209">
        <v>1576369</v>
      </c>
      <c r="F6209">
        <v>610</v>
      </c>
      <c r="G6209">
        <v>306</v>
      </c>
      <c r="H6209">
        <v>2</v>
      </c>
      <c r="I6209">
        <v>369</v>
      </c>
      <c r="J6209">
        <v>324.72000000000003</v>
      </c>
      <c r="K6209">
        <v>169.69</v>
      </c>
      <c r="L6209" t="str">
        <f>_xlfn.XLOOKUP($G6209, [1]Catalogo!$A$2:$A$2518, [1]Catalogo!$N$2:$N$2518)</f>
        <v>Car Video</v>
      </c>
      <c r="M6209" t="str">
        <f>_xlfn.XLOOKUP($G6209, [1]Catalogo!$A$2:$A$2518, [1]Catalogo!$F$2:$F$2518)</f>
        <v>Black</v>
      </c>
      <c r="N6209" s="4">
        <f t="shared" si="384"/>
        <v>649.44000000000005</v>
      </c>
      <c r="O6209" s="4">
        <f t="shared" si="385"/>
        <v>339.38</v>
      </c>
      <c r="P6209" s="4">
        <f t="shared" si="386"/>
        <v>310.06000000000006</v>
      </c>
      <c r="Q6209" s="5">
        <f t="shared" si="387"/>
        <v>0.47742670608524274</v>
      </c>
    </row>
    <row r="6210" spans="1:17">
      <c r="A6210">
        <v>317202</v>
      </c>
      <c r="B6210">
        <v>2</v>
      </c>
      <c r="C6210" s="3">
        <v>45176</v>
      </c>
      <c r="D6210" s="3">
        <v>45176</v>
      </c>
      <c r="E6210">
        <v>1576369</v>
      </c>
      <c r="F6210">
        <v>610</v>
      </c>
      <c r="G6210">
        <v>1448</v>
      </c>
      <c r="H6210">
        <v>1</v>
      </c>
      <c r="I6210">
        <v>256</v>
      </c>
      <c r="J6210">
        <v>256</v>
      </c>
      <c r="K6210">
        <v>117.73</v>
      </c>
      <c r="L6210" t="str">
        <f>_xlfn.XLOOKUP($G6210, [1]Catalogo!$A$2:$A$2518, [1]Catalogo!$N$2:$N$2518)</f>
        <v xml:space="preserve">Touch Screen Phones </v>
      </c>
      <c r="M6210" t="str">
        <f>_xlfn.XLOOKUP($G6210, [1]Catalogo!$A$2:$A$2518, [1]Catalogo!$F$2:$F$2518)</f>
        <v>Gold</v>
      </c>
      <c r="N6210" s="4">
        <f t="shared" si="384"/>
        <v>256</v>
      </c>
      <c r="O6210" s="4">
        <f t="shared" si="385"/>
        <v>117.73</v>
      </c>
      <c r="P6210" s="4">
        <f t="shared" si="386"/>
        <v>138.26999999999998</v>
      </c>
      <c r="Q6210" s="5">
        <f t="shared" si="387"/>
        <v>0.54011718749999993</v>
      </c>
    </row>
    <row r="6211" spans="1:17">
      <c r="A6211">
        <v>317202</v>
      </c>
      <c r="B6211">
        <v>3</v>
      </c>
      <c r="C6211" s="3">
        <v>45176</v>
      </c>
      <c r="D6211" s="3">
        <v>45176</v>
      </c>
      <c r="E6211">
        <v>1576369</v>
      </c>
      <c r="F6211">
        <v>610</v>
      </c>
      <c r="G6211">
        <v>768</v>
      </c>
      <c r="H6211">
        <v>7</v>
      </c>
      <c r="I6211">
        <v>17.899999999999999</v>
      </c>
      <c r="J6211">
        <v>15.573</v>
      </c>
      <c r="K6211">
        <v>9.1300000000000008</v>
      </c>
      <c r="L6211" t="str">
        <f>_xlfn.XLOOKUP($G6211, [1]Catalogo!$A$2:$A$2518, [1]Catalogo!$N$2:$N$2518)</f>
        <v>Computers Accessories</v>
      </c>
      <c r="M6211" t="str">
        <f>_xlfn.XLOOKUP($G6211, [1]Catalogo!$A$2:$A$2518, [1]Catalogo!$F$2:$F$2518)</f>
        <v>Black</v>
      </c>
      <c r="N6211" s="4">
        <f t="shared" ref="N6211:N6274" si="388">+H6211*J6211</f>
        <v>109.011</v>
      </c>
      <c r="O6211" s="4">
        <f t="shared" ref="O6211:O6274" si="389">+H6211*K6211</f>
        <v>63.910000000000004</v>
      </c>
      <c r="P6211" s="4">
        <f t="shared" ref="P6211:P6274" si="390">+N6211-O6211</f>
        <v>45.100999999999992</v>
      </c>
      <c r="Q6211" s="5">
        <f t="shared" ref="Q6211:Q6274" si="391">+P6211/N6211</f>
        <v>0.41372888974507155</v>
      </c>
    </row>
    <row r="6212" spans="1:17">
      <c r="A6212">
        <v>317202</v>
      </c>
      <c r="B6212">
        <v>4</v>
      </c>
      <c r="C6212" s="3">
        <v>45176</v>
      </c>
      <c r="D6212" s="3">
        <v>45176</v>
      </c>
      <c r="E6212">
        <v>1576369</v>
      </c>
      <c r="F6212">
        <v>610</v>
      </c>
      <c r="G6212">
        <v>1348</v>
      </c>
      <c r="H6212">
        <v>6</v>
      </c>
      <c r="I6212">
        <v>22.99</v>
      </c>
      <c r="J6212">
        <v>20.690999999999999</v>
      </c>
      <c r="K6212">
        <v>10.57</v>
      </c>
      <c r="L6212" t="str">
        <f>_xlfn.XLOOKUP($G6212, [1]Catalogo!$A$2:$A$2518, [1]Catalogo!$N$2:$N$2518)</f>
        <v>Home &amp; Office Phones</v>
      </c>
      <c r="M6212" t="str">
        <f>_xlfn.XLOOKUP($G6212, [1]Catalogo!$A$2:$A$2518, [1]Catalogo!$F$2:$F$2518)</f>
        <v>Black</v>
      </c>
      <c r="N6212" s="4">
        <f t="shared" si="388"/>
        <v>124.14599999999999</v>
      </c>
      <c r="O6212" s="4">
        <f t="shared" si="389"/>
        <v>63.42</v>
      </c>
      <c r="P6212" s="4">
        <f t="shared" si="390"/>
        <v>60.725999999999985</v>
      </c>
      <c r="Q6212" s="5">
        <f t="shared" si="391"/>
        <v>0.48914987192499149</v>
      </c>
    </row>
    <row r="6213" spans="1:17">
      <c r="A6213">
        <v>317203</v>
      </c>
      <c r="B6213">
        <v>0</v>
      </c>
      <c r="C6213" s="3">
        <v>45176</v>
      </c>
      <c r="D6213" s="3">
        <v>45178</v>
      </c>
      <c r="E6213">
        <v>364612</v>
      </c>
      <c r="F6213">
        <v>999999</v>
      </c>
      <c r="G6213">
        <v>1706</v>
      </c>
      <c r="H6213">
        <v>1</v>
      </c>
      <c r="I6213">
        <v>8.8800000000000008</v>
      </c>
      <c r="J6213">
        <v>8.7911999999999999</v>
      </c>
      <c r="K6213">
        <v>4.08</v>
      </c>
      <c r="L6213" t="str">
        <f>_xlfn.XLOOKUP($G6213, [1]Catalogo!$A$2:$A$2518, [1]Catalogo!$N$2:$N$2518)</f>
        <v>Boxed Games</v>
      </c>
      <c r="M6213" t="str">
        <f>_xlfn.XLOOKUP($G6213, [1]Catalogo!$A$2:$A$2518, [1]Catalogo!$F$2:$F$2518)</f>
        <v>Silver</v>
      </c>
      <c r="N6213" s="4">
        <f t="shared" si="388"/>
        <v>8.7911999999999999</v>
      </c>
      <c r="O6213" s="4">
        <f t="shared" si="389"/>
        <v>4.08</v>
      </c>
      <c r="P6213" s="4">
        <f t="shared" si="390"/>
        <v>4.7111999999999998</v>
      </c>
      <c r="Q6213" s="5">
        <f t="shared" si="391"/>
        <v>0.53589953589953587</v>
      </c>
    </row>
    <row r="6214" spans="1:17">
      <c r="A6214">
        <v>317300</v>
      </c>
      <c r="B6214">
        <v>0</v>
      </c>
      <c r="C6214" s="3">
        <v>45177</v>
      </c>
      <c r="D6214" s="3">
        <v>45177</v>
      </c>
      <c r="E6214">
        <v>1279676</v>
      </c>
      <c r="F6214">
        <v>470</v>
      </c>
      <c r="G6214">
        <v>2497</v>
      </c>
      <c r="H6214">
        <v>1</v>
      </c>
      <c r="I6214">
        <v>9.99</v>
      </c>
      <c r="J6214">
        <v>8.8910999999999998</v>
      </c>
      <c r="K6214">
        <v>5.09</v>
      </c>
      <c r="L6214" t="str">
        <f>_xlfn.XLOOKUP($G6214, [1]Catalogo!$A$2:$A$2518, [1]Catalogo!$N$2:$N$2518)</f>
        <v>Cell phones Accessories</v>
      </c>
      <c r="M6214" t="str">
        <f>_xlfn.XLOOKUP($G6214, [1]Catalogo!$A$2:$A$2518, [1]Catalogo!$F$2:$F$2518)</f>
        <v>White</v>
      </c>
      <c r="N6214" s="4">
        <f t="shared" si="388"/>
        <v>8.8910999999999998</v>
      </c>
      <c r="O6214" s="4">
        <f t="shared" si="389"/>
        <v>5.09</v>
      </c>
      <c r="P6214" s="4">
        <f t="shared" si="390"/>
        <v>3.8010999999999999</v>
      </c>
      <c r="Q6214" s="5">
        <f t="shared" si="391"/>
        <v>0.42751740504549496</v>
      </c>
    </row>
    <row r="6215" spans="1:17">
      <c r="A6215">
        <v>317301</v>
      </c>
      <c r="B6215">
        <v>0</v>
      </c>
      <c r="C6215" s="3">
        <v>45177</v>
      </c>
      <c r="D6215" s="3">
        <v>45181</v>
      </c>
      <c r="E6215">
        <v>746373</v>
      </c>
      <c r="F6215">
        <v>999999</v>
      </c>
      <c r="G6215">
        <v>1648</v>
      </c>
      <c r="H6215">
        <v>1</v>
      </c>
      <c r="I6215">
        <v>109.99</v>
      </c>
      <c r="J6215">
        <v>109.99</v>
      </c>
      <c r="K6215">
        <v>56.08</v>
      </c>
      <c r="L6215" t="str">
        <f>_xlfn.XLOOKUP($G6215, [1]Catalogo!$A$2:$A$2518, [1]Catalogo!$N$2:$N$2518)</f>
        <v>Movie DVD</v>
      </c>
      <c r="M6215" t="str">
        <f>_xlfn.XLOOKUP($G6215, [1]Catalogo!$A$2:$A$2518, [1]Catalogo!$F$2:$F$2518)</f>
        <v>Black</v>
      </c>
      <c r="N6215" s="4">
        <f t="shared" si="388"/>
        <v>109.99</v>
      </c>
      <c r="O6215" s="4">
        <f t="shared" si="389"/>
        <v>56.08</v>
      </c>
      <c r="P6215" s="4">
        <f t="shared" si="390"/>
        <v>53.91</v>
      </c>
      <c r="Q6215" s="5">
        <f t="shared" si="391"/>
        <v>0.4901354668606237</v>
      </c>
    </row>
    <row r="6216" spans="1:17">
      <c r="A6216">
        <v>317301</v>
      </c>
      <c r="B6216">
        <v>1</v>
      </c>
      <c r="C6216" s="3">
        <v>45177</v>
      </c>
      <c r="D6216" s="3">
        <v>45181</v>
      </c>
      <c r="E6216">
        <v>746373</v>
      </c>
      <c r="F6216">
        <v>999999</v>
      </c>
      <c r="G6216">
        <v>2297</v>
      </c>
      <c r="H6216">
        <v>2</v>
      </c>
      <c r="I6216">
        <v>229.99</v>
      </c>
      <c r="J6216">
        <v>209.29089999999999</v>
      </c>
      <c r="K6216">
        <v>105.76</v>
      </c>
      <c r="L6216" t="str">
        <f>_xlfn.XLOOKUP($G6216, [1]Catalogo!$A$2:$A$2518, [1]Catalogo!$N$2:$N$2518)</f>
        <v>Lamps</v>
      </c>
      <c r="M6216" t="str">
        <f>_xlfn.XLOOKUP($G6216, [1]Catalogo!$A$2:$A$2518, [1]Catalogo!$F$2:$F$2518)</f>
        <v>Grey</v>
      </c>
      <c r="N6216" s="4">
        <f t="shared" si="388"/>
        <v>418.58179999999999</v>
      </c>
      <c r="O6216" s="4">
        <f t="shared" si="389"/>
        <v>211.52</v>
      </c>
      <c r="P6216" s="4">
        <f t="shared" si="390"/>
        <v>207.06179999999998</v>
      </c>
      <c r="Q6216" s="5">
        <f t="shared" si="391"/>
        <v>0.49467463707213255</v>
      </c>
    </row>
    <row r="6217" spans="1:17">
      <c r="A6217">
        <v>317302</v>
      </c>
      <c r="B6217">
        <v>0</v>
      </c>
      <c r="C6217" s="3">
        <v>45177</v>
      </c>
      <c r="D6217" s="3">
        <v>45179</v>
      </c>
      <c r="E6217">
        <v>231780</v>
      </c>
      <c r="F6217">
        <v>999999</v>
      </c>
      <c r="G6217">
        <v>2098</v>
      </c>
      <c r="H6217">
        <v>3</v>
      </c>
      <c r="I6217">
        <v>508</v>
      </c>
      <c r="J6217">
        <v>492.76</v>
      </c>
      <c r="K6217">
        <v>258.99</v>
      </c>
      <c r="L6217" t="str">
        <f>_xlfn.XLOOKUP($G6217, [1]Catalogo!$A$2:$A$2518, [1]Catalogo!$N$2:$N$2518)</f>
        <v>Water Heaters</v>
      </c>
      <c r="M6217" t="str">
        <f>_xlfn.XLOOKUP($G6217, [1]Catalogo!$A$2:$A$2518, [1]Catalogo!$F$2:$F$2518)</f>
        <v>Green</v>
      </c>
      <c r="N6217" s="4">
        <f t="shared" si="388"/>
        <v>1478.28</v>
      </c>
      <c r="O6217" s="4">
        <f t="shared" si="389"/>
        <v>776.97</v>
      </c>
      <c r="P6217" s="4">
        <f t="shared" si="390"/>
        <v>701.31</v>
      </c>
      <c r="Q6217" s="5">
        <f t="shared" si="391"/>
        <v>0.47440944881889763</v>
      </c>
    </row>
    <row r="6218" spans="1:17">
      <c r="A6218">
        <v>317400</v>
      </c>
      <c r="B6218">
        <v>0</v>
      </c>
      <c r="C6218" s="3">
        <v>45178</v>
      </c>
      <c r="D6218" s="3">
        <v>45179</v>
      </c>
      <c r="E6218">
        <v>1219056</v>
      </c>
      <c r="F6218">
        <v>999999</v>
      </c>
      <c r="G6218">
        <v>1691</v>
      </c>
      <c r="H6218">
        <v>5</v>
      </c>
      <c r="I6218">
        <v>5.39</v>
      </c>
      <c r="J6218">
        <v>4.9588000000000001</v>
      </c>
      <c r="K6218">
        <v>2.75</v>
      </c>
      <c r="L6218" t="str">
        <f>_xlfn.XLOOKUP($G6218, [1]Catalogo!$A$2:$A$2518, [1]Catalogo!$N$2:$N$2518)</f>
        <v>Boxed Games</v>
      </c>
      <c r="M6218" t="str">
        <f>_xlfn.XLOOKUP($G6218, [1]Catalogo!$A$2:$A$2518, [1]Catalogo!$F$2:$F$2518)</f>
        <v>Black</v>
      </c>
      <c r="N6218" s="4">
        <f t="shared" si="388"/>
        <v>24.794</v>
      </c>
      <c r="O6218" s="4">
        <f t="shared" si="389"/>
        <v>13.75</v>
      </c>
      <c r="P6218" s="4">
        <f t="shared" si="390"/>
        <v>11.044</v>
      </c>
      <c r="Q6218" s="5">
        <f t="shared" si="391"/>
        <v>0.44543034605146409</v>
      </c>
    </row>
    <row r="6219" spans="1:17">
      <c r="A6219">
        <v>317400</v>
      </c>
      <c r="B6219">
        <v>1</v>
      </c>
      <c r="C6219" s="3">
        <v>45178</v>
      </c>
      <c r="D6219" s="3">
        <v>45179</v>
      </c>
      <c r="E6219">
        <v>1219056</v>
      </c>
      <c r="F6219">
        <v>999999</v>
      </c>
      <c r="G6219">
        <v>835</v>
      </c>
      <c r="H6219">
        <v>1</v>
      </c>
      <c r="I6219">
        <v>52.9</v>
      </c>
      <c r="J6219">
        <v>52.9</v>
      </c>
      <c r="K6219">
        <v>26.97</v>
      </c>
      <c r="L6219" t="str">
        <f>_xlfn.XLOOKUP($G6219, [1]Catalogo!$A$2:$A$2518, [1]Catalogo!$N$2:$N$2518)</f>
        <v>Computers Accessories</v>
      </c>
      <c r="M6219" t="str">
        <f>_xlfn.XLOOKUP($G6219, [1]Catalogo!$A$2:$A$2518, [1]Catalogo!$F$2:$F$2518)</f>
        <v>Grey</v>
      </c>
      <c r="N6219" s="4">
        <f t="shared" si="388"/>
        <v>52.9</v>
      </c>
      <c r="O6219" s="4">
        <f t="shared" si="389"/>
        <v>26.97</v>
      </c>
      <c r="P6219" s="4">
        <f t="shared" si="390"/>
        <v>25.93</v>
      </c>
      <c r="Q6219" s="5">
        <f t="shared" si="391"/>
        <v>0.49017013232514178</v>
      </c>
    </row>
    <row r="6220" spans="1:17">
      <c r="A6220">
        <v>317401</v>
      </c>
      <c r="B6220">
        <v>0</v>
      </c>
      <c r="C6220" s="3">
        <v>45178</v>
      </c>
      <c r="D6220" s="3">
        <v>45184</v>
      </c>
      <c r="E6220">
        <v>1349275</v>
      </c>
      <c r="F6220">
        <v>999999</v>
      </c>
      <c r="G6220">
        <v>105</v>
      </c>
      <c r="H6220">
        <v>6</v>
      </c>
      <c r="I6220">
        <v>115</v>
      </c>
      <c r="J6220">
        <v>112.7</v>
      </c>
      <c r="K6220">
        <v>52.88</v>
      </c>
      <c r="L6220" t="str">
        <f>_xlfn.XLOOKUP($G6220, [1]Catalogo!$A$2:$A$2518, [1]Catalogo!$N$2:$N$2518)</f>
        <v>Bluetooth Headphones</v>
      </c>
      <c r="M6220" t="str">
        <f>_xlfn.XLOOKUP($G6220, [1]Catalogo!$A$2:$A$2518, [1]Catalogo!$F$2:$F$2518)</f>
        <v>Pink</v>
      </c>
      <c r="N6220" s="4">
        <f t="shared" si="388"/>
        <v>676.2</v>
      </c>
      <c r="O6220" s="4">
        <f t="shared" si="389"/>
        <v>317.28000000000003</v>
      </c>
      <c r="P6220" s="4">
        <f t="shared" si="390"/>
        <v>358.92</v>
      </c>
      <c r="Q6220" s="5">
        <f t="shared" si="391"/>
        <v>0.53078970718722274</v>
      </c>
    </row>
    <row r="6221" spans="1:17">
      <c r="A6221">
        <v>317401</v>
      </c>
      <c r="B6221">
        <v>2</v>
      </c>
      <c r="C6221" s="3">
        <v>45178</v>
      </c>
      <c r="D6221" s="3">
        <v>45184</v>
      </c>
      <c r="E6221">
        <v>1349275</v>
      </c>
      <c r="F6221">
        <v>999999</v>
      </c>
      <c r="G6221">
        <v>390</v>
      </c>
      <c r="H6221">
        <v>6</v>
      </c>
      <c r="I6221">
        <v>1299</v>
      </c>
      <c r="J6221">
        <v>1299</v>
      </c>
      <c r="K6221">
        <v>430.38</v>
      </c>
      <c r="L6221" t="str">
        <f>_xlfn.XLOOKUP($G6221, [1]Catalogo!$A$2:$A$2518, [1]Catalogo!$N$2:$N$2518)</f>
        <v>Laptops</v>
      </c>
      <c r="M6221" t="str">
        <f>_xlfn.XLOOKUP($G6221, [1]Catalogo!$A$2:$A$2518, [1]Catalogo!$F$2:$F$2518)</f>
        <v>Black</v>
      </c>
      <c r="N6221" s="4">
        <f t="shared" si="388"/>
        <v>7794</v>
      </c>
      <c r="O6221" s="4">
        <f t="shared" si="389"/>
        <v>2582.2799999999997</v>
      </c>
      <c r="P6221" s="4">
        <f t="shared" si="390"/>
        <v>5211.72</v>
      </c>
      <c r="Q6221" s="5">
        <f t="shared" si="391"/>
        <v>0.66868360277136263</v>
      </c>
    </row>
    <row r="6222" spans="1:17">
      <c r="A6222">
        <v>317402</v>
      </c>
      <c r="B6222">
        <v>0</v>
      </c>
      <c r="C6222" s="3">
        <v>45178</v>
      </c>
      <c r="D6222" s="3">
        <v>45178</v>
      </c>
      <c r="E6222">
        <v>1816043</v>
      </c>
      <c r="F6222">
        <v>620</v>
      </c>
      <c r="G6222">
        <v>440</v>
      </c>
      <c r="H6222">
        <v>2</v>
      </c>
      <c r="I6222">
        <v>219.95</v>
      </c>
      <c r="J6222">
        <v>219.95</v>
      </c>
      <c r="K6222">
        <v>112.14</v>
      </c>
      <c r="L6222" t="str">
        <f>_xlfn.XLOOKUP($G6222, [1]Catalogo!$A$2:$A$2518, [1]Catalogo!$N$2:$N$2518)</f>
        <v>Desktops</v>
      </c>
      <c r="M6222" t="str">
        <f>_xlfn.XLOOKUP($G6222, [1]Catalogo!$A$2:$A$2518, [1]Catalogo!$F$2:$F$2518)</f>
        <v>Silver</v>
      </c>
      <c r="N6222" s="4">
        <f t="shared" si="388"/>
        <v>439.9</v>
      </c>
      <c r="O6222" s="4">
        <f t="shared" si="389"/>
        <v>224.28</v>
      </c>
      <c r="P6222" s="4">
        <f t="shared" si="390"/>
        <v>215.61999999999998</v>
      </c>
      <c r="Q6222" s="5">
        <f t="shared" si="391"/>
        <v>0.49015685383041596</v>
      </c>
    </row>
    <row r="6223" spans="1:17">
      <c r="A6223">
        <v>317402</v>
      </c>
      <c r="B6223">
        <v>1</v>
      </c>
      <c r="C6223" s="3">
        <v>45178</v>
      </c>
      <c r="D6223" s="3">
        <v>45178</v>
      </c>
      <c r="E6223">
        <v>1816043</v>
      </c>
      <c r="F6223">
        <v>620</v>
      </c>
      <c r="G6223">
        <v>1705</v>
      </c>
      <c r="H6223">
        <v>7</v>
      </c>
      <c r="I6223">
        <v>6.88</v>
      </c>
      <c r="J6223">
        <v>6.0544000000000002</v>
      </c>
      <c r="K6223">
        <v>3.16</v>
      </c>
      <c r="L6223" t="str">
        <f>_xlfn.XLOOKUP($G6223, [1]Catalogo!$A$2:$A$2518, [1]Catalogo!$N$2:$N$2518)</f>
        <v>Boxed Games</v>
      </c>
      <c r="M6223" t="str">
        <f>_xlfn.XLOOKUP($G6223, [1]Catalogo!$A$2:$A$2518, [1]Catalogo!$F$2:$F$2518)</f>
        <v>Silver</v>
      </c>
      <c r="N6223" s="4">
        <f t="shared" si="388"/>
        <v>42.380800000000001</v>
      </c>
      <c r="O6223" s="4">
        <f t="shared" si="389"/>
        <v>22.12</v>
      </c>
      <c r="P6223" s="4">
        <f t="shared" si="390"/>
        <v>20.2608</v>
      </c>
      <c r="Q6223" s="5">
        <f t="shared" si="391"/>
        <v>0.47806553911205074</v>
      </c>
    </row>
    <row r="6224" spans="1:17">
      <c r="A6224">
        <v>317403</v>
      </c>
      <c r="B6224">
        <v>0</v>
      </c>
      <c r="C6224" s="3">
        <v>45178</v>
      </c>
      <c r="D6224" s="3">
        <v>45183</v>
      </c>
      <c r="E6224">
        <v>2000528</v>
      </c>
      <c r="F6224">
        <v>999999</v>
      </c>
      <c r="G6224">
        <v>327</v>
      </c>
      <c r="H6224">
        <v>8</v>
      </c>
      <c r="I6224">
        <v>279</v>
      </c>
      <c r="J6224">
        <v>248.31</v>
      </c>
      <c r="K6224">
        <v>142.24</v>
      </c>
      <c r="L6224" t="str">
        <f>_xlfn.XLOOKUP($G6224, [1]Catalogo!$A$2:$A$2518, [1]Catalogo!$N$2:$N$2518)</f>
        <v>Car Video</v>
      </c>
      <c r="M6224" t="str">
        <f>_xlfn.XLOOKUP($G6224, [1]Catalogo!$A$2:$A$2518, [1]Catalogo!$F$2:$F$2518)</f>
        <v>Brown</v>
      </c>
      <c r="N6224" s="4">
        <f t="shared" si="388"/>
        <v>1986.48</v>
      </c>
      <c r="O6224" s="4">
        <f t="shared" si="389"/>
        <v>1137.92</v>
      </c>
      <c r="P6224" s="4">
        <f t="shared" si="390"/>
        <v>848.56</v>
      </c>
      <c r="Q6224" s="5">
        <f t="shared" si="391"/>
        <v>0.4271676533365551</v>
      </c>
    </row>
    <row r="6225" spans="1:17">
      <c r="A6225">
        <v>317404</v>
      </c>
      <c r="B6225">
        <v>0</v>
      </c>
      <c r="C6225" s="3">
        <v>45178</v>
      </c>
      <c r="D6225" s="3">
        <v>45178</v>
      </c>
      <c r="E6225">
        <v>179496</v>
      </c>
      <c r="F6225">
        <v>40</v>
      </c>
      <c r="G6225">
        <v>95</v>
      </c>
      <c r="H6225">
        <v>6</v>
      </c>
      <c r="I6225">
        <v>67.400000000000006</v>
      </c>
      <c r="J6225">
        <v>58.637999999999998</v>
      </c>
      <c r="K6225">
        <v>34.36</v>
      </c>
      <c r="L6225" t="str">
        <f>_xlfn.XLOOKUP($G6225, [1]Catalogo!$A$2:$A$2518, [1]Catalogo!$N$2:$N$2518)</f>
        <v>Bluetooth Headphones</v>
      </c>
      <c r="M6225" t="str">
        <f>_xlfn.XLOOKUP($G6225, [1]Catalogo!$A$2:$A$2518, [1]Catalogo!$F$2:$F$2518)</f>
        <v>Silver</v>
      </c>
      <c r="N6225" s="4">
        <f t="shared" si="388"/>
        <v>351.82799999999997</v>
      </c>
      <c r="O6225" s="4">
        <f t="shared" si="389"/>
        <v>206.16</v>
      </c>
      <c r="P6225" s="4">
        <f t="shared" si="390"/>
        <v>145.66799999999998</v>
      </c>
      <c r="Q6225" s="5">
        <f t="shared" si="391"/>
        <v>0.41403185647532315</v>
      </c>
    </row>
    <row r="6226" spans="1:17">
      <c r="A6226">
        <v>317404</v>
      </c>
      <c r="B6226">
        <v>1</v>
      </c>
      <c r="C6226" s="3">
        <v>45178</v>
      </c>
      <c r="D6226" s="3">
        <v>45178</v>
      </c>
      <c r="E6226">
        <v>179496</v>
      </c>
      <c r="F6226">
        <v>40</v>
      </c>
      <c r="G6226">
        <v>1653</v>
      </c>
      <c r="H6226">
        <v>1</v>
      </c>
      <c r="I6226">
        <v>109.99</v>
      </c>
      <c r="J6226">
        <v>100.0909</v>
      </c>
      <c r="K6226">
        <v>56.08</v>
      </c>
      <c r="L6226" t="str">
        <f>_xlfn.XLOOKUP($G6226, [1]Catalogo!$A$2:$A$2518, [1]Catalogo!$N$2:$N$2518)</f>
        <v>Movie DVD</v>
      </c>
      <c r="M6226" t="str">
        <f>_xlfn.XLOOKUP($G6226, [1]Catalogo!$A$2:$A$2518, [1]Catalogo!$F$2:$F$2518)</f>
        <v>Silver</v>
      </c>
      <c r="N6226" s="4">
        <f t="shared" si="388"/>
        <v>100.0909</v>
      </c>
      <c r="O6226" s="4">
        <f t="shared" si="389"/>
        <v>56.08</v>
      </c>
      <c r="P6226" s="4">
        <f t="shared" si="390"/>
        <v>44.010900000000007</v>
      </c>
      <c r="Q6226" s="5">
        <f t="shared" si="391"/>
        <v>0.43970930424244364</v>
      </c>
    </row>
    <row r="6227" spans="1:17">
      <c r="A6227">
        <v>317404</v>
      </c>
      <c r="B6227">
        <v>2</v>
      </c>
      <c r="C6227" s="3">
        <v>45178</v>
      </c>
      <c r="D6227" s="3">
        <v>45178</v>
      </c>
      <c r="E6227">
        <v>179496</v>
      </c>
      <c r="F6227">
        <v>40</v>
      </c>
      <c r="G6227">
        <v>1599</v>
      </c>
      <c r="H6227">
        <v>4</v>
      </c>
      <c r="I6227">
        <v>57.88</v>
      </c>
      <c r="J6227">
        <v>57.88</v>
      </c>
      <c r="K6227">
        <v>26.62</v>
      </c>
      <c r="L6227" t="str">
        <f>_xlfn.XLOOKUP($G6227, [1]Catalogo!$A$2:$A$2518, [1]Catalogo!$N$2:$N$2518)</f>
        <v>Movie DVD</v>
      </c>
      <c r="M6227" t="str">
        <f>_xlfn.XLOOKUP($G6227, [1]Catalogo!$A$2:$A$2518, [1]Catalogo!$F$2:$F$2518)</f>
        <v>Blue</v>
      </c>
      <c r="N6227" s="4">
        <f t="shared" si="388"/>
        <v>231.52</v>
      </c>
      <c r="O6227" s="4">
        <f t="shared" si="389"/>
        <v>106.48</v>
      </c>
      <c r="P6227" s="4">
        <f t="shared" si="390"/>
        <v>125.04</v>
      </c>
      <c r="Q6227" s="5">
        <f t="shared" si="391"/>
        <v>0.54008293020041465</v>
      </c>
    </row>
    <row r="6228" spans="1:17">
      <c r="A6228">
        <v>317600</v>
      </c>
      <c r="B6228">
        <v>0</v>
      </c>
      <c r="C6228" s="3">
        <v>45180</v>
      </c>
      <c r="D6228" s="3">
        <v>45183</v>
      </c>
      <c r="E6228">
        <v>154015</v>
      </c>
      <c r="F6228">
        <v>999999</v>
      </c>
      <c r="G6228">
        <v>1665</v>
      </c>
      <c r="H6228">
        <v>4</v>
      </c>
      <c r="I6228">
        <v>4.99</v>
      </c>
      <c r="J6228">
        <v>4.99</v>
      </c>
      <c r="K6228">
        <v>2.54</v>
      </c>
      <c r="L6228" t="str">
        <f>_xlfn.XLOOKUP($G6228, [1]Catalogo!$A$2:$A$2518, [1]Catalogo!$N$2:$N$2518)</f>
        <v>Boxed Games</v>
      </c>
      <c r="M6228" t="str">
        <f>_xlfn.XLOOKUP($G6228, [1]Catalogo!$A$2:$A$2518, [1]Catalogo!$F$2:$F$2518)</f>
        <v>Yellow</v>
      </c>
      <c r="N6228" s="4">
        <f t="shared" si="388"/>
        <v>19.96</v>
      </c>
      <c r="O6228" s="4">
        <f t="shared" si="389"/>
        <v>10.16</v>
      </c>
      <c r="P6228" s="4">
        <f t="shared" si="390"/>
        <v>9.8000000000000007</v>
      </c>
      <c r="Q6228" s="5">
        <f t="shared" si="391"/>
        <v>0.4909819639278557</v>
      </c>
    </row>
    <row r="6229" spans="1:17">
      <c r="A6229">
        <v>317601</v>
      </c>
      <c r="B6229">
        <v>0</v>
      </c>
      <c r="C6229" s="3">
        <v>45180</v>
      </c>
      <c r="D6229" s="3">
        <v>45180</v>
      </c>
      <c r="E6229">
        <v>951949</v>
      </c>
      <c r="F6229">
        <v>420</v>
      </c>
      <c r="G6229">
        <v>1049</v>
      </c>
      <c r="H6229">
        <v>2</v>
      </c>
      <c r="I6229">
        <v>588</v>
      </c>
      <c r="J6229">
        <v>588</v>
      </c>
      <c r="K6229">
        <v>194.82</v>
      </c>
      <c r="L6229" t="str">
        <f>_xlfn.XLOOKUP($G6229, [1]Catalogo!$A$2:$A$2518, [1]Catalogo!$N$2:$N$2518)</f>
        <v>Digital SLR Cameras</v>
      </c>
      <c r="M6229" t="str">
        <f>_xlfn.XLOOKUP($G6229, [1]Catalogo!$A$2:$A$2518, [1]Catalogo!$F$2:$F$2518)</f>
        <v>Silver</v>
      </c>
      <c r="N6229" s="4">
        <f t="shared" si="388"/>
        <v>1176</v>
      </c>
      <c r="O6229" s="4">
        <f t="shared" si="389"/>
        <v>389.64</v>
      </c>
      <c r="P6229" s="4">
        <f t="shared" si="390"/>
        <v>786.36</v>
      </c>
      <c r="Q6229" s="5">
        <f t="shared" si="391"/>
        <v>0.66867346938775507</v>
      </c>
    </row>
    <row r="6230" spans="1:17">
      <c r="A6230">
        <v>317700</v>
      </c>
      <c r="B6230">
        <v>0</v>
      </c>
      <c r="C6230" s="3">
        <v>45181</v>
      </c>
      <c r="D6230" s="3">
        <v>45187</v>
      </c>
      <c r="E6230">
        <v>1638512</v>
      </c>
      <c r="F6230">
        <v>999999</v>
      </c>
      <c r="G6230">
        <v>1686</v>
      </c>
      <c r="H6230">
        <v>1</v>
      </c>
      <c r="I6230">
        <v>6.99</v>
      </c>
      <c r="J6230">
        <v>6.6405000000000003</v>
      </c>
      <c r="K6230">
        <v>3.56</v>
      </c>
      <c r="L6230" t="str">
        <f>_xlfn.XLOOKUP($G6230, [1]Catalogo!$A$2:$A$2518, [1]Catalogo!$N$2:$N$2518)</f>
        <v>Boxed Games</v>
      </c>
      <c r="M6230" t="str">
        <f>_xlfn.XLOOKUP($G6230, [1]Catalogo!$A$2:$A$2518, [1]Catalogo!$F$2:$F$2518)</f>
        <v>Yellow</v>
      </c>
      <c r="N6230" s="4">
        <f t="shared" si="388"/>
        <v>6.6405000000000003</v>
      </c>
      <c r="O6230" s="4">
        <f t="shared" si="389"/>
        <v>3.56</v>
      </c>
      <c r="P6230" s="4">
        <f t="shared" si="390"/>
        <v>3.0805000000000002</v>
      </c>
      <c r="Q6230" s="5">
        <f t="shared" si="391"/>
        <v>0.46389579097959494</v>
      </c>
    </row>
    <row r="6231" spans="1:17">
      <c r="A6231">
        <v>317700</v>
      </c>
      <c r="B6231">
        <v>1</v>
      </c>
      <c r="C6231" s="3">
        <v>45181</v>
      </c>
      <c r="D6231" s="3">
        <v>45187</v>
      </c>
      <c r="E6231">
        <v>1638512</v>
      </c>
      <c r="F6231">
        <v>999999</v>
      </c>
      <c r="G6231">
        <v>2503</v>
      </c>
      <c r="H6231">
        <v>5</v>
      </c>
      <c r="I6231">
        <v>9.99</v>
      </c>
      <c r="J6231">
        <v>9.1907999999999994</v>
      </c>
      <c r="K6231">
        <v>5.09</v>
      </c>
      <c r="L6231" t="str">
        <f>_xlfn.XLOOKUP($G6231, [1]Catalogo!$A$2:$A$2518, [1]Catalogo!$N$2:$N$2518)</f>
        <v>Cell phones Accessories</v>
      </c>
      <c r="M6231" t="str">
        <f>_xlfn.XLOOKUP($G6231, [1]Catalogo!$A$2:$A$2518, [1]Catalogo!$F$2:$F$2518)</f>
        <v>Silver</v>
      </c>
      <c r="N6231" s="4">
        <f t="shared" si="388"/>
        <v>45.953999999999994</v>
      </c>
      <c r="O6231" s="4">
        <f t="shared" si="389"/>
        <v>25.45</v>
      </c>
      <c r="P6231" s="4">
        <f t="shared" si="390"/>
        <v>20.503999999999994</v>
      </c>
      <c r="Q6231" s="5">
        <f t="shared" si="391"/>
        <v>0.44618531575053311</v>
      </c>
    </row>
    <row r="6232" spans="1:17">
      <c r="A6232">
        <v>317700</v>
      </c>
      <c r="B6232">
        <v>2</v>
      </c>
      <c r="C6232" s="3">
        <v>45181</v>
      </c>
      <c r="D6232" s="3">
        <v>45187</v>
      </c>
      <c r="E6232">
        <v>1638512</v>
      </c>
      <c r="F6232">
        <v>999999</v>
      </c>
      <c r="G6232">
        <v>667</v>
      </c>
      <c r="H6232">
        <v>5</v>
      </c>
      <c r="I6232">
        <v>190</v>
      </c>
      <c r="J6232">
        <v>169.1</v>
      </c>
      <c r="K6232">
        <v>87.37</v>
      </c>
      <c r="L6232" t="str">
        <f>_xlfn.XLOOKUP($G6232, [1]Catalogo!$A$2:$A$2518, [1]Catalogo!$N$2:$N$2518)</f>
        <v>Printers, Scanners &amp; Fax</v>
      </c>
      <c r="M6232" t="str">
        <f>_xlfn.XLOOKUP($G6232, [1]Catalogo!$A$2:$A$2518, [1]Catalogo!$F$2:$F$2518)</f>
        <v>Black</v>
      </c>
      <c r="N6232" s="4">
        <f t="shared" si="388"/>
        <v>845.5</v>
      </c>
      <c r="O6232" s="4">
        <f t="shared" si="389"/>
        <v>436.85</v>
      </c>
      <c r="P6232" s="4">
        <f t="shared" si="390"/>
        <v>408.65</v>
      </c>
      <c r="Q6232" s="5">
        <f t="shared" si="391"/>
        <v>0.48332347723240682</v>
      </c>
    </row>
    <row r="6233" spans="1:17">
      <c r="A6233">
        <v>317700</v>
      </c>
      <c r="B6233">
        <v>3</v>
      </c>
      <c r="C6233" s="3">
        <v>45181</v>
      </c>
      <c r="D6233" s="3">
        <v>45187</v>
      </c>
      <c r="E6233">
        <v>1638512</v>
      </c>
      <c r="F6233">
        <v>999999</v>
      </c>
      <c r="G6233">
        <v>1651</v>
      </c>
      <c r="H6233">
        <v>7</v>
      </c>
      <c r="I6233">
        <v>159.99</v>
      </c>
      <c r="J6233">
        <v>143.99100000000001</v>
      </c>
      <c r="K6233">
        <v>73.569999999999993</v>
      </c>
      <c r="L6233" t="str">
        <f>_xlfn.XLOOKUP($G6233, [1]Catalogo!$A$2:$A$2518, [1]Catalogo!$N$2:$N$2518)</f>
        <v>Movie DVD</v>
      </c>
      <c r="M6233" t="str">
        <f>_xlfn.XLOOKUP($G6233, [1]Catalogo!$A$2:$A$2518, [1]Catalogo!$F$2:$F$2518)</f>
        <v>Silver</v>
      </c>
      <c r="N6233" s="4">
        <f t="shared" si="388"/>
        <v>1007.9370000000001</v>
      </c>
      <c r="O6233" s="4">
        <f t="shared" si="389"/>
        <v>514.99</v>
      </c>
      <c r="P6233" s="4">
        <f t="shared" si="390"/>
        <v>492.94700000000012</v>
      </c>
      <c r="Q6233" s="5">
        <f t="shared" si="391"/>
        <v>0.48906528880277245</v>
      </c>
    </row>
    <row r="6234" spans="1:17">
      <c r="A6234">
        <v>317701</v>
      </c>
      <c r="B6234">
        <v>0</v>
      </c>
      <c r="C6234" s="3">
        <v>45181</v>
      </c>
      <c r="D6234" s="3">
        <v>45184</v>
      </c>
      <c r="E6234">
        <v>474453</v>
      </c>
      <c r="F6234">
        <v>999999</v>
      </c>
      <c r="G6234">
        <v>451</v>
      </c>
      <c r="H6234">
        <v>7</v>
      </c>
      <c r="I6234">
        <v>559</v>
      </c>
      <c r="J6234">
        <v>497.51</v>
      </c>
      <c r="K6234">
        <v>257.06</v>
      </c>
      <c r="L6234" t="str">
        <f>_xlfn.XLOOKUP($G6234, [1]Catalogo!$A$2:$A$2518, [1]Catalogo!$N$2:$N$2518)</f>
        <v>Desktops</v>
      </c>
      <c r="M6234" t="str">
        <f>_xlfn.XLOOKUP($G6234, [1]Catalogo!$A$2:$A$2518, [1]Catalogo!$F$2:$F$2518)</f>
        <v>Silver</v>
      </c>
      <c r="N6234" s="4">
        <f t="shared" si="388"/>
        <v>3482.5699999999997</v>
      </c>
      <c r="O6234" s="4">
        <f t="shared" si="389"/>
        <v>1799.42</v>
      </c>
      <c r="P6234" s="4">
        <f t="shared" si="390"/>
        <v>1683.1499999999996</v>
      </c>
      <c r="Q6234" s="5">
        <f t="shared" si="391"/>
        <v>0.48330686820365415</v>
      </c>
    </row>
    <row r="6235" spans="1:17">
      <c r="A6235">
        <v>317701</v>
      </c>
      <c r="B6235">
        <v>1</v>
      </c>
      <c r="C6235" s="3">
        <v>45181</v>
      </c>
      <c r="D6235" s="3">
        <v>45184</v>
      </c>
      <c r="E6235">
        <v>474453</v>
      </c>
      <c r="F6235">
        <v>999999</v>
      </c>
      <c r="G6235">
        <v>317</v>
      </c>
      <c r="H6235">
        <v>2</v>
      </c>
      <c r="I6235">
        <v>319</v>
      </c>
      <c r="J6235">
        <v>293.48</v>
      </c>
      <c r="K6235">
        <v>162.63999999999999</v>
      </c>
      <c r="L6235" t="str">
        <f>_xlfn.XLOOKUP($G6235, [1]Catalogo!$A$2:$A$2518, [1]Catalogo!$N$2:$N$2518)</f>
        <v>Car Video</v>
      </c>
      <c r="M6235" t="str">
        <f>_xlfn.XLOOKUP($G6235, [1]Catalogo!$A$2:$A$2518, [1]Catalogo!$F$2:$F$2518)</f>
        <v>Silver</v>
      </c>
      <c r="N6235" s="4">
        <f t="shared" si="388"/>
        <v>586.96</v>
      </c>
      <c r="O6235" s="4">
        <f t="shared" si="389"/>
        <v>325.27999999999997</v>
      </c>
      <c r="P6235" s="4">
        <f t="shared" si="390"/>
        <v>261.68000000000006</v>
      </c>
      <c r="Q6235" s="5">
        <f t="shared" si="391"/>
        <v>0.44582254327381771</v>
      </c>
    </row>
    <row r="6236" spans="1:17">
      <c r="A6236">
        <v>317702</v>
      </c>
      <c r="B6236">
        <v>0</v>
      </c>
      <c r="C6236" s="3">
        <v>45181</v>
      </c>
      <c r="D6236" s="3">
        <v>45186</v>
      </c>
      <c r="E6236">
        <v>1197328</v>
      </c>
      <c r="F6236">
        <v>999999</v>
      </c>
      <c r="G6236">
        <v>377</v>
      </c>
      <c r="H6236">
        <v>6</v>
      </c>
      <c r="I6236">
        <v>599</v>
      </c>
      <c r="J6236">
        <v>593.01</v>
      </c>
      <c r="K6236">
        <v>275.45999999999998</v>
      </c>
      <c r="L6236" t="str">
        <f>_xlfn.XLOOKUP($G6236, [1]Catalogo!$A$2:$A$2518, [1]Catalogo!$N$2:$N$2518)</f>
        <v>Laptops</v>
      </c>
      <c r="M6236" t="str">
        <f>_xlfn.XLOOKUP($G6236, [1]Catalogo!$A$2:$A$2518, [1]Catalogo!$F$2:$F$2518)</f>
        <v>Silver</v>
      </c>
      <c r="N6236" s="4">
        <f t="shared" si="388"/>
        <v>3558.06</v>
      </c>
      <c r="O6236" s="4">
        <f t="shared" si="389"/>
        <v>1652.7599999999998</v>
      </c>
      <c r="P6236" s="4">
        <f t="shared" si="390"/>
        <v>1905.3000000000002</v>
      </c>
      <c r="Q6236" s="5">
        <f t="shared" si="391"/>
        <v>0.53548844032984277</v>
      </c>
    </row>
    <row r="6237" spans="1:17">
      <c r="A6237">
        <v>317702</v>
      </c>
      <c r="B6237">
        <v>1</v>
      </c>
      <c r="C6237" s="3">
        <v>45181</v>
      </c>
      <c r="D6237" s="3">
        <v>45186</v>
      </c>
      <c r="E6237">
        <v>1197328</v>
      </c>
      <c r="F6237">
        <v>999999</v>
      </c>
      <c r="G6237">
        <v>438</v>
      </c>
      <c r="H6237">
        <v>7</v>
      </c>
      <c r="I6237">
        <v>919</v>
      </c>
      <c r="J6237">
        <v>919</v>
      </c>
      <c r="K6237">
        <v>304.48</v>
      </c>
      <c r="L6237" t="str">
        <f>_xlfn.XLOOKUP($G6237, [1]Catalogo!$A$2:$A$2518, [1]Catalogo!$N$2:$N$2518)</f>
        <v>Desktops</v>
      </c>
      <c r="M6237" t="str">
        <f>_xlfn.XLOOKUP($G6237, [1]Catalogo!$A$2:$A$2518, [1]Catalogo!$F$2:$F$2518)</f>
        <v>Silver</v>
      </c>
      <c r="N6237" s="4">
        <f t="shared" si="388"/>
        <v>6433</v>
      </c>
      <c r="O6237" s="4">
        <f t="shared" si="389"/>
        <v>2131.36</v>
      </c>
      <c r="P6237" s="4">
        <f t="shared" si="390"/>
        <v>4301.6399999999994</v>
      </c>
      <c r="Q6237" s="5">
        <f t="shared" si="391"/>
        <v>0.66868335146898794</v>
      </c>
    </row>
    <row r="6238" spans="1:17">
      <c r="A6238">
        <v>317702</v>
      </c>
      <c r="B6238">
        <v>2</v>
      </c>
      <c r="C6238" s="3">
        <v>45181</v>
      </c>
      <c r="D6238" s="3">
        <v>45186</v>
      </c>
      <c r="E6238">
        <v>1197328</v>
      </c>
      <c r="F6238">
        <v>999999</v>
      </c>
      <c r="G6238">
        <v>384</v>
      </c>
      <c r="H6238">
        <v>2</v>
      </c>
      <c r="I6238">
        <v>758</v>
      </c>
      <c r="J6238">
        <v>689.78</v>
      </c>
      <c r="K6238">
        <v>348.58</v>
      </c>
      <c r="L6238" t="str">
        <f>_xlfn.XLOOKUP($G6238, [1]Catalogo!$A$2:$A$2518, [1]Catalogo!$N$2:$N$2518)</f>
        <v>Laptops</v>
      </c>
      <c r="M6238" t="str">
        <f>_xlfn.XLOOKUP($G6238, [1]Catalogo!$A$2:$A$2518, [1]Catalogo!$F$2:$F$2518)</f>
        <v>Red</v>
      </c>
      <c r="N6238" s="4">
        <f t="shared" si="388"/>
        <v>1379.56</v>
      </c>
      <c r="O6238" s="4">
        <f t="shared" si="389"/>
        <v>697.16</v>
      </c>
      <c r="P6238" s="4">
        <f t="shared" si="390"/>
        <v>682.4</v>
      </c>
      <c r="Q6238" s="5">
        <f t="shared" si="391"/>
        <v>0.494650468265244</v>
      </c>
    </row>
    <row r="6239" spans="1:17">
      <c r="A6239">
        <v>317702</v>
      </c>
      <c r="B6239">
        <v>3</v>
      </c>
      <c r="C6239" s="3">
        <v>45181</v>
      </c>
      <c r="D6239" s="3">
        <v>45186</v>
      </c>
      <c r="E6239">
        <v>1197328</v>
      </c>
      <c r="F6239">
        <v>999999</v>
      </c>
      <c r="G6239">
        <v>1413</v>
      </c>
      <c r="H6239">
        <v>2</v>
      </c>
      <c r="I6239">
        <v>299</v>
      </c>
      <c r="J6239">
        <v>260.13</v>
      </c>
      <c r="K6239">
        <v>137.5</v>
      </c>
      <c r="L6239" t="str">
        <f>_xlfn.XLOOKUP($G6239, [1]Catalogo!$A$2:$A$2518, [1]Catalogo!$N$2:$N$2518)</f>
        <v xml:space="preserve">Touch Screen Phones </v>
      </c>
      <c r="M6239" t="str">
        <f>_xlfn.XLOOKUP($G6239, [1]Catalogo!$A$2:$A$2518, [1]Catalogo!$F$2:$F$2518)</f>
        <v>Black</v>
      </c>
      <c r="N6239" s="4">
        <f t="shared" si="388"/>
        <v>520.26</v>
      </c>
      <c r="O6239" s="4">
        <f t="shared" si="389"/>
        <v>275</v>
      </c>
      <c r="P6239" s="4">
        <f t="shared" si="390"/>
        <v>245.26</v>
      </c>
      <c r="Q6239" s="5">
        <f t="shared" si="391"/>
        <v>0.4714181370853035</v>
      </c>
    </row>
    <row r="6240" spans="1:17">
      <c r="A6240">
        <v>317702</v>
      </c>
      <c r="B6240">
        <v>4</v>
      </c>
      <c r="C6240" s="3">
        <v>45181</v>
      </c>
      <c r="D6240" s="3">
        <v>45186</v>
      </c>
      <c r="E6240">
        <v>1197328</v>
      </c>
      <c r="F6240">
        <v>999999</v>
      </c>
      <c r="G6240">
        <v>429</v>
      </c>
      <c r="H6240">
        <v>1</v>
      </c>
      <c r="I6240">
        <v>599.9</v>
      </c>
      <c r="J6240">
        <v>599.9</v>
      </c>
      <c r="K6240">
        <v>275.87</v>
      </c>
      <c r="L6240" t="str">
        <f>_xlfn.XLOOKUP($G6240, [1]Catalogo!$A$2:$A$2518, [1]Catalogo!$N$2:$N$2518)</f>
        <v>Desktops</v>
      </c>
      <c r="M6240" t="str">
        <f>_xlfn.XLOOKUP($G6240, [1]Catalogo!$A$2:$A$2518, [1]Catalogo!$F$2:$F$2518)</f>
        <v>Brown</v>
      </c>
      <c r="N6240" s="4">
        <f t="shared" si="388"/>
        <v>599.9</v>
      </c>
      <c r="O6240" s="4">
        <f t="shared" si="389"/>
        <v>275.87</v>
      </c>
      <c r="P6240" s="4">
        <f t="shared" si="390"/>
        <v>324.02999999999997</v>
      </c>
      <c r="Q6240" s="5">
        <f t="shared" si="391"/>
        <v>0.54014002333722289</v>
      </c>
    </row>
    <row r="6241" spans="1:17">
      <c r="A6241">
        <v>317702</v>
      </c>
      <c r="B6241">
        <v>5</v>
      </c>
      <c r="C6241" s="3">
        <v>45181</v>
      </c>
      <c r="D6241" s="3">
        <v>45186</v>
      </c>
      <c r="E6241">
        <v>1197328</v>
      </c>
      <c r="F6241">
        <v>999999</v>
      </c>
      <c r="G6241">
        <v>579</v>
      </c>
      <c r="H6241">
        <v>1</v>
      </c>
      <c r="I6241">
        <v>229</v>
      </c>
      <c r="J6241">
        <v>229</v>
      </c>
      <c r="K6241">
        <v>116.75</v>
      </c>
      <c r="L6241" t="str">
        <f>_xlfn.XLOOKUP($G6241, [1]Catalogo!$A$2:$A$2518, [1]Catalogo!$N$2:$N$2518)</f>
        <v>Projectors &amp; Screens</v>
      </c>
      <c r="M6241" t="str">
        <f>_xlfn.XLOOKUP($G6241, [1]Catalogo!$A$2:$A$2518, [1]Catalogo!$F$2:$F$2518)</f>
        <v>Black</v>
      </c>
      <c r="N6241" s="4">
        <f t="shared" si="388"/>
        <v>229</v>
      </c>
      <c r="O6241" s="4">
        <f t="shared" si="389"/>
        <v>116.75</v>
      </c>
      <c r="P6241" s="4">
        <f t="shared" si="390"/>
        <v>112.25</v>
      </c>
      <c r="Q6241" s="5">
        <f t="shared" si="391"/>
        <v>0.49017467248908297</v>
      </c>
    </row>
    <row r="6242" spans="1:17">
      <c r="A6242">
        <v>317800</v>
      </c>
      <c r="B6242">
        <v>0</v>
      </c>
      <c r="C6242" s="3">
        <v>45182</v>
      </c>
      <c r="D6242" s="3">
        <v>45185</v>
      </c>
      <c r="E6242">
        <v>1058461</v>
      </c>
      <c r="F6242">
        <v>999999</v>
      </c>
      <c r="G6242">
        <v>707</v>
      </c>
      <c r="H6242">
        <v>1</v>
      </c>
      <c r="I6242">
        <v>91</v>
      </c>
      <c r="J6242">
        <v>91</v>
      </c>
      <c r="K6242">
        <v>46.39</v>
      </c>
      <c r="L6242" t="str">
        <f>_xlfn.XLOOKUP($G6242, [1]Catalogo!$A$2:$A$2518, [1]Catalogo!$N$2:$N$2518)</f>
        <v>Printers, Scanners &amp; Fax</v>
      </c>
      <c r="M6242" t="str">
        <f>_xlfn.XLOOKUP($G6242, [1]Catalogo!$A$2:$A$2518, [1]Catalogo!$F$2:$F$2518)</f>
        <v>White</v>
      </c>
      <c r="N6242" s="4">
        <f t="shared" si="388"/>
        <v>91</v>
      </c>
      <c r="O6242" s="4">
        <f t="shared" si="389"/>
        <v>46.39</v>
      </c>
      <c r="P6242" s="4">
        <f t="shared" si="390"/>
        <v>44.61</v>
      </c>
      <c r="Q6242" s="5">
        <f t="shared" si="391"/>
        <v>0.49021978021978019</v>
      </c>
    </row>
    <row r="6243" spans="1:17">
      <c r="A6243">
        <v>317800</v>
      </c>
      <c r="B6243">
        <v>1</v>
      </c>
      <c r="C6243" s="3">
        <v>45182</v>
      </c>
      <c r="D6243" s="3">
        <v>45185</v>
      </c>
      <c r="E6243">
        <v>1058461</v>
      </c>
      <c r="F6243">
        <v>999999</v>
      </c>
      <c r="G6243">
        <v>628</v>
      </c>
      <c r="H6243">
        <v>2</v>
      </c>
      <c r="I6243">
        <v>459</v>
      </c>
      <c r="J6243">
        <v>394.74</v>
      </c>
      <c r="K6243">
        <v>152.08000000000001</v>
      </c>
      <c r="L6243" t="str">
        <f>_xlfn.XLOOKUP($G6243, [1]Catalogo!$A$2:$A$2518, [1]Catalogo!$N$2:$N$2518)</f>
        <v>Projectors &amp; Screens</v>
      </c>
      <c r="M6243" t="str">
        <f>_xlfn.XLOOKUP($G6243, [1]Catalogo!$A$2:$A$2518, [1]Catalogo!$F$2:$F$2518)</f>
        <v>White</v>
      </c>
      <c r="N6243" s="4">
        <f t="shared" si="388"/>
        <v>789.48</v>
      </c>
      <c r="O6243" s="4">
        <f t="shared" si="389"/>
        <v>304.16000000000003</v>
      </c>
      <c r="P6243" s="4">
        <f t="shared" si="390"/>
        <v>485.32</v>
      </c>
      <c r="Q6243" s="5">
        <f t="shared" si="391"/>
        <v>0.6147337487966763</v>
      </c>
    </row>
    <row r="6244" spans="1:17">
      <c r="A6244">
        <v>317801</v>
      </c>
      <c r="B6244">
        <v>0</v>
      </c>
      <c r="C6244" s="3">
        <v>45182</v>
      </c>
      <c r="D6244" s="3">
        <v>45182</v>
      </c>
      <c r="E6244">
        <v>1714391</v>
      </c>
      <c r="F6244">
        <v>510</v>
      </c>
      <c r="G6244">
        <v>1584</v>
      </c>
      <c r="H6244">
        <v>4</v>
      </c>
      <c r="I6244">
        <v>9.99</v>
      </c>
      <c r="J6244">
        <v>9.99</v>
      </c>
      <c r="K6244">
        <v>5.09</v>
      </c>
      <c r="L6244" t="str">
        <f>_xlfn.XLOOKUP($G6244, [1]Catalogo!$A$2:$A$2518, [1]Catalogo!$N$2:$N$2518)</f>
        <v>Movie DVD</v>
      </c>
      <c r="M6244" t="str">
        <f>_xlfn.XLOOKUP($G6244, [1]Catalogo!$A$2:$A$2518, [1]Catalogo!$F$2:$F$2518)</f>
        <v>Black</v>
      </c>
      <c r="N6244" s="4">
        <f t="shared" si="388"/>
        <v>39.96</v>
      </c>
      <c r="O6244" s="4">
        <f t="shared" si="389"/>
        <v>20.36</v>
      </c>
      <c r="P6244" s="4">
        <f t="shared" si="390"/>
        <v>19.600000000000001</v>
      </c>
      <c r="Q6244" s="5">
        <f t="shared" si="391"/>
        <v>0.49049049049049054</v>
      </c>
    </row>
    <row r="6245" spans="1:17">
      <c r="A6245">
        <v>317801</v>
      </c>
      <c r="B6245">
        <v>1</v>
      </c>
      <c r="C6245" s="3">
        <v>45182</v>
      </c>
      <c r="D6245" s="3">
        <v>45182</v>
      </c>
      <c r="E6245">
        <v>1714391</v>
      </c>
      <c r="F6245">
        <v>510</v>
      </c>
      <c r="G6245">
        <v>1341</v>
      </c>
      <c r="H6245">
        <v>2</v>
      </c>
      <c r="I6245">
        <v>16</v>
      </c>
      <c r="J6245">
        <v>14.4</v>
      </c>
      <c r="K6245">
        <v>8.16</v>
      </c>
      <c r="L6245" t="str">
        <f>_xlfn.XLOOKUP($G6245, [1]Catalogo!$A$2:$A$2518, [1]Catalogo!$N$2:$N$2518)</f>
        <v>Home &amp; Office Phones</v>
      </c>
      <c r="M6245" t="str">
        <f>_xlfn.XLOOKUP($G6245, [1]Catalogo!$A$2:$A$2518, [1]Catalogo!$F$2:$F$2518)</f>
        <v>Black</v>
      </c>
      <c r="N6245" s="4">
        <f t="shared" si="388"/>
        <v>28.8</v>
      </c>
      <c r="O6245" s="4">
        <f t="shared" si="389"/>
        <v>16.32</v>
      </c>
      <c r="P6245" s="4">
        <f t="shared" si="390"/>
        <v>12.48</v>
      </c>
      <c r="Q6245" s="5">
        <f t="shared" si="391"/>
        <v>0.43333333333333335</v>
      </c>
    </row>
    <row r="6246" spans="1:17">
      <c r="A6246">
        <v>317802</v>
      </c>
      <c r="B6246">
        <v>0</v>
      </c>
      <c r="C6246" s="3">
        <v>45182</v>
      </c>
      <c r="D6246" s="3">
        <v>45186</v>
      </c>
      <c r="E6246">
        <v>1499158</v>
      </c>
      <c r="F6246">
        <v>999999</v>
      </c>
      <c r="G6246">
        <v>1443</v>
      </c>
      <c r="H6246">
        <v>3</v>
      </c>
      <c r="I6246">
        <v>589</v>
      </c>
      <c r="J6246">
        <v>524.21</v>
      </c>
      <c r="K6246">
        <v>195.15</v>
      </c>
      <c r="L6246" t="str">
        <f>_xlfn.XLOOKUP($G6246, [1]Catalogo!$A$2:$A$2518, [1]Catalogo!$N$2:$N$2518)</f>
        <v xml:space="preserve">Touch Screen Phones </v>
      </c>
      <c r="M6246" t="str">
        <f>_xlfn.XLOOKUP($G6246, [1]Catalogo!$A$2:$A$2518, [1]Catalogo!$F$2:$F$2518)</f>
        <v>Gold</v>
      </c>
      <c r="N6246" s="4">
        <f t="shared" si="388"/>
        <v>1572.63</v>
      </c>
      <c r="O6246" s="4">
        <f t="shared" si="389"/>
        <v>585.45000000000005</v>
      </c>
      <c r="P6246" s="4">
        <f t="shared" si="390"/>
        <v>987.18000000000006</v>
      </c>
      <c r="Q6246" s="5">
        <f t="shared" si="391"/>
        <v>0.62772552984490948</v>
      </c>
    </row>
    <row r="6247" spans="1:17">
      <c r="A6247">
        <v>317803</v>
      </c>
      <c r="B6247">
        <v>0</v>
      </c>
      <c r="C6247" s="3">
        <v>45182</v>
      </c>
      <c r="D6247" s="3">
        <v>45182</v>
      </c>
      <c r="E6247">
        <v>229437</v>
      </c>
      <c r="F6247">
        <v>74</v>
      </c>
      <c r="G6247">
        <v>1702</v>
      </c>
      <c r="H6247">
        <v>1</v>
      </c>
      <c r="I6247">
        <v>16.989999999999998</v>
      </c>
      <c r="J6247">
        <v>14.6114</v>
      </c>
      <c r="K6247">
        <v>5.63</v>
      </c>
      <c r="L6247" t="str">
        <f>_xlfn.XLOOKUP($G6247, [1]Catalogo!$A$2:$A$2518, [1]Catalogo!$N$2:$N$2518)</f>
        <v>Boxed Games</v>
      </c>
      <c r="M6247" t="str">
        <f>_xlfn.XLOOKUP($G6247, [1]Catalogo!$A$2:$A$2518, [1]Catalogo!$F$2:$F$2518)</f>
        <v>Red</v>
      </c>
      <c r="N6247" s="4">
        <f t="shared" si="388"/>
        <v>14.6114</v>
      </c>
      <c r="O6247" s="4">
        <f t="shared" si="389"/>
        <v>5.63</v>
      </c>
      <c r="P6247" s="4">
        <f t="shared" si="390"/>
        <v>8.9814000000000007</v>
      </c>
      <c r="Q6247" s="5">
        <f t="shared" si="391"/>
        <v>0.61468442449046645</v>
      </c>
    </row>
    <row r="6248" spans="1:17">
      <c r="A6248">
        <v>317900</v>
      </c>
      <c r="B6248">
        <v>0</v>
      </c>
      <c r="C6248" s="3">
        <v>45183</v>
      </c>
      <c r="D6248" s="3">
        <v>45188</v>
      </c>
      <c r="E6248">
        <v>325294</v>
      </c>
      <c r="F6248">
        <v>999999</v>
      </c>
      <c r="G6248">
        <v>1777</v>
      </c>
      <c r="H6248">
        <v>8</v>
      </c>
      <c r="I6248">
        <v>43</v>
      </c>
      <c r="J6248">
        <v>43</v>
      </c>
      <c r="K6248">
        <v>21.92</v>
      </c>
      <c r="L6248" t="str">
        <f>_xlfn.XLOOKUP($G6248, [1]Catalogo!$A$2:$A$2518, [1]Catalogo!$N$2:$N$2518)</f>
        <v>Download Games</v>
      </c>
      <c r="M6248" t="str">
        <f>_xlfn.XLOOKUP($G6248, [1]Catalogo!$A$2:$A$2518, [1]Catalogo!$F$2:$F$2518)</f>
        <v>Silver</v>
      </c>
      <c r="N6248" s="4">
        <f t="shared" si="388"/>
        <v>344</v>
      </c>
      <c r="O6248" s="4">
        <f t="shared" si="389"/>
        <v>175.36</v>
      </c>
      <c r="P6248" s="4">
        <f t="shared" si="390"/>
        <v>168.64</v>
      </c>
      <c r="Q6248" s="5">
        <f t="shared" si="391"/>
        <v>0.49023255813953487</v>
      </c>
    </row>
    <row r="6249" spans="1:17">
      <c r="A6249">
        <v>317900</v>
      </c>
      <c r="B6249">
        <v>1</v>
      </c>
      <c r="C6249" s="3">
        <v>45183</v>
      </c>
      <c r="D6249" s="3">
        <v>45188</v>
      </c>
      <c r="E6249">
        <v>325294</v>
      </c>
      <c r="F6249">
        <v>999999</v>
      </c>
      <c r="G6249">
        <v>748</v>
      </c>
      <c r="H6249">
        <v>2</v>
      </c>
      <c r="I6249">
        <v>13.5</v>
      </c>
      <c r="J6249">
        <v>13.5</v>
      </c>
      <c r="K6249">
        <v>6.88</v>
      </c>
      <c r="L6249" t="str">
        <f>_xlfn.XLOOKUP($G6249, [1]Catalogo!$A$2:$A$2518, [1]Catalogo!$N$2:$N$2518)</f>
        <v>Computers Accessories</v>
      </c>
      <c r="M6249" t="str">
        <f>_xlfn.XLOOKUP($G6249, [1]Catalogo!$A$2:$A$2518, [1]Catalogo!$F$2:$F$2518)</f>
        <v>Black</v>
      </c>
      <c r="N6249" s="4">
        <f t="shared" si="388"/>
        <v>27</v>
      </c>
      <c r="O6249" s="4">
        <f t="shared" si="389"/>
        <v>13.76</v>
      </c>
      <c r="P6249" s="4">
        <f t="shared" si="390"/>
        <v>13.24</v>
      </c>
      <c r="Q6249" s="5">
        <f t="shared" si="391"/>
        <v>0.4903703703703704</v>
      </c>
    </row>
    <row r="6250" spans="1:17">
      <c r="A6250">
        <v>317901</v>
      </c>
      <c r="B6250">
        <v>0</v>
      </c>
      <c r="C6250" s="3">
        <v>45183</v>
      </c>
      <c r="D6250" s="3">
        <v>45184</v>
      </c>
      <c r="E6250">
        <v>1337182</v>
      </c>
      <c r="F6250">
        <v>999999</v>
      </c>
      <c r="G6250">
        <v>1439</v>
      </c>
      <c r="H6250">
        <v>3</v>
      </c>
      <c r="I6250">
        <v>301</v>
      </c>
      <c r="J6250">
        <v>301</v>
      </c>
      <c r="K6250">
        <v>138.41999999999999</v>
      </c>
      <c r="L6250" t="str">
        <f>_xlfn.XLOOKUP($G6250, [1]Catalogo!$A$2:$A$2518, [1]Catalogo!$N$2:$N$2518)</f>
        <v xml:space="preserve">Touch Screen Phones </v>
      </c>
      <c r="M6250" t="str">
        <f>_xlfn.XLOOKUP($G6250, [1]Catalogo!$A$2:$A$2518, [1]Catalogo!$F$2:$F$2518)</f>
        <v>Grey</v>
      </c>
      <c r="N6250" s="4">
        <f t="shared" si="388"/>
        <v>903</v>
      </c>
      <c r="O6250" s="4">
        <f t="shared" si="389"/>
        <v>415.26</v>
      </c>
      <c r="P6250" s="4">
        <f t="shared" si="390"/>
        <v>487.74</v>
      </c>
      <c r="Q6250" s="5">
        <f t="shared" si="391"/>
        <v>0.54013289036544854</v>
      </c>
    </row>
    <row r="6251" spans="1:17">
      <c r="A6251">
        <v>317901</v>
      </c>
      <c r="B6251">
        <v>1</v>
      </c>
      <c r="C6251" s="3">
        <v>45183</v>
      </c>
      <c r="D6251" s="3">
        <v>45184</v>
      </c>
      <c r="E6251">
        <v>1337182</v>
      </c>
      <c r="F6251">
        <v>999999</v>
      </c>
      <c r="G6251">
        <v>1694</v>
      </c>
      <c r="H6251">
        <v>4</v>
      </c>
      <c r="I6251">
        <v>8.8800000000000008</v>
      </c>
      <c r="J6251">
        <v>8.1696000000000009</v>
      </c>
      <c r="K6251">
        <v>4.08</v>
      </c>
      <c r="L6251" t="str">
        <f>_xlfn.XLOOKUP($G6251, [1]Catalogo!$A$2:$A$2518, [1]Catalogo!$N$2:$N$2518)</f>
        <v>Boxed Games</v>
      </c>
      <c r="M6251" t="str">
        <f>_xlfn.XLOOKUP($G6251, [1]Catalogo!$A$2:$A$2518, [1]Catalogo!$F$2:$F$2518)</f>
        <v>Black</v>
      </c>
      <c r="N6251" s="4">
        <f t="shared" si="388"/>
        <v>32.678400000000003</v>
      </c>
      <c r="O6251" s="4">
        <f t="shared" si="389"/>
        <v>16.32</v>
      </c>
      <c r="P6251" s="4">
        <f t="shared" si="390"/>
        <v>16.358400000000003</v>
      </c>
      <c r="Q6251" s="5">
        <f t="shared" si="391"/>
        <v>0.50058754406580497</v>
      </c>
    </row>
    <row r="6252" spans="1:17">
      <c r="A6252">
        <v>317902</v>
      </c>
      <c r="B6252">
        <v>0</v>
      </c>
      <c r="C6252" s="3">
        <v>45183</v>
      </c>
      <c r="D6252" s="3">
        <v>45185</v>
      </c>
      <c r="E6252">
        <v>1474159</v>
      </c>
      <c r="F6252">
        <v>999999</v>
      </c>
      <c r="G6252">
        <v>1529</v>
      </c>
      <c r="H6252">
        <v>3</v>
      </c>
      <c r="I6252">
        <v>255</v>
      </c>
      <c r="J6252">
        <v>224.4</v>
      </c>
      <c r="K6252">
        <v>117.27</v>
      </c>
      <c r="L6252" t="str">
        <f>_xlfn.XLOOKUP($G6252, [1]Catalogo!$A$2:$A$2518, [1]Catalogo!$N$2:$N$2518)</f>
        <v xml:space="preserve">Smart phones &amp; PDAs </v>
      </c>
      <c r="M6252" t="str">
        <f>_xlfn.XLOOKUP($G6252, [1]Catalogo!$A$2:$A$2518, [1]Catalogo!$F$2:$F$2518)</f>
        <v>Black</v>
      </c>
      <c r="N6252" s="4">
        <f t="shared" si="388"/>
        <v>673.2</v>
      </c>
      <c r="O6252" s="4">
        <f t="shared" si="389"/>
        <v>351.81</v>
      </c>
      <c r="P6252" s="4">
        <f t="shared" si="390"/>
        <v>321.39000000000004</v>
      </c>
      <c r="Q6252" s="5">
        <f t="shared" si="391"/>
        <v>0.47740641711229947</v>
      </c>
    </row>
    <row r="6253" spans="1:17">
      <c r="A6253">
        <v>317902</v>
      </c>
      <c r="B6253">
        <v>1</v>
      </c>
      <c r="C6253" s="3">
        <v>45183</v>
      </c>
      <c r="D6253" s="3">
        <v>45185</v>
      </c>
      <c r="E6253">
        <v>1474159</v>
      </c>
      <c r="F6253">
        <v>999999</v>
      </c>
      <c r="G6253">
        <v>529</v>
      </c>
      <c r="H6253">
        <v>2</v>
      </c>
      <c r="I6253">
        <v>869</v>
      </c>
      <c r="J6253">
        <v>869</v>
      </c>
      <c r="K6253">
        <v>287.92</v>
      </c>
      <c r="L6253" t="str">
        <f>_xlfn.XLOOKUP($G6253, [1]Catalogo!$A$2:$A$2518, [1]Catalogo!$N$2:$N$2518)</f>
        <v>Monitors</v>
      </c>
      <c r="M6253" t="str">
        <f>_xlfn.XLOOKUP($G6253, [1]Catalogo!$A$2:$A$2518, [1]Catalogo!$F$2:$F$2518)</f>
        <v>White</v>
      </c>
      <c r="N6253" s="4">
        <f t="shared" si="388"/>
        <v>1738</v>
      </c>
      <c r="O6253" s="4">
        <f t="shared" si="389"/>
        <v>575.84</v>
      </c>
      <c r="P6253" s="4">
        <f t="shared" si="390"/>
        <v>1162.1599999999999</v>
      </c>
      <c r="Q6253" s="5">
        <f t="shared" si="391"/>
        <v>0.66867663981588021</v>
      </c>
    </row>
    <row r="6254" spans="1:17">
      <c r="A6254">
        <v>317902</v>
      </c>
      <c r="B6254">
        <v>2</v>
      </c>
      <c r="C6254" s="3">
        <v>45183</v>
      </c>
      <c r="D6254" s="3">
        <v>45185</v>
      </c>
      <c r="E6254">
        <v>1474159</v>
      </c>
      <c r="F6254">
        <v>999999</v>
      </c>
      <c r="G6254">
        <v>506</v>
      </c>
      <c r="H6254">
        <v>1</v>
      </c>
      <c r="I6254">
        <v>679</v>
      </c>
      <c r="J6254">
        <v>597.52</v>
      </c>
      <c r="K6254">
        <v>224.97</v>
      </c>
      <c r="L6254" t="str">
        <f>_xlfn.XLOOKUP($G6254, [1]Catalogo!$A$2:$A$2518, [1]Catalogo!$N$2:$N$2518)</f>
        <v>Monitors</v>
      </c>
      <c r="M6254" t="str">
        <f>_xlfn.XLOOKUP($G6254, [1]Catalogo!$A$2:$A$2518, [1]Catalogo!$F$2:$F$2518)</f>
        <v>White</v>
      </c>
      <c r="N6254" s="4">
        <f t="shared" si="388"/>
        <v>597.52</v>
      </c>
      <c r="O6254" s="4">
        <f t="shared" si="389"/>
        <v>224.97</v>
      </c>
      <c r="P6254" s="4">
        <f t="shared" si="390"/>
        <v>372.54999999999995</v>
      </c>
      <c r="Q6254" s="5">
        <f t="shared" si="391"/>
        <v>0.62349377426697006</v>
      </c>
    </row>
    <row r="6255" spans="1:17">
      <c r="A6255">
        <v>317903</v>
      </c>
      <c r="B6255">
        <v>0</v>
      </c>
      <c r="C6255" s="3">
        <v>45183</v>
      </c>
      <c r="D6255" s="3">
        <v>45183</v>
      </c>
      <c r="E6255">
        <v>1277918</v>
      </c>
      <c r="F6255">
        <v>650</v>
      </c>
      <c r="G6255">
        <v>108</v>
      </c>
      <c r="H6255">
        <v>1</v>
      </c>
      <c r="I6255">
        <v>132.99</v>
      </c>
      <c r="J6255">
        <v>118.36109999999999</v>
      </c>
      <c r="K6255">
        <v>61.16</v>
      </c>
      <c r="L6255" t="str">
        <f>_xlfn.XLOOKUP($G6255, [1]Catalogo!$A$2:$A$2518, [1]Catalogo!$N$2:$N$2518)</f>
        <v>Bluetooth Headphones</v>
      </c>
      <c r="M6255" t="str">
        <f>_xlfn.XLOOKUP($G6255, [1]Catalogo!$A$2:$A$2518, [1]Catalogo!$F$2:$F$2518)</f>
        <v>Yellow</v>
      </c>
      <c r="N6255" s="4">
        <f t="shared" si="388"/>
        <v>118.36109999999999</v>
      </c>
      <c r="O6255" s="4">
        <f t="shared" si="389"/>
        <v>61.16</v>
      </c>
      <c r="P6255" s="4">
        <f t="shared" si="390"/>
        <v>57.201099999999997</v>
      </c>
      <c r="Q6255" s="5">
        <f t="shared" si="391"/>
        <v>0.48327617773069026</v>
      </c>
    </row>
    <row r="6256" spans="1:17">
      <c r="A6256">
        <v>318000</v>
      </c>
      <c r="B6256">
        <v>0</v>
      </c>
      <c r="C6256" s="3">
        <v>45184</v>
      </c>
      <c r="D6256" s="3">
        <v>45184</v>
      </c>
      <c r="E6256">
        <v>1374553</v>
      </c>
      <c r="F6256">
        <v>500</v>
      </c>
      <c r="G6256">
        <v>1812</v>
      </c>
      <c r="H6256">
        <v>1</v>
      </c>
      <c r="I6256">
        <v>32</v>
      </c>
      <c r="J6256">
        <v>32</v>
      </c>
      <c r="K6256">
        <v>16.309999999999999</v>
      </c>
      <c r="L6256" t="str">
        <f>_xlfn.XLOOKUP($G6256, [1]Catalogo!$A$2:$A$2518, [1]Catalogo!$N$2:$N$2518)</f>
        <v>Download Games</v>
      </c>
      <c r="M6256" t="str">
        <f>_xlfn.XLOOKUP($G6256, [1]Catalogo!$A$2:$A$2518, [1]Catalogo!$F$2:$F$2518)</f>
        <v>Blue</v>
      </c>
      <c r="N6256" s="4">
        <f t="shared" si="388"/>
        <v>32</v>
      </c>
      <c r="O6256" s="4">
        <f t="shared" si="389"/>
        <v>16.309999999999999</v>
      </c>
      <c r="P6256" s="4">
        <f t="shared" si="390"/>
        <v>15.690000000000001</v>
      </c>
      <c r="Q6256" s="5">
        <f t="shared" si="391"/>
        <v>0.49031250000000004</v>
      </c>
    </row>
    <row r="6257" spans="1:17">
      <c r="A6257">
        <v>318001</v>
      </c>
      <c r="B6257">
        <v>0</v>
      </c>
      <c r="C6257" s="3">
        <v>45184</v>
      </c>
      <c r="D6257" s="3">
        <v>45187</v>
      </c>
      <c r="E6257">
        <v>336905</v>
      </c>
      <c r="F6257">
        <v>999999</v>
      </c>
      <c r="G6257">
        <v>448</v>
      </c>
      <c r="H6257">
        <v>6</v>
      </c>
      <c r="I6257">
        <v>269.89999999999998</v>
      </c>
      <c r="J6257">
        <v>248.30799999999999</v>
      </c>
      <c r="K6257">
        <v>137.6</v>
      </c>
      <c r="L6257" t="str">
        <f>_xlfn.XLOOKUP($G6257, [1]Catalogo!$A$2:$A$2518, [1]Catalogo!$N$2:$N$2518)</f>
        <v>Desktops</v>
      </c>
      <c r="M6257" t="str">
        <f>_xlfn.XLOOKUP($G6257, [1]Catalogo!$A$2:$A$2518, [1]Catalogo!$F$2:$F$2518)</f>
        <v>Black</v>
      </c>
      <c r="N6257" s="4">
        <f t="shared" si="388"/>
        <v>1489.848</v>
      </c>
      <c r="O6257" s="4">
        <f t="shared" si="389"/>
        <v>825.59999999999991</v>
      </c>
      <c r="P6257" s="4">
        <f t="shared" si="390"/>
        <v>664.24800000000005</v>
      </c>
      <c r="Q6257" s="5">
        <f t="shared" si="391"/>
        <v>0.44584950948016178</v>
      </c>
    </row>
    <row r="6258" spans="1:17">
      <c r="A6258">
        <v>318001</v>
      </c>
      <c r="B6258">
        <v>1</v>
      </c>
      <c r="C6258" s="3">
        <v>45184</v>
      </c>
      <c r="D6258" s="3">
        <v>45187</v>
      </c>
      <c r="E6258">
        <v>336905</v>
      </c>
      <c r="F6258">
        <v>999999</v>
      </c>
      <c r="G6258">
        <v>1435</v>
      </c>
      <c r="H6258">
        <v>4</v>
      </c>
      <c r="I6258">
        <v>293</v>
      </c>
      <c r="J6258">
        <v>293</v>
      </c>
      <c r="K6258">
        <v>134.74</v>
      </c>
      <c r="L6258" t="str">
        <f>_xlfn.XLOOKUP($G6258, [1]Catalogo!$A$2:$A$2518, [1]Catalogo!$N$2:$N$2518)</f>
        <v xml:space="preserve">Touch Screen Phones </v>
      </c>
      <c r="M6258" t="str">
        <f>_xlfn.XLOOKUP($G6258, [1]Catalogo!$A$2:$A$2518, [1]Catalogo!$F$2:$F$2518)</f>
        <v>Grey</v>
      </c>
      <c r="N6258" s="4">
        <f t="shared" si="388"/>
        <v>1172</v>
      </c>
      <c r="O6258" s="4">
        <f t="shared" si="389"/>
        <v>538.96</v>
      </c>
      <c r="P6258" s="4">
        <f t="shared" si="390"/>
        <v>633.04</v>
      </c>
      <c r="Q6258" s="5">
        <f t="shared" si="391"/>
        <v>0.54013651877133106</v>
      </c>
    </row>
    <row r="6259" spans="1:17">
      <c r="A6259">
        <v>318001</v>
      </c>
      <c r="B6259">
        <v>2</v>
      </c>
      <c r="C6259" s="3">
        <v>45184</v>
      </c>
      <c r="D6259" s="3">
        <v>45187</v>
      </c>
      <c r="E6259">
        <v>336905</v>
      </c>
      <c r="F6259">
        <v>999999</v>
      </c>
      <c r="G6259">
        <v>62</v>
      </c>
      <c r="H6259">
        <v>2</v>
      </c>
      <c r="I6259">
        <v>181</v>
      </c>
      <c r="J6259">
        <v>181</v>
      </c>
      <c r="K6259">
        <v>83.24</v>
      </c>
      <c r="L6259" t="str">
        <f>_xlfn.XLOOKUP($G6259, [1]Catalogo!$A$2:$A$2518, [1]Catalogo!$N$2:$N$2518)</f>
        <v>Recording Pen</v>
      </c>
      <c r="M6259" t="str">
        <f>_xlfn.XLOOKUP($G6259, [1]Catalogo!$A$2:$A$2518, [1]Catalogo!$F$2:$F$2518)</f>
        <v>White</v>
      </c>
      <c r="N6259" s="4">
        <f t="shared" si="388"/>
        <v>362</v>
      </c>
      <c r="O6259" s="4">
        <f t="shared" si="389"/>
        <v>166.48</v>
      </c>
      <c r="P6259" s="4">
        <f t="shared" si="390"/>
        <v>195.52</v>
      </c>
      <c r="Q6259" s="5">
        <f t="shared" si="391"/>
        <v>0.5401104972375691</v>
      </c>
    </row>
    <row r="6260" spans="1:17">
      <c r="A6260">
        <v>318002</v>
      </c>
      <c r="B6260">
        <v>0</v>
      </c>
      <c r="C6260" s="3">
        <v>45184</v>
      </c>
      <c r="D6260" s="3">
        <v>45184</v>
      </c>
      <c r="E6260">
        <v>946793</v>
      </c>
      <c r="F6260">
        <v>360</v>
      </c>
      <c r="G6260">
        <v>78</v>
      </c>
      <c r="H6260">
        <v>2</v>
      </c>
      <c r="I6260">
        <v>40.549999999999997</v>
      </c>
      <c r="J6260">
        <v>36.900500000000001</v>
      </c>
      <c r="K6260">
        <v>18.649999999999999</v>
      </c>
      <c r="L6260" t="str">
        <f>_xlfn.XLOOKUP($G6260, [1]Catalogo!$A$2:$A$2518, [1]Catalogo!$N$2:$N$2518)</f>
        <v>Bluetooth Headphones</v>
      </c>
      <c r="M6260" t="str">
        <f>_xlfn.XLOOKUP($G6260, [1]Catalogo!$A$2:$A$2518, [1]Catalogo!$F$2:$F$2518)</f>
        <v>Silver</v>
      </c>
      <c r="N6260" s="4">
        <f t="shared" si="388"/>
        <v>73.801000000000002</v>
      </c>
      <c r="O6260" s="4">
        <f t="shared" si="389"/>
        <v>37.299999999999997</v>
      </c>
      <c r="P6260" s="4">
        <f t="shared" si="390"/>
        <v>36.501000000000005</v>
      </c>
      <c r="Q6260" s="5">
        <f t="shared" si="391"/>
        <v>0.49458679421688057</v>
      </c>
    </row>
    <row r="6261" spans="1:17">
      <c r="A6261">
        <v>318002</v>
      </c>
      <c r="B6261">
        <v>1</v>
      </c>
      <c r="C6261" s="3">
        <v>45184</v>
      </c>
      <c r="D6261" s="3">
        <v>45184</v>
      </c>
      <c r="E6261">
        <v>946793</v>
      </c>
      <c r="F6261">
        <v>360</v>
      </c>
      <c r="G6261">
        <v>1657</v>
      </c>
      <c r="H6261">
        <v>1</v>
      </c>
      <c r="I6261">
        <v>179.99</v>
      </c>
      <c r="J6261">
        <v>179.99</v>
      </c>
      <c r="K6261">
        <v>82.77</v>
      </c>
      <c r="L6261" t="str">
        <f>_xlfn.XLOOKUP($G6261, [1]Catalogo!$A$2:$A$2518, [1]Catalogo!$N$2:$N$2518)</f>
        <v>Movie DVD</v>
      </c>
      <c r="M6261" t="str">
        <f>_xlfn.XLOOKUP($G6261, [1]Catalogo!$A$2:$A$2518, [1]Catalogo!$F$2:$F$2518)</f>
        <v>White</v>
      </c>
      <c r="N6261" s="4">
        <f t="shared" si="388"/>
        <v>179.99</v>
      </c>
      <c r="O6261" s="4">
        <f t="shared" si="389"/>
        <v>82.77</v>
      </c>
      <c r="P6261" s="4">
        <f t="shared" si="390"/>
        <v>97.220000000000013</v>
      </c>
      <c r="Q6261" s="5">
        <f t="shared" si="391"/>
        <v>0.54014111895105288</v>
      </c>
    </row>
    <row r="6262" spans="1:17">
      <c r="A6262">
        <v>318100</v>
      </c>
      <c r="B6262">
        <v>0</v>
      </c>
      <c r="C6262" s="3">
        <v>45185</v>
      </c>
      <c r="D6262" s="3">
        <v>45185</v>
      </c>
      <c r="E6262">
        <v>850868</v>
      </c>
      <c r="F6262">
        <v>330</v>
      </c>
      <c r="G6262">
        <v>1467</v>
      </c>
      <c r="H6262">
        <v>10</v>
      </c>
      <c r="I6262">
        <v>301</v>
      </c>
      <c r="J6262">
        <v>301</v>
      </c>
      <c r="K6262">
        <v>138.41999999999999</v>
      </c>
      <c r="L6262" t="str">
        <f>_xlfn.XLOOKUP($G6262, [1]Catalogo!$A$2:$A$2518, [1]Catalogo!$N$2:$N$2518)</f>
        <v xml:space="preserve">Touch Screen Phones </v>
      </c>
      <c r="M6262" t="str">
        <f>_xlfn.XLOOKUP($G6262, [1]Catalogo!$A$2:$A$2518, [1]Catalogo!$F$2:$F$2518)</f>
        <v>Black</v>
      </c>
      <c r="N6262" s="4">
        <f t="shared" si="388"/>
        <v>3010</v>
      </c>
      <c r="O6262" s="4">
        <f t="shared" si="389"/>
        <v>1384.1999999999998</v>
      </c>
      <c r="P6262" s="4">
        <f t="shared" si="390"/>
        <v>1625.8000000000002</v>
      </c>
      <c r="Q6262" s="5">
        <f t="shared" si="391"/>
        <v>0.54013289036544854</v>
      </c>
    </row>
    <row r="6263" spans="1:17">
      <c r="A6263">
        <v>318100</v>
      </c>
      <c r="B6263">
        <v>1</v>
      </c>
      <c r="C6263" s="3">
        <v>45185</v>
      </c>
      <c r="D6263" s="3">
        <v>45185</v>
      </c>
      <c r="E6263">
        <v>850868</v>
      </c>
      <c r="F6263">
        <v>330</v>
      </c>
      <c r="G6263">
        <v>1620</v>
      </c>
      <c r="H6263">
        <v>1</v>
      </c>
      <c r="I6263">
        <v>60.99</v>
      </c>
      <c r="J6263">
        <v>60.99</v>
      </c>
      <c r="K6263">
        <v>28.05</v>
      </c>
      <c r="L6263" t="str">
        <f>_xlfn.XLOOKUP($G6263, [1]Catalogo!$A$2:$A$2518, [1]Catalogo!$N$2:$N$2518)</f>
        <v>Movie DVD</v>
      </c>
      <c r="M6263" t="str">
        <f>_xlfn.XLOOKUP($G6263, [1]Catalogo!$A$2:$A$2518, [1]Catalogo!$F$2:$F$2518)</f>
        <v>Gold</v>
      </c>
      <c r="N6263" s="4">
        <f t="shared" si="388"/>
        <v>60.99</v>
      </c>
      <c r="O6263" s="4">
        <f t="shared" si="389"/>
        <v>28.05</v>
      </c>
      <c r="P6263" s="4">
        <f t="shared" si="390"/>
        <v>32.94</v>
      </c>
      <c r="Q6263" s="5">
        <f t="shared" si="391"/>
        <v>0.54008853910477117</v>
      </c>
    </row>
    <row r="6264" spans="1:17">
      <c r="A6264">
        <v>318100</v>
      </c>
      <c r="B6264">
        <v>2</v>
      </c>
      <c r="C6264" s="3">
        <v>45185</v>
      </c>
      <c r="D6264" s="3">
        <v>45185</v>
      </c>
      <c r="E6264">
        <v>850868</v>
      </c>
      <c r="F6264">
        <v>330</v>
      </c>
      <c r="G6264">
        <v>1925</v>
      </c>
      <c r="H6264">
        <v>3</v>
      </c>
      <c r="I6264">
        <v>279.99</v>
      </c>
      <c r="J6264">
        <v>243.59129999999999</v>
      </c>
      <c r="K6264">
        <v>142.75</v>
      </c>
      <c r="L6264" t="str">
        <f>_xlfn.XLOOKUP($G6264, [1]Catalogo!$A$2:$A$2518, [1]Catalogo!$N$2:$N$2518)</f>
        <v>Refrigerators</v>
      </c>
      <c r="M6264" t="str">
        <f>_xlfn.XLOOKUP($G6264, [1]Catalogo!$A$2:$A$2518, [1]Catalogo!$F$2:$F$2518)</f>
        <v>Blue</v>
      </c>
      <c r="N6264" s="4">
        <f t="shared" si="388"/>
        <v>730.77389999999991</v>
      </c>
      <c r="O6264" s="4">
        <f t="shared" si="389"/>
        <v>428.25</v>
      </c>
      <c r="P6264" s="4">
        <f t="shared" si="390"/>
        <v>302.52389999999991</v>
      </c>
      <c r="Q6264" s="5">
        <f t="shared" si="391"/>
        <v>0.41397742858632464</v>
      </c>
    </row>
    <row r="6265" spans="1:17">
      <c r="A6265">
        <v>318100</v>
      </c>
      <c r="B6265">
        <v>3</v>
      </c>
      <c r="C6265" s="3">
        <v>45185</v>
      </c>
      <c r="D6265" s="3">
        <v>45185</v>
      </c>
      <c r="E6265">
        <v>850868</v>
      </c>
      <c r="F6265">
        <v>330</v>
      </c>
      <c r="G6265">
        <v>574</v>
      </c>
      <c r="H6265">
        <v>1</v>
      </c>
      <c r="I6265">
        <v>109</v>
      </c>
      <c r="J6265">
        <v>109</v>
      </c>
      <c r="K6265">
        <v>55.57</v>
      </c>
      <c r="L6265" t="str">
        <f>_xlfn.XLOOKUP($G6265, [1]Catalogo!$A$2:$A$2518, [1]Catalogo!$N$2:$N$2518)</f>
        <v>Projectors &amp; Screens</v>
      </c>
      <c r="M6265" t="str">
        <f>_xlfn.XLOOKUP($G6265, [1]Catalogo!$A$2:$A$2518, [1]Catalogo!$F$2:$F$2518)</f>
        <v>Silver</v>
      </c>
      <c r="N6265" s="4">
        <f t="shared" si="388"/>
        <v>109</v>
      </c>
      <c r="O6265" s="4">
        <f t="shared" si="389"/>
        <v>55.57</v>
      </c>
      <c r="P6265" s="4">
        <f t="shared" si="390"/>
        <v>53.43</v>
      </c>
      <c r="Q6265" s="5">
        <f t="shared" si="391"/>
        <v>0.49018348623853208</v>
      </c>
    </row>
    <row r="6266" spans="1:17">
      <c r="A6266">
        <v>318100</v>
      </c>
      <c r="B6266">
        <v>4</v>
      </c>
      <c r="C6266" s="3">
        <v>45185</v>
      </c>
      <c r="D6266" s="3">
        <v>45185</v>
      </c>
      <c r="E6266">
        <v>850868</v>
      </c>
      <c r="F6266">
        <v>330</v>
      </c>
      <c r="G6266">
        <v>134</v>
      </c>
      <c r="H6266">
        <v>3</v>
      </c>
      <c r="I6266">
        <v>349.95</v>
      </c>
      <c r="J6266">
        <v>349.95</v>
      </c>
      <c r="K6266">
        <v>160.93</v>
      </c>
      <c r="L6266" t="str">
        <f>_xlfn.XLOOKUP($G6266, [1]Catalogo!$A$2:$A$2518, [1]Catalogo!$N$2:$N$2518)</f>
        <v>Televisions</v>
      </c>
      <c r="M6266" t="str">
        <f>_xlfn.XLOOKUP($G6266, [1]Catalogo!$A$2:$A$2518, [1]Catalogo!$F$2:$F$2518)</f>
        <v>Black</v>
      </c>
      <c r="N6266" s="4">
        <f t="shared" si="388"/>
        <v>1049.8499999999999</v>
      </c>
      <c r="O6266" s="4">
        <f t="shared" si="389"/>
        <v>482.79</v>
      </c>
      <c r="P6266" s="4">
        <f t="shared" si="390"/>
        <v>567.05999999999995</v>
      </c>
      <c r="Q6266" s="5">
        <f t="shared" si="391"/>
        <v>0.54013430490070014</v>
      </c>
    </row>
    <row r="6267" spans="1:17">
      <c r="A6267">
        <v>318101</v>
      </c>
      <c r="B6267">
        <v>0</v>
      </c>
      <c r="C6267" s="3">
        <v>45185</v>
      </c>
      <c r="D6267" s="3">
        <v>45185</v>
      </c>
      <c r="E6267">
        <v>1059251</v>
      </c>
      <c r="F6267">
        <v>420</v>
      </c>
      <c r="G6267">
        <v>1073</v>
      </c>
      <c r="H6267">
        <v>1</v>
      </c>
      <c r="I6267">
        <v>588</v>
      </c>
      <c r="J6267">
        <v>588</v>
      </c>
      <c r="K6267">
        <v>194.82</v>
      </c>
      <c r="L6267" t="str">
        <f>_xlfn.XLOOKUP($G6267, [1]Catalogo!$A$2:$A$2518, [1]Catalogo!$N$2:$N$2518)</f>
        <v>Digital SLR Cameras</v>
      </c>
      <c r="M6267" t="str">
        <f>_xlfn.XLOOKUP($G6267, [1]Catalogo!$A$2:$A$2518, [1]Catalogo!$F$2:$F$2518)</f>
        <v>Orange</v>
      </c>
      <c r="N6267" s="4">
        <f t="shared" si="388"/>
        <v>588</v>
      </c>
      <c r="O6267" s="4">
        <f t="shared" si="389"/>
        <v>194.82</v>
      </c>
      <c r="P6267" s="4">
        <f t="shared" si="390"/>
        <v>393.18</v>
      </c>
      <c r="Q6267" s="5">
        <f t="shared" si="391"/>
        <v>0.66867346938775507</v>
      </c>
    </row>
    <row r="6268" spans="1:17">
      <c r="A6268">
        <v>318102</v>
      </c>
      <c r="B6268">
        <v>0</v>
      </c>
      <c r="C6268" s="3">
        <v>45185</v>
      </c>
      <c r="D6268" s="3">
        <v>45187</v>
      </c>
      <c r="E6268">
        <v>840847</v>
      </c>
      <c r="F6268">
        <v>999999</v>
      </c>
      <c r="G6268">
        <v>1642</v>
      </c>
      <c r="H6268">
        <v>3</v>
      </c>
      <c r="I6268">
        <v>57.88</v>
      </c>
      <c r="J6268">
        <v>50.355600000000003</v>
      </c>
      <c r="K6268">
        <v>26.62</v>
      </c>
      <c r="L6268" t="str">
        <f>_xlfn.XLOOKUP($G6268, [1]Catalogo!$A$2:$A$2518, [1]Catalogo!$N$2:$N$2518)</f>
        <v>Movie DVD</v>
      </c>
      <c r="M6268" t="str">
        <f>_xlfn.XLOOKUP($G6268, [1]Catalogo!$A$2:$A$2518, [1]Catalogo!$F$2:$F$2518)</f>
        <v>Black</v>
      </c>
      <c r="N6268" s="4">
        <f t="shared" si="388"/>
        <v>151.0668</v>
      </c>
      <c r="O6268" s="4">
        <f t="shared" si="389"/>
        <v>79.86</v>
      </c>
      <c r="P6268" s="4">
        <f t="shared" si="390"/>
        <v>71.206800000000001</v>
      </c>
      <c r="Q6268" s="5">
        <f t="shared" si="391"/>
        <v>0.47135968988553406</v>
      </c>
    </row>
    <row r="6269" spans="1:17">
      <c r="A6269">
        <v>318102</v>
      </c>
      <c r="B6269">
        <v>1</v>
      </c>
      <c r="C6269" s="3">
        <v>45185</v>
      </c>
      <c r="D6269" s="3">
        <v>45187</v>
      </c>
      <c r="E6269">
        <v>840847</v>
      </c>
      <c r="F6269">
        <v>999999</v>
      </c>
      <c r="G6269">
        <v>1423</v>
      </c>
      <c r="H6269">
        <v>2</v>
      </c>
      <c r="I6269">
        <v>189</v>
      </c>
      <c r="J6269">
        <v>189</v>
      </c>
      <c r="K6269">
        <v>86.91</v>
      </c>
      <c r="L6269" t="str">
        <f>_xlfn.XLOOKUP($G6269, [1]Catalogo!$A$2:$A$2518, [1]Catalogo!$N$2:$N$2518)</f>
        <v xml:space="preserve">Touch Screen Phones </v>
      </c>
      <c r="M6269" t="str">
        <f>_xlfn.XLOOKUP($G6269, [1]Catalogo!$A$2:$A$2518, [1]Catalogo!$F$2:$F$2518)</f>
        <v>Black</v>
      </c>
      <c r="N6269" s="4">
        <f t="shared" si="388"/>
        <v>378</v>
      </c>
      <c r="O6269" s="4">
        <f t="shared" si="389"/>
        <v>173.82</v>
      </c>
      <c r="P6269" s="4">
        <f t="shared" si="390"/>
        <v>204.18</v>
      </c>
      <c r="Q6269" s="5">
        <f t="shared" si="391"/>
        <v>0.54015873015873017</v>
      </c>
    </row>
    <row r="6270" spans="1:17">
      <c r="A6270">
        <v>318103</v>
      </c>
      <c r="B6270">
        <v>0</v>
      </c>
      <c r="C6270" s="3">
        <v>45185</v>
      </c>
      <c r="D6270" s="3">
        <v>45185</v>
      </c>
      <c r="E6270">
        <v>1769329</v>
      </c>
      <c r="F6270">
        <v>610</v>
      </c>
      <c r="G6270">
        <v>487</v>
      </c>
      <c r="H6270">
        <v>1</v>
      </c>
      <c r="I6270">
        <v>59</v>
      </c>
      <c r="J6270">
        <v>51.33</v>
      </c>
      <c r="K6270">
        <v>30.08</v>
      </c>
      <c r="L6270" t="str">
        <f>_xlfn.XLOOKUP($G6270, [1]Catalogo!$A$2:$A$2518, [1]Catalogo!$N$2:$N$2518)</f>
        <v>Monitors</v>
      </c>
      <c r="M6270" t="str">
        <f>_xlfn.XLOOKUP($G6270, [1]Catalogo!$A$2:$A$2518, [1]Catalogo!$F$2:$F$2518)</f>
        <v>White</v>
      </c>
      <c r="N6270" s="4">
        <f t="shared" si="388"/>
        <v>51.33</v>
      </c>
      <c r="O6270" s="4">
        <f t="shared" si="389"/>
        <v>30.08</v>
      </c>
      <c r="P6270" s="4">
        <f t="shared" si="390"/>
        <v>21.25</v>
      </c>
      <c r="Q6270" s="5">
        <f t="shared" si="391"/>
        <v>0.41398792129359052</v>
      </c>
    </row>
    <row r="6271" spans="1:17">
      <c r="A6271">
        <v>318103</v>
      </c>
      <c r="B6271">
        <v>1</v>
      </c>
      <c r="C6271" s="3">
        <v>45185</v>
      </c>
      <c r="D6271" s="3">
        <v>45185</v>
      </c>
      <c r="E6271">
        <v>1769329</v>
      </c>
      <c r="F6271">
        <v>610</v>
      </c>
      <c r="G6271">
        <v>1711</v>
      </c>
      <c r="H6271">
        <v>2</v>
      </c>
      <c r="I6271">
        <v>70.13</v>
      </c>
      <c r="J6271">
        <v>64.519599999999997</v>
      </c>
      <c r="K6271">
        <v>32.25</v>
      </c>
      <c r="L6271" t="str">
        <f>_xlfn.XLOOKUP($G6271, [1]Catalogo!$A$2:$A$2518, [1]Catalogo!$N$2:$N$2518)</f>
        <v>Download Games</v>
      </c>
      <c r="M6271" t="str">
        <f>_xlfn.XLOOKUP($G6271, [1]Catalogo!$A$2:$A$2518, [1]Catalogo!$F$2:$F$2518)</f>
        <v>Black</v>
      </c>
      <c r="N6271" s="4">
        <f t="shared" si="388"/>
        <v>129.03919999999999</v>
      </c>
      <c r="O6271" s="4">
        <f t="shared" si="389"/>
        <v>64.5</v>
      </c>
      <c r="P6271" s="4">
        <f t="shared" si="390"/>
        <v>64.539199999999994</v>
      </c>
      <c r="Q6271" s="5">
        <f t="shared" si="391"/>
        <v>0.50015189182821962</v>
      </c>
    </row>
    <row r="6272" spans="1:17">
      <c r="A6272">
        <v>318103</v>
      </c>
      <c r="B6272">
        <v>2</v>
      </c>
      <c r="C6272" s="3">
        <v>45185</v>
      </c>
      <c r="D6272" s="3">
        <v>45185</v>
      </c>
      <c r="E6272">
        <v>1769329</v>
      </c>
      <c r="F6272">
        <v>610</v>
      </c>
      <c r="G6272">
        <v>1666</v>
      </c>
      <c r="H6272">
        <v>3</v>
      </c>
      <c r="I6272">
        <v>16.89</v>
      </c>
      <c r="J6272">
        <v>16.89</v>
      </c>
      <c r="K6272">
        <v>5.6</v>
      </c>
      <c r="L6272" t="str">
        <f>_xlfn.XLOOKUP($G6272, [1]Catalogo!$A$2:$A$2518, [1]Catalogo!$N$2:$N$2518)</f>
        <v>Boxed Games</v>
      </c>
      <c r="M6272" t="str">
        <f>_xlfn.XLOOKUP($G6272, [1]Catalogo!$A$2:$A$2518, [1]Catalogo!$F$2:$F$2518)</f>
        <v>Yellow</v>
      </c>
      <c r="N6272" s="4">
        <f t="shared" si="388"/>
        <v>50.67</v>
      </c>
      <c r="O6272" s="4">
        <f t="shared" si="389"/>
        <v>16.799999999999997</v>
      </c>
      <c r="P6272" s="4">
        <f t="shared" si="390"/>
        <v>33.870000000000005</v>
      </c>
      <c r="Q6272" s="5">
        <f t="shared" si="391"/>
        <v>0.66844286560094734</v>
      </c>
    </row>
    <row r="6273" spans="1:17">
      <c r="A6273">
        <v>318103</v>
      </c>
      <c r="B6273">
        <v>3</v>
      </c>
      <c r="C6273" s="3">
        <v>45185</v>
      </c>
      <c r="D6273" s="3">
        <v>45185</v>
      </c>
      <c r="E6273">
        <v>1769329</v>
      </c>
      <c r="F6273">
        <v>610</v>
      </c>
      <c r="G6273">
        <v>1561</v>
      </c>
      <c r="H6273">
        <v>2</v>
      </c>
      <c r="I6273">
        <v>402</v>
      </c>
      <c r="J6273">
        <v>385.92</v>
      </c>
      <c r="K6273">
        <v>133.19</v>
      </c>
      <c r="L6273" t="str">
        <f>_xlfn.XLOOKUP($G6273, [1]Catalogo!$A$2:$A$2518, [1]Catalogo!$N$2:$N$2518)</f>
        <v xml:space="preserve">Smart phones &amp; PDAs </v>
      </c>
      <c r="M6273" t="str">
        <f>_xlfn.XLOOKUP($G6273, [1]Catalogo!$A$2:$A$2518, [1]Catalogo!$F$2:$F$2518)</f>
        <v>White</v>
      </c>
      <c r="N6273" s="4">
        <f t="shared" si="388"/>
        <v>771.84</v>
      </c>
      <c r="O6273" s="4">
        <f t="shared" si="389"/>
        <v>266.38</v>
      </c>
      <c r="P6273" s="4">
        <f t="shared" si="390"/>
        <v>505.46000000000004</v>
      </c>
      <c r="Q6273" s="5">
        <f t="shared" si="391"/>
        <v>0.6548766583747927</v>
      </c>
    </row>
    <row r="6274" spans="1:17">
      <c r="A6274">
        <v>318104</v>
      </c>
      <c r="B6274">
        <v>0</v>
      </c>
      <c r="C6274" s="3">
        <v>45185</v>
      </c>
      <c r="D6274" s="3">
        <v>45190</v>
      </c>
      <c r="E6274">
        <v>873511</v>
      </c>
      <c r="F6274">
        <v>999999</v>
      </c>
      <c r="G6274">
        <v>1634</v>
      </c>
      <c r="H6274">
        <v>2</v>
      </c>
      <c r="I6274">
        <v>9.99</v>
      </c>
      <c r="J6274">
        <v>9.6903000000000006</v>
      </c>
      <c r="K6274">
        <v>5.09</v>
      </c>
      <c r="L6274" t="str">
        <f>_xlfn.XLOOKUP($G6274, [1]Catalogo!$A$2:$A$2518, [1]Catalogo!$N$2:$N$2518)</f>
        <v>Movie DVD</v>
      </c>
      <c r="M6274" t="str">
        <f>_xlfn.XLOOKUP($G6274, [1]Catalogo!$A$2:$A$2518, [1]Catalogo!$F$2:$F$2518)</f>
        <v>Silver</v>
      </c>
      <c r="N6274" s="4">
        <f t="shared" si="388"/>
        <v>19.380600000000001</v>
      </c>
      <c r="O6274" s="4">
        <f t="shared" si="389"/>
        <v>10.18</v>
      </c>
      <c r="P6274" s="4">
        <f t="shared" si="390"/>
        <v>9.2006000000000014</v>
      </c>
      <c r="Q6274" s="5">
        <f t="shared" si="391"/>
        <v>0.47473246442318612</v>
      </c>
    </row>
    <row r="6275" spans="1:17">
      <c r="A6275">
        <v>318300</v>
      </c>
      <c r="B6275">
        <v>0</v>
      </c>
      <c r="C6275" s="3">
        <v>45187</v>
      </c>
      <c r="D6275" s="3">
        <v>45190</v>
      </c>
      <c r="E6275">
        <v>2063190</v>
      </c>
      <c r="F6275">
        <v>999999</v>
      </c>
      <c r="G6275">
        <v>1686</v>
      </c>
      <c r="H6275">
        <v>3</v>
      </c>
      <c r="I6275">
        <v>6.99</v>
      </c>
      <c r="J6275">
        <v>6.2210999999999999</v>
      </c>
      <c r="K6275">
        <v>3.56</v>
      </c>
      <c r="L6275" t="str">
        <f>_xlfn.XLOOKUP($G6275, [1]Catalogo!$A$2:$A$2518, [1]Catalogo!$N$2:$N$2518)</f>
        <v>Boxed Games</v>
      </c>
      <c r="M6275" t="str">
        <f>_xlfn.XLOOKUP($G6275, [1]Catalogo!$A$2:$A$2518, [1]Catalogo!$F$2:$F$2518)</f>
        <v>Yellow</v>
      </c>
      <c r="N6275" s="4">
        <f t="shared" ref="N6275:N6338" si="392">+H6275*J6275</f>
        <v>18.6633</v>
      </c>
      <c r="O6275" s="4">
        <f t="shared" ref="O6275:O6338" si="393">+H6275*K6275</f>
        <v>10.68</v>
      </c>
      <c r="P6275" s="4">
        <f t="shared" ref="P6275:P6338" si="394">+N6275-O6275</f>
        <v>7.9832999999999998</v>
      </c>
      <c r="Q6275" s="5">
        <f t="shared" ref="Q6275:Q6338" si="395">+P6275/N6275</f>
        <v>0.42775393419170243</v>
      </c>
    </row>
    <row r="6276" spans="1:17">
      <c r="A6276">
        <v>318300</v>
      </c>
      <c r="B6276">
        <v>1</v>
      </c>
      <c r="C6276" s="3">
        <v>45187</v>
      </c>
      <c r="D6276" s="3">
        <v>45190</v>
      </c>
      <c r="E6276">
        <v>2063190</v>
      </c>
      <c r="F6276">
        <v>999999</v>
      </c>
      <c r="G6276">
        <v>2501</v>
      </c>
      <c r="H6276">
        <v>1</v>
      </c>
      <c r="I6276">
        <v>23.72</v>
      </c>
      <c r="J6276">
        <v>20.8736</v>
      </c>
      <c r="K6276">
        <v>12.09</v>
      </c>
      <c r="L6276" t="str">
        <f>_xlfn.XLOOKUP($G6276, [1]Catalogo!$A$2:$A$2518, [1]Catalogo!$N$2:$N$2518)</f>
        <v>Cell phones Accessories</v>
      </c>
      <c r="M6276" t="str">
        <f>_xlfn.XLOOKUP($G6276, [1]Catalogo!$A$2:$A$2518, [1]Catalogo!$F$2:$F$2518)</f>
        <v>Pink</v>
      </c>
      <c r="N6276" s="4">
        <f t="shared" si="392"/>
        <v>20.8736</v>
      </c>
      <c r="O6276" s="4">
        <f t="shared" si="393"/>
        <v>12.09</v>
      </c>
      <c r="P6276" s="4">
        <f t="shared" si="394"/>
        <v>8.7835999999999999</v>
      </c>
      <c r="Q6276" s="5">
        <f t="shared" si="395"/>
        <v>0.42079947876743828</v>
      </c>
    </row>
    <row r="6277" spans="1:17">
      <c r="A6277">
        <v>318300</v>
      </c>
      <c r="B6277">
        <v>2</v>
      </c>
      <c r="C6277" s="3">
        <v>45187</v>
      </c>
      <c r="D6277" s="3">
        <v>45190</v>
      </c>
      <c r="E6277">
        <v>2063190</v>
      </c>
      <c r="F6277">
        <v>999999</v>
      </c>
      <c r="G6277">
        <v>1592</v>
      </c>
      <c r="H6277">
        <v>7</v>
      </c>
      <c r="I6277">
        <v>17.989999999999998</v>
      </c>
      <c r="J6277">
        <v>15.831200000000001</v>
      </c>
      <c r="K6277">
        <v>8.27</v>
      </c>
      <c r="L6277" t="str">
        <f>_xlfn.XLOOKUP($G6277, [1]Catalogo!$A$2:$A$2518, [1]Catalogo!$N$2:$N$2518)</f>
        <v>Movie DVD</v>
      </c>
      <c r="M6277" t="str">
        <f>_xlfn.XLOOKUP($G6277, [1]Catalogo!$A$2:$A$2518, [1]Catalogo!$F$2:$F$2518)</f>
        <v>Red</v>
      </c>
      <c r="N6277" s="4">
        <f t="shared" si="392"/>
        <v>110.81840000000001</v>
      </c>
      <c r="O6277" s="4">
        <f t="shared" si="393"/>
        <v>57.89</v>
      </c>
      <c r="P6277" s="4">
        <f t="shared" si="394"/>
        <v>52.928400000000011</v>
      </c>
      <c r="Q6277" s="5">
        <f t="shared" si="395"/>
        <v>0.47761382586285317</v>
      </c>
    </row>
    <row r="6278" spans="1:17">
      <c r="A6278">
        <v>318300</v>
      </c>
      <c r="B6278">
        <v>3</v>
      </c>
      <c r="C6278" s="3">
        <v>45187</v>
      </c>
      <c r="D6278" s="3">
        <v>45190</v>
      </c>
      <c r="E6278">
        <v>2063190</v>
      </c>
      <c r="F6278">
        <v>999999</v>
      </c>
      <c r="G6278">
        <v>1598</v>
      </c>
      <c r="H6278">
        <v>3</v>
      </c>
      <c r="I6278">
        <v>57.88</v>
      </c>
      <c r="J6278">
        <v>51.513199999999998</v>
      </c>
      <c r="K6278">
        <v>26.62</v>
      </c>
      <c r="L6278" t="str">
        <f>_xlfn.XLOOKUP($G6278, [1]Catalogo!$A$2:$A$2518, [1]Catalogo!$N$2:$N$2518)</f>
        <v>Movie DVD</v>
      </c>
      <c r="M6278" t="str">
        <f>_xlfn.XLOOKUP($G6278, [1]Catalogo!$A$2:$A$2518, [1]Catalogo!$F$2:$F$2518)</f>
        <v>Grey</v>
      </c>
      <c r="N6278" s="4">
        <f t="shared" si="392"/>
        <v>154.53960000000001</v>
      </c>
      <c r="O6278" s="4">
        <f t="shared" si="393"/>
        <v>79.86</v>
      </c>
      <c r="P6278" s="4">
        <f t="shared" si="394"/>
        <v>74.679600000000008</v>
      </c>
      <c r="Q6278" s="5">
        <f t="shared" si="395"/>
        <v>0.48323924741619628</v>
      </c>
    </row>
    <row r="6279" spans="1:17">
      <c r="A6279">
        <v>318300</v>
      </c>
      <c r="B6279">
        <v>4</v>
      </c>
      <c r="C6279" s="3">
        <v>45187</v>
      </c>
      <c r="D6279" s="3">
        <v>45190</v>
      </c>
      <c r="E6279">
        <v>2063190</v>
      </c>
      <c r="F6279">
        <v>999999</v>
      </c>
      <c r="G6279">
        <v>1986</v>
      </c>
      <c r="H6279">
        <v>2</v>
      </c>
      <c r="I6279">
        <v>139.99</v>
      </c>
      <c r="J6279">
        <v>139.99</v>
      </c>
      <c r="K6279">
        <v>71.37</v>
      </c>
      <c r="L6279" t="str">
        <f>_xlfn.XLOOKUP($G6279, [1]Catalogo!$A$2:$A$2518, [1]Catalogo!$N$2:$N$2518)</f>
        <v>Microwaves</v>
      </c>
      <c r="M6279" t="str">
        <f>_xlfn.XLOOKUP($G6279, [1]Catalogo!$A$2:$A$2518, [1]Catalogo!$F$2:$F$2518)</f>
        <v>White</v>
      </c>
      <c r="N6279" s="4">
        <f t="shared" si="392"/>
        <v>279.98</v>
      </c>
      <c r="O6279" s="4">
        <f t="shared" si="393"/>
        <v>142.74</v>
      </c>
      <c r="P6279" s="4">
        <f t="shared" si="394"/>
        <v>137.24</v>
      </c>
      <c r="Q6279" s="5">
        <f t="shared" si="395"/>
        <v>0.49017786984784628</v>
      </c>
    </row>
    <row r="6280" spans="1:17">
      <c r="A6280">
        <v>318300</v>
      </c>
      <c r="B6280">
        <v>5</v>
      </c>
      <c r="C6280" s="3">
        <v>45187</v>
      </c>
      <c r="D6280" s="3">
        <v>45190</v>
      </c>
      <c r="E6280">
        <v>2063190</v>
      </c>
      <c r="F6280">
        <v>999999</v>
      </c>
      <c r="G6280">
        <v>2498</v>
      </c>
      <c r="H6280">
        <v>3</v>
      </c>
      <c r="I6280">
        <v>23.72</v>
      </c>
      <c r="J6280">
        <v>21.110800000000001</v>
      </c>
      <c r="K6280">
        <v>12.09</v>
      </c>
      <c r="L6280" t="str">
        <f>_xlfn.XLOOKUP($G6280, [1]Catalogo!$A$2:$A$2518, [1]Catalogo!$N$2:$N$2518)</f>
        <v>Cell phones Accessories</v>
      </c>
      <c r="M6280" t="str">
        <f>_xlfn.XLOOKUP($G6280, [1]Catalogo!$A$2:$A$2518, [1]Catalogo!$F$2:$F$2518)</f>
        <v>Black</v>
      </c>
      <c r="N6280" s="4">
        <f t="shared" si="392"/>
        <v>63.332400000000007</v>
      </c>
      <c r="O6280" s="4">
        <f t="shared" si="393"/>
        <v>36.269999999999996</v>
      </c>
      <c r="P6280" s="4">
        <f t="shared" si="394"/>
        <v>27.062400000000011</v>
      </c>
      <c r="Q6280" s="5">
        <f t="shared" si="395"/>
        <v>0.42730734979252338</v>
      </c>
    </row>
    <row r="6281" spans="1:17">
      <c r="A6281">
        <v>318300</v>
      </c>
      <c r="B6281">
        <v>6</v>
      </c>
      <c r="C6281" s="3">
        <v>45187</v>
      </c>
      <c r="D6281" s="3">
        <v>45190</v>
      </c>
      <c r="E6281">
        <v>2063190</v>
      </c>
      <c r="F6281">
        <v>999999</v>
      </c>
      <c r="G6281">
        <v>2494</v>
      </c>
      <c r="H6281">
        <v>3</v>
      </c>
      <c r="I6281">
        <v>2.94</v>
      </c>
      <c r="J6281">
        <v>2.5577999999999999</v>
      </c>
      <c r="K6281">
        <v>1.5</v>
      </c>
      <c r="L6281" t="str">
        <f>_xlfn.XLOOKUP($G6281, [1]Catalogo!$A$2:$A$2518, [1]Catalogo!$N$2:$N$2518)</f>
        <v>Cell phones Accessories</v>
      </c>
      <c r="M6281" t="str">
        <f>_xlfn.XLOOKUP($G6281, [1]Catalogo!$A$2:$A$2518, [1]Catalogo!$F$2:$F$2518)</f>
        <v>Transparent</v>
      </c>
      <c r="N6281" s="4">
        <f t="shared" si="392"/>
        <v>7.6733999999999991</v>
      </c>
      <c r="O6281" s="4">
        <f t="shared" si="393"/>
        <v>4.5</v>
      </c>
      <c r="P6281" s="4">
        <f t="shared" si="394"/>
        <v>3.1733999999999991</v>
      </c>
      <c r="Q6281" s="5">
        <f t="shared" si="395"/>
        <v>0.41355852685901939</v>
      </c>
    </row>
    <row r="6282" spans="1:17">
      <c r="A6282">
        <v>318301</v>
      </c>
      <c r="B6282">
        <v>0</v>
      </c>
      <c r="C6282" s="3">
        <v>45187</v>
      </c>
      <c r="D6282" s="3">
        <v>45187</v>
      </c>
      <c r="E6282">
        <v>2018461</v>
      </c>
      <c r="F6282">
        <v>510</v>
      </c>
      <c r="G6282">
        <v>1731</v>
      </c>
      <c r="H6282">
        <v>1</v>
      </c>
      <c r="I6282">
        <v>72.45</v>
      </c>
      <c r="J6282">
        <v>68.102999999999994</v>
      </c>
      <c r="K6282">
        <v>33.32</v>
      </c>
      <c r="L6282" t="str">
        <f>_xlfn.XLOOKUP($G6282, [1]Catalogo!$A$2:$A$2518, [1]Catalogo!$N$2:$N$2518)</f>
        <v>Download Games</v>
      </c>
      <c r="M6282" t="str">
        <f>_xlfn.XLOOKUP($G6282, [1]Catalogo!$A$2:$A$2518, [1]Catalogo!$F$2:$F$2518)</f>
        <v>Black</v>
      </c>
      <c r="N6282" s="4">
        <f t="shared" si="392"/>
        <v>68.102999999999994</v>
      </c>
      <c r="O6282" s="4">
        <f t="shared" si="393"/>
        <v>33.32</v>
      </c>
      <c r="P6282" s="4">
        <f t="shared" si="394"/>
        <v>34.782999999999994</v>
      </c>
      <c r="Q6282" s="5">
        <f t="shared" si="395"/>
        <v>0.51074108335902968</v>
      </c>
    </row>
    <row r="6283" spans="1:17">
      <c r="A6283">
        <v>318301</v>
      </c>
      <c r="B6283">
        <v>1</v>
      </c>
      <c r="C6283" s="3">
        <v>45187</v>
      </c>
      <c r="D6283" s="3">
        <v>45187</v>
      </c>
      <c r="E6283">
        <v>2018461</v>
      </c>
      <c r="F6283">
        <v>510</v>
      </c>
      <c r="G6283">
        <v>89</v>
      </c>
      <c r="H6283">
        <v>1</v>
      </c>
      <c r="I6283">
        <v>149.99</v>
      </c>
      <c r="J6283">
        <v>149.99</v>
      </c>
      <c r="K6283">
        <v>49.69</v>
      </c>
      <c r="L6283" t="str">
        <f>_xlfn.XLOOKUP($G6283, [1]Catalogo!$A$2:$A$2518, [1]Catalogo!$N$2:$N$2518)</f>
        <v>Bluetooth Headphones</v>
      </c>
      <c r="M6283" t="str">
        <f>_xlfn.XLOOKUP($G6283, [1]Catalogo!$A$2:$A$2518, [1]Catalogo!$F$2:$F$2518)</f>
        <v>Blue</v>
      </c>
      <c r="N6283" s="4">
        <f t="shared" si="392"/>
        <v>149.99</v>
      </c>
      <c r="O6283" s="4">
        <f t="shared" si="393"/>
        <v>49.69</v>
      </c>
      <c r="P6283" s="4">
        <f t="shared" si="394"/>
        <v>100.30000000000001</v>
      </c>
      <c r="Q6283" s="5">
        <f t="shared" si="395"/>
        <v>0.66871124741649446</v>
      </c>
    </row>
    <row r="6284" spans="1:17">
      <c r="A6284">
        <v>318400</v>
      </c>
      <c r="B6284">
        <v>0</v>
      </c>
      <c r="C6284" s="3">
        <v>45188</v>
      </c>
      <c r="D6284" s="3">
        <v>45188</v>
      </c>
      <c r="E6284">
        <v>2085380</v>
      </c>
      <c r="F6284">
        <v>650</v>
      </c>
      <c r="G6284">
        <v>1677</v>
      </c>
      <c r="H6284">
        <v>1</v>
      </c>
      <c r="I6284">
        <v>4.99</v>
      </c>
      <c r="J6284">
        <v>4.99</v>
      </c>
      <c r="K6284">
        <v>2.54</v>
      </c>
      <c r="L6284" t="str">
        <f>_xlfn.XLOOKUP($G6284, [1]Catalogo!$A$2:$A$2518, [1]Catalogo!$N$2:$N$2518)</f>
        <v>Boxed Games</v>
      </c>
      <c r="M6284" t="str">
        <f>_xlfn.XLOOKUP($G6284, [1]Catalogo!$A$2:$A$2518, [1]Catalogo!$F$2:$F$2518)</f>
        <v>Red</v>
      </c>
      <c r="N6284" s="4">
        <f t="shared" si="392"/>
        <v>4.99</v>
      </c>
      <c r="O6284" s="4">
        <f t="shared" si="393"/>
        <v>2.54</v>
      </c>
      <c r="P6284" s="4">
        <f t="shared" si="394"/>
        <v>2.4500000000000002</v>
      </c>
      <c r="Q6284" s="5">
        <f t="shared" si="395"/>
        <v>0.4909819639278557</v>
      </c>
    </row>
    <row r="6285" spans="1:17">
      <c r="A6285">
        <v>318400</v>
      </c>
      <c r="B6285">
        <v>1</v>
      </c>
      <c r="C6285" s="3">
        <v>45188</v>
      </c>
      <c r="D6285" s="3">
        <v>45188</v>
      </c>
      <c r="E6285">
        <v>2085380</v>
      </c>
      <c r="F6285">
        <v>650</v>
      </c>
      <c r="G6285">
        <v>436</v>
      </c>
      <c r="H6285">
        <v>2</v>
      </c>
      <c r="I6285">
        <v>369</v>
      </c>
      <c r="J6285">
        <v>365.31</v>
      </c>
      <c r="K6285">
        <v>188.13</v>
      </c>
      <c r="L6285" t="str">
        <f>_xlfn.XLOOKUP($G6285, [1]Catalogo!$A$2:$A$2518, [1]Catalogo!$N$2:$N$2518)</f>
        <v>Desktops</v>
      </c>
      <c r="M6285" t="str">
        <f>_xlfn.XLOOKUP($G6285, [1]Catalogo!$A$2:$A$2518, [1]Catalogo!$F$2:$F$2518)</f>
        <v>White</v>
      </c>
      <c r="N6285" s="4">
        <f t="shared" si="392"/>
        <v>730.62</v>
      </c>
      <c r="O6285" s="4">
        <f t="shared" si="393"/>
        <v>376.26</v>
      </c>
      <c r="P6285" s="4">
        <f t="shared" si="394"/>
        <v>354.36</v>
      </c>
      <c r="Q6285" s="5">
        <f t="shared" si="395"/>
        <v>0.48501272891516795</v>
      </c>
    </row>
    <row r="6286" spans="1:17">
      <c r="A6286">
        <v>318400</v>
      </c>
      <c r="B6286">
        <v>2</v>
      </c>
      <c r="C6286" s="3">
        <v>45188</v>
      </c>
      <c r="D6286" s="3">
        <v>45188</v>
      </c>
      <c r="E6286">
        <v>2085380</v>
      </c>
      <c r="F6286">
        <v>650</v>
      </c>
      <c r="G6286">
        <v>1917</v>
      </c>
      <c r="H6286">
        <v>4</v>
      </c>
      <c r="I6286">
        <v>493</v>
      </c>
      <c r="J6286">
        <v>493</v>
      </c>
      <c r="K6286">
        <v>226.71</v>
      </c>
      <c r="L6286" t="str">
        <f>_xlfn.XLOOKUP($G6286, [1]Catalogo!$A$2:$A$2518, [1]Catalogo!$N$2:$N$2518)</f>
        <v>Refrigerators</v>
      </c>
      <c r="M6286" t="str">
        <f>_xlfn.XLOOKUP($G6286, [1]Catalogo!$A$2:$A$2518, [1]Catalogo!$F$2:$F$2518)</f>
        <v>Green</v>
      </c>
      <c r="N6286" s="4">
        <f t="shared" si="392"/>
        <v>1972</v>
      </c>
      <c r="O6286" s="4">
        <f t="shared" si="393"/>
        <v>906.84</v>
      </c>
      <c r="P6286" s="4">
        <f t="shared" si="394"/>
        <v>1065.1599999999999</v>
      </c>
      <c r="Q6286" s="5">
        <f t="shared" si="395"/>
        <v>0.54014198782961453</v>
      </c>
    </row>
    <row r="6287" spans="1:17">
      <c r="A6287">
        <v>318400</v>
      </c>
      <c r="B6287">
        <v>3</v>
      </c>
      <c r="C6287" s="3">
        <v>45188</v>
      </c>
      <c r="D6287" s="3">
        <v>45188</v>
      </c>
      <c r="E6287">
        <v>2085380</v>
      </c>
      <c r="F6287">
        <v>650</v>
      </c>
      <c r="G6287">
        <v>1704</v>
      </c>
      <c r="H6287">
        <v>1</v>
      </c>
      <c r="I6287">
        <v>6.99</v>
      </c>
      <c r="J6287">
        <v>6.2210999999999999</v>
      </c>
      <c r="K6287">
        <v>3.56</v>
      </c>
      <c r="L6287" t="str">
        <f>_xlfn.XLOOKUP($G6287, [1]Catalogo!$A$2:$A$2518, [1]Catalogo!$N$2:$N$2518)</f>
        <v>Boxed Games</v>
      </c>
      <c r="M6287" t="str">
        <f>_xlfn.XLOOKUP($G6287, [1]Catalogo!$A$2:$A$2518, [1]Catalogo!$F$2:$F$2518)</f>
        <v>Silver</v>
      </c>
      <c r="N6287" s="4">
        <f t="shared" si="392"/>
        <v>6.2210999999999999</v>
      </c>
      <c r="O6287" s="4">
        <f t="shared" si="393"/>
        <v>3.56</v>
      </c>
      <c r="P6287" s="4">
        <f t="shared" si="394"/>
        <v>2.6610999999999998</v>
      </c>
      <c r="Q6287" s="5">
        <f t="shared" si="395"/>
        <v>0.42775393419170243</v>
      </c>
    </row>
    <row r="6288" spans="1:17">
      <c r="A6288">
        <v>318400</v>
      </c>
      <c r="B6288">
        <v>4</v>
      </c>
      <c r="C6288" s="3">
        <v>45188</v>
      </c>
      <c r="D6288" s="3">
        <v>45188</v>
      </c>
      <c r="E6288">
        <v>2085380</v>
      </c>
      <c r="F6288">
        <v>650</v>
      </c>
      <c r="G6288">
        <v>1524</v>
      </c>
      <c r="H6288">
        <v>2</v>
      </c>
      <c r="I6288">
        <v>330</v>
      </c>
      <c r="J6288">
        <v>310.2</v>
      </c>
      <c r="K6288">
        <v>151.76</v>
      </c>
      <c r="L6288" t="str">
        <f>_xlfn.XLOOKUP($G6288, [1]Catalogo!$A$2:$A$2518, [1]Catalogo!$N$2:$N$2518)</f>
        <v xml:space="preserve">Smart phones &amp; PDAs </v>
      </c>
      <c r="M6288" t="str">
        <f>_xlfn.XLOOKUP($G6288, [1]Catalogo!$A$2:$A$2518, [1]Catalogo!$F$2:$F$2518)</f>
        <v>Black</v>
      </c>
      <c r="N6288" s="4">
        <f t="shared" si="392"/>
        <v>620.4</v>
      </c>
      <c r="O6288" s="4">
        <f t="shared" si="393"/>
        <v>303.52</v>
      </c>
      <c r="P6288" s="4">
        <f t="shared" si="394"/>
        <v>316.88</v>
      </c>
      <c r="Q6288" s="5">
        <f t="shared" si="395"/>
        <v>0.51076724693745967</v>
      </c>
    </row>
    <row r="6289" spans="1:17">
      <c r="A6289">
        <v>318400</v>
      </c>
      <c r="B6289">
        <v>5</v>
      </c>
      <c r="C6289" s="3">
        <v>45188</v>
      </c>
      <c r="D6289" s="3">
        <v>45188</v>
      </c>
      <c r="E6289">
        <v>2085380</v>
      </c>
      <c r="F6289">
        <v>650</v>
      </c>
      <c r="G6289">
        <v>1683</v>
      </c>
      <c r="H6289">
        <v>7</v>
      </c>
      <c r="I6289">
        <v>4.99</v>
      </c>
      <c r="J6289">
        <v>4.4410999999999996</v>
      </c>
      <c r="K6289">
        <v>2.54</v>
      </c>
      <c r="L6289" t="str">
        <f>_xlfn.XLOOKUP($G6289, [1]Catalogo!$A$2:$A$2518, [1]Catalogo!$N$2:$N$2518)</f>
        <v>Boxed Games</v>
      </c>
      <c r="M6289" t="str">
        <f>_xlfn.XLOOKUP($G6289, [1]Catalogo!$A$2:$A$2518, [1]Catalogo!$F$2:$F$2518)</f>
        <v>Silver</v>
      </c>
      <c r="N6289" s="4">
        <f t="shared" si="392"/>
        <v>31.087699999999998</v>
      </c>
      <c r="O6289" s="4">
        <f t="shared" si="393"/>
        <v>17.78</v>
      </c>
      <c r="P6289" s="4">
        <f t="shared" si="394"/>
        <v>13.307699999999997</v>
      </c>
      <c r="Q6289" s="5">
        <f t="shared" si="395"/>
        <v>0.42806962239084906</v>
      </c>
    </row>
    <row r="6290" spans="1:17">
      <c r="A6290">
        <v>318400</v>
      </c>
      <c r="B6290">
        <v>6</v>
      </c>
      <c r="C6290" s="3">
        <v>45188</v>
      </c>
      <c r="D6290" s="3">
        <v>45188</v>
      </c>
      <c r="E6290">
        <v>2085380</v>
      </c>
      <c r="F6290">
        <v>650</v>
      </c>
      <c r="G6290">
        <v>83</v>
      </c>
      <c r="H6290">
        <v>3</v>
      </c>
      <c r="I6290">
        <v>99.99</v>
      </c>
      <c r="J6290">
        <v>99.99</v>
      </c>
      <c r="K6290">
        <v>45.98</v>
      </c>
      <c r="L6290" t="str">
        <f>_xlfn.XLOOKUP($G6290, [1]Catalogo!$A$2:$A$2518, [1]Catalogo!$N$2:$N$2518)</f>
        <v>Bluetooth Headphones</v>
      </c>
      <c r="M6290" t="str">
        <f>_xlfn.XLOOKUP($G6290, [1]Catalogo!$A$2:$A$2518, [1]Catalogo!$F$2:$F$2518)</f>
        <v>Silver</v>
      </c>
      <c r="N6290" s="4">
        <f t="shared" si="392"/>
        <v>299.96999999999997</v>
      </c>
      <c r="O6290" s="4">
        <f t="shared" si="393"/>
        <v>137.94</v>
      </c>
      <c r="P6290" s="4">
        <f t="shared" si="394"/>
        <v>162.02999999999997</v>
      </c>
      <c r="Q6290" s="5">
        <f t="shared" si="395"/>
        <v>0.54015401540154007</v>
      </c>
    </row>
    <row r="6291" spans="1:17">
      <c r="A6291">
        <v>318401</v>
      </c>
      <c r="B6291">
        <v>0</v>
      </c>
      <c r="C6291" s="3">
        <v>45188</v>
      </c>
      <c r="D6291" s="3">
        <v>45188</v>
      </c>
      <c r="E6291">
        <v>1120270</v>
      </c>
      <c r="F6291">
        <v>400</v>
      </c>
      <c r="G6291">
        <v>1644</v>
      </c>
      <c r="H6291">
        <v>3</v>
      </c>
      <c r="I6291">
        <v>57.88</v>
      </c>
      <c r="J6291">
        <v>57.301200000000001</v>
      </c>
      <c r="K6291">
        <v>26.62</v>
      </c>
      <c r="L6291" t="str">
        <f>_xlfn.XLOOKUP($G6291, [1]Catalogo!$A$2:$A$2518, [1]Catalogo!$N$2:$N$2518)</f>
        <v>Movie DVD</v>
      </c>
      <c r="M6291" t="str">
        <f>_xlfn.XLOOKUP($G6291, [1]Catalogo!$A$2:$A$2518, [1]Catalogo!$F$2:$F$2518)</f>
        <v>Blue</v>
      </c>
      <c r="N6291" s="4">
        <f t="shared" si="392"/>
        <v>171.90360000000001</v>
      </c>
      <c r="O6291" s="4">
        <f t="shared" si="393"/>
        <v>79.86</v>
      </c>
      <c r="P6291" s="4">
        <f t="shared" si="394"/>
        <v>92.043600000000012</v>
      </c>
      <c r="Q6291" s="5">
        <f t="shared" si="395"/>
        <v>0.53543730323274208</v>
      </c>
    </row>
    <row r="6292" spans="1:17">
      <c r="A6292">
        <v>318402</v>
      </c>
      <c r="B6292">
        <v>0</v>
      </c>
      <c r="C6292" s="3">
        <v>45188</v>
      </c>
      <c r="D6292" s="3">
        <v>45188</v>
      </c>
      <c r="E6292">
        <v>1494494</v>
      </c>
      <c r="F6292">
        <v>570</v>
      </c>
      <c r="G6292">
        <v>1870</v>
      </c>
      <c r="H6292">
        <v>4</v>
      </c>
      <c r="I6292">
        <v>1599</v>
      </c>
      <c r="J6292">
        <v>1407.12</v>
      </c>
      <c r="K6292">
        <v>815.22</v>
      </c>
      <c r="L6292" t="str">
        <f>_xlfn.XLOOKUP($G6292, [1]Catalogo!$A$2:$A$2518, [1]Catalogo!$N$2:$N$2518)</f>
        <v>Washers &amp; Dryers</v>
      </c>
      <c r="M6292" t="str">
        <f>_xlfn.XLOOKUP($G6292, [1]Catalogo!$A$2:$A$2518, [1]Catalogo!$F$2:$F$2518)</f>
        <v>White</v>
      </c>
      <c r="N6292" s="4">
        <f t="shared" si="392"/>
        <v>5628.48</v>
      </c>
      <c r="O6292" s="4">
        <f t="shared" si="393"/>
        <v>3260.88</v>
      </c>
      <c r="P6292" s="4">
        <f t="shared" si="394"/>
        <v>2367.5999999999995</v>
      </c>
      <c r="Q6292" s="5">
        <f t="shared" si="395"/>
        <v>0.42064642674398767</v>
      </c>
    </row>
    <row r="6293" spans="1:17">
      <c r="A6293">
        <v>318402</v>
      </c>
      <c r="B6293">
        <v>1</v>
      </c>
      <c r="C6293" s="3">
        <v>45188</v>
      </c>
      <c r="D6293" s="3">
        <v>45188</v>
      </c>
      <c r="E6293">
        <v>1494494</v>
      </c>
      <c r="F6293">
        <v>570</v>
      </c>
      <c r="G6293">
        <v>2512</v>
      </c>
      <c r="H6293">
        <v>4</v>
      </c>
      <c r="I6293">
        <v>129.99</v>
      </c>
      <c r="J6293">
        <v>119.5908</v>
      </c>
      <c r="K6293">
        <v>43.07</v>
      </c>
      <c r="L6293" t="str">
        <f>_xlfn.XLOOKUP($G6293, [1]Catalogo!$A$2:$A$2518, [1]Catalogo!$N$2:$N$2518)</f>
        <v>Cell phones Accessories</v>
      </c>
      <c r="M6293" t="str">
        <f>_xlfn.XLOOKUP($G6293, [1]Catalogo!$A$2:$A$2518, [1]Catalogo!$F$2:$F$2518)</f>
        <v>Black</v>
      </c>
      <c r="N6293" s="4">
        <f t="shared" si="392"/>
        <v>478.36320000000001</v>
      </c>
      <c r="O6293" s="4">
        <f t="shared" si="393"/>
        <v>172.28</v>
      </c>
      <c r="P6293" s="4">
        <f t="shared" si="394"/>
        <v>306.08320000000003</v>
      </c>
      <c r="Q6293" s="5">
        <f t="shared" si="395"/>
        <v>0.63985523970071279</v>
      </c>
    </row>
    <row r="6294" spans="1:17">
      <c r="A6294">
        <v>318402</v>
      </c>
      <c r="B6294">
        <v>2</v>
      </c>
      <c r="C6294" s="3">
        <v>45188</v>
      </c>
      <c r="D6294" s="3">
        <v>45188</v>
      </c>
      <c r="E6294">
        <v>1494494</v>
      </c>
      <c r="F6294">
        <v>570</v>
      </c>
      <c r="G6294">
        <v>1423</v>
      </c>
      <c r="H6294">
        <v>5</v>
      </c>
      <c r="I6294">
        <v>189</v>
      </c>
      <c r="J6294">
        <v>168.21</v>
      </c>
      <c r="K6294">
        <v>86.91</v>
      </c>
      <c r="L6294" t="str">
        <f>_xlfn.XLOOKUP($G6294, [1]Catalogo!$A$2:$A$2518, [1]Catalogo!$N$2:$N$2518)</f>
        <v xml:space="preserve">Touch Screen Phones </v>
      </c>
      <c r="M6294" t="str">
        <f>_xlfn.XLOOKUP($G6294, [1]Catalogo!$A$2:$A$2518, [1]Catalogo!$F$2:$F$2518)</f>
        <v>Black</v>
      </c>
      <c r="N6294" s="4">
        <f t="shared" si="392"/>
        <v>841.05000000000007</v>
      </c>
      <c r="O6294" s="4">
        <f t="shared" si="393"/>
        <v>434.54999999999995</v>
      </c>
      <c r="P6294" s="4">
        <f t="shared" si="394"/>
        <v>406.50000000000011</v>
      </c>
      <c r="Q6294" s="5">
        <f t="shared" si="395"/>
        <v>0.48332441590868569</v>
      </c>
    </row>
    <row r="6295" spans="1:17">
      <c r="A6295">
        <v>318402</v>
      </c>
      <c r="B6295">
        <v>3</v>
      </c>
      <c r="C6295" s="3">
        <v>45188</v>
      </c>
      <c r="D6295" s="3">
        <v>45188</v>
      </c>
      <c r="E6295">
        <v>1494494</v>
      </c>
      <c r="F6295">
        <v>570</v>
      </c>
      <c r="G6295">
        <v>1635</v>
      </c>
      <c r="H6295">
        <v>6</v>
      </c>
      <c r="I6295">
        <v>22.89</v>
      </c>
      <c r="J6295">
        <v>20.1432</v>
      </c>
      <c r="K6295">
        <v>7.58</v>
      </c>
      <c r="L6295" t="str">
        <f>_xlfn.XLOOKUP($G6295, [1]Catalogo!$A$2:$A$2518, [1]Catalogo!$N$2:$N$2518)</f>
        <v>Movie DVD</v>
      </c>
      <c r="M6295" t="str">
        <f>_xlfn.XLOOKUP($G6295, [1]Catalogo!$A$2:$A$2518, [1]Catalogo!$F$2:$F$2518)</f>
        <v>Silver</v>
      </c>
      <c r="N6295" s="4">
        <f t="shared" si="392"/>
        <v>120.8592</v>
      </c>
      <c r="O6295" s="4">
        <f t="shared" si="393"/>
        <v>45.480000000000004</v>
      </c>
      <c r="P6295" s="4">
        <f t="shared" si="394"/>
        <v>75.379199999999997</v>
      </c>
      <c r="Q6295" s="5">
        <f t="shared" si="395"/>
        <v>0.62369434846499061</v>
      </c>
    </row>
    <row r="6296" spans="1:17">
      <c r="A6296">
        <v>318500</v>
      </c>
      <c r="B6296">
        <v>0</v>
      </c>
      <c r="C6296" s="3">
        <v>45189</v>
      </c>
      <c r="D6296" s="3">
        <v>45193</v>
      </c>
      <c r="E6296">
        <v>561340</v>
      </c>
      <c r="F6296">
        <v>999999</v>
      </c>
      <c r="G6296">
        <v>1401</v>
      </c>
      <c r="H6296">
        <v>4</v>
      </c>
      <c r="I6296">
        <v>40.19</v>
      </c>
      <c r="J6296">
        <v>40.19</v>
      </c>
      <c r="K6296">
        <v>18.48</v>
      </c>
      <c r="L6296" t="str">
        <f>_xlfn.XLOOKUP($G6296, [1]Catalogo!$A$2:$A$2518, [1]Catalogo!$N$2:$N$2518)</f>
        <v>Home &amp; Office Phones</v>
      </c>
      <c r="M6296" t="str">
        <f>_xlfn.XLOOKUP($G6296, [1]Catalogo!$A$2:$A$2518, [1]Catalogo!$F$2:$F$2518)</f>
        <v>Grey</v>
      </c>
      <c r="N6296" s="4">
        <f t="shared" si="392"/>
        <v>160.76</v>
      </c>
      <c r="O6296" s="4">
        <f t="shared" si="393"/>
        <v>73.92</v>
      </c>
      <c r="P6296" s="4">
        <f t="shared" si="394"/>
        <v>86.839999999999989</v>
      </c>
      <c r="Q6296" s="5">
        <f t="shared" si="395"/>
        <v>0.54018412540432936</v>
      </c>
    </row>
    <row r="6297" spans="1:17">
      <c r="A6297">
        <v>318500</v>
      </c>
      <c r="B6297">
        <v>1</v>
      </c>
      <c r="C6297" s="3">
        <v>45189</v>
      </c>
      <c r="D6297" s="3">
        <v>45193</v>
      </c>
      <c r="E6297">
        <v>561340</v>
      </c>
      <c r="F6297">
        <v>999999</v>
      </c>
      <c r="G6297">
        <v>2391</v>
      </c>
      <c r="H6297">
        <v>1</v>
      </c>
      <c r="I6297">
        <v>459.99</v>
      </c>
      <c r="J6297">
        <v>413.99099999999999</v>
      </c>
      <c r="K6297">
        <v>211.53</v>
      </c>
      <c r="L6297" t="str">
        <f>_xlfn.XLOOKUP($G6297, [1]Catalogo!$A$2:$A$2518, [1]Catalogo!$N$2:$N$2518)</f>
        <v>Air Conditioners</v>
      </c>
      <c r="M6297" t="str">
        <f>_xlfn.XLOOKUP($G6297, [1]Catalogo!$A$2:$A$2518, [1]Catalogo!$F$2:$F$2518)</f>
        <v>Red</v>
      </c>
      <c r="N6297" s="4">
        <f t="shared" si="392"/>
        <v>413.99099999999999</v>
      </c>
      <c r="O6297" s="4">
        <f t="shared" si="393"/>
        <v>211.53</v>
      </c>
      <c r="P6297" s="4">
        <f t="shared" si="394"/>
        <v>202.46099999999998</v>
      </c>
      <c r="Q6297" s="5">
        <f t="shared" si="395"/>
        <v>0.48904686333760877</v>
      </c>
    </row>
    <row r="6298" spans="1:17">
      <c r="A6298">
        <v>318500</v>
      </c>
      <c r="B6298">
        <v>2</v>
      </c>
      <c r="C6298" s="3">
        <v>45189</v>
      </c>
      <c r="D6298" s="3">
        <v>45193</v>
      </c>
      <c r="E6298">
        <v>561340</v>
      </c>
      <c r="F6298">
        <v>999999</v>
      </c>
      <c r="G6298">
        <v>1528</v>
      </c>
      <c r="H6298">
        <v>3</v>
      </c>
      <c r="I6298">
        <v>302</v>
      </c>
      <c r="J6298">
        <v>302</v>
      </c>
      <c r="K6298">
        <v>100.06</v>
      </c>
      <c r="L6298" t="str">
        <f>_xlfn.XLOOKUP($G6298, [1]Catalogo!$A$2:$A$2518, [1]Catalogo!$N$2:$N$2518)</f>
        <v xml:space="preserve">Smart phones &amp; PDAs </v>
      </c>
      <c r="M6298" t="str">
        <f>_xlfn.XLOOKUP($G6298, [1]Catalogo!$A$2:$A$2518, [1]Catalogo!$F$2:$F$2518)</f>
        <v>Black</v>
      </c>
      <c r="N6298" s="4">
        <f t="shared" si="392"/>
        <v>906</v>
      </c>
      <c r="O6298" s="4">
        <f t="shared" si="393"/>
        <v>300.18</v>
      </c>
      <c r="P6298" s="4">
        <f t="shared" si="394"/>
        <v>605.81999999999994</v>
      </c>
      <c r="Q6298" s="5">
        <f t="shared" si="395"/>
        <v>0.6686754966887416</v>
      </c>
    </row>
    <row r="6299" spans="1:17">
      <c r="A6299">
        <v>318501</v>
      </c>
      <c r="B6299">
        <v>0</v>
      </c>
      <c r="C6299" s="3">
        <v>45189</v>
      </c>
      <c r="D6299" s="3">
        <v>45189</v>
      </c>
      <c r="E6299">
        <v>1774024</v>
      </c>
      <c r="F6299">
        <v>510</v>
      </c>
      <c r="G6299">
        <v>1515</v>
      </c>
      <c r="H6299">
        <v>6</v>
      </c>
      <c r="I6299">
        <v>230</v>
      </c>
      <c r="J6299">
        <v>197.8</v>
      </c>
      <c r="K6299">
        <v>105.77</v>
      </c>
      <c r="L6299" t="str">
        <f>_xlfn.XLOOKUP($G6299, [1]Catalogo!$A$2:$A$2518, [1]Catalogo!$N$2:$N$2518)</f>
        <v xml:space="preserve">Smart phones &amp; PDAs </v>
      </c>
      <c r="M6299" t="str">
        <f>_xlfn.XLOOKUP($G6299, [1]Catalogo!$A$2:$A$2518, [1]Catalogo!$F$2:$F$2518)</f>
        <v>Gold</v>
      </c>
      <c r="N6299" s="4">
        <f t="shared" si="392"/>
        <v>1186.8000000000002</v>
      </c>
      <c r="O6299" s="4">
        <f t="shared" si="393"/>
        <v>634.62</v>
      </c>
      <c r="P6299" s="4">
        <f t="shared" si="394"/>
        <v>552.18000000000018</v>
      </c>
      <c r="Q6299" s="5">
        <f t="shared" si="395"/>
        <v>0.46526794742163807</v>
      </c>
    </row>
    <row r="6300" spans="1:17">
      <c r="A6300">
        <v>318501</v>
      </c>
      <c r="B6300">
        <v>1</v>
      </c>
      <c r="C6300" s="3">
        <v>45189</v>
      </c>
      <c r="D6300" s="3">
        <v>45189</v>
      </c>
      <c r="E6300">
        <v>1774024</v>
      </c>
      <c r="F6300">
        <v>510</v>
      </c>
      <c r="G6300">
        <v>1660</v>
      </c>
      <c r="H6300">
        <v>7</v>
      </c>
      <c r="I6300">
        <v>289.99</v>
      </c>
      <c r="J6300">
        <v>289.99</v>
      </c>
      <c r="K6300">
        <v>96.08</v>
      </c>
      <c r="L6300" t="str">
        <f>_xlfn.XLOOKUP($G6300, [1]Catalogo!$A$2:$A$2518, [1]Catalogo!$N$2:$N$2518)</f>
        <v>Movie DVD</v>
      </c>
      <c r="M6300" t="str">
        <f>_xlfn.XLOOKUP($G6300, [1]Catalogo!$A$2:$A$2518, [1]Catalogo!$F$2:$F$2518)</f>
        <v>White</v>
      </c>
      <c r="N6300" s="4">
        <f t="shared" si="392"/>
        <v>2029.93</v>
      </c>
      <c r="O6300" s="4">
        <f t="shared" si="393"/>
        <v>672.56</v>
      </c>
      <c r="P6300" s="4">
        <f t="shared" si="394"/>
        <v>1357.3700000000001</v>
      </c>
      <c r="Q6300" s="5">
        <f t="shared" si="395"/>
        <v>0.66867823028380291</v>
      </c>
    </row>
    <row r="6301" spans="1:17">
      <c r="A6301">
        <v>318501</v>
      </c>
      <c r="B6301">
        <v>2</v>
      </c>
      <c r="C6301" s="3">
        <v>45189</v>
      </c>
      <c r="D6301" s="3">
        <v>45189</v>
      </c>
      <c r="E6301">
        <v>1774024</v>
      </c>
      <c r="F6301">
        <v>510</v>
      </c>
      <c r="G6301">
        <v>1698</v>
      </c>
      <c r="H6301">
        <v>8</v>
      </c>
      <c r="I6301">
        <v>6.99</v>
      </c>
      <c r="J6301">
        <v>6.0114000000000001</v>
      </c>
      <c r="K6301">
        <v>3.56</v>
      </c>
      <c r="L6301" t="str">
        <f>_xlfn.XLOOKUP($G6301, [1]Catalogo!$A$2:$A$2518, [1]Catalogo!$N$2:$N$2518)</f>
        <v>Boxed Games</v>
      </c>
      <c r="M6301" t="str">
        <f>_xlfn.XLOOKUP($G6301, [1]Catalogo!$A$2:$A$2518, [1]Catalogo!$F$2:$F$2518)</f>
        <v>Red</v>
      </c>
      <c r="N6301" s="4">
        <f t="shared" si="392"/>
        <v>48.091200000000001</v>
      </c>
      <c r="O6301" s="4">
        <f t="shared" si="393"/>
        <v>28.48</v>
      </c>
      <c r="P6301" s="4">
        <f t="shared" si="394"/>
        <v>19.6112</v>
      </c>
      <c r="Q6301" s="5">
        <f t="shared" si="395"/>
        <v>0.40779186212862228</v>
      </c>
    </row>
    <row r="6302" spans="1:17">
      <c r="A6302">
        <v>318501</v>
      </c>
      <c r="B6302">
        <v>3</v>
      </c>
      <c r="C6302" s="3">
        <v>45189</v>
      </c>
      <c r="D6302" s="3">
        <v>45189</v>
      </c>
      <c r="E6302">
        <v>1774024</v>
      </c>
      <c r="F6302">
        <v>510</v>
      </c>
      <c r="G6302">
        <v>1590</v>
      </c>
      <c r="H6302">
        <v>3</v>
      </c>
      <c r="I6302">
        <v>22.89</v>
      </c>
      <c r="J6302">
        <v>20.1432</v>
      </c>
      <c r="K6302">
        <v>7.58</v>
      </c>
      <c r="L6302" t="str">
        <f>_xlfn.XLOOKUP($G6302, [1]Catalogo!$A$2:$A$2518, [1]Catalogo!$N$2:$N$2518)</f>
        <v>Movie DVD</v>
      </c>
      <c r="M6302" t="str">
        <f>_xlfn.XLOOKUP($G6302, [1]Catalogo!$A$2:$A$2518, [1]Catalogo!$F$2:$F$2518)</f>
        <v>Silver</v>
      </c>
      <c r="N6302" s="4">
        <f t="shared" si="392"/>
        <v>60.429600000000001</v>
      </c>
      <c r="O6302" s="4">
        <f t="shared" si="393"/>
        <v>22.740000000000002</v>
      </c>
      <c r="P6302" s="4">
        <f t="shared" si="394"/>
        <v>37.689599999999999</v>
      </c>
      <c r="Q6302" s="5">
        <f t="shared" si="395"/>
        <v>0.62369434846499061</v>
      </c>
    </row>
    <row r="6303" spans="1:17">
      <c r="A6303">
        <v>318502</v>
      </c>
      <c r="B6303">
        <v>0</v>
      </c>
      <c r="C6303" s="3">
        <v>45189</v>
      </c>
      <c r="D6303" s="3">
        <v>45190</v>
      </c>
      <c r="E6303">
        <v>575561</v>
      </c>
      <c r="F6303">
        <v>999999</v>
      </c>
      <c r="G6303">
        <v>1539</v>
      </c>
      <c r="H6303">
        <v>1</v>
      </c>
      <c r="I6303">
        <v>310</v>
      </c>
      <c r="J6303">
        <v>269.7</v>
      </c>
      <c r="K6303">
        <v>142.56</v>
      </c>
      <c r="L6303" t="str">
        <f>_xlfn.XLOOKUP($G6303, [1]Catalogo!$A$2:$A$2518, [1]Catalogo!$N$2:$N$2518)</f>
        <v xml:space="preserve">Smart phones &amp; PDAs </v>
      </c>
      <c r="M6303" t="str">
        <f>_xlfn.XLOOKUP($G6303, [1]Catalogo!$A$2:$A$2518, [1]Catalogo!$F$2:$F$2518)</f>
        <v>Silver</v>
      </c>
      <c r="N6303" s="4">
        <f t="shared" si="392"/>
        <v>269.7</v>
      </c>
      <c r="O6303" s="4">
        <f t="shared" si="393"/>
        <v>142.56</v>
      </c>
      <c r="P6303" s="4">
        <f t="shared" si="394"/>
        <v>127.13999999999999</v>
      </c>
      <c r="Q6303" s="5">
        <f t="shared" si="395"/>
        <v>0.47141268075639597</v>
      </c>
    </row>
    <row r="6304" spans="1:17">
      <c r="A6304">
        <v>318503</v>
      </c>
      <c r="B6304">
        <v>0</v>
      </c>
      <c r="C6304" s="3">
        <v>45189</v>
      </c>
      <c r="D6304" s="3">
        <v>45189</v>
      </c>
      <c r="E6304">
        <v>15917</v>
      </c>
      <c r="F6304">
        <v>50</v>
      </c>
      <c r="G6304">
        <v>1440</v>
      </c>
      <c r="H6304">
        <v>1</v>
      </c>
      <c r="I6304">
        <v>189</v>
      </c>
      <c r="J6304">
        <v>168.21</v>
      </c>
      <c r="K6304">
        <v>86.91</v>
      </c>
      <c r="L6304" t="str">
        <f>_xlfn.XLOOKUP($G6304, [1]Catalogo!$A$2:$A$2518, [1]Catalogo!$N$2:$N$2518)</f>
        <v xml:space="preserve">Touch Screen Phones </v>
      </c>
      <c r="M6304" t="str">
        <f>_xlfn.XLOOKUP($G6304, [1]Catalogo!$A$2:$A$2518, [1]Catalogo!$F$2:$F$2518)</f>
        <v>Grey</v>
      </c>
      <c r="N6304" s="4">
        <f t="shared" si="392"/>
        <v>168.21</v>
      </c>
      <c r="O6304" s="4">
        <f t="shared" si="393"/>
        <v>86.91</v>
      </c>
      <c r="P6304" s="4">
        <f t="shared" si="394"/>
        <v>81.300000000000011</v>
      </c>
      <c r="Q6304" s="5">
        <f t="shared" si="395"/>
        <v>0.48332441590868563</v>
      </c>
    </row>
    <row r="6305" spans="1:17">
      <c r="A6305">
        <v>318503</v>
      </c>
      <c r="B6305">
        <v>1</v>
      </c>
      <c r="C6305" s="3">
        <v>45189</v>
      </c>
      <c r="D6305" s="3">
        <v>45189</v>
      </c>
      <c r="E6305">
        <v>15917</v>
      </c>
      <c r="F6305">
        <v>50</v>
      </c>
      <c r="G6305">
        <v>436</v>
      </c>
      <c r="H6305">
        <v>1</v>
      </c>
      <c r="I6305">
        <v>369</v>
      </c>
      <c r="J6305">
        <v>328.41</v>
      </c>
      <c r="K6305">
        <v>188.13</v>
      </c>
      <c r="L6305" t="str">
        <f>_xlfn.XLOOKUP($G6305, [1]Catalogo!$A$2:$A$2518, [1]Catalogo!$N$2:$N$2518)</f>
        <v>Desktops</v>
      </c>
      <c r="M6305" t="str">
        <f>_xlfn.XLOOKUP($G6305, [1]Catalogo!$A$2:$A$2518, [1]Catalogo!$F$2:$F$2518)</f>
        <v>White</v>
      </c>
      <c r="N6305" s="4">
        <f t="shared" si="392"/>
        <v>328.41</v>
      </c>
      <c r="O6305" s="4">
        <f t="shared" si="393"/>
        <v>188.13</v>
      </c>
      <c r="P6305" s="4">
        <f t="shared" si="394"/>
        <v>140.28000000000003</v>
      </c>
      <c r="Q6305" s="5">
        <f t="shared" si="395"/>
        <v>0.42714899059102956</v>
      </c>
    </row>
    <row r="6306" spans="1:17">
      <c r="A6306">
        <v>318600</v>
      </c>
      <c r="B6306">
        <v>0</v>
      </c>
      <c r="C6306" s="3">
        <v>45190</v>
      </c>
      <c r="D6306" s="3">
        <v>45190</v>
      </c>
      <c r="E6306">
        <v>4980</v>
      </c>
      <c r="F6306">
        <v>40</v>
      </c>
      <c r="G6306">
        <v>1665</v>
      </c>
      <c r="H6306">
        <v>3</v>
      </c>
      <c r="I6306">
        <v>4.99</v>
      </c>
      <c r="J6306">
        <v>4.3413000000000004</v>
      </c>
      <c r="K6306">
        <v>2.54</v>
      </c>
      <c r="L6306" t="str">
        <f>_xlfn.XLOOKUP($G6306, [1]Catalogo!$A$2:$A$2518, [1]Catalogo!$N$2:$N$2518)</f>
        <v>Boxed Games</v>
      </c>
      <c r="M6306" t="str">
        <f>_xlfn.XLOOKUP($G6306, [1]Catalogo!$A$2:$A$2518, [1]Catalogo!$F$2:$F$2518)</f>
        <v>Yellow</v>
      </c>
      <c r="N6306" s="4">
        <f t="shared" si="392"/>
        <v>13.023900000000001</v>
      </c>
      <c r="O6306" s="4">
        <f t="shared" si="393"/>
        <v>7.62</v>
      </c>
      <c r="P6306" s="4">
        <f t="shared" si="394"/>
        <v>5.403900000000001</v>
      </c>
      <c r="Q6306" s="5">
        <f t="shared" si="395"/>
        <v>0.41492179761822501</v>
      </c>
    </row>
    <row r="6307" spans="1:17">
      <c r="A6307">
        <v>318600</v>
      </c>
      <c r="B6307">
        <v>1</v>
      </c>
      <c r="C6307" s="3">
        <v>45190</v>
      </c>
      <c r="D6307" s="3">
        <v>45190</v>
      </c>
      <c r="E6307">
        <v>4980</v>
      </c>
      <c r="F6307">
        <v>40</v>
      </c>
      <c r="G6307">
        <v>1648</v>
      </c>
      <c r="H6307">
        <v>3</v>
      </c>
      <c r="I6307">
        <v>109.99</v>
      </c>
      <c r="J6307">
        <v>109.99</v>
      </c>
      <c r="K6307">
        <v>56.08</v>
      </c>
      <c r="L6307" t="str">
        <f>_xlfn.XLOOKUP($G6307, [1]Catalogo!$A$2:$A$2518, [1]Catalogo!$N$2:$N$2518)</f>
        <v>Movie DVD</v>
      </c>
      <c r="M6307" t="str">
        <f>_xlfn.XLOOKUP($G6307, [1]Catalogo!$A$2:$A$2518, [1]Catalogo!$F$2:$F$2518)</f>
        <v>Black</v>
      </c>
      <c r="N6307" s="4">
        <f t="shared" si="392"/>
        <v>329.96999999999997</v>
      </c>
      <c r="O6307" s="4">
        <f t="shared" si="393"/>
        <v>168.24</v>
      </c>
      <c r="P6307" s="4">
        <f t="shared" si="394"/>
        <v>161.72999999999996</v>
      </c>
      <c r="Q6307" s="5">
        <f t="shared" si="395"/>
        <v>0.49013546686062365</v>
      </c>
    </row>
    <row r="6308" spans="1:17">
      <c r="A6308">
        <v>318600</v>
      </c>
      <c r="B6308">
        <v>2</v>
      </c>
      <c r="C6308" s="3">
        <v>45190</v>
      </c>
      <c r="D6308" s="3">
        <v>45190</v>
      </c>
      <c r="E6308">
        <v>4980</v>
      </c>
      <c r="F6308">
        <v>40</v>
      </c>
      <c r="G6308">
        <v>416</v>
      </c>
      <c r="H6308">
        <v>10</v>
      </c>
      <c r="I6308">
        <v>969</v>
      </c>
      <c r="J6308">
        <v>862.41</v>
      </c>
      <c r="K6308">
        <v>321.05</v>
      </c>
      <c r="L6308" t="str">
        <f>_xlfn.XLOOKUP($G6308, [1]Catalogo!$A$2:$A$2518, [1]Catalogo!$N$2:$N$2518)</f>
        <v>Desktops</v>
      </c>
      <c r="M6308" t="str">
        <f>_xlfn.XLOOKUP($G6308, [1]Catalogo!$A$2:$A$2518, [1]Catalogo!$F$2:$F$2518)</f>
        <v>Silver</v>
      </c>
      <c r="N6308" s="4">
        <f t="shared" si="392"/>
        <v>8624.1</v>
      </c>
      <c r="O6308" s="4">
        <f t="shared" si="393"/>
        <v>3210.5</v>
      </c>
      <c r="P6308" s="4">
        <f t="shared" si="394"/>
        <v>5413.6</v>
      </c>
      <c r="Q6308" s="5">
        <f t="shared" si="395"/>
        <v>0.62772927030066905</v>
      </c>
    </row>
    <row r="6309" spans="1:17">
      <c r="A6309">
        <v>318600</v>
      </c>
      <c r="B6309">
        <v>3</v>
      </c>
      <c r="C6309" s="3">
        <v>45190</v>
      </c>
      <c r="D6309" s="3">
        <v>45190</v>
      </c>
      <c r="E6309">
        <v>4980</v>
      </c>
      <c r="F6309">
        <v>40</v>
      </c>
      <c r="G6309">
        <v>2491</v>
      </c>
      <c r="H6309">
        <v>3</v>
      </c>
      <c r="I6309">
        <v>24.99</v>
      </c>
      <c r="J6309">
        <v>23.990400000000001</v>
      </c>
      <c r="K6309">
        <v>12.74</v>
      </c>
      <c r="L6309" t="str">
        <f>_xlfn.XLOOKUP($G6309, [1]Catalogo!$A$2:$A$2518, [1]Catalogo!$N$2:$N$2518)</f>
        <v>Cell phones Accessories</v>
      </c>
      <c r="M6309" t="str">
        <f>_xlfn.XLOOKUP($G6309, [1]Catalogo!$A$2:$A$2518, [1]Catalogo!$F$2:$F$2518)</f>
        <v>Black</v>
      </c>
      <c r="N6309" s="4">
        <f t="shared" si="392"/>
        <v>71.97120000000001</v>
      </c>
      <c r="O6309" s="4">
        <f t="shared" si="393"/>
        <v>38.22</v>
      </c>
      <c r="P6309" s="4">
        <f t="shared" si="394"/>
        <v>33.751200000000011</v>
      </c>
      <c r="Q6309" s="5">
        <f t="shared" si="395"/>
        <v>0.46895424836601318</v>
      </c>
    </row>
    <row r="6310" spans="1:17">
      <c r="A6310">
        <v>318601</v>
      </c>
      <c r="B6310">
        <v>0</v>
      </c>
      <c r="C6310" s="3">
        <v>45190</v>
      </c>
      <c r="D6310" s="3">
        <v>45192</v>
      </c>
      <c r="E6310">
        <v>600266</v>
      </c>
      <c r="F6310">
        <v>999999</v>
      </c>
      <c r="G6310">
        <v>54</v>
      </c>
      <c r="H6310">
        <v>1</v>
      </c>
      <c r="I6310">
        <v>296</v>
      </c>
      <c r="J6310">
        <v>275.27999999999997</v>
      </c>
      <c r="K6310">
        <v>98.07</v>
      </c>
      <c r="L6310" t="str">
        <f>_xlfn.XLOOKUP($G6310, [1]Catalogo!$A$2:$A$2518, [1]Catalogo!$N$2:$N$2518)</f>
        <v>Recording Pen</v>
      </c>
      <c r="M6310" t="str">
        <f>_xlfn.XLOOKUP($G6310, [1]Catalogo!$A$2:$A$2518, [1]Catalogo!$F$2:$F$2518)</f>
        <v>Red</v>
      </c>
      <c r="N6310" s="4">
        <f t="shared" si="392"/>
        <v>275.27999999999997</v>
      </c>
      <c r="O6310" s="4">
        <f t="shared" si="393"/>
        <v>98.07</v>
      </c>
      <c r="P6310" s="4">
        <f t="shared" si="394"/>
        <v>177.20999999999998</v>
      </c>
      <c r="Q6310" s="5">
        <f t="shared" si="395"/>
        <v>0.64374455100261552</v>
      </c>
    </row>
    <row r="6311" spans="1:17">
      <c r="A6311">
        <v>318602</v>
      </c>
      <c r="B6311">
        <v>0</v>
      </c>
      <c r="C6311" s="3">
        <v>45190</v>
      </c>
      <c r="D6311" s="3">
        <v>45195</v>
      </c>
      <c r="E6311">
        <v>1956157</v>
      </c>
      <c r="F6311">
        <v>999999</v>
      </c>
      <c r="G6311">
        <v>288</v>
      </c>
      <c r="H6311">
        <v>5</v>
      </c>
      <c r="I6311">
        <v>199</v>
      </c>
      <c r="J6311">
        <v>179.1</v>
      </c>
      <c r="K6311">
        <v>101.46</v>
      </c>
      <c r="L6311" t="str">
        <f>_xlfn.XLOOKUP($G6311, [1]Catalogo!$A$2:$A$2518, [1]Catalogo!$N$2:$N$2518)</f>
        <v>Home Theater System</v>
      </c>
      <c r="M6311" t="str">
        <f>_xlfn.XLOOKUP($G6311, [1]Catalogo!$A$2:$A$2518, [1]Catalogo!$F$2:$F$2518)</f>
        <v>Brown</v>
      </c>
      <c r="N6311" s="4">
        <f t="shared" si="392"/>
        <v>895.5</v>
      </c>
      <c r="O6311" s="4">
        <f t="shared" si="393"/>
        <v>507.29999999999995</v>
      </c>
      <c r="P6311" s="4">
        <f t="shared" si="394"/>
        <v>388.20000000000005</v>
      </c>
      <c r="Q6311" s="5">
        <f t="shared" si="395"/>
        <v>0.4335008375209381</v>
      </c>
    </row>
    <row r="6312" spans="1:17">
      <c r="A6312">
        <v>318602</v>
      </c>
      <c r="B6312">
        <v>1</v>
      </c>
      <c r="C6312" s="3">
        <v>45190</v>
      </c>
      <c r="D6312" s="3">
        <v>45195</v>
      </c>
      <c r="E6312">
        <v>1956157</v>
      </c>
      <c r="F6312">
        <v>999999</v>
      </c>
      <c r="G6312">
        <v>417</v>
      </c>
      <c r="H6312">
        <v>5</v>
      </c>
      <c r="I6312">
        <v>599</v>
      </c>
      <c r="J6312">
        <v>557.07000000000005</v>
      </c>
      <c r="K6312">
        <v>275.45999999999998</v>
      </c>
      <c r="L6312" t="str">
        <f>_xlfn.XLOOKUP($G6312, [1]Catalogo!$A$2:$A$2518, [1]Catalogo!$N$2:$N$2518)</f>
        <v>Desktops</v>
      </c>
      <c r="M6312" t="str">
        <f>_xlfn.XLOOKUP($G6312, [1]Catalogo!$A$2:$A$2518, [1]Catalogo!$F$2:$F$2518)</f>
        <v>Silver</v>
      </c>
      <c r="N6312" s="4">
        <f t="shared" si="392"/>
        <v>2785.3500000000004</v>
      </c>
      <c r="O6312" s="4">
        <f t="shared" si="393"/>
        <v>1377.3</v>
      </c>
      <c r="P6312" s="4">
        <f t="shared" si="394"/>
        <v>1408.0500000000004</v>
      </c>
      <c r="Q6312" s="5">
        <f t="shared" si="395"/>
        <v>0.50551995260918747</v>
      </c>
    </row>
    <row r="6313" spans="1:17">
      <c r="A6313">
        <v>318602</v>
      </c>
      <c r="B6313">
        <v>2</v>
      </c>
      <c r="C6313" s="3">
        <v>45190</v>
      </c>
      <c r="D6313" s="3">
        <v>45195</v>
      </c>
      <c r="E6313">
        <v>1956157</v>
      </c>
      <c r="F6313">
        <v>999999</v>
      </c>
      <c r="G6313">
        <v>2201</v>
      </c>
      <c r="H6313">
        <v>2</v>
      </c>
      <c r="I6313">
        <v>229.99</v>
      </c>
      <c r="J6313">
        <v>202.3912</v>
      </c>
      <c r="K6313">
        <v>105.76</v>
      </c>
      <c r="L6313" t="str">
        <f>_xlfn.XLOOKUP($G6313, [1]Catalogo!$A$2:$A$2518, [1]Catalogo!$N$2:$N$2518)</f>
        <v>Lamps</v>
      </c>
      <c r="M6313" t="str">
        <f>_xlfn.XLOOKUP($G6313, [1]Catalogo!$A$2:$A$2518, [1]Catalogo!$F$2:$F$2518)</f>
        <v>White</v>
      </c>
      <c r="N6313" s="4">
        <f t="shared" si="392"/>
        <v>404.7824</v>
      </c>
      <c r="O6313" s="4">
        <f t="shared" si="393"/>
        <v>211.52</v>
      </c>
      <c r="P6313" s="4">
        <f t="shared" si="394"/>
        <v>193.26239999999999</v>
      </c>
      <c r="Q6313" s="5">
        <f t="shared" si="395"/>
        <v>0.47744763606322799</v>
      </c>
    </row>
    <row r="6314" spans="1:17">
      <c r="A6314">
        <v>318603</v>
      </c>
      <c r="B6314">
        <v>0</v>
      </c>
      <c r="C6314" s="3">
        <v>45190</v>
      </c>
      <c r="D6314" s="3">
        <v>45190</v>
      </c>
      <c r="E6314">
        <v>1505082</v>
      </c>
      <c r="F6314">
        <v>480</v>
      </c>
      <c r="G6314">
        <v>1383</v>
      </c>
      <c r="H6314">
        <v>7</v>
      </c>
      <c r="I6314">
        <v>12.99</v>
      </c>
      <c r="J6314">
        <v>12.99</v>
      </c>
      <c r="K6314">
        <v>6.62</v>
      </c>
      <c r="L6314" t="str">
        <f>_xlfn.XLOOKUP($G6314, [1]Catalogo!$A$2:$A$2518, [1]Catalogo!$N$2:$N$2518)</f>
        <v>Home &amp; Office Phones</v>
      </c>
      <c r="M6314" t="str">
        <f>_xlfn.XLOOKUP($G6314, [1]Catalogo!$A$2:$A$2518, [1]Catalogo!$F$2:$F$2518)</f>
        <v>Grey</v>
      </c>
      <c r="N6314" s="4">
        <f t="shared" si="392"/>
        <v>90.93</v>
      </c>
      <c r="O6314" s="4">
        <f t="shared" si="393"/>
        <v>46.34</v>
      </c>
      <c r="P6314" s="4">
        <f t="shared" si="394"/>
        <v>44.59</v>
      </c>
      <c r="Q6314" s="5">
        <f t="shared" si="395"/>
        <v>0.49037721324095457</v>
      </c>
    </row>
    <row r="6315" spans="1:17">
      <c r="A6315">
        <v>318700</v>
      </c>
      <c r="B6315">
        <v>0</v>
      </c>
      <c r="C6315" s="3">
        <v>45191</v>
      </c>
      <c r="D6315" s="3">
        <v>45193</v>
      </c>
      <c r="E6315">
        <v>1376969</v>
      </c>
      <c r="F6315">
        <v>999999</v>
      </c>
      <c r="G6315">
        <v>1082</v>
      </c>
      <c r="H6315">
        <v>3</v>
      </c>
      <c r="I6315">
        <v>304</v>
      </c>
      <c r="J6315">
        <v>304</v>
      </c>
      <c r="K6315">
        <v>139.80000000000001</v>
      </c>
      <c r="L6315" t="str">
        <f>_xlfn.XLOOKUP($G6315, [1]Catalogo!$A$2:$A$2518, [1]Catalogo!$N$2:$N$2518)</f>
        <v>Digital SLR Cameras</v>
      </c>
      <c r="M6315" t="str">
        <f>_xlfn.XLOOKUP($G6315, [1]Catalogo!$A$2:$A$2518, [1]Catalogo!$F$2:$F$2518)</f>
        <v>Silver</v>
      </c>
      <c r="N6315" s="4">
        <f t="shared" si="392"/>
        <v>912</v>
      </c>
      <c r="O6315" s="4">
        <f t="shared" si="393"/>
        <v>419.40000000000003</v>
      </c>
      <c r="P6315" s="4">
        <f t="shared" si="394"/>
        <v>492.59999999999997</v>
      </c>
      <c r="Q6315" s="5">
        <f t="shared" si="395"/>
        <v>0.54013157894736841</v>
      </c>
    </row>
    <row r="6316" spans="1:17">
      <c r="A6316">
        <v>318700</v>
      </c>
      <c r="B6316">
        <v>1</v>
      </c>
      <c r="C6316" s="3">
        <v>45191</v>
      </c>
      <c r="D6316" s="3">
        <v>45193</v>
      </c>
      <c r="E6316">
        <v>1376969</v>
      </c>
      <c r="F6316">
        <v>999999</v>
      </c>
      <c r="G6316">
        <v>1500</v>
      </c>
      <c r="H6316">
        <v>3</v>
      </c>
      <c r="I6316">
        <v>129</v>
      </c>
      <c r="J6316">
        <v>112.23</v>
      </c>
      <c r="K6316">
        <v>65.77</v>
      </c>
      <c r="L6316" t="str">
        <f>_xlfn.XLOOKUP($G6316, [1]Catalogo!$A$2:$A$2518, [1]Catalogo!$N$2:$N$2518)</f>
        <v xml:space="preserve">Smart phones &amp; PDAs </v>
      </c>
      <c r="M6316" t="str">
        <f>_xlfn.XLOOKUP($G6316, [1]Catalogo!$A$2:$A$2518, [1]Catalogo!$F$2:$F$2518)</f>
        <v>Pink</v>
      </c>
      <c r="N6316" s="4">
        <f t="shared" si="392"/>
        <v>336.69</v>
      </c>
      <c r="O6316" s="4">
        <f t="shared" si="393"/>
        <v>197.31</v>
      </c>
      <c r="P6316" s="4">
        <f t="shared" si="394"/>
        <v>139.38</v>
      </c>
      <c r="Q6316" s="5">
        <f t="shared" si="395"/>
        <v>0.41397130891918382</v>
      </c>
    </row>
    <row r="6317" spans="1:17">
      <c r="A6317">
        <v>318700</v>
      </c>
      <c r="B6317">
        <v>2</v>
      </c>
      <c r="C6317" s="3">
        <v>45191</v>
      </c>
      <c r="D6317" s="3">
        <v>45193</v>
      </c>
      <c r="E6317">
        <v>1376969</v>
      </c>
      <c r="F6317">
        <v>999999</v>
      </c>
      <c r="G6317">
        <v>421</v>
      </c>
      <c r="H6317">
        <v>1</v>
      </c>
      <c r="I6317">
        <v>469</v>
      </c>
      <c r="J6317">
        <v>408.03</v>
      </c>
      <c r="K6317">
        <v>215.68</v>
      </c>
      <c r="L6317" t="str">
        <f>_xlfn.XLOOKUP($G6317, [1]Catalogo!$A$2:$A$2518, [1]Catalogo!$N$2:$N$2518)</f>
        <v>Desktops</v>
      </c>
      <c r="M6317" t="str">
        <f>_xlfn.XLOOKUP($G6317, [1]Catalogo!$A$2:$A$2518, [1]Catalogo!$F$2:$F$2518)</f>
        <v>Silver</v>
      </c>
      <c r="N6317" s="4">
        <f t="shared" si="392"/>
        <v>408.03</v>
      </c>
      <c r="O6317" s="4">
        <f t="shared" si="393"/>
        <v>215.68</v>
      </c>
      <c r="P6317" s="4">
        <f t="shared" si="394"/>
        <v>192.34999999999997</v>
      </c>
      <c r="Q6317" s="5">
        <f t="shared" si="395"/>
        <v>0.47141141582726753</v>
      </c>
    </row>
    <row r="6318" spans="1:17">
      <c r="A6318">
        <v>318700</v>
      </c>
      <c r="B6318">
        <v>3</v>
      </c>
      <c r="C6318" s="3">
        <v>45191</v>
      </c>
      <c r="D6318" s="3">
        <v>45193</v>
      </c>
      <c r="E6318">
        <v>1376969</v>
      </c>
      <c r="F6318">
        <v>999999</v>
      </c>
      <c r="G6318">
        <v>424</v>
      </c>
      <c r="H6318">
        <v>2</v>
      </c>
      <c r="I6318">
        <v>269.95</v>
      </c>
      <c r="J6318">
        <v>240.25550000000001</v>
      </c>
      <c r="K6318">
        <v>137.63</v>
      </c>
      <c r="L6318" t="str">
        <f>_xlfn.XLOOKUP($G6318, [1]Catalogo!$A$2:$A$2518, [1]Catalogo!$N$2:$N$2518)</f>
        <v>Desktops</v>
      </c>
      <c r="M6318" t="str">
        <f>_xlfn.XLOOKUP($G6318, [1]Catalogo!$A$2:$A$2518, [1]Catalogo!$F$2:$F$2518)</f>
        <v>Black</v>
      </c>
      <c r="N6318" s="4">
        <f t="shared" si="392"/>
        <v>480.51100000000002</v>
      </c>
      <c r="O6318" s="4">
        <f t="shared" si="393"/>
        <v>275.26</v>
      </c>
      <c r="P6318" s="4">
        <f t="shared" si="394"/>
        <v>205.25100000000003</v>
      </c>
      <c r="Q6318" s="5">
        <f t="shared" si="395"/>
        <v>0.42715151161992132</v>
      </c>
    </row>
    <row r="6319" spans="1:17">
      <c r="A6319">
        <v>318700</v>
      </c>
      <c r="B6319">
        <v>4</v>
      </c>
      <c r="C6319" s="3">
        <v>45191</v>
      </c>
      <c r="D6319" s="3">
        <v>45193</v>
      </c>
      <c r="E6319">
        <v>1376969</v>
      </c>
      <c r="F6319">
        <v>999999</v>
      </c>
      <c r="G6319">
        <v>1624</v>
      </c>
      <c r="H6319">
        <v>1</v>
      </c>
      <c r="I6319">
        <v>219</v>
      </c>
      <c r="J6319">
        <v>197.1</v>
      </c>
      <c r="K6319">
        <v>72.56</v>
      </c>
      <c r="L6319" t="str">
        <f>_xlfn.XLOOKUP($G6319, [1]Catalogo!$A$2:$A$2518, [1]Catalogo!$N$2:$N$2518)</f>
        <v>Movie DVD</v>
      </c>
      <c r="M6319" t="str">
        <f>_xlfn.XLOOKUP($G6319, [1]Catalogo!$A$2:$A$2518, [1]Catalogo!$F$2:$F$2518)</f>
        <v>White</v>
      </c>
      <c r="N6319" s="4">
        <f t="shared" si="392"/>
        <v>197.1</v>
      </c>
      <c r="O6319" s="4">
        <f t="shared" si="393"/>
        <v>72.56</v>
      </c>
      <c r="P6319" s="4">
        <f t="shared" si="394"/>
        <v>124.53999999999999</v>
      </c>
      <c r="Q6319" s="5">
        <f t="shared" si="395"/>
        <v>0.63186199898528661</v>
      </c>
    </row>
    <row r="6320" spans="1:17">
      <c r="A6320">
        <v>318701</v>
      </c>
      <c r="B6320">
        <v>0</v>
      </c>
      <c r="C6320" s="3">
        <v>45191</v>
      </c>
      <c r="D6320" s="3">
        <v>45191</v>
      </c>
      <c r="E6320">
        <v>1243536</v>
      </c>
      <c r="F6320">
        <v>440</v>
      </c>
      <c r="G6320">
        <v>2407</v>
      </c>
      <c r="H6320">
        <v>3</v>
      </c>
      <c r="I6320">
        <v>399.99</v>
      </c>
      <c r="J6320">
        <v>399.99</v>
      </c>
      <c r="K6320">
        <v>183.94</v>
      </c>
      <c r="L6320" t="str">
        <f>_xlfn.XLOOKUP($G6320, [1]Catalogo!$A$2:$A$2518, [1]Catalogo!$N$2:$N$2518)</f>
        <v>Air Conditioners</v>
      </c>
      <c r="M6320" t="str">
        <f>_xlfn.XLOOKUP($G6320, [1]Catalogo!$A$2:$A$2518, [1]Catalogo!$F$2:$F$2518)</f>
        <v>Grey</v>
      </c>
      <c r="N6320" s="4">
        <f t="shared" si="392"/>
        <v>1199.97</v>
      </c>
      <c r="O6320" s="4">
        <f t="shared" si="393"/>
        <v>551.81999999999994</v>
      </c>
      <c r="P6320" s="4">
        <f t="shared" si="394"/>
        <v>648.15000000000009</v>
      </c>
      <c r="Q6320" s="5">
        <f t="shared" si="395"/>
        <v>0.54013850346258663</v>
      </c>
    </row>
    <row r="6321" spans="1:17">
      <c r="A6321">
        <v>318702</v>
      </c>
      <c r="B6321">
        <v>0</v>
      </c>
      <c r="C6321" s="3">
        <v>45191</v>
      </c>
      <c r="D6321" s="3">
        <v>45194</v>
      </c>
      <c r="E6321">
        <v>2046098</v>
      </c>
      <c r="F6321">
        <v>999999</v>
      </c>
      <c r="G6321">
        <v>1395</v>
      </c>
      <c r="H6321">
        <v>3</v>
      </c>
      <c r="I6321">
        <v>16.989999999999998</v>
      </c>
      <c r="J6321">
        <v>15.800700000000001</v>
      </c>
      <c r="K6321">
        <v>7.81</v>
      </c>
      <c r="L6321" t="str">
        <f>_xlfn.XLOOKUP($G6321, [1]Catalogo!$A$2:$A$2518, [1]Catalogo!$N$2:$N$2518)</f>
        <v>Home &amp; Office Phones</v>
      </c>
      <c r="M6321" t="str">
        <f>_xlfn.XLOOKUP($G6321, [1]Catalogo!$A$2:$A$2518, [1]Catalogo!$F$2:$F$2518)</f>
        <v>Grey</v>
      </c>
      <c r="N6321" s="4">
        <f t="shared" si="392"/>
        <v>47.402100000000004</v>
      </c>
      <c r="O6321" s="4">
        <f t="shared" si="393"/>
        <v>23.43</v>
      </c>
      <c r="P6321" s="4">
        <f t="shared" si="394"/>
        <v>23.972100000000005</v>
      </c>
      <c r="Q6321" s="5">
        <f t="shared" si="395"/>
        <v>0.50571810109678694</v>
      </c>
    </row>
    <row r="6322" spans="1:17">
      <c r="A6322">
        <v>318800</v>
      </c>
      <c r="B6322">
        <v>0</v>
      </c>
      <c r="C6322" s="3">
        <v>45192</v>
      </c>
      <c r="D6322" s="3">
        <v>45195</v>
      </c>
      <c r="E6322">
        <v>1054851</v>
      </c>
      <c r="F6322">
        <v>999999</v>
      </c>
      <c r="G6322">
        <v>1358</v>
      </c>
      <c r="H6322">
        <v>10</v>
      </c>
      <c r="I6322">
        <v>39.99</v>
      </c>
      <c r="J6322">
        <v>39.99</v>
      </c>
      <c r="K6322">
        <v>18.39</v>
      </c>
      <c r="L6322" t="str">
        <f>_xlfn.XLOOKUP($G6322, [1]Catalogo!$A$2:$A$2518, [1]Catalogo!$N$2:$N$2518)</f>
        <v>Home &amp; Office Phones</v>
      </c>
      <c r="M6322" t="str">
        <f>_xlfn.XLOOKUP($G6322, [1]Catalogo!$A$2:$A$2518, [1]Catalogo!$F$2:$F$2518)</f>
        <v>White</v>
      </c>
      <c r="N6322" s="4">
        <f t="shared" si="392"/>
        <v>399.90000000000003</v>
      </c>
      <c r="O6322" s="4">
        <f t="shared" si="393"/>
        <v>183.9</v>
      </c>
      <c r="P6322" s="4">
        <f t="shared" si="394"/>
        <v>216.00000000000003</v>
      </c>
      <c r="Q6322" s="5">
        <f t="shared" si="395"/>
        <v>0.54013503375843963</v>
      </c>
    </row>
    <row r="6323" spans="1:17">
      <c r="A6323">
        <v>318800</v>
      </c>
      <c r="B6323">
        <v>1</v>
      </c>
      <c r="C6323" s="3">
        <v>45192</v>
      </c>
      <c r="D6323" s="3">
        <v>45195</v>
      </c>
      <c r="E6323">
        <v>1054851</v>
      </c>
      <c r="F6323">
        <v>999999</v>
      </c>
      <c r="G6323">
        <v>758</v>
      </c>
      <c r="H6323">
        <v>3</v>
      </c>
      <c r="I6323">
        <v>27.9</v>
      </c>
      <c r="J6323">
        <v>27.9</v>
      </c>
      <c r="K6323">
        <v>12.83</v>
      </c>
      <c r="L6323" t="str">
        <f>_xlfn.XLOOKUP($G6323, [1]Catalogo!$A$2:$A$2518, [1]Catalogo!$N$2:$N$2518)</f>
        <v>Computers Accessories</v>
      </c>
      <c r="M6323" t="str">
        <f>_xlfn.XLOOKUP($G6323, [1]Catalogo!$A$2:$A$2518, [1]Catalogo!$F$2:$F$2518)</f>
        <v>Black</v>
      </c>
      <c r="N6323" s="4">
        <f t="shared" si="392"/>
        <v>83.699999999999989</v>
      </c>
      <c r="O6323" s="4">
        <f t="shared" si="393"/>
        <v>38.49</v>
      </c>
      <c r="P6323" s="4">
        <f t="shared" si="394"/>
        <v>45.209999999999987</v>
      </c>
      <c r="Q6323" s="5">
        <f t="shared" si="395"/>
        <v>0.54014336917562711</v>
      </c>
    </row>
    <row r="6324" spans="1:17">
      <c r="A6324">
        <v>318800</v>
      </c>
      <c r="B6324">
        <v>2</v>
      </c>
      <c r="C6324" s="3">
        <v>45192</v>
      </c>
      <c r="D6324" s="3">
        <v>45195</v>
      </c>
      <c r="E6324">
        <v>1054851</v>
      </c>
      <c r="F6324">
        <v>999999</v>
      </c>
      <c r="G6324">
        <v>1423</v>
      </c>
      <c r="H6324">
        <v>1</v>
      </c>
      <c r="I6324">
        <v>189</v>
      </c>
      <c r="J6324">
        <v>170.1</v>
      </c>
      <c r="K6324">
        <v>86.91</v>
      </c>
      <c r="L6324" t="str">
        <f>_xlfn.XLOOKUP($G6324, [1]Catalogo!$A$2:$A$2518, [1]Catalogo!$N$2:$N$2518)</f>
        <v xml:space="preserve">Touch Screen Phones </v>
      </c>
      <c r="M6324" t="str">
        <f>_xlfn.XLOOKUP($G6324, [1]Catalogo!$A$2:$A$2518, [1]Catalogo!$F$2:$F$2518)</f>
        <v>Black</v>
      </c>
      <c r="N6324" s="4">
        <f t="shared" si="392"/>
        <v>170.1</v>
      </c>
      <c r="O6324" s="4">
        <f t="shared" si="393"/>
        <v>86.91</v>
      </c>
      <c r="P6324" s="4">
        <f t="shared" si="394"/>
        <v>83.19</v>
      </c>
      <c r="Q6324" s="5">
        <f t="shared" si="395"/>
        <v>0.48906525573192239</v>
      </c>
    </row>
    <row r="6325" spans="1:17">
      <c r="A6325">
        <v>318801</v>
      </c>
      <c r="B6325">
        <v>0</v>
      </c>
      <c r="C6325" s="3">
        <v>45192</v>
      </c>
      <c r="D6325" s="3">
        <v>45197</v>
      </c>
      <c r="E6325">
        <v>1994146</v>
      </c>
      <c r="F6325">
        <v>999999</v>
      </c>
      <c r="G6325">
        <v>1317</v>
      </c>
      <c r="H6325">
        <v>5</v>
      </c>
      <c r="I6325">
        <v>12.99</v>
      </c>
      <c r="J6325">
        <v>12.0807</v>
      </c>
      <c r="K6325">
        <v>6.62</v>
      </c>
      <c r="L6325" t="str">
        <f>_xlfn.XLOOKUP($G6325, [1]Catalogo!$A$2:$A$2518, [1]Catalogo!$N$2:$N$2518)</f>
        <v>Home &amp; Office Phones</v>
      </c>
      <c r="M6325" t="str">
        <f>_xlfn.XLOOKUP($G6325, [1]Catalogo!$A$2:$A$2518, [1]Catalogo!$F$2:$F$2518)</f>
        <v>Black</v>
      </c>
      <c r="N6325" s="4">
        <f t="shared" si="392"/>
        <v>60.403500000000001</v>
      </c>
      <c r="O6325" s="4">
        <f t="shared" si="393"/>
        <v>33.1</v>
      </c>
      <c r="P6325" s="4">
        <f t="shared" si="394"/>
        <v>27.3035</v>
      </c>
      <c r="Q6325" s="5">
        <f t="shared" si="395"/>
        <v>0.45201850886124145</v>
      </c>
    </row>
    <row r="6326" spans="1:17">
      <c r="A6326">
        <v>318801</v>
      </c>
      <c r="B6326">
        <v>1</v>
      </c>
      <c r="C6326" s="3">
        <v>45192</v>
      </c>
      <c r="D6326" s="3">
        <v>45197</v>
      </c>
      <c r="E6326">
        <v>1994146</v>
      </c>
      <c r="F6326">
        <v>999999</v>
      </c>
      <c r="G6326">
        <v>1592</v>
      </c>
      <c r="H6326">
        <v>1</v>
      </c>
      <c r="I6326">
        <v>17.989999999999998</v>
      </c>
      <c r="J6326">
        <v>17.989999999999998</v>
      </c>
      <c r="K6326">
        <v>8.27</v>
      </c>
      <c r="L6326" t="str">
        <f>_xlfn.XLOOKUP($G6326, [1]Catalogo!$A$2:$A$2518, [1]Catalogo!$N$2:$N$2518)</f>
        <v>Movie DVD</v>
      </c>
      <c r="M6326" t="str">
        <f>_xlfn.XLOOKUP($G6326, [1]Catalogo!$A$2:$A$2518, [1]Catalogo!$F$2:$F$2518)</f>
        <v>Red</v>
      </c>
      <c r="N6326" s="4">
        <f t="shared" si="392"/>
        <v>17.989999999999998</v>
      </c>
      <c r="O6326" s="4">
        <f t="shared" si="393"/>
        <v>8.27</v>
      </c>
      <c r="P6326" s="4">
        <f t="shared" si="394"/>
        <v>9.7199999999999989</v>
      </c>
      <c r="Q6326" s="5">
        <f t="shared" si="395"/>
        <v>0.5403001667593107</v>
      </c>
    </row>
    <row r="6327" spans="1:17">
      <c r="A6327">
        <v>318802</v>
      </c>
      <c r="B6327">
        <v>0</v>
      </c>
      <c r="C6327" s="3">
        <v>45192</v>
      </c>
      <c r="D6327" s="3">
        <v>45193</v>
      </c>
      <c r="E6327">
        <v>1867492</v>
      </c>
      <c r="F6327">
        <v>999999</v>
      </c>
      <c r="G6327">
        <v>1591</v>
      </c>
      <c r="H6327">
        <v>1</v>
      </c>
      <c r="I6327">
        <v>12.66</v>
      </c>
      <c r="J6327">
        <v>11.1408</v>
      </c>
      <c r="K6327">
        <v>5.82</v>
      </c>
      <c r="L6327" t="str">
        <f>_xlfn.XLOOKUP($G6327, [1]Catalogo!$A$2:$A$2518, [1]Catalogo!$N$2:$N$2518)</f>
        <v>Movie DVD</v>
      </c>
      <c r="M6327" t="str">
        <f>_xlfn.XLOOKUP($G6327, [1]Catalogo!$A$2:$A$2518, [1]Catalogo!$F$2:$F$2518)</f>
        <v>Silver</v>
      </c>
      <c r="N6327" s="4">
        <f t="shared" si="392"/>
        <v>11.1408</v>
      </c>
      <c r="O6327" s="4">
        <f t="shared" si="393"/>
        <v>5.82</v>
      </c>
      <c r="P6327" s="4">
        <f t="shared" si="394"/>
        <v>5.3208000000000002</v>
      </c>
      <c r="Q6327" s="5">
        <f t="shared" si="395"/>
        <v>0.47759586385178804</v>
      </c>
    </row>
    <row r="6328" spans="1:17">
      <c r="A6328">
        <v>318803</v>
      </c>
      <c r="B6328">
        <v>0</v>
      </c>
      <c r="C6328" s="3">
        <v>45192</v>
      </c>
      <c r="D6328" s="3">
        <v>45192</v>
      </c>
      <c r="E6328">
        <v>1566976</v>
      </c>
      <c r="F6328">
        <v>450</v>
      </c>
      <c r="G6328">
        <v>1649</v>
      </c>
      <c r="H6328">
        <v>3</v>
      </c>
      <c r="I6328">
        <v>259.99</v>
      </c>
      <c r="J6328">
        <v>254.7902</v>
      </c>
      <c r="K6328">
        <v>86.14</v>
      </c>
      <c r="L6328" t="str">
        <f>_xlfn.XLOOKUP($G6328, [1]Catalogo!$A$2:$A$2518, [1]Catalogo!$N$2:$N$2518)</f>
        <v>Movie DVD</v>
      </c>
      <c r="M6328" t="str">
        <f>_xlfn.XLOOKUP($G6328, [1]Catalogo!$A$2:$A$2518, [1]Catalogo!$F$2:$F$2518)</f>
        <v>Black</v>
      </c>
      <c r="N6328" s="4">
        <f t="shared" si="392"/>
        <v>764.37059999999997</v>
      </c>
      <c r="O6328" s="4">
        <f t="shared" si="393"/>
        <v>258.42</v>
      </c>
      <c r="P6328" s="4">
        <f t="shared" si="394"/>
        <v>505.95059999999995</v>
      </c>
      <c r="Q6328" s="5">
        <f t="shared" si="395"/>
        <v>0.6619179230598351</v>
      </c>
    </row>
    <row r="6329" spans="1:17">
      <c r="A6329">
        <v>318803</v>
      </c>
      <c r="B6329">
        <v>1</v>
      </c>
      <c r="C6329" s="3">
        <v>45192</v>
      </c>
      <c r="D6329" s="3">
        <v>45192</v>
      </c>
      <c r="E6329">
        <v>1566976</v>
      </c>
      <c r="F6329">
        <v>450</v>
      </c>
      <c r="G6329">
        <v>1585</v>
      </c>
      <c r="H6329">
        <v>7</v>
      </c>
      <c r="I6329">
        <v>22.89</v>
      </c>
      <c r="J6329">
        <v>22.89</v>
      </c>
      <c r="K6329">
        <v>7.58</v>
      </c>
      <c r="L6329" t="str">
        <f>_xlfn.XLOOKUP($G6329, [1]Catalogo!$A$2:$A$2518, [1]Catalogo!$N$2:$N$2518)</f>
        <v>Movie DVD</v>
      </c>
      <c r="M6329" t="str">
        <f>_xlfn.XLOOKUP($G6329, [1]Catalogo!$A$2:$A$2518, [1]Catalogo!$F$2:$F$2518)</f>
        <v>Black</v>
      </c>
      <c r="N6329" s="4">
        <f t="shared" si="392"/>
        <v>160.23000000000002</v>
      </c>
      <c r="O6329" s="4">
        <f t="shared" si="393"/>
        <v>53.06</v>
      </c>
      <c r="P6329" s="4">
        <f t="shared" si="394"/>
        <v>107.17000000000002</v>
      </c>
      <c r="Q6329" s="5">
        <f t="shared" si="395"/>
        <v>0.66885102664919183</v>
      </c>
    </row>
    <row r="6330" spans="1:17">
      <c r="A6330">
        <v>318804</v>
      </c>
      <c r="B6330">
        <v>0</v>
      </c>
      <c r="C6330" s="3">
        <v>45192</v>
      </c>
      <c r="D6330" s="3">
        <v>45192</v>
      </c>
      <c r="E6330">
        <v>1303414</v>
      </c>
      <c r="F6330">
        <v>470</v>
      </c>
      <c r="G6330">
        <v>564</v>
      </c>
      <c r="H6330">
        <v>2</v>
      </c>
      <c r="I6330">
        <v>2499</v>
      </c>
      <c r="J6330">
        <v>2174.13</v>
      </c>
      <c r="K6330">
        <v>827.97</v>
      </c>
      <c r="L6330" t="str">
        <f>_xlfn.XLOOKUP($G6330, [1]Catalogo!$A$2:$A$2518, [1]Catalogo!$N$2:$N$2518)</f>
        <v>Projectors &amp; Screens</v>
      </c>
      <c r="M6330" t="str">
        <f>_xlfn.XLOOKUP($G6330, [1]Catalogo!$A$2:$A$2518, [1]Catalogo!$F$2:$F$2518)</f>
        <v>Silver</v>
      </c>
      <c r="N6330" s="4">
        <f t="shared" si="392"/>
        <v>4348.26</v>
      </c>
      <c r="O6330" s="4">
        <f t="shared" si="393"/>
        <v>1655.94</v>
      </c>
      <c r="P6330" s="4">
        <f t="shared" si="394"/>
        <v>2692.32</v>
      </c>
      <c r="Q6330" s="5">
        <f t="shared" si="395"/>
        <v>0.61917180665369598</v>
      </c>
    </row>
    <row r="6331" spans="1:17">
      <c r="A6331">
        <v>318804</v>
      </c>
      <c r="B6331">
        <v>1</v>
      </c>
      <c r="C6331" s="3">
        <v>45192</v>
      </c>
      <c r="D6331" s="3">
        <v>45192</v>
      </c>
      <c r="E6331">
        <v>1303414</v>
      </c>
      <c r="F6331">
        <v>470</v>
      </c>
      <c r="G6331">
        <v>1503</v>
      </c>
      <c r="H6331">
        <v>1</v>
      </c>
      <c r="I6331">
        <v>269</v>
      </c>
      <c r="J6331">
        <v>236.72</v>
      </c>
      <c r="K6331">
        <v>123.7</v>
      </c>
      <c r="L6331" t="str">
        <f>_xlfn.XLOOKUP($G6331, [1]Catalogo!$A$2:$A$2518, [1]Catalogo!$N$2:$N$2518)</f>
        <v xml:space="preserve">Smart phones &amp; PDAs </v>
      </c>
      <c r="M6331" t="str">
        <f>_xlfn.XLOOKUP($G6331, [1]Catalogo!$A$2:$A$2518, [1]Catalogo!$F$2:$F$2518)</f>
        <v>Pink</v>
      </c>
      <c r="N6331" s="4">
        <f t="shared" si="392"/>
        <v>236.72</v>
      </c>
      <c r="O6331" s="4">
        <f t="shared" si="393"/>
        <v>123.7</v>
      </c>
      <c r="P6331" s="4">
        <f t="shared" si="394"/>
        <v>113.02</v>
      </c>
      <c r="Q6331" s="5">
        <f t="shared" si="395"/>
        <v>0.47744170327813451</v>
      </c>
    </row>
    <row r="6332" spans="1:17">
      <c r="A6332">
        <v>318804</v>
      </c>
      <c r="B6332">
        <v>2</v>
      </c>
      <c r="C6332" s="3">
        <v>45192</v>
      </c>
      <c r="D6332" s="3">
        <v>45192</v>
      </c>
      <c r="E6332">
        <v>1303414</v>
      </c>
      <c r="F6332">
        <v>470</v>
      </c>
      <c r="G6332">
        <v>1611</v>
      </c>
      <c r="H6332">
        <v>1</v>
      </c>
      <c r="I6332">
        <v>159.99</v>
      </c>
      <c r="J6332">
        <v>142.39109999999999</v>
      </c>
      <c r="K6332">
        <v>73.569999999999993</v>
      </c>
      <c r="L6332" t="str">
        <f>_xlfn.XLOOKUP($G6332, [1]Catalogo!$A$2:$A$2518, [1]Catalogo!$N$2:$N$2518)</f>
        <v>Movie DVD</v>
      </c>
      <c r="M6332" t="str">
        <f>_xlfn.XLOOKUP($G6332, [1]Catalogo!$A$2:$A$2518, [1]Catalogo!$F$2:$F$2518)</f>
        <v>White</v>
      </c>
      <c r="N6332" s="4">
        <f t="shared" si="392"/>
        <v>142.39109999999999</v>
      </c>
      <c r="O6332" s="4">
        <f t="shared" si="393"/>
        <v>73.569999999999993</v>
      </c>
      <c r="P6332" s="4">
        <f t="shared" si="394"/>
        <v>68.821100000000001</v>
      </c>
      <c r="Q6332" s="5">
        <f t="shared" si="395"/>
        <v>0.48332444935111818</v>
      </c>
    </row>
    <row r="6333" spans="1:17">
      <c r="A6333">
        <v>318804</v>
      </c>
      <c r="B6333">
        <v>3</v>
      </c>
      <c r="C6333" s="3">
        <v>45192</v>
      </c>
      <c r="D6333" s="3">
        <v>45192</v>
      </c>
      <c r="E6333">
        <v>1303414</v>
      </c>
      <c r="F6333">
        <v>470</v>
      </c>
      <c r="G6333">
        <v>1671</v>
      </c>
      <c r="H6333">
        <v>4</v>
      </c>
      <c r="I6333">
        <v>4.99</v>
      </c>
      <c r="J6333">
        <v>4.99</v>
      </c>
      <c r="K6333">
        <v>2.54</v>
      </c>
      <c r="L6333" t="str">
        <f>_xlfn.XLOOKUP($G6333, [1]Catalogo!$A$2:$A$2518, [1]Catalogo!$N$2:$N$2518)</f>
        <v>Boxed Games</v>
      </c>
      <c r="M6333" t="str">
        <f>_xlfn.XLOOKUP($G6333, [1]Catalogo!$A$2:$A$2518, [1]Catalogo!$F$2:$F$2518)</f>
        <v>Black</v>
      </c>
      <c r="N6333" s="4">
        <f t="shared" si="392"/>
        <v>19.96</v>
      </c>
      <c r="O6333" s="4">
        <f t="shared" si="393"/>
        <v>10.16</v>
      </c>
      <c r="P6333" s="4">
        <f t="shared" si="394"/>
        <v>9.8000000000000007</v>
      </c>
      <c r="Q6333" s="5">
        <f t="shared" si="395"/>
        <v>0.4909819639278557</v>
      </c>
    </row>
    <row r="6334" spans="1:17">
      <c r="A6334">
        <v>318804</v>
      </c>
      <c r="B6334">
        <v>4</v>
      </c>
      <c r="C6334" s="3">
        <v>45192</v>
      </c>
      <c r="D6334" s="3">
        <v>45192</v>
      </c>
      <c r="E6334">
        <v>1303414</v>
      </c>
      <c r="F6334">
        <v>470</v>
      </c>
      <c r="G6334">
        <v>787</v>
      </c>
      <c r="H6334">
        <v>1</v>
      </c>
      <c r="I6334">
        <v>9.5</v>
      </c>
      <c r="J6334">
        <v>9.5</v>
      </c>
      <c r="K6334">
        <v>4.84</v>
      </c>
      <c r="L6334" t="str">
        <f>_xlfn.XLOOKUP($G6334, [1]Catalogo!$A$2:$A$2518, [1]Catalogo!$N$2:$N$2518)</f>
        <v>Computers Accessories</v>
      </c>
      <c r="M6334" t="str">
        <f>_xlfn.XLOOKUP($G6334, [1]Catalogo!$A$2:$A$2518, [1]Catalogo!$F$2:$F$2518)</f>
        <v>White</v>
      </c>
      <c r="N6334" s="4">
        <f t="shared" si="392"/>
        <v>9.5</v>
      </c>
      <c r="O6334" s="4">
        <f t="shared" si="393"/>
        <v>4.84</v>
      </c>
      <c r="P6334" s="4">
        <f t="shared" si="394"/>
        <v>4.66</v>
      </c>
      <c r="Q6334" s="5">
        <f t="shared" si="395"/>
        <v>0.4905263157894737</v>
      </c>
    </row>
    <row r="6335" spans="1:17">
      <c r="A6335">
        <v>319000</v>
      </c>
      <c r="B6335">
        <v>0</v>
      </c>
      <c r="C6335" s="3">
        <v>45194</v>
      </c>
      <c r="D6335" s="3">
        <v>45196</v>
      </c>
      <c r="E6335">
        <v>1990251</v>
      </c>
      <c r="F6335">
        <v>999999</v>
      </c>
      <c r="G6335">
        <v>1603</v>
      </c>
      <c r="H6335">
        <v>2</v>
      </c>
      <c r="I6335">
        <v>109.99</v>
      </c>
      <c r="J6335">
        <v>98.991</v>
      </c>
      <c r="K6335">
        <v>56.08</v>
      </c>
      <c r="L6335" t="str">
        <f>_xlfn.XLOOKUP($G6335, [1]Catalogo!$A$2:$A$2518, [1]Catalogo!$N$2:$N$2518)</f>
        <v>Movie DVD</v>
      </c>
      <c r="M6335" t="str">
        <f>_xlfn.XLOOKUP($G6335, [1]Catalogo!$A$2:$A$2518, [1]Catalogo!$F$2:$F$2518)</f>
        <v>Black</v>
      </c>
      <c r="N6335" s="4">
        <f t="shared" si="392"/>
        <v>197.982</v>
      </c>
      <c r="O6335" s="4">
        <f t="shared" si="393"/>
        <v>112.16</v>
      </c>
      <c r="P6335" s="4">
        <f t="shared" si="394"/>
        <v>85.822000000000003</v>
      </c>
      <c r="Q6335" s="5">
        <f t="shared" si="395"/>
        <v>0.43348385206735968</v>
      </c>
    </row>
    <row r="6336" spans="1:17">
      <c r="A6336">
        <v>319000</v>
      </c>
      <c r="B6336">
        <v>1</v>
      </c>
      <c r="C6336" s="3">
        <v>45194</v>
      </c>
      <c r="D6336" s="3">
        <v>45196</v>
      </c>
      <c r="E6336">
        <v>1990251</v>
      </c>
      <c r="F6336">
        <v>999999</v>
      </c>
      <c r="G6336">
        <v>902</v>
      </c>
      <c r="H6336">
        <v>2</v>
      </c>
      <c r="I6336">
        <v>44</v>
      </c>
      <c r="J6336">
        <v>40.479999999999997</v>
      </c>
      <c r="K6336">
        <v>22.43</v>
      </c>
      <c r="L6336" t="str">
        <f>_xlfn.XLOOKUP($G6336, [1]Catalogo!$A$2:$A$2518, [1]Catalogo!$N$2:$N$2518)</f>
        <v>Computers Accessories</v>
      </c>
      <c r="M6336" t="str">
        <f>_xlfn.XLOOKUP($G6336, [1]Catalogo!$A$2:$A$2518, [1]Catalogo!$F$2:$F$2518)</f>
        <v>Grey</v>
      </c>
      <c r="N6336" s="4">
        <f t="shared" si="392"/>
        <v>80.959999999999994</v>
      </c>
      <c r="O6336" s="4">
        <f t="shared" si="393"/>
        <v>44.86</v>
      </c>
      <c r="P6336" s="4">
        <f t="shared" si="394"/>
        <v>36.099999999999994</v>
      </c>
      <c r="Q6336" s="5">
        <f t="shared" si="395"/>
        <v>0.44589920948616596</v>
      </c>
    </row>
    <row r="6337" spans="1:17">
      <c r="A6337">
        <v>319001</v>
      </c>
      <c r="B6337">
        <v>0</v>
      </c>
      <c r="C6337" s="3">
        <v>45194</v>
      </c>
      <c r="D6337" s="3">
        <v>45194</v>
      </c>
      <c r="E6337">
        <v>1849767</v>
      </c>
      <c r="F6337">
        <v>510</v>
      </c>
      <c r="G6337">
        <v>1516</v>
      </c>
      <c r="H6337">
        <v>2</v>
      </c>
      <c r="I6337">
        <v>288</v>
      </c>
      <c r="J6337">
        <v>256.32</v>
      </c>
      <c r="K6337">
        <v>132.44</v>
      </c>
      <c r="L6337" t="str">
        <f>_xlfn.XLOOKUP($G6337, [1]Catalogo!$A$2:$A$2518, [1]Catalogo!$N$2:$N$2518)</f>
        <v xml:space="preserve">Smart phones &amp; PDAs </v>
      </c>
      <c r="M6337" t="str">
        <f>_xlfn.XLOOKUP($G6337, [1]Catalogo!$A$2:$A$2518, [1]Catalogo!$F$2:$F$2518)</f>
        <v>Gold</v>
      </c>
      <c r="N6337" s="4">
        <f t="shared" si="392"/>
        <v>512.64</v>
      </c>
      <c r="O6337" s="4">
        <f t="shared" si="393"/>
        <v>264.88</v>
      </c>
      <c r="P6337" s="4">
        <f t="shared" si="394"/>
        <v>247.76</v>
      </c>
      <c r="Q6337" s="5">
        <f t="shared" si="395"/>
        <v>0.48330212234706615</v>
      </c>
    </row>
    <row r="6338" spans="1:17">
      <c r="A6338">
        <v>319100</v>
      </c>
      <c r="B6338">
        <v>0</v>
      </c>
      <c r="C6338" s="3">
        <v>45195</v>
      </c>
      <c r="D6338" s="3">
        <v>45195</v>
      </c>
      <c r="E6338">
        <v>809228</v>
      </c>
      <c r="F6338">
        <v>340</v>
      </c>
      <c r="G6338">
        <v>162</v>
      </c>
      <c r="H6338">
        <v>2</v>
      </c>
      <c r="I6338">
        <v>1592.2</v>
      </c>
      <c r="J6338">
        <v>1401.136</v>
      </c>
      <c r="K6338">
        <v>527.53</v>
      </c>
      <c r="L6338" t="str">
        <f>_xlfn.XLOOKUP($G6338, [1]Catalogo!$A$2:$A$2518, [1]Catalogo!$N$2:$N$2518)</f>
        <v>Televisions</v>
      </c>
      <c r="M6338" t="str">
        <f>_xlfn.XLOOKUP($G6338, [1]Catalogo!$A$2:$A$2518, [1]Catalogo!$F$2:$F$2518)</f>
        <v>Black</v>
      </c>
      <c r="N6338" s="4">
        <f t="shared" si="392"/>
        <v>2802.2719999999999</v>
      </c>
      <c r="O6338" s="4">
        <f t="shared" si="393"/>
        <v>1055.06</v>
      </c>
      <c r="P6338" s="4">
        <f t="shared" si="394"/>
        <v>1747.212</v>
      </c>
      <c r="Q6338" s="5">
        <f t="shared" si="395"/>
        <v>0.62349836132966396</v>
      </c>
    </row>
    <row r="6339" spans="1:17">
      <c r="A6339">
        <v>319101</v>
      </c>
      <c r="B6339">
        <v>0</v>
      </c>
      <c r="C6339" s="3">
        <v>45195</v>
      </c>
      <c r="D6339" s="3">
        <v>45197</v>
      </c>
      <c r="E6339">
        <v>1921818</v>
      </c>
      <c r="F6339">
        <v>999999</v>
      </c>
      <c r="G6339">
        <v>290</v>
      </c>
      <c r="H6339">
        <v>3</v>
      </c>
      <c r="I6339">
        <v>480</v>
      </c>
      <c r="J6339">
        <v>427.2</v>
      </c>
      <c r="K6339">
        <v>244.72</v>
      </c>
      <c r="L6339" t="str">
        <f>_xlfn.XLOOKUP($G6339, [1]Catalogo!$A$2:$A$2518, [1]Catalogo!$N$2:$N$2518)</f>
        <v>Home Theater System</v>
      </c>
      <c r="M6339" t="str">
        <f>_xlfn.XLOOKUP($G6339, [1]Catalogo!$A$2:$A$2518, [1]Catalogo!$F$2:$F$2518)</f>
        <v>Brown</v>
      </c>
      <c r="N6339" s="4">
        <f t="shared" ref="N6339:N6402" si="396">+H6339*J6339</f>
        <v>1281.5999999999999</v>
      </c>
      <c r="O6339" s="4">
        <f t="shared" ref="O6339:O6402" si="397">+H6339*K6339</f>
        <v>734.16</v>
      </c>
      <c r="P6339" s="4">
        <f t="shared" ref="P6339:P6402" si="398">+N6339-O6339</f>
        <v>547.43999999999994</v>
      </c>
      <c r="Q6339" s="5">
        <f t="shared" ref="Q6339:Q6402" si="399">+P6339/N6339</f>
        <v>0.42715355805243443</v>
      </c>
    </row>
    <row r="6340" spans="1:17">
      <c r="A6340">
        <v>319101</v>
      </c>
      <c r="B6340">
        <v>1</v>
      </c>
      <c r="C6340" s="3">
        <v>45195</v>
      </c>
      <c r="D6340" s="3">
        <v>45197</v>
      </c>
      <c r="E6340">
        <v>1921818</v>
      </c>
      <c r="F6340">
        <v>999999</v>
      </c>
      <c r="G6340">
        <v>1636</v>
      </c>
      <c r="H6340">
        <v>1</v>
      </c>
      <c r="I6340">
        <v>12.66</v>
      </c>
      <c r="J6340">
        <v>11.2674</v>
      </c>
      <c r="K6340">
        <v>5.82</v>
      </c>
      <c r="L6340" t="str">
        <f>_xlfn.XLOOKUP($G6340, [1]Catalogo!$A$2:$A$2518, [1]Catalogo!$N$2:$N$2518)</f>
        <v>Movie DVD</v>
      </c>
      <c r="M6340" t="str">
        <f>_xlfn.XLOOKUP($G6340, [1]Catalogo!$A$2:$A$2518, [1]Catalogo!$F$2:$F$2518)</f>
        <v>Silver</v>
      </c>
      <c r="N6340" s="4">
        <f t="shared" si="396"/>
        <v>11.2674</v>
      </c>
      <c r="O6340" s="4">
        <f t="shared" si="397"/>
        <v>5.82</v>
      </c>
      <c r="P6340" s="4">
        <f t="shared" si="398"/>
        <v>5.4474</v>
      </c>
      <c r="Q6340" s="5">
        <f t="shared" si="399"/>
        <v>0.48346557324671174</v>
      </c>
    </row>
    <row r="6341" spans="1:17">
      <c r="A6341">
        <v>319102</v>
      </c>
      <c r="B6341">
        <v>0</v>
      </c>
      <c r="C6341" s="3">
        <v>45195</v>
      </c>
      <c r="D6341" s="3">
        <v>45195</v>
      </c>
      <c r="E6341">
        <v>8993</v>
      </c>
      <c r="F6341">
        <v>60</v>
      </c>
      <c r="G6341">
        <v>524</v>
      </c>
      <c r="H6341">
        <v>1</v>
      </c>
      <c r="I6341">
        <v>179</v>
      </c>
      <c r="J6341">
        <v>179</v>
      </c>
      <c r="K6341">
        <v>82.32</v>
      </c>
      <c r="L6341" t="str">
        <f>_xlfn.XLOOKUP($G6341, [1]Catalogo!$A$2:$A$2518, [1]Catalogo!$N$2:$N$2518)</f>
        <v>Monitors</v>
      </c>
      <c r="M6341" t="str">
        <f>_xlfn.XLOOKUP($G6341, [1]Catalogo!$A$2:$A$2518, [1]Catalogo!$F$2:$F$2518)</f>
        <v>Black</v>
      </c>
      <c r="N6341" s="4">
        <f t="shared" si="396"/>
        <v>179</v>
      </c>
      <c r="O6341" s="4">
        <f t="shared" si="397"/>
        <v>82.32</v>
      </c>
      <c r="P6341" s="4">
        <f t="shared" si="398"/>
        <v>96.68</v>
      </c>
      <c r="Q6341" s="5">
        <f t="shared" si="399"/>
        <v>0.54011173184357542</v>
      </c>
    </row>
    <row r="6342" spans="1:17">
      <c r="A6342">
        <v>319102</v>
      </c>
      <c r="B6342">
        <v>1</v>
      </c>
      <c r="C6342" s="3">
        <v>45195</v>
      </c>
      <c r="D6342" s="3">
        <v>45195</v>
      </c>
      <c r="E6342">
        <v>8993</v>
      </c>
      <c r="F6342">
        <v>60</v>
      </c>
      <c r="G6342">
        <v>1389</v>
      </c>
      <c r="H6342">
        <v>2</v>
      </c>
      <c r="I6342">
        <v>35.99</v>
      </c>
      <c r="J6342">
        <v>35.99</v>
      </c>
      <c r="K6342">
        <v>16.55</v>
      </c>
      <c r="L6342" t="str">
        <f>_xlfn.XLOOKUP($G6342, [1]Catalogo!$A$2:$A$2518, [1]Catalogo!$N$2:$N$2518)</f>
        <v>Home &amp; Office Phones</v>
      </c>
      <c r="M6342" t="str">
        <f>_xlfn.XLOOKUP($G6342, [1]Catalogo!$A$2:$A$2518, [1]Catalogo!$F$2:$F$2518)</f>
        <v>Grey</v>
      </c>
      <c r="N6342" s="4">
        <f t="shared" si="396"/>
        <v>71.98</v>
      </c>
      <c r="O6342" s="4">
        <f t="shared" si="397"/>
        <v>33.1</v>
      </c>
      <c r="P6342" s="4">
        <f t="shared" si="398"/>
        <v>38.880000000000003</v>
      </c>
      <c r="Q6342" s="5">
        <f t="shared" si="399"/>
        <v>0.54015004167824399</v>
      </c>
    </row>
    <row r="6343" spans="1:17">
      <c r="A6343">
        <v>319102</v>
      </c>
      <c r="B6343">
        <v>2</v>
      </c>
      <c r="C6343" s="3">
        <v>45195</v>
      </c>
      <c r="D6343" s="3">
        <v>45195</v>
      </c>
      <c r="E6343">
        <v>8993</v>
      </c>
      <c r="F6343">
        <v>60</v>
      </c>
      <c r="G6343">
        <v>618</v>
      </c>
      <c r="H6343">
        <v>5</v>
      </c>
      <c r="I6343">
        <v>299</v>
      </c>
      <c r="J6343">
        <v>296.01</v>
      </c>
      <c r="K6343">
        <v>99.06</v>
      </c>
      <c r="L6343" t="str">
        <f>_xlfn.XLOOKUP($G6343, [1]Catalogo!$A$2:$A$2518, [1]Catalogo!$N$2:$N$2518)</f>
        <v>Projectors &amp; Screens</v>
      </c>
      <c r="M6343" t="str">
        <f>_xlfn.XLOOKUP($G6343, [1]Catalogo!$A$2:$A$2518, [1]Catalogo!$F$2:$F$2518)</f>
        <v>Black</v>
      </c>
      <c r="N6343" s="4">
        <f t="shared" si="396"/>
        <v>1480.05</v>
      </c>
      <c r="O6343" s="4">
        <f t="shared" si="397"/>
        <v>495.3</v>
      </c>
      <c r="P6343" s="4">
        <f t="shared" si="398"/>
        <v>984.75</v>
      </c>
      <c r="Q6343" s="5">
        <f t="shared" si="399"/>
        <v>0.66534914361001318</v>
      </c>
    </row>
    <row r="6344" spans="1:17">
      <c r="A6344">
        <v>319102</v>
      </c>
      <c r="B6344">
        <v>3</v>
      </c>
      <c r="C6344" s="3">
        <v>45195</v>
      </c>
      <c r="D6344" s="3">
        <v>45195</v>
      </c>
      <c r="E6344">
        <v>8993</v>
      </c>
      <c r="F6344">
        <v>60</v>
      </c>
      <c r="G6344">
        <v>1624</v>
      </c>
      <c r="H6344">
        <v>6</v>
      </c>
      <c r="I6344">
        <v>219</v>
      </c>
      <c r="J6344">
        <v>197.1</v>
      </c>
      <c r="K6344">
        <v>72.56</v>
      </c>
      <c r="L6344" t="str">
        <f>_xlfn.XLOOKUP($G6344, [1]Catalogo!$A$2:$A$2518, [1]Catalogo!$N$2:$N$2518)</f>
        <v>Movie DVD</v>
      </c>
      <c r="M6344" t="str">
        <f>_xlfn.XLOOKUP($G6344, [1]Catalogo!$A$2:$A$2518, [1]Catalogo!$F$2:$F$2518)</f>
        <v>White</v>
      </c>
      <c r="N6344" s="4">
        <f t="shared" si="396"/>
        <v>1182.5999999999999</v>
      </c>
      <c r="O6344" s="4">
        <f t="shared" si="397"/>
        <v>435.36</v>
      </c>
      <c r="P6344" s="4">
        <f t="shared" si="398"/>
        <v>747.2399999999999</v>
      </c>
      <c r="Q6344" s="5">
        <f t="shared" si="399"/>
        <v>0.63186199898528661</v>
      </c>
    </row>
    <row r="6345" spans="1:17">
      <c r="A6345">
        <v>319102</v>
      </c>
      <c r="B6345">
        <v>4</v>
      </c>
      <c r="C6345" s="3">
        <v>45195</v>
      </c>
      <c r="D6345" s="3">
        <v>45195</v>
      </c>
      <c r="E6345">
        <v>8993</v>
      </c>
      <c r="F6345">
        <v>60</v>
      </c>
      <c r="G6345">
        <v>1387</v>
      </c>
      <c r="H6345">
        <v>2</v>
      </c>
      <c r="I6345">
        <v>28.99</v>
      </c>
      <c r="J6345">
        <v>26.6708</v>
      </c>
      <c r="K6345">
        <v>13.33</v>
      </c>
      <c r="L6345" t="str">
        <f>_xlfn.XLOOKUP($G6345, [1]Catalogo!$A$2:$A$2518, [1]Catalogo!$N$2:$N$2518)</f>
        <v>Home &amp; Office Phones</v>
      </c>
      <c r="M6345" t="str">
        <f>_xlfn.XLOOKUP($G6345, [1]Catalogo!$A$2:$A$2518, [1]Catalogo!$F$2:$F$2518)</f>
        <v>Grey</v>
      </c>
      <c r="N6345" s="4">
        <f t="shared" si="396"/>
        <v>53.3416</v>
      </c>
      <c r="O6345" s="4">
        <f t="shared" si="397"/>
        <v>26.66</v>
      </c>
      <c r="P6345" s="4">
        <f t="shared" si="398"/>
        <v>26.6816</v>
      </c>
      <c r="Q6345" s="5">
        <f t="shared" si="399"/>
        <v>0.50020246861736428</v>
      </c>
    </row>
    <row r="6346" spans="1:17">
      <c r="A6346">
        <v>319200</v>
      </c>
      <c r="B6346">
        <v>0</v>
      </c>
      <c r="C6346" s="3">
        <v>45196</v>
      </c>
      <c r="D6346" s="3">
        <v>45199</v>
      </c>
      <c r="E6346">
        <v>570689</v>
      </c>
      <c r="F6346">
        <v>999999</v>
      </c>
      <c r="G6346">
        <v>2107</v>
      </c>
      <c r="H6346">
        <v>2</v>
      </c>
      <c r="I6346">
        <v>791</v>
      </c>
      <c r="J6346">
        <v>791</v>
      </c>
      <c r="K6346">
        <v>363.75</v>
      </c>
      <c r="L6346" t="str">
        <f>_xlfn.XLOOKUP($G6346, [1]Catalogo!$A$2:$A$2518, [1]Catalogo!$N$2:$N$2518)</f>
        <v>Water Heaters</v>
      </c>
      <c r="M6346" t="str">
        <f>_xlfn.XLOOKUP($G6346, [1]Catalogo!$A$2:$A$2518, [1]Catalogo!$F$2:$F$2518)</f>
        <v>Grey</v>
      </c>
      <c r="N6346" s="4">
        <f t="shared" si="396"/>
        <v>1582</v>
      </c>
      <c r="O6346" s="4">
        <f t="shared" si="397"/>
        <v>727.5</v>
      </c>
      <c r="P6346" s="4">
        <f t="shared" si="398"/>
        <v>854.5</v>
      </c>
      <c r="Q6346" s="5">
        <f t="shared" si="399"/>
        <v>0.54013906447534765</v>
      </c>
    </row>
    <row r="6347" spans="1:17">
      <c r="A6347">
        <v>319201</v>
      </c>
      <c r="B6347">
        <v>0</v>
      </c>
      <c r="C6347" s="3">
        <v>45196</v>
      </c>
      <c r="D6347" s="3">
        <v>45196</v>
      </c>
      <c r="E6347">
        <v>1993013</v>
      </c>
      <c r="F6347">
        <v>510</v>
      </c>
      <c r="G6347">
        <v>649</v>
      </c>
      <c r="H6347">
        <v>4</v>
      </c>
      <c r="I6347">
        <v>91</v>
      </c>
      <c r="J6347">
        <v>89.18</v>
      </c>
      <c r="K6347">
        <v>46.39</v>
      </c>
      <c r="L6347" t="str">
        <f>_xlfn.XLOOKUP($G6347, [1]Catalogo!$A$2:$A$2518, [1]Catalogo!$N$2:$N$2518)</f>
        <v>Printers, Scanners &amp; Fax</v>
      </c>
      <c r="M6347" t="str">
        <f>_xlfn.XLOOKUP($G6347, [1]Catalogo!$A$2:$A$2518, [1]Catalogo!$F$2:$F$2518)</f>
        <v>Black</v>
      </c>
      <c r="N6347" s="4">
        <f t="shared" si="396"/>
        <v>356.72</v>
      </c>
      <c r="O6347" s="4">
        <f t="shared" si="397"/>
        <v>185.56</v>
      </c>
      <c r="P6347" s="4">
        <f t="shared" si="398"/>
        <v>171.16000000000003</v>
      </c>
      <c r="Q6347" s="5">
        <f t="shared" si="399"/>
        <v>0.47981610226508187</v>
      </c>
    </row>
    <row r="6348" spans="1:17">
      <c r="A6348">
        <v>319201</v>
      </c>
      <c r="B6348">
        <v>1</v>
      </c>
      <c r="C6348" s="3">
        <v>45196</v>
      </c>
      <c r="D6348" s="3">
        <v>45196</v>
      </c>
      <c r="E6348">
        <v>1993013</v>
      </c>
      <c r="F6348">
        <v>510</v>
      </c>
      <c r="G6348">
        <v>1572</v>
      </c>
      <c r="H6348">
        <v>9</v>
      </c>
      <c r="I6348">
        <v>57.99</v>
      </c>
      <c r="J6348">
        <v>55.670400000000001</v>
      </c>
      <c r="K6348">
        <v>26.67</v>
      </c>
      <c r="L6348" t="str">
        <f>_xlfn.XLOOKUP($G6348, [1]Catalogo!$A$2:$A$2518, [1]Catalogo!$N$2:$N$2518)</f>
        <v>Movie DVD</v>
      </c>
      <c r="M6348" t="str">
        <f>_xlfn.XLOOKUP($G6348, [1]Catalogo!$A$2:$A$2518, [1]Catalogo!$F$2:$F$2518)</f>
        <v>Silver</v>
      </c>
      <c r="N6348" s="4">
        <f t="shared" si="396"/>
        <v>501.03359999999998</v>
      </c>
      <c r="O6348" s="4">
        <f t="shared" si="397"/>
        <v>240.03000000000003</v>
      </c>
      <c r="P6348" s="4">
        <f t="shared" si="398"/>
        <v>261.00359999999995</v>
      </c>
      <c r="Q6348" s="5">
        <f t="shared" si="399"/>
        <v>0.52093033281600265</v>
      </c>
    </row>
    <row r="6349" spans="1:17">
      <c r="A6349">
        <v>319201</v>
      </c>
      <c r="B6349">
        <v>2</v>
      </c>
      <c r="C6349" s="3">
        <v>45196</v>
      </c>
      <c r="D6349" s="3">
        <v>45196</v>
      </c>
      <c r="E6349">
        <v>1993013</v>
      </c>
      <c r="F6349">
        <v>510</v>
      </c>
      <c r="G6349">
        <v>1627</v>
      </c>
      <c r="H6349">
        <v>1</v>
      </c>
      <c r="I6349">
        <v>17.989999999999998</v>
      </c>
      <c r="J6349">
        <v>17.989999999999998</v>
      </c>
      <c r="K6349">
        <v>8.27</v>
      </c>
      <c r="L6349" t="str">
        <f>_xlfn.XLOOKUP($G6349, [1]Catalogo!$A$2:$A$2518, [1]Catalogo!$N$2:$N$2518)</f>
        <v>Movie DVD</v>
      </c>
      <c r="M6349" t="str">
        <f>_xlfn.XLOOKUP($G6349, [1]Catalogo!$A$2:$A$2518, [1]Catalogo!$F$2:$F$2518)</f>
        <v>Black</v>
      </c>
      <c r="N6349" s="4">
        <f t="shared" si="396"/>
        <v>17.989999999999998</v>
      </c>
      <c r="O6349" s="4">
        <f t="shared" si="397"/>
        <v>8.27</v>
      </c>
      <c r="P6349" s="4">
        <f t="shared" si="398"/>
        <v>9.7199999999999989</v>
      </c>
      <c r="Q6349" s="5">
        <f t="shared" si="399"/>
        <v>0.5403001667593107</v>
      </c>
    </row>
    <row r="6350" spans="1:17">
      <c r="A6350">
        <v>319202</v>
      </c>
      <c r="B6350">
        <v>0</v>
      </c>
      <c r="C6350" s="3">
        <v>45196</v>
      </c>
      <c r="D6350" s="3">
        <v>45199</v>
      </c>
      <c r="E6350">
        <v>824435</v>
      </c>
      <c r="F6350">
        <v>999999</v>
      </c>
      <c r="G6350">
        <v>1039</v>
      </c>
      <c r="H6350">
        <v>5</v>
      </c>
      <c r="I6350">
        <v>196.9</v>
      </c>
      <c r="J6350">
        <v>171.303</v>
      </c>
      <c r="K6350">
        <v>90.55</v>
      </c>
      <c r="L6350" t="str">
        <f>_xlfn.XLOOKUP($G6350, [1]Catalogo!$A$2:$A$2518, [1]Catalogo!$N$2:$N$2518)</f>
        <v>Digital Cameras</v>
      </c>
      <c r="M6350" t="str">
        <f>_xlfn.XLOOKUP($G6350, [1]Catalogo!$A$2:$A$2518, [1]Catalogo!$F$2:$F$2518)</f>
        <v>Azure</v>
      </c>
      <c r="N6350" s="4">
        <f t="shared" si="396"/>
        <v>856.51499999999999</v>
      </c>
      <c r="O6350" s="4">
        <f t="shared" si="397"/>
        <v>452.75</v>
      </c>
      <c r="P6350" s="4">
        <f t="shared" si="398"/>
        <v>403.76499999999999</v>
      </c>
      <c r="Q6350" s="5">
        <f t="shared" si="399"/>
        <v>0.47140447044126488</v>
      </c>
    </row>
    <row r="6351" spans="1:17">
      <c r="A6351">
        <v>319202</v>
      </c>
      <c r="B6351">
        <v>1</v>
      </c>
      <c r="C6351" s="3">
        <v>45196</v>
      </c>
      <c r="D6351" s="3">
        <v>45199</v>
      </c>
      <c r="E6351">
        <v>824435</v>
      </c>
      <c r="F6351">
        <v>999999</v>
      </c>
      <c r="G6351">
        <v>1609</v>
      </c>
      <c r="H6351">
        <v>2</v>
      </c>
      <c r="I6351">
        <v>259.99</v>
      </c>
      <c r="J6351">
        <v>259.99</v>
      </c>
      <c r="K6351">
        <v>86.14</v>
      </c>
      <c r="L6351" t="str">
        <f>_xlfn.XLOOKUP($G6351, [1]Catalogo!$A$2:$A$2518, [1]Catalogo!$N$2:$N$2518)</f>
        <v>Movie DVD</v>
      </c>
      <c r="M6351" t="str">
        <f>_xlfn.XLOOKUP($G6351, [1]Catalogo!$A$2:$A$2518, [1]Catalogo!$F$2:$F$2518)</f>
        <v>Silver</v>
      </c>
      <c r="N6351" s="4">
        <f t="shared" si="396"/>
        <v>519.98</v>
      </c>
      <c r="O6351" s="4">
        <f t="shared" si="397"/>
        <v>172.28</v>
      </c>
      <c r="P6351" s="4">
        <f t="shared" si="398"/>
        <v>347.70000000000005</v>
      </c>
      <c r="Q6351" s="5">
        <f t="shared" si="399"/>
        <v>0.66867956459863842</v>
      </c>
    </row>
    <row r="6352" spans="1:17">
      <c r="A6352">
        <v>319202</v>
      </c>
      <c r="B6352">
        <v>2</v>
      </c>
      <c r="C6352" s="3">
        <v>45196</v>
      </c>
      <c r="D6352" s="3">
        <v>45199</v>
      </c>
      <c r="E6352">
        <v>824435</v>
      </c>
      <c r="F6352">
        <v>999999</v>
      </c>
      <c r="G6352">
        <v>2492</v>
      </c>
      <c r="H6352">
        <v>1</v>
      </c>
      <c r="I6352">
        <v>24.99</v>
      </c>
      <c r="J6352">
        <v>23.2407</v>
      </c>
      <c r="K6352">
        <v>12.74</v>
      </c>
      <c r="L6352" t="str">
        <f>_xlfn.XLOOKUP($G6352, [1]Catalogo!$A$2:$A$2518, [1]Catalogo!$N$2:$N$2518)</f>
        <v>Cell phones Accessories</v>
      </c>
      <c r="M6352" t="str">
        <f>_xlfn.XLOOKUP($G6352, [1]Catalogo!$A$2:$A$2518, [1]Catalogo!$F$2:$F$2518)</f>
        <v>White</v>
      </c>
      <c r="N6352" s="4">
        <f t="shared" si="396"/>
        <v>23.2407</v>
      </c>
      <c r="O6352" s="4">
        <f t="shared" si="397"/>
        <v>12.74</v>
      </c>
      <c r="P6352" s="4">
        <f t="shared" si="398"/>
        <v>10.5007</v>
      </c>
      <c r="Q6352" s="5">
        <f t="shared" si="399"/>
        <v>0.45182374024878769</v>
      </c>
    </row>
    <row r="6353" spans="1:17">
      <c r="A6353">
        <v>319203</v>
      </c>
      <c r="B6353">
        <v>0</v>
      </c>
      <c r="C6353" s="3">
        <v>45196</v>
      </c>
      <c r="D6353" s="3">
        <v>45199</v>
      </c>
      <c r="E6353">
        <v>214302</v>
      </c>
      <c r="F6353">
        <v>999999</v>
      </c>
      <c r="G6353">
        <v>1882</v>
      </c>
      <c r="H6353">
        <v>1</v>
      </c>
      <c r="I6353">
        <v>2652</v>
      </c>
      <c r="J6353">
        <v>2652</v>
      </c>
      <c r="K6353">
        <v>878.66</v>
      </c>
      <c r="L6353" t="str">
        <f>_xlfn.XLOOKUP($G6353, [1]Catalogo!$A$2:$A$2518, [1]Catalogo!$N$2:$N$2518)</f>
        <v>Washers &amp; Dryers</v>
      </c>
      <c r="M6353" t="str">
        <f>_xlfn.XLOOKUP($G6353, [1]Catalogo!$A$2:$A$2518, [1]Catalogo!$F$2:$F$2518)</f>
        <v>Green</v>
      </c>
      <c r="N6353" s="4">
        <f t="shared" si="396"/>
        <v>2652</v>
      </c>
      <c r="O6353" s="4">
        <f t="shared" si="397"/>
        <v>878.66</v>
      </c>
      <c r="P6353" s="4">
        <f t="shared" si="398"/>
        <v>1773.3400000000001</v>
      </c>
      <c r="Q6353" s="5">
        <f t="shared" si="399"/>
        <v>0.6686802413273002</v>
      </c>
    </row>
    <row r="6354" spans="1:17">
      <c r="A6354">
        <v>319203</v>
      </c>
      <c r="B6354">
        <v>1</v>
      </c>
      <c r="C6354" s="3">
        <v>45196</v>
      </c>
      <c r="D6354" s="3">
        <v>45199</v>
      </c>
      <c r="E6354">
        <v>214302</v>
      </c>
      <c r="F6354">
        <v>999999</v>
      </c>
      <c r="G6354">
        <v>1536</v>
      </c>
      <c r="H6354">
        <v>2</v>
      </c>
      <c r="I6354">
        <v>298</v>
      </c>
      <c r="J6354">
        <v>262.24</v>
      </c>
      <c r="K6354">
        <v>137.04</v>
      </c>
      <c r="L6354" t="str">
        <f>_xlfn.XLOOKUP($G6354, [1]Catalogo!$A$2:$A$2518, [1]Catalogo!$N$2:$N$2518)</f>
        <v xml:space="preserve">Smart phones &amp; PDAs </v>
      </c>
      <c r="M6354" t="str">
        <f>_xlfn.XLOOKUP($G6354, [1]Catalogo!$A$2:$A$2518, [1]Catalogo!$F$2:$F$2518)</f>
        <v>Black</v>
      </c>
      <c r="N6354" s="4">
        <f t="shared" si="396"/>
        <v>524.48</v>
      </c>
      <c r="O6354" s="4">
        <f t="shared" si="397"/>
        <v>274.08</v>
      </c>
      <c r="P6354" s="4">
        <f t="shared" si="398"/>
        <v>250.40000000000003</v>
      </c>
      <c r="Q6354" s="5">
        <f t="shared" si="399"/>
        <v>0.47742525930445401</v>
      </c>
    </row>
    <row r="6355" spans="1:17">
      <c r="A6355">
        <v>319203</v>
      </c>
      <c r="B6355">
        <v>2</v>
      </c>
      <c r="C6355" s="3">
        <v>45196</v>
      </c>
      <c r="D6355" s="3">
        <v>45199</v>
      </c>
      <c r="E6355">
        <v>214302</v>
      </c>
      <c r="F6355">
        <v>999999</v>
      </c>
      <c r="G6355">
        <v>504</v>
      </c>
      <c r="H6355">
        <v>2</v>
      </c>
      <c r="I6355">
        <v>869</v>
      </c>
      <c r="J6355">
        <v>764.72</v>
      </c>
      <c r="K6355">
        <v>287.92</v>
      </c>
      <c r="L6355" t="str">
        <f>_xlfn.XLOOKUP($G6355, [1]Catalogo!$A$2:$A$2518, [1]Catalogo!$N$2:$N$2518)</f>
        <v>Monitors</v>
      </c>
      <c r="M6355" t="str">
        <f>_xlfn.XLOOKUP($G6355, [1]Catalogo!$A$2:$A$2518, [1]Catalogo!$F$2:$F$2518)</f>
        <v>White</v>
      </c>
      <c r="N6355" s="4">
        <f t="shared" si="396"/>
        <v>1529.44</v>
      </c>
      <c r="O6355" s="4">
        <f t="shared" si="397"/>
        <v>575.84</v>
      </c>
      <c r="P6355" s="4">
        <f t="shared" si="398"/>
        <v>953.6</v>
      </c>
      <c r="Q6355" s="5">
        <f t="shared" si="399"/>
        <v>0.62349618160895492</v>
      </c>
    </row>
    <row r="6356" spans="1:17">
      <c r="A6356">
        <v>319203</v>
      </c>
      <c r="B6356">
        <v>3</v>
      </c>
      <c r="C6356" s="3">
        <v>45196</v>
      </c>
      <c r="D6356" s="3">
        <v>45199</v>
      </c>
      <c r="E6356">
        <v>214302</v>
      </c>
      <c r="F6356">
        <v>999999</v>
      </c>
      <c r="G6356">
        <v>174</v>
      </c>
      <c r="H6356">
        <v>1</v>
      </c>
      <c r="I6356">
        <v>129.9</v>
      </c>
      <c r="J6356">
        <v>129.9</v>
      </c>
      <c r="K6356">
        <v>43.04</v>
      </c>
      <c r="L6356" t="str">
        <f>_xlfn.XLOOKUP($G6356, [1]Catalogo!$A$2:$A$2518, [1]Catalogo!$N$2:$N$2518)</f>
        <v>VCD &amp; DVD</v>
      </c>
      <c r="M6356" t="str">
        <f>_xlfn.XLOOKUP($G6356, [1]Catalogo!$A$2:$A$2518, [1]Catalogo!$F$2:$F$2518)</f>
        <v>Black</v>
      </c>
      <c r="N6356" s="4">
        <f t="shared" si="396"/>
        <v>129.9</v>
      </c>
      <c r="O6356" s="4">
        <f t="shared" si="397"/>
        <v>43.04</v>
      </c>
      <c r="P6356" s="4">
        <f t="shared" si="398"/>
        <v>86.860000000000014</v>
      </c>
      <c r="Q6356" s="5">
        <f t="shared" si="399"/>
        <v>0.6686682063125482</v>
      </c>
    </row>
    <row r="6357" spans="1:17">
      <c r="A6357">
        <v>319203</v>
      </c>
      <c r="B6357">
        <v>4</v>
      </c>
      <c r="C6357" s="3">
        <v>45196</v>
      </c>
      <c r="D6357" s="3">
        <v>45199</v>
      </c>
      <c r="E6357">
        <v>214302</v>
      </c>
      <c r="F6357">
        <v>999999</v>
      </c>
      <c r="G6357">
        <v>1415</v>
      </c>
      <c r="H6357">
        <v>1</v>
      </c>
      <c r="I6357">
        <v>300</v>
      </c>
      <c r="J6357">
        <v>258</v>
      </c>
      <c r="K6357">
        <v>137.96</v>
      </c>
      <c r="L6357" t="str">
        <f>_xlfn.XLOOKUP($G6357, [1]Catalogo!$A$2:$A$2518, [1]Catalogo!$N$2:$N$2518)</f>
        <v xml:space="preserve">Touch Screen Phones </v>
      </c>
      <c r="M6357" t="str">
        <f>_xlfn.XLOOKUP($G6357, [1]Catalogo!$A$2:$A$2518, [1]Catalogo!$F$2:$F$2518)</f>
        <v>Black</v>
      </c>
      <c r="N6357" s="4">
        <f t="shared" si="396"/>
        <v>258</v>
      </c>
      <c r="O6357" s="4">
        <f t="shared" si="397"/>
        <v>137.96</v>
      </c>
      <c r="P6357" s="4">
        <f t="shared" si="398"/>
        <v>120.03999999999999</v>
      </c>
      <c r="Q6357" s="5">
        <f t="shared" si="399"/>
        <v>0.46527131782945735</v>
      </c>
    </row>
    <row r="6358" spans="1:17">
      <c r="A6358">
        <v>319300</v>
      </c>
      <c r="B6358">
        <v>0</v>
      </c>
      <c r="C6358" s="3">
        <v>45197</v>
      </c>
      <c r="D6358" s="3">
        <v>45197</v>
      </c>
      <c r="E6358">
        <v>1889245</v>
      </c>
      <c r="F6358">
        <v>585</v>
      </c>
      <c r="G6358">
        <v>149</v>
      </c>
      <c r="H6358">
        <v>5</v>
      </c>
      <c r="I6358">
        <v>1184.97</v>
      </c>
      <c r="J6358">
        <v>1184.97</v>
      </c>
      <c r="K6358">
        <v>392.6</v>
      </c>
      <c r="L6358" t="str">
        <f>_xlfn.XLOOKUP($G6358, [1]Catalogo!$A$2:$A$2518, [1]Catalogo!$N$2:$N$2518)</f>
        <v>Televisions</v>
      </c>
      <c r="M6358" t="str">
        <f>_xlfn.XLOOKUP($G6358, [1]Catalogo!$A$2:$A$2518, [1]Catalogo!$F$2:$F$2518)</f>
        <v>Silver</v>
      </c>
      <c r="N6358" s="4">
        <f t="shared" si="396"/>
        <v>5924.85</v>
      </c>
      <c r="O6358" s="4">
        <f t="shared" si="397"/>
        <v>1963</v>
      </c>
      <c r="P6358" s="4">
        <f t="shared" si="398"/>
        <v>3961.8500000000004</v>
      </c>
      <c r="Q6358" s="5">
        <f t="shared" si="399"/>
        <v>0.66868359536528355</v>
      </c>
    </row>
    <row r="6359" spans="1:17">
      <c r="A6359">
        <v>319301</v>
      </c>
      <c r="B6359">
        <v>0</v>
      </c>
      <c r="C6359" s="3">
        <v>45197</v>
      </c>
      <c r="D6359" s="3">
        <v>45197</v>
      </c>
      <c r="E6359">
        <v>1323639</v>
      </c>
      <c r="F6359">
        <v>470</v>
      </c>
      <c r="G6359">
        <v>1817</v>
      </c>
      <c r="H6359">
        <v>2</v>
      </c>
      <c r="I6359">
        <v>32</v>
      </c>
      <c r="J6359">
        <v>27.84</v>
      </c>
      <c r="K6359">
        <v>16.309999999999999</v>
      </c>
      <c r="L6359" t="str">
        <f>_xlfn.XLOOKUP($G6359, [1]Catalogo!$A$2:$A$2518, [1]Catalogo!$N$2:$N$2518)</f>
        <v>Download Games</v>
      </c>
      <c r="M6359" t="str">
        <f>_xlfn.XLOOKUP($G6359, [1]Catalogo!$A$2:$A$2518, [1]Catalogo!$F$2:$F$2518)</f>
        <v>Blue</v>
      </c>
      <c r="N6359" s="4">
        <f t="shared" si="396"/>
        <v>55.68</v>
      </c>
      <c r="O6359" s="4">
        <f t="shared" si="397"/>
        <v>32.619999999999997</v>
      </c>
      <c r="P6359" s="4">
        <f t="shared" si="398"/>
        <v>23.060000000000002</v>
      </c>
      <c r="Q6359" s="5">
        <f t="shared" si="399"/>
        <v>0.41415229885057475</v>
      </c>
    </row>
    <row r="6360" spans="1:17">
      <c r="A6360">
        <v>319301</v>
      </c>
      <c r="B6360">
        <v>1</v>
      </c>
      <c r="C6360" s="3">
        <v>45197</v>
      </c>
      <c r="D6360" s="3">
        <v>45197</v>
      </c>
      <c r="E6360">
        <v>1323639</v>
      </c>
      <c r="F6360">
        <v>470</v>
      </c>
      <c r="G6360">
        <v>1714</v>
      </c>
      <c r="H6360">
        <v>2</v>
      </c>
      <c r="I6360">
        <v>70.13</v>
      </c>
      <c r="J6360">
        <v>65.2209</v>
      </c>
      <c r="K6360">
        <v>32.25</v>
      </c>
      <c r="L6360" t="str">
        <f>_xlfn.XLOOKUP($G6360, [1]Catalogo!$A$2:$A$2518, [1]Catalogo!$N$2:$N$2518)</f>
        <v>Download Games</v>
      </c>
      <c r="M6360" t="str">
        <f>_xlfn.XLOOKUP($G6360, [1]Catalogo!$A$2:$A$2518, [1]Catalogo!$F$2:$F$2518)</f>
        <v>White</v>
      </c>
      <c r="N6360" s="4">
        <f t="shared" si="396"/>
        <v>130.4418</v>
      </c>
      <c r="O6360" s="4">
        <f t="shared" si="397"/>
        <v>64.5</v>
      </c>
      <c r="P6360" s="4">
        <f t="shared" si="398"/>
        <v>65.941800000000001</v>
      </c>
      <c r="Q6360" s="5">
        <f t="shared" si="399"/>
        <v>0.50552660266877647</v>
      </c>
    </row>
    <row r="6361" spans="1:17">
      <c r="A6361">
        <v>319301</v>
      </c>
      <c r="B6361">
        <v>2</v>
      </c>
      <c r="C6361" s="3">
        <v>45197</v>
      </c>
      <c r="D6361" s="3">
        <v>45197</v>
      </c>
      <c r="E6361">
        <v>1323639</v>
      </c>
      <c r="F6361">
        <v>470</v>
      </c>
      <c r="G6361">
        <v>723</v>
      </c>
      <c r="H6361">
        <v>6</v>
      </c>
      <c r="I6361">
        <v>102</v>
      </c>
      <c r="J6361">
        <v>102</v>
      </c>
      <c r="K6361">
        <v>52</v>
      </c>
      <c r="L6361" t="str">
        <f>_xlfn.XLOOKUP($G6361, [1]Catalogo!$A$2:$A$2518, [1]Catalogo!$N$2:$N$2518)</f>
        <v>Printers, Scanners &amp; Fax</v>
      </c>
      <c r="M6361" t="str">
        <f>_xlfn.XLOOKUP($G6361, [1]Catalogo!$A$2:$A$2518, [1]Catalogo!$F$2:$F$2518)</f>
        <v>White</v>
      </c>
      <c r="N6361" s="4">
        <f t="shared" si="396"/>
        <v>612</v>
      </c>
      <c r="O6361" s="4">
        <f t="shared" si="397"/>
        <v>312</v>
      </c>
      <c r="P6361" s="4">
        <f t="shared" si="398"/>
        <v>300</v>
      </c>
      <c r="Q6361" s="5">
        <f t="shared" si="399"/>
        <v>0.49019607843137253</v>
      </c>
    </row>
    <row r="6362" spans="1:17">
      <c r="A6362">
        <v>319302</v>
      </c>
      <c r="B6362">
        <v>0</v>
      </c>
      <c r="C6362" s="3">
        <v>45197</v>
      </c>
      <c r="D6362" s="3">
        <v>45197</v>
      </c>
      <c r="E6362">
        <v>1746321</v>
      </c>
      <c r="F6362">
        <v>470</v>
      </c>
      <c r="G6362">
        <v>1627</v>
      </c>
      <c r="H6362">
        <v>8</v>
      </c>
      <c r="I6362">
        <v>17.989999999999998</v>
      </c>
      <c r="J6362">
        <v>16.011099999999999</v>
      </c>
      <c r="K6362">
        <v>8.27</v>
      </c>
      <c r="L6362" t="str">
        <f>_xlfn.XLOOKUP($G6362, [1]Catalogo!$A$2:$A$2518, [1]Catalogo!$N$2:$N$2518)</f>
        <v>Movie DVD</v>
      </c>
      <c r="M6362" t="str">
        <f>_xlfn.XLOOKUP($G6362, [1]Catalogo!$A$2:$A$2518, [1]Catalogo!$F$2:$F$2518)</f>
        <v>Black</v>
      </c>
      <c r="N6362" s="4">
        <f t="shared" si="396"/>
        <v>128.08879999999999</v>
      </c>
      <c r="O6362" s="4">
        <f t="shared" si="397"/>
        <v>66.16</v>
      </c>
      <c r="P6362" s="4">
        <f t="shared" si="398"/>
        <v>61.928799999999995</v>
      </c>
      <c r="Q6362" s="5">
        <f t="shared" si="399"/>
        <v>0.48348333343742778</v>
      </c>
    </row>
    <row r="6363" spans="1:17">
      <c r="A6363">
        <v>319302</v>
      </c>
      <c r="B6363">
        <v>1</v>
      </c>
      <c r="C6363" s="3">
        <v>45197</v>
      </c>
      <c r="D6363" s="3">
        <v>45197</v>
      </c>
      <c r="E6363">
        <v>1746321</v>
      </c>
      <c r="F6363">
        <v>470</v>
      </c>
      <c r="G6363">
        <v>361</v>
      </c>
      <c r="H6363">
        <v>5</v>
      </c>
      <c r="I6363">
        <v>389</v>
      </c>
      <c r="J6363">
        <v>334.54</v>
      </c>
      <c r="K6363">
        <v>198.32</v>
      </c>
      <c r="L6363" t="str">
        <f>_xlfn.XLOOKUP($G6363, [1]Catalogo!$A$2:$A$2518, [1]Catalogo!$N$2:$N$2518)</f>
        <v>Laptops</v>
      </c>
      <c r="M6363" t="str">
        <f>_xlfn.XLOOKUP($G6363, [1]Catalogo!$A$2:$A$2518, [1]Catalogo!$F$2:$F$2518)</f>
        <v>Red</v>
      </c>
      <c r="N6363" s="4">
        <f t="shared" si="396"/>
        <v>1672.7</v>
      </c>
      <c r="O6363" s="4">
        <f t="shared" si="397"/>
        <v>991.59999999999991</v>
      </c>
      <c r="P6363" s="4">
        <f t="shared" si="398"/>
        <v>681.10000000000014</v>
      </c>
      <c r="Q6363" s="5">
        <f t="shared" si="399"/>
        <v>0.40718598672804457</v>
      </c>
    </row>
    <row r="6364" spans="1:17">
      <c r="A6364">
        <v>319303</v>
      </c>
      <c r="B6364">
        <v>0</v>
      </c>
      <c r="C6364" s="3">
        <v>45197</v>
      </c>
      <c r="D6364" s="3">
        <v>45197</v>
      </c>
      <c r="E6364">
        <v>1897756</v>
      </c>
      <c r="F6364">
        <v>490</v>
      </c>
      <c r="G6364">
        <v>437</v>
      </c>
      <c r="H6364">
        <v>3</v>
      </c>
      <c r="I6364">
        <v>499.9</v>
      </c>
      <c r="J6364">
        <v>499.9</v>
      </c>
      <c r="K6364">
        <v>254.86</v>
      </c>
      <c r="L6364" t="str">
        <f>_xlfn.XLOOKUP($G6364, [1]Catalogo!$A$2:$A$2518, [1]Catalogo!$N$2:$N$2518)</f>
        <v>Desktops</v>
      </c>
      <c r="M6364" t="str">
        <f>_xlfn.XLOOKUP($G6364, [1]Catalogo!$A$2:$A$2518, [1]Catalogo!$F$2:$F$2518)</f>
        <v>White</v>
      </c>
      <c r="N6364" s="4">
        <f t="shared" si="396"/>
        <v>1499.6999999999998</v>
      </c>
      <c r="O6364" s="4">
        <f t="shared" si="397"/>
        <v>764.58</v>
      </c>
      <c r="P6364" s="4">
        <f t="shared" si="398"/>
        <v>735.11999999999978</v>
      </c>
      <c r="Q6364" s="5">
        <f t="shared" si="399"/>
        <v>0.49017803560712131</v>
      </c>
    </row>
    <row r="6365" spans="1:17">
      <c r="A6365">
        <v>319400</v>
      </c>
      <c r="B6365">
        <v>0</v>
      </c>
      <c r="C6365" s="3">
        <v>45198</v>
      </c>
      <c r="D6365" s="3">
        <v>45201</v>
      </c>
      <c r="E6365">
        <v>1858837</v>
      </c>
      <c r="F6365">
        <v>999999</v>
      </c>
      <c r="G6365">
        <v>1581</v>
      </c>
      <c r="H6365">
        <v>2</v>
      </c>
      <c r="I6365">
        <v>219</v>
      </c>
      <c r="J6365">
        <v>208.05</v>
      </c>
      <c r="K6365">
        <v>72.56</v>
      </c>
      <c r="L6365" t="str">
        <f>_xlfn.XLOOKUP($G6365, [1]Catalogo!$A$2:$A$2518, [1]Catalogo!$N$2:$N$2518)</f>
        <v>Movie DVD</v>
      </c>
      <c r="M6365" t="str">
        <f>_xlfn.XLOOKUP($G6365, [1]Catalogo!$A$2:$A$2518, [1]Catalogo!$F$2:$F$2518)</f>
        <v>Gold</v>
      </c>
      <c r="N6365" s="4">
        <f t="shared" si="396"/>
        <v>416.1</v>
      </c>
      <c r="O6365" s="4">
        <f t="shared" si="397"/>
        <v>145.12</v>
      </c>
      <c r="P6365" s="4">
        <f t="shared" si="398"/>
        <v>270.98</v>
      </c>
      <c r="Q6365" s="5">
        <f t="shared" si="399"/>
        <v>0.65123768324921893</v>
      </c>
    </row>
    <row r="6366" spans="1:17">
      <c r="A6366">
        <v>319401</v>
      </c>
      <c r="B6366">
        <v>0</v>
      </c>
      <c r="C6366" s="3">
        <v>45198</v>
      </c>
      <c r="D6366" s="3">
        <v>45199</v>
      </c>
      <c r="E6366">
        <v>1201282</v>
      </c>
      <c r="F6366">
        <v>999999</v>
      </c>
      <c r="G6366">
        <v>1386</v>
      </c>
      <c r="H6366">
        <v>7</v>
      </c>
      <c r="I6366">
        <v>26.99</v>
      </c>
      <c r="J6366">
        <v>24.021100000000001</v>
      </c>
      <c r="K6366">
        <v>12.41</v>
      </c>
      <c r="L6366" t="str">
        <f>_xlfn.XLOOKUP($G6366, [1]Catalogo!$A$2:$A$2518, [1]Catalogo!$N$2:$N$2518)</f>
        <v>Home &amp; Office Phones</v>
      </c>
      <c r="M6366" t="str">
        <f>_xlfn.XLOOKUP($G6366, [1]Catalogo!$A$2:$A$2518, [1]Catalogo!$F$2:$F$2518)</f>
        <v>Grey</v>
      </c>
      <c r="N6366" s="4">
        <f t="shared" si="396"/>
        <v>168.14770000000001</v>
      </c>
      <c r="O6366" s="4">
        <f t="shared" si="397"/>
        <v>86.87</v>
      </c>
      <c r="P6366" s="4">
        <f t="shared" si="398"/>
        <v>81.27770000000001</v>
      </c>
      <c r="Q6366" s="5">
        <f t="shared" si="399"/>
        <v>0.48337086977698773</v>
      </c>
    </row>
    <row r="6367" spans="1:17">
      <c r="A6367">
        <v>319402</v>
      </c>
      <c r="B6367">
        <v>0</v>
      </c>
      <c r="C6367" s="3">
        <v>45198</v>
      </c>
      <c r="D6367" s="3">
        <v>45198</v>
      </c>
      <c r="E6367">
        <v>206125</v>
      </c>
      <c r="F6367">
        <v>74</v>
      </c>
      <c r="G6367">
        <v>1271</v>
      </c>
      <c r="H6367">
        <v>10</v>
      </c>
      <c r="I6367">
        <v>6.95</v>
      </c>
      <c r="J6367">
        <v>6.1159999999999997</v>
      </c>
      <c r="K6367">
        <v>3.54</v>
      </c>
      <c r="L6367" t="str">
        <f>_xlfn.XLOOKUP($G6367, [1]Catalogo!$A$2:$A$2518, [1]Catalogo!$N$2:$N$2518)</f>
        <v>Cameras &amp; Camcorders Accessories</v>
      </c>
      <c r="M6367" t="str">
        <f>_xlfn.XLOOKUP($G6367, [1]Catalogo!$A$2:$A$2518, [1]Catalogo!$F$2:$F$2518)</f>
        <v>Yellow</v>
      </c>
      <c r="N6367" s="4">
        <f t="shared" si="396"/>
        <v>61.16</v>
      </c>
      <c r="O6367" s="4">
        <f t="shared" si="397"/>
        <v>35.4</v>
      </c>
      <c r="P6367" s="4">
        <f t="shared" si="398"/>
        <v>25.759999999999998</v>
      </c>
      <c r="Q6367" s="5">
        <f t="shared" si="399"/>
        <v>0.421190320470896</v>
      </c>
    </row>
    <row r="6368" spans="1:17">
      <c r="A6368">
        <v>319402</v>
      </c>
      <c r="B6368">
        <v>1</v>
      </c>
      <c r="C6368" s="3">
        <v>45198</v>
      </c>
      <c r="D6368" s="3">
        <v>45198</v>
      </c>
      <c r="E6368">
        <v>206125</v>
      </c>
      <c r="F6368">
        <v>74</v>
      </c>
      <c r="G6368">
        <v>1590</v>
      </c>
      <c r="H6368">
        <v>7</v>
      </c>
      <c r="I6368">
        <v>22.89</v>
      </c>
      <c r="J6368">
        <v>21.287700000000001</v>
      </c>
      <c r="K6368">
        <v>7.58</v>
      </c>
      <c r="L6368" t="str">
        <f>_xlfn.XLOOKUP($G6368, [1]Catalogo!$A$2:$A$2518, [1]Catalogo!$N$2:$N$2518)</f>
        <v>Movie DVD</v>
      </c>
      <c r="M6368" t="str">
        <f>_xlfn.XLOOKUP($G6368, [1]Catalogo!$A$2:$A$2518, [1]Catalogo!$F$2:$F$2518)</f>
        <v>Silver</v>
      </c>
      <c r="N6368" s="4">
        <f t="shared" si="396"/>
        <v>149.01390000000001</v>
      </c>
      <c r="O6368" s="4">
        <f t="shared" si="397"/>
        <v>53.06</v>
      </c>
      <c r="P6368" s="4">
        <f t="shared" si="398"/>
        <v>95.953900000000004</v>
      </c>
      <c r="Q6368" s="5">
        <f t="shared" si="399"/>
        <v>0.6439258351066578</v>
      </c>
    </row>
    <row r="6369" spans="1:17">
      <c r="A6369">
        <v>319500</v>
      </c>
      <c r="B6369">
        <v>0</v>
      </c>
      <c r="C6369" s="3">
        <v>45199</v>
      </c>
      <c r="D6369" s="3">
        <v>45199</v>
      </c>
      <c r="E6369">
        <v>520957</v>
      </c>
      <c r="F6369">
        <v>230</v>
      </c>
      <c r="G6369">
        <v>233</v>
      </c>
      <c r="H6369">
        <v>1</v>
      </c>
      <c r="I6369">
        <v>699</v>
      </c>
      <c r="J6369">
        <v>608.13</v>
      </c>
      <c r="K6369">
        <v>321.44</v>
      </c>
      <c r="L6369" t="str">
        <f>_xlfn.XLOOKUP($G6369, [1]Catalogo!$A$2:$A$2518, [1]Catalogo!$N$2:$N$2518)</f>
        <v>Home Theater System</v>
      </c>
      <c r="M6369" t="str">
        <f>_xlfn.XLOOKUP($G6369, [1]Catalogo!$A$2:$A$2518, [1]Catalogo!$F$2:$F$2518)</f>
        <v>Brown</v>
      </c>
      <c r="N6369" s="4">
        <f t="shared" si="396"/>
        <v>608.13</v>
      </c>
      <c r="O6369" s="4">
        <f t="shared" si="397"/>
        <v>321.44</v>
      </c>
      <c r="P6369" s="4">
        <f t="shared" si="398"/>
        <v>286.69</v>
      </c>
      <c r="Q6369" s="5">
        <f t="shared" si="399"/>
        <v>0.47142880634074952</v>
      </c>
    </row>
    <row r="6370" spans="1:17">
      <c r="A6370">
        <v>319500</v>
      </c>
      <c r="B6370">
        <v>1</v>
      </c>
      <c r="C6370" s="3">
        <v>45199</v>
      </c>
      <c r="D6370" s="3">
        <v>45199</v>
      </c>
      <c r="E6370">
        <v>520957</v>
      </c>
      <c r="F6370">
        <v>230</v>
      </c>
      <c r="G6370">
        <v>2492</v>
      </c>
      <c r="H6370">
        <v>2</v>
      </c>
      <c r="I6370">
        <v>24.99</v>
      </c>
      <c r="J6370">
        <v>24.99</v>
      </c>
      <c r="K6370">
        <v>12.74</v>
      </c>
      <c r="L6370" t="str">
        <f>_xlfn.XLOOKUP($G6370, [1]Catalogo!$A$2:$A$2518, [1]Catalogo!$N$2:$N$2518)</f>
        <v>Cell phones Accessories</v>
      </c>
      <c r="M6370" t="str">
        <f>_xlfn.XLOOKUP($G6370, [1]Catalogo!$A$2:$A$2518, [1]Catalogo!$F$2:$F$2518)</f>
        <v>White</v>
      </c>
      <c r="N6370" s="4">
        <f t="shared" si="396"/>
        <v>49.98</v>
      </c>
      <c r="O6370" s="4">
        <f t="shared" si="397"/>
        <v>25.48</v>
      </c>
      <c r="P6370" s="4">
        <f t="shared" si="398"/>
        <v>24.499999999999996</v>
      </c>
      <c r="Q6370" s="5">
        <f t="shared" si="399"/>
        <v>0.49019607843137253</v>
      </c>
    </row>
    <row r="6371" spans="1:17">
      <c r="A6371">
        <v>319500</v>
      </c>
      <c r="B6371">
        <v>2</v>
      </c>
      <c r="C6371" s="3">
        <v>45199</v>
      </c>
      <c r="D6371" s="3">
        <v>45199</v>
      </c>
      <c r="E6371">
        <v>520957</v>
      </c>
      <c r="F6371">
        <v>230</v>
      </c>
      <c r="G6371">
        <v>1438</v>
      </c>
      <c r="H6371">
        <v>1</v>
      </c>
      <c r="I6371">
        <v>290</v>
      </c>
      <c r="J6371">
        <v>249.4</v>
      </c>
      <c r="K6371">
        <v>133.36000000000001</v>
      </c>
      <c r="L6371" t="str">
        <f>_xlfn.XLOOKUP($G6371, [1]Catalogo!$A$2:$A$2518, [1]Catalogo!$N$2:$N$2518)</f>
        <v xml:space="preserve">Touch Screen Phones </v>
      </c>
      <c r="M6371" t="str">
        <f>_xlfn.XLOOKUP($G6371, [1]Catalogo!$A$2:$A$2518, [1]Catalogo!$F$2:$F$2518)</f>
        <v>Grey</v>
      </c>
      <c r="N6371" s="4">
        <f t="shared" si="396"/>
        <v>249.4</v>
      </c>
      <c r="O6371" s="4">
        <f t="shared" si="397"/>
        <v>133.36000000000001</v>
      </c>
      <c r="P6371" s="4">
        <f t="shared" si="398"/>
        <v>116.03999999999999</v>
      </c>
      <c r="Q6371" s="5">
        <f t="shared" si="399"/>
        <v>0.46527666399358458</v>
      </c>
    </row>
    <row r="6372" spans="1:17">
      <c r="A6372">
        <v>319500</v>
      </c>
      <c r="B6372">
        <v>3</v>
      </c>
      <c r="C6372" s="3">
        <v>45199</v>
      </c>
      <c r="D6372" s="3">
        <v>45199</v>
      </c>
      <c r="E6372">
        <v>520957</v>
      </c>
      <c r="F6372">
        <v>230</v>
      </c>
      <c r="G6372">
        <v>339</v>
      </c>
      <c r="H6372">
        <v>2</v>
      </c>
      <c r="I6372">
        <v>879.9</v>
      </c>
      <c r="J6372">
        <v>879.9</v>
      </c>
      <c r="K6372">
        <v>404.63</v>
      </c>
      <c r="L6372" t="str">
        <f>_xlfn.XLOOKUP($G6372, [1]Catalogo!$A$2:$A$2518, [1]Catalogo!$N$2:$N$2518)</f>
        <v>Laptops</v>
      </c>
      <c r="M6372" t="str">
        <f>_xlfn.XLOOKUP($G6372, [1]Catalogo!$A$2:$A$2518, [1]Catalogo!$F$2:$F$2518)</f>
        <v>Black</v>
      </c>
      <c r="N6372" s="4">
        <f t="shared" si="396"/>
        <v>1759.8</v>
      </c>
      <c r="O6372" s="4">
        <f t="shared" si="397"/>
        <v>809.26</v>
      </c>
      <c r="P6372" s="4">
        <f t="shared" si="398"/>
        <v>950.54</v>
      </c>
      <c r="Q6372" s="5">
        <f t="shared" si="399"/>
        <v>0.54014092510512557</v>
      </c>
    </row>
    <row r="6373" spans="1:17">
      <c r="A6373">
        <v>319500</v>
      </c>
      <c r="B6373">
        <v>4</v>
      </c>
      <c r="C6373" s="3">
        <v>45199</v>
      </c>
      <c r="D6373" s="3">
        <v>45199</v>
      </c>
      <c r="E6373">
        <v>520957</v>
      </c>
      <c r="F6373">
        <v>230</v>
      </c>
      <c r="G6373">
        <v>1510</v>
      </c>
      <c r="H6373">
        <v>3</v>
      </c>
      <c r="I6373">
        <v>129</v>
      </c>
      <c r="J6373">
        <v>129</v>
      </c>
      <c r="K6373">
        <v>65.77</v>
      </c>
      <c r="L6373" t="str">
        <f>_xlfn.XLOOKUP($G6373, [1]Catalogo!$A$2:$A$2518, [1]Catalogo!$N$2:$N$2518)</f>
        <v xml:space="preserve">Smart phones &amp; PDAs </v>
      </c>
      <c r="M6373" t="str">
        <f>_xlfn.XLOOKUP($G6373, [1]Catalogo!$A$2:$A$2518, [1]Catalogo!$F$2:$F$2518)</f>
        <v>Gold</v>
      </c>
      <c r="N6373" s="4">
        <f t="shared" si="396"/>
        <v>387</v>
      </c>
      <c r="O6373" s="4">
        <f t="shared" si="397"/>
        <v>197.31</v>
      </c>
      <c r="P6373" s="4">
        <f t="shared" si="398"/>
        <v>189.69</v>
      </c>
      <c r="Q6373" s="5">
        <f t="shared" si="399"/>
        <v>0.49015503875968991</v>
      </c>
    </row>
    <row r="6374" spans="1:17">
      <c r="A6374">
        <v>319501</v>
      </c>
      <c r="B6374">
        <v>0</v>
      </c>
      <c r="C6374" s="3">
        <v>45199</v>
      </c>
      <c r="D6374" s="3">
        <v>45205</v>
      </c>
      <c r="E6374">
        <v>1250826</v>
      </c>
      <c r="F6374">
        <v>999999</v>
      </c>
      <c r="G6374">
        <v>156</v>
      </c>
      <c r="H6374">
        <v>9</v>
      </c>
      <c r="I6374">
        <v>469.97</v>
      </c>
      <c r="J6374">
        <v>413.5736</v>
      </c>
      <c r="K6374">
        <v>216.12</v>
      </c>
      <c r="L6374" t="str">
        <f>_xlfn.XLOOKUP($G6374, [1]Catalogo!$A$2:$A$2518, [1]Catalogo!$N$2:$N$2518)</f>
        <v>Televisions</v>
      </c>
      <c r="M6374" t="str">
        <f>_xlfn.XLOOKUP($G6374, [1]Catalogo!$A$2:$A$2518, [1]Catalogo!$F$2:$F$2518)</f>
        <v>Brown</v>
      </c>
      <c r="N6374" s="4">
        <f t="shared" si="396"/>
        <v>3722.1624000000002</v>
      </c>
      <c r="O6374" s="4">
        <f t="shared" si="397"/>
        <v>1945.08</v>
      </c>
      <c r="P6374" s="4">
        <f t="shared" si="398"/>
        <v>1777.0824000000002</v>
      </c>
      <c r="Q6374" s="5">
        <f t="shared" si="399"/>
        <v>0.47743279551692858</v>
      </c>
    </row>
    <row r="6375" spans="1:17">
      <c r="A6375">
        <v>319502</v>
      </c>
      <c r="B6375">
        <v>0</v>
      </c>
      <c r="C6375" s="3">
        <v>45199</v>
      </c>
      <c r="D6375" s="3">
        <v>45202</v>
      </c>
      <c r="E6375">
        <v>1511353</v>
      </c>
      <c r="F6375">
        <v>999999</v>
      </c>
      <c r="G6375">
        <v>1648</v>
      </c>
      <c r="H6375">
        <v>4</v>
      </c>
      <c r="I6375">
        <v>109.99</v>
      </c>
      <c r="J6375">
        <v>109.99</v>
      </c>
      <c r="K6375">
        <v>56.08</v>
      </c>
      <c r="L6375" t="str">
        <f>_xlfn.XLOOKUP($G6375, [1]Catalogo!$A$2:$A$2518, [1]Catalogo!$N$2:$N$2518)</f>
        <v>Movie DVD</v>
      </c>
      <c r="M6375" t="str">
        <f>_xlfn.XLOOKUP($G6375, [1]Catalogo!$A$2:$A$2518, [1]Catalogo!$F$2:$F$2518)</f>
        <v>Black</v>
      </c>
      <c r="N6375" s="4">
        <f t="shared" si="396"/>
        <v>439.96</v>
      </c>
      <c r="O6375" s="4">
        <f t="shared" si="397"/>
        <v>224.32</v>
      </c>
      <c r="P6375" s="4">
        <f t="shared" si="398"/>
        <v>215.64</v>
      </c>
      <c r="Q6375" s="5">
        <f t="shared" si="399"/>
        <v>0.4901354668606237</v>
      </c>
    </row>
    <row r="6376" spans="1:17">
      <c r="A6376">
        <v>319502</v>
      </c>
      <c r="B6376">
        <v>1</v>
      </c>
      <c r="C6376" s="3">
        <v>45199</v>
      </c>
      <c r="D6376" s="3">
        <v>45202</v>
      </c>
      <c r="E6376">
        <v>1511353</v>
      </c>
      <c r="F6376">
        <v>999999</v>
      </c>
      <c r="G6376">
        <v>356</v>
      </c>
      <c r="H6376">
        <v>6</v>
      </c>
      <c r="I6376">
        <v>456.9</v>
      </c>
      <c r="J6376">
        <v>397.50299999999999</v>
      </c>
      <c r="K6376">
        <v>210.11</v>
      </c>
      <c r="L6376" t="str">
        <f>_xlfn.XLOOKUP($G6376, [1]Catalogo!$A$2:$A$2518, [1]Catalogo!$N$2:$N$2518)</f>
        <v>Laptops</v>
      </c>
      <c r="M6376" t="str">
        <f>_xlfn.XLOOKUP($G6376, [1]Catalogo!$A$2:$A$2518, [1]Catalogo!$F$2:$F$2518)</f>
        <v>Red</v>
      </c>
      <c r="N6376" s="4">
        <f t="shared" si="396"/>
        <v>2385.018</v>
      </c>
      <c r="O6376" s="4">
        <f t="shared" si="397"/>
        <v>1260.6600000000001</v>
      </c>
      <c r="P6376" s="4">
        <f t="shared" si="398"/>
        <v>1124.3579999999999</v>
      </c>
      <c r="Q6376" s="5">
        <f t="shared" si="399"/>
        <v>0.47142537289026748</v>
      </c>
    </row>
    <row r="6377" spans="1:17">
      <c r="A6377">
        <v>319502</v>
      </c>
      <c r="B6377">
        <v>2</v>
      </c>
      <c r="C6377" s="3">
        <v>45199</v>
      </c>
      <c r="D6377" s="3">
        <v>45202</v>
      </c>
      <c r="E6377">
        <v>1511353</v>
      </c>
      <c r="F6377">
        <v>999999</v>
      </c>
      <c r="G6377">
        <v>1947</v>
      </c>
      <c r="H6377">
        <v>4</v>
      </c>
      <c r="I6377">
        <v>493</v>
      </c>
      <c r="J6377">
        <v>463.42</v>
      </c>
      <c r="K6377">
        <v>226.71</v>
      </c>
      <c r="L6377" t="str">
        <f>_xlfn.XLOOKUP($G6377, [1]Catalogo!$A$2:$A$2518, [1]Catalogo!$N$2:$N$2518)</f>
        <v>Refrigerators</v>
      </c>
      <c r="M6377" t="str">
        <f>_xlfn.XLOOKUP($G6377, [1]Catalogo!$A$2:$A$2518, [1]Catalogo!$F$2:$F$2518)</f>
        <v>Brown</v>
      </c>
      <c r="N6377" s="4">
        <f t="shared" si="396"/>
        <v>1853.68</v>
      </c>
      <c r="O6377" s="4">
        <f t="shared" si="397"/>
        <v>906.84</v>
      </c>
      <c r="P6377" s="4">
        <f t="shared" si="398"/>
        <v>946.84</v>
      </c>
      <c r="Q6377" s="5">
        <f t="shared" si="399"/>
        <v>0.51078934875490911</v>
      </c>
    </row>
    <row r="6378" spans="1:17">
      <c r="A6378">
        <v>319503</v>
      </c>
      <c r="B6378">
        <v>0</v>
      </c>
      <c r="C6378" s="3">
        <v>45199</v>
      </c>
      <c r="D6378" s="3">
        <v>45200</v>
      </c>
      <c r="E6378">
        <v>316376</v>
      </c>
      <c r="F6378">
        <v>999999</v>
      </c>
      <c r="G6378">
        <v>785</v>
      </c>
      <c r="H6378">
        <v>2</v>
      </c>
      <c r="I6378">
        <v>9.5</v>
      </c>
      <c r="J6378">
        <v>9.5</v>
      </c>
      <c r="K6378">
        <v>4.37</v>
      </c>
      <c r="L6378" t="str">
        <f>_xlfn.XLOOKUP($G6378, [1]Catalogo!$A$2:$A$2518, [1]Catalogo!$N$2:$N$2518)</f>
        <v>Computers Accessories</v>
      </c>
      <c r="M6378" t="str">
        <f>_xlfn.XLOOKUP($G6378, [1]Catalogo!$A$2:$A$2518, [1]Catalogo!$F$2:$F$2518)</f>
        <v>White</v>
      </c>
      <c r="N6378" s="4">
        <f t="shared" si="396"/>
        <v>19</v>
      </c>
      <c r="O6378" s="4">
        <f t="shared" si="397"/>
        <v>8.74</v>
      </c>
      <c r="P6378" s="4">
        <f t="shared" si="398"/>
        <v>10.26</v>
      </c>
      <c r="Q6378" s="5">
        <f t="shared" si="399"/>
        <v>0.54</v>
      </c>
    </row>
    <row r="6379" spans="1:17">
      <c r="A6379">
        <v>319503</v>
      </c>
      <c r="B6379">
        <v>1</v>
      </c>
      <c r="C6379" s="3">
        <v>45199</v>
      </c>
      <c r="D6379" s="3">
        <v>45200</v>
      </c>
      <c r="E6379">
        <v>316376</v>
      </c>
      <c r="F6379">
        <v>999999</v>
      </c>
      <c r="G6379">
        <v>1607</v>
      </c>
      <c r="H6379">
        <v>4</v>
      </c>
      <c r="I6379">
        <v>179.99</v>
      </c>
      <c r="J6379">
        <v>158.3912</v>
      </c>
      <c r="K6379">
        <v>82.77</v>
      </c>
      <c r="L6379" t="str">
        <f>_xlfn.XLOOKUP($G6379, [1]Catalogo!$A$2:$A$2518, [1]Catalogo!$N$2:$N$2518)</f>
        <v>Movie DVD</v>
      </c>
      <c r="M6379" t="str">
        <f>_xlfn.XLOOKUP($G6379, [1]Catalogo!$A$2:$A$2518, [1]Catalogo!$F$2:$F$2518)</f>
        <v>Silver</v>
      </c>
      <c r="N6379" s="4">
        <f t="shared" si="396"/>
        <v>633.56479999999999</v>
      </c>
      <c r="O6379" s="4">
        <f t="shared" si="397"/>
        <v>331.08</v>
      </c>
      <c r="P6379" s="4">
        <f t="shared" si="398"/>
        <v>302.48480000000001</v>
      </c>
      <c r="Q6379" s="5">
        <f t="shared" si="399"/>
        <v>0.47743308971710552</v>
      </c>
    </row>
    <row r="6380" spans="1:17">
      <c r="A6380">
        <v>319503</v>
      </c>
      <c r="B6380">
        <v>2</v>
      </c>
      <c r="C6380" s="3">
        <v>45199</v>
      </c>
      <c r="D6380" s="3">
        <v>45200</v>
      </c>
      <c r="E6380">
        <v>316376</v>
      </c>
      <c r="F6380">
        <v>999999</v>
      </c>
      <c r="G6380">
        <v>439</v>
      </c>
      <c r="H6380">
        <v>7</v>
      </c>
      <c r="I6380">
        <v>559</v>
      </c>
      <c r="J6380">
        <v>503.1</v>
      </c>
      <c r="K6380">
        <v>257.06</v>
      </c>
      <c r="L6380" t="str">
        <f>_xlfn.XLOOKUP($G6380, [1]Catalogo!$A$2:$A$2518, [1]Catalogo!$N$2:$N$2518)</f>
        <v>Desktops</v>
      </c>
      <c r="M6380" t="str">
        <f>_xlfn.XLOOKUP($G6380, [1]Catalogo!$A$2:$A$2518, [1]Catalogo!$F$2:$F$2518)</f>
        <v>Brown</v>
      </c>
      <c r="N6380" s="4">
        <f t="shared" si="396"/>
        <v>3521.7000000000003</v>
      </c>
      <c r="O6380" s="4">
        <f t="shared" si="397"/>
        <v>1799.42</v>
      </c>
      <c r="P6380" s="4">
        <f t="shared" si="398"/>
        <v>1722.2800000000002</v>
      </c>
      <c r="Q6380" s="5">
        <f t="shared" si="399"/>
        <v>0.48904790300139139</v>
      </c>
    </row>
    <row r="6381" spans="1:17">
      <c r="A6381">
        <v>319503</v>
      </c>
      <c r="B6381">
        <v>3</v>
      </c>
      <c r="C6381" s="3">
        <v>45199</v>
      </c>
      <c r="D6381" s="3">
        <v>45200</v>
      </c>
      <c r="E6381">
        <v>316376</v>
      </c>
      <c r="F6381">
        <v>999999</v>
      </c>
      <c r="G6381">
        <v>1272</v>
      </c>
      <c r="H6381">
        <v>5</v>
      </c>
      <c r="I6381">
        <v>6.95</v>
      </c>
      <c r="J6381">
        <v>6.95</v>
      </c>
      <c r="K6381">
        <v>3.54</v>
      </c>
      <c r="L6381" t="str">
        <f>_xlfn.XLOOKUP($G6381, [1]Catalogo!$A$2:$A$2518, [1]Catalogo!$N$2:$N$2518)</f>
        <v>Cameras &amp; Camcorders Accessories</v>
      </c>
      <c r="M6381" t="str">
        <f>_xlfn.XLOOKUP($G6381, [1]Catalogo!$A$2:$A$2518, [1]Catalogo!$F$2:$F$2518)</f>
        <v>White</v>
      </c>
      <c r="N6381" s="4">
        <f t="shared" si="396"/>
        <v>34.75</v>
      </c>
      <c r="O6381" s="4">
        <f t="shared" si="397"/>
        <v>17.7</v>
      </c>
      <c r="P6381" s="4">
        <f t="shared" si="398"/>
        <v>17.05</v>
      </c>
      <c r="Q6381" s="5">
        <f t="shared" si="399"/>
        <v>0.49064748201438851</v>
      </c>
    </row>
    <row r="6382" spans="1:17">
      <c r="A6382">
        <v>319504</v>
      </c>
      <c r="B6382">
        <v>0</v>
      </c>
      <c r="C6382" s="3">
        <v>45199</v>
      </c>
      <c r="D6382" s="3">
        <v>45201</v>
      </c>
      <c r="E6382">
        <v>76987</v>
      </c>
      <c r="F6382">
        <v>999999</v>
      </c>
      <c r="G6382">
        <v>1628</v>
      </c>
      <c r="H6382">
        <v>1</v>
      </c>
      <c r="I6382">
        <v>13.89</v>
      </c>
      <c r="J6382">
        <v>13.195499999999999</v>
      </c>
      <c r="K6382">
        <v>6.39</v>
      </c>
      <c r="L6382" t="str">
        <f>_xlfn.XLOOKUP($G6382, [1]Catalogo!$A$2:$A$2518, [1]Catalogo!$N$2:$N$2518)</f>
        <v>Movie DVD</v>
      </c>
      <c r="M6382" t="str">
        <f>_xlfn.XLOOKUP($G6382, [1]Catalogo!$A$2:$A$2518, [1]Catalogo!$F$2:$F$2518)</f>
        <v>Black</v>
      </c>
      <c r="N6382" s="4">
        <f t="shared" si="396"/>
        <v>13.195499999999999</v>
      </c>
      <c r="O6382" s="4">
        <f t="shared" si="397"/>
        <v>6.39</v>
      </c>
      <c r="P6382" s="4">
        <f t="shared" si="398"/>
        <v>6.8054999999999994</v>
      </c>
      <c r="Q6382" s="5">
        <f t="shared" si="399"/>
        <v>0.51574400363760375</v>
      </c>
    </row>
    <row r="6383" spans="1:17">
      <c r="A6383">
        <v>319504</v>
      </c>
      <c r="B6383">
        <v>1</v>
      </c>
      <c r="C6383" s="3">
        <v>45199</v>
      </c>
      <c r="D6383" s="3">
        <v>45201</v>
      </c>
      <c r="E6383">
        <v>76987</v>
      </c>
      <c r="F6383">
        <v>999999</v>
      </c>
      <c r="G6383">
        <v>1425</v>
      </c>
      <c r="H6383">
        <v>3</v>
      </c>
      <c r="I6383">
        <v>529</v>
      </c>
      <c r="J6383">
        <v>523.71</v>
      </c>
      <c r="K6383">
        <v>175.27</v>
      </c>
      <c r="L6383" t="str">
        <f>_xlfn.XLOOKUP($G6383, [1]Catalogo!$A$2:$A$2518, [1]Catalogo!$N$2:$N$2518)</f>
        <v xml:space="preserve">Touch Screen Phones </v>
      </c>
      <c r="M6383" t="str">
        <f>_xlfn.XLOOKUP($G6383, [1]Catalogo!$A$2:$A$2518, [1]Catalogo!$F$2:$F$2518)</f>
        <v>Grey</v>
      </c>
      <c r="N6383" s="4">
        <f t="shared" si="396"/>
        <v>1571.13</v>
      </c>
      <c r="O6383" s="4">
        <f t="shared" si="397"/>
        <v>525.81000000000006</v>
      </c>
      <c r="P6383" s="4">
        <f t="shared" si="398"/>
        <v>1045.3200000000002</v>
      </c>
      <c r="Q6383" s="5">
        <f t="shared" si="399"/>
        <v>0.66533004907296034</v>
      </c>
    </row>
    <row r="6384" spans="1:17">
      <c r="A6384">
        <v>319700</v>
      </c>
      <c r="B6384">
        <v>0</v>
      </c>
      <c r="C6384" s="3">
        <v>45201</v>
      </c>
      <c r="D6384" s="3">
        <v>45201</v>
      </c>
      <c r="E6384">
        <v>1546728</v>
      </c>
      <c r="F6384">
        <v>500</v>
      </c>
      <c r="G6384">
        <v>298</v>
      </c>
      <c r="H6384">
        <v>4</v>
      </c>
      <c r="I6384">
        <v>309</v>
      </c>
      <c r="J6384">
        <v>287.37</v>
      </c>
      <c r="K6384">
        <v>157.54</v>
      </c>
      <c r="L6384" t="str">
        <f>_xlfn.XLOOKUP($G6384, [1]Catalogo!$A$2:$A$2518, [1]Catalogo!$N$2:$N$2518)</f>
        <v>Car Video</v>
      </c>
      <c r="M6384" t="str">
        <f>_xlfn.XLOOKUP($G6384, [1]Catalogo!$A$2:$A$2518, [1]Catalogo!$F$2:$F$2518)</f>
        <v>Black</v>
      </c>
      <c r="N6384" s="4">
        <f t="shared" si="396"/>
        <v>1149.48</v>
      </c>
      <c r="O6384" s="4">
        <f t="shared" si="397"/>
        <v>630.16</v>
      </c>
      <c r="P6384" s="4">
        <f t="shared" si="398"/>
        <v>519.32000000000005</v>
      </c>
      <c r="Q6384" s="5">
        <f t="shared" si="399"/>
        <v>0.4517868949438007</v>
      </c>
    </row>
    <row r="6385" spans="1:17">
      <c r="A6385">
        <v>319700</v>
      </c>
      <c r="B6385">
        <v>1</v>
      </c>
      <c r="C6385" s="3">
        <v>45201</v>
      </c>
      <c r="D6385" s="3">
        <v>45201</v>
      </c>
      <c r="E6385">
        <v>1546728</v>
      </c>
      <c r="F6385">
        <v>500</v>
      </c>
      <c r="G6385">
        <v>180</v>
      </c>
      <c r="H6385">
        <v>6</v>
      </c>
      <c r="I6385">
        <v>69</v>
      </c>
      <c r="J6385">
        <v>69</v>
      </c>
      <c r="K6385">
        <v>35.18</v>
      </c>
      <c r="L6385" t="str">
        <f>_xlfn.XLOOKUP($G6385, [1]Catalogo!$A$2:$A$2518, [1]Catalogo!$N$2:$N$2518)</f>
        <v>VCD &amp; DVD</v>
      </c>
      <c r="M6385" t="str">
        <f>_xlfn.XLOOKUP($G6385, [1]Catalogo!$A$2:$A$2518, [1]Catalogo!$F$2:$F$2518)</f>
        <v>Silver</v>
      </c>
      <c r="N6385" s="4">
        <f t="shared" si="396"/>
        <v>414</v>
      </c>
      <c r="O6385" s="4">
        <f t="shared" si="397"/>
        <v>211.07999999999998</v>
      </c>
      <c r="P6385" s="4">
        <f t="shared" si="398"/>
        <v>202.92000000000002</v>
      </c>
      <c r="Q6385" s="5">
        <f t="shared" si="399"/>
        <v>0.4901449275362319</v>
      </c>
    </row>
    <row r="6386" spans="1:17">
      <c r="A6386">
        <v>319700</v>
      </c>
      <c r="B6386">
        <v>2</v>
      </c>
      <c r="C6386" s="3">
        <v>45201</v>
      </c>
      <c r="D6386" s="3">
        <v>45201</v>
      </c>
      <c r="E6386">
        <v>1546728</v>
      </c>
      <c r="F6386">
        <v>500</v>
      </c>
      <c r="G6386">
        <v>496</v>
      </c>
      <c r="H6386">
        <v>3</v>
      </c>
      <c r="I6386">
        <v>179</v>
      </c>
      <c r="J6386">
        <v>157.52000000000001</v>
      </c>
      <c r="K6386">
        <v>82.32</v>
      </c>
      <c r="L6386" t="str">
        <f>_xlfn.XLOOKUP($G6386, [1]Catalogo!$A$2:$A$2518, [1]Catalogo!$N$2:$N$2518)</f>
        <v>Monitors</v>
      </c>
      <c r="M6386" t="str">
        <f>_xlfn.XLOOKUP($G6386, [1]Catalogo!$A$2:$A$2518, [1]Catalogo!$F$2:$F$2518)</f>
        <v>Black</v>
      </c>
      <c r="N6386" s="4">
        <f t="shared" si="396"/>
        <v>472.56000000000006</v>
      </c>
      <c r="O6386" s="4">
        <f t="shared" si="397"/>
        <v>246.95999999999998</v>
      </c>
      <c r="P6386" s="4">
        <f t="shared" si="398"/>
        <v>225.60000000000008</v>
      </c>
      <c r="Q6386" s="5">
        <f t="shared" si="399"/>
        <v>0.47739969527679038</v>
      </c>
    </row>
    <row r="6387" spans="1:17">
      <c r="A6387">
        <v>319700</v>
      </c>
      <c r="B6387">
        <v>3</v>
      </c>
      <c r="C6387" s="3">
        <v>45201</v>
      </c>
      <c r="D6387" s="3">
        <v>45201</v>
      </c>
      <c r="E6387">
        <v>1546728</v>
      </c>
      <c r="F6387">
        <v>500</v>
      </c>
      <c r="G6387">
        <v>630</v>
      </c>
      <c r="H6387">
        <v>9</v>
      </c>
      <c r="I6387">
        <v>251</v>
      </c>
      <c r="J6387">
        <v>248.49</v>
      </c>
      <c r="K6387">
        <v>115.43</v>
      </c>
      <c r="L6387" t="str">
        <f>_xlfn.XLOOKUP($G6387, [1]Catalogo!$A$2:$A$2518, [1]Catalogo!$N$2:$N$2518)</f>
        <v>Projectors &amp; Screens</v>
      </c>
      <c r="M6387" t="str">
        <f>_xlfn.XLOOKUP($G6387, [1]Catalogo!$A$2:$A$2518, [1]Catalogo!$F$2:$F$2518)</f>
        <v>White</v>
      </c>
      <c r="N6387" s="4">
        <f t="shared" si="396"/>
        <v>2236.41</v>
      </c>
      <c r="O6387" s="4">
        <f t="shared" si="397"/>
        <v>1038.8700000000001</v>
      </c>
      <c r="P6387" s="4">
        <f t="shared" si="398"/>
        <v>1197.5399999999997</v>
      </c>
      <c r="Q6387" s="5">
        <f t="shared" si="399"/>
        <v>0.53547426455792979</v>
      </c>
    </row>
    <row r="6388" spans="1:17">
      <c r="A6388">
        <v>319701</v>
      </c>
      <c r="B6388">
        <v>0</v>
      </c>
      <c r="C6388" s="3">
        <v>45201</v>
      </c>
      <c r="D6388" s="3">
        <v>45203</v>
      </c>
      <c r="E6388">
        <v>536590</v>
      </c>
      <c r="F6388">
        <v>999999</v>
      </c>
      <c r="G6388">
        <v>1575</v>
      </c>
      <c r="H6388">
        <v>4</v>
      </c>
      <c r="I6388">
        <v>60.99</v>
      </c>
      <c r="J6388">
        <v>56.720700000000001</v>
      </c>
      <c r="K6388">
        <v>28.05</v>
      </c>
      <c r="L6388" t="str">
        <f>_xlfn.XLOOKUP($G6388, [1]Catalogo!$A$2:$A$2518, [1]Catalogo!$N$2:$N$2518)</f>
        <v>Movie DVD</v>
      </c>
      <c r="M6388" t="str">
        <f>_xlfn.XLOOKUP($G6388, [1]Catalogo!$A$2:$A$2518, [1]Catalogo!$F$2:$F$2518)</f>
        <v>Gold</v>
      </c>
      <c r="N6388" s="4">
        <f t="shared" si="396"/>
        <v>226.8828</v>
      </c>
      <c r="O6388" s="4">
        <f t="shared" si="397"/>
        <v>112.2</v>
      </c>
      <c r="P6388" s="4">
        <f t="shared" si="398"/>
        <v>114.6828</v>
      </c>
      <c r="Q6388" s="5">
        <f t="shared" si="399"/>
        <v>0.50547154742448519</v>
      </c>
    </row>
    <row r="6389" spans="1:17">
      <c r="A6389">
        <v>319701</v>
      </c>
      <c r="B6389">
        <v>1</v>
      </c>
      <c r="C6389" s="3">
        <v>45201</v>
      </c>
      <c r="D6389" s="3">
        <v>45203</v>
      </c>
      <c r="E6389">
        <v>536590</v>
      </c>
      <c r="F6389">
        <v>999999</v>
      </c>
      <c r="G6389">
        <v>1418</v>
      </c>
      <c r="H6389">
        <v>1</v>
      </c>
      <c r="I6389">
        <v>293</v>
      </c>
      <c r="J6389">
        <v>269.56</v>
      </c>
      <c r="K6389">
        <v>134.74</v>
      </c>
      <c r="L6389" t="str">
        <f>_xlfn.XLOOKUP($G6389, [1]Catalogo!$A$2:$A$2518, [1]Catalogo!$N$2:$N$2518)</f>
        <v xml:space="preserve">Touch Screen Phones </v>
      </c>
      <c r="M6389" t="str">
        <f>_xlfn.XLOOKUP($G6389, [1]Catalogo!$A$2:$A$2518, [1]Catalogo!$F$2:$F$2518)</f>
        <v>Black</v>
      </c>
      <c r="N6389" s="4">
        <f t="shared" si="396"/>
        <v>269.56</v>
      </c>
      <c r="O6389" s="4">
        <f t="shared" si="397"/>
        <v>134.74</v>
      </c>
      <c r="P6389" s="4">
        <f t="shared" si="398"/>
        <v>134.82</v>
      </c>
      <c r="Q6389" s="5">
        <f t="shared" si="399"/>
        <v>0.50014838996883804</v>
      </c>
    </row>
    <row r="6390" spans="1:17">
      <c r="A6390">
        <v>319800</v>
      </c>
      <c r="B6390">
        <v>0</v>
      </c>
      <c r="C6390" s="3">
        <v>45202</v>
      </c>
      <c r="D6390" s="3">
        <v>45203</v>
      </c>
      <c r="E6390">
        <v>1111650</v>
      </c>
      <c r="F6390">
        <v>999999</v>
      </c>
      <c r="G6390">
        <v>1684</v>
      </c>
      <c r="H6390">
        <v>2</v>
      </c>
      <c r="I6390">
        <v>16.89</v>
      </c>
      <c r="J6390">
        <v>16.89</v>
      </c>
      <c r="K6390">
        <v>5.6</v>
      </c>
      <c r="L6390" t="str">
        <f>_xlfn.XLOOKUP($G6390, [1]Catalogo!$A$2:$A$2518, [1]Catalogo!$N$2:$N$2518)</f>
        <v>Boxed Games</v>
      </c>
      <c r="M6390" t="str">
        <f>_xlfn.XLOOKUP($G6390, [1]Catalogo!$A$2:$A$2518, [1]Catalogo!$F$2:$F$2518)</f>
        <v>Silver</v>
      </c>
      <c r="N6390" s="4">
        <f t="shared" si="396"/>
        <v>33.78</v>
      </c>
      <c r="O6390" s="4">
        <f t="shared" si="397"/>
        <v>11.2</v>
      </c>
      <c r="P6390" s="4">
        <f t="shared" si="398"/>
        <v>22.580000000000002</v>
      </c>
      <c r="Q6390" s="5">
        <f t="shared" si="399"/>
        <v>0.66844286560094734</v>
      </c>
    </row>
    <row r="6391" spans="1:17">
      <c r="A6391">
        <v>319801</v>
      </c>
      <c r="B6391">
        <v>0</v>
      </c>
      <c r="C6391" s="3">
        <v>45202</v>
      </c>
      <c r="D6391" s="3">
        <v>45202</v>
      </c>
      <c r="E6391">
        <v>738350</v>
      </c>
      <c r="F6391">
        <v>290</v>
      </c>
      <c r="G6391">
        <v>1623</v>
      </c>
      <c r="H6391">
        <v>4</v>
      </c>
      <c r="I6391">
        <v>219</v>
      </c>
      <c r="J6391">
        <v>194.91</v>
      </c>
      <c r="K6391">
        <v>72.56</v>
      </c>
      <c r="L6391" t="str">
        <f>_xlfn.XLOOKUP($G6391, [1]Catalogo!$A$2:$A$2518, [1]Catalogo!$N$2:$N$2518)</f>
        <v>Movie DVD</v>
      </c>
      <c r="M6391" t="str">
        <f>_xlfn.XLOOKUP($G6391, [1]Catalogo!$A$2:$A$2518, [1]Catalogo!$F$2:$F$2518)</f>
        <v>Silver</v>
      </c>
      <c r="N6391" s="4">
        <f t="shared" si="396"/>
        <v>779.64</v>
      </c>
      <c r="O6391" s="4">
        <f t="shared" si="397"/>
        <v>290.24</v>
      </c>
      <c r="P6391" s="4">
        <f t="shared" si="398"/>
        <v>489.4</v>
      </c>
      <c r="Q6391" s="5">
        <f t="shared" si="399"/>
        <v>0.62772561695141349</v>
      </c>
    </row>
    <row r="6392" spans="1:17">
      <c r="A6392">
        <v>319801</v>
      </c>
      <c r="B6392">
        <v>1</v>
      </c>
      <c r="C6392" s="3">
        <v>45202</v>
      </c>
      <c r="D6392" s="3">
        <v>45202</v>
      </c>
      <c r="E6392">
        <v>738350</v>
      </c>
      <c r="F6392">
        <v>290</v>
      </c>
      <c r="G6392">
        <v>428</v>
      </c>
      <c r="H6392">
        <v>4</v>
      </c>
      <c r="I6392">
        <v>969</v>
      </c>
      <c r="J6392">
        <v>881.79</v>
      </c>
      <c r="K6392">
        <v>321.05</v>
      </c>
      <c r="L6392" t="str">
        <f>_xlfn.XLOOKUP($G6392, [1]Catalogo!$A$2:$A$2518, [1]Catalogo!$N$2:$N$2518)</f>
        <v>Desktops</v>
      </c>
      <c r="M6392" t="str">
        <f>_xlfn.XLOOKUP($G6392, [1]Catalogo!$A$2:$A$2518, [1]Catalogo!$F$2:$F$2518)</f>
        <v>Brown</v>
      </c>
      <c r="N6392" s="4">
        <f t="shared" si="396"/>
        <v>3527.16</v>
      </c>
      <c r="O6392" s="4">
        <f t="shared" si="397"/>
        <v>1284.2</v>
      </c>
      <c r="P6392" s="4">
        <f t="shared" si="398"/>
        <v>2242.96</v>
      </c>
      <c r="Q6392" s="5">
        <f t="shared" si="399"/>
        <v>0.63591104457977532</v>
      </c>
    </row>
    <row r="6393" spans="1:17">
      <c r="A6393">
        <v>319801</v>
      </c>
      <c r="B6393">
        <v>2</v>
      </c>
      <c r="C6393" s="3">
        <v>45202</v>
      </c>
      <c r="D6393" s="3">
        <v>45202</v>
      </c>
      <c r="E6393">
        <v>738350</v>
      </c>
      <c r="F6393">
        <v>290</v>
      </c>
      <c r="G6393">
        <v>1291</v>
      </c>
      <c r="H6393">
        <v>1</v>
      </c>
      <c r="I6393">
        <v>366.55</v>
      </c>
      <c r="J6393">
        <v>366.55</v>
      </c>
      <c r="K6393">
        <v>121.45</v>
      </c>
      <c r="L6393" t="str">
        <f>_xlfn.XLOOKUP($G6393, [1]Catalogo!$A$2:$A$2518, [1]Catalogo!$N$2:$N$2518)</f>
        <v>Cameras &amp; Camcorders Accessories</v>
      </c>
      <c r="M6393" t="str">
        <f>_xlfn.XLOOKUP($G6393, [1]Catalogo!$A$2:$A$2518, [1]Catalogo!$F$2:$F$2518)</f>
        <v>White</v>
      </c>
      <c r="N6393" s="4">
        <f t="shared" si="396"/>
        <v>366.55</v>
      </c>
      <c r="O6393" s="4">
        <f t="shared" si="397"/>
        <v>121.45</v>
      </c>
      <c r="P6393" s="4">
        <f t="shared" si="398"/>
        <v>245.10000000000002</v>
      </c>
      <c r="Q6393" s="5">
        <f t="shared" si="399"/>
        <v>0.66866730323284684</v>
      </c>
    </row>
    <row r="6394" spans="1:17">
      <c r="A6394">
        <v>319802</v>
      </c>
      <c r="B6394">
        <v>0</v>
      </c>
      <c r="C6394" s="3">
        <v>45202</v>
      </c>
      <c r="D6394" s="3">
        <v>45202</v>
      </c>
      <c r="E6394">
        <v>943190</v>
      </c>
      <c r="F6394">
        <v>390</v>
      </c>
      <c r="G6394">
        <v>416</v>
      </c>
      <c r="H6394">
        <v>5</v>
      </c>
      <c r="I6394">
        <v>969</v>
      </c>
      <c r="J6394">
        <v>969</v>
      </c>
      <c r="K6394">
        <v>321.05</v>
      </c>
      <c r="L6394" t="str">
        <f>_xlfn.XLOOKUP($G6394, [1]Catalogo!$A$2:$A$2518, [1]Catalogo!$N$2:$N$2518)</f>
        <v>Desktops</v>
      </c>
      <c r="M6394" t="str">
        <f>_xlfn.XLOOKUP($G6394, [1]Catalogo!$A$2:$A$2518, [1]Catalogo!$F$2:$F$2518)</f>
        <v>Silver</v>
      </c>
      <c r="N6394" s="4">
        <f t="shared" si="396"/>
        <v>4845</v>
      </c>
      <c r="O6394" s="4">
        <f t="shared" si="397"/>
        <v>1605.25</v>
      </c>
      <c r="P6394" s="4">
        <f t="shared" si="398"/>
        <v>3239.75</v>
      </c>
      <c r="Q6394" s="5">
        <f t="shared" si="399"/>
        <v>0.66867905056759547</v>
      </c>
    </row>
    <row r="6395" spans="1:17">
      <c r="A6395">
        <v>319900</v>
      </c>
      <c r="B6395">
        <v>0</v>
      </c>
      <c r="C6395" s="3">
        <v>45203</v>
      </c>
      <c r="D6395" s="3">
        <v>45207</v>
      </c>
      <c r="E6395">
        <v>267291</v>
      </c>
      <c r="F6395">
        <v>999999</v>
      </c>
      <c r="G6395">
        <v>380</v>
      </c>
      <c r="H6395">
        <v>10</v>
      </c>
      <c r="I6395">
        <v>1299</v>
      </c>
      <c r="J6395">
        <v>1117.1400000000001</v>
      </c>
      <c r="K6395">
        <v>430.38</v>
      </c>
      <c r="L6395" t="str">
        <f>_xlfn.XLOOKUP($G6395, [1]Catalogo!$A$2:$A$2518, [1]Catalogo!$N$2:$N$2518)</f>
        <v>Laptops</v>
      </c>
      <c r="M6395" t="str">
        <f>_xlfn.XLOOKUP($G6395, [1]Catalogo!$A$2:$A$2518, [1]Catalogo!$F$2:$F$2518)</f>
        <v>Red</v>
      </c>
      <c r="N6395" s="4">
        <f t="shared" si="396"/>
        <v>11171.400000000001</v>
      </c>
      <c r="O6395" s="4">
        <f t="shared" si="397"/>
        <v>4303.8</v>
      </c>
      <c r="P6395" s="4">
        <f t="shared" si="398"/>
        <v>6867.6000000000013</v>
      </c>
      <c r="Q6395" s="5">
        <f t="shared" si="399"/>
        <v>0.61474837531553794</v>
      </c>
    </row>
    <row r="6396" spans="1:17">
      <c r="A6396">
        <v>319900</v>
      </c>
      <c r="B6396">
        <v>1</v>
      </c>
      <c r="C6396" s="3">
        <v>45203</v>
      </c>
      <c r="D6396" s="3">
        <v>45207</v>
      </c>
      <c r="E6396">
        <v>267291</v>
      </c>
      <c r="F6396">
        <v>999999</v>
      </c>
      <c r="G6396">
        <v>1507</v>
      </c>
      <c r="H6396">
        <v>3</v>
      </c>
      <c r="I6396">
        <v>267</v>
      </c>
      <c r="J6396">
        <v>267</v>
      </c>
      <c r="K6396">
        <v>122.78</v>
      </c>
      <c r="L6396" t="str">
        <f>_xlfn.XLOOKUP($G6396, [1]Catalogo!$A$2:$A$2518, [1]Catalogo!$N$2:$N$2518)</f>
        <v xml:space="preserve">Smart phones &amp; PDAs </v>
      </c>
      <c r="M6396" t="str">
        <f>_xlfn.XLOOKUP($G6396, [1]Catalogo!$A$2:$A$2518, [1]Catalogo!$F$2:$F$2518)</f>
        <v>Pink</v>
      </c>
      <c r="N6396" s="4">
        <f t="shared" si="396"/>
        <v>801</v>
      </c>
      <c r="O6396" s="4">
        <f t="shared" si="397"/>
        <v>368.34000000000003</v>
      </c>
      <c r="P6396" s="4">
        <f t="shared" si="398"/>
        <v>432.65999999999997</v>
      </c>
      <c r="Q6396" s="5">
        <f t="shared" si="399"/>
        <v>0.54014981273408236</v>
      </c>
    </row>
    <row r="6397" spans="1:17">
      <c r="A6397">
        <v>319900</v>
      </c>
      <c r="B6397">
        <v>2</v>
      </c>
      <c r="C6397" s="3">
        <v>45203</v>
      </c>
      <c r="D6397" s="3">
        <v>45207</v>
      </c>
      <c r="E6397">
        <v>267291</v>
      </c>
      <c r="F6397">
        <v>999999</v>
      </c>
      <c r="G6397">
        <v>2516</v>
      </c>
      <c r="H6397">
        <v>3</v>
      </c>
      <c r="I6397">
        <v>3.35</v>
      </c>
      <c r="J6397">
        <v>3.3165</v>
      </c>
      <c r="K6397">
        <v>1.71</v>
      </c>
      <c r="L6397" t="str">
        <f>_xlfn.XLOOKUP($G6397, [1]Catalogo!$A$2:$A$2518, [1]Catalogo!$N$2:$N$2518)</f>
        <v>Cell phones Accessories</v>
      </c>
      <c r="M6397" t="str">
        <f>_xlfn.XLOOKUP($G6397, [1]Catalogo!$A$2:$A$2518, [1]Catalogo!$F$2:$F$2518)</f>
        <v>Black</v>
      </c>
      <c r="N6397" s="4">
        <f t="shared" si="396"/>
        <v>9.9495000000000005</v>
      </c>
      <c r="O6397" s="4">
        <f t="shared" si="397"/>
        <v>5.13</v>
      </c>
      <c r="P6397" s="4">
        <f t="shared" si="398"/>
        <v>4.8195000000000006</v>
      </c>
      <c r="Q6397" s="5">
        <f t="shared" si="399"/>
        <v>0.48439620081411128</v>
      </c>
    </row>
    <row r="6398" spans="1:17">
      <c r="A6398">
        <v>319900</v>
      </c>
      <c r="B6398">
        <v>3</v>
      </c>
      <c r="C6398" s="3">
        <v>45203</v>
      </c>
      <c r="D6398" s="3">
        <v>45207</v>
      </c>
      <c r="E6398">
        <v>267291</v>
      </c>
      <c r="F6398">
        <v>999999</v>
      </c>
      <c r="G6398">
        <v>1492</v>
      </c>
      <c r="H6398">
        <v>8</v>
      </c>
      <c r="I6398">
        <v>239</v>
      </c>
      <c r="J6398">
        <v>215.1</v>
      </c>
      <c r="K6398">
        <v>109.91</v>
      </c>
      <c r="L6398" t="str">
        <f>_xlfn.XLOOKUP($G6398, [1]Catalogo!$A$2:$A$2518, [1]Catalogo!$N$2:$N$2518)</f>
        <v xml:space="preserve">Smart phones &amp; PDAs </v>
      </c>
      <c r="M6398" t="str">
        <f>_xlfn.XLOOKUP($G6398, [1]Catalogo!$A$2:$A$2518, [1]Catalogo!$F$2:$F$2518)</f>
        <v>White</v>
      </c>
      <c r="N6398" s="4">
        <f t="shared" si="396"/>
        <v>1720.8</v>
      </c>
      <c r="O6398" s="4">
        <f t="shared" si="397"/>
        <v>879.28</v>
      </c>
      <c r="P6398" s="4">
        <f t="shared" si="398"/>
        <v>841.52</v>
      </c>
      <c r="Q6398" s="5">
        <f t="shared" si="399"/>
        <v>0.48902835890283591</v>
      </c>
    </row>
    <row r="6399" spans="1:17">
      <c r="A6399">
        <v>319901</v>
      </c>
      <c r="B6399">
        <v>0</v>
      </c>
      <c r="C6399" s="3">
        <v>45203</v>
      </c>
      <c r="D6399" s="3">
        <v>45206</v>
      </c>
      <c r="E6399">
        <v>930832</v>
      </c>
      <c r="F6399">
        <v>999999</v>
      </c>
      <c r="G6399">
        <v>1713</v>
      </c>
      <c r="H6399">
        <v>2</v>
      </c>
      <c r="I6399">
        <v>70.13</v>
      </c>
      <c r="J6399">
        <v>70.13</v>
      </c>
      <c r="K6399">
        <v>32.25</v>
      </c>
      <c r="L6399" t="str">
        <f>_xlfn.XLOOKUP($G6399, [1]Catalogo!$A$2:$A$2518, [1]Catalogo!$N$2:$N$2518)</f>
        <v>Download Games</v>
      </c>
      <c r="M6399" t="str">
        <f>_xlfn.XLOOKUP($G6399, [1]Catalogo!$A$2:$A$2518, [1]Catalogo!$F$2:$F$2518)</f>
        <v>Silver</v>
      </c>
      <c r="N6399" s="4">
        <f t="shared" si="396"/>
        <v>140.26</v>
      </c>
      <c r="O6399" s="4">
        <f t="shared" si="397"/>
        <v>64.5</v>
      </c>
      <c r="P6399" s="4">
        <f t="shared" si="398"/>
        <v>75.759999999999991</v>
      </c>
      <c r="Q6399" s="5">
        <f t="shared" si="399"/>
        <v>0.54013974048196201</v>
      </c>
    </row>
    <row r="6400" spans="1:17">
      <c r="A6400">
        <v>319902</v>
      </c>
      <c r="B6400">
        <v>0</v>
      </c>
      <c r="C6400" s="3">
        <v>45203</v>
      </c>
      <c r="D6400" s="3">
        <v>45203</v>
      </c>
      <c r="E6400">
        <v>657967</v>
      </c>
      <c r="F6400">
        <v>140</v>
      </c>
      <c r="G6400">
        <v>1623</v>
      </c>
      <c r="H6400">
        <v>2</v>
      </c>
      <c r="I6400">
        <v>219</v>
      </c>
      <c r="J6400">
        <v>208.05</v>
      </c>
      <c r="K6400">
        <v>72.56</v>
      </c>
      <c r="L6400" t="str">
        <f>_xlfn.XLOOKUP($G6400, [1]Catalogo!$A$2:$A$2518, [1]Catalogo!$N$2:$N$2518)</f>
        <v>Movie DVD</v>
      </c>
      <c r="M6400" t="str">
        <f>_xlfn.XLOOKUP($G6400, [1]Catalogo!$A$2:$A$2518, [1]Catalogo!$F$2:$F$2518)</f>
        <v>Silver</v>
      </c>
      <c r="N6400" s="4">
        <f t="shared" si="396"/>
        <v>416.1</v>
      </c>
      <c r="O6400" s="4">
        <f t="shared" si="397"/>
        <v>145.12</v>
      </c>
      <c r="P6400" s="4">
        <f t="shared" si="398"/>
        <v>270.98</v>
      </c>
      <c r="Q6400" s="5">
        <f t="shared" si="399"/>
        <v>0.65123768324921893</v>
      </c>
    </row>
    <row r="6401" spans="1:17">
      <c r="A6401">
        <v>319902</v>
      </c>
      <c r="B6401">
        <v>1</v>
      </c>
      <c r="C6401" s="3">
        <v>45203</v>
      </c>
      <c r="D6401" s="3">
        <v>45203</v>
      </c>
      <c r="E6401">
        <v>657967</v>
      </c>
      <c r="F6401">
        <v>140</v>
      </c>
      <c r="G6401">
        <v>746</v>
      </c>
      <c r="H6401">
        <v>3</v>
      </c>
      <c r="I6401">
        <v>16.5</v>
      </c>
      <c r="J6401">
        <v>16.5</v>
      </c>
      <c r="K6401">
        <v>7.59</v>
      </c>
      <c r="L6401" t="str">
        <f>_xlfn.XLOOKUP($G6401, [1]Catalogo!$A$2:$A$2518, [1]Catalogo!$N$2:$N$2518)</f>
        <v>Computers Accessories</v>
      </c>
      <c r="M6401" t="str">
        <f>_xlfn.XLOOKUP($G6401, [1]Catalogo!$A$2:$A$2518, [1]Catalogo!$F$2:$F$2518)</f>
        <v>Black</v>
      </c>
      <c r="N6401" s="4">
        <f t="shared" si="396"/>
        <v>49.5</v>
      </c>
      <c r="O6401" s="4">
        <f t="shared" si="397"/>
        <v>22.77</v>
      </c>
      <c r="P6401" s="4">
        <f t="shared" si="398"/>
        <v>26.73</v>
      </c>
      <c r="Q6401" s="5">
        <f t="shared" si="399"/>
        <v>0.54</v>
      </c>
    </row>
    <row r="6402" spans="1:17">
      <c r="A6402">
        <v>319903</v>
      </c>
      <c r="B6402">
        <v>0</v>
      </c>
      <c r="C6402" s="3">
        <v>45203</v>
      </c>
      <c r="D6402" s="3">
        <v>45203</v>
      </c>
      <c r="E6402">
        <v>414645</v>
      </c>
      <c r="F6402">
        <v>240</v>
      </c>
      <c r="G6402">
        <v>1545</v>
      </c>
      <c r="H6402">
        <v>1</v>
      </c>
      <c r="I6402">
        <v>268</v>
      </c>
      <c r="J6402">
        <v>268</v>
      </c>
      <c r="K6402">
        <v>123.24</v>
      </c>
      <c r="L6402" t="str">
        <f>_xlfn.XLOOKUP($G6402, [1]Catalogo!$A$2:$A$2518, [1]Catalogo!$N$2:$N$2518)</f>
        <v xml:space="preserve">Smart phones &amp; PDAs </v>
      </c>
      <c r="M6402" t="str">
        <f>_xlfn.XLOOKUP($G6402, [1]Catalogo!$A$2:$A$2518, [1]Catalogo!$F$2:$F$2518)</f>
        <v>Silver</v>
      </c>
      <c r="N6402" s="4">
        <f t="shared" si="396"/>
        <v>268</v>
      </c>
      <c r="O6402" s="4">
        <f t="shared" si="397"/>
        <v>123.24</v>
      </c>
      <c r="P6402" s="4">
        <f t="shared" si="398"/>
        <v>144.76</v>
      </c>
      <c r="Q6402" s="5">
        <f t="shared" si="399"/>
        <v>0.54014925373134326</v>
      </c>
    </row>
    <row r="6403" spans="1:17">
      <c r="A6403">
        <v>319903</v>
      </c>
      <c r="B6403">
        <v>1</v>
      </c>
      <c r="C6403" s="3">
        <v>45203</v>
      </c>
      <c r="D6403" s="3">
        <v>45203</v>
      </c>
      <c r="E6403">
        <v>414645</v>
      </c>
      <c r="F6403">
        <v>240</v>
      </c>
      <c r="G6403">
        <v>1142</v>
      </c>
      <c r="H6403">
        <v>4</v>
      </c>
      <c r="I6403">
        <v>391.9</v>
      </c>
      <c r="J6403">
        <v>337.03399999999999</v>
      </c>
      <c r="K6403">
        <v>180.22</v>
      </c>
      <c r="L6403" t="str">
        <f>_xlfn.XLOOKUP($G6403, [1]Catalogo!$A$2:$A$2518, [1]Catalogo!$N$2:$N$2518)</f>
        <v>Digital SLR Cameras</v>
      </c>
      <c r="M6403" t="str">
        <f>_xlfn.XLOOKUP($G6403, [1]Catalogo!$A$2:$A$2518, [1]Catalogo!$F$2:$F$2518)</f>
        <v>Green</v>
      </c>
      <c r="N6403" s="4">
        <f t="shared" ref="N6403:N6466" si="400">+H6403*J6403</f>
        <v>1348.136</v>
      </c>
      <c r="O6403" s="4">
        <f t="shared" ref="O6403:O6466" si="401">+H6403*K6403</f>
        <v>720.88</v>
      </c>
      <c r="P6403" s="4">
        <f t="shared" ref="P6403:P6466" si="402">+N6403-O6403</f>
        <v>627.25599999999997</v>
      </c>
      <c r="Q6403" s="5">
        <f t="shared" ref="Q6403:Q6466" si="403">+P6403/N6403</f>
        <v>0.4652765002937389</v>
      </c>
    </row>
    <row r="6404" spans="1:17">
      <c r="A6404">
        <v>319903</v>
      </c>
      <c r="B6404">
        <v>2</v>
      </c>
      <c r="C6404" s="3">
        <v>45203</v>
      </c>
      <c r="D6404" s="3">
        <v>45203</v>
      </c>
      <c r="E6404">
        <v>414645</v>
      </c>
      <c r="F6404">
        <v>240</v>
      </c>
      <c r="G6404">
        <v>1686</v>
      </c>
      <c r="H6404">
        <v>1</v>
      </c>
      <c r="I6404">
        <v>6.99</v>
      </c>
      <c r="J6404">
        <v>6.99</v>
      </c>
      <c r="K6404">
        <v>3.56</v>
      </c>
      <c r="L6404" t="str">
        <f>_xlfn.XLOOKUP($G6404, [1]Catalogo!$A$2:$A$2518, [1]Catalogo!$N$2:$N$2518)</f>
        <v>Boxed Games</v>
      </c>
      <c r="M6404" t="str">
        <f>_xlfn.XLOOKUP($G6404, [1]Catalogo!$A$2:$A$2518, [1]Catalogo!$F$2:$F$2518)</f>
        <v>Yellow</v>
      </c>
      <c r="N6404" s="4">
        <f t="shared" si="400"/>
        <v>6.99</v>
      </c>
      <c r="O6404" s="4">
        <f t="shared" si="401"/>
        <v>3.56</v>
      </c>
      <c r="P6404" s="4">
        <f t="shared" si="402"/>
        <v>3.43</v>
      </c>
      <c r="Q6404" s="5">
        <f t="shared" si="403"/>
        <v>0.49070100143061518</v>
      </c>
    </row>
    <row r="6405" spans="1:17">
      <c r="A6405">
        <v>319903</v>
      </c>
      <c r="B6405">
        <v>3</v>
      </c>
      <c r="C6405" s="3">
        <v>45203</v>
      </c>
      <c r="D6405" s="3">
        <v>45203</v>
      </c>
      <c r="E6405">
        <v>414645</v>
      </c>
      <c r="F6405">
        <v>240</v>
      </c>
      <c r="G6405">
        <v>1628</v>
      </c>
      <c r="H6405">
        <v>2</v>
      </c>
      <c r="I6405">
        <v>13.89</v>
      </c>
      <c r="J6405">
        <v>13.89</v>
      </c>
      <c r="K6405">
        <v>6.39</v>
      </c>
      <c r="L6405" t="str">
        <f>_xlfn.XLOOKUP($G6405, [1]Catalogo!$A$2:$A$2518, [1]Catalogo!$N$2:$N$2518)</f>
        <v>Movie DVD</v>
      </c>
      <c r="M6405" t="str">
        <f>_xlfn.XLOOKUP($G6405, [1]Catalogo!$A$2:$A$2518, [1]Catalogo!$F$2:$F$2518)</f>
        <v>Black</v>
      </c>
      <c r="N6405" s="4">
        <f t="shared" si="400"/>
        <v>27.78</v>
      </c>
      <c r="O6405" s="4">
        <f t="shared" si="401"/>
        <v>12.78</v>
      </c>
      <c r="P6405" s="4">
        <f t="shared" si="402"/>
        <v>15.000000000000002</v>
      </c>
      <c r="Q6405" s="5">
        <f t="shared" si="403"/>
        <v>0.53995680345572361</v>
      </c>
    </row>
    <row r="6406" spans="1:17">
      <c r="A6406">
        <v>320000</v>
      </c>
      <c r="B6406">
        <v>0</v>
      </c>
      <c r="C6406" s="3">
        <v>45204</v>
      </c>
      <c r="D6406" s="3">
        <v>45204</v>
      </c>
      <c r="E6406">
        <v>1998402</v>
      </c>
      <c r="F6406">
        <v>610</v>
      </c>
      <c r="G6406">
        <v>1672</v>
      </c>
      <c r="H6406">
        <v>8</v>
      </c>
      <c r="I6406">
        <v>16.89</v>
      </c>
      <c r="J6406">
        <v>14.863200000000001</v>
      </c>
      <c r="K6406">
        <v>5.6</v>
      </c>
      <c r="L6406" t="str">
        <f>_xlfn.XLOOKUP($G6406, [1]Catalogo!$A$2:$A$2518, [1]Catalogo!$N$2:$N$2518)</f>
        <v>Boxed Games</v>
      </c>
      <c r="M6406" t="str">
        <f>_xlfn.XLOOKUP($G6406, [1]Catalogo!$A$2:$A$2518, [1]Catalogo!$F$2:$F$2518)</f>
        <v>Black</v>
      </c>
      <c r="N6406" s="4">
        <f t="shared" si="400"/>
        <v>118.90560000000001</v>
      </c>
      <c r="O6406" s="4">
        <f t="shared" si="401"/>
        <v>44.8</v>
      </c>
      <c r="P6406" s="4">
        <f t="shared" si="402"/>
        <v>74.10560000000001</v>
      </c>
      <c r="Q6406" s="5">
        <f t="shared" si="403"/>
        <v>0.62323052909198562</v>
      </c>
    </row>
    <row r="6407" spans="1:17">
      <c r="A6407">
        <v>320001</v>
      </c>
      <c r="B6407">
        <v>0</v>
      </c>
      <c r="C6407" s="3">
        <v>45204</v>
      </c>
      <c r="D6407" s="3">
        <v>45205</v>
      </c>
      <c r="E6407">
        <v>893516</v>
      </c>
      <c r="F6407">
        <v>999999</v>
      </c>
      <c r="G6407">
        <v>1647</v>
      </c>
      <c r="H6407">
        <v>1</v>
      </c>
      <c r="I6407">
        <v>179.99</v>
      </c>
      <c r="J6407">
        <v>179.99</v>
      </c>
      <c r="K6407">
        <v>82.77</v>
      </c>
      <c r="L6407" t="str">
        <f>_xlfn.XLOOKUP($G6407, [1]Catalogo!$A$2:$A$2518, [1]Catalogo!$N$2:$N$2518)</f>
        <v>Movie DVD</v>
      </c>
      <c r="M6407" t="str">
        <f>_xlfn.XLOOKUP($G6407, [1]Catalogo!$A$2:$A$2518, [1]Catalogo!$F$2:$F$2518)</f>
        <v>Black</v>
      </c>
      <c r="N6407" s="4">
        <f t="shared" si="400"/>
        <v>179.99</v>
      </c>
      <c r="O6407" s="4">
        <f t="shared" si="401"/>
        <v>82.77</v>
      </c>
      <c r="P6407" s="4">
        <f t="shared" si="402"/>
        <v>97.220000000000013</v>
      </c>
      <c r="Q6407" s="5">
        <f t="shared" si="403"/>
        <v>0.54014111895105288</v>
      </c>
    </row>
    <row r="6408" spans="1:17">
      <c r="A6408">
        <v>320001</v>
      </c>
      <c r="B6408">
        <v>1</v>
      </c>
      <c r="C6408" s="3">
        <v>45204</v>
      </c>
      <c r="D6408" s="3">
        <v>45205</v>
      </c>
      <c r="E6408">
        <v>893516</v>
      </c>
      <c r="F6408">
        <v>999999</v>
      </c>
      <c r="G6408">
        <v>1526</v>
      </c>
      <c r="H6408">
        <v>2</v>
      </c>
      <c r="I6408">
        <v>238</v>
      </c>
      <c r="J6408">
        <v>209.44</v>
      </c>
      <c r="K6408">
        <v>109.45</v>
      </c>
      <c r="L6408" t="str">
        <f>_xlfn.XLOOKUP($G6408, [1]Catalogo!$A$2:$A$2518, [1]Catalogo!$N$2:$N$2518)</f>
        <v xml:space="preserve">Smart phones &amp; PDAs </v>
      </c>
      <c r="M6408" t="str">
        <f>_xlfn.XLOOKUP($G6408, [1]Catalogo!$A$2:$A$2518, [1]Catalogo!$F$2:$F$2518)</f>
        <v>Black</v>
      </c>
      <c r="N6408" s="4">
        <f t="shared" si="400"/>
        <v>418.88</v>
      </c>
      <c r="O6408" s="4">
        <f t="shared" si="401"/>
        <v>218.9</v>
      </c>
      <c r="P6408" s="4">
        <f t="shared" si="402"/>
        <v>199.98</v>
      </c>
      <c r="Q6408" s="5">
        <f t="shared" si="403"/>
        <v>0.47741596638655459</v>
      </c>
    </row>
    <row r="6409" spans="1:17">
      <c r="A6409">
        <v>320001</v>
      </c>
      <c r="B6409">
        <v>2</v>
      </c>
      <c r="C6409" s="3">
        <v>45204</v>
      </c>
      <c r="D6409" s="3">
        <v>45205</v>
      </c>
      <c r="E6409">
        <v>893516</v>
      </c>
      <c r="F6409">
        <v>999999</v>
      </c>
      <c r="G6409">
        <v>491</v>
      </c>
      <c r="H6409">
        <v>4</v>
      </c>
      <c r="I6409">
        <v>619</v>
      </c>
      <c r="J6409">
        <v>544.72</v>
      </c>
      <c r="K6409">
        <v>205.09</v>
      </c>
      <c r="L6409" t="str">
        <f>_xlfn.XLOOKUP($G6409, [1]Catalogo!$A$2:$A$2518, [1]Catalogo!$N$2:$N$2518)</f>
        <v>Monitors</v>
      </c>
      <c r="M6409" t="str">
        <f>_xlfn.XLOOKUP($G6409, [1]Catalogo!$A$2:$A$2518, [1]Catalogo!$F$2:$F$2518)</f>
        <v>Black</v>
      </c>
      <c r="N6409" s="4">
        <f t="shared" si="400"/>
        <v>2178.88</v>
      </c>
      <c r="O6409" s="4">
        <f t="shared" si="401"/>
        <v>820.36</v>
      </c>
      <c r="P6409" s="4">
        <f t="shared" si="402"/>
        <v>1358.52</v>
      </c>
      <c r="Q6409" s="5">
        <f t="shared" si="403"/>
        <v>0.6234946394477896</v>
      </c>
    </row>
    <row r="6410" spans="1:17">
      <c r="A6410">
        <v>320001</v>
      </c>
      <c r="B6410">
        <v>3</v>
      </c>
      <c r="C6410" s="3">
        <v>45204</v>
      </c>
      <c r="D6410" s="3">
        <v>45205</v>
      </c>
      <c r="E6410">
        <v>893516</v>
      </c>
      <c r="F6410">
        <v>999999</v>
      </c>
      <c r="G6410">
        <v>1372</v>
      </c>
      <c r="H6410">
        <v>8</v>
      </c>
      <c r="I6410">
        <v>35.99</v>
      </c>
      <c r="J6410">
        <v>31.311299999999999</v>
      </c>
      <c r="K6410">
        <v>16.55</v>
      </c>
      <c r="L6410" t="str">
        <f>_xlfn.XLOOKUP($G6410, [1]Catalogo!$A$2:$A$2518, [1]Catalogo!$N$2:$N$2518)</f>
        <v>Home &amp; Office Phones</v>
      </c>
      <c r="M6410" t="str">
        <f>_xlfn.XLOOKUP($G6410, [1]Catalogo!$A$2:$A$2518, [1]Catalogo!$F$2:$F$2518)</f>
        <v>White</v>
      </c>
      <c r="N6410" s="4">
        <f t="shared" si="400"/>
        <v>250.49039999999999</v>
      </c>
      <c r="O6410" s="4">
        <f t="shared" si="401"/>
        <v>132.4</v>
      </c>
      <c r="P6410" s="4">
        <f t="shared" si="402"/>
        <v>118.09039999999999</v>
      </c>
      <c r="Q6410" s="5">
        <f t="shared" si="403"/>
        <v>0.47143682951522292</v>
      </c>
    </row>
    <row r="6411" spans="1:17">
      <c r="A6411">
        <v>320001</v>
      </c>
      <c r="B6411">
        <v>4</v>
      </c>
      <c r="C6411" s="3">
        <v>45204</v>
      </c>
      <c r="D6411" s="3">
        <v>45205</v>
      </c>
      <c r="E6411">
        <v>893516</v>
      </c>
      <c r="F6411">
        <v>999999</v>
      </c>
      <c r="G6411">
        <v>1645</v>
      </c>
      <c r="H6411">
        <v>3</v>
      </c>
      <c r="I6411">
        <v>57.88</v>
      </c>
      <c r="J6411">
        <v>50.355600000000003</v>
      </c>
      <c r="K6411">
        <v>26.62</v>
      </c>
      <c r="L6411" t="str">
        <f>_xlfn.XLOOKUP($G6411, [1]Catalogo!$A$2:$A$2518, [1]Catalogo!$N$2:$N$2518)</f>
        <v>Movie DVD</v>
      </c>
      <c r="M6411" t="str">
        <f>_xlfn.XLOOKUP($G6411, [1]Catalogo!$A$2:$A$2518, [1]Catalogo!$F$2:$F$2518)</f>
        <v>Silver</v>
      </c>
      <c r="N6411" s="4">
        <f t="shared" si="400"/>
        <v>151.0668</v>
      </c>
      <c r="O6411" s="4">
        <f t="shared" si="401"/>
        <v>79.86</v>
      </c>
      <c r="P6411" s="4">
        <f t="shared" si="402"/>
        <v>71.206800000000001</v>
      </c>
      <c r="Q6411" s="5">
        <f t="shared" si="403"/>
        <v>0.47135968988553406</v>
      </c>
    </row>
    <row r="6412" spans="1:17">
      <c r="A6412">
        <v>320001</v>
      </c>
      <c r="B6412">
        <v>5</v>
      </c>
      <c r="C6412" s="3">
        <v>45204</v>
      </c>
      <c r="D6412" s="3">
        <v>45205</v>
      </c>
      <c r="E6412">
        <v>893516</v>
      </c>
      <c r="F6412">
        <v>999999</v>
      </c>
      <c r="G6412">
        <v>1589</v>
      </c>
      <c r="H6412">
        <v>3</v>
      </c>
      <c r="I6412">
        <v>9.99</v>
      </c>
      <c r="J6412">
        <v>8.6913</v>
      </c>
      <c r="K6412">
        <v>5.09</v>
      </c>
      <c r="L6412" t="str">
        <f>_xlfn.XLOOKUP($G6412, [1]Catalogo!$A$2:$A$2518, [1]Catalogo!$N$2:$N$2518)</f>
        <v>Movie DVD</v>
      </c>
      <c r="M6412" t="str">
        <f>_xlfn.XLOOKUP($G6412, [1]Catalogo!$A$2:$A$2518, [1]Catalogo!$F$2:$F$2518)</f>
        <v>Silver</v>
      </c>
      <c r="N6412" s="4">
        <f t="shared" si="400"/>
        <v>26.073900000000002</v>
      </c>
      <c r="O6412" s="4">
        <f t="shared" si="401"/>
        <v>15.27</v>
      </c>
      <c r="P6412" s="4">
        <f t="shared" si="402"/>
        <v>10.803900000000002</v>
      </c>
      <c r="Q6412" s="5">
        <f t="shared" si="403"/>
        <v>0.4143568856212535</v>
      </c>
    </row>
    <row r="6413" spans="1:17">
      <c r="A6413">
        <v>320001</v>
      </c>
      <c r="B6413">
        <v>6</v>
      </c>
      <c r="C6413" s="3">
        <v>45204</v>
      </c>
      <c r="D6413" s="3">
        <v>45205</v>
      </c>
      <c r="E6413">
        <v>893516</v>
      </c>
      <c r="F6413">
        <v>999999</v>
      </c>
      <c r="G6413">
        <v>1202</v>
      </c>
      <c r="H6413">
        <v>1</v>
      </c>
      <c r="I6413">
        <v>998</v>
      </c>
      <c r="J6413">
        <v>998</v>
      </c>
      <c r="K6413">
        <v>330.66</v>
      </c>
      <c r="L6413" t="str">
        <f>_xlfn.XLOOKUP($G6413, [1]Catalogo!$A$2:$A$2518, [1]Catalogo!$N$2:$N$2518)</f>
        <v>Camcorders</v>
      </c>
      <c r="M6413" t="str">
        <f>_xlfn.XLOOKUP($G6413, [1]Catalogo!$A$2:$A$2518, [1]Catalogo!$F$2:$F$2518)</f>
        <v>Grey</v>
      </c>
      <c r="N6413" s="4">
        <f t="shared" si="400"/>
        <v>998</v>
      </c>
      <c r="O6413" s="4">
        <f t="shared" si="401"/>
        <v>330.66</v>
      </c>
      <c r="P6413" s="4">
        <f t="shared" si="402"/>
        <v>667.33999999999992</v>
      </c>
      <c r="Q6413" s="5">
        <f t="shared" si="403"/>
        <v>0.6686773547094188</v>
      </c>
    </row>
    <row r="6414" spans="1:17">
      <c r="A6414">
        <v>320002</v>
      </c>
      <c r="B6414">
        <v>0</v>
      </c>
      <c r="C6414" s="3">
        <v>45204</v>
      </c>
      <c r="D6414" s="3">
        <v>45204</v>
      </c>
      <c r="E6414">
        <v>795501</v>
      </c>
      <c r="F6414">
        <v>300</v>
      </c>
      <c r="G6414">
        <v>1428</v>
      </c>
      <c r="H6414">
        <v>1</v>
      </c>
      <c r="I6414">
        <v>268</v>
      </c>
      <c r="J6414">
        <v>235.84</v>
      </c>
      <c r="K6414">
        <v>123.24</v>
      </c>
      <c r="L6414" t="str">
        <f>_xlfn.XLOOKUP($G6414, [1]Catalogo!$A$2:$A$2518, [1]Catalogo!$N$2:$N$2518)</f>
        <v xml:space="preserve">Touch Screen Phones </v>
      </c>
      <c r="M6414" t="str">
        <f>_xlfn.XLOOKUP($G6414, [1]Catalogo!$A$2:$A$2518, [1]Catalogo!$F$2:$F$2518)</f>
        <v>Grey</v>
      </c>
      <c r="N6414" s="4">
        <f t="shared" si="400"/>
        <v>235.84</v>
      </c>
      <c r="O6414" s="4">
        <f t="shared" si="401"/>
        <v>123.24</v>
      </c>
      <c r="P6414" s="4">
        <f t="shared" si="402"/>
        <v>112.60000000000001</v>
      </c>
      <c r="Q6414" s="5">
        <f t="shared" si="403"/>
        <v>0.4774423337856174</v>
      </c>
    </row>
    <row r="6415" spans="1:17">
      <c r="A6415">
        <v>320002</v>
      </c>
      <c r="B6415">
        <v>1</v>
      </c>
      <c r="C6415" s="3">
        <v>45204</v>
      </c>
      <c r="D6415" s="3">
        <v>45204</v>
      </c>
      <c r="E6415">
        <v>795501</v>
      </c>
      <c r="F6415">
        <v>300</v>
      </c>
      <c r="G6415">
        <v>1467</v>
      </c>
      <c r="H6415">
        <v>2</v>
      </c>
      <c r="I6415">
        <v>301</v>
      </c>
      <c r="J6415">
        <v>288.95999999999998</v>
      </c>
      <c r="K6415">
        <v>138.41999999999999</v>
      </c>
      <c r="L6415" t="str">
        <f>_xlfn.XLOOKUP($G6415, [1]Catalogo!$A$2:$A$2518, [1]Catalogo!$N$2:$N$2518)</f>
        <v xml:space="preserve">Touch Screen Phones </v>
      </c>
      <c r="M6415" t="str">
        <f>_xlfn.XLOOKUP($G6415, [1]Catalogo!$A$2:$A$2518, [1]Catalogo!$F$2:$F$2518)</f>
        <v>Black</v>
      </c>
      <c r="N6415" s="4">
        <f t="shared" si="400"/>
        <v>577.91999999999996</v>
      </c>
      <c r="O6415" s="4">
        <f t="shared" si="401"/>
        <v>276.83999999999997</v>
      </c>
      <c r="P6415" s="4">
        <f t="shared" si="402"/>
        <v>301.08</v>
      </c>
      <c r="Q6415" s="5">
        <f t="shared" si="403"/>
        <v>0.5209717607973422</v>
      </c>
    </row>
    <row r="6416" spans="1:17">
      <c r="A6416">
        <v>320100</v>
      </c>
      <c r="B6416">
        <v>0</v>
      </c>
      <c r="C6416" s="3">
        <v>45205</v>
      </c>
      <c r="D6416" s="3">
        <v>45209</v>
      </c>
      <c r="E6416">
        <v>872994</v>
      </c>
      <c r="F6416">
        <v>999999</v>
      </c>
      <c r="G6416">
        <v>1563</v>
      </c>
      <c r="H6416">
        <v>1</v>
      </c>
      <c r="I6416">
        <v>268</v>
      </c>
      <c r="J6416">
        <v>268</v>
      </c>
      <c r="K6416">
        <v>123.24</v>
      </c>
      <c r="L6416" t="str">
        <f>_xlfn.XLOOKUP($G6416, [1]Catalogo!$A$2:$A$2518, [1]Catalogo!$N$2:$N$2518)</f>
        <v xml:space="preserve">Smart phones &amp; PDAs </v>
      </c>
      <c r="M6416" t="str">
        <f>_xlfn.XLOOKUP($G6416, [1]Catalogo!$A$2:$A$2518, [1]Catalogo!$F$2:$F$2518)</f>
        <v>White</v>
      </c>
      <c r="N6416" s="4">
        <f t="shared" si="400"/>
        <v>268</v>
      </c>
      <c r="O6416" s="4">
        <f t="shared" si="401"/>
        <v>123.24</v>
      </c>
      <c r="P6416" s="4">
        <f t="shared" si="402"/>
        <v>144.76</v>
      </c>
      <c r="Q6416" s="5">
        <f t="shared" si="403"/>
        <v>0.54014925373134326</v>
      </c>
    </row>
    <row r="6417" spans="1:17">
      <c r="A6417">
        <v>320100</v>
      </c>
      <c r="B6417">
        <v>1</v>
      </c>
      <c r="C6417" s="3">
        <v>45205</v>
      </c>
      <c r="D6417" s="3">
        <v>45209</v>
      </c>
      <c r="E6417">
        <v>872994</v>
      </c>
      <c r="F6417">
        <v>999999</v>
      </c>
      <c r="G6417">
        <v>96</v>
      </c>
      <c r="H6417">
        <v>3</v>
      </c>
      <c r="I6417">
        <v>67.400000000000006</v>
      </c>
      <c r="J6417">
        <v>59.311999999999998</v>
      </c>
      <c r="K6417">
        <v>34.36</v>
      </c>
      <c r="L6417" t="str">
        <f>_xlfn.XLOOKUP($G6417, [1]Catalogo!$A$2:$A$2518, [1]Catalogo!$N$2:$N$2518)</f>
        <v>Bluetooth Headphones</v>
      </c>
      <c r="M6417" t="str">
        <f>_xlfn.XLOOKUP($G6417, [1]Catalogo!$A$2:$A$2518, [1]Catalogo!$F$2:$F$2518)</f>
        <v>White</v>
      </c>
      <c r="N6417" s="4">
        <f t="shared" si="400"/>
        <v>177.93599999999998</v>
      </c>
      <c r="O6417" s="4">
        <f t="shared" si="401"/>
        <v>103.08</v>
      </c>
      <c r="P6417" s="4">
        <f t="shared" si="402"/>
        <v>74.85599999999998</v>
      </c>
      <c r="Q6417" s="5">
        <f t="shared" si="403"/>
        <v>0.4206905853790126</v>
      </c>
    </row>
    <row r="6418" spans="1:17">
      <c r="A6418">
        <v>320100</v>
      </c>
      <c r="B6418">
        <v>2</v>
      </c>
      <c r="C6418" s="3">
        <v>45205</v>
      </c>
      <c r="D6418" s="3">
        <v>45209</v>
      </c>
      <c r="E6418">
        <v>872994</v>
      </c>
      <c r="F6418">
        <v>999999</v>
      </c>
      <c r="G6418">
        <v>1670</v>
      </c>
      <c r="H6418">
        <v>3</v>
      </c>
      <c r="I6418">
        <v>8.99</v>
      </c>
      <c r="J6418">
        <v>8.99</v>
      </c>
      <c r="K6418">
        <v>4.13</v>
      </c>
      <c r="L6418" t="str">
        <f>_xlfn.XLOOKUP($G6418, [1]Catalogo!$A$2:$A$2518, [1]Catalogo!$N$2:$N$2518)</f>
        <v>Boxed Games</v>
      </c>
      <c r="M6418" t="str">
        <f>_xlfn.XLOOKUP($G6418, [1]Catalogo!$A$2:$A$2518, [1]Catalogo!$F$2:$F$2518)</f>
        <v>Black</v>
      </c>
      <c r="N6418" s="4">
        <f t="shared" si="400"/>
        <v>26.97</v>
      </c>
      <c r="O6418" s="4">
        <f t="shared" si="401"/>
        <v>12.39</v>
      </c>
      <c r="P6418" s="4">
        <f t="shared" si="402"/>
        <v>14.579999999999998</v>
      </c>
      <c r="Q6418" s="5">
        <f t="shared" si="403"/>
        <v>0.54060066740823132</v>
      </c>
    </row>
    <row r="6419" spans="1:17">
      <c r="A6419">
        <v>320101</v>
      </c>
      <c r="B6419">
        <v>0</v>
      </c>
      <c r="C6419" s="3">
        <v>45205</v>
      </c>
      <c r="D6419" s="3">
        <v>45205</v>
      </c>
      <c r="E6419">
        <v>735877</v>
      </c>
      <c r="F6419">
        <v>300</v>
      </c>
      <c r="G6419">
        <v>684</v>
      </c>
      <c r="H6419">
        <v>3</v>
      </c>
      <c r="I6419">
        <v>160</v>
      </c>
      <c r="J6419">
        <v>142.4</v>
      </c>
      <c r="K6419">
        <v>73.58</v>
      </c>
      <c r="L6419" t="str">
        <f>_xlfn.XLOOKUP($G6419, [1]Catalogo!$A$2:$A$2518, [1]Catalogo!$N$2:$N$2518)</f>
        <v>Printers, Scanners &amp; Fax</v>
      </c>
      <c r="M6419" t="str">
        <f>_xlfn.XLOOKUP($G6419, [1]Catalogo!$A$2:$A$2518, [1]Catalogo!$F$2:$F$2518)</f>
        <v>Grey</v>
      </c>
      <c r="N6419" s="4">
        <f t="shared" si="400"/>
        <v>427.20000000000005</v>
      </c>
      <c r="O6419" s="4">
        <f t="shared" si="401"/>
        <v>220.74</v>
      </c>
      <c r="P6419" s="4">
        <f t="shared" si="402"/>
        <v>206.46000000000004</v>
      </c>
      <c r="Q6419" s="5">
        <f t="shared" si="403"/>
        <v>0.48328651685393259</v>
      </c>
    </row>
    <row r="6420" spans="1:17">
      <c r="A6420">
        <v>320101</v>
      </c>
      <c r="B6420">
        <v>1</v>
      </c>
      <c r="C6420" s="3">
        <v>45205</v>
      </c>
      <c r="D6420" s="3">
        <v>45205</v>
      </c>
      <c r="E6420">
        <v>735877</v>
      </c>
      <c r="F6420">
        <v>300</v>
      </c>
      <c r="G6420">
        <v>1571</v>
      </c>
      <c r="H6420">
        <v>3</v>
      </c>
      <c r="I6420">
        <v>56.99</v>
      </c>
      <c r="J6420">
        <v>50.151200000000003</v>
      </c>
      <c r="K6420">
        <v>26.21</v>
      </c>
      <c r="L6420" t="str">
        <f>_xlfn.XLOOKUP($G6420, [1]Catalogo!$A$2:$A$2518, [1]Catalogo!$N$2:$N$2518)</f>
        <v>Movie DVD</v>
      </c>
      <c r="M6420" t="str">
        <f>_xlfn.XLOOKUP($G6420, [1]Catalogo!$A$2:$A$2518, [1]Catalogo!$F$2:$F$2518)</f>
        <v>Black</v>
      </c>
      <c r="N6420" s="4">
        <f t="shared" si="400"/>
        <v>150.45359999999999</v>
      </c>
      <c r="O6420" s="4">
        <f t="shared" si="401"/>
        <v>78.63</v>
      </c>
      <c r="P6420" s="4">
        <f t="shared" si="402"/>
        <v>71.823599999999999</v>
      </c>
      <c r="Q6420" s="5">
        <f t="shared" si="403"/>
        <v>0.47738040166536394</v>
      </c>
    </row>
    <row r="6421" spans="1:17">
      <c r="A6421">
        <v>320101</v>
      </c>
      <c r="B6421">
        <v>2</v>
      </c>
      <c r="C6421" s="3">
        <v>45205</v>
      </c>
      <c r="D6421" s="3">
        <v>45205</v>
      </c>
      <c r="E6421">
        <v>735877</v>
      </c>
      <c r="F6421">
        <v>300</v>
      </c>
      <c r="G6421">
        <v>1605</v>
      </c>
      <c r="H6421">
        <v>1</v>
      </c>
      <c r="I6421">
        <v>289.99</v>
      </c>
      <c r="J6421">
        <v>289.99</v>
      </c>
      <c r="K6421">
        <v>96.08</v>
      </c>
      <c r="L6421" t="str">
        <f>_xlfn.XLOOKUP($G6421, [1]Catalogo!$A$2:$A$2518, [1]Catalogo!$N$2:$N$2518)</f>
        <v>Movie DVD</v>
      </c>
      <c r="M6421" t="str">
        <f>_xlfn.XLOOKUP($G6421, [1]Catalogo!$A$2:$A$2518, [1]Catalogo!$F$2:$F$2518)</f>
        <v>Black</v>
      </c>
      <c r="N6421" s="4">
        <f t="shared" si="400"/>
        <v>289.99</v>
      </c>
      <c r="O6421" s="4">
        <f t="shared" si="401"/>
        <v>96.08</v>
      </c>
      <c r="P6421" s="4">
        <f t="shared" si="402"/>
        <v>193.91000000000003</v>
      </c>
      <c r="Q6421" s="5">
        <f t="shared" si="403"/>
        <v>0.66867823028380291</v>
      </c>
    </row>
    <row r="6422" spans="1:17">
      <c r="A6422">
        <v>320101</v>
      </c>
      <c r="B6422">
        <v>3</v>
      </c>
      <c r="C6422" s="3">
        <v>45205</v>
      </c>
      <c r="D6422" s="3">
        <v>45205</v>
      </c>
      <c r="E6422">
        <v>735877</v>
      </c>
      <c r="F6422">
        <v>300</v>
      </c>
      <c r="G6422">
        <v>1544</v>
      </c>
      <c r="H6422">
        <v>4</v>
      </c>
      <c r="I6422">
        <v>238</v>
      </c>
      <c r="J6422">
        <v>223.72</v>
      </c>
      <c r="K6422">
        <v>109.45</v>
      </c>
      <c r="L6422" t="str">
        <f>_xlfn.XLOOKUP($G6422, [1]Catalogo!$A$2:$A$2518, [1]Catalogo!$N$2:$N$2518)</f>
        <v xml:space="preserve">Smart phones &amp; PDAs </v>
      </c>
      <c r="M6422" t="str">
        <f>_xlfn.XLOOKUP($G6422, [1]Catalogo!$A$2:$A$2518, [1]Catalogo!$F$2:$F$2518)</f>
        <v>Silver</v>
      </c>
      <c r="N6422" s="4">
        <f t="shared" si="400"/>
        <v>894.88</v>
      </c>
      <c r="O6422" s="4">
        <f t="shared" si="401"/>
        <v>437.8</v>
      </c>
      <c r="P6422" s="4">
        <f t="shared" si="402"/>
        <v>457.08</v>
      </c>
      <c r="Q6422" s="5">
        <f t="shared" si="403"/>
        <v>0.51077239406400854</v>
      </c>
    </row>
    <row r="6423" spans="1:17">
      <c r="A6423">
        <v>320101</v>
      </c>
      <c r="B6423">
        <v>4</v>
      </c>
      <c r="C6423" s="3">
        <v>45205</v>
      </c>
      <c r="D6423" s="3">
        <v>45205</v>
      </c>
      <c r="E6423">
        <v>735877</v>
      </c>
      <c r="F6423">
        <v>300</v>
      </c>
      <c r="G6423">
        <v>2508</v>
      </c>
      <c r="H6423">
        <v>2</v>
      </c>
      <c r="I6423">
        <v>4.74</v>
      </c>
      <c r="J6423">
        <v>4.74</v>
      </c>
      <c r="K6423">
        <v>2.42</v>
      </c>
      <c r="L6423" t="str">
        <f>_xlfn.XLOOKUP($G6423, [1]Catalogo!$A$2:$A$2518, [1]Catalogo!$N$2:$N$2518)</f>
        <v>Cell phones Accessories</v>
      </c>
      <c r="M6423" t="str">
        <f>_xlfn.XLOOKUP($G6423, [1]Catalogo!$A$2:$A$2518, [1]Catalogo!$F$2:$F$2518)</f>
        <v>Silver</v>
      </c>
      <c r="N6423" s="4">
        <f t="shared" si="400"/>
        <v>9.48</v>
      </c>
      <c r="O6423" s="4">
        <f t="shared" si="401"/>
        <v>4.84</v>
      </c>
      <c r="P6423" s="4">
        <f t="shared" si="402"/>
        <v>4.6400000000000006</v>
      </c>
      <c r="Q6423" s="5">
        <f t="shared" si="403"/>
        <v>0.48945147679324896</v>
      </c>
    </row>
    <row r="6424" spans="1:17">
      <c r="A6424">
        <v>320101</v>
      </c>
      <c r="B6424">
        <v>5</v>
      </c>
      <c r="C6424" s="3">
        <v>45205</v>
      </c>
      <c r="D6424" s="3">
        <v>45205</v>
      </c>
      <c r="E6424">
        <v>735877</v>
      </c>
      <c r="F6424">
        <v>300</v>
      </c>
      <c r="G6424">
        <v>509</v>
      </c>
      <c r="H6424">
        <v>2</v>
      </c>
      <c r="I6424">
        <v>139</v>
      </c>
      <c r="J6424">
        <v>139</v>
      </c>
      <c r="K6424">
        <v>70.87</v>
      </c>
      <c r="L6424" t="str">
        <f>_xlfn.XLOOKUP($G6424, [1]Catalogo!$A$2:$A$2518, [1]Catalogo!$N$2:$N$2518)</f>
        <v>Monitors</v>
      </c>
      <c r="M6424" t="str">
        <f>_xlfn.XLOOKUP($G6424, [1]Catalogo!$A$2:$A$2518, [1]Catalogo!$F$2:$F$2518)</f>
        <v>White</v>
      </c>
      <c r="N6424" s="4">
        <f t="shared" si="400"/>
        <v>278</v>
      </c>
      <c r="O6424" s="4">
        <f t="shared" si="401"/>
        <v>141.74</v>
      </c>
      <c r="P6424" s="4">
        <f t="shared" si="402"/>
        <v>136.26</v>
      </c>
      <c r="Q6424" s="5">
        <f t="shared" si="403"/>
        <v>0.49014388489208632</v>
      </c>
    </row>
    <row r="6425" spans="1:17">
      <c r="A6425">
        <v>320102</v>
      </c>
      <c r="B6425">
        <v>0</v>
      </c>
      <c r="C6425" s="3">
        <v>45205</v>
      </c>
      <c r="D6425" s="3">
        <v>45207</v>
      </c>
      <c r="E6425">
        <v>362447</v>
      </c>
      <c r="F6425">
        <v>999999</v>
      </c>
      <c r="G6425">
        <v>1464</v>
      </c>
      <c r="H6425">
        <v>6</v>
      </c>
      <c r="I6425">
        <v>258</v>
      </c>
      <c r="J6425">
        <v>232.2</v>
      </c>
      <c r="K6425">
        <v>118.65</v>
      </c>
      <c r="L6425" t="str">
        <f>_xlfn.XLOOKUP($G6425, [1]Catalogo!$A$2:$A$2518, [1]Catalogo!$N$2:$N$2518)</f>
        <v xml:space="preserve">Touch Screen Phones </v>
      </c>
      <c r="M6425" t="str">
        <f>_xlfn.XLOOKUP($G6425, [1]Catalogo!$A$2:$A$2518, [1]Catalogo!$F$2:$F$2518)</f>
        <v>Black</v>
      </c>
      <c r="N6425" s="4">
        <f t="shared" si="400"/>
        <v>1393.1999999999998</v>
      </c>
      <c r="O6425" s="4">
        <f t="shared" si="401"/>
        <v>711.90000000000009</v>
      </c>
      <c r="P6425" s="4">
        <f t="shared" si="402"/>
        <v>681.29999999999973</v>
      </c>
      <c r="Q6425" s="5">
        <f t="shared" si="403"/>
        <v>0.48901808785529705</v>
      </c>
    </row>
    <row r="6426" spans="1:17">
      <c r="A6426">
        <v>320102</v>
      </c>
      <c r="B6426">
        <v>1</v>
      </c>
      <c r="C6426" s="3">
        <v>45205</v>
      </c>
      <c r="D6426" s="3">
        <v>45207</v>
      </c>
      <c r="E6426">
        <v>362447</v>
      </c>
      <c r="F6426">
        <v>999999</v>
      </c>
      <c r="G6426">
        <v>409</v>
      </c>
      <c r="H6426">
        <v>3</v>
      </c>
      <c r="I6426">
        <v>326</v>
      </c>
      <c r="J6426">
        <v>286.88</v>
      </c>
      <c r="K6426">
        <v>166.2</v>
      </c>
      <c r="L6426" t="str">
        <f>_xlfn.XLOOKUP($G6426, [1]Catalogo!$A$2:$A$2518, [1]Catalogo!$N$2:$N$2518)</f>
        <v>Laptops</v>
      </c>
      <c r="M6426" t="str">
        <f>_xlfn.XLOOKUP($G6426, [1]Catalogo!$A$2:$A$2518, [1]Catalogo!$F$2:$F$2518)</f>
        <v>Black</v>
      </c>
      <c r="N6426" s="4">
        <f t="shared" si="400"/>
        <v>860.64</v>
      </c>
      <c r="O6426" s="4">
        <f t="shared" si="401"/>
        <v>498.59999999999997</v>
      </c>
      <c r="P6426" s="4">
        <f t="shared" si="402"/>
        <v>362.04</v>
      </c>
      <c r="Q6426" s="5">
        <f t="shared" si="403"/>
        <v>0.42066369213608479</v>
      </c>
    </row>
    <row r="6427" spans="1:17">
      <c r="A6427">
        <v>320102</v>
      </c>
      <c r="B6427">
        <v>2</v>
      </c>
      <c r="C6427" s="3">
        <v>45205</v>
      </c>
      <c r="D6427" s="3">
        <v>45207</v>
      </c>
      <c r="E6427">
        <v>362447</v>
      </c>
      <c r="F6427">
        <v>999999</v>
      </c>
      <c r="G6427">
        <v>1606</v>
      </c>
      <c r="H6427">
        <v>4</v>
      </c>
      <c r="I6427">
        <v>159.99</v>
      </c>
      <c r="J6427">
        <v>142.39109999999999</v>
      </c>
      <c r="K6427">
        <v>73.569999999999993</v>
      </c>
      <c r="L6427" t="str">
        <f>_xlfn.XLOOKUP($G6427, [1]Catalogo!$A$2:$A$2518, [1]Catalogo!$N$2:$N$2518)</f>
        <v>Movie DVD</v>
      </c>
      <c r="M6427" t="str">
        <f>_xlfn.XLOOKUP($G6427, [1]Catalogo!$A$2:$A$2518, [1]Catalogo!$F$2:$F$2518)</f>
        <v>Silver</v>
      </c>
      <c r="N6427" s="4">
        <f t="shared" si="400"/>
        <v>569.56439999999998</v>
      </c>
      <c r="O6427" s="4">
        <f t="shared" si="401"/>
        <v>294.27999999999997</v>
      </c>
      <c r="P6427" s="4">
        <f t="shared" si="402"/>
        <v>275.28440000000001</v>
      </c>
      <c r="Q6427" s="5">
        <f t="shared" si="403"/>
        <v>0.48332444935111818</v>
      </c>
    </row>
    <row r="6428" spans="1:17">
      <c r="A6428">
        <v>320200</v>
      </c>
      <c r="B6428">
        <v>0</v>
      </c>
      <c r="C6428" s="3">
        <v>45206</v>
      </c>
      <c r="D6428" s="3">
        <v>45206</v>
      </c>
      <c r="E6428">
        <v>237045</v>
      </c>
      <c r="F6428">
        <v>90</v>
      </c>
      <c r="G6428">
        <v>1660</v>
      </c>
      <c r="H6428">
        <v>2</v>
      </c>
      <c r="I6428">
        <v>289.99</v>
      </c>
      <c r="J6428">
        <v>287.09010000000001</v>
      </c>
      <c r="K6428">
        <v>96.08</v>
      </c>
      <c r="L6428" t="str">
        <f>_xlfn.XLOOKUP($G6428, [1]Catalogo!$A$2:$A$2518, [1]Catalogo!$N$2:$N$2518)</f>
        <v>Movie DVD</v>
      </c>
      <c r="M6428" t="str">
        <f>_xlfn.XLOOKUP($G6428, [1]Catalogo!$A$2:$A$2518, [1]Catalogo!$F$2:$F$2518)</f>
        <v>White</v>
      </c>
      <c r="N6428" s="4">
        <f t="shared" si="400"/>
        <v>574.18020000000001</v>
      </c>
      <c r="O6428" s="4">
        <f t="shared" si="401"/>
        <v>192.16</v>
      </c>
      <c r="P6428" s="4">
        <f t="shared" si="402"/>
        <v>382.02020000000005</v>
      </c>
      <c r="Q6428" s="5">
        <f t="shared" si="403"/>
        <v>0.66533154574121511</v>
      </c>
    </row>
    <row r="6429" spans="1:17">
      <c r="A6429">
        <v>320201</v>
      </c>
      <c r="B6429">
        <v>0</v>
      </c>
      <c r="C6429" s="3">
        <v>45206</v>
      </c>
      <c r="D6429" s="3">
        <v>45209</v>
      </c>
      <c r="E6429">
        <v>1304457</v>
      </c>
      <c r="F6429">
        <v>999999</v>
      </c>
      <c r="G6429">
        <v>2149</v>
      </c>
      <c r="H6429">
        <v>3</v>
      </c>
      <c r="I6429">
        <v>163</v>
      </c>
      <c r="J6429">
        <v>145.07</v>
      </c>
      <c r="K6429">
        <v>83.1</v>
      </c>
      <c r="L6429" t="str">
        <f>_xlfn.XLOOKUP($G6429, [1]Catalogo!$A$2:$A$2518, [1]Catalogo!$N$2:$N$2518)</f>
        <v>Coffee Machines</v>
      </c>
      <c r="M6429" t="str">
        <f>_xlfn.XLOOKUP($G6429, [1]Catalogo!$A$2:$A$2518, [1]Catalogo!$F$2:$F$2518)</f>
        <v>Silver</v>
      </c>
      <c r="N6429" s="4">
        <f t="shared" si="400"/>
        <v>435.21</v>
      </c>
      <c r="O6429" s="4">
        <f t="shared" si="401"/>
        <v>249.29999999999998</v>
      </c>
      <c r="P6429" s="4">
        <f t="shared" si="402"/>
        <v>185.91</v>
      </c>
      <c r="Q6429" s="5">
        <f t="shared" si="403"/>
        <v>0.42717308885365685</v>
      </c>
    </row>
    <row r="6430" spans="1:17">
      <c r="A6430">
        <v>320202</v>
      </c>
      <c r="B6430">
        <v>0</v>
      </c>
      <c r="C6430" s="3">
        <v>45206</v>
      </c>
      <c r="D6430" s="3">
        <v>45207</v>
      </c>
      <c r="E6430">
        <v>370352</v>
      </c>
      <c r="F6430">
        <v>999999</v>
      </c>
      <c r="G6430">
        <v>629</v>
      </c>
      <c r="H6430">
        <v>5</v>
      </c>
      <c r="I6430">
        <v>299</v>
      </c>
      <c r="J6430">
        <v>266.11</v>
      </c>
      <c r="K6430">
        <v>99.06</v>
      </c>
      <c r="L6430" t="str">
        <f>_xlfn.XLOOKUP($G6430, [1]Catalogo!$A$2:$A$2518, [1]Catalogo!$N$2:$N$2518)</f>
        <v>Projectors &amp; Screens</v>
      </c>
      <c r="M6430" t="str">
        <f>_xlfn.XLOOKUP($G6430, [1]Catalogo!$A$2:$A$2518, [1]Catalogo!$F$2:$F$2518)</f>
        <v>White</v>
      </c>
      <c r="N6430" s="4">
        <f t="shared" si="400"/>
        <v>1330.5500000000002</v>
      </c>
      <c r="O6430" s="4">
        <f t="shared" si="401"/>
        <v>495.3</v>
      </c>
      <c r="P6430" s="4">
        <f t="shared" si="402"/>
        <v>835.25000000000023</v>
      </c>
      <c r="Q6430" s="5">
        <f t="shared" si="403"/>
        <v>0.6277479237909136</v>
      </c>
    </row>
    <row r="6431" spans="1:17">
      <c r="A6431">
        <v>320203</v>
      </c>
      <c r="B6431">
        <v>0</v>
      </c>
      <c r="C6431" s="3">
        <v>45206</v>
      </c>
      <c r="D6431" s="3">
        <v>45206</v>
      </c>
      <c r="E6431">
        <v>452541</v>
      </c>
      <c r="F6431">
        <v>210</v>
      </c>
      <c r="G6431">
        <v>2516</v>
      </c>
      <c r="H6431">
        <v>2</v>
      </c>
      <c r="I6431">
        <v>3.35</v>
      </c>
      <c r="J6431">
        <v>2.9144999999999999</v>
      </c>
      <c r="K6431">
        <v>1.71</v>
      </c>
      <c r="L6431" t="str">
        <f>_xlfn.XLOOKUP($G6431, [1]Catalogo!$A$2:$A$2518, [1]Catalogo!$N$2:$N$2518)</f>
        <v>Cell phones Accessories</v>
      </c>
      <c r="M6431" t="str">
        <f>_xlfn.XLOOKUP($G6431, [1]Catalogo!$A$2:$A$2518, [1]Catalogo!$F$2:$F$2518)</f>
        <v>Black</v>
      </c>
      <c r="N6431" s="4">
        <f t="shared" si="400"/>
        <v>5.8289999999999997</v>
      </c>
      <c r="O6431" s="4">
        <f t="shared" si="401"/>
        <v>3.42</v>
      </c>
      <c r="P6431" s="4">
        <f t="shared" si="402"/>
        <v>2.4089999999999998</v>
      </c>
      <c r="Q6431" s="5">
        <f t="shared" si="403"/>
        <v>0.41327843540916109</v>
      </c>
    </row>
    <row r="6432" spans="1:17">
      <c r="A6432">
        <v>320204</v>
      </c>
      <c r="B6432">
        <v>0</v>
      </c>
      <c r="C6432" s="3">
        <v>45206</v>
      </c>
      <c r="D6432" s="3">
        <v>45208</v>
      </c>
      <c r="E6432">
        <v>1911875</v>
      </c>
      <c r="F6432">
        <v>999999</v>
      </c>
      <c r="G6432">
        <v>1446</v>
      </c>
      <c r="H6432">
        <v>3</v>
      </c>
      <c r="I6432">
        <v>289</v>
      </c>
      <c r="J6432">
        <v>280.33</v>
      </c>
      <c r="K6432">
        <v>132.9</v>
      </c>
      <c r="L6432" t="str">
        <f>_xlfn.XLOOKUP($G6432, [1]Catalogo!$A$2:$A$2518, [1]Catalogo!$N$2:$N$2518)</f>
        <v xml:space="preserve">Touch Screen Phones </v>
      </c>
      <c r="M6432" t="str">
        <f>_xlfn.XLOOKUP($G6432, [1]Catalogo!$A$2:$A$2518, [1]Catalogo!$F$2:$F$2518)</f>
        <v>Gold</v>
      </c>
      <c r="N6432" s="4">
        <f t="shared" si="400"/>
        <v>840.99</v>
      </c>
      <c r="O6432" s="4">
        <f t="shared" si="401"/>
        <v>398.70000000000005</v>
      </c>
      <c r="P6432" s="4">
        <f t="shared" si="402"/>
        <v>442.28999999999996</v>
      </c>
      <c r="Q6432" s="5">
        <f t="shared" si="403"/>
        <v>0.52591588484999818</v>
      </c>
    </row>
    <row r="6433" spans="1:17">
      <c r="A6433">
        <v>320204</v>
      </c>
      <c r="B6433">
        <v>1</v>
      </c>
      <c r="C6433" s="3">
        <v>45206</v>
      </c>
      <c r="D6433" s="3">
        <v>45208</v>
      </c>
      <c r="E6433">
        <v>1911875</v>
      </c>
      <c r="F6433">
        <v>999999</v>
      </c>
      <c r="G6433">
        <v>880</v>
      </c>
      <c r="H6433">
        <v>2</v>
      </c>
      <c r="I6433">
        <v>13</v>
      </c>
      <c r="J6433">
        <v>11.44</v>
      </c>
      <c r="K6433">
        <v>6.63</v>
      </c>
      <c r="L6433" t="str">
        <f>_xlfn.XLOOKUP($G6433, [1]Catalogo!$A$2:$A$2518, [1]Catalogo!$N$2:$N$2518)</f>
        <v>Computers Accessories</v>
      </c>
      <c r="M6433" t="str">
        <f>_xlfn.XLOOKUP($G6433, [1]Catalogo!$A$2:$A$2518, [1]Catalogo!$F$2:$F$2518)</f>
        <v>Black</v>
      </c>
      <c r="N6433" s="4">
        <f t="shared" si="400"/>
        <v>22.88</v>
      </c>
      <c r="O6433" s="4">
        <f t="shared" si="401"/>
        <v>13.26</v>
      </c>
      <c r="P6433" s="4">
        <f t="shared" si="402"/>
        <v>9.6199999999999992</v>
      </c>
      <c r="Q6433" s="5">
        <f t="shared" si="403"/>
        <v>0.42045454545454541</v>
      </c>
    </row>
    <row r="6434" spans="1:17">
      <c r="A6434">
        <v>320204</v>
      </c>
      <c r="B6434">
        <v>2</v>
      </c>
      <c r="C6434" s="3">
        <v>45206</v>
      </c>
      <c r="D6434" s="3">
        <v>45208</v>
      </c>
      <c r="E6434">
        <v>1911875</v>
      </c>
      <c r="F6434">
        <v>999999</v>
      </c>
      <c r="G6434">
        <v>715</v>
      </c>
      <c r="H6434">
        <v>5</v>
      </c>
      <c r="I6434">
        <v>149</v>
      </c>
      <c r="J6434">
        <v>149</v>
      </c>
      <c r="K6434">
        <v>68.52</v>
      </c>
      <c r="L6434" t="str">
        <f>_xlfn.XLOOKUP($G6434, [1]Catalogo!$A$2:$A$2518, [1]Catalogo!$N$2:$N$2518)</f>
        <v>Printers, Scanners &amp; Fax</v>
      </c>
      <c r="M6434" t="str">
        <f>_xlfn.XLOOKUP($G6434, [1]Catalogo!$A$2:$A$2518, [1]Catalogo!$F$2:$F$2518)</f>
        <v>White</v>
      </c>
      <c r="N6434" s="4">
        <f t="shared" si="400"/>
        <v>745</v>
      </c>
      <c r="O6434" s="4">
        <f t="shared" si="401"/>
        <v>342.59999999999997</v>
      </c>
      <c r="P6434" s="4">
        <f t="shared" si="402"/>
        <v>402.40000000000003</v>
      </c>
      <c r="Q6434" s="5">
        <f t="shared" si="403"/>
        <v>0.54013422818791956</v>
      </c>
    </row>
    <row r="6435" spans="1:17">
      <c r="A6435">
        <v>320204</v>
      </c>
      <c r="B6435">
        <v>3</v>
      </c>
      <c r="C6435" s="3">
        <v>45206</v>
      </c>
      <c r="D6435" s="3">
        <v>45208</v>
      </c>
      <c r="E6435">
        <v>1911875</v>
      </c>
      <c r="F6435">
        <v>999999</v>
      </c>
      <c r="G6435">
        <v>2140</v>
      </c>
      <c r="H6435">
        <v>1</v>
      </c>
      <c r="I6435">
        <v>1650</v>
      </c>
      <c r="J6435">
        <v>1452</v>
      </c>
      <c r="K6435">
        <v>546.67999999999995</v>
      </c>
      <c r="L6435" t="str">
        <f>_xlfn.XLOOKUP($G6435, [1]Catalogo!$A$2:$A$2518, [1]Catalogo!$N$2:$N$2518)</f>
        <v>Coffee Machines</v>
      </c>
      <c r="M6435" t="str">
        <f>_xlfn.XLOOKUP($G6435, [1]Catalogo!$A$2:$A$2518, [1]Catalogo!$F$2:$F$2518)</f>
        <v>Black</v>
      </c>
      <c r="N6435" s="4">
        <f t="shared" si="400"/>
        <v>1452</v>
      </c>
      <c r="O6435" s="4">
        <f t="shared" si="401"/>
        <v>546.67999999999995</v>
      </c>
      <c r="P6435" s="4">
        <f t="shared" si="402"/>
        <v>905.32</v>
      </c>
      <c r="Q6435" s="5">
        <f t="shared" si="403"/>
        <v>0.6234986225895317</v>
      </c>
    </row>
    <row r="6436" spans="1:17">
      <c r="A6436">
        <v>320400</v>
      </c>
      <c r="B6436">
        <v>0</v>
      </c>
      <c r="C6436" s="3">
        <v>45208</v>
      </c>
      <c r="D6436" s="3">
        <v>45208</v>
      </c>
      <c r="E6436">
        <v>1439366</v>
      </c>
      <c r="F6436">
        <v>490</v>
      </c>
      <c r="G6436">
        <v>1636</v>
      </c>
      <c r="H6436">
        <v>7</v>
      </c>
      <c r="I6436">
        <v>12.66</v>
      </c>
      <c r="J6436">
        <v>11.014200000000001</v>
      </c>
      <c r="K6436">
        <v>5.82</v>
      </c>
      <c r="L6436" t="str">
        <f>_xlfn.XLOOKUP($G6436, [1]Catalogo!$A$2:$A$2518, [1]Catalogo!$N$2:$N$2518)</f>
        <v>Movie DVD</v>
      </c>
      <c r="M6436" t="str">
        <f>_xlfn.XLOOKUP($G6436, [1]Catalogo!$A$2:$A$2518, [1]Catalogo!$F$2:$F$2518)</f>
        <v>Silver</v>
      </c>
      <c r="N6436" s="4">
        <f t="shared" si="400"/>
        <v>77.099400000000003</v>
      </c>
      <c r="O6436" s="4">
        <f t="shared" si="401"/>
        <v>40.74</v>
      </c>
      <c r="P6436" s="4">
        <f t="shared" si="402"/>
        <v>36.359400000000001</v>
      </c>
      <c r="Q6436" s="5">
        <f t="shared" si="403"/>
        <v>0.47159121860870512</v>
      </c>
    </row>
    <row r="6437" spans="1:17">
      <c r="A6437">
        <v>320400</v>
      </c>
      <c r="B6437">
        <v>1</v>
      </c>
      <c r="C6437" s="3">
        <v>45208</v>
      </c>
      <c r="D6437" s="3">
        <v>45208</v>
      </c>
      <c r="E6437">
        <v>1439366</v>
      </c>
      <c r="F6437">
        <v>490</v>
      </c>
      <c r="G6437">
        <v>177</v>
      </c>
      <c r="H6437">
        <v>7</v>
      </c>
      <c r="I6437">
        <v>56.9</v>
      </c>
      <c r="J6437">
        <v>50.072000000000003</v>
      </c>
      <c r="K6437">
        <v>29.01</v>
      </c>
      <c r="L6437" t="str">
        <f>_xlfn.XLOOKUP($G6437, [1]Catalogo!$A$2:$A$2518, [1]Catalogo!$N$2:$N$2518)</f>
        <v>VCD &amp; DVD</v>
      </c>
      <c r="M6437" t="str">
        <f>_xlfn.XLOOKUP($G6437, [1]Catalogo!$A$2:$A$2518, [1]Catalogo!$F$2:$F$2518)</f>
        <v>Black</v>
      </c>
      <c r="N6437" s="4">
        <f t="shared" si="400"/>
        <v>350.50400000000002</v>
      </c>
      <c r="O6437" s="4">
        <f t="shared" si="401"/>
        <v>203.07000000000002</v>
      </c>
      <c r="P6437" s="4">
        <f t="shared" si="402"/>
        <v>147.434</v>
      </c>
      <c r="Q6437" s="5">
        <f t="shared" si="403"/>
        <v>0.42063428662725671</v>
      </c>
    </row>
    <row r="6438" spans="1:17">
      <c r="A6438">
        <v>320400</v>
      </c>
      <c r="B6438">
        <v>2</v>
      </c>
      <c r="C6438" s="3">
        <v>45208</v>
      </c>
      <c r="D6438" s="3">
        <v>45208</v>
      </c>
      <c r="E6438">
        <v>1439366</v>
      </c>
      <c r="F6438">
        <v>490</v>
      </c>
      <c r="G6438">
        <v>2499</v>
      </c>
      <c r="H6438">
        <v>1</v>
      </c>
      <c r="I6438">
        <v>23.72</v>
      </c>
      <c r="J6438">
        <v>20.8736</v>
      </c>
      <c r="K6438">
        <v>12.09</v>
      </c>
      <c r="L6438" t="str">
        <f>_xlfn.XLOOKUP($G6438, [1]Catalogo!$A$2:$A$2518, [1]Catalogo!$N$2:$N$2518)</f>
        <v>Cell phones Accessories</v>
      </c>
      <c r="M6438" t="str">
        <f>_xlfn.XLOOKUP($G6438, [1]Catalogo!$A$2:$A$2518, [1]Catalogo!$F$2:$F$2518)</f>
        <v>White</v>
      </c>
      <c r="N6438" s="4">
        <f t="shared" si="400"/>
        <v>20.8736</v>
      </c>
      <c r="O6438" s="4">
        <f t="shared" si="401"/>
        <v>12.09</v>
      </c>
      <c r="P6438" s="4">
        <f t="shared" si="402"/>
        <v>8.7835999999999999</v>
      </c>
      <c r="Q6438" s="5">
        <f t="shared" si="403"/>
        <v>0.42079947876743828</v>
      </c>
    </row>
    <row r="6439" spans="1:17">
      <c r="A6439">
        <v>320400</v>
      </c>
      <c r="B6439">
        <v>3</v>
      </c>
      <c r="C6439" s="3">
        <v>45208</v>
      </c>
      <c r="D6439" s="3">
        <v>45208</v>
      </c>
      <c r="E6439">
        <v>1439366</v>
      </c>
      <c r="F6439">
        <v>490</v>
      </c>
      <c r="G6439">
        <v>769</v>
      </c>
      <c r="H6439">
        <v>7</v>
      </c>
      <c r="I6439">
        <v>22.9</v>
      </c>
      <c r="J6439">
        <v>22.9</v>
      </c>
      <c r="K6439">
        <v>11.68</v>
      </c>
      <c r="L6439" t="str">
        <f>_xlfn.XLOOKUP($G6439, [1]Catalogo!$A$2:$A$2518, [1]Catalogo!$N$2:$N$2518)</f>
        <v>Computers Accessories</v>
      </c>
      <c r="M6439" t="str">
        <f>_xlfn.XLOOKUP($G6439, [1]Catalogo!$A$2:$A$2518, [1]Catalogo!$F$2:$F$2518)</f>
        <v>Black</v>
      </c>
      <c r="N6439" s="4">
        <f t="shared" si="400"/>
        <v>160.29999999999998</v>
      </c>
      <c r="O6439" s="4">
        <f t="shared" si="401"/>
        <v>81.759999999999991</v>
      </c>
      <c r="P6439" s="4">
        <f t="shared" si="402"/>
        <v>78.539999999999992</v>
      </c>
      <c r="Q6439" s="5">
        <f t="shared" si="403"/>
        <v>0.48995633187772925</v>
      </c>
    </row>
    <row r="6440" spans="1:17">
      <c r="A6440">
        <v>320400</v>
      </c>
      <c r="B6440">
        <v>4</v>
      </c>
      <c r="C6440" s="3">
        <v>45208</v>
      </c>
      <c r="D6440" s="3">
        <v>45208</v>
      </c>
      <c r="E6440">
        <v>1439366</v>
      </c>
      <c r="F6440">
        <v>490</v>
      </c>
      <c r="G6440">
        <v>628</v>
      </c>
      <c r="H6440">
        <v>4</v>
      </c>
      <c r="I6440">
        <v>459</v>
      </c>
      <c r="J6440">
        <v>431.46</v>
      </c>
      <c r="K6440">
        <v>152.08000000000001</v>
      </c>
      <c r="L6440" t="str">
        <f>_xlfn.XLOOKUP($G6440, [1]Catalogo!$A$2:$A$2518, [1]Catalogo!$N$2:$N$2518)</f>
        <v>Projectors &amp; Screens</v>
      </c>
      <c r="M6440" t="str">
        <f>_xlfn.XLOOKUP($G6440, [1]Catalogo!$A$2:$A$2518, [1]Catalogo!$F$2:$F$2518)</f>
        <v>White</v>
      </c>
      <c r="N6440" s="4">
        <f t="shared" si="400"/>
        <v>1725.84</v>
      </c>
      <c r="O6440" s="4">
        <f t="shared" si="401"/>
        <v>608.32000000000005</v>
      </c>
      <c r="P6440" s="4">
        <f t="shared" si="402"/>
        <v>1117.52</v>
      </c>
      <c r="Q6440" s="5">
        <f t="shared" si="403"/>
        <v>0.64752236592036339</v>
      </c>
    </row>
    <row r="6441" spans="1:17">
      <c r="A6441">
        <v>320400</v>
      </c>
      <c r="B6441">
        <v>5</v>
      </c>
      <c r="C6441" s="3">
        <v>45208</v>
      </c>
      <c r="D6441" s="3">
        <v>45208</v>
      </c>
      <c r="E6441">
        <v>1439366</v>
      </c>
      <c r="F6441">
        <v>490</v>
      </c>
      <c r="G6441">
        <v>1549</v>
      </c>
      <c r="H6441">
        <v>1</v>
      </c>
      <c r="I6441">
        <v>389</v>
      </c>
      <c r="J6441">
        <v>350.1</v>
      </c>
      <c r="K6441">
        <v>128.88</v>
      </c>
      <c r="L6441" t="str">
        <f>_xlfn.XLOOKUP($G6441, [1]Catalogo!$A$2:$A$2518, [1]Catalogo!$N$2:$N$2518)</f>
        <v xml:space="preserve">Smart phones &amp; PDAs </v>
      </c>
      <c r="M6441" t="str">
        <f>_xlfn.XLOOKUP($G6441, [1]Catalogo!$A$2:$A$2518, [1]Catalogo!$F$2:$F$2518)</f>
        <v>Silver</v>
      </c>
      <c r="N6441" s="4">
        <f t="shared" si="400"/>
        <v>350.1</v>
      </c>
      <c r="O6441" s="4">
        <f t="shared" si="401"/>
        <v>128.88</v>
      </c>
      <c r="P6441" s="4">
        <f t="shared" si="402"/>
        <v>221.22000000000003</v>
      </c>
      <c r="Q6441" s="5">
        <f t="shared" si="403"/>
        <v>0.63187660668380463</v>
      </c>
    </row>
    <row r="6442" spans="1:17">
      <c r="A6442">
        <v>320401</v>
      </c>
      <c r="B6442">
        <v>0</v>
      </c>
      <c r="C6442" s="3">
        <v>45208</v>
      </c>
      <c r="D6442" s="3">
        <v>45213</v>
      </c>
      <c r="E6442">
        <v>1773709</v>
      </c>
      <c r="F6442">
        <v>999999</v>
      </c>
      <c r="G6442">
        <v>1899</v>
      </c>
      <c r="H6442">
        <v>6</v>
      </c>
      <c r="I6442">
        <v>493</v>
      </c>
      <c r="J6442">
        <v>493</v>
      </c>
      <c r="K6442">
        <v>226.71</v>
      </c>
      <c r="L6442" t="str">
        <f>_xlfn.XLOOKUP($G6442, [1]Catalogo!$A$2:$A$2518, [1]Catalogo!$N$2:$N$2518)</f>
        <v>Refrigerators</v>
      </c>
      <c r="M6442" t="str">
        <f>_xlfn.XLOOKUP($G6442, [1]Catalogo!$A$2:$A$2518, [1]Catalogo!$F$2:$F$2518)</f>
        <v>White</v>
      </c>
      <c r="N6442" s="4">
        <f t="shared" si="400"/>
        <v>2958</v>
      </c>
      <c r="O6442" s="4">
        <f t="shared" si="401"/>
        <v>1360.26</v>
      </c>
      <c r="P6442" s="4">
        <f t="shared" si="402"/>
        <v>1597.74</v>
      </c>
      <c r="Q6442" s="5">
        <f t="shared" si="403"/>
        <v>0.54014198782961464</v>
      </c>
    </row>
    <row r="6443" spans="1:17">
      <c r="A6443">
        <v>320401</v>
      </c>
      <c r="B6443">
        <v>1</v>
      </c>
      <c r="C6443" s="3">
        <v>45208</v>
      </c>
      <c r="D6443" s="3">
        <v>45213</v>
      </c>
      <c r="E6443">
        <v>1773709</v>
      </c>
      <c r="F6443">
        <v>999999</v>
      </c>
      <c r="G6443">
        <v>1596</v>
      </c>
      <c r="H6443">
        <v>3</v>
      </c>
      <c r="I6443">
        <v>12.66</v>
      </c>
      <c r="J6443">
        <v>12.66</v>
      </c>
      <c r="K6443">
        <v>5.82</v>
      </c>
      <c r="L6443" t="str">
        <f>_xlfn.XLOOKUP($G6443, [1]Catalogo!$A$2:$A$2518, [1]Catalogo!$N$2:$N$2518)</f>
        <v>Movie DVD</v>
      </c>
      <c r="M6443" t="str">
        <f>_xlfn.XLOOKUP($G6443, [1]Catalogo!$A$2:$A$2518, [1]Catalogo!$F$2:$F$2518)</f>
        <v>Red</v>
      </c>
      <c r="N6443" s="4">
        <f t="shared" si="400"/>
        <v>37.980000000000004</v>
      </c>
      <c r="O6443" s="4">
        <f t="shared" si="401"/>
        <v>17.46</v>
      </c>
      <c r="P6443" s="4">
        <f t="shared" si="402"/>
        <v>20.520000000000003</v>
      </c>
      <c r="Q6443" s="5">
        <f t="shared" si="403"/>
        <v>0.54028436018957349</v>
      </c>
    </row>
    <row r="6444" spans="1:17">
      <c r="A6444">
        <v>320401</v>
      </c>
      <c r="B6444">
        <v>2</v>
      </c>
      <c r="C6444" s="3">
        <v>45208</v>
      </c>
      <c r="D6444" s="3">
        <v>45213</v>
      </c>
      <c r="E6444">
        <v>1773709</v>
      </c>
      <c r="F6444">
        <v>999999</v>
      </c>
      <c r="G6444">
        <v>1348</v>
      </c>
      <c r="H6444">
        <v>3</v>
      </c>
      <c r="I6444">
        <v>22.99</v>
      </c>
      <c r="J6444">
        <v>22.99</v>
      </c>
      <c r="K6444">
        <v>10.57</v>
      </c>
      <c r="L6444" t="str">
        <f>_xlfn.XLOOKUP($G6444, [1]Catalogo!$A$2:$A$2518, [1]Catalogo!$N$2:$N$2518)</f>
        <v>Home &amp; Office Phones</v>
      </c>
      <c r="M6444" t="str">
        <f>_xlfn.XLOOKUP($G6444, [1]Catalogo!$A$2:$A$2518, [1]Catalogo!$F$2:$F$2518)</f>
        <v>Black</v>
      </c>
      <c r="N6444" s="4">
        <f t="shared" si="400"/>
        <v>68.97</v>
      </c>
      <c r="O6444" s="4">
        <f t="shared" si="401"/>
        <v>31.71</v>
      </c>
      <c r="P6444" s="4">
        <f t="shared" si="402"/>
        <v>37.26</v>
      </c>
      <c r="Q6444" s="5">
        <f t="shared" si="403"/>
        <v>0.54023488473249237</v>
      </c>
    </row>
    <row r="6445" spans="1:17">
      <c r="A6445">
        <v>320401</v>
      </c>
      <c r="B6445">
        <v>3</v>
      </c>
      <c r="C6445" s="3">
        <v>45208</v>
      </c>
      <c r="D6445" s="3">
        <v>45213</v>
      </c>
      <c r="E6445">
        <v>1773709</v>
      </c>
      <c r="F6445">
        <v>999999</v>
      </c>
      <c r="G6445">
        <v>2358</v>
      </c>
      <c r="H6445">
        <v>2</v>
      </c>
      <c r="I6445">
        <v>399.99</v>
      </c>
      <c r="J6445">
        <v>399.99</v>
      </c>
      <c r="K6445">
        <v>183.94</v>
      </c>
      <c r="L6445" t="str">
        <f>_xlfn.XLOOKUP($G6445, [1]Catalogo!$A$2:$A$2518, [1]Catalogo!$N$2:$N$2518)</f>
        <v>Air Conditioners</v>
      </c>
      <c r="M6445" t="str">
        <f>_xlfn.XLOOKUP($G6445, [1]Catalogo!$A$2:$A$2518, [1]Catalogo!$F$2:$F$2518)</f>
        <v>Red</v>
      </c>
      <c r="N6445" s="4">
        <f t="shared" si="400"/>
        <v>799.98</v>
      </c>
      <c r="O6445" s="4">
        <f t="shared" si="401"/>
        <v>367.88</v>
      </c>
      <c r="P6445" s="4">
        <f t="shared" si="402"/>
        <v>432.1</v>
      </c>
      <c r="Q6445" s="5">
        <f t="shared" si="403"/>
        <v>0.54013850346258663</v>
      </c>
    </row>
    <row r="6446" spans="1:17">
      <c r="A6446">
        <v>320401</v>
      </c>
      <c r="B6446">
        <v>4</v>
      </c>
      <c r="C6446" s="3">
        <v>45208</v>
      </c>
      <c r="D6446" s="3">
        <v>45213</v>
      </c>
      <c r="E6446">
        <v>1773709</v>
      </c>
      <c r="F6446">
        <v>999999</v>
      </c>
      <c r="G6446">
        <v>2163</v>
      </c>
      <c r="H6446">
        <v>1</v>
      </c>
      <c r="I6446">
        <v>129.9</v>
      </c>
      <c r="J6446">
        <v>129.9</v>
      </c>
      <c r="K6446">
        <v>66.23</v>
      </c>
      <c r="L6446" t="str">
        <f>_xlfn.XLOOKUP($G6446, [1]Catalogo!$A$2:$A$2518, [1]Catalogo!$N$2:$N$2518)</f>
        <v>Coffee Machines</v>
      </c>
      <c r="M6446" t="str">
        <f>_xlfn.XLOOKUP($G6446, [1]Catalogo!$A$2:$A$2518, [1]Catalogo!$F$2:$F$2518)</f>
        <v>Grey</v>
      </c>
      <c r="N6446" s="4">
        <f t="shared" si="400"/>
        <v>129.9</v>
      </c>
      <c r="O6446" s="4">
        <f t="shared" si="401"/>
        <v>66.23</v>
      </c>
      <c r="P6446" s="4">
        <f t="shared" si="402"/>
        <v>63.67</v>
      </c>
      <c r="Q6446" s="5">
        <f t="shared" si="403"/>
        <v>0.49014626635873748</v>
      </c>
    </row>
    <row r="6447" spans="1:17">
      <c r="A6447">
        <v>320401</v>
      </c>
      <c r="B6447">
        <v>5</v>
      </c>
      <c r="C6447" s="3">
        <v>45208</v>
      </c>
      <c r="D6447" s="3">
        <v>45213</v>
      </c>
      <c r="E6447">
        <v>1773709</v>
      </c>
      <c r="F6447">
        <v>999999</v>
      </c>
      <c r="G6447">
        <v>150</v>
      </c>
      <c r="H6447">
        <v>7</v>
      </c>
      <c r="I6447">
        <v>1184.97</v>
      </c>
      <c r="J6447">
        <v>1042.7736</v>
      </c>
      <c r="K6447">
        <v>392.6</v>
      </c>
      <c r="L6447" t="str">
        <f>_xlfn.XLOOKUP($G6447, [1]Catalogo!$A$2:$A$2518, [1]Catalogo!$N$2:$N$2518)</f>
        <v>Televisions</v>
      </c>
      <c r="M6447" t="str">
        <f>_xlfn.XLOOKUP($G6447, [1]Catalogo!$A$2:$A$2518, [1]Catalogo!$F$2:$F$2518)</f>
        <v>Black</v>
      </c>
      <c r="N6447" s="4">
        <f t="shared" si="400"/>
        <v>7299.4151999999995</v>
      </c>
      <c r="O6447" s="4">
        <f t="shared" si="401"/>
        <v>2748.2000000000003</v>
      </c>
      <c r="P6447" s="4">
        <f t="shared" si="402"/>
        <v>4551.2151999999987</v>
      </c>
      <c r="Q6447" s="5">
        <f t="shared" si="403"/>
        <v>0.62350408564236748</v>
      </c>
    </row>
    <row r="6448" spans="1:17">
      <c r="A6448">
        <v>320401</v>
      </c>
      <c r="B6448">
        <v>6</v>
      </c>
      <c r="C6448" s="3">
        <v>45208</v>
      </c>
      <c r="D6448" s="3">
        <v>45213</v>
      </c>
      <c r="E6448">
        <v>1773709</v>
      </c>
      <c r="F6448">
        <v>999999</v>
      </c>
      <c r="G6448">
        <v>420</v>
      </c>
      <c r="H6448">
        <v>7</v>
      </c>
      <c r="I6448">
        <v>499.9</v>
      </c>
      <c r="J6448">
        <v>499.9</v>
      </c>
      <c r="K6448">
        <v>254.86</v>
      </c>
      <c r="L6448" t="str">
        <f>_xlfn.XLOOKUP($G6448, [1]Catalogo!$A$2:$A$2518, [1]Catalogo!$N$2:$N$2518)</f>
        <v>Desktops</v>
      </c>
      <c r="M6448" t="str">
        <f>_xlfn.XLOOKUP($G6448, [1]Catalogo!$A$2:$A$2518, [1]Catalogo!$F$2:$F$2518)</f>
        <v>Silver</v>
      </c>
      <c r="N6448" s="4">
        <f t="shared" si="400"/>
        <v>3499.2999999999997</v>
      </c>
      <c r="O6448" s="4">
        <f t="shared" si="401"/>
        <v>1784.02</v>
      </c>
      <c r="P6448" s="4">
        <f t="shared" si="402"/>
        <v>1715.2799999999997</v>
      </c>
      <c r="Q6448" s="5">
        <f t="shared" si="403"/>
        <v>0.49017803560712137</v>
      </c>
    </row>
    <row r="6449" spans="1:17">
      <c r="A6449">
        <v>320500</v>
      </c>
      <c r="B6449">
        <v>0</v>
      </c>
      <c r="C6449" s="3">
        <v>45209</v>
      </c>
      <c r="D6449" s="3">
        <v>45210</v>
      </c>
      <c r="E6449">
        <v>497064</v>
      </c>
      <c r="F6449">
        <v>999999</v>
      </c>
      <c r="G6449">
        <v>296</v>
      </c>
      <c r="H6449">
        <v>3</v>
      </c>
      <c r="I6449">
        <v>259</v>
      </c>
      <c r="J6449">
        <v>230.51</v>
      </c>
      <c r="K6449">
        <v>132.05000000000001</v>
      </c>
      <c r="L6449" t="str">
        <f>_xlfn.XLOOKUP($G6449, [1]Catalogo!$A$2:$A$2518, [1]Catalogo!$N$2:$N$2518)</f>
        <v>Car Video</v>
      </c>
      <c r="M6449" t="str">
        <f>_xlfn.XLOOKUP($G6449, [1]Catalogo!$A$2:$A$2518, [1]Catalogo!$F$2:$F$2518)</f>
        <v>Black</v>
      </c>
      <c r="N6449" s="4">
        <f t="shared" si="400"/>
        <v>691.53</v>
      </c>
      <c r="O6449" s="4">
        <f t="shared" si="401"/>
        <v>396.15000000000003</v>
      </c>
      <c r="P6449" s="4">
        <f t="shared" si="402"/>
        <v>295.37999999999994</v>
      </c>
      <c r="Q6449" s="5">
        <f t="shared" si="403"/>
        <v>0.42713982039824727</v>
      </c>
    </row>
    <row r="6450" spans="1:17">
      <c r="A6450">
        <v>320500</v>
      </c>
      <c r="B6450">
        <v>1</v>
      </c>
      <c r="C6450" s="3">
        <v>45209</v>
      </c>
      <c r="D6450" s="3">
        <v>45210</v>
      </c>
      <c r="E6450">
        <v>497064</v>
      </c>
      <c r="F6450">
        <v>999999</v>
      </c>
      <c r="G6450">
        <v>1943</v>
      </c>
      <c r="H6450">
        <v>1</v>
      </c>
      <c r="I6450">
        <v>279.99</v>
      </c>
      <c r="J6450">
        <v>279.99</v>
      </c>
      <c r="K6450">
        <v>142.75</v>
      </c>
      <c r="L6450" t="str">
        <f>_xlfn.XLOOKUP($G6450, [1]Catalogo!$A$2:$A$2518, [1]Catalogo!$N$2:$N$2518)</f>
        <v>Refrigerators</v>
      </c>
      <c r="M6450" t="str">
        <f>_xlfn.XLOOKUP($G6450, [1]Catalogo!$A$2:$A$2518, [1]Catalogo!$F$2:$F$2518)</f>
        <v>White</v>
      </c>
      <c r="N6450" s="4">
        <f t="shared" si="400"/>
        <v>279.99</v>
      </c>
      <c r="O6450" s="4">
        <f t="shared" si="401"/>
        <v>142.75</v>
      </c>
      <c r="P6450" s="4">
        <f t="shared" si="402"/>
        <v>137.24</v>
      </c>
      <c r="Q6450" s="5">
        <f t="shared" si="403"/>
        <v>0.49016036287010251</v>
      </c>
    </row>
    <row r="6451" spans="1:17">
      <c r="A6451">
        <v>320501</v>
      </c>
      <c r="B6451">
        <v>0</v>
      </c>
      <c r="C6451" s="3">
        <v>45209</v>
      </c>
      <c r="D6451" s="3">
        <v>45217</v>
      </c>
      <c r="E6451">
        <v>1063945</v>
      </c>
      <c r="F6451">
        <v>999999</v>
      </c>
      <c r="G6451">
        <v>335</v>
      </c>
      <c r="H6451">
        <v>5</v>
      </c>
      <c r="I6451">
        <v>869</v>
      </c>
      <c r="J6451">
        <v>764.72</v>
      </c>
      <c r="K6451">
        <v>287.92</v>
      </c>
      <c r="L6451" t="str">
        <f>_xlfn.XLOOKUP($G6451, [1]Catalogo!$A$2:$A$2518, [1]Catalogo!$N$2:$N$2518)</f>
        <v>Car Video</v>
      </c>
      <c r="M6451" t="str">
        <f>_xlfn.XLOOKUP($G6451, [1]Catalogo!$A$2:$A$2518, [1]Catalogo!$F$2:$F$2518)</f>
        <v>Brown</v>
      </c>
      <c r="N6451" s="4">
        <f t="shared" si="400"/>
        <v>3823.6000000000004</v>
      </c>
      <c r="O6451" s="4">
        <f t="shared" si="401"/>
        <v>1439.6000000000001</v>
      </c>
      <c r="P6451" s="4">
        <f t="shared" si="402"/>
        <v>2384</v>
      </c>
      <c r="Q6451" s="5">
        <f t="shared" si="403"/>
        <v>0.62349618160895481</v>
      </c>
    </row>
    <row r="6452" spans="1:17">
      <c r="A6452">
        <v>320502</v>
      </c>
      <c r="B6452">
        <v>0</v>
      </c>
      <c r="C6452" s="3">
        <v>45209</v>
      </c>
      <c r="D6452" s="3">
        <v>45209</v>
      </c>
      <c r="E6452">
        <v>1948855</v>
      </c>
      <c r="F6452">
        <v>550</v>
      </c>
      <c r="G6452">
        <v>1727</v>
      </c>
      <c r="H6452">
        <v>1</v>
      </c>
      <c r="I6452">
        <v>56</v>
      </c>
      <c r="J6452">
        <v>56</v>
      </c>
      <c r="K6452">
        <v>25.75</v>
      </c>
      <c r="L6452" t="str">
        <f>_xlfn.XLOOKUP($G6452, [1]Catalogo!$A$2:$A$2518, [1]Catalogo!$N$2:$N$2518)</f>
        <v>Download Games</v>
      </c>
      <c r="M6452" t="str">
        <f>_xlfn.XLOOKUP($G6452, [1]Catalogo!$A$2:$A$2518, [1]Catalogo!$F$2:$F$2518)</f>
        <v>Pink</v>
      </c>
      <c r="N6452" s="4">
        <f t="shared" si="400"/>
        <v>56</v>
      </c>
      <c r="O6452" s="4">
        <f t="shared" si="401"/>
        <v>25.75</v>
      </c>
      <c r="P6452" s="4">
        <f t="shared" si="402"/>
        <v>30.25</v>
      </c>
      <c r="Q6452" s="5">
        <f t="shared" si="403"/>
        <v>0.5401785714285714</v>
      </c>
    </row>
    <row r="6453" spans="1:17">
      <c r="A6453">
        <v>320502</v>
      </c>
      <c r="B6453">
        <v>1</v>
      </c>
      <c r="C6453" s="3">
        <v>45209</v>
      </c>
      <c r="D6453" s="3">
        <v>45209</v>
      </c>
      <c r="E6453">
        <v>1948855</v>
      </c>
      <c r="F6453">
        <v>550</v>
      </c>
      <c r="G6453">
        <v>711</v>
      </c>
      <c r="H6453">
        <v>2</v>
      </c>
      <c r="I6453">
        <v>136</v>
      </c>
      <c r="J6453">
        <v>125.12</v>
      </c>
      <c r="K6453">
        <v>62.54</v>
      </c>
      <c r="L6453" t="str">
        <f>_xlfn.XLOOKUP($G6453, [1]Catalogo!$A$2:$A$2518, [1]Catalogo!$N$2:$N$2518)</f>
        <v>Printers, Scanners &amp; Fax</v>
      </c>
      <c r="M6453" t="str">
        <f>_xlfn.XLOOKUP($G6453, [1]Catalogo!$A$2:$A$2518, [1]Catalogo!$F$2:$F$2518)</f>
        <v>White</v>
      </c>
      <c r="N6453" s="4">
        <f t="shared" si="400"/>
        <v>250.24</v>
      </c>
      <c r="O6453" s="4">
        <f t="shared" si="401"/>
        <v>125.08</v>
      </c>
      <c r="P6453" s="4">
        <f t="shared" si="402"/>
        <v>125.16000000000001</v>
      </c>
      <c r="Q6453" s="5">
        <f t="shared" si="403"/>
        <v>0.5001598465473146</v>
      </c>
    </row>
    <row r="6454" spans="1:17">
      <c r="A6454">
        <v>320502</v>
      </c>
      <c r="B6454">
        <v>2</v>
      </c>
      <c r="C6454" s="3">
        <v>45209</v>
      </c>
      <c r="D6454" s="3">
        <v>45209</v>
      </c>
      <c r="E6454">
        <v>1948855</v>
      </c>
      <c r="F6454">
        <v>550</v>
      </c>
      <c r="G6454">
        <v>1471</v>
      </c>
      <c r="H6454">
        <v>6</v>
      </c>
      <c r="I6454">
        <v>229</v>
      </c>
      <c r="J6454">
        <v>229</v>
      </c>
      <c r="K6454">
        <v>105.31</v>
      </c>
      <c r="L6454" t="str">
        <f>_xlfn.XLOOKUP($G6454, [1]Catalogo!$A$2:$A$2518, [1]Catalogo!$N$2:$N$2518)</f>
        <v xml:space="preserve">Smart phones &amp; PDAs </v>
      </c>
      <c r="M6454" t="str">
        <f>_xlfn.XLOOKUP($G6454, [1]Catalogo!$A$2:$A$2518, [1]Catalogo!$F$2:$F$2518)</f>
        <v>Black</v>
      </c>
      <c r="N6454" s="4">
        <f t="shared" si="400"/>
        <v>1374</v>
      </c>
      <c r="O6454" s="4">
        <f t="shared" si="401"/>
        <v>631.86</v>
      </c>
      <c r="P6454" s="4">
        <f t="shared" si="402"/>
        <v>742.14</v>
      </c>
      <c r="Q6454" s="5">
        <f t="shared" si="403"/>
        <v>0.54013100436681216</v>
      </c>
    </row>
    <row r="6455" spans="1:17">
      <c r="A6455">
        <v>320600</v>
      </c>
      <c r="B6455">
        <v>0</v>
      </c>
      <c r="C6455" s="3">
        <v>45210</v>
      </c>
      <c r="D6455" s="3">
        <v>45210</v>
      </c>
      <c r="E6455">
        <v>1503021</v>
      </c>
      <c r="F6455">
        <v>430</v>
      </c>
      <c r="G6455">
        <v>1613</v>
      </c>
      <c r="H6455">
        <v>2</v>
      </c>
      <c r="I6455">
        <v>109.99</v>
      </c>
      <c r="J6455">
        <v>102.2907</v>
      </c>
      <c r="K6455">
        <v>56.08</v>
      </c>
      <c r="L6455" t="str">
        <f>_xlfn.XLOOKUP($G6455, [1]Catalogo!$A$2:$A$2518, [1]Catalogo!$N$2:$N$2518)</f>
        <v>Movie DVD</v>
      </c>
      <c r="M6455" t="str">
        <f>_xlfn.XLOOKUP($G6455, [1]Catalogo!$A$2:$A$2518, [1]Catalogo!$F$2:$F$2518)</f>
        <v>White</v>
      </c>
      <c r="N6455" s="4">
        <f t="shared" si="400"/>
        <v>204.5814</v>
      </c>
      <c r="O6455" s="4">
        <f t="shared" si="401"/>
        <v>112.16</v>
      </c>
      <c r="P6455" s="4">
        <f t="shared" si="402"/>
        <v>92.421400000000006</v>
      </c>
      <c r="Q6455" s="5">
        <f t="shared" si="403"/>
        <v>0.45175856651679969</v>
      </c>
    </row>
    <row r="6456" spans="1:17">
      <c r="A6456">
        <v>320600</v>
      </c>
      <c r="B6456">
        <v>1</v>
      </c>
      <c r="C6456" s="3">
        <v>45210</v>
      </c>
      <c r="D6456" s="3">
        <v>45210</v>
      </c>
      <c r="E6456">
        <v>1503021</v>
      </c>
      <c r="F6456">
        <v>430</v>
      </c>
      <c r="G6456">
        <v>627</v>
      </c>
      <c r="H6456">
        <v>1</v>
      </c>
      <c r="I6456">
        <v>499</v>
      </c>
      <c r="J6456">
        <v>449.1</v>
      </c>
      <c r="K6456">
        <v>254.4</v>
      </c>
      <c r="L6456" t="str">
        <f>_xlfn.XLOOKUP($G6456, [1]Catalogo!$A$2:$A$2518, [1]Catalogo!$N$2:$N$2518)</f>
        <v>Projectors &amp; Screens</v>
      </c>
      <c r="M6456" t="str">
        <f>_xlfn.XLOOKUP($G6456, [1]Catalogo!$A$2:$A$2518, [1]Catalogo!$F$2:$F$2518)</f>
        <v>White</v>
      </c>
      <c r="N6456" s="4">
        <f t="shared" si="400"/>
        <v>449.1</v>
      </c>
      <c r="O6456" s="4">
        <f t="shared" si="401"/>
        <v>254.4</v>
      </c>
      <c r="P6456" s="4">
        <f t="shared" si="402"/>
        <v>194.70000000000002</v>
      </c>
      <c r="Q6456" s="5">
        <f t="shared" si="403"/>
        <v>0.43353373413493657</v>
      </c>
    </row>
    <row r="6457" spans="1:17">
      <c r="A6457">
        <v>320600</v>
      </c>
      <c r="B6457">
        <v>2</v>
      </c>
      <c r="C6457" s="3">
        <v>45210</v>
      </c>
      <c r="D6457" s="3">
        <v>45210</v>
      </c>
      <c r="E6457">
        <v>1503021</v>
      </c>
      <c r="F6457">
        <v>430</v>
      </c>
      <c r="G6457">
        <v>1546</v>
      </c>
      <c r="H6457">
        <v>3</v>
      </c>
      <c r="I6457">
        <v>302</v>
      </c>
      <c r="J6457">
        <v>271.8</v>
      </c>
      <c r="K6457">
        <v>100.06</v>
      </c>
      <c r="L6457" t="str">
        <f>_xlfn.XLOOKUP($G6457, [1]Catalogo!$A$2:$A$2518, [1]Catalogo!$N$2:$N$2518)</f>
        <v xml:space="preserve">Smart phones &amp; PDAs </v>
      </c>
      <c r="M6457" t="str">
        <f>_xlfn.XLOOKUP($G6457, [1]Catalogo!$A$2:$A$2518, [1]Catalogo!$F$2:$F$2518)</f>
        <v>Silver</v>
      </c>
      <c r="N6457" s="4">
        <f t="shared" si="400"/>
        <v>815.40000000000009</v>
      </c>
      <c r="O6457" s="4">
        <f t="shared" si="401"/>
        <v>300.18</v>
      </c>
      <c r="P6457" s="4">
        <f t="shared" si="402"/>
        <v>515.22</v>
      </c>
      <c r="Q6457" s="5">
        <f t="shared" si="403"/>
        <v>0.6318616629874908</v>
      </c>
    </row>
    <row r="6458" spans="1:17">
      <c r="A6458">
        <v>320600</v>
      </c>
      <c r="B6458">
        <v>3</v>
      </c>
      <c r="C6458" s="3">
        <v>45210</v>
      </c>
      <c r="D6458" s="3">
        <v>45210</v>
      </c>
      <c r="E6458">
        <v>1503021</v>
      </c>
      <c r="F6458">
        <v>430</v>
      </c>
      <c r="G6458">
        <v>2417</v>
      </c>
      <c r="H6458">
        <v>2</v>
      </c>
      <c r="I6458">
        <v>73.989999999999995</v>
      </c>
      <c r="J6458">
        <v>66.590999999999994</v>
      </c>
      <c r="K6458">
        <v>34.03</v>
      </c>
      <c r="L6458" t="str">
        <f>_xlfn.XLOOKUP($G6458, [1]Catalogo!$A$2:$A$2518, [1]Catalogo!$N$2:$N$2518)</f>
        <v>Fans</v>
      </c>
      <c r="M6458" t="str">
        <f>_xlfn.XLOOKUP($G6458, [1]Catalogo!$A$2:$A$2518, [1]Catalogo!$F$2:$F$2518)</f>
        <v>Black</v>
      </c>
      <c r="N6458" s="4">
        <f t="shared" si="400"/>
        <v>133.18199999999999</v>
      </c>
      <c r="O6458" s="4">
        <f t="shared" si="401"/>
        <v>68.06</v>
      </c>
      <c r="P6458" s="4">
        <f t="shared" si="402"/>
        <v>65.121999999999986</v>
      </c>
      <c r="Q6458" s="5">
        <f t="shared" si="403"/>
        <v>0.48896998092835364</v>
      </c>
    </row>
    <row r="6459" spans="1:17">
      <c r="A6459">
        <v>320601</v>
      </c>
      <c r="B6459">
        <v>0</v>
      </c>
      <c r="C6459" s="3">
        <v>45210</v>
      </c>
      <c r="D6459" s="3">
        <v>45212</v>
      </c>
      <c r="E6459">
        <v>2000947</v>
      </c>
      <c r="F6459">
        <v>999999</v>
      </c>
      <c r="G6459">
        <v>929</v>
      </c>
      <c r="H6459">
        <v>1</v>
      </c>
      <c r="I6459">
        <v>33.99</v>
      </c>
      <c r="J6459">
        <v>30.930900000000001</v>
      </c>
      <c r="K6459">
        <v>17.329999999999998</v>
      </c>
      <c r="L6459" t="str">
        <f>_xlfn.XLOOKUP($G6459, [1]Catalogo!$A$2:$A$2518, [1]Catalogo!$N$2:$N$2518)</f>
        <v>Computers Accessories</v>
      </c>
      <c r="M6459" t="str">
        <f>_xlfn.XLOOKUP($G6459, [1]Catalogo!$A$2:$A$2518, [1]Catalogo!$F$2:$F$2518)</f>
        <v>Black</v>
      </c>
      <c r="N6459" s="4">
        <f t="shared" si="400"/>
        <v>30.930900000000001</v>
      </c>
      <c r="O6459" s="4">
        <f t="shared" si="401"/>
        <v>17.329999999999998</v>
      </c>
      <c r="P6459" s="4">
        <f t="shared" si="402"/>
        <v>13.600900000000003</v>
      </c>
      <c r="Q6459" s="5">
        <f t="shared" si="403"/>
        <v>0.43971885719458542</v>
      </c>
    </row>
    <row r="6460" spans="1:17">
      <c r="A6460">
        <v>320601</v>
      </c>
      <c r="B6460">
        <v>1</v>
      </c>
      <c r="C6460" s="3">
        <v>45210</v>
      </c>
      <c r="D6460" s="3">
        <v>45212</v>
      </c>
      <c r="E6460">
        <v>2000947</v>
      </c>
      <c r="F6460">
        <v>999999</v>
      </c>
      <c r="G6460">
        <v>1422</v>
      </c>
      <c r="H6460">
        <v>2</v>
      </c>
      <c r="I6460">
        <v>301</v>
      </c>
      <c r="J6460">
        <v>301</v>
      </c>
      <c r="K6460">
        <v>138.41999999999999</v>
      </c>
      <c r="L6460" t="str">
        <f>_xlfn.XLOOKUP($G6460, [1]Catalogo!$A$2:$A$2518, [1]Catalogo!$N$2:$N$2518)</f>
        <v xml:space="preserve">Touch Screen Phones </v>
      </c>
      <c r="M6460" t="str">
        <f>_xlfn.XLOOKUP($G6460, [1]Catalogo!$A$2:$A$2518, [1]Catalogo!$F$2:$F$2518)</f>
        <v>Black</v>
      </c>
      <c r="N6460" s="4">
        <f t="shared" si="400"/>
        <v>602</v>
      </c>
      <c r="O6460" s="4">
        <f t="shared" si="401"/>
        <v>276.83999999999997</v>
      </c>
      <c r="P6460" s="4">
        <f t="shared" si="402"/>
        <v>325.16000000000003</v>
      </c>
      <c r="Q6460" s="5">
        <f t="shared" si="403"/>
        <v>0.54013289036544854</v>
      </c>
    </row>
    <row r="6461" spans="1:17">
      <c r="A6461">
        <v>320601</v>
      </c>
      <c r="B6461">
        <v>2</v>
      </c>
      <c r="C6461" s="3">
        <v>45210</v>
      </c>
      <c r="D6461" s="3">
        <v>45212</v>
      </c>
      <c r="E6461">
        <v>2000947</v>
      </c>
      <c r="F6461">
        <v>999999</v>
      </c>
      <c r="G6461">
        <v>101</v>
      </c>
      <c r="H6461">
        <v>1</v>
      </c>
      <c r="I6461">
        <v>120</v>
      </c>
      <c r="J6461">
        <v>120</v>
      </c>
      <c r="K6461">
        <v>55.18</v>
      </c>
      <c r="L6461" t="str">
        <f>_xlfn.XLOOKUP($G6461, [1]Catalogo!$A$2:$A$2518, [1]Catalogo!$N$2:$N$2518)</f>
        <v>Bluetooth Headphones</v>
      </c>
      <c r="M6461" t="str">
        <f>_xlfn.XLOOKUP($G6461, [1]Catalogo!$A$2:$A$2518, [1]Catalogo!$F$2:$F$2518)</f>
        <v>Pink</v>
      </c>
      <c r="N6461" s="4">
        <f t="shared" si="400"/>
        <v>120</v>
      </c>
      <c r="O6461" s="4">
        <f t="shared" si="401"/>
        <v>55.18</v>
      </c>
      <c r="P6461" s="4">
        <f t="shared" si="402"/>
        <v>64.819999999999993</v>
      </c>
      <c r="Q6461" s="5">
        <f t="shared" si="403"/>
        <v>0.54016666666666657</v>
      </c>
    </row>
    <row r="6462" spans="1:17">
      <c r="A6462">
        <v>320601</v>
      </c>
      <c r="B6462">
        <v>3</v>
      </c>
      <c r="C6462" s="3">
        <v>45210</v>
      </c>
      <c r="D6462" s="3">
        <v>45212</v>
      </c>
      <c r="E6462">
        <v>2000947</v>
      </c>
      <c r="F6462">
        <v>999999</v>
      </c>
      <c r="G6462">
        <v>692</v>
      </c>
      <c r="H6462">
        <v>7</v>
      </c>
      <c r="I6462">
        <v>248</v>
      </c>
      <c r="J6462">
        <v>223.2</v>
      </c>
      <c r="K6462">
        <v>82.17</v>
      </c>
      <c r="L6462" t="str">
        <f>_xlfn.XLOOKUP($G6462, [1]Catalogo!$A$2:$A$2518, [1]Catalogo!$N$2:$N$2518)</f>
        <v>Printers, Scanners &amp; Fax</v>
      </c>
      <c r="M6462" t="str">
        <f>_xlfn.XLOOKUP($G6462, [1]Catalogo!$A$2:$A$2518, [1]Catalogo!$F$2:$F$2518)</f>
        <v>Grey</v>
      </c>
      <c r="N6462" s="4">
        <f t="shared" si="400"/>
        <v>1562.3999999999999</v>
      </c>
      <c r="O6462" s="4">
        <f t="shared" si="401"/>
        <v>575.19000000000005</v>
      </c>
      <c r="P6462" s="4">
        <f t="shared" si="402"/>
        <v>987.20999999999981</v>
      </c>
      <c r="Q6462" s="5">
        <f t="shared" si="403"/>
        <v>0.6318548387096774</v>
      </c>
    </row>
    <row r="6463" spans="1:17">
      <c r="A6463">
        <v>320601</v>
      </c>
      <c r="B6463">
        <v>4</v>
      </c>
      <c r="C6463" s="3">
        <v>45210</v>
      </c>
      <c r="D6463" s="3">
        <v>45212</v>
      </c>
      <c r="E6463">
        <v>2000947</v>
      </c>
      <c r="F6463">
        <v>999999</v>
      </c>
      <c r="G6463">
        <v>2488</v>
      </c>
      <c r="H6463">
        <v>1</v>
      </c>
      <c r="I6463">
        <v>14.99</v>
      </c>
      <c r="J6463">
        <v>13.491</v>
      </c>
      <c r="K6463">
        <v>7.64</v>
      </c>
      <c r="L6463" t="str">
        <f>_xlfn.XLOOKUP($G6463, [1]Catalogo!$A$2:$A$2518, [1]Catalogo!$N$2:$N$2518)</f>
        <v>Cell phones Accessories</v>
      </c>
      <c r="M6463" t="str">
        <f>_xlfn.XLOOKUP($G6463, [1]Catalogo!$A$2:$A$2518, [1]Catalogo!$F$2:$F$2518)</f>
        <v>Black</v>
      </c>
      <c r="N6463" s="4">
        <f t="shared" si="400"/>
        <v>13.491</v>
      </c>
      <c r="O6463" s="4">
        <f t="shared" si="401"/>
        <v>7.64</v>
      </c>
      <c r="P6463" s="4">
        <f t="shared" si="402"/>
        <v>5.851</v>
      </c>
      <c r="Q6463" s="5">
        <f t="shared" si="403"/>
        <v>0.43369653843302941</v>
      </c>
    </row>
    <row r="6464" spans="1:17">
      <c r="A6464">
        <v>320601</v>
      </c>
      <c r="B6464">
        <v>5</v>
      </c>
      <c r="C6464" s="3">
        <v>45210</v>
      </c>
      <c r="D6464" s="3">
        <v>45212</v>
      </c>
      <c r="E6464">
        <v>2000947</v>
      </c>
      <c r="F6464">
        <v>999999</v>
      </c>
      <c r="G6464">
        <v>1687</v>
      </c>
      <c r="H6464">
        <v>4</v>
      </c>
      <c r="I6464">
        <v>6.88</v>
      </c>
      <c r="J6464">
        <v>6.0544000000000002</v>
      </c>
      <c r="K6464">
        <v>3.16</v>
      </c>
      <c r="L6464" t="str">
        <f>_xlfn.XLOOKUP($G6464, [1]Catalogo!$A$2:$A$2518, [1]Catalogo!$N$2:$N$2518)</f>
        <v>Boxed Games</v>
      </c>
      <c r="M6464" t="str">
        <f>_xlfn.XLOOKUP($G6464, [1]Catalogo!$A$2:$A$2518, [1]Catalogo!$F$2:$F$2518)</f>
        <v>Yellow</v>
      </c>
      <c r="N6464" s="4">
        <f t="shared" si="400"/>
        <v>24.217600000000001</v>
      </c>
      <c r="O6464" s="4">
        <f t="shared" si="401"/>
        <v>12.64</v>
      </c>
      <c r="P6464" s="4">
        <f t="shared" si="402"/>
        <v>11.5776</v>
      </c>
      <c r="Q6464" s="5">
        <f t="shared" si="403"/>
        <v>0.47806553911205074</v>
      </c>
    </row>
    <row r="6465" spans="1:17">
      <c r="A6465">
        <v>320601</v>
      </c>
      <c r="B6465">
        <v>6</v>
      </c>
      <c r="C6465" s="3">
        <v>45210</v>
      </c>
      <c r="D6465" s="3">
        <v>45212</v>
      </c>
      <c r="E6465">
        <v>2000947</v>
      </c>
      <c r="F6465">
        <v>999999</v>
      </c>
      <c r="G6465">
        <v>2021</v>
      </c>
      <c r="H6465">
        <v>2</v>
      </c>
      <c r="I6465">
        <v>179.99</v>
      </c>
      <c r="J6465">
        <v>154.79140000000001</v>
      </c>
      <c r="K6465">
        <v>82.77</v>
      </c>
      <c r="L6465" t="str">
        <f>_xlfn.XLOOKUP($G6465, [1]Catalogo!$A$2:$A$2518, [1]Catalogo!$N$2:$N$2518)</f>
        <v>Microwaves</v>
      </c>
      <c r="M6465" t="str">
        <f>_xlfn.XLOOKUP($G6465, [1]Catalogo!$A$2:$A$2518, [1]Catalogo!$F$2:$F$2518)</f>
        <v>White</v>
      </c>
      <c r="N6465" s="4">
        <f t="shared" si="400"/>
        <v>309.58280000000002</v>
      </c>
      <c r="O6465" s="4">
        <f t="shared" si="401"/>
        <v>165.54</v>
      </c>
      <c r="P6465" s="4">
        <f t="shared" si="402"/>
        <v>144.04280000000003</v>
      </c>
      <c r="Q6465" s="5">
        <f t="shared" si="403"/>
        <v>0.46528037087331731</v>
      </c>
    </row>
    <row r="6466" spans="1:17">
      <c r="A6466">
        <v>320602</v>
      </c>
      <c r="B6466">
        <v>0</v>
      </c>
      <c r="C6466" s="3">
        <v>45210</v>
      </c>
      <c r="D6466" s="3">
        <v>45212</v>
      </c>
      <c r="E6466">
        <v>1941650</v>
      </c>
      <c r="F6466">
        <v>999999</v>
      </c>
      <c r="G6466">
        <v>319</v>
      </c>
      <c r="H6466">
        <v>4</v>
      </c>
      <c r="I6466">
        <v>869</v>
      </c>
      <c r="J6466">
        <v>782.1</v>
      </c>
      <c r="K6466">
        <v>287.92</v>
      </c>
      <c r="L6466" t="str">
        <f>_xlfn.XLOOKUP($G6466, [1]Catalogo!$A$2:$A$2518, [1]Catalogo!$N$2:$N$2518)</f>
        <v>Car Video</v>
      </c>
      <c r="M6466" t="str">
        <f>_xlfn.XLOOKUP($G6466, [1]Catalogo!$A$2:$A$2518, [1]Catalogo!$F$2:$F$2518)</f>
        <v>Silver</v>
      </c>
      <c r="N6466" s="4">
        <f t="shared" si="400"/>
        <v>3128.4</v>
      </c>
      <c r="O6466" s="4">
        <f t="shared" si="401"/>
        <v>1151.68</v>
      </c>
      <c r="P6466" s="4">
        <f t="shared" si="402"/>
        <v>1976.72</v>
      </c>
      <c r="Q6466" s="5">
        <f t="shared" si="403"/>
        <v>0.63186293312875585</v>
      </c>
    </row>
    <row r="6467" spans="1:17">
      <c r="A6467">
        <v>320603</v>
      </c>
      <c r="B6467">
        <v>0</v>
      </c>
      <c r="C6467" s="3">
        <v>45210</v>
      </c>
      <c r="D6467" s="3">
        <v>45212</v>
      </c>
      <c r="E6467">
        <v>1348022</v>
      </c>
      <c r="F6467">
        <v>999999</v>
      </c>
      <c r="G6467">
        <v>333</v>
      </c>
      <c r="H6467">
        <v>7</v>
      </c>
      <c r="I6467">
        <v>319</v>
      </c>
      <c r="J6467">
        <v>303.05</v>
      </c>
      <c r="K6467">
        <v>162.63999999999999</v>
      </c>
      <c r="L6467" t="str">
        <f>_xlfn.XLOOKUP($G6467, [1]Catalogo!$A$2:$A$2518, [1]Catalogo!$N$2:$N$2518)</f>
        <v>Car Video</v>
      </c>
      <c r="M6467" t="str">
        <f>_xlfn.XLOOKUP($G6467, [1]Catalogo!$A$2:$A$2518, [1]Catalogo!$F$2:$F$2518)</f>
        <v>Brown</v>
      </c>
      <c r="N6467" s="4">
        <f t="shared" ref="N6467:N6530" si="404">+H6467*J6467</f>
        <v>2121.35</v>
      </c>
      <c r="O6467" s="4">
        <f t="shared" ref="O6467:O6530" si="405">+H6467*K6467</f>
        <v>1138.48</v>
      </c>
      <c r="P6467" s="4">
        <f t="shared" ref="P6467:P6530" si="406">+N6467-O6467</f>
        <v>982.86999999999989</v>
      </c>
      <c r="Q6467" s="5">
        <f t="shared" ref="Q6467:Q6530" si="407">+P6467/N6467</f>
        <v>0.46332288401253913</v>
      </c>
    </row>
    <row r="6468" spans="1:17">
      <c r="A6468">
        <v>320700</v>
      </c>
      <c r="B6468">
        <v>0</v>
      </c>
      <c r="C6468" s="3">
        <v>45211</v>
      </c>
      <c r="D6468" s="3">
        <v>45215</v>
      </c>
      <c r="E6468">
        <v>2024260</v>
      </c>
      <c r="F6468">
        <v>999999</v>
      </c>
      <c r="G6468">
        <v>1987</v>
      </c>
      <c r="H6468">
        <v>1</v>
      </c>
      <c r="I6468">
        <v>99.99</v>
      </c>
      <c r="J6468">
        <v>91.990799999999993</v>
      </c>
      <c r="K6468">
        <v>50.98</v>
      </c>
      <c r="L6468" t="str">
        <f>_xlfn.XLOOKUP($G6468, [1]Catalogo!$A$2:$A$2518, [1]Catalogo!$N$2:$N$2518)</f>
        <v>Microwaves</v>
      </c>
      <c r="M6468" t="str">
        <f>_xlfn.XLOOKUP($G6468, [1]Catalogo!$A$2:$A$2518, [1]Catalogo!$F$2:$F$2518)</f>
        <v>White</v>
      </c>
      <c r="N6468" s="4">
        <f t="shared" si="404"/>
        <v>91.990799999999993</v>
      </c>
      <c r="O6468" s="4">
        <f t="shared" si="405"/>
        <v>50.98</v>
      </c>
      <c r="P6468" s="4">
        <f t="shared" si="406"/>
        <v>41.010799999999996</v>
      </c>
      <c r="Q6468" s="5">
        <f t="shared" si="407"/>
        <v>0.44581414663205449</v>
      </c>
    </row>
    <row r="6469" spans="1:17">
      <c r="A6469">
        <v>320700</v>
      </c>
      <c r="B6469">
        <v>1</v>
      </c>
      <c r="C6469" s="3">
        <v>45211</v>
      </c>
      <c r="D6469" s="3">
        <v>45215</v>
      </c>
      <c r="E6469">
        <v>2024260</v>
      </c>
      <c r="F6469">
        <v>999999</v>
      </c>
      <c r="G6469">
        <v>1346</v>
      </c>
      <c r="H6469">
        <v>5</v>
      </c>
      <c r="I6469">
        <v>23</v>
      </c>
      <c r="J6469">
        <v>23</v>
      </c>
      <c r="K6469">
        <v>10.58</v>
      </c>
      <c r="L6469" t="str">
        <f>_xlfn.XLOOKUP($G6469, [1]Catalogo!$A$2:$A$2518, [1]Catalogo!$N$2:$N$2518)</f>
        <v>Home &amp; Office Phones</v>
      </c>
      <c r="M6469" t="str">
        <f>_xlfn.XLOOKUP($G6469, [1]Catalogo!$A$2:$A$2518, [1]Catalogo!$F$2:$F$2518)</f>
        <v>Black</v>
      </c>
      <c r="N6469" s="4">
        <f t="shared" si="404"/>
        <v>115</v>
      </c>
      <c r="O6469" s="4">
        <f t="shared" si="405"/>
        <v>52.9</v>
      </c>
      <c r="P6469" s="4">
        <f t="shared" si="406"/>
        <v>62.1</v>
      </c>
      <c r="Q6469" s="5">
        <f t="shared" si="407"/>
        <v>0.54</v>
      </c>
    </row>
    <row r="6470" spans="1:17">
      <c r="A6470">
        <v>320700</v>
      </c>
      <c r="B6470">
        <v>2</v>
      </c>
      <c r="C6470" s="3">
        <v>45211</v>
      </c>
      <c r="D6470" s="3">
        <v>45215</v>
      </c>
      <c r="E6470">
        <v>2024260</v>
      </c>
      <c r="F6470">
        <v>999999</v>
      </c>
      <c r="G6470">
        <v>2496</v>
      </c>
      <c r="H6470">
        <v>2</v>
      </c>
      <c r="I6470">
        <v>9.99</v>
      </c>
      <c r="J6470">
        <v>9.99</v>
      </c>
      <c r="K6470">
        <v>5.09</v>
      </c>
      <c r="L6470" t="str">
        <f>_xlfn.XLOOKUP($G6470, [1]Catalogo!$A$2:$A$2518, [1]Catalogo!$N$2:$N$2518)</f>
        <v>Cell phones Accessories</v>
      </c>
      <c r="M6470" t="str">
        <f>_xlfn.XLOOKUP($G6470, [1]Catalogo!$A$2:$A$2518, [1]Catalogo!$F$2:$F$2518)</f>
        <v>Silver</v>
      </c>
      <c r="N6470" s="4">
        <f t="shared" si="404"/>
        <v>19.98</v>
      </c>
      <c r="O6470" s="4">
        <f t="shared" si="405"/>
        <v>10.18</v>
      </c>
      <c r="P6470" s="4">
        <f t="shared" si="406"/>
        <v>9.8000000000000007</v>
      </c>
      <c r="Q6470" s="5">
        <f t="shared" si="407"/>
        <v>0.49049049049049054</v>
      </c>
    </row>
    <row r="6471" spans="1:17">
      <c r="A6471">
        <v>320700</v>
      </c>
      <c r="B6471">
        <v>3</v>
      </c>
      <c r="C6471" s="3">
        <v>45211</v>
      </c>
      <c r="D6471" s="3">
        <v>45215</v>
      </c>
      <c r="E6471">
        <v>2024260</v>
      </c>
      <c r="F6471">
        <v>999999</v>
      </c>
      <c r="G6471">
        <v>2090</v>
      </c>
      <c r="H6471">
        <v>1</v>
      </c>
      <c r="I6471">
        <v>1475</v>
      </c>
      <c r="J6471">
        <v>1475</v>
      </c>
      <c r="K6471">
        <v>488.7</v>
      </c>
      <c r="L6471" t="str">
        <f>_xlfn.XLOOKUP($G6471, [1]Catalogo!$A$2:$A$2518, [1]Catalogo!$N$2:$N$2518)</f>
        <v>Water Heaters</v>
      </c>
      <c r="M6471" t="str">
        <f>_xlfn.XLOOKUP($G6471, [1]Catalogo!$A$2:$A$2518, [1]Catalogo!$F$2:$F$2518)</f>
        <v>Blue</v>
      </c>
      <c r="N6471" s="4">
        <f t="shared" si="404"/>
        <v>1475</v>
      </c>
      <c r="O6471" s="4">
        <f t="shared" si="405"/>
        <v>488.7</v>
      </c>
      <c r="P6471" s="4">
        <f t="shared" si="406"/>
        <v>986.3</v>
      </c>
      <c r="Q6471" s="5">
        <f t="shared" si="407"/>
        <v>0.66867796610169483</v>
      </c>
    </row>
    <row r="6472" spans="1:17">
      <c r="A6472">
        <v>320701</v>
      </c>
      <c r="B6472">
        <v>0</v>
      </c>
      <c r="C6472" s="3">
        <v>45211</v>
      </c>
      <c r="D6472" s="3">
        <v>45211</v>
      </c>
      <c r="E6472">
        <v>882388</v>
      </c>
      <c r="F6472">
        <v>330</v>
      </c>
      <c r="G6472">
        <v>1546</v>
      </c>
      <c r="H6472">
        <v>2</v>
      </c>
      <c r="I6472">
        <v>302</v>
      </c>
      <c r="J6472">
        <v>302</v>
      </c>
      <c r="K6472">
        <v>100.06</v>
      </c>
      <c r="L6472" t="str">
        <f>_xlfn.XLOOKUP($G6472, [1]Catalogo!$A$2:$A$2518, [1]Catalogo!$N$2:$N$2518)</f>
        <v xml:space="preserve">Smart phones &amp; PDAs </v>
      </c>
      <c r="M6472" t="str">
        <f>_xlfn.XLOOKUP($G6472, [1]Catalogo!$A$2:$A$2518, [1]Catalogo!$F$2:$F$2518)</f>
        <v>Silver</v>
      </c>
      <c r="N6472" s="4">
        <f t="shared" si="404"/>
        <v>604</v>
      </c>
      <c r="O6472" s="4">
        <f t="shared" si="405"/>
        <v>200.12</v>
      </c>
      <c r="P6472" s="4">
        <f t="shared" si="406"/>
        <v>403.88</v>
      </c>
      <c r="Q6472" s="5">
        <f t="shared" si="407"/>
        <v>0.66867549668874171</v>
      </c>
    </row>
    <row r="6473" spans="1:17">
      <c r="A6473">
        <v>320701</v>
      </c>
      <c r="B6473">
        <v>1</v>
      </c>
      <c r="C6473" s="3">
        <v>45211</v>
      </c>
      <c r="D6473" s="3">
        <v>45211</v>
      </c>
      <c r="E6473">
        <v>882388</v>
      </c>
      <c r="F6473">
        <v>330</v>
      </c>
      <c r="G6473">
        <v>1597</v>
      </c>
      <c r="H6473">
        <v>3</v>
      </c>
      <c r="I6473">
        <v>57.88</v>
      </c>
      <c r="J6473">
        <v>57.88</v>
      </c>
      <c r="K6473">
        <v>26.62</v>
      </c>
      <c r="L6473" t="str">
        <f>_xlfn.XLOOKUP($G6473, [1]Catalogo!$A$2:$A$2518, [1]Catalogo!$N$2:$N$2518)</f>
        <v>Movie DVD</v>
      </c>
      <c r="M6473" t="str">
        <f>_xlfn.XLOOKUP($G6473, [1]Catalogo!$A$2:$A$2518, [1]Catalogo!$F$2:$F$2518)</f>
        <v>Black</v>
      </c>
      <c r="N6473" s="4">
        <f t="shared" si="404"/>
        <v>173.64000000000001</v>
      </c>
      <c r="O6473" s="4">
        <f t="shared" si="405"/>
        <v>79.86</v>
      </c>
      <c r="P6473" s="4">
        <f t="shared" si="406"/>
        <v>93.780000000000015</v>
      </c>
      <c r="Q6473" s="5">
        <f t="shared" si="407"/>
        <v>0.54008293020041465</v>
      </c>
    </row>
    <row r="6474" spans="1:17">
      <c r="A6474">
        <v>320701</v>
      </c>
      <c r="B6474">
        <v>2</v>
      </c>
      <c r="C6474" s="3">
        <v>45211</v>
      </c>
      <c r="D6474" s="3">
        <v>45211</v>
      </c>
      <c r="E6474">
        <v>882388</v>
      </c>
      <c r="F6474">
        <v>330</v>
      </c>
      <c r="G6474">
        <v>1852</v>
      </c>
      <c r="H6474">
        <v>3</v>
      </c>
      <c r="I6474">
        <v>2652.9</v>
      </c>
      <c r="J6474">
        <v>2652.9</v>
      </c>
      <c r="K6474">
        <v>878.96</v>
      </c>
      <c r="L6474" t="str">
        <f>_xlfn.XLOOKUP($G6474, [1]Catalogo!$A$2:$A$2518, [1]Catalogo!$N$2:$N$2518)</f>
        <v>Washers &amp; Dryers</v>
      </c>
      <c r="M6474" t="str">
        <f>_xlfn.XLOOKUP($G6474, [1]Catalogo!$A$2:$A$2518, [1]Catalogo!$F$2:$F$2518)</f>
        <v>Silver</v>
      </c>
      <c r="N6474" s="4">
        <f t="shared" si="404"/>
        <v>7958.7000000000007</v>
      </c>
      <c r="O6474" s="4">
        <f t="shared" si="405"/>
        <v>2636.88</v>
      </c>
      <c r="P6474" s="4">
        <f t="shared" si="406"/>
        <v>5321.8200000000006</v>
      </c>
      <c r="Q6474" s="5">
        <f t="shared" si="407"/>
        <v>0.66867955821930714</v>
      </c>
    </row>
    <row r="6475" spans="1:17">
      <c r="A6475">
        <v>320701</v>
      </c>
      <c r="B6475">
        <v>3</v>
      </c>
      <c r="C6475" s="3">
        <v>45211</v>
      </c>
      <c r="D6475" s="3">
        <v>45211</v>
      </c>
      <c r="E6475">
        <v>882388</v>
      </c>
      <c r="F6475">
        <v>330</v>
      </c>
      <c r="G6475">
        <v>420</v>
      </c>
      <c r="H6475">
        <v>6</v>
      </c>
      <c r="I6475">
        <v>499.9</v>
      </c>
      <c r="J6475">
        <v>499.9</v>
      </c>
      <c r="K6475">
        <v>254.86</v>
      </c>
      <c r="L6475" t="str">
        <f>_xlfn.XLOOKUP($G6475, [1]Catalogo!$A$2:$A$2518, [1]Catalogo!$N$2:$N$2518)</f>
        <v>Desktops</v>
      </c>
      <c r="M6475" t="str">
        <f>_xlfn.XLOOKUP($G6475, [1]Catalogo!$A$2:$A$2518, [1]Catalogo!$F$2:$F$2518)</f>
        <v>Silver</v>
      </c>
      <c r="N6475" s="4">
        <f t="shared" si="404"/>
        <v>2999.3999999999996</v>
      </c>
      <c r="O6475" s="4">
        <f t="shared" si="405"/>
        <v>1529.16</v>
      </c>
      <c r="P6475" s="4">
        <f t="shared" si="406"/>
        <v>1470.2399999999996</v>
      </c>
      <c r="Q6475" s="5">
        <f t="shared" si="407"/>
        <v>0.49017803560712131</v>
      </c>
    </row>
    <row r="6476" spans="1:17">
      <c r="A6476">
        <v>320701</v>
      </c>
      <c r="B6476">
        <v>4</v>
      </c>
      <c r="C6476" s="3">
        <v>45211</v>
      </c>
      <c r="D6476" s="3">
        <v>45211</v>
      </c>
      <c r="E6476">
        <v>882388</v>
      </c>
      <c r="F6476">
        <v>330</v>
      </c>
      <c r="G6476">
        <v>50</v>
      </c>
      <c r="H6476">
        <v>2</v>
      </c>
      <c r="I6476">
        <v>199.95</v>
      </c>
      <c r="J6476">
        <v>197.95050000000001</v>
      </c>
      <c r="K6476">
        <v>91.95</v>
      </c>
      <c r="L6476" t="str">
        <f>_xlfn.XLOOKUP($G6476, [1]Catalogo!$A$2:$A$2518, [1]Catalogo!$N$2:$N$2518)</f>
        <v>Recording Pen</v>
      </c>
      <c r="M6476" t="str">
        <f>_xlfn.XLOOKUP($G6476, [1]Catalogo!$A$2:$A$2518, [1]Catalogo!$F$2:$F$2518)</f>
        <v>Black</v>
      </c>
      <c r="N6476" s="4">
        <f t="shared" si="404"/>
        <v>395.90100000000001</v>
      </c>
      <c r="O6476" s="4">
        <f t="shared" si="405"/>
        <v>183.9</v>
      </c>
      <c r="P6476" s="4">
        <f t="shared" si="406"/>
        <v>212.001</v>
      </c>
      <c r="Q6476" s="5">
        <f t="shared" si="407"/>
        <v>0.5354899330893329</v>
      </c>
    </row>
    <row r="6477" spans="1:17">
      <c r="A6477">
        <v>320702</v>
      </c>
      <c r="B6477">
        <v>0</v>
      </c>
      <c r="C6477" s="3">
        <v>45211</v>
      </c>
      <c r="D6477" s="3">
        <v>45214</v>
      </c>
      <c r="E6477">
        <v>1589682</v>
      </c>
      <c r="F6477">
        <v>999999</v>
      </c>
      <c r="G6477">
        <v>1602</v>
      </c>
      <c r="H6477">
        <v>3</v>
      </c>
      <c r="I6477">
        <v>179.99</v>
      </c>
      <c r="J6477">
        <v>179.99</v>
      </c>
      <c r="K6477">
        <v>82.77</v>
      </c>
      <c r="L6477" t="str">
        <f>_xlfn.XLOOKUP($G6477, [1]Catalogo!$A$2:$A$2518, [1]Catalogo!$N$2:$N$2518)</f>
        <v>Movie DVD</v>
      </c>
      <c r="M6477" t="str">
        <f>_xlfn.XLOOKUP($G6477, [1]Catalogo!$A$2:$A$2518, [1]Catalogo!$F$2:$F$2518)</f>
        <v>Black</v>
      </c>
      <c r="N6477" s="4">
        <f t="shared" si="404"/>
        <v>539.97</v>
      </c>
      <c r="O6477" s="4">
        <f t="shared" si="405"/>
        <v>248.31</v>
      </c>
      <c r="P6477" s="4">
        <f t="shared" si="406"/>
        <v>291.66000000000003</v>
      </c>
      <c r="Q6477" s="5">
        <f t="shared" si="407"/>
        <v>0.54014111895105288</v>
      </c>
    </row>
    <row r="6478" spans="1:17">
      <c r="A6478">
        <v>320702</v>
      </c>
      <c r="B6478">
        <v>1</v>
      </c>
      <c r="C6478" s="3">
        <v>45211</v>
      </c>
      <c r="D6478" s="3">
        <v>45214</v>
      </c>
      <c r="E6478">
        <v>1589682</v>
      </c>
      <c r="F6478">
        <v>999999</v>
      </c>
      <c r="G6478">
        <v>163</v>
      </c>
      <c r="H6478">
        <v>10</v>
      </c>
      <c r="I6478">
        <v>1592.2</v>
      </c>
      <c r="J6478">
        <v>1417.058</v>
      </c>
      <c r="K6478">
        <v>527.53</v>
      </c>
      <c r="L6478" t="str">
        <f>_xlfn.XLOOKUP($G6478, [1]Catalogo!$A$2:$A$2518, [1]Catalogo!$N$2:$N$2518)</f>
        <v>Televisions</v>
      </c>
      <c r="M6478" t="str">
        <f>_xlfn.XLOOKUP($G6478, [1]Catalogo!$A$2:$A$2518, [1]Catalogo!$F$2:$F$2518)</f>
        <v>White</v>
      </c>
      <c r="N6478" s="4">
        <f t="shared" si="404"/>
        <v>14170.58</v>
      </c>
      <c r="O6478" s="4">
        <f t="shared" si="405"/>
        <v>5275.2999999999993</v>
      </c>
      <c r="P6478" s="4">
        <f t="shared" si="406"/>
        <v>8895.2800000000007</v>
      </c>
      <c r="Q6478" s="5">
        <f t="shared" si="407"/>
        <v>0.62772871682034193</v>
      </c>
    </row>
    <row r="6479" spans="1:17">
      <c r="A6479">
        <v>320702</v>
      </c>
      <c r="B6479">
        <v>2</v>
      </c>
      <c r="C6479" s="3">
        <v>45211</v>
      </c>
      <c r="D6479" s="3">
        <v>45214</v>
      </c>
      <c r="E6479">
        <v>1589682</v>
      </c>
      <c r="F6479">
        <v>999999</v>
      </c>
      <c r="G6479">
        <v>1358</v>
      </c>
      <c r="H6479">
        <v>5</v>
      </c>
      <c r="I6479">
        <v>39.99</v>
      </c>
      <c r="J6479">
        <v>35.991</v>
      </c>
      <c r="K6479">
        <v>18.39</v>
      </c>
      <c r="L6479" t="str">
        <f>_xlfn.XLOOKUP($G6479, [1]Catalogo!$A$2:$A$2518, [1]Catalogo!$N$2:$N$2518)</f>
        <v>Home &amp; Office Phones</v>
      </c>
      <c r="M6479" t="str">
        <f>_xlfn.XLOOKUP($G6479, [1]Catalogo!$A$2:$A$2518, [1]Catalogo!$F$2:$F$2518)</f>
        <v>White</v>
      </c>
      <c r="N6479" s="4">
        <f t="shared" si="404"/>
        <v>179.95499999999998</v>
      </c>
      <c r="O6479" s="4">
        <f t="shared" si="405"/>
        <v>91.95</v>
      </c>
      <c r="P6479" s="4">
        <f t="shared" si="406"/>
        <v>88.004999999999981</v>
      </c>
      <c r="Q6479" s="5">
        <f t="shared" si="407"/>
        <v>0.48903892639826618</v>
      </c>
    </row>
    <row r="6480" spans="1:17">
      <c r="A6480">
        <v>320703</v>
      </c>
      <c r="B6480">
        <v>0</v>
      </c>
      <c r="C6480" s="3">
        <v>45211</v>
      </c>
      <c r="D6480" s="3">
        <v>45212</v>
      </c>
      <c r="E6480">
        <v>1704970</v>
      </c>
      <c r="F6480">
        <v>999999</v>
      </c>
      <c r="G6480">
        <v>1437</v>
      </c>
      <c r="H6480">
        <v>2</v>
      </c>
      <c r="I6480">
        <v>199</v>
      </c>
      <c r="J6480">
        <v>199</v>
      </c>
      <c r="K6480">
        <v>91.51</v>
      </c>
      <c r="L6480" t="str">
        <f>_xlfn.XLOOKUP($G6480, [1]Catalogo!$A$2:$A$2518, [1]Catalogo!$N$2:$N$2518)</f>
        <v xml:space="preserve">Touch Screen Phones </v>
      </c>
      <c r="M6480" t="str">
        <f>_xlfn.XLOOKUP($G6480, [1]Catalogo!$A$2:$A$2518, [1]Catalogo!$F$2:$F$2518)</f>
        <v>Grey</v>
      </c>
      <c r="N6480" s="4">
        <f t="shared" si="404"/>
        <v>398</v>
      </c>
      <c r="O6480" s="4">
        <f t="shared" si="405"/>
        <v>183.02</v>
      </c>
      <c r="P6480" s="4">
        <f t="shared" si="406"/>
        <v>214.98</v>
      </c>
      <c r="Q6480" s="5">
        <f t="shared" si="407"/>
        <v>0.54015075376884425</v>
      </c>
    </row>
    <row r="6481" spans="1:17">
      <c r="A6481">
        <v>320703</v>
      </c>
      <c r="B6481">
        <v>1</v>
      </c>
      <c r="C6481" s="3">
        <v>45211</v>
      </c>
      <c r="D6481" s="3">
        <v>45212</v>
      </c>
      <c r="E6481">
        <v>1704970</v>
      </c>
      <c r="F6481">
        <v>999999</v>
      </c>
      <c r="G6481">
        <v>2181</v>
      </c>
      <c r="H6481">
        <v>2</v>
      </c>
      <c r="I6481">
        <v>129.9</v>
      </c>
      <c r="J6481">
        <v>111.714</v>
      </c>
      <c r="K6481">
        <v>66.23</v>
      </c>
      <c r="L6481" t="str">
        <f>_xlfn.XLOOKUP($G6481, [1]Catalogo!$A$2:$A$2518, [1]Catalogo!$N$2:$N$2518)</f>
        <v>Coffee Machines</v>
      </c>
      <c r="M6481" t="str">
        <f>_xlfn.XLOOKUP($G6481, [1]Catalogo!$A$2:$A$2518, [1]Catalogo!$F$2:$F$2518)</f>
        <v>White</v>
      </c>
      <c r="N6481" s="4">
        <f t="shared" si="404"/>
        <v>223.428</v>
      </c>
      <c r="O6481" s="4">
        <f t="shared" si="405"/>
        <v>132.46</v>
      </c>
      <c r="P6481" s="4">
        <f t="shared" si="406"/>
        <v>90.967999999999989</v>
      </c>
      <c r="Q6481" s="5">
        <f t="shared" si="407"/>
        <v>0.40714682134736913</v>
      </c>
    </row>
    <row r="6482" spans="1:17">
      <c r="A6482">
        <v>320800</v>
      </c>
      <c r="B6482">
        <v>0</v>
      </c>
      <c r="C6482" s="3">
        <v>45212</v>
      </c>
      <c r="D6482" s="3">
        <v>45214</v>
      </c>
      <c r="E6482">
        <v>1131266</v>
      </c>
      <c r="F6482">
        <v>999999</v>
      </c>
      <c r="G6482">
        <v>1383</v>
      </c>
      <c r="H6482">
        <v>3</v>
      </c>
      <c r="I6482">
        <v>12.99</v>
      </c>
      <c r="J6482">
        <v>12.99</v>
      </c>
      <c r="K6482">
        <v>6.62</v>
      </c>
      <c r="L6482" t="str">
        <f>_xlfn.XLOOKUP($G6482, [1]Catalogo!$A$2:$A$2518, [1]Catalogo!$N$2:$N$2518)</f>
        <v>Home &amp; Office Phones</v>
      </c>
      <c r="M6482" t="str">
        <f>_xlfn.XLOOKUP($G6482, [1]Catalogo!$A$2:$A$2518, [1]Catalogo!$F$2:$F$2518)</f>
        <v>Grey</v>
      </c>
      <c r="N6482" s="4">
        <f t="shared" si="404"/>
        <v>38.97</v>
      </c>
      <c r="O6482" s="4">
        <f t="shared" si="405"/>
        <v>19.86</v>
      </c>
      <c r="P6482" s="4">
        <f t="shared" si="406"/>
        <v>19.11</v>
      </c>
      <c r="Q6482" s="5">
        <f t="shared" si="407"/>
        <v>0.49037721324095457</v>
      </c>
    </row>
    <row r="6483" spans="1:17">
      <c r="A6483">
        <v>320801</v>
      </c>
      <c r="B6483">
        <v>0</v>
      </c>
      <c r="C6483" s="3">
        <v>45212</v>
      </c>
      <c r="D6483" s="3">
        <v>45215</v>
      </c>
      <c r="E6483">
        <v>858731</v>
      </c>
      <c r="F6483">
        <v>999999</v>
      </c>
      <c r="G6483">
        <v>1114</v>
      </c>
      <c r="H6483">
        <v>2</v>
      </c>
      <c r="I6483">
        <v>334</v>
      </c>
      <c r="J6483">
        <v>293.92</v>
      </c>
      <c r="K6483">
        <v>153.59</v>
      </c>
      <c r="L6483" t="str">
        <f>_xlfn.XLOOKUP($G6483, [1]Catalogo!$A$2:$A$2518, [1]Catalogo!$N$2:$N$2518)</f>
        <v>Digital SLR Cameras</v>
      </c>
      <c r="M6483" t="str">
        <f>_xlfn.XLOOKUP($G6483, [1]Catalogo!$A$2:$A$2518, [1]Catalogo!$F$2:$F$2518)</f>
        <v>Silver</v>
      </c>
      <c r="N6483" s="4">
        <f t="shared" si="404"/>
        <v>587.84</v>
      </c>
      <c r="O6483" s="4">
        <f t="shared" si="405"/>
        <v>307.18</v>
      </c>
      <c r="P6483" s="4">
        <f t="shared" si="406"/>
        <v>280.66000000000003</v>
      </c>
      <c r="Q6483" s="5">
        <f t="shared" si="407"/>
        <v>0.47744284158954819</v>
      </c>
    </row>
    <row r="6484" spans="1:17">
      <c r="A6484">
        <v>320801</v>
      </c>
      <c r="B6484">
        <v>1</v>
      </c>
      <c r="C6484" s="3">
        <v>45212</v>
      </c>
      <c r="D6484" s="3">
        <v>45215</v>
      </c>
      <c r="E6484">
        <v>858731</v>
      </c>
      <c r="F6484">
        <v>999999</v>
      </c>
      <c r="G6484">
        <v>1748</v>
      </c>
      <c r="H6484">
        <v>5</v>
      </c>
      <c r="I6484">
        <v>109</v>
      </c>
      <c r="J6484">
        <v>109</v>
      </c>
      <c r="K6484">
        <v>36.11</v>
      </c>
      <c r="L6484" t="str">
        <f>_xlfn.XLOOKUP($G6484, [1]Catalogo!$A$2:$A$2518, [1]Catalogo!$N$2:$N$2518)</f>
        <v>Download Games</v>
      </c>
      <c r="M6484" t="str">
        <f>_xlfn.XLOOKUP($G6484, [1]Catalogo!$A$2:$A$2518, [1]Catalogo!$F$2:$F$2518)</f>
        <v>Black</v>
      </c>
      <c r="N6484" s="4">
        <f t="shared" si="404"/>
        <v>545</v>
      </c>
      <c r="O6484" s="4">
        <f t="shared" si="405"/>
        <v>180.55</v>
      </c>
      <c r="P6484" s="4">
        <f t="shared" si="406"/>
        <v>364.45</v>
      </c>
      <c r="Q6484" s="5">
        <f t="shared" si="407"/>
        <v>0.66871559633027522</v>
      </c>
    </row>
    <row r="6485" spans="1:17">
      <c r="A6485">
        <v>320802</v>
      </c>
      <c r="B6485">
        <v>0</v>
      </c>
      <c r="C6485" s="3">
        <v>45212</v>
      </c>
      <c r="D6485" s="3">
        <v>45218</v>
      </c>
      <c r="E6485">
        <v>1353373</v>
      </c>
      <c r="F6485">
        <v>999999</v>
      </c>
      <c r="G6485">
        <v>2023</v>
      </c>
      <c r="H6485">
        <v>1</v>
      </c>
      <c r="I6485">
        <v>99.99</v>
      </c>
      <c r="J6485">
        <v>94.990499999999997</v>
      </c>
      <c r="K6485">
        <v>50.98</v>
      </c>
      <c r="L6485" t="str">
        <f>_xlfn.XLOOKUP($G6485, [1]Catalogo!$A$2:$A$2518, [1]Catalogo!$N$2:$N$2518)</f>
        <v>Microwaves</v>
      </c>
      <c r="M6485" t="str">
        <f>_xlfn.XLOOKUP($G6485, [1]Catalogo!$A$2:$A$2518, [1]Catalogo!$F$2:$F$2518)</f>
        <v>White</v>
      </c>
      <c r="N6485" s="4">
        <f t="shared" si="404"/>
        <v>94.990499999999997</v>
      </c>
      <c r="O6485" s="4">
        <f t="shared" si="405"/>
        <v>50.98</v>
      </c>
      <c r="P6485" s="4">
        <f t="shared" si="406"/>
        <v>44.0105</v>
      </c>
      <c r="Q6485" s="5">
        <f t="shared" si="407"/>
        <v>0.4633147525278844</v>
      </c>
    </row>
    <row r="6486" spans="1:17">
      <c r="A6486">
        <v>320802</v>
      </c>
      <c r="B6486">
        <v>1</v>
      </c>
      <c r="C6486" s="3">
        <v>45212</v>
      </c>
      <c r="D6486" s="3">
        <v>45218</v>
      </c>
      <c r="E6486">
        <v>1353373</v>
      </c>
      <c r="F6486">
        <v>999999</v>
      </c>
      <c r="G6486">
        <v>1107</v>
      </c>
      <c r="H6486">
        <v>8</v>
      </c>
      <c r="I6486">
        <v>358</v>
      </c>
      <c r="J6486">
        <v>358</v>
      </c>
      <c r="K6486">
        <v>164.63</v>
      </c>
      <c r="L6486" t="str">
        <f>_xlfn.XLOOKUP($G6486, [1]Catalogo!$A$2:$A$2518, [1]Catalogo!$N$2:$N$2518)</f>
        <v>Digital SLR Cameras</v>
      </c>
      <c r="M6486" t="str">
        <f>_xlfn.XLOOKUP($G6486, [1]Catalogo!$A$2:$A$2518, [1]Catalogo!$F$2:$F$2518)</f>
        <v>Orange</v>
      </c>
      <c r="N6486" s="4">
        <f t="shared" si="404"/>
        <v>2864</v>
      </c>
      <c r="O6486" s="4">
        <f t="shared" si="405"/>
        <v>1317.04</v>
      </c>
      <c r="P6486" s="4">
        <f t="shared" si="406"/>
        <v>1546.96</v>
      </c>
      <c r="Q6486" s="5">
        <f t="shared" si="407"/>
        <v>0.54013966480446929</v>
      </c>
    </row>
    <row r="6487" spans="1:17">
      <c r="A6487">
        <v>320900</v>
      </c>
      <c r="B6487">
        <v>0</v>
      </c>
      <c r="C6487" s="3">
        <v>45213</v>
      </c>
      <c r="D6487" s="3">
        <v>45215</v>
      </c>
      <c r="E6487">
        <v>332824</v>
      </c>
      <c r="F6487">
        <v>999999</v>
      </c>
      <c r="G6487">
        <v>1688</v>
      </c>
      <c r="H6487">
        <v>6</v>
      </c>
      <c r="I6487">
        <v>8.8800000000000008</v>
      </c>
      <c r="J6487">
        <v>8.6135999999999999</v>
      </c>
      <c r="K6487">
        <v>4.08</v>
      </c>
      <c r="L6487" t="str">
        <f>_xlfn.XLOOKUP($G6487, [1]Catalogo!$A$2:$A$2518, [1]Catalogo!$N$2:$N$2518)</f>
        <v>Boxed Games</v>
      </c>
      <c r="M6487" t="str">
        <f>_xlfn.XLOOKUP($G6487, [1]Catalogo!$A$2:$A$2518, [1]Catalogo!$F$2:$F$2518)</f>
        <v>Yellow</v>
      </c>
      <c r="N6487" s="4">
        <f t="shared" si="404"/>
        <v>51.681600000000003</v>
      </c>
      <c r="O6487" s="4">
        <f t="shared" si="405"/>
        <v>24.48</v>
      </c>
      <c r="P6487" s="4">
        <f t="shared" si="406"/>
        <v>27.201600000000003</v>
      </c>
      <c r="Q6487" s="5">
        <f t="shared" si="407"/>
        <v>0.52633045416550572</v>
      </c>
    </row>
    <row r="6488" spans="1:17">
      <c r="A6488">
        <v>320900</v>
      </c>
      <c r="B6488">
        <v>1</v>
      </c>
      <c r="C6488" s="3">
        <v>45213</v>
      </c>
      <c r="D6488" s="3">
        <v>45215</v>
      </c>
      <c r="E6488">
        <v>332824</v>
      </c>
      <c r="F6488">
        <v>999999</v>
      </c>
      <c r="G6488">
        <v>751</v>
      </c>
      <c r="H6488">
        <v>7</v>
      </c>
      <c r="I6488">
        <v>11.5</v>
      </c>
      <c r="J6488">
        <v>10.465</v>
      </c>
      <c r="K6488">
        <v>5.86</v>
      </c>
      <c r="L6488" t="str">
        <f>_xlfn.XLOOKUP($G6488, [1]Catalogo!$A$2:$A$2518, [1]Catalogo!$N$2:$N$2518)</f>
        <v>Computers Accessories</v>
      </c>
      <c r="M6488" t="str">
        <f>_xlfn.XLOOKUP($G6488, [1]Catalogo!$A$2:$A$2518, [1]Catalogo!$F$2:$F$2518)</f>
        <v>Black</v>
      </c>
      <c r="N6488" s="4">
        <f t="shared" si="404"/>
        <v>73.254999999999995</v>
      </c>
      <c r="O6488" s="4">
        <f t="shared" si="405"/>
        <v>41.02</v>
      </c>
      <c r="P6488" s="4">
        <f t="shared" si="406"/>
        <v>32.234999999999992</v>
      </c>
      <c r="Q6488" s="5">
        <f t="shared" si="407"/>
        <v>0.44003822264691822</v>
      </c>
    </row>
    <row r="6489" spans="1:17">
      <c r="A6489">
        <v>320900</v>
      </c>
      <c r="B6489">
        <v>2</v>
      </c>
      <c r="C6489" s="3">
        <v>45213</v>
      </c>
      <c r="D6489" s="3">
        <v>45215</v>
      </c>
      <c r="E6489">
        <v>332824</v>
      </c>
      <c r="F6489">
        <v>999999</v>
      </c>
      <c r="G6489">
        <v>2489</v>
      </c>
      <c r="H6489">
        <v>2</v>
      </c>
      <c r="I6489">
        <v>14.99</v>
      </c>
      <c r="J6489">
        <v>13.491</v>
      </c>
      <c r="K6489">
        <v>7.64</v>
      </c>
      <c r="L6489" t="str">
        <f>_xlfn.XLOOKUP($G6489, [1]Catalogo!$A$2:$A$2518, [1]Catalogo!$N$2:$N$2518)</f>
        <v>Cell phones Accessories</v>
      </c>
      <c r="M6489" t="str">
        <f>_xlfn.XLOOKUP($G6489, [1]Catalogo!$A$2:$A$2518, [1]Catalogo!$F$2:$F$2518)</f>
        <v>Silver</v>
      </c>
      <c r="N6489" s="4">
        <f t="shared" si="404"/>
        <v>26.981999999999999</v>
      </c>
      <c r="O6489" s="4">
        <f t="shared" si="405"/>
        <v>15.28</v>
      </c>
      <c r="P6489" s="4">
        <f t="shared" si="406"/>
        <v>11.702</v>
      </c>
      <c r="Q6489" s="5">
        <f t="shared" si="407"/>
        <v>0.43369653843302941</v>
      </c>
    </row>
    <row r="6490" spans="1:17">
      <c r="A6490">
        <v>320900</v>
      </c>
      <c r="B6490">
        <v>3</v>
      </c>
      <c r="C6490" s="3">
        <v>45213</v>
      </c>
      <c r="D6490" s="3">
        <v>45215</v>
      </c>
      <c r="E6490">
        <v>332824</v>
      </c>
      <c r="F6490">
        <v>999999</v>
      </c>
      <c r="G6490">
        <v>52</v>
      </c>
      <c r="H6490">
        <v>1</v>
      </c>
      <c r="I6490">
        <v>199.95</v>
      </c>
      <c r="J6490">
        <v>195.95099999999999</v>
      </c>
      <c r="K6490">
        <v>91.95</v>
      </c>
      <c r="L6490" t="str">
        <f>_xlfn.XLOOKUP($G6490, [1]Catalogo!$A$2:$A$2518, [1]Catalogo!$N$2:$N$2518)</f>
        <v>Recording Pen</v>
      </c>
      <c r="M6490" t="str">
        <f>_xlfn.XLOOKUP($G6490, [1]Catalogo!$A$2:$A$2518, [1]Catalogo!$F$2:$F$2518)</f>
        <v>Silver</v>
      </c>
      <c r="N6490" s="4">
        <f t="shared" si="404"/>
        <v>195.95099999999999</v>
      </c>
      <c r="O6490" s="4">
        <f t="shared" si="405"/>
        <v>91.95</v>
      </c>
      <c r="P6490" s="4">
        <f t="shared" si="406"/>
        <v>104.00099999999999</v>
      </c>
      <c r="Q6490" s="5">
        <f t="shared" si="407"/>
        <v>0.53075003444738733</v>
      </c>
    </row>
    <row r="6491" spans="1:17">
      <c r="A6491">
        <v>320900</v>
      </c>
      <c r="B6491">
        <v>4</v>
      </c>
      <c r="C6491" s="3">
        <v>45213</v>
      </c>
      <c r="D6491" s="3">
        <v>45215</v>
      </c>
      <c r="E6491">
        <v>332824</v>
      </c>
      <c r="F6491">
        <v>999999</v>
      </c>
      <c r="G6491">
        <v>1541</v>
      </c>
      <c r="H6491">
        <v>1</v>
      </c>
      <c r="I6491">
        <v>299</v>
      </c>
      <c r="J6491">
        <v>278.07</v>
      </c>
      <c r="K6491">
        <v>137.5</v>
      </c>
      <c r="L6491" t="str">
        <f>_xlfn.XLOOKUP($G6491, [1]Catalogo!$A$2:$A$2518, [1]Catalogo!$N$2:$N$2518)</f>
        <v xml:space="preserve">Smart phones &amp; PDAs </v>
      </c>
      <c r="M6491" t="str">
        <f>_xlfn.XLOOKUP($G6491, [1]Catalogo!$A$2:$A$2518, [1]Catalogo!$F$2:$F$2518)</f>
        <v>Silver</v>
      </c>
      <c r="N6491" s="4">
        <f t="shared" si="404"/>
        <v>278.07</v>
      </c>
      <c r="O6491" s="4">
        <f t="shared" si="405"/>
        <v>137.5</v>
      </c>
      <c r="P6491" s="4">
        <f t="shared" si="406"/>
        <v>140.57</v>
      </c>
      <c r="Q6491" s="5">
        <f t="shared" si="407"/>
        <v>0.50552019275721938</v>
      </c>
    </row>
    <row r="6492" spans="1:17">
      <c r="A6492">
        <v>320900</v>
      </c>
      <c r="B6492">
        <v>5</v>
      </c>
      <c r="C6492" s="3">
        <v>45213</v>
      </c>
      <c r="D6492" s="3">
        <v>45215</v>
      </c>
      <c r="E6492">
        <v>332824</v>
      </c>
      <c r="F6492">
        <v>999999</v>
      </c>
      <c r="G6492">
        <v>1983</v>
      </c>
      <c r="H6492">
        <v>2</v>
      </c>
      <c r="I6492">
        <v>665.94</v>
      </c>
      <c r="J6492">
        <v>665.94</v>
      </c>
      <c r="K6492">
        <v>220.64</v>
      </c>
      <c r="L6492" t="str">
        <f>_xlfn.XLOOKUP($G6492, [1]Catalogo!$A$2:$A$2518, [1]Catalogo!$N$2:$N$2518)</f>
        <v>Microwaves</v>
      </c>
      <c r="M6492" t="str">
        <f>_xlfn.XLOOKUP($G6492, [1]Catalogo!$A$2:$A$2518, [1]Catalogo!$F$2:$F$2518)</f>
        <v>White</v>
      </c>
      <c r="N6492" s="4">
        <f t="shared" si="404"/>
        <v>1331.88</v>
      </c>
      <c r="O6492" s="4">
        <f t="shared" si="405"/>
        <v>441.28</v>
      </c>
      <c r="P6492" s="4">
        <f t="shared" si="406"/>
        <v>890.60000000000014</v>
      </c>
      <c r="Q6492" s="5">
        <f t="shared" si="407"/>
        <v>0.66867885995735354</v>
      </c>
    </row>
    <row r="6493" spans="1:17">
      <c r="A6493">
        <v>320900</v>
      </c>
      <c r="B6493">
        <v>6</v>
      </c>
      <c r="C6493" s="3">
        <v>45213</v>
      </c>
      <c r="D6493" s="3">
        <v>45215</v>
      </c>
      <c r="E6493">
        <v>332824</v>
      </c>
      <c r="F6493">
        <v>999999</v>
      </c>
      <c r="G6493">
        <v>2107</v>
      </c>
      <c r="H6493">
        <v>1</v>
      </c>
      <c r="I6493">
        <v>791</v>
      </c>
      <c r="J6493">
        <v>791</v>
      </c>
      <c r="K6493">
        <v>363.75</v>
      </c>
      <c r="L6493" t="str">
        <f>_xlfn.XLOOKUP($G6493, [1]Catalogo!$A$2:$A$2518, [1]Catalogo!$N$2:$N$2518)</f>
        <v>Water Heaters</v>
      </c>
      <c r="M6493" t="str">
        <f>_xlfn.XLOOKUP($G6493, [1]Catalogo!$A$2:$A$2518, [1]Catalogo!$F$2:$F$2518)</f>
        <v>Grey</v>
      </c>
      <c r="N6493" s="4">
        <f t="shared" si="404"/>
        <v>791</v>
      </c>
      <c r="O6493" s="4">
        <f t="shared" si="405"/>
        <v>363.75</v>
      </c>
      <c r="P6493" s="4">
        <f t="shared" si="406"/>
        <v>427.25</v>
      </c>
      <c r="Q6493" s="5">
        <f t="shared" si="407"/>
        <v>0.54013906447534765</v>
      </c>
    </row>
    <row r="6494" spans="1:17">
      <c r="A6494">
        <v>320901</v>
      </c>
      <c r="B6494">
        <v>0</v>
      </c>
      <c r="C6494" s="3">
        <v>45213</v>
      </c>
      <c r="D6494" s="3">
        <v>45214</v>
      </c>
      <c r="E6494">
        <v>1724496</v>
      </c>
      <c r="F6494">
        <v>999999</v>
      </c>
      <c r="G6494">
        <v>1478</v>
      </c>
      <c r="H6494">
        <v>3</v>
      </c>
      <c r="I6494">
        <v>300</v>
      </c>
      <c r="J6494">
        <v>279</v>
      </c>
      <c r="K6494">
        <v>137.96</v>
      </c>
      <c r="L6494" t="str">
        <f>_xlfn.XLOOKUP($G6494, [1]Catalogo!$A$2:$A$2518, [1]Catalogo!$N$2:$N$2518)</f>
        <v xml:space="preserve">Smart phones &amp; PDAs </v>
      </c>
      <c r="M6494" t="str">
        <f>_xlfn.XLOOKUP($G6494, [1]Catalogo!$A$2:$A$2518, [1]Catalogo!$F$2:$F$2518)</f>
        <v>Black</v>
      </c>
      <c r="N6494" s="4">
        <f t="shared" si="404"/>
        <v>837</v>
      </c>
      <c r="O6494" s="4">
        <f t="shared" si="405"/>
        <v>413.88</v>
      </c>
      <c r="P6494" s="4">
        <f t="shared" si="406"/>
        <v>423.12</v>
      </c>
      <c r="Q6494" s="5">
        <f t="shared" si="407"/>
        <v>0.5055197132616488</v>
      </c>
    </row>
    <row r="6495" spans="1:17">
      <c r="A6495">
        <v>320901</v>
      </c>
      <c r="B6495">
        <v>1</v>
      </c>
      <c r="C6495" s="3">
        <v>45213</v>
      </c>
      <c r="D6495" s="3">
        <v>45214</v>
      </c>
      <c r="E6495">
        <v>1724496</v>
      </c>
      <c r="F6495">
        <v>999999</v>
      </c>
      <c r="G6495">
        <v>565</v>
      </c>
      <c r="H6495">
        <v>1</v>
      </c>
      <c r="I6495">
        <v>699</v>
      </c>
      <c r="J6495">
        <v>657.06</v>
      </c>
      <c r="K6495">
        <v>321.44</v>
      </c>
      <c r="L6495" t="str">
        <f>_xlfn.XLOOKUP($G6495, [1]Catalogo!$A$2:$A$2518, [1]Catalogo!$N$2:$N$2518)</f>
        <v>Projectors &amp; Screens</v>
      </c>
      <c r="M6495" t="str">
        <f>_xlfn.XLOOKUP($G6495, [1]Catalogo!$A$2:$A$2518, [1]Catalogo!$F$2:$F$2518)</f>
        <v>Silver</v>
      </c>
      <c r="N6495" s="4">
        <f t="shared" si="404"/>
        <v>657.06</v>
      </c>
      <c r="O6495" s="4">
        <f t="shared" si="405"/>
        <v>321.44</v>
      </c>
      <c r="P6495" s="4">
        <f t="shared" si="406"/>
        <v>335.61999999999995</v>
      </c>
      <c r="Q6495" s="5">
        <f t="shared" si="407"/>
        <v>0.510790490974949</v>
      </c>
    </row>
    <row r="6496" spans="1:17">
      <c r="A6496">
        <v>320902</v>
      </c>
      <c r="B6496">
        <v>0</v>
      </c>
      <c r="C6496" s="3">
        <v>45213</v>
      </c>
      <c r="D6496" s="3">
        <v>45213</v>
      </c>
      <c r="E6496">
        <v>1144827</v>
      </c>
      <c r="F6496">
        <v>400</v>
      </c>
      <c r="G6496">
        <v>1604</v>
      </c>
      <c r="H6496">
        <v>9</v>
      </c>
      <c r="I6496">
        <v>259.99</v>
      </c>
      <c r="J6496">
        <v>226.19130000000001</v>
      </c>
      <c r="K6496">
        <v>86.14</v>
      </c>
      <c r="L6496" t="str">
        <f>_xlfn.XLOOKUP($G6496, [1]Catalogo!$A$2:$A$2518, [1]Catalogo!$N$2:$N$2518)</f>
        <v>Movie DVD</v>
      </c>
      <c r="M6496" t="str">
        <f>_xlfn.XLOOKUP($G6496, [1]Catalogo!$A$2:$A$2518, [1]Catalogo!$F$2:$F$2518)</f>
        <v>Black</v>
      </c>
      <c r="N6496" s="4">
        <f t="shared" si="404"/>
        <v>2035.7217000000001</v>
      </c>
      <c r="O6496" s="4">
        <f t="shared" si="405"/>
        <v>775.26</v>
      </c>
      <c r="P6496" s="4">
        <f t="shared" si="406"/>
        <v>1260.4617000000001</v>
      </c>
      <c r="Q6496" s="5">
        <f t="shared" si="407"/>
        <v>0.61917191333176835</v>
      </c>
    </row>
    <row r="6497" spans="1:17">
      <c r="A6497">
        <v>320902</v>
      </c>
      <c r="B6497">
        <v>1</v>
      </c>
      <c r="C6497" s="3">
        <v>45213</v>
      </c>
      <c r="D6497" s="3">
        <v>45213</v>
      </c>
      <c r="E6497">
        <v>1144827</v>
      </c>
      <c r="F6497">
        <v>400</v>
      </c>
      <c r="G6497">
        <v>1613</v>
      </c>
      <c r="H6497">
        <v>2</v>
      </c>
      <c r="I6497">
        <v>109.99</v>
      </c>
      <c r="J6497">
        <v>109.99</v>
      </c>
      <c r="K6497">
        <v>56.08</v>
      </c>
      <c r="L6497" t="str">
        <f>_xlfn.XLOOKUP($G6497, [1]Catalogo!$A$2:$A$2518, [1]Catalogo!$N$2:$N$2518)</f>
        <v>Movie DVD</v>
      </c>
      <c r="M6497" t="str">
        <f>_xlfn.XLOOKUP($G6497, [1]Catalogo!$A$2:$A$2518, [1]Catalogo!$F$2:$F$2518)</f>
        <v>White</v>
      </c>
      <c r="N6497" s="4">
        <f t="shared" si="404"/>
        <v>219.98</v>
      </c>
      <c r="O6497" s="4">
        <f t="shared" si="405"/>
        <v>112.16</v>
      </c>
      <c r="P6497" s="4">
        <f t="shared" si="406"/>
        <v>107.82</v>
      </c>
      <c r="Q6497" s="5">
        <f t="shared" si="407"/>
        <v>0.4901354668606237</v>
      </c>
    </row>
    <row r="6498" spans="1:17">
      <c r="A6498">
        <v>320902</v>
      </c>
      <c r="B6498">
        <v>2</v>
      </c>
      <c r="C6498" s="3">
        <v>45213</v>
      </c>
      <c r="D6498" s="3">
        <v>45213</v>
      </c>
      <c r="E6498">
        <v>1144827</v>
      </c>
      <c r="F6498">
        <v>400</v>
      </c>
      <c r="G6498">
        <v>121</v>
      </c>
      <c r="H6498">
        <v>2</v>
      </c>
      <c r="I6498">
        <v>119.99</v>
      </c>
      <c r="J6498">
        <v>119.99</v>
      </c>
      <c r="K6498">
        <v>61.17</v>
      </c>
      <c r="L6498" t="str">
        <f>_xlfn.XLOOKUP($G6498, [1]Catalogo!$A$2:$A$2518, [1]Catalogo!$N$2:$N$2518)</f>
        <v>Televisions</v>
      </c>
      <c r="M6498" t="str">
        <f>_xlfn.XLOOKUP($G6498, [1]Catalogo!$A$2:$A$2518, [1]Catalogo!$F$2:$F$2518)</f>
        <v>White</v>
      </c>
      <c r="N6498" s="4">
        <f t="shared" si="404"/>
        <v>239.98</v>
      </c>
      <c r="O6498" s="4">
        <f t="shared" si="405"/>
        <v>122.34</v>
      </c>
      <c r="P6498" s="4">
        <f t="shared" si="406"/>
        <v>117.63999999999999</v>
      </c>
      <c r="Q6498" s="5">
        <f t="shared" si="407"/>
        <v>0.49020751729310774</v>
      </c>
    </row>
    <row r="6499" spans="1:17">
      <c r="A6499">
        <v>320902</v>
      </c>
      <c r="B6499">
        <v>3</v>
      </c>
      <c r="C6499" s="3">
        <v>45213</v>
      </c>
      <c r="D6499" s="3">
        <v>45213</v>
      </c>
      <c r="E6499">
        <v>1144827</v>
      </c>
      <c r="F6499">
        <v>400</v>
      </c>
      <c r="G6499">
        <v>1648</v>
      </c>
      <c r="H6499">
        <v>7</v>
      </c>
      <c r="I6499">
        <v>109.99</v>
      </c>
      <c r="J6499">
        <v>109.99</v>
      </c>
      <c r="K6499">
        <v>56.08</v>
      </c>
      <c r="L6499" t="str">
        <f>_xlfn.XLOOKUP($G6499, [1]Catalogo!$A$2:$A$2518, [1]Catalogo!$N$2:$N$2518)</f>
        <v>Movie DVD</v>
      </c>
      <c r="M6499" t="str">
        <f>_xlfn.XLOOKUP($G6499, [1]Catalogo!$A$2:$A$2518, [1]Catalogo!$F$2:$F$2518)</f>
        <v>Black</v>
      </c>
      <c r="N6499" s="4">
        <f t="shared" si="404"/>
        <v>769.93</v>
      </c>
      <c r="O6499" s="4">
        <f t="shared" si="405"/>
        <v>392.56</v>
      </c>
      <c r="P6499" s="4">
        <f t="shared" si="406"/>
        <v>377.36999999999995</v>
      </c>
      <c r="Q6499" s="5">
        <f t="shared" si="407"/>
        <v>0.49013546686062365</v>
      </c>
    </row>
    <row r="6500" spans="1:17">
      <c r="A6500">
        <v>320903</v>
      </c>
      <c r="B6500">
        <v>0</v>
      </c>
      <c r="C6500" s="3">
        <v>45213</v>
      </c>
      <c r="D6500" s="3">
        <v>45216</v>
      </c>
      <c r="E6500">
        <v>1188838</v>
      </c>
      <c r="F6500">
        <v>999999</v>
      </c>
      <c r="G6500">
        <v>43</v>
      </c>
      <c r="H6500">
        <v>5</v>
      </c>
      <c r="I6500">
        <v>232</v>
      </c>
      <c r="J6500">
        <v>229.68</v>
      </c>
      <c r="K6500">
        <v>106.69</v>
      </c>
      <c r="L6500" t="str">
        <f>_xlfn.XLOOKUP($G6500, [1]Catalogo!$A$2:$A$2518, [1]Catalogo!$N$2:$N$2518)</f>
        <v>MP4&amp;MP3</v>
      </c>
      <c r="M6500" t="str">
        <f>_xlfn.XLOOKUP($G6500, [1]Catalogo!$A$2:$A$2518, [1]Catalogo!$F$2:$F$2518)</f>
        <v>Black</v>
      </c>
      <c r="N6500" s="4">
        <f t="shared" si="404"/>
        <v>1148.4000000000001</v>
      </c>
      <c r="O6500" s="4">
        <f t="shared" si="405"/>
        <v>533.45000000000005</v>
      </c>
      <c r="P6500" s="4">
        <f t="shared" si="406"/>
        <v>614.95000000000005</v>
      </c>
      <c r="Q6500" s="5">
        <f t="shared" si="407"/>
        <v>0.53548415186346221</v>
      </c>
    </row>
    <row r="6501" spans="1:17">
      <c r="A6501">
        <v>320903</v>
      </c>
      <c r="B6501">
        <v>2</v>
      </c>
      <c r="C6501" s="3">
        <v>45213</v>
      </c>
      <c r="D6501" s="3">
        <v>45216</v>
      </c>
      <c r="E6501">
        <v>1188838</v>
      </c>
      <c r="F6501">
        <v>999999</v>
      </c>
      <c r="G6501">
        <v>2090</v>
      </c>
      <c r="H6501">
        <v>5</v>
      </c>
      <c r="I6501">
        <v>1475</v>
      </c>
      <c r="J6501">
        <v>1327.5</v>
      </c>
      <c r="K6501">
        <v>488.7</v>
      </c>
      <c r="L6501" t="str">
        <f>_xlfn.XLOOKUP($G6501, [1]Catalogo!$A$2:$A$2518, [1]Catalogo!$N$2:$N$2518)</f>
        <v>Water Heaters</v>
      </c>
      <c r="M6501" t="str">
        <f>_xlfn.XLOOKUP($G6501, [1]Catalogo!$A$2:$A$2518, [1]Catalogo!$F$2:$F$2518)</f>
        <v>Blue</v>
      </c>
      <c r="N6501" s="4">
        <f t="shared" si="404"/>
        <v>6637.5</v>
      </c>
      <c r="O6501" s="4">
        <f t="shared" si="405"/>
        <v>2443.5</v>
      </c>
      <c r="P6501" s="4">
        <f t="shared" si="406"/>
        <v>4194</v>
      </c>
      <c r="Q6501" s="5">
        <f t="shared" si="407"/>
        <v>0.63186440677966105</v>
      </c>
    </row>
    <row r="6502" spans="1:17">
      <c r="A6502">
        <v>320904</v>
      </c>
      <c r="B6502">
        <v>0</v>
      </c>
      <c r="C6502" s="3">
        <v>45213</v>
      </c>
      <c r="D6502" s="3">
        <v>45213</v>
      </c>
      <c r="E6502">
        <v>473842</v>
      </c>
      <c r="F6502">
        <v>210</v>
      </c>
      <c r="G6502">
        <v>482</v>
      </c>
      <c r="H6502">
        <v>7</v>
      </c>
      <c r="I6502">
        <v>179</v>
      </c>
      <c r="J6502">
        <v>179</v>
      </c>
      <c r="K6502">
        <v>82.32</v>
      </c>
      <c r="L6502" t="str">
        <f>_xlfn.XLOOKUP($G6502, [1]Catalogo!$A$2:$A$2518, [1]Catalogo!$N$2:$N$2518)</f>
        <v>Monitors</v>
      </c>
      <c r="M6502" t="str">
        <f>_xlfn.XLOOKUP($G6502, [1]Catalogo!$A$2:$A$2518, [1]Catalogo!$F$2:$F$2518)</f>
        <v>White</v>
      </c>
      <c r="N6502" s="4">
        <f t="shared" si="404"/>
        <v>1253</v>
      </c>
      <c r="O6502" s="4">
        <f t="shared" si="405"/>
        <v>576.24</v>
      </c>
      <c r="P6502" s="4">
        <f t="shared" si="406"/>
        <v>676.76</v>
      </c>
      <c r="Q6502" s="5">
        <f t="shared" si="407"/>
        <v>0.54011173184357542</v>
      </c>
    </row>
    <row r="6503" spans="1:17">
      <c r="A6503">
        <v>320904</v>
      </c>
      <c r="B6503">
        <v>1</v>
      </c>
      <c r="C6503" s="3">
        <v>45213</v>
      </c>
      <c r="D6503" s="3">
        <v>45213</v>
      </c>
      <c r="E6503">
        <v>473842</v>
      </c>
      <c r="F6503">
        <v>210</v>
      </c>
      <c r="G6503">
        <v>1060</v>
      </c>
      <c r="H6503">
        <v>2</v>
      </c>
      <c r="I6503">
        <v>627</v>
      </c>
      <c r="J6503">
        <v>570.57000000000005</v>
      </c>
      <c r="K6503">
        <v>207.74</v>
      </c>
      <c r="L6503" t="str">
        <f>_xlfn.XLOOKUP($G6503, [1]Catalogo!$A$2:$A$2518, [1]Catalogo!$N$2:$N$2518)</f>
        <v>Digital SLR Cameras</v>
      </c>
      <c r="M6503" t="str">
        <f>_xlfn.XLOOKUP($G6503, [1]Catalogo!$A$2:$A$2518, [1]Catalogo!$F$2:$F$2518)</f>
        <v>Gold</v>
      </c>
      <c r="N6503" s="4">
        <f t="shared" si="404"/>
        <v>1141.1400000000001</v>
      </c>
      <c r="O6503" s="4">
        <f t="shared" si="405"/>
        <v>415.48</v>
      </c>
      <c r="P6503" s="4">
        <f t="shared" si="406"/>
        <v>725.66000000000008</v>
      </c>
      <c r="Q6503" s="5">
        <f t="shared" si="407"/>
        <v>0.63590795169742542</v>
      </c>
    </row>
    <row r="6504" spans="1:17">
      <c r="A6504">
        <v>320904</v>
      </c>
      <c r="B6504">
        <v>2</v>
      </c>
      <c r="C6504" s="3">
        <v>45213</v>
      </c>
      <c r="D6504" s="3">
        <v>45213</v>
      </c>
      <c r="E6504">
        <v>473842</v>
      </c>
      <c r="F6504">
        <v>210</v>
      </c>
      <c r="G6504">
        <v>1674</v>
      </c>
      <c r="H6504">
        <v>1</v>
      </c>
      <c r="I6504">
        <v>6.99</v>
      </c>
      <c r="J6504">
        <v>6.6405000000000003</v>
      </c>
      <c r="K6504">
        <v>3.56</v>
      </c>
      <c r="L6504" t="str">
        <f>_xlfn.XLOOKUP($G6504, [1]Catalogo!$A$2:$A$2518, [1]Catalogo!$N$2:$N$2518)</f>
        <v>Boxed Games</v>
      </c>
      <c r="M6504" t="str">
        <f>_xlfn.XLOOKUP($G6504, [1]Catalogo!$A$2:$A$2518, [1]Catalogo!$F$2:$F$2518)</f>
        <v>Red</v>
      </c>
      <c r="N6504" s="4">
        <f t="shared" si="404"/>
        <v>6.6405000000000003</v>
      </c>
      <c r="O6504" s="4">
        <f t="shared" si="405"/>
        <v>3.56</v>
      </c>
      <c r="P6504" s="4">
        <f t="shared" si="406"/>
        <v>3.0805000000000002</v>
      </c>
      <c r="Q6504" s="5">
        <f t="shared" si="407"/>
        <v>0.46389579097959494</v>
      </c>
    </row>
    <row r="6505" spans="1:17">
      <c r="A6505">
        <v>321100</v>
      </c>
      <c r="B6505">
        <v>0</v>
      </c>
      <c r="C6505" s="3">
        <v>45215</v>
      </c>
      <c r="D6505" s="3">
        <v>45215</v>
      </c>
      <c r="E6505">
        <v>875994</v>
      </c>
      <c r="F6505">
        <v>320</v>
      </c>
      <c r="G6505">
        <v>174</v>
      </c>
      <c r="H6505">
        <v>1</v>
      </c>
      <c r="I6505">
        <v>129.9</v>
      </c>
      <c r="J6505">
        <v>127.30200000000001</v>
      </c>
      <c r="K6505">
        <v>43.04</v>
      </c>
      <c r="L6505" t="str">
        <f>_xlfn.XLOOKUP($G6505, [1]Catalogo!$A$2:$A$2518, [1]Catalogo!$N$2:$N$2518)</f>
        <v>VCD &amp; DVD</v>
      </c>
      <c r="M6505" t="str">
        <f>_xlfn.XLOOKUP($G6505, [1]Catalogo!$A$2:$A$2518, [1]Catalogo!$F$2:$F$2518)</f>
        <v>Black</v>
      </c>
      <c r="N6505" s="4">
        <f t="shared" si="404"/>
        <v>127.30200000000001</v>
      </c>
      <c r="O6505" s="4">
        <f t="shared" si="405"/>
        <v>43.04</v>
      </c>
      <c r="P6505" s="4">
        <f t="shared" si="406"/>
        <v>84.262</v>
      </c>
      <c r="Q6505" s="5">
        <f t="shared" si="407"/>
        <v>0.66190633297198787</v>
      </c>
    </row>
    <row r="6506" spans="1:17">
      <c r="A6506">
        <v>321101</v>
      </c>
      <c r="B6506">
        <v>0</v>
      </c>
      <c r="C6506" s="3">
        <v>45215</v>
      </c>
      <c r="D6506" s="3">
        <v>45220</v>
      </c>
      <c r="E6506">
        <v>678721</v>
      </c>
      <c r="F6506">
        <v>999999</v>
      </c>
      <c r="G6506">
        <v>1534</v>
      </c>
      <c r="H6506">
        <v>7</v>
      </c>
      <c r="I6506">
        <v>398</v>
      </c>
      <c r="J6506">
        <v>358.2</v>
      </c>
      <c r="K6506">
        <v>131.87</v>
      </c>
      <c r="L6506" t="str">
        <f>_xlfn.XLOOKUP($G6506, [1]Catalogo!$A$2:$A$2518, [1]Catalogo!$N$2:$N$2518)</f>
        <v xml:space="preserve">Smart phones &amp; PDAs </v>
      </c>
      <c r="M6506" t="str">
        <f>_xlfn.XLOOKUP($G6506, [1]Catalogo!$A$2:$A$2518, [1]Catalogo!$F$2:$F$2518)</f>
        <v>Black</v>
      </c>
      <c r="N6506" s="4">
        <f t="shared" si="404"/>
        <v>2507.4</v>
      </c>
      <c r="O6506" s="4">
        <f t="shared" si="405"/>
        <v>923.09</v>
      </c>
      <c r="P6506" s="4">
        <f t="shared" si="406"/>
        <v>1584.31</v>
      </c>
      <c r="Q6506" s="5">
        <f t="shared" si="407"/>
        <v>0.63185371300949189</v>
      </c>
    </row>
    <row r="6507" spans="1:17">
      <c r="A6507">
        <v>321101</v>
      </c>
      <c r="B6507">
        <v>1</v>
      </c>
      <c r="C6507" s="3">
        <v>45215</v>
      </c>
      <c r="D6507" s="3">
        <v>45220</v>
      </c>
      <c r="E6507">
        <v>678721</v>
      </c>
      <c r="F6507">
        <v>999999</v>
      </c>
      <c r="G6507">
        <v>436</v>
      </c>
      <c r="H6507">
        <v>3</v>
      </c>
      <c r="I6507">
        <v>369</v>
      </c>
      <c r="J6507">
        <v>369</v>
      </c>
      <c r="K6507">
        <v>188.13</v>
      </c>
      <c r="L6507" t="str">
        <f>_xlfn.XLOOKUP($G6507, [1]Catalogo!$A$2:$A$2518, [1]Catalogo!$N$2:$N$2518)</f>
        <v>Desktops</v>
      </c>
      <c r="M6507" t="str">
        <f>_xlfn.XLOOKUP($G6507, [1]Catalogo!$A$2:$A$2518, [1]Catalogo!$F$2:$F$2518)</f>
        <v>White</v>
      </c>
      <c r="N6507" s="4">
        <f t="shared" si="404"/>
        <v>1107</v>
      </c>
      <c r="O6507" s="4">
        <f t="shared" si="405"/>
        <v>564.39</v>
      </c>
      <c r="P6507" s="4">
        <f t="shared" si="406"/>
        <v>542.61</v>
      </c>
      <c r="Q6507" s="5">
        <f t="shared" si="407"/>
        <v>0.49016260162601627</v>
      </c>
    </row>
    <row r="6508" spans="1:17">
      <c r="A6508">
        <v>321101</v>
      </c>
      <c r="B6508">
        <v>2</v>
      </c>
      <c r="C6508" s="3">
        <v>45215</v>
      </c>
      <c r="D6508" s="3">
        <v>45220</v>
      </c>
      <c r="E6508">
        <v>678721</v>
      </c>
      <c r="F6508">
        <v>999999</v>
      </c>
      <c r="G6508">
        <v>2353</v>
      </c>
      <c r="H6508">
        <v>1</v>
      </c>
      <c r="I6508">
        <v>199.99</v>
      </c>
      <c r="J6508">
        <v>191.99039999999999</v>
      </c>
      <c r="K6508">
        <v>101.96</v>
      </c>
      <c r="L6508" t="str">
        <f>_xlfn.XLOOKUP($G6508, [1]Catalogo!$A$2:$A$2518, [1]Catalogo!$N$2:$N$2518)</f>
        <v>Air Conditioners</v>
      </c>
      <c r="M6508" t="str">
        <f>_xlfn.XLOOKUP($G6508, [1]Catalogo!$A$2:$A$2518, [1]Catalogo!$F$2:$F$2518)</f>
        <v>White</v>
      </c>
      <c r="N6508" s="4">
        <f t="shared" si="404"/>
        <v>191.99039999999999</v>
      </c>
      <c r="O6508" s="4">
        <f t="shared" si="405"/>
        <v>101.96</v>
      </c>
      <c r="P6508" s="4">
        <f t="shared" si="406"/>
        <v>90.0304</v>
      </c>
      <c r="Q6508" s="5">
        <f t="shared" si="407"/>
        <v>0.46893177992232948</v>
      </c>
    </row>
    <row r="6509" spans="1:17">
      <c r="A6509">
        <v>321101</v>
      </c>
      <c r="B6509">
        <v>3</v>
      </c>
      <c r="C6509" s="3">
        <v>45215</v>
      </c>
      <c r="D6509" s="3">
        <v>45220</v>
      </c>
      <c r="E6509">
        <v>678721</v>
      </c>
      <c r="F6509">
        <v>999999</v>
      </c>
      <c r="G6509">
        <v>1739</v>
      </c>
      <c r="H6509">
        <v>3</v>
      </c>
      <c r="I6509">
        <v>28</v>
      </c>
      <c r="J6509">
        <v>28</v>
      </c>
      <c r="K6509">
        <v>14.28</v>
      </c>
      <c r="L6509" t="str">
        <f>_xlfn.XLOOKUP($G6509, [1]Catalogo!$A$2:$A$2518, [1]Catalogo!$N$2:$N$2518)</f>
        <v>Download Games</v>
      </c>
      <c r="M6509" t="str">
        <f>_xlfn.XLOOKUP($G6509, [1]Catalogo!$A$2:$A$2518, [1]Catalogo!$F$2:$F$2518)</f>
        <v>Silver</v>
      </c>
      <c r="N6509" s="4">
        <f t="shared" si="404"/>
        <v>84</v>
      </c>
      <c r="O6509" s="4">
        <f t="shared" si="405"/>
        <v>42.839999999999996</v>
      </c>
      <c r="P6509" s="4">
        <f t="shared" si="406"/>
        <v>41.160000000000004</v>
      </c>
      <c r="Q6509" s="5">
        <f t="shared" si="407"/>
        <v>0.49000000000000005</v>
      </c>
    </row>
    <row r="6510" spans="1:17">
      <c r="A6510">
        <v>321101</v>
      </c>
      <c r="B6510">
        <v>4</v>
      </c>
      <c r="C6510" s="3">
        <v>45215</v>
      </c>
      <c r="D6510" s="3">
        <v>45220</v>
      </c>
      <c r="E6510">
        <v>678721</v>
      </c>
      <c r="F6510">
        <v>999999</v>
      </c>
      <c r="G6510">
        <v>1559</v>
      </c>
      <c r="H6510">
        <v>2</v>
      </c>
      <c r="I6510">
        <v>299</v>
      </c>
      <c r="J6510">
        <v>299</v>
      </c>
      <c r="K6510">
        <v>137.5</v>
      </c>
      <c r="L6510" t="str">
        <f>_xlfn.XLOOKUP($G6510, [1]Catalogo!$A$2:$A$2518, [1]Catalogo!$N$2:$N$2518)</f>
        <v xml:space="preserve">Smart phones &amp; PDAs </v>
      </c>
      <c r="M6510" t="str">
        <f>_xlfn.XLOOKUP($G6510, [1]Catalogo!$A$2:$A$2518, [1]Catalogo!$F$2:$F$2518)</f>
        <v>White</v>
      </c>
      <c r="N6510" s="4">
        <f t="shared" si="404"/>
        <v>598</v>
      </c>
      <c r="O6510" s="4">
        <f t="shared" si="405"/>
        <v>275</v>
      </c>
      <c r="P6510" s="4">
        <f t="shared" si="406"/>
        <v>323</v>
      </c>
      <c r="Q6510" s="5">
        <f t="shared" si="407"/>
        <v>0.54013377926421402</v>
      </c>
    </row>
    <row r="6511" spans="1:17">
      <c r="A6511">
        <v>321101</v>
      </c>
      <c r="B6511">
        <v>5</v>
      </c>
      <c r="C6511" s="3">
        <v>45215</v>
      </c>
      <c r="D6511" s="3">
        <v>45220</v>
      </c>
      <c r="E6511">
        <v>678721</v>
      </c>
      <c r="F6511">
        <v>999999</v>
      </c>
      <c r="G6511">
        <v>1393</v>
      </c>
      <c r="H6511">
        <v>10</v>
      </c>
      <c r="I6511">
        <v>46.99</v>
      </c>
      <c r="J6511">
        <v>46.99</v>
      </c>
      <c r="K6511">
        <v>15.57</v>
      </c>
      <c r="L6511" t="str">
        <f>_xlfn.XLOOKUP($G6511, [1]Catalogo!$A$2:$A$2518, [1]Catalogo!$N$2:$N$2518)</f>
        <v>Home &amp; Office Phones</v>
      </c>
      <c r="M6511" t="str">
        <f>_xlfn.XLOOKUP($G6511, [1]Catalogo!$A$2:$A$2518, [1]Catalogo!$F$2:$F$2518)</f>
        <v>Grey</v>
      </c>
      <c r="N6511" s="4">
        <f t="shared" si="404"/>
        <v>469.90000000000003</v>
      </c>
      <c r="O6511" s="4">
        <f t="shared" si="405"/>
        <v>155.69999999999999</v>
      </c>
      <c r="P6511" s="4">
        <f t="shared" si="406"/>
        <v>314.20000000000005</v>
      </c>
      <c r="Q6511" s="5">
        <f t="shared" si="407"/>
        <v>0.66865290487337736</v>
      </c>
    </row>
    <row r="6512" spans="1:17">
      <c r="A6512">
        <v>321200</v>
      </c>
      <c r="B6512">
        <v>0</v>
      </c>
      <c r="C6512" s="3">
        <v>45216</v>
      </c>
      <c r="D6512" s="3">
        <v>45221</v>
      </c>
      <c r="E6512">
        <v>317033</v>
      </c>
      <c r="F6512">
        <v>999999</v>
      </c>
      <c r="G6512">
        <v>1400</v>
      </c>
      <c r="H6512">
        <v>1</v>
      </c>
      <c r="I6512">
        <v>35.99</v>
      </c>
      <c r="J6512">
        <v>34.550400000000003</v>
      </c>
      <c r="K6512">
        <v>16.55</v>
      </c>
      <c r="L6512" t="str">
        <f>_xlfn.XLOOKUP($G6512, [1]Catalogo!$A$2:$A$2518, [1]Catalogo!$N$2:$N$2518)</f>
        <v>Home &amp; Office Phones</v>
      </c>
      <c r="M6512" t="str">
        <f>_xlfn.XLOOKUP($G6512, [1]Catalogo!$A$2:$A$2518, [1]Catalogo!$F$2:$F$2518)</f>
        <v>Grey</v>
      </c>
      <c r="N6512" s="4">
        <f t="shared" si="404"/>
        <v>34.550400000000003</v>
      </c>
      <c r="O6512" s="4">
        <f t="shared" si="405"/>
        <v>16.55</v>
      </c>
      <c r="P6512" s="4">
        <f t="shared" si="406"/>
        <v>18.000400000000003</v>
      </c>
      <c r="Q6512" s="5">
        <f t="shared" si="407"/>
        <v>0.52098962674817084</v>
      </c>
    </row>
    <row r="6513" spans="1:17">
      <c r="A6513">
        <v>321200</v>
      </c>
      <c r="B6513">
        <v>1</v>
      </c>
      <c r="C6513" s="3">
        <v>45216</v>
      </c>
      <c r="D6513" s="3">
        <v>45221</v>
      </c>
      <c r="E6513">
        <v>317033</v>
      </c>
      <c r="F6513">
        <v>999999</v>
      </c>
      <c r="G6513">
        <v>1357</v>
      </c>
      <c r="H6513">
        <v>1</v>
      </c>
      <c r="I6513">
        <v>38.99</v>
      </c>
      <c r="J6513">
        <v>38.99</v>
      </c>
      <c r="K6513">
        <v>17.93</v>
      </c>
      <c r="L6513" t="str">
        <f>_xlfn.XLOOKUP($G6513, [1]Catalogo!$A$2:$A$2518, [1]Catalogo!$N$2:$N$2518)</f>
        <v>Home &amp; Office Phones</v>
      </c>
      <c r="M6513" t="str">
        <f>_xlfn.XLOOKUP($G6513, [1]Catalogo!$A$2:$A$2518, [1]Catalogo!$F$2:$F$2518)</f>
        <v>White</v>
      </c>
      <c r="N6513" s="4">
        <f t="shared" si="404"/>
        <v>38.99</v>
      </c>
      <c r="O6513" s="4">
        <f t="shared" si="405"/>
        <v>17.93</v>
      </c>
      <c r="P6513" s="4">
        <f t="shared" si="406"/>
        <v>21.060000000000002</v>
      </c>
      <c r="Q6513" s="5">
        <f t="shared" si="407"/>
        <v>0.54013849705052586</v>
      </c>
    </row>
    <row r="6514" spans="1:17">
      <c r="A6514">
        <v>321201</v>
      </c>
      <c r="B6514">
        <v>0</v>
      </c>
      <c r="C6514" s="3">
        <v>45216</v>
      </c>
      <c r="D6514" s="3">
        <v>45218</v>
      </c>
      <c r="E6514">
        <v>1701018</v>
      </c>
      <c r="F6514">
        <v>999999</v>
      </c>
      <c r="G6514">
        <v>1540</v>
      </c>
      <c r="H6514">
        <v>1</v>
      </c>
      <c r="I6514">
        <v>380</v>
      </c>
      <c r="J6514">
        <v>380</v>
      </c>
      <c r="K6514">
        <v>125.9</v>
      </c>
      <c r="L6514" t="str">
        <f>_xlfn.XLOOKUP($G6514, [1]Catalogo!$A$2:$A$2518, [1]Catalogo!$N$2:$N$2518)</f>
        <v xml:space="preserve">Smart phones &amp; PDAs </v>
      </c>
      <c r="M6514" t="str">
        <f>_xlfn.XLOOKUP($G6514, [1]Catalogo!$A$2:$A$2518, [1]Catalogo!$F$2:$F$2518)</f>
        <v>Silver</v>
      </c>
      <c r="N6514" s="4">
        <f t="shared" si="404"/>
        <v>380</v>
      </c>
      <c r="O6514" s="4">
        <f t="shared" si="405"/>
        <v>125.9</v>
      </c>
      <c r="P6514" s="4">
        <f t="shared" si="406"/>
        <v>254.1</v>
      </c>
      <c r="Q6514" s="5">
        <f t="shared" si="407"/>
        <v>0.66868421052631577</v>
      </c>
    </row>
    <row r="6515" spans="1:17">
      <c r="A6515">
        <v>321202</v>
      </c>
      <c r="B6515">
        <v>0</v>
      </c>
      <c r="C6515" s="3">
        <v>45216</v>
      </c>
      <c r="D6515" s="3">
        <v>45218</v>
      </c>
      <c r="E6515">
        <v>1605310</v>
      </c>
      <c r="F6515">
        <v>999999</v>
      </c>
      <c r="G6515">
        <v>2493</v>
      </c>
      <c r="H6515">
        <v>5</v>
      </c>
      <c r="I6515">
        <v>24.99</v>
      </c>
      <c r="J6515">
        <v>22.241099999999999</v>
      </c>
      <c r="K6515">
        <v>12.74</v>
      </c>
      <c r="L6515" t="str">
        <f>_xlfn.XLOOKUP($G6515, [1]Catalogo!$A$2:$A$2518, [1]Catalogo!$N$2:$N$2518)</f>
        <v>Cell phones Accessories</v>
      </c>
      <c r="M6515" t="str">
        <f>_xlfn.XLOOKUP($G6515, [1]Catalogo!$A$2:$A$2518, [1]Catalogo!$F$2:$F$2518)</f>
        <v>Red</v>
      </c>
      <c r="N6515" s="4">
        <f t="shared" si="404"/>
        <v>111.2055</v>
      </c>
      <c r="O6515" s="4">
        <f t="shared" si="405"/>
        <v>63.7</v>
      </c>
      <c r="P6515" s="4">
        <f t="shared" si="406"/>
        <v>47.505499999999998</v>
      </c>
      <c r="Q6515" s="5">
        <f t="shared" si="407"/>
        <v>0.42718660497907024</v>
      </c>
    </row>
    <row r="6516" spans="1:17">
      <c r="A6516">
        <v>321202</v>
      </c>
      <c r="B6516">
        <v>1</v>
      </c>
      <c r="C6516" s="3">
        <v>45216</v>
      </c>
      <c r="D6516" s="3">
        <v>45218</v>
      </c>
      <c r="E6516">
        <v>1605310</v>
      </c>
      <c r="F6516">
        <v>999999</v>
      </c>
      <c r="G6516">
        <v>2359</v>
      </c>
      <c r="H6516">
        <v>8</v>
      </c>
      <c r="I6516">
        <v>299.99</v>
      </c>
      <c r="J6516">
        <v>287.99040000000002</v>
      </c>
      <c r="K6516">
        <v>152.94</v>
      </c>
      <c r="L6516" t="str">
        <f>_xlfn.XLOOKUP($G6516, [1]Catalogo!$A$2:$A$2518, [1]Catalogo!$N$2:$N$2518)</f>
        <v>Air Conditioners</v>
      </c>
      <c r="M6516" t="str">
        <f>_xlfn.XLOOKUP($G6516, [1]Catalogo!$A$2:$A$2518, [1]Catalogo!$F$2:$F$2518)</f>
        <v>Red</v>
      </c>
      <c r="N6516" s="4">
        <f t="shared" si="404"/>
        <v>2303.9232000000002</v>
      </c>
      <c r="O6516" s="4">
        <f t="shared" si="405"/>
        <v>1223.52</v>
      </c>
      <c r="P6516" s="4">
        <f t="shared" si="406"/>
        <v>1080.4032000000002</v>
      </c>
      <c r="Q6516" s="5">
        <f t="shared" si="407"/>
        <v>0.46894063135437852</v>
      </c>
    </row>
    <row r="6517" spans="1:17">
      <c r="A6517">
        <v>321202</v>
      </c>
      <c r="B6517">
        <v>2</v>
      </c>
      <c r="C6517" s="3">
        <v>45216</v>
      </c>
      <c r="D6517" s="3">
        <v>45218</v>
      </c>
      <c r="E6517">
        <v>1605310</v>
      </c>
      <c r="F6517">
        <v>999999</v>
      </c>
      <c r="G6517">
        <v>1396</v>
      </c>
      <c r="H6517">
        <v>2</v>
      </c>
      <c r="I6517">
        <v>22.99</v>
      </c>
      <c r="J6517">
        <v>20.690999999999999</v>
      </c>
      <c r="K6517">
        <v>10.57</v>
      </c>
      <c r="L6517" t="str">
        <f>_xlfn.XLOOKUP($G6517, [1]Catalogo!$A$2:$A$2518, [1]Catalogo!$N$2:$N$2518)</f>
        <v>Home &amp; Office Phones</v>
      </c>
      <c r="M6517" t="str">
        <f>_xlfn.XLOOKUP($G6517, [1]Catalogo!$A$2:$A$2518, [1]Catalogo!$F$2:$F$2518)</f>
        <v>Grey</v>
      </c>
      <c r="N6517" s="4">
        <f t="shared" si="404"/>
        <v>41.381999999999998</v>
      </c>
      <c r="O6517" s="4">
        <f t="shared" si="405"/>
        <v>21.14</v>
      </c>
      <c r="P6517" s="4">
        <f t="shared" si="406"/>
        <v>20.241999999999997</v>
      </c>
      <c r="Q6517" s="5">
        <f t="shared" si="407"/>
        <v>0.48914987192499149</v>
      </c>
    </row>
    <row r="6518" spans="1:17">
      <c r="A6518">
        <v>321202</v>
      </c>
      <c r="B6518">
        <v>3</v>
      </c>
      <c r="C6518" s="3">
        <v>45216</v>
      </c>
      <c r="D6518" s="3">
        <v>45218</v>
      </c>
      <c r="E6518">
        <v>1605310</v>
      </c>
      <c r="F6518">
        <v>999999</v>
      </c>
      <c r="G6518">
        <v>2379</v>
      </c>
      <c r="H6518">
        <v>2</v>
      </c>
      <c r="I6518">
        <v>399.99</v>
      </c>
      <c r="J6518">
        <v>399.99</v>
      </c>
      <c r="K6518">
        <v>183.94</v>
      </c>
      <c r="L6518" t="str">
        <f>_xlfn.XLOOKUP($G6518, [1]Catalogo!$A$2:$A$2518, [1]Catalogo!$N$2:$N$2518)</f>
        <v>Air Conditioners</v>
      </c>
      <c r="M6518" t="str">
        <f>_xlfn.XLOOKUP($G6518, [1]Catalogo!$A$2:$A$2518, [1]Catalogo!$F$2:$F$2518)</f>
        <v>Blue</v>
      </c>
      <c r="N6518" s="4">
        <f t="shared" si="404"/>
        <v>799.98</v>
      </c>
      <c r="O6518" s="4">
        <f t="shared" si="405"/>
        <v>367.88</v>
      </c>
      <c r="P6518" s="4">
        <f t="shared" si="406"/>
        <v>432.1</v>
      </c>
      <c r="Q6518" s="5">
        <f t="shared" si="407"/>
        <v>0.54013850346258663</v>
      </c>
    </row>
    <row r="6519" spans="1:17">
      <c r="A6519">
        <v>321300</v>
      </c>
      <c r="B6519">
        <v>0</v>
      </c>
      <c r="C6519" s="3">
        <v>45217</v>
      </c>
      <c r="D6519" s="3">
        <v>45217</v>
      </c>
      <c r="E6519">
        <v>1548408</v>
      </c>
      <c r="F6519">
        <v>450</v>
      </c>
      <c r="G6519">
        <v>294</v>
      </c>
      <c r="H6519">
        <v>3</v>
      </c>
      <c r="I6519">
        <v>299</v>
      </c>
      <c r="J6519">
        <v>257.14</v>
      </c>
      <c r="K6519">
        <v>152.44</v>
      </c>
      <c r="L6519" t="str">
        <f>_xlfn.XLOOKUP($G6519, [1]Catalogo!$A$2:$A$2518, [1]Catalogo!$N$2:$N$2518)</f>
        <v>Car Video</v>
      </c>
      <c r="M6519" t="str">
        <f>_xlfn.XLOOKUP($G6519, [1]Catalogo!$A$2:$A$2518, [1]Catalogo!$F$2:$F$2518)</f>
        <v>Black</v>
      </c>
      <c r="N6519" s="4">
        <f t="shared" si="404"/>
        <v>771.42</v>
      </c>
      <c r="O6519" s="4">
        <f t="shared" si="405"/>
        <v>457.32</v>
      </c>
      <c r="P6519" s="4">
        <f t="shared" si="406"/>
        <v>314.09999999999997</v>
      </c>
      <c r="Q6519" s="5">
        <f t="shared" si="407"/>
        <v>0.40717119079100877</v>
      </c>
    </row>
    <row r="6520" spans="1:17">
      <c r="A6520">
        <v>321300</v>
      </c>
      <c r="B6520">
        <v>1</v>
      </c>
      <c r="C6520" s="3">
        <v>45217</v>
      </c>
      <c r="D6520" s="3">
        <v>45217</v>
      </c>
      <c r="E6520">
        <v>1548408</v>
      </c>
      <c r="F6520">
        <v>450</v>
      </c>
      <c r="G6520">
        <v>696</v>
      </c>
      <c r="H6520">
        <v>3</v>
      </c>
      <c r="I6520">
        <v>190</v>
      </c>
      <c r="J6520">
        <v>190</v>
      </c>
      <c r="K6520">
        <v>87.37</v>
      </c>
      <c r="L6520" t="str">
        <f>_xlfn.XLOOKUP($G6520, [1]Catalogo!$A$2:$A$2518, [1]Catalogo!$N$2:$N$2518)</f>
        <v>Printers, Scanners &amp; Fax</v>
      </c>
      <c r="M6520" t="str">
        <f>_xlfn.XLOOKUP($G6520, [1]Catalogo!$A$2:$A$2518, [1]Catalogo!$F$2:$F$2518)</f>
        <v>Grey</v>
      </c>
      <c r="N6520" s="4">
        <f t="shared" si="404"/>
        <v>570</v>
      </c>
      <c r="O6520" s="4">
        <f t="shared" si="405"/>
        <v>262.11</v>
      </c>
      <c r="P6520" s="4">
        <f t="shared" si="406"/>
        <v>307.89</v>
      </c>
      <c r="Q6520" s="5">
        <f t="shared" si="407"/>
        <v>0.54015789473684206</v>
      </c>
    </row>
    <row r="6521" spans="1:17">
      <c r="A6521">
        <v>321300</v>
      </c>
      <c r="B6521">
        <v>2</v>
      </c>
      <c r="C6521" s="3">
        <v>45217</v>
      </c>
      <c r="D6521" s="3">
        <v>45217</v>
      </c>
      <c r="E6521">
        <v>1548408</v>
      </c>
      <c r="F6521">
        <v>450</v>
      </c>
      <c r="G6521">
        <v>181</v>
      </c>
      <c r="H6521">
        <v>2</v>
      </c>
      <c r="I6521">
        <v>129</v>
      </c>
      <c r="J6521">
        <v>129</v>
      </c>
      <c r="K6521">
        <v>59.32</v>
      </c>
      <c r="L6521" t="str">
        <f>_xlfn.XLOOKUP($G6521, [1]Catalogo!$A$2:$A$2518, [1]Catalogo!$N$2:$N$2518)</f>
        <v>VCD &amp; DVD</v>
      </c>
      <c r="M6521" t="str">
        <f>_xlfn.XLOOKUP($G6521, [1]Catalogo!$A$2:$A$2518, [1]Catalogo!$F$2:$F$2518)</f>
        <v>Silver</v>
      </c>
      <c r="N6521" s="4">
        <f t="shared" si="404"/>
        <v>258</v>
      </c>
      <c r="O6521" s="4">
        <f t="shared" si="405"/>
        <v>118.64</v>
      </c>
      <c r="P6521" s="4">
        <f t="shared" si="406"/>
        <v>139.36000000000001</v>
      </c>
      <c r="Q6521" s="5">
        <f t="shared" si="407"/>
        <v>0.54015503875968995</v>
      </c>
    </row>
    <row r="6522" spans="1:17">
      <c r="A6522">
        <v>321300</v>
      </c>
      <c r="B6522">
        <v>3</v>
      </c>
      <c r="C6522" s="3">
        <v>45217</v>
      </c>
      <c r="D6522" s="3">
        <v>45217</v>
      </c>
      <c r="E6522">
        <v>1548408</v>
      </c>
      <c r="F6522">
        <v>450</v>
      </c>
      <c r="G6522">
        <v>2507</v>
      </c>
      <c r="H6522">
        <v>7</v>
      </c>
      <c r="I6522">
        <v>4.74</v>
      </c>
      <c r="J6522">
        <v>4.1711999999999998</v>
      </c>
      <c r="K6522">
        <v>2.42</v>
      </c>
      <c r="L6522" t="str">
        <f>_xlfn.XLOOKUP($G6522, [1]Catalogo!$A$2:$A$2518, [1]Catalogo!$N$2:$N$2518)</f>
        <v>Cell phones Accessories</v>
      </c>
      <c r="M6522" t="str">
        <f>_xlfn.XLOOKUP($G6522, [1]Catalogo!$A$2:$A$2518, [1]Catalogo!$F$2:$F$2518)</f>
        <v>White</v>
      </c>
      <c r="N6522" s="4">
        <f t="shared" si="404"/>
        <v>29.198399999999999</v>
      </c>
      <c r="O6522" s="4">
        <f t="shared" si="405"/>
        <v>16.939999999999998</v>
      </c>
      <c r="P6522" s="4">
        <f t="shared" si="406"/>
        <v>12.258400000000002</v>
      </c>
      <c r="Q6522" s="5">
        <f t="shared" si="407"/>
        <v>0.41983122362869207</v>
      </c>
    </row>
    <row r="6523" spans="1:17">
      <c r="A6523">
        <v>321300</v>
      </c>
      <c r="B6523">
        <v>4</v>
      </c>
      <c r="C6523" s="3">
        <v>45217</v>
      </c>
      <c r="D6523" s="3">
        <v>45217</v>
      </c>
      <c r="E6523">
        <v>1548408</v>
      </c>
      <c r="F6523">
        <v>450</v>
      </c>
      <c r="G6523">
        <v>1414</v>
      </c>
      <c r="H6523">
        <v>1</v>
      </c>
      <c r="I6523">
        <v>256</v>
      </c>
      <c r="J6523">
        <v>256</v>
      </c>
      <c r="K6523">
        <v>117.73</v>
      </c>
      <c r="L6523" t="str">
        <f>_xlfn.XLOOKUP($G6523, [1]Catalogo!$A$2:$A$2518, [1]Catalogo!$N$2:$N$2518)</f>
        <v xml:space="preserve">Touch Screen Phones </v>
      </c>
      <c r="M6523" t="str">
        <f>_xlfn.XLOOKUP($G6523, [1]Catalogo!$A$2:$A$2518, [1]Catalogo!$F$2:$F$2518)</f>
        <v>Black</v>
      </c>
      <c r="N6523" s="4">
        <f t="shared" si="404"/>
        <v>256</v>
      </c>
      <c r="O6523" s="4">
        <f t="shared" si="405"/>
        <v>117.73</v>
      </c>
      <c r="P6523" s="4">
        <f t="shared" si="406"/>
        <v>138.26999999999998</v>
      </c>
      <c r="Q6523" s="5">
        <f t="shared" si="407"/>
        <v>0.54011718749999993</v>
      </c>
    </row>
    <row r="6524" spans="1:17">
      <c r="A6524">
        <v>321300</v>
      </c>
      <c r="B6524">
        <v>5</v>
      </c>
      <c r="C6524" s="3">
        <v>45217</v>
      </c>
      <c r="D6524" s="3">
        <v>45217</v>
      </c>
      <c r="E6524">
        <v>1548408</v>
      </c>
      <c r="F6524">
        <v>450</v>
      </c>
      <c r="G6524">
        <v>1636</v>
      </c>
      <c r="H6524">
        <v>5</v>
      </c>
      <c r="I6524">
        <v>12.66</v>
      </c>
      <c r="J6524">
        <v>11.1408</v>
      </c>
      <c r="K6524">
        <v>5.82</v>
      </c>
      <c r="L6524" t="str">
        <f>_xlfn.XLOOKUP($G6524, [1]Catalogo!$A$2:$A$2518, [1]Catalogo!$N$2:$N$2518)</f>
        <v>Movie DVD</v>
      </c>
      <c r="M6524" t="str">
        <f>_xlfn.XLOOKUP($G6524, [1]Catalogo!$A$2:$A$2518, [1]Catalogo!$F$2:$F$2518)</f>
        <v>Silver</v>
      </c>
      <c r="N6524" s="4">
        <f t="shared" si="404"/>
        <v>55.704000000000001</v>
      </c>
      <c r="O6524" s="4">
        <f t="shared" si="405"/>
        <v>29.1</v>
      </c>
      <c r="P6524" s="4">
        <f t="shared" si="406"/>
        <v>26.603999999999999</v>
      </c>
      <c r="Q6524" s="5">
        <f t="shared" si="407"/>
        <v>0.47759586385178798</v>
      </c>
    </row>
    <row r="6525" spans="1:17">
      <c r="A6525">
        <v>321300</v>
      </c>
      <c r="B6525">
        <v>6</v>
      </c>
      <c r="C6525" s="3">
        <v>45217</v>
      </c>
      <c r="D6525" s="3">
        <v>45217</v>
      </c>
      <c r="E6525">
        <v>1548408</v>
      </c>
      <c r="F6525">
        <v>450</v>
      </c>
      <c r="G6525">
        <v>1488</v>
      </c>
      <c r="H6525">
        <v>2</v>
      </c>
      <c r="I6525">
        <v>300</v>
      </c>
      <c r="J6525">
        <v>258</v>
      </c>
      <c r="K6525">
        <v>137.96</v>
      </c>
      <c r="L6525" t="str">
        <f>_xlfn.XLOOKUP($G6525, [1]Catalogo!$A$2:$A$2518, [1]Catalogo!$N$2:$N$2518)</f>
        <v xml:space="preserve">Smart phones &amp; PDAs </v>
      </c>
      <c r="M6525" t="str">
        <f>_xlfn.XLOOKUP($G6525, [1]Catalogo!$A$2:$A$2518, [1]Catalogo!$F$2:$F$2518)</f>
        <v>Grey</v>
      </c>
      <c r="N6525" s="4">
        <f t="shared" si="404"/>
        <v>516</v>
      </c>
      <c r="O6525" s="4">
        <f t="shared" si="405"/>
        <v>275.92</v>
      </c>
      <c r="P6525" s="4">
        <f t="shared" si="406"/>
        <v>240.07999999999998</v>
      </c>
      <c r="Q6525" s="5">
        <f t="shared" si="407"/>
        <v>0.46527131782945735</v>
      </c>
    </row>
    <row r="6526" spans="1:17">
      <c r="A6526">
        <v>321301</v>
      </c>
      <c r="B6526">
        <v>0</v>
      </c>
      <c r="C6526" s="3">
        <v>45217</v>
      </c>
      <c r="D6526" s="3">
        <v>45219</v>
      </c>
      <c r="E6526">
        <v>1261039</v>
      </c>
      <c r="F6526">
        <v>999999</v>
      </c>
      <c r="G6526">
        <v>1577</v>
      </c>
      <c r="H6526">
        <v>5</v>
      </c>
      <c r="I6526">
        <v>219</v>
      </c>
      <c r="J6526">
        <v>194.91</v>
      </c>
      <c r="K6526">
        <v>72.56</v>
      </c>
      <c r="L6526" t="str">
        <f>_xlfn.XLOOKUP($G6526, [1]Catalogo!$A$2:$A$2518, [1]Catalogo!$N$2:$N$2518)</f>
        <v>Movie DVD</v>
      </c>
      <c r="M6526" t="str">
        <f>_xlfn.XLOOKUP($G6526, [1]Catalogo!$A$2:$A$2518, [1]Catalogo!$F$2:$F$2518)</f>
        <v>Black</v>
      </c>
      <c r="N6526" s="4">
        <f t="shared" si="404"/>
        <v>974.55</v>
      </c>
      <c r="O6526" s="4">
        <f t="shared" si="405"/>
        <v>362.8</v>
      </c>
      <c r="P6526" s="4">
        <f t="shared" si="406"/>
        <v>611.75</v>
      </c>
      <c r="Q6526" s="5">
        <f t="shared" si="407"/>
        <v>0.62772561695141349</v>
      </c>
    </row>
    <row r="6527" spans="1:17">
      <c r="A6527">
        <v>321301</v>
      </c>
      <c r="B6527">
        <v>1</v>
      </c>
      <c r="C6527" s="3">
        <v>45217</v>
      </c>
      <c r="D6527" s="3">
        <v>45219</v>
      </c>
      <c r="E6527">
        <v>1261039</v>
      </c>
      <c r="F6527">
        <v>999999</v>
      </c>
      <c r="G6527">
        <v>1599</v>
      </c>
      <c r="H6527">
        <v>2</v>
      </c>
      <c r="I6527">
        <v>57.88</v>
      </c>
      <c r="J6527">
        <v>57.88</v>
      </c>
      <c r="K6527">
        <v>26.62</v>
      </c>
      <c r="L6527" t="str">
        <f>_xlfn.XLOOKUP($G6527, [1]Catalogo!$A$2:$A$2518, [1]Catalogo!$N$2:$N$2518)</f>
        <v>Movie DVD</v>
      </c>
      <c r="M6527" t="str">
        <f>_xlfn.XLOOKUP($G6527, [1]Catalogo!$A$2:$A$2518, [1]Catalogo!$F$2:$F$2518)</f>
        <v>Blue</v>
      </c>
      <c r="N6527" s="4">
        <f t="shared" si="404"/>
        <v>115.76</v>
      </c>
      <c r="O6527" s="4">
        <f t="shared" si="405"/>
        <v>53.24</v>
      </c>
      <c r="P6527" s="4">
        <f t="shared" si="406"/>
        <v>62.52</v>
      </c>
      <c r="Q6527" s="5">
        <f t="shared" si="407"/>
        <v>0.54008293020041465</v>
      </c>
    </row>
    <row r="6528" spans="1:17">
      <c r="A6528">
        <v>321301</v>
      </c>
      <c r="B6528">
        <v>2</v>
      </c>
      <c r="C6528" s="3">
        <v>45217</v>
      </c>
      <c r="D6528" s="3">
        <v>45219</v>
      </c>
      <c r="E6528">
        <v>1261039</v>
      </c>
      <c r="F6528">
        <v>999999</v>
      </c>
      <c r="G6528">
        <v>916</v>
      </c>
      <c r="H6528">
        <v>2</v>
      </c>
      <c r="I6528">
        <v>179</v>
      </c>
      <c r="J6528">
        <v>157.52000000000001</v>
      </c>
      <c r="K6528">
        <v>59.31</v>
      </c>
      <c r="L6528" t="str">
        <f>_xlfn.XLOOKUP($G6528, [1]Catalogo!$A$2:$A$2518, [1]Catalogo!$N$2:$N$2518)</f>
        <v>Computers Accessories</v>
      </c>
      <c r="M6528" t="str">
        <f>_xlfn.XLOOKUP($G6528, [1]Catalogo!$A$2:$A$2518, [1]Catalogo!$F$2:$F$2518)</f>
        <v>Blue</v>
      </c>
      <c r="N6528" s="4">
        <f t="shared" si="404"/>
        <v>315.04000000000002</v>
      </c>
      <c r="O6528" s="4">
        <f t="shared" si="405"/>
        <v>118.62</v>
      </c>
      <c r="P6528" s="4">
        <f t="shared" si="406"/>
        <v>196.42000000000002</v>
      </c>
      <c r="Q6528" s="5">
        <f t="shared" si="407"/>
        <v>0.62347638395124427</v>
      </c>
    </row>
    <row r="6529" spans="1:17">
      <c r="A6529">
        <v>321301</v>
      </c>
      <c r="B6529">
        <v>3</v>
      </c>
      <c r="C6529" s="3">
        <v>45217</v>
      </c>
      <c r="D6529" s="3">
        <v>45219</v>
      </c>
      <c r="E6529">
        <v>1261039</v>
      </c>
      <c r="F6529">
        <v>999999</v>
      </c>
      <c r="G6529">
        <v>94</v>
      </c>
      <c r="H6529">
        <v>5</v>
      </c>
      <c r="I6529">
        <v>67.400000000000006</v>
      </c>
      <c r="J6529">
        <v>59.985999999999997</v>
      </c>
      <c r="K6529">
        <v>34.36</v>
      </c>
      <c r="L6529" t="str">
        <f>_xlfn.XLOOKUP($G6529, [1]Catalogo!$A$2:$A$2518, [1]Catalogo!$N$2:$N$2518)</f>
        <v>Bluetooth Headphones</v>
      </c>
      <c r="M6529" t="str">
        <f>_xlfn.XLOOKUP($G6529, [1]Catalogo!$A$2:$A$2518, [1]Catalogo!$F$2:$F$2518)</f>
        <v>Black</v>
      </c>
      <c r="N6529" s="4">
        <f t="shared" si="404"/>
        <v>299.93</v>
      </c>
      <c r="O6529" s="4">
        <f t="shared" si="405"/>
        <v>171.8</v>
      </c>
      <c r="P6529" s="4">
        <f t="shared" si="406"/>
        <v>128.13</v>
      </c>
      <c r="Q6529" s="5">
        <f t="shared" si="407"/>
        <v>0.42719967992531588</v>
      </c>
    </row>
    <row r="6530" spans="1:17">
      <c r="A6530">
        <v>321302</v>
      </c>
      <c r="B6530">
        <v>0</v>
      </c>
      <c r="C6530" s="3">
        <v>45217</v>
      </c>
      <c r="D6530" s="3">
        <v>45220</v>
      </c>
      <c r="E6530">
        <v>2062891</v>
      </c>
      <c r="F6530">
        <v>999999</v>
      </c>
      <c r="G6530">
        <v>1615</v>
      </c>
      <c r="H6530">
        <v>5</v>
      </c>
      <c r="I6530">
        <v>289.99</v>
      </c>
      <c r="J6530">
        <v>289.99</v>
      </c>
      <c r="K6530">
        <v>96.08</v>
      </c>
      <c r="L6530" t="str">
        <f>_xlfn.XLOOKUP($G6530, [1]Catalogo!$A$2:$A$2518, [1]Catalogo!$N$2:$N$2518)</f>
        <v>Movie DVD</v>
      </c>
      <c r="M6530" t="str">
        <f>_xlfn.XLOOKUP($G6530, [1]Catalogo!$A$2:$A$2518, [1]Catalogo!$F$2:$F$2518)</f>
        <v>White</v>
      </c>
      <c r="N6530" s="4">
        <f t="shared" si="404"/>
        <v>1449.95</v>
      </c>
      <c r="O6530" s="4">
        <f t="shared" si="405"/>
        <v>480.4</v>
      </c>
      <c r="P6530" s="4">
        <f t="shared" si="406"/>
        <v>969.55000000000007</v>
      </c>
      <c r="Q6530" s="5">
        <f t="shared" si="407"/>
        <v>0.66867823028380291</v>
      </c>
    </row>
    <row r="6531" spans="1:17">
      <c r="A6531">
        <v>321302</v>
      </c>
      <c r="B6531">
        <v>1</v>
      </c>
      <c r="C6531" s="3">
        <v>45217</v>
      </c>
      <c r="D6531" s="3">
        <v>45220</v>
      </c>
      <c r="E6531">
        <v>2062891</v>
      </c>
      <c r="F6531">
        <v>999999</v>
      </c>
      <c r="G6531">
        <v>1578</v>
      </c>
      <c r="H6531">
        <v>6</v>
      </c>
      <c r="I6531">
        <v>219</v>
      </c>
      <c r="J6531">
        <v>212.43</v>
      </c>
      <c r="K6531">
        <v>72.56</v>
      </c>
      <c r="L6531" t="str">
        <f>_xlfn.XLOOKUP($G6531, [1]Catalogo!$A$2:$A$2518, [1]Catalogo!$N$2:$N$2518)</f>
        <v>Movie DVD</v>
      </c>
      <c r="M6531" t="str">
        <f>_xlfn.XLOOKUP($G6531, [1]Catalogo!$A$2:$A$2518, [1]Catalogo!$F$2:$F$2518)</f>
        <v>Silver</v>
      </c>
      <c r="N6531" s="4">
        <f t="shared" ref="N6531:N6594" si="408">+H6531*J6531</f>
        <v>1274.58</v>
      </c>
      <c r="O6531" s="4">
        <f t="shared" ref="O6531:O6594" si="409">+H6531*K6531</f>
        <v>435.36</v>
      </c>
      <c r="P6531" s="4">
        <f t="shared" ref="P6531:P6594" si="410">+N6531-O6531</f>
        <v>839.21999999999991</v>
      </c>
      <c r="Q6531" s="5">
        <f t="shared" ref="Q6531:Q6594" si="411">+P6531/N6531</f>
        <v>0.65842865885232782</v>
      </c>
    </row>
    <row r="6532" spans="1:17">
      <c r="A6532">
        <v>321302</v>
      </c>
      <c r="B6532">
        <v>2</v>
      </c>
      <c r="C6532" s="3">
        <v>45217</v>
      </c>
      <c r="D6532" s="3">
        <v>45220</v>
      </c>
      <c r="E6532">
        <v>2062891</v>
      </c>
      <c r="F6532">
        <v>999999</v>
      </c>
      <c r="G6532">
        <v>837</v>
      </c>
      <c r="H6532">
        <v>2</v>
      </c>
      <c r="I6532">
        <v>11.9</v>
      </c>
      <c r="J6532">
        <v>10.590999999999999</v>
      </c>
      <c r="K6532">
        <v>6.07</v>
      </c>
      <c r="L6532" t="str">
        <f>_xlfn.XLOOKUP($G6532, [1]Catalogo!$A$2:$A$2518, [1]Catalogo!$N$2:$N$2518)</f>
        <v>Computers Accessories</v>
      </c>
      <c r="M6532" t="str">
        <f>_xlfn.XLOOKUP($G6532, [1]Catalogo!$A$2:$A$2518, [1]Catalogo!$F$2:$F$2518)</f>
        <v>Grey</v>
      </c>
      <c r="N6532" s="4">
        <f t="shared" si="408"/>
        <v>21.181999999999999</v>
      </c>
      <c r="O6532" s="4">
        <f t="shared" si="409"/>
        <v>12.14</v>
      </c>
      <c r="P6532" s="4">
        <f t="shared" si="410"/>
        <v>9.041999999999998</v>
      </c>
      <c r="Q6532" s="5">
        <f t="shared" si="411"/>
        <v>0.42687187234444335</v>
      </c>
    </row>
    <row r="6533" spans="1:17">
      <c r="A6533">
        <v>321302</v>
      </c>
      <c r="B6533">
        <v>3</v>
      </c>
      <c r="C6533" s="3">
        <v>45217</v>
      </c>
      <c r="D6533" s="3">
        <v>45220</v>
      </c>
      <c r="E6533">
        <v>2062891</v>
      </c>
      <c r="F6533">
        <v>999999</v>
      </c>
      <c r="G6533">
        <v>48</v>
      </c>
      <c r="H6533">
        <v>1</v>
      </c>
      <c r="I6533">
        <v>149.94999999999999</v>
      </c>
      <c r="J6533">
        <v>133.4555</v>
      </c>
      <c r="K6533">
        <v>76.45</v>
      </c>
      <c r="L6533" t="str">
        <f>_xlfn.XLOOKUP($G6533, [1]Catalogo!$A$2:$A$2518, [1]Catalogo!$N$2:$N$2518)</f>
        <v>Recording Pen</v>
      </c>
      <c r="M6533" t="str">
        <f>_xlfn.XLOOKUP($G6533, [1]Catalogo!$A$2:$A$2518, [1]Catalogo!$F$2:$F$2518)</f>
        <v>Silver</v>
      </c>
      <c r="N6533" s="4">
        <f t="shared" si="408"/>
        <v>133.4555</v>
      </c>
      <c r="O6533" s="4">
        <f t="shared" si="409"/>
        <v>76.45</v>
      </c>
      <c r="P6533" s="4">
        <f t="shared" si="410"/>
        <v>57.005499999999998</v>
      </c>
      <c r="Q6533" s="5">
        <f t="shared" si="411"/>
        <v>0.42714987392801346</v>
      </c>
    </row>
    <row r="6534" spans="1:17">
      <c r="A6534">
        <v>321303</v>
      </c>
      <c r="B6534">
        <v>0</v>
      </c>
      <c r="C6534" s="3">
        <v>45217</v>
      </c>
      <c r="D6534" s="3">
        <v>45220</v>
      </c>
      <c r="E6534">
        <v>727421</v>
      </c>
      <c r="F6534">
        <v>999999</v>
      </c>
      <c r="G6534">
        <v>1187</v>
      </c>
      <c r="H6534">
        <v>5</v>
      </c>
      <c r="I6534">
        <v>850</v>
      </c>
      <c r="J6534">
        <v>748</v>
      </c>
      <c r="K6534">
        <v>390.88</v>
      </c>
      <c r="L6534" t="str">
        <f>_xlfn.XLOOKUP($G6534, [1]Catalogo!$A$2:$A$2518, [1]Catalogo!$N$2:$N$2518)</f>
        <v>Camcorders</v>
      </c>
      <c r="M6534" t="str">
        <f>_xlfn.XLOOKUP($G6534, [1]Catalogo!$A$2:$A$2518, [1]Catalogo!$F$2:$F$2518)</f>
        <v>Orange</v>
      </c>
      <c r="N6534" s="4">
        <f t="shared" si="408"/>
        <v>3740</v>
      </c>
      <c r="O6534" s="4">
        <f t="shared" si="409"/>
        <v>1954.4</v>
      </c>
      <c r="P6534" s="4">
        <f t="shared" si="410"/>
        <v>1785.6</v>
      </c>
      <c r="Q6534" s="5">
        <f t="shared" si="411"/>
        <v>0.47743315508021389</v>
      </c>
    </row>
    <row r="6535" spans="1:17">
      <c r="A6535">
        <v>321303</v>
      </c>
      <c r="B6535">
        <v>1</v>
      </c>
      <c r="C6535" s="3">
        <v>45217</v>
      </c>
      <c r="D6535" s="3">
        <v>45220</v>
      </c>
      <c r="E6535">
        <v>727421</v>
      </c>
      <c r="F6535">
        <v>999999</v>
      </c>
      <c r="G6535">
        <v>1584</v>
      </c>
      <c r="H6535">
        <v>3</v>
      </c>
      <c r="I6535">
        <v>9.99</v>
      </c>
      <c r="J6535">
        <v>9.99</v>
      </c>
      <c r="K6535">
        <v>5.09</v>
      </c>
      <c r="L6535" t="str">
        <f>_xlfn.XLOOKUP($G6535, [1]Catalogo!$A$2:$A$2518, [1]Catalogo!$N$2:$N$2518)</f>
        <v>Movie DVD</v>
      </c>
      <c r="M6535" t="str">
        <f>_xlfn.XLOOKUP($G6535, [1]Catalogo!$A$2:$A$2518, [1]Catalogo!$F$2:$F$2518)</f>
        <v>Black</v>
      </c>
      <c r="N6535" s="4">
        <f t="shared" si="408"/>
        <v>29.97</v>
      </c>
      <c r="O6535" s="4">
        <f t="shared" si="409"/>
        <v>15.27</v>
      </c>
      <c r="P6535" s="4">
        <f t="shared" si="410"/>
        <v>14.7</v>
      </c>
      <c r="Q6535" s="5">
        <f t="shared" si="411"/>
        <v>0.49049049049049048</v>
      </c>
    </row>
    <row r="6536" spans="1:17">
      <c r="A6536">
        <v>321303</v>
      </c>
      <c r="B6536">
        <v>2</v>
      </c>
      <c r="C6536" s="3">
        <v>45217</v>
      </c>
      <c r="D6536" s="3">
        <v>45220</v>
      </c>
      <c r="E6536">
        <v>727421</v>
      </c>
      <c r="F6536">
        <v>999999</v>
      </c>
      <c r="G6536">
        <v>1579</v>
      </c>
      <c r="H6536">
        <v>7</v>
      </c>
      <c r="I6536">
        <v>219</v>
      </c>
      <c r="J6536">
        <v>192.72</v>
      </c>
      <c r="K6536">
        <v>72.56</v>
      </c>
      <c r="L6536" t="str">
        <f>_xlfn.XLOOKUP($G6536, [1]Catalogo!$A$2:$A$2518, [1]Catalogo!$N$2:$N$2518)</f>
        <v>Movie DVD</v>
      </c>
      <c r="M6536" t="str">
        <f>_xlfn.XLOOKUP($G6536, [1]Catalogo!$A$2:$A$2518, [1]Catalogo!$F$2:$F$2518)</f>
        <v>White</v>
      </c>
      <c r="N6536" s="4">
        <f t="shared" si="408"/>
        <v>1349.04</v>
      </c>
      <c r="O6536" s="4">
        <f t="shared" si="409"/>
        <v>507.92</v>
      </c>
      <c r="P6536" s="4">
        <f t="shared" si="410"/>
        <v>841.11999999999989</v>
      </c>
      <c r="Q6536" s="5">
        <f t="shared" si="411"/>
        <v>0.62349522623495224</v>
      </c>
    </row>
    <row r="6537" spans="1:17">
      <c r="A6537">
        <v>321400</v>
      </c>
      <c r="B6537">
        <v>0</v>
      </c>
      <c r="C6537" s="3">
        <v>45218</v>
      </c>
      <c r="D6537" s="3">
        <v>45222</v>
      </c>
      <c r="E6537">
        <v>1476858</v>
      </c>
      <c r="F6537">
        <v>999999</v>
      </c>
      <c r="G6537">
        <v>2511</v>
      </c>
      <c r="H6537">
        <v>2</v>
      </c>
      <c r="I6537">
        <v>4.0599999999999996</v>
      </c>
      <c r="J6537">
        <v>4.0599999999999996</v>
      </c>
      <c r="K6537">
        <v>2.0699999999999998</v>
      </c>
      <c r="L6537" t="str">
        <f>_xlfn.XLOOKUP($G6537, [1]Catalogo!$A$2:$A$2518, [1]Catalogo!$N$2:$N$2518)</f>
        <v>Cell phones Accessories</v>
      </c>
      <c r="M6537" t="str">
        <f>_xlfn.XLOOKUP($G6537, [1]Catalogo!$A$2:$A$2518, [1]Catalogo!$F$2:$F$2518)</f>
        <v>Silver</v>
      </c>
      <c r="N6537" s="4">
        <f t="shared" si="408"/>
        <v>8.1199999999999992</v>
      </c>
      <c r="O6537" s="4">
        <f t="shared" si="409"/>
        <v>4.1399999999999997</v>
      </c>
      <c r="P6537" s="4">
        <f t="shared" si="410"/>
        <v>3.9799999999999995</v>
      </c>
      <c r="Q6537" s="5">
        <f t="shared" si="411"/>
        <v>0.49014778325123154</v>
      </c>
    </row>
    <row r="6538" spans="1:17">
      <c r="A6538">
        <v>321401</v>
      </c>
      <c r="B6538">
        <v>0</v>
      </c>
      <c r="C6538" s="3">
        <v>45218</v>
      </c>
      <c r="D6538" s="3">
        <v>45223</v>
      </c>
      <c r="E6538">
        <v>1657127</v>
      </c>
      <c r="F6538">
        <v>999999</v>
      </c>
      <c r="G6538">
        <v>1579</v>
      </c>
      <c r="H6538">
        <v>4</v>
      </c>
      <c r="I6538">
        <v>219</v>
      </c>
      <c r="J6538">
        <v>201.48</v>
      </c>
      <c r="K6538">
        <v>72.56</v>
      </c>
      <c r="L6538" t="str">
        <f>_xlfn.XLOOKUP($G6538, [1]Catalogo!$A$2:$A$2518, [1]Catalogo!$N$2:$N$2518)</f>
        <v>Movie DVD</v>
      </c>
      <c r="M6538" t="str">
        <f>_xlfn.XLOOKUP($G6538, [1]Catalogo!$A$2:$A$2518, [1]Catalogo!$F$2:$F$2518)</f>
        <v>White</v>
      </c>
      <c r="N6538" s="4">
        <f t="shared" si="408"/>
        <v>805.92</v>
      </c>
      <c r="O6538" s="4">
        <f t="shared" si="409"/>
        <v>290.24</v>
      </c>
      <c r="P6538" s="4">
        <f t="shared" si="410"/>
        <v>515.67999999999995</v>
      </c>
      <c r="Q6538" s="5">
        <f t="shared" si="411"/>
        <v>0.63986499900734561</v>
      </c>
    </row>
    <row r="6539" spans="1:17">
      <c r="A6539">
        <v>321401</v>
      </c>
      <c r="B6539">
        <v>1</v>
      </c>
      <c r="C6539" s="3">
        <v>45218</v>
      </c>
      <c r="D6539" s="3">
        <v>45223</v>
      </c>
      <c r="E6539">
        <v>1657127</v>
      </c>
      <c r="F6539">
        <v>999999</v>
      </c>
      <c r="G6539">
        <v>1669</v>
      </c>
      <c r="H6539">
        <v>8</v>
      </c>
      <c r="I6539">
        <v>6.89</v>
      </c>
      <c r="J6539">
        <v>6.89</v>
      </c>
      <c r="K6539">
        <v>3.17</v>
      </c>
      <c r="L6539" t="str">
        <f>_xlfn.XLOOKUP($G6539, [1]Catalogo!$A$2:$A$2518, [1]Catalogo!$N$2:$N$2518)</f>
        <v>Boxed Games</v>
      </c>
      <c r="M6539" t="str">
        <f>_xlfn.XLOOKUP($G6539, [1]Catalogo!$A$2:$A$2518, [1]Catalogo!$F$2:$F$2518)</f>
        <v>Black</v>
      </c>
      <c r="N6539" s="4">
        <f t="shared" si="408"/>
        <v>55.12</v>
      </c>
      <c r="O6539" s="4">
        <f t="shared" si="409"/>
        <v>25.36</v>
      </c>
      <c r="P6539" s="4">
        <f t="shared" si="410"/>
        <v>29.759999999999998</v>
      </c>
      <c r="Q6539" s="5">
        <f t="shared" si="411"/>
        <v>0.53991291727140778</v>
      </c>
    </row>
    <row r="6540" spans="1:17">
      <c r="A6540">
        <v>321402</v>
      </c>
      <c r="B6540">
        <v>0</v>
      </c>
      <c r="C6540" s="3">
        <v>45218</v>
      </c>
      <c r="D6540" s="3">
        <v>45221</v>
      </c>
      <c r="E6540">
        <v>849097</v>
      </c>
      <c r="F6540">
        <v>999999</v>
      </c>
      <c r="G6540">
        <v>1583</v>
      </c>
      <c r="H6540">
        <v>1</v>
      </c>
      <c r="I6540">
        <v>13.89</v>
      </c>
      <c r="J6540">
        <v>13.195499999999999</v>
      </c>
      <c r="K6540">
        <v>6.39</v>
      </c>
      <c r="L6540" t="str">
        <f>_xlfn.XLOOKUP($G6540, [1]Catalogo!$A$2:$A$2518, [1]Catalogo!$N$2:$N$2518)</f>
        <v>Movie DVD</v>
      </c>
      <c r="M6540" t="str">
        <f>_xlfn.XLOOKUP($G6540, [1]Catalogo!$A$2:$A$2518, [1]Catalogo!$F$2:$F$2518)</f>
        <v>Black</v>
      </c>
      <c r="N6540" s="4">
        <f t="shared" si="408"/>
        <v>13.195499999999999</v>
      </c>
      <c r="O6540" s="4">
        <f t="shared" si="409"/>
        <v>6.39</v>
      </c>
      <c r="P6540" s="4">
        <f t="shared" si="410"/>
        <v>6.8054999999999994</v>
      </c>
      <c r="Q6540" s="5">
        <f t="shared" si="411"/>
        <v>0.51574400363760375</v>
      </c>
    </row>
    <row r="6541" spans="1:17">
      <c r="A6541">
        <v>321403</v>
      </c>
      <c r="B6541">
        <v>0</v>
      </c>
      <c r="C6541" s="3">
        <v>45218</v>
      </c>
      <c r="D6541" s="3">
        <v>45220</v>
      </c>
      <c r="E6541">
        <v>656138</v>
      </c>
      <c r="F6541">
        <v>999999</v>
      </c>
      <c r="G6541">
        <v>1327</v>
      </c>
      <c r="H6541">
        <v>2</v>
      </c>
      <c r="I6541">
        <v>46.99</v>
      </c>
      <c r="J6541">
        <v>40.881300000000003</v>
      </c>
      <c r="K6541">
        <v>15.57</v>
      </c>
      <c r="L6541" t="str">
        <f>_xlfn.XLOOKUP($G6541, [1]Catalogo!$A$2:$A$2518, [1]Catalogo!$N$2:$N$2518)</f>
        <v>Home &amp; Office Phones</v>
      </c>
      <c r="M6541" t="str">
        <f>_xlfn.XLOOKUP($G6541, [1]Catalogo!$A$2:$A$2518, [1]Catalogo!$F$2:$F$2518)</f>
        <v>Black</v>
      </c>
      <c r="N6541" s="4">
        <f t="shared" si="408"/>
        <v>81.762600000000006</v>
      </c>
      <c r="O6541" s="4">
        <f t="shared" si="409"/>
        <v>31.14</v>
      </c>
      <c r="P6541" s="4">
        <f t="shared" si="410"/>
        <v>50.622600000000006</v>
      </c>
      <c r="Q6541" s="5">
        <f t="shared" si="411"/>
        <v>0.61914126996939922</v>
      </c>
    </row>
    <row r="6542" spans="1:17">
      <c r="A6542">
        <v>321403</v>
      </c>
      <c r="B6542">
        <v>1</v>
      </c>
      <c r="C6542" s="3">
        <v>45218</v>
      </c>
      <c r="D6542" s="3">
        <v>45220</v>
      </c>
      <c r="E6542">
        <v>656138</v>
      </c>
      <c r="F6542">
        <v>999999</v>
      </c>
      <c r="G6542">
        <v>1700</v>
      </c>
      <c r="H6542">
        <v>7</v>
      </c>
      <c r="I6542">
        <v>8.8800000000000008</v>
      </c>
      <c r="J6542">
        <v>8.8800000000000008</v>
      </c>
      <c r="K6542">
        <v>4.08</v>
      </c>
      <c r="L6542" t="str">
        <f>_xlfn.XLOOKUP($G6542, [1]Catalogo!$A$2:$A$2518, [1]Catalogo!$N$2:$N$2518)</f>
        <v>Boxed Games</v>
      </c>
      <c r="M6542" t="str">
        <f>_xlfn.XLOOKUP($G6542, [1]Catalogo!$A$2:$A$2518, [1]Catalogo!$F$2:$F$2518)</f>
        <v>Red</v>
      </c>
      <c r="N6542" s="4">
        <f t="shared" si="408"/>
        <v>62.160000000000004</v>
      </c>
      <c r="O6542" s="4">
        <f t="shared" si="409"/>
        <v>28.560000000000002</v>
      </c>
      <c r="P6542" s="4">
        <f t="shared" si="410"/>
        <v>33.6</v>
      </c>
      <c r="Q6542" s="5">
        <f t="shared" si="411"/>
        <v>0.54054054054054057</v>
      </c>
    </row>
    <row r="6543" spans="1:17">
      <c r="A6543">
        <v>321403</v>
      </c>
      <c r="B6543">
        <v>2</v>
      </c>
      <c r="C6543" s="3">
        <v>45218</v>
      </c>
      <c r="D6543" s="3">
        <v>45220</v>
      </c>
      <c r="E6543">
        <v>656138</v>
      </c>
      <c r="F6543">
        <v>999999</v>
      </c>
      <c r="G6543">
        <v>1263</v>
      </c>
      <c r="H6543">
        <v>3</v>
      </c>
      <c r="I6543">
        <v>69.989999999999995</v>
      </c>
      <c r="J6543">
        <v>65.090699999999998</v>
      </c>
      <c r="K6543">
        <v>35.68</v>
      </c>
      <c r="L6543" t="str">
        <f>_xlfn.XLOOKUP($G6543, [1]Catalogo!$A$2:$A$2518, [1]Catalogo!$N$2:$N$2518)</f>
        <v>Cameras &amp; Camcorders Accessories</v>
      </c>
      <c r="M6543" t="str">
        <f>_xlfn.XLOOKUP($G6543, [1]Catalogo!$A$2:$A$2518, [1]Catalogo!$F$2:$F$2518)</f>
        <v>Silver</v>
      </c>
      <c r="N6543" s="4">
        <f t="shared" si="408"/>
        <v>195.27209999999999</v>
      </c>
      <c r="O6543" s="4">
        <f t="shared" si="409"/>
        <v>107.03999999999999</v>
      </c>
      <c r="P6543" s="4">
        <f t="shared" si="410"/>
        <v>88.232100000000003</v>
      </c>
      <c r="Q6543" s="5">
        <f t="shared" si="411"/>
        <v>0.45184181457566136</v>
      </c>
    </row>
    <row r="6544" spans="1:17">
      <c r="A6544">
        <v>321403</v>
      </c>
      <c r="B6544">
        <v>3</v>
      </c>
      <c r="C6544" s="3">
        <v>45218</v>
      </c>
      <c r="D6544" s="3">
        <v>45220</v>
      </c>
      <c r="E6544">
        <v>656138</v>
      </c>
      <c r="F6544">
        <v>999999</v>
      </c>
      <c r="G6544">
        <v>1498</v>
      </c>
      <c r="H6544">
        <v>1</v>
      </c>
      <c r="I6544">
        <v>300</v>
      </c>
      <c r="J6544">
        <v>270</v>
      </c>
      <c r="K6544">
        <v>137.96</v>
      </c>
      <c r="L6544" t="str">
        <f>_xlfn.XLOOKUP($G6544, [1]Catalogo!$A$2:$A$2518, [1]Catalogo!$N$2:$N$2518)</f>
        <v xml:space="preserve">Smart phones &amp; PDAs </v>
      </c>
      <c r="M6544" t="str">
        <f>_xlfn.XLOOKUP($G6544, [1]Catalogo!$A$2:$A$2518, [1]Catalogo!$F$2:$F$2518)</f>
        <v>White</v>
      </c>
      <c r="N6544" s="4">
        <f t="shared" si="408"/>
        <v>270</v>
      </c>
      <c r="O6544" s="4">
        <f t="shared" si="409"/>
        <v>137.96</v>
      </c>
      <c r="P6544" s="4">
        <f t="shared" si="410"/>
        <v>132.04</v>
      </c>
      <c r="Q6544" s="5">
        <f t="shared" si="411"/>
        <v>0.48903703703703699</v>
      </c>
    </row>
    <row r="6545" spans="1:17">
      <c r="A6545">
        <v>321500</v>
      </c>
      <c r="B6545">
        <v>0</v>
      </c>
      <c r="C6545" s="3">
        <v>45219</v>
      </c>
      <c r="D6545" s="3">
        <v>45219</v>
      </c>
      <c r="E6545">
        <v>459394</v>
      </c>
      <c r="F6545">
        <v>260</v>
      </c>
      <c r="G6545">
        <v>155</v>
      </c>
      <c r="H6545">
        <v>1</v>
      </c>
      <c r="I6545">
        <v>469.97</v>
      </c>
      <c r="J6545">
        <v>432.37240000000003</v>
      </c>
      <c r="K6545">
        <v>216.12</v>
      </c>
      <c r="L6545" t="str">
        <f>_xlfn.XLOOKUP($G6545, [1]Catalogo!$A$2:$A$2518, [1]Catalogo!$N$2:$N$2518)</f>
        <v>Televisions</v>
      </c>
      <c r="M6545" t="str">
        <f>_xlfn.XLOOKUP($G6545, [1]Catalogo!$A$2:$A$2518, [1]Catalogo!$F$2:$F$2518)</f>
        <v>White</v>
      </c>
      <c r="N6545" s="4">
        <f t="shared" si="408"/>
        <v>432.37240000000003</v>
      </c>
      <c r="O6545" s="4">
        <f t="shared" si="409"/>
        <v>216.12</v>
      </c>
      <c r="P6545" s="4">
        <f t="shared" si="410"/>
        <v>216.25240000000002</v>
      </c>
      <c r="Q6545" s="5">
        <f t="shared" si="411"/>
        <v>0.50015310875532293</v>
      </c>
    </row>
    <row r="6546" spans="1:17">
      <c r="A6546">
        <v>321500</v>
      </c>
      <c r="B6546">
        <v>1</v>
      </c>
      <c r="C6546" s="3">
        <v>45219</v>
      </c>
      <c r="D6546" s="3">
        <v>45219</v>
      </c>
      <c r="E6546">
        <v>459394</v>
      </c>
      <c r="F6546">
        <v>260</v>
      </c>
      <c r="G6546">
        <v>1585</v>
      </c>
      <c r="H6546">
        <v>5</v>
      </c>
      <c r="I6546">
        <v>22.89</v>
      </c>
      <c r="J6546">
        <v>22.203299999999999</v>
      </c>
      <c r="K6546">
        <v>7.58</v>
      </c>
      <c r="L6546" t="str">
        <f>_xlfn.XLOOKUP($G6546, [1]Catalogo!$A$2:$A$2518, [1]Catalogo!$N$2:$N$2518)</f>
        <v>Movie DVD</v>
      </c>
      <c r="M6546" t="str">
        <f>_xlfn.XLOOKUP($G6546, [1]Catalogo!$A$2:$A$2518, [1]Catalogo!$F$2:$F$2518)</f>
        <v>Black</v>
      </c>
      <c r="N6546" s="4">
        <f t="shared" si="408"/>
        <v>111.01649999999999</v>
      </c>
      <c r="O6546" s="4">
        <f t="shared" si="409"/>
        <v>37.9</v>
      </c>
      <c r="P6546" s="4">
        <f t="shared" si="410"/>
        <v>73.116500000000002</v>
      </c>
      <c r="Q6546" s="5">
        <f t="shared" si="411"/>
        <v>0.65860930582390909</v>
      </c>
    </row>
    <row r="6547" spans="1:17">
      <c r="A6547">
        <v>321500</v>
      </c>
      <c r="B6547">
        <v>2</v>
      </c>
      <c r="C6547" s="3">
        <v>45219</v>
      </c>
      <c r="D6547" s="3">
        <v>45219</v>
      </c>
      <c r="E6547">
        <v>459394</v>
      </c>
      <c r="F6547">
        <v>260</v>
      </c>
      <c r="G6547">
        <v>356</v>
      </c>
      <c r="H6547">
        <v>6</v>
      </c>
      <c r="I6547">
        <v>456.9</v>
      </c>
      <c r="J6547">
        <v>402.072</v>
      </c>
      <c r="K6547">
        <v>210.11</v>
      </c>
      <c r="L6547" t="str">
        <f>_xlfn.XLOOKUP($G6547, [1]Catalogo!$A$2:$A$2518, [1]Catalogo!$N$2:$N$2518)</f>
        <v>Laptops</v>
      </c>
      <c r="M6547" t="str">
        <f>_xlfn.XLOOKUP($G6547, [1]Catalogo!$A$2:$A$2518, [1]Catalogo!$F$2:$F$2518)</f>
        <v>Red</v>
      </c>
      <c r="N6547" s="4">
        <f t="shared" si="408"/>
        <v>2412.4319999999998</v>
      </c>
      <c r="O6547" s="4">
        <f t="shared" si="409"/>
        <v>1260.6600000000001</v>
      </c>
      <c r="P6547" s="4">
        <f t="shared" si="410"/>
        <v>1151.7719999999997</v>
      </c>
      <c r="Q6547" s="5">
        <f t="shared" si="411"/>
        <v>0.47743190274378711</v>
      </c>
    </row>
    <row r="6548" spans="1:17">
      <c r="A6548">
        <v>321500</v>
      </c>
      <c r="B6548">
        <v>3</v>
      </c>
      <c r="C6548" s="3">
        <v>45219</v>
      </c>
      <c r="D6548" s="3">
        <v>45219</v>
      </c>
      <c r="E6548">
        <v>459394</v>
      </c>
      <c r="F6548">
        <v>260</v>
      </c>
      <c r="G6548">
        <v>1041</v>
      </c>
      <c r="H6548">
        <v>1</v>
      </c>
      <c r="I6548">
        <v>231</v>
      </c>
      <c r="J6548">
        <v>231</v>
      </c>
      <c r="K6548">
        <v>76.53</v>
      </c>
      <c r="L6548" t="str">
        <f>_xlfn.XLOOKUP($G6548, [1]Catalogo!$A$2:$A$2518, [1]Catalogo!$N$2:$N$2518)</f>
        <v>Digital Cameras</v>
      </c>
      <c r="M6548" t="str">
        <f>_xlfn.XLOOKUP($G6548, [1]Catalogo!$A$2:$A$2518, [1]Catalogo!$F$2:$F$2518)</f>
        <v>Azure</v>
      </c>
      <c r="N6548" s="4">
        <f t="shared" si="408"/>
        <v>231</v>
      </c>
      <c r="O6548" s="4">
        <f t="shared" si="409"/>
        <v>76.53</v>
      </c>
      <c r="P6548" s="4">
        <f t="shared" si="410"/>
        <v>154.47</v>
      </c>
      <c r="Q6548" s="5">
        <f t="shared" si="411"/>
        <v>0.66870129870129869</v>
      </c>
    </row>
    <row r="6549" spans="1:17">
      <c r="A6549">
        <v>321501</v>
      </c>
      <c r="B6549">
        <v>0</v>
      </c>
      <c r="C6549" s="3">
        <v>45219</v>
      </c>
      <c r="D6549" s="3">
        <v>45222</v>
      </c>
      <c r="E6549">
        <v>1148784</v>
      </c>
      <c r="F6549">
        <v>999999</v>
      </c>
      <c r="G6549">
        <v>423</v>
      </c>
      <c r="H6549">
        <v>1</v>
      </c>
      <c r="I6549">
        <v>599</v>
      </c>
      <c r="J6549">
        <v>521.13</v>
      </c>
      <c r="K6549">
        <v>275.45999999999998</v>
      </c>
      <c r="L6549" t="str">
        <f>_xlfn.XLOOKUP($G6549, [1]Catalogo!$A$2:$A$2518, [1]Catalogo!$N$2:$N$2518)</f>
        <v>Desktops</v>
      </c>
      <c r="M6549" t="str">
        <f>_xlfn.XLOOKUP($G6549, [1]Catalogo!$A$2:$A$2518, [1]Catalogo!$F$2:$F$2518)</f>
        <v>Black</v>
      </c>
      <c r="N6549" s="4">
        <f t="shared" si="408"/>
        <v>521.13</v>
      </c>
      <c r="O6549" s="4">
        <f t="shared" si="409"/>
        <v>275.45999999999998</v>
      </c>
      <c r="P6549" s="4">
        <f t="shared" si="410"/>
        <v>245.67000000000002</v>
      </c>
      <c r="Q6549" s="5">
        <f t="shared" si="411"/>
        <v>0.47141788037533822</v>
      </c>
    </row>
    <row r="6550" spans="1:17">
      <c r="A6550">
        <v>321502</v>
      </c>
      <c r="B6550">
        <v>0</v>
      </c>
      <c r="C6550" s="3">
        <v>45219</v>
      </c>
      <c r="D6550" s="3">
        <v>45219</v>
      </c>
      <c r="E6550">
        <v>1613699</v>
      </c>
      <c r="F6550">
        <v>610</v>
      </c>
      <c r="G6550">
        <v>1329</v>
      </c>
      <c r="H6550">
        <v>3</v>
      </c>
      <c r="I6550">
        <v>16.989999999999998</v>
      </c>
      <c r="J6550">
        <v>16.989999999999998</v>
      </c>
      <c r="K6550">
        <v>7.81</v>
      </c>
      <c r="L6550" t="str">
        <f>_xlfn.XLOOKUP($G6550, [1]Catalogo!$A$2:$A$2518, [1]Catalogo!$N$2:$N$2518)</f>
        <v>Home &amp; Office Phones</v>
      </c>
      <c r="M6550" t="str">
        <f>_xlfn.XLOOKUP($G6550, [1]Catalogo!$A$2:$A$2518, [1]Catalogo!$F$2:$F$2518)</f>
        <v>Black</v>
      </c>
      <c r="N6550" s="4">
        <f t="shared" si="408"/>
        <v>50.97</v>
      </c>
      <c r="O6550" s="4">
        <f t="shared" si="409"/>
        <v>23.43</v>
      </c>
      <c r="P6550" s="4">
        <f t="shared" si="410"/>
        <v>27.54</v>
      </c>
      <c r="Q6550" s="5">
        <f t="shared" si="411"/>
        <v>0.54031783402001177</v>
      </c>
    </row>
    <row r="6551" spans="1:17">
      <c r="A6551">
        <v>321502</v>
      </c>
      <c r="B6551">
        <v>1</v>
      </c>
      <c r="C6551" s="3">
        <v>45219</v>
      </c>
      <c r="D6551" s="3">
        <v>45219</v>
      </c>
      <c r="E6551">
        <v>1613699</v>
      </c>
      <c r="F6551">
        <v>610</v>
      </c>
      <c r="G6551">
        <v>1382</v>
      </c>
      <c r="H6551">
        <v>2</v>
      </c>
      <c r="I6551">
        <v>9.99</v>
      </c>
      <c r="J6551">
        <v>9.99</v>
      </c>
      <c r="K6551">
        <v>5.09</v>
      </c>
      <c r="L6551" t="str">
        <f>_xlfn.XLOOKUP($G6551, [1]Catalogo!$A$2:$A$2518, [1]Catalogo!$N$2:$N$2518)</f>
        <v>Home &amp; Office Phones</v>
      </c>
      <c r="M6551" t="str">
        <f>_xlfn.XLOOKUP($G6551, [1]Catalogo!$A$2:$A$2518, [1]Catalogo!$F$2:$F$2518)</f>
        <v>Grey</v>
      </c>
      <c r="N6551" s="4">
        <f t="shared" si="408"/>
        <v>19.98</v>
      </c>
      <c r="O6551" s="4">
        <f t="shared" si="409"/>
        <v>10.18</v>
      </c>
      <c r="P6551" s="4">
        <f t="shared" si="410"/>
        <v>9.8000000000000007</v>
      </c>
      <c r="Q6551" s="5">
        <f t="shared" si="411"/>
        <v>0.49049049049049054</v>
      </c>
    </row>
    <row r="6552" spans="1:17">
      <c r="A6552">
        <v>321600</v>
      </c>
      <c r="B6552">
        <v>0</v>
      </c>
      <c r="C6552" s="3">
        <v>45220</v>
      </c>
      <c r="D6552" s="3">
        <v>45223</v>
      </c>
      <c r="E6552">
        <v>1573916</v>
      </c>
      <c r="F6552">
        <v>999999</v>
      </c>
      <c r="G6552">
        <v>674</v>
      </c>
      <c r="H6552">
        <v>1</v>
      </c>
      <c r="I6552">
        <v>209</v>
      </c>
      <c r="J6552">
        <v>183.92</v>
      </c>
      <c r="K6552">
        <v>69.25</v>
      </c>
      <c r="L6552" t="str">
        <f>_xlfn.XLOOKUP($G6552, [1]Catalogo!$A$2:$A$2518, [1]Catalogo!$N$2:$N$2518)</f>
        <v>Printers, Scanners &amp; Fax</v>
      </c>
      <c r="M6552" t="str">
        <f>_xlfn.XLOOKUP($G6552, [1]Catalogo!$A$2:$A$2518, [1]Catalogo!$F$2:$F$2518)</f>
        <v>Grey</v>
      </c>
      <c r="N6552" s="4">
        <f t="shared" si="408"/>
        <v>183.92</v>
      </c>
      <c r="O6552" s="4">
        <f t="shared" si="409"/>
        <v>69.25</v>
      </c>
      <c r="P6552" s="4">
        <f t="shared" si="410"/>
        <v>114.66999999999999</v>
      </c>
      <c r="Q6552" s="5">
        <f t="shared" si="411"/>
        <v>0.6234775989560678</v>
      </c>
    </row>
    <row r="6553" spans="1:17">
      <c r="A6553">
        <v>321602</v>
      </c>
      <c r="B6553">
        <v>0</v>
      </c>
      <c r="C6553" s="3">
        <v>45220</v>
      </c>
      <c r="D6553" s="3">
        <v>45222</v>
      </c>
      <c r="E6553">
        <v>1507971</v>
      </c>
      <c r="F6553">
        <v>999999</v>
      </c>
      <c r="G6553">
        <v>707</v>
      </c>
      <c r="H6553">
        <v>2</v>
      </c>
      <c r="I6553">
        <v>91</v>
      </c>
      <c r="J6553">
        <v>91</v>
      </c>
      <c r="K6553">
        <v>46.39</v>
      </c>
      <c r="L6553" t="str">
        <f>_xlfn.XLOOKUP($G6553, [1]Catalogo!$A$2:$A$2518, [1]Catalogo!$N$2:$N$2518)</f>
        <v>Printers, Scanners &amp; Fax</v>
      </c>
      <c r="M6553" t="str">
        <f>_xlfn.XLOOKUP($G6553, [1]Catalogo!$A$2:$A$2518, [1]Catalogo!$F$2:$F$2518)</f>
        <v>White</v>
      </c>
      <c r="N6553" s="4">
        <f t="shared" si="408"/>
        <v>182</v>
      </c>
      <c r="O6553" s="4">
        <f t="shared" si="409"/>
        <v>92.78</v>
      </c>
      <c r="P6553" s="4">
        <f t="shared" si="410"/>
        <v>89.22</v>
      </c>
      <c r="Q6553" s="5">
        <f t="shared" si="411"/>
        <v>0.49021978021978019</v>
      </c>
    </row>
    <row r="6554" spans="1:17">
      <c r="A6554">
        <v>321602</v>
      </c>
      <c r="B6554">
        <v>1</v>
      </c>
      <c r="C6554" s="3">
        <v>45220</v>
      </c>
      <c r="D6554" s="3">
        <v>45222</v>
      </c>
      <c r="E6554">
        <v>1507971</v>
      </c>
      <c r="F6554">
        <v>999999</v>
      </c>
      <c r="G6554">
        <v>1422</v>
      </c>
      <c r="H6554">
        <v>3</v>
      </c>
      <c r="I6554">
        <v>301</v>
      </c>
      <c r="J6554">
        <v>301</v>
      </c>
      <c r="K6554">
        <v>138.41999999999999</v>
      </c>
      <c r="L6554" t="str">
        <f>_xlfn.XLOOKUP($G6554, [1]Catalogo!$A$2:$A$2518, [1]Catalogo!$N$2:$N$2518)</f>
        <v xml:space="preserve">Touch Screen Phones </v>
      </c>
      <c r="M6554" t="str">
        <f>_xlfn.XLOOKUP($G6554, [1]Catalogo!$A$2:$A$2518, [1]Catalogo!$F$2:$F$2518)</f>
        <v>Black</v>
      </c>
      <c r="N6554" s="4">
        <f t="shared" si="408"/>
        <v>903</v>
      </c>
      <c r="O6554" s="4">
        <f t="shared" si="409"/>
        <v>415.26</v>
      </c>
      <c r="P6554" s="4">
        <f t="shared" si="410"/>
        <v>487.74</v>
      </c>
      <c r="Q6554" s="5">
        <f t="shared" si="411"/>
        <v>0.54013289036544854</v>
      </c>
    </row>
    <row r="6555" spans="1:17">
      <c r="A6555">
        <v>321602</v>
      </c>
      <c r="B6555">
        <v>2</v>
      </c>
      <c r="C6555" s="3">
        <v>45220</v>
      </c>
      <c r="D6555" s="3">
        <v>45222</v>
      </c>
      <c r="E6555">
        <v>1507971</v>
      </c>
      <c r="F6555">
        <v>999999</v>
      </c>
      <c r="G6555">
        <v>672</v>
      </c>
      <c r="H6555">
        <v>3</v>
      </c>
      <c r="I6555">
        <v>169</v>
      </c>
      <c r="J6555">
        <v>169</v>
      </c>
      <c r="K6555">
        <v>77.72</v>
      </c>
      <c r="L6555" t="str">
        <f>_xlfn.XLOOKUP($G6555, [1]Catalogo!$A$2:$A$2518, [1]Catalogo!$N$2:$N$2518)</f>
        <v>Printers, Scanners &amp; Fax</v>
      </c>
      <c r="M6555" t="str">
        <f>_xlfn.XLOOKUP($G6555, [1]Catalogo!$A$2:$A$2518, [1]Catalogo!$F$2:$F$2518)</f>
        <v>Grey</v>
      </c>
      <c r="N6555" s="4">
        <f t="shared" si="408"/>
        <v>507</v>
      </c>
      <c r="O6555" s="4">
        <f t="shared" si="409"/>
        <v>233.16</v>
      </c>
      <c r="P6555" s="4">
        <f t="shared" si="410"/>
        <v>273.84000000000003</v>
      </c>
      <c r="Q6555" s="5">
        <f t="shared" si="411"/>
        <v>0.5401183431952663</v>
      </c>
    </row>
    <row r="6556" spans="1:17">
      <c r="A6556">
        <v>321602</v>
      </c>
      <c r="B6556">
        <v>3</v>
      </c>
      <c r="C6556" s="3">
        <v>45220</v>
      </c>
      <c r="D6556" s="3">
        <v>45222</v>
      </c>
      <c r="E6556">
        <v>1507971</v>
      </c>
      <c r="F6556">
        <v>999999</v>
      </c>
      <c r="G6556">
        <v>15</v>
      </c>
      <c r="H6556">
        <v>2</v>
      </c>
      <c r="I6556">
        <v>77.680000000000007</v>
      </c>
      <c r="J6556">
        <v>77.680000000000007</v>
      </c>
      <c r="K6556">
        <v>35.72</v>
      </c>
      <c r="L6556" t="str">
        <f>_xlfn.XLOOKUP($G6556, [1]Catalogo!$A$2:$A$2518, [1]Catalogo!$N$2:$N$2518)</f>
        <v>MP4&amp;MP3</v>
      </c>
      <c r="M6556" t="str">
        <f>_xlfn.XLOOKUP($G6556, [1]Catalogo!$A$2:$A$2518, [1]Catalogo!$F$2:$F$2518)</f>
        <v>White</v>
      </c>
      <c r="N6556" s="4">
        <f t="shared" si="408"/>
        <v>155.36000000000001</v>
      </c>
      <c r="O6556" s="4">
        <f t="shared" si="409"/>
        <v>71.44</v>
      </c>
      <c r="P6556" s="4">
        <f t="shared" si="410"/>
        <v>83.920000000000016</v>
      </c>
      <c r="Q6556" s="5">
        <f t="shared" si="411"/>
        <v>0.54016477857878487</v>
      </c>
    </row>
    <row r="6557" spans="1:17">
      <c r="A6557">
        <v>321603</v>
      </c>
      <c r="B6557">
        <v>0</v>
      </c>
      <c r="C6557" s="3">
        <v>45220</v>
      </c>
      <c r="D6557" s="3">
        <v>45223</v>
      </c>
      <c r="E6557">
        <v>577709</v>
      </c>
      <c r="F6557">
        <v>999999</v>
      </c>
      <c r="G6557">
        <v>694</v>
      </c>
      <c r="H6557">
        <v>3</v>
      </c>
      <c r="I6557">
        <v>102</v>
      </c>
      <c r="J6557">
        <v>89.76</v>
      </c>
      <c r="K6557">
        <v>52</v>
      </c>
      <c r="L6557" t="str">
        <f>_xlfn.XLOOKUP($G6557, [1]Catalogo!$A$2:$A$2518, [1]Catalogo!$N$2:$N$2518)</f>
        <v>Printers, Scanners &amp; Fax</v>
      </c>
      <c r="M6557" t="str">
        <f>_xlfn.XLOOKUP($G6557, [1]Catalogo!$A$2:$A$2518, [1]Catalogo!$F$2:$F$2518)</f>
        <v>Grey</v>
      </c>
      <c r="N6557" s="4">
        <f t="shared" si="408"/>
        <v>269.28000000000003</v>
      </c>
      <c r="O6557" s="4">
        <f t="shared" si="409"/>
        <v>156</v>
      </c>
      <c r="P6557" s="4">
        <f t="shared" si="410"/>
        <v>113.28000000000003</v>
      </c>
      <c r="Q6557" s="5">
        <f t="shared" si="411"/>
        <v>0.42067736185383253</v>
      </c>
    </row>
    <row r="6558" spans="1:17">
      <c r="A6558">
        <v>321603</v>
      </c>
      <c r="B6558">
        <v>1</v>
      </c>
      <c r="C6558" s="3">
        <v>45220</v>
      </c>
      <c r="D6558" s="3">
        <v>45223</v>
      </c>
      <c r="E6558">
        <v>577709</v>
      </c>
      <c r="F6558">
        <v>999999</v>
      </c>
      <c r="G6558">
        <v>2513</v>
      </c>
      <c r="H6558">
        <v>1</v>
      </c>
      <c r="I6558">
        <v>129.99</v>
      </c>
      <c r="J6558">
        <v>129.99</v>
      </c>
      <c r="K6558">
        <v>43.07</v>
      </c>
      <c r="L6558" t="str">
        <f>_xlfn.XLOOKUP($G6558, [1]Catalogo!$A$2:$A$2518, [1]Catalogo!$N$2:$N$2518)</f>
        <v>Cell phones Accessories</v>
      </c>
      <c r="M6558" t="str">
        <f>_xlfn.XLOOKUP($G6558, [1]Catalogo!$A$2:$A$2518, [1]Catalogo!$F$2:$F$2518)</f>
        <v>Red</v>
      </c>
      <c r="N6558" s="4">
        <f t="shared" si="408"/>
        <v>129.99</v>
      </c>
      <c r="O6558" s="4">
        <f t="shared" si="409"/>
        <v>43.07</v>
      </c>
      <c r="P6558" s="4">
        <f t="shared" si="410"/>
        <v>86.920000000000016</v>
      </c>
      <c r="Q6558" s="5">
        <f t="shared" si="411"/>
        <v>0.66866682052465587</v>
      </c>
    </row>
    <row r="6559" spans="1:17">
      <c r="A6559">
        <v>321604</v>
      </c>
      <c r="B6559">
        <v>0</v>
      </c>
      <c r="C6559" s="3">
        <v>45220</v>
      </c>
      <c r="D6559" s="3">
        <v>45225</v>
      </c>
      <c r="E6559">
        <v>1657850</v>
      </c>
      <c r="F6559">
        <v>999999</v>
      </c>
      <c r="G6559">
        <v>715</v>
      </c>
      <c r="H6559">
        <v>1</v>
      </c>
      <c r="I6559">
        <v>149</v>
      </c>
      <c r="J6559">
        <v>138.57</v>
      </c>
      <c r="K6559">
        <v>68.52</v>
      </c>
      <c r="L6559" t="str">
        <f>_xlfn.XLOOKUP($G6559, [1]Catalogo!$A$2:$A$2518, [1]Catalogo!$N$2:$N$2518)</f>
        <v>Printers, Scanners &amp; Fax</v>
      </c>
      <c r="M6559" t="str">
        <f>_xlfn.XLOOKUP($G6559, [1]Catalogo!$A$2:$A$2518, [1]Catalogo!$F$2:$F$2518)</f>
        <v>White</v>
      </c>
      <c r="N6559" s="4">
        <f t="shared" si="408"/>
        <v>138.57</v>
      </c>
      <c r="O6559" s="4">
        <f t="shared" si="409"/>
        <v>68.52</v>
      </c>
      <c r="P6559" s="4">
        <f t="shared" si="410"/>
        <v>70.05</v>
      </c>
      <c r="Q6559" s="5">
        <f t="shared" si="411"/>
        <v>0.5055206754708812</v>
      </c>
    </row>
    <row r="6560" spans="1:17">
      <c r="A6560">
        <v>321604</v>
      </c>
      <c r="B6560">
        <v>1</v>
      </c>
      <c r="C6560" s="3">
        <v>45220</v>
      </c>
      <c r="D6560" s="3">
        <v>45225</v>
      </c>
      <c r="E6560">
        <v>1657850</v>
      </c>
      <c r="F6560">
        <v>999999</v>
      </c>
      <c r="G6560">
        <v>2489</v>
      </c>
      <c r="H6560">
        <v>1</v>
      </c>
      <c r="I6560">
        <v>14.99</v>
      </c>
      <c r="J6560">
        <v>14.99</v>
      </c>
      <c r="K6560">
        <v>7.64</v>
      </c>
      <c r="L6560" t="str">
        <f>_xlfn.XLOOKUP($G6560, [1]Catalogo!$A$2:$A$2518, [1]Catalogo!$N$2:$N$2518)</f>
        <v>Cell phones Accessories</v>
      </c>
      <c r="M6560" t="str">
        <f>_xlfn.XLOOKUP($G6560, [1]Catalogo!$A$2:$A$2518, [1]Catalogo!$F$2:$F$2518)</f>
        <v>Silver</v>
      </c>
      <c r="N6560" s="4">
        <f t="shared" si="408"/>
        <v>14.99</v>
      </c>
      <c r="O6560" s="4">
        <f t="shared" si="409"/>
        <v>7.64</v>
      </c>
      <c r="P6560" s="4">
        <f t="shared" si="410"/>
        <v>7.3500000000000005</v>
      </c>
      <c r="Q6560" s="5">
        <f t="shared" si="411"/>
        <v>0.49032688458972651</v>
      </c>
    </row>
    <row r="6561" spans="1:17">
      <c r="A6561">
        <v>321800</v>
      </c>
      <c r="B6561">
        <v>0</v>
      </c>
      <c r="C6561" s="3">
        <v>45222</v>
      </c>
      <c r="D6561" s="3">
        <v>45224</v>
      </c>
      <c r="E6561">
        <v>1103922</v>
      </c>
      <c r="F6561">
        <v>999999</v>
      </c>
      <c r="G6561">
        <v>1462</v>
      </c>
      <c r="H6561">
        <v>3</v>
      </c>
      <c r="I6561">
        <v>268</v>
      </c>
      <c r="J6561">
        <v>235.84</v>
      </c>
      <c r="K6561">
        <v>123.24</v>
      </c>
      <c r="L6561" t="str">
        <f>_xlfn.XLOOKUP($G6561, [1]Catalogo!$A$2:$A$2518, [1]Catalogo!$N$2:$N$2518)</f>
        <v xml:space="preserve">Touch Screen Phones </v>
      </c>
      <c r="M6561" t="str">
        <f>_xlfn.XLOOKUP($G6561, [1]Catalogo!$A$2:$A$2518, [1]Catalogo!$F$2:$F$2518)</f>
        <v>Black</v>
      </c>
      <c r="N6561" s="4">
        <f t="shared" si="408"/>
        <v>707.52</v>
      </c>
      <c r="O6561" s="4">
        <f t="shared" si="409"/>
        <v>369.71999999999997</v>
      </c>
      <c r="P6561" s="4">
        <f t="shared" si="410"/>
        <v>337.8</v>
      </c>
      <c r="Q6561" s="5">
        <f t="shared" si="411"/>
        <v>0.4774423337856174</v>
      </c>
    </row>
    <row r="6562" spans="1:17">
      <c r="A6562">
        <v>321800</v>
      </c>
      <c r="B6562">
        <v>1</v>
      </c>
      <c r="C6562" s="3">
        <v>45222</v>
      </c>
      <c r="D6562" s="3">
        <v>45224</v>
      </c>
      <c r="E6562">
        <v>1103922</v>
      </c>
      <c r="F6562">
        <v>999999</v>
      </c>
      <c r="G6562">
        <v>609</v>
      </c>
      <c r="H6562">
        <v>1</v>
      </c>
      <c r="I6562">
        <v>139</v>
      </c>
      <c r="J6562">
        <v>139</v>
      </c>
      <c r="K6562">
        <v>70.87</v>
      </c>
      <c r="L6562" t="str">
        <f>_xlfn.XLOOKUP($G6562, [1]Catalogo!$A$2:$A$2518, [1]Catalogo!$N$2:$N$2518)</f>
        <v>Projectors &amp; Screens</v>
      </c>
      <c r="M6562" t="str">
        <f>_xlfn.XLOOKUP($G6562, [1]Catalogo!$A$2:$A$2518, [1]Catalogo!$F$2:$F$2518)</f>
        <v>Silver</v>
      </c>
      <c r="N6562" s="4">
        <f t="shared" si="408"/>
        <v>139</v>
      </c>
      <c r="O6562" s="4">
        <f t="shared" si="409"/>
        <v>70.87</v>
      </c>
      <c r="P6562" s="4">
        <f t="shared" si="410"/>
        <v>68.13</v>
      </c>
      <c r="Q6562" s="5">
        <f t="shared" si="411"/>
        <v>0.49014388489208632</v>
      </c>
    </row>
    <row r="6563" spans="1:17">
      <c r="A6563">
        <v>321801</v>
      </c>
      <c r="B6563">
        <v>0</v>
      </c>
      <c r="C6563" s="3">
        <v>45222</v>
      </c>
      <c r="D6563" s="3">
        <v>45222</v>
      </c>
      <c r="E6563">
        <v>538765</v>
      </c>
      <c r="F6563">
        <v>210</v>
      </c>
      <c r="G6563">
        <v>942</v>
      </c>
      <c r="H6563">
        <v>1</v>
      </c>
      <c r="I6563">
        <v>41.99</v>
      </c>
      <c r="J6563">
        <v>36.531300000000002</v>
      </c>
      <c r="K6563">
        <v>21.41</v>
      </c>
      <c r="L6563" t="str">
        <f>_xlfn.XLOOKUP($G6563, [1]Catalogo!$A$2:$A$2518, [1]Catalogo!$N$2:$N$2518)</f>
        <v>Computers Accessories</v>
      </c>
      <c r="M6563" t="str">
        <f>_xlfn.XLOOKUP($G6563, [1]Catalogo!$A$2:$A$2518, [1]Catalogo!$F$2:$F$2518)</f>
        <v>Silver</v>
      </c>
      <c r="N6563" s="4">
        <f t="shared" si="408"/>
        <v>36.531300000000002</v>
      </c>
      <c r="O6563" s="4">
        <f t="shared" si="409"/>
        <v>21.41</v>
      </c>
      <c r="P6563" s="4">
        <f t="shared" si="410"/>
        <v>15.121300000000002</v>
      </c>
      <c r="Q6563" s="5">
        <f t="shared" si="411"/>
        <v>0.41392723500121814</v>
      </c>
    </row>
    <row r="6564" spans="1:17">
      <c r="A6564">
        <v>321900</v>
      </c>
      <c r="B6564">
        <v>0</v>
      </c>
      <c r="C6564" s="3">
        <v>45223</v>
      </c>
      <c r="D6564" s="3">
        <v>45227</v>
      </c>
      <c r="E6564">
        <v>81868</v>
      </c>
      <c r="F6564">
        <v>999999</v>
      </c>
      <c r="G6564">
        <v>221</v>
      </c>
      <c r="H6564">
        <v>2</v>
      </c>
      <c r="I6564">
        <v>599</v>
      </c>
      <c r="J6564">
        <v>515.14</v>
      </c>
      <c r="K6564">
        <v>275.45999999999998</v>
      </c>
      <c r="L6564" t="str">
        <f>_xlfn.XLOOKUP($G6564, [1]Catalogo!$A$2:$A$2518, [1]Catalogo!$N$2:$N$2518)</f>
        <v>Home Theater System</v>
      </c>
      <c r="M6564" t="str">
        <f>_xlfn.XLOOKUP($G6564, [1]Catalogo!$A$2:$A$2518, [1]Catalogo!$F$2:$F$2518)</f>
        <v>Silver</v>
      </c>
      <c r="N6564" s="4">
        <f t="shared" si="408"/>
        <v>1030.28</v>
      </c>
      <c r="O6564" s="4">
        <f t="shared" si="409"/>
        <v>550.91999999999996</v>
      </c>
      <c r="P6564" s="4">
        <f t="shared" si="410"/>
        <v>479.36</v>
      </c>
      <c r="Q6564" s="5">
        <f t="shared" si="411"/>
        <v>0.46527157665877239</v>
      </c>
    </row>
    <row r="6565" spans="1:17">
      <c r="A6565">
        <v>321901</v>
      </c>
      <c r="B6565">
        <v>0</v>
      </c>
      <c r="C6565" s="3">
        <v>45223</v>
      </c>
      <c r="D6565" s="3">
        <v>45223</v>
      </c>
      <c r="E6565">
        <v>229588</v>
      </c>
      <c r="F6565">
        <v>100</v>
      </c>
      <c r="G6565">
        <v>1439</v>
      </c>
      <c r="H6565">
        <v>2</v>
      </c>
      <c r="I6565">
        <v>301</v>
      </c>
      <c r="J6565">
        <v>267.89</v>
      </c>
      <c r="K6565">
        <v>138.41999999999999</v>
      </c>
      <c r="L6565" t="str">
        <f>_xlfn.XLOOKUP($G6565, [1]Catalogo!$A$2:$A$2518, [1]Catalogo!$N$2:$N$2518)</f>
        <v xml:space="preserve">Touch Screen Phones </v>
      </c>
      <c r="M6565" t="str">
        <f>_xlfn.XLOOKUP($G6565, [1]Catalogo!$A$2:$A$2518, [1]Catalogo!$F$2:$F$2518)</f>
        <v>Grey</v>
      </c>
      <c r="N6565" s="4">
        <f t="shared" si="408"/>
        <v>535.78</v>
      </c>
      <c r="O6565" s="4">
        <f t="shared" si="409"/>
        <v>276.83999999999997</v>
      </c>
      <c r="P6565" s="4">
        <f t="shared" si="410"/>
        <v>258.94</v>
      </c>
      <c r="Q6565" s="5">
        <f t="shared" si="411"/>
        <v>0.48329538243308823</v>
      </c>
    </row>
    <row r="6566" spans="1:17">
      <c r="A6566">
        <v>321901</v>
      </c>
      <c r="B6566">
        <v>1</v>
      </c>
      <c r="C6566" s="3">
        <v>45223</v>
      </c>
      <c r="D6566" s="3">
        <v>45223</v>
      </c>
      <c r="E6566">
        <v>229588</v>
      </c>
      <c r="F6566">
        <v>100</v>
      </c>
      <c r="G6566">
        <v>1517</v>
      </c>
      <c r="H6566">
        <v>4</v>
      </c>
      <c r="I6566">
        <v>267</v>
      </c>
      <c r="J6566">
        <v>264.33</v>
      </c>
      <c r="K6566">
        <v>122.78</v>
      </c>
      <c r="L6566" t="str">
        <f>_xlfn.XLOOKUP($G6566, [1]Catalogo!$A$2:$A$2518, [1]Catalogo!$N$2:$N$2518)</f>
        <v xml:space="preserve">Smart phones &amp; PDAs </v>
      </c>
      <c r="M6566" t="str">
        <f>_xlfn.XLOOKUP($G6566, [1]Catalogo!$A$2:$A$2518, [1]Catalogo!$F$2:$F$2518)</f>
        <v>Gold</v>
      </c>
      <c r="N6566" s="4">
        <f t="shared" si="408"/>
        <v>1057.32</v>
      </c>
      <c r="O6566" s="4">
        <f t="shared" si="409"/>
        <v>491.12</v>
      </c>
      <c r="P6566" s="4">
        <f t="shared" si="410"/>
        <v>566.19999999999993</v>
      </c>
      <c r="Q6566" s="5">
        <f t="shared" si="411"/>
        <v>0.53550486134755793</v>
      </c>
    </row>
    <row r="6567" spans="1:17">
      <c r="A6567">
        <v>321902</v>
      </c>
      <c r="B6567">
        <v>0</v>
      </c>
      <c r="C6567" s="3">
        <v>45223</v>
      </c>
      <c r="D6567" s="3">
        <v>45228</v>
      </c>
      <c r="E6567">
        <v>856134</v>
      </c>
      <c r="F6567">
        <v>999999</v>
      </c>
      <c r="G6567">
        <v>1536</v>
      </c>
      <c r="H6567">
        <v>6</v>
      </c>
      <c r="I6567">
        <v>298</v>
      </c>
      <c r="J6567">
        <v>259.26</v>
      </c>
      <c r="K6567">
        <v>137.04</v>
      </c>
      <c r="L6567" t="str">
        <f>_xlfn.XLOOKUP($G6567, [1]Catalogo!$A$2:$A$2518, [1]Catalogo!$N$2:$N$2518)</f>
        <v xml:space="preserve">Smart phones &amp; PDAs </v>
      </c>
      <c r="M6567" t="str">
        <f>_xlfn.XLOOKUP($G6567, [1]Catalogo!$A$2:$A$2518, [1]Catalogo!$F$2:$F$2518)</f>
        <v>Black</v>
      </c>
      <c r="N6567" s="4">
        <f t="shared" si="408"/>
        <v>1555.56</v>
      </c>
      <c r="O6567" s="4">
        <f t="shared" si="409"/>
        <v>822.24</v>
      </c>
      <c r="P6567" s="4">
        <f t="shared" si="410"/>
        <v>733.31999999999994</v>
      </c>
      <c r="Q6567" s="5">
        <f t="shared" si="411"/>
        <v>0.4714186530895626</v>
      </c>
    </row>
    <row r="6568" spans="1:17">
      <c r="A6568">
        <v>321902</v>
      </c>
      <c r="B6568">
        <v>1</v>
      </c>
      <c r="C6568" s="3">
        <v>45223</v>
      </c>
      <c r="D6568" s="3">
        <v>45228</v>
      </c>
      <c r="E6568">
        <v>856134</v>
      </c>
      <c r="F6568">
        <v>999999</v>
      </c>
      <c r="G6568">
        <v>440</v>
      </c>
      <c r="H6568">
        <v>1</v>
      </c>
      <c r="I6568">
        <v>219.95</v>
      </c>
      <c r="J6568">
        <v>195.75550000000001</v>
      </c>
      <c r="K6568">
        <v>112.14</v>
      </c>
      <c r="L6568" t="str">
        <f>_xlfn.XLOOKUP($G6568, [1]Catalogo!$A$2:$A$2518, [1]Catalogo!$N$2:$N$2518)</f>
        <v>Desktops</v>
      </c>
      <c r="M6568" t="str">
        <f>_xlfn.XLOOKUP($G6568, [1]Catalogo!$A$2:$A$2518, [1]Catalogo!$F$2:$F$2518)</f>
        <v>Silver</v>
      </c>
      <c r="N6568" s="4">
        <f t="shared" si="408"/>
        <v>195.75550000000001</v>
      </c>
      <c r="O6568" s="4">
        <f t="shared" si="409"/>
        <v>112.14</v>
      </c>
      <c r="P6568" s="4">
        <f t="shared" si="410"/>
        <v>83.615500000000011</v>
      </c>
      <c r="Q6568" s="5">
        <f t="shared" si="411"/>
        <v>0.4271425323937259</v>
      </c>
    </row>
    <row r="6569" spans="1:17">
      <c r="A6569">
        <v>322000</v>
      </c>
      <c r="B6569">
        <v>0</v>
      </c>
      <c r="C6569" s="3">
        <v>45224</v>
      </c>
      <c r="D6569" s="3">
        <v>45224</v>
      </c>
      <c r="E6569">
        <v>2022178</v>
      </c>
      <c r="F6569">
        <v>450</v>
      </c>
      <c r="G6569">
        <v>1540</v>
      </c>
      <c r="H6569">
        <v>2</v>
      </c>
      <c r="I6569">
        <v>380</v>
      </c>
      <c r="J6569">
        <v>326.8</v>
      </c>
      <c r="K6569">
        <v>125.9</v>
      </c>
      <c r="L6569" t="str">
        <f>_xlfn.XLOOKUP($G6569, [1]Catalogo!$A$2:$A$2518, [1]Catalogo!$N$2:$N$2518)</f>
        <v xml:space="preserve">Smart phones &amp; PDAs </v>
      </c>
      <c r="M6569" t="str">
        <f>_xlfn.XLOOKUP($G6569, [1]Catalogo!$A$2:$A$2518, [1]Catalogo!$F$2:$F$2518)</f>
        <v>Silver</v>
      </c>
      <c r="N6569" s="4">
        <f t="shared" si="408"/>
        <v>653.6</v>
      </c>
      <c r="O6569" s="4">
        <f t="shared" si="409"/>
        <v>251.8</v>
      </c>
      <c r="P6569" s="4">
        <f t="shared" si="410"/>
        <v>401.8</v>
      </c>
      <c r="Q6569" s="5">
        <f t="shared" si="411"/>
        <v>0.61474908200734391</v>
      </c>
    </row>
    <row r="6570" spans="1:17">
      <c r="A6570">
        <v>322000</v>
      </c>
      <c r="B6570">
        <v>1</v>
      </c>
      <c r="C6570" s="3">
        <v>45224</v>
      </c>
      <c r="D6570" s="3">
        <v>45224</v>
      </c>
      <c r="E6570">
        <v>2022178</v>
      </c>
      <c r="F6570">
        <v>450</v>
      </c>
      <c r="G6570">
        <v>1561</v>
      </c>
      <c r="H6570">
        <v>3</v>
      </c>
      <c r="I6570">
        <v>402</v>
      </c>
      <c r="J6570">
        <v>397.98</v>
      </c>
      <c r="K6570">
        <v>133.19</v>
      </c>
      <c r="L6570" t="str">
        <f>_xlfn.XLOOKUP($G6570, [1]Catalogo!$A$2:$A$2518, [1]Catalogo!$N$2:$N$2518)</f>
        <v xml:space="preserve">Smart phones &amp; PDAs </v>
      </c>
      <c r="M6570" t="str">
        <f>_xlfn.XLOOKUP($G6570, [1]Catalogo!$A$2:$A$2518, [1]Catalogo!$F$2:$F$2518)</f>
        <v>White</v>
      </c>
      <c r="N6570" s="4">
        <f t="shared" si="408"/>
        <v>1193.94</v>
      </c>
      <c r="O6570" s="4">
        <f t="shared" si="409"/>
        <v>399.57</v>
      </c>
      <c r="P6570" s="4">
        <f t="shared" si="410"/>
        <v>794.37000000000012</v>
      </c>
      <c r="Q6570" s="5">
        <f t="shared" si="411"/>
        <v>0.66533494145434446</v>
      </c>
    </row>
    <row r="6571" spans="1:17">
      <c r="A6571">
        <v>322001</v>
      </c>
      <c r="B6571">
        <v>0</v>
      </c>
      <c r="C6571" s="3">
        <v>45224</v>
      </c>
      <c r="D6571" s="3">
        <v>45224</v>
      </c>
      <c r="E6571">
        <v>248640</v>
      </c>
      <c r="F6571">
        <v>80</v>
      </c>
      <c r="G6571">
        <v>1630</v>
      </c>
      <c r="H6571">
        <v>1</v>
      </c>
      <c r="I6571">
        <v>22.89</v>
      </c>
      <c r="J6571">
        <v>20.3721</v>
      </c>
      <c r="K6571">
        <v>7.58</v>
      </c>
      <c r="L6571" t="str">
        <f>_xlfn.XLOOKUP($G6571, [1]Catalogo!$A$2:$A$2518, [1]Catalogo!$N$2:$N$2518)</f>
        <v>Movie DVD</v>
      </c>
      <c r="M6571" t="str">
        <f>_xlfn.XLOOKUP($G6571, [1]Catalogo!$A$2:$A$2518, [1]Catalogo!$F$2:$F$2518)</f>
        <v>Black</v>
      </c>
      <c r="N6571" s="4">
        <f t="shared" si="408"/>
        <v>20.3721</v>
      </c>
      <c r="O6571" s="4">
        <f t="shared" si="409"/>
        <v>7.58</v>
      </c>
      <c r="P6571" s="4">
        <f t="shared" si="410"/>
        <v>12.7921</v>
      </c>
      <c r="Q6571" s="5">
        <f t="shared" si="411"/>
        <v>0.62792250185302445</v>
      </c>
    </row>
    <row r="6572" spans="1:17">
      <c r="A6572">
        <v>322001</v>
      </c>
      <c r="B6572">
        <v>1</v>
      </c>
      <c r="C6572" s="3">
        <v>45224</v>
      </c>
      <c r="D6572" s="3">
        <v>45224</v>
      </c>
      <c r="E6572">
        <v>248640</v>
      </c>
      <c r="F6572">
        <v>80</v>
      </c>
      <c r="G6572">
        <v>1656</v>
      </c>
      <c r="H6572">
        <v>7</v>
      </c>
      <c r="I6572">
        <v>159.99</v>
      </c>
      <c r="J6572">
        <v>159.99</v>
      </c>
      <c r="K6572">
        <v>73.569999999999993</v>
      </c>
      <c r="L6572" t="str">
        <f>_xlfn.XLOOKUP($G6572, [1]Catalogo!$A$2:$A$2518, [1]Catalogo!$N$2:$N$2518)</f>
        <v>Movie DVD</v>
      </c>
      <c r="M6572" t="str">
        <f>_xlfn.XLOOKUP($G6572, [1]Catalogo!$A$2:$A$2518, [1]Catalogo!$F$2:$F$2518)</f>
        <v>White</v>
      </c>
      <c r="N6572" s="4">
        <f t="shared" si="408"/>
        <v>1119.93</v>
      </c>
      <c r="O6572" s="4">
        <f t="shared" si="409"/>
        <v>514.99</v>
      </c>
      <c r="P6572" s="4">
        <f t="shared" si="410"/>
        <v>604.94000000000005</v>
      </c>
      <c r="Q6572" s="5">
        <f t="shared" si="411"/>
        <v>0.54015875992249518</v>
      </c>
    </row>
    <row r="6573" spans="1:17">
      <c r="A6573">
        <v>322001</v>
      </c>
      <c r="B6573">
        <v>2</v>
      </c>
      <c r="C6573" s="3">
        <v>45224</v>
      </c>
      <c r="D6573" s="3">
        <v>45224</v>
      </c>
      <c r="E6573">
        <v>248640</v>
      </c>
      <c r="F6573">
        <v>80</v>
      </c>
      <c r="G6573">
        <v>2101</v>
      </c>
      <c r="H6573">
        <v>3</v>
      </c>
      <c r="I6573">
        <v>877.5</v>
      </c>
      <c r="J6573">
        <v>754.65</v>
      </c>
      <c r="K6573">
        <v>403.53</v>
      </c>
      <c r="L6573" t="str">
        <f>_xlfn.XLOOKUP($G6573, [1]Catalogo!$A$2:$A$2518, [1]Catalogo!$N$2:$N$2518)</f>
        <v>Water Heaters</v>
      </c>
      <c r="M6573" t="str">
        <f>_xlfn.XLOOKUP($G6573, [1]Catalogo!$A$2:$A$2518, [1]Catalogo!$F$2:$F$2518)</f>
        <v>Silver</v>
      </c>
      <c r="N6573" s="4">
        <f t="shared" si="408"/>
        <v>2263.9499999999998</v>
      </c>
      <c r="O6573" s="4">
        <f t="shared" si="409"/>
        <v>1210.5899999999999</v>
      </c>
      <c r="P6573" s="4">
        <f t="shared" si="410"/>
        <v>1053.3599999999999</v>
      </c>
      <c r="Q6573" s="5">
        <f t="shared" si="411"/>
        <v>0.4652752931822699</v>
      </c>
    </row>
    <row r="6574" spans="1:17">
      <c r="A6574">
        <v>322001</v>
      </c>
      <c r="B6574">
        <v>3</v>
      </c>
      <c r="C6574" s="3">
        <v>45224</v>
      </c>
      <c r="D6574" s="3">
        <v>45224</v>
      </c>
      <c r="E6574">
        <v>248640</v>
      </c>
      <c r="F6574">
        <v>80</v>
      </c>
      <c r="G6574">
        <v>1416</v>
      </c>
      <c r="H6574">
        <v>2</v>
      </c>
      <c r="I6574">
        <v>308</v>
      </c>
      <c r="J6574">
        <v>274.12</v>
      </c>
      <c r="K6574">
        <v>141.63999999999999</v>
      </c>
      <c r="L6574" t="str">
        <f>_xlfn.XLOOKUP($G6574, [1]Catalogo!$A$2:$A$2518, [1]Catalogo!$N$2:$N$2518)</f>
        <v xml:space="preserve">Touch Screen Phones </v>
      </c>
      <c r="M6574" t="str">
        <f>_xlfn.XLOOKUP($G6574, [1]Catalogo!$A$2:$A$2518, [1]Catalogo!$F$2:$F$2518)</f>
        <v>Black</v>
      </c>
      <c r="N6574" s="4">
        <f t="shared" si="408"/>
        <v>548.24</v>
      </c>
      <c r="O6574" s="4">
        <f t="shared" si="409"/>
        <v>283.27999999999997</v>
      </c>
      <c r="P6574" s="4">
        <f t="shared" si="410"/>
        <v>264.96000000000004</v>
      </c>
      <c r="Q6574" s="5">
        <f t="shared" si="411"/>
        <v>0.4832919889099665</v>
      </c>
    </row>
    <row r="6575" spans="1:17">
      <c r="A6575">
        <v>322002</v>
      </c>
      <c r="B6575">
        <v>0</v>
      </c>
      <c r="C6575" s="3">
        <v>45224</v>
      </c>
      <c r="D6575" s="3">
        <v>45227</v>
      </c>
      <c r="E6575">
        <v>1919642</v>
      </c>
      <c r="F6575">
        <v>999999</v>
      </c>
      <c r="G6575">
        <v>1542</v>
      </c>
      <c r="H6575">
        <v>3</v>
      </c>
      <c r="I6575">
        <v>330</v>
      </c>
      <c r="J6575">
        <v>287.10000000000002</v>
      </c>
      <c r="K6575">
        <v>151.76</v>
      </c>
      <c r="L6575" t="str">
        <f>_xlfn.XLOOKUP($G6575, [1]Catalogo!$A$2:$A$2518, [1]Catalogo!$N$2:$N$2518)</f>
        <v xml:space="preserve">Smart phones &amp; PDAs </v>
      </c>
      <c r="M6575" t="str">
        <f>_xlfn.XLOOKUP($G6575, [1]Catalogo!$A$2:$A$2518, [1]Catalogo!$F$2:$F$2518)</f>
        <v>Silver</v>
      </c>
      <c r="N6575" s="4">
        <f t="shared" si="408"/>
        <v>861.30000000000007</v>
      </c>
      <c r="O6575" s="4">
        <f t="shared" si="409"/>
        <v>455.28</v>
      </c>
      <c r="P6575" s="4">
        <f t="shared" si="410"/>
        <v>406.0200000000001</v>
      </c>
      <c r="Q6575" s="5">
        <f t="shared" si="411"/>
        <v>0.47140369209334732</v>
      </c>
    </row>
    <row r="6576" spans="1:17">
      <c r="A6576">
        <v>322002</v>
      </c>
      <c r="B6576">
        <v>1</v>
      </c>
      <c r="C6576" s="3">
        <v>45224</v>
      </c>
      <c r="D6576" s="3">
        <v>45227</v>
      </c>
      <c r="E6576">
        <v>1919642</v>
      </c>
      <c r="F6576">
        <v>999999</v>
      </c>
      <c r="G6576">
        <v>2505</v>
      </c>
      <c r="H6576">
        <v>7</v>
      </c>
      <c r="I6576">
        <v>9.99</v>
      </c>
      <c r="J6576">
        <v>8.8910999999999998</v>
      </c>
      <c r="K6576">
        <v>5.09</v>
      </c>
      <c r="L6576" t="str">
        <f>_xlfn.XLOOKUP($G6576, [1]Catalogo!$A$2:$A$2518, [1]Catalogo!$N$2:$N$2518)</f>
        <v>Cell phones Accessories</v>
      </c>
      <c r="M6576" t="str">
        <f>_xlfn.XLOOKUP($G6576, [1]Catalogo!$A$2:$A$2518, [1]Catalogo!$F$2:$F$2518)</f>
        <v>Red</v>
      </c>
      <c r="N6576" s="4">
        <f t="shared" si="408"/>
        <v>62.237699999999997</v>
      </c>
      <c r="O6576" s="4">
        <f t="shared" si="409"/>
        <v>35.629999999999995</v>
      </c>
      <c r="P6576" s="4">
        <f t="shared" si="410"/>
        <v>26.607700000000001</v>
      </c>
      <c r="Q6576" s="5">
        <f t="shared" si="411"/>
        <v>0.42751740504549496</v>
      </c>
    </row>
    <row r="6577" spans="1:17">
      <c r="A6577">
        <v>322002</v>
      </c>
      <c r="B6577">
        <v>2</v>
      </c>
      <c r="C6577" s="3">
        <v>45224</v>
      </c>
      <c r="D6577" s="3">
        <v>45227</v>
      </c>
      <c r="E6577">
        <v>1919642</v>
      </c>
      <c r="F6577">
        <v>999999</v>
      </c>
      <c r="G6577">
        <v>892</v>
      </c>
      <c r="H6577">
        <v>3</v>
      </c>
      <c r="I6577">
        <v>59.99</v>
      </c>
      <c r="J6577">
        <v>53.991</v>
      </c>
      <c r="K6577">
        <v>30.58</v>
      </c>
      <c r="L6577" t="str">
        <f>_xlfn.XLOOKUP($G6577, [1]Catalogo!$A$2:$A$2518, [1]Catalogo!$N$2:$N$2518)</f>
        <v>Computers Accessories</v>
      </c>
      <c r="M6577" t="str">
        <f>_xlfn.XLOOKUP($G6577, [1]Catalogo!$A$2:$A$2518, [1]Catalogo!$F$2:$F$2518)</f>
        <v>Black</v>
      </c>
      <c r="N6577" s="4">
        <f t="shared" si="408"/>
        <v>161.97300000000001</v>
      </c>
      <c r="O6577" s="4">
        <f t="shared" si="409"/>
        <v>91.74</v>
      </c>
      <c r="P6577" s="4">
        <f t="shared" si="410"/>
        <v>70.233000000000018</v>
      </c>
      <c r="Q6577" s="5">
        <f t="shared" si="411"/>
        <v>0.43360930525457952</v>
      </c>
    </row>
    <row r="6578" spans="1:17">
      <c r="A6578">
        <v>322003</v>
      </c>
      <c r="B6578">
        <v>0</v>
      </c>
      <c r="C6578" s="3">
        <v>45224</v>
      </c>
      <c r="D6578" s="3">
        <v>45226</v>
      </c>
      <c r="E6578">
        <v>250705</v>
      </c>
      <c r="F6578">
        <v>999999</v>
      </c>
      <c r="G6578">
        <v>1514</v>
      </c>
      <c r="H6578">
        <v>3</v>
      </c>
      <c r="I6578">
        <v>208</v>
      </c>
      <c r="J6578">
        <v>180.96</v>
      </c>
      <c r="K6578">
        <v>95.65</v>
      </c>
      <c r="L6578" t="str">
        <f>_xlfn.XLOOKUP($G6578, [1]Catalogo!$A$2:$A$2518, [1]Catalogo!$N$2:$N$2518)</f>
        <v xml:space="preserve">Smart phones &amp; PDAs </v>
      </c>
      <c r="M6578" t="str">
        <f>_xlfn.XLOOKUP($G6578, [1]Catalogo!$A$2:$A$2518, [1]Catalogo!$F$2:$F$2518)</f>
        <v>Gold</v>
      </c>
      <c r="N6578" s="4">
        <f t="shared" si="408"/>
        <v>542.88</v>
      </c>
      <c r="O6578" s="4">
        <f t="shared" si="409"/>
        <v>286.95000000000005</v>
      </c>
      <c r="P6578" s="4">
        <f t="shared" si="410"/>
        <v>255.92999999999995</v>
      </c>
      <c r="Q6578" s="5">
        <f t="shared" si="411"/>
        <v>0.47143015030946056</v>
      </c>
    </row>
    <row r="6579" spans="1:17">
      <c r="A6579">
        <v>322003</v>
      </c>
      <c r="B6579">
        <v>1</v>
      </c>
      <c r="C6579" s="3">
        <v>45224</v>
      </c>
      <c r="D6579" s="3">
        <v>45226</v>
      </c>
      <c r="E6579">
        <v>250705</v>
      </c>
      <c r="F6579">
        <v>999999</v>
      </c>
      <c r="G6579">
        <v>1684</v>
      </c>
      <c r="H6579">
        <v>3</v>
      </c>
      <c r="I6579">
        <v>16.89</v>
      </c>
      <c r="J6579">
        <v>15.0321</v>
      </c>
      <c r="K6579">
        <v>5.6</v>
      </c>
      <c r="L6579" t="str">
        <f>_xlfn.XLOOKUP($G6579, [1]Catalogo!$A$2:$A$2518, [1]Catalogo!$N$2:$N$2518)</f>
        <v>Boxed Games</v>
      </c>
      <c r="M6579" t="str">
        <f>_xlfn.XLOOKUP($G6579, [1]Catalogo!$A$2:$A$2518, [1]Catalogo!$F$2:$F$2518)</f>
        <v>Silver</v>
      </c>
      <c r="N6579" s="4">
        <f t="shared" si="408"/>
        <v>45.096299999999999</v>
      </c>
      <c r="O6579" s="4">
        <f t="shared" si="409"/>
        <v>16.799999999999997</v>
      </c>
      <c r="P6579" s="4">
        <f t="shared" si="410"/>
        <v>28.296300000000002</v>
      </c>
      <c r="Q6579" s="5">
        <f t="shared" si="411"/>
        <v>0.62746389393364876</v>
      </c>
    </row>
    <row r="6580" spans="1:17">
      <c r="A6580">
        <v>322100</v>
      </c>
      <c r="B6580">
        <v>0</v>
      </c>
      <c r="C6580" s="3">
        <v>45225</v>
      </c>
      <c r="D6580" s="3">
        <v>45226</v>
      </c>
      <c r="E6580">
        <v>747697</v>
      </c>
      <c r="F6580">
        <v>999999</v>
      </c>
      <c r="G6580">
        <v>292</v>
      </c>
      <c r="H6580">
        <v>2</v>
      </c>
      <c r="I6580">
        <v>500</v>
      </c>
      <c r="J6580">
        <v>500</v>
      </c>
      <c r="K6580">
        <v>229.93</v>
      </c>
      <c r="L6580" t="str">
        <f>_xlfn.XLOOKUP($G6580, [1]Catalogo!$A$2:$A$2518, [1]Catalogo!$N$2:$N$2518)</f>
        <v>Car Video</v>
      </c>
      <c r="M6580" t="str">
        <f>_xlfn.XLOOKUP($G6580, [1]Catalogo!$A$2:$A$2518, [1]Catalogo!$F$2:$F$2518)</f>
        <v>Black</v>
      </c>
      <c r="N6580" s="4">
        <f t="shared" si="408"/>
        <v>1000</v>
      </c>
      <c r="O6580" s="4">
        <f t="shared" si="409"/>
        <v>459.86</v>
      </c>
      <c r="P6580" s="4">
        <f t="shared" si="410"/>
        <v>540.14</v>
      </c>
      <c r="Q6580" s="5">
        <f t="shared" si="411"/>
        <v>0.54013999999999995</v>
      </c>
    </row>
    <row r="6581" spans="1:17">
      <c r="A6581">
        <v>322100</v>
      </c>
      <c r="B6581">
        <v>1</v>
      </c>
      <c r="C6581" s="3">
        <v>45225</v>
      </c>
      <c r="D6581" s="3">
        <v>45226</v>
      </c>
      <c r="E6581">
        <v>747697</v>
      </c>
      <c r="F6581">
        <v>999999</v>
      </c>
      <c r="G6581">
        <v>1685</v>
      </c>
      <c r="H6581">
        <v>8</v>
      </c>
      <c r="I6581">
        <v>5.39</v>
      </c>
      <c r="J6581">
        <v>5.39</v>
      </c>
      <c r="K6581">
        <v>2.75</v>
      </c>
      <c r="L6581" t="str">
        <f>_xlfn.XLOOKUP($G6581, [1]Catalogo!$A$2:$A$2518, [1]Catalogo!$N$2:$N$2518)</f>
        <v>Boxed Games</v>
      </c>
      <c r="M6581" t="str">
        <f>_xlfn.XLOOKUP($G6581, [1]Catalogo!$A$2:$A$2518, [1]Catalogo!$F$2:$F$2518)</f>
        <v>Yellow</v>
      </c>
      <c r="N6581" s="4">
        <f t="shared" si="408"/>
        <v>43.12</v>
      </c>
      <c r="O6581" s="4">
        <f t="shared" si="409"/>
        <v>22</v>
      </c>
      <c r="P6581" s="4">
        <f t="shared" si="410"/>
        <v>21.119999999999997</v>
      </c>
      <c r="Q6581" s="5">
        <f t="shared" si="411"/>
        <v>0.48979591836734693</v>
      </c>
    </row>
    <row r="6582" spans="1:17">
      <c r="A6582">
        <v>322101</v>
      </c>
      <c r="B6582">
        <v>0</v>
      </c>
      <c r="C6582" s="3">
        <v>45225</v>
      </c>
      <c r="D6582" s="3">
        <v>45225</v>
      </c>
      <c r="E6582">
        <v>1462834</v>
      </c>
      <c r="F6582">
        <v>585</v>
      </c>
      <c r="G6582">
        <v>1618</v>
      </c>
      <c r="H6582">
        <v>6</v>
      </c>
      <c r="I6582">
        <v>58.99</v>
      </c>
      <c r="J6582">
        <v>58.99</v>
      </c>
      <c r="K6582">
        <v>27.13</v>
      </c>
      <c r="L6582" t="str">
        <f>_xlfn.XLOOKUP($G6582, [1]Catalogo!$A$2:$A$2518, [1]Catalogo!$N$2:$N$2518)</f>
        <v>Movie DVD</v>
      </c>
      <c r="M6582" t="str">
        <f>_xlfn.XLOOKUP($G6582, [1]Catalogo!$A$2:$A$2518, [1]Catalogo!$F$2:$F$2518)</f>
        <v>White</v>
      </c>
      <c r="N6582" s="4">
        <f t="shared" si="408"/>
        <v>353.94</v>
      </c>
      <c r="O6582" s="4">
        <f t="shared" si="409"/>
        <v>162.78</v>
      </c>
      <c r="P6582" s="4">
        <f t="shared" si="410"/>
        <v>191.16</v>
      </c>
      <c r="Q6582" s="5">
        <f t="shared" si="411"/>
        <v>0.54009154093914225</v>
      </c>
    </row>
    <row r="6583" spans="1:17">
      <c r="A6583">
        <v>322102</v>
      </c>
      <c r="B6583">
        <v>0</v>
      </c>
      <c r="C6583" s="3">
        <v>45225</v>
      </c>
      <c r="D6583" s="3">
        <v>45225</v>
      </c>
      <c r="E6583">
        <v>230970</v>
      </c>
      <c r="F6583">
        <v>80</v>
      </c>
      <c r="G6583">
        <v>423</v>
      </c>
      <c r="H6583">
        <v>2</v>
      </c>
      <c r="I6583">
        <v>599</v>
      </c>
      <c r="J6583">
        <v>521.13</v>
      </c>
      <c r="K6583">
        <v>275.45999999999998</v>
      </c>
      <c r="L6583" t="str">
        <f>_xlfn.XLOOKUP($G6583, [1]Catalogo!$A$2:$A$2518, [1]Catalogo!$N$2:$N$2518)</f>
        <v>Desktops</v>
      </c>
      <c r="M6583" t="str">
        <f>_xlfn.XLOOKUP($G6583, [1]Catalogo!$A$2:$A$2518, [1]Catalogo!$F$2:$F$2518)</f>
        <v>Black</v>
      </c>
      <c r="N6583" s="4">
        <f t="shared" si="408"/>
        <v>1042.26</v>
      </c>
      <c r="O6583" s="4">
        <f t="shared" si="409"/>
        <v>550.91999999999996</v>
      </c>
      <c r="P6583" s="4">
        <f t="shared" si="410"/>
        <v>491.34000000000003</v>
      </c>
      <c r="Q6583" s="5">
        <f t="shared" si="411"/>
        <v>0.47141788037533822</v>
      </c>
    </row>
    <row r="6584" spans="1:17">
      <c r="A6584">
        <v>322102</v>
      </c>
      <c r="B6584">
        <v>1</v>
      </c>
      <c r="C6584" s="3">
        <v>45225</v>
      </c>
      <c r="D6584" s="3">
        <v>45225</v>
      </c>
      <c r="E6584">
        <v>230970</v>
      </c>
      <c r="F6584">
        <v>80</v>
      </c>
      <c r="G6584">
        <v>1812</v>
      </c>
      <c r="H6584">
        <v>7</v>
      </c>
      <c r="I6584">
        <v>32</v>
      </c>
      <c r="J6584">
        <v>28.48</v>
      </c>
      <c r="K6584">
        <v>16.309999999999999</v>
      </c>
      <c r="L6584" t="str">
        <f>_xlfn.XLOOKUP($G6584, [1]Catalogo!$A$2:$A$2518, [1]Catalogo!$N$2:$N$2518)</f>
        <v>Download Games</v>
      </c>
      <c r="M6584" t="str">
        <f>_xlfn.XLOOKUP($G6584, [1]Catalogo!$A$2:$A$2518, [1]Catalogo!$F$2:$F$2518)</f>
        <v>Blue</v>
      </c>
      <c r="N6584" s="4">
        <f t="shared" si="408"/>
        <v>199.36</v>
      </c>
      <c r="O6584" s="4">
        <f t="shared" si="409"/>
        <v>114.16999999999999</v>
      </c>
      <c r="P6584" s="4">
        <f t="shared" si="410"/>
        <v>85.190000000000026</v>
      </c>
      <c r="Q6584" s="5">
        <f t="shared" si="411"/>
        <v>0.42731741573033716</v>
      </c>
    </row>
    <row r="6585" spans="1:17">
      <c r="A6585">
        <v>322103</v>
      </c>
      <c r="B6585">
        <v>0</v>
      </c>
      <c r="C6585" s="3">
        <v>45225</v>
      </c>
      <c r="D6585" s="3">
        <v>45225</v>
      </c>
      <c r="E6585">
        <v>520619</v>
      </c>
      <c r="F6585">
        <v>190</v>
      </c>
      <c r="G6585">
        <v>1787</v>
      </c>
      <c r="H6585">
        <v>10</v>
      </c>
      <c r="I6585">
        <v>43</v>
      </c>
      <c r="J6585">
        <v>38.270000000000003</v>
      </c>
      <c r="K6585">
        <v>21.92</v>
      </c>
      <c r="L6585" t="str">
        <f>_xlfn.XLOOKUP($G6585, [1]Catalogo!$A$2:$A$2518, [1]Catalogo!$N$2:$N$2518)</f>
        <v>Download Games</v>
      </c>
      <c r="M6585" t="str">
        <f>_xlfn.XLOOKUP($G6585, [1]Catalogo!$A$2:$A$2518, [1]Catalogo!$F$2:$F$2518)</f>
        <v>Pink</v>
      </c>
      <c r="N6585" s="4">
        <f t="shared" si="408"/>
        <v>382.70000000000005</v>
      </c>
      <c r="O6585" s="4">
        <f t="shared" si="409"/>
        <v>219.20000000000002</v>
      </c>
      <c r="P6585" s="4">
        <f t="shared" si="410"/>
        <v>163.50000000000003</v>
      </c>
      <c r="Q6585" s="5">
        <f t="shared" si="411"/>
        <v>0.42722759341520777</v>
      </c>
    </row>
    <row r="6586" spans="1:17">
      <c r="A6586">
        <v>322103</v>
      </c>
      <c r="B6586">
        <v>1</v>
      </c>
      <c r="C6586" s="3">
        <v>45225</v>
      </c>
      <c r="D6586" s="3">
        <v>45225</v>
      </c>
      <c r="E6586">
        <v>520619</v>
      </c>
      <c r="F6586">
        <v>190</v>
      </c>
      <c r="G6586">
        <v>900</v>
      </c>
      <c r="H6586">
        <v>3</v>
      </c>
      <c r="I6586">
        <v>44</v>
      </c>
      <c r="J6586">
        <v>39.159999999999997</v>
      </c>
      <c r="K6586">
        <v>22.43</v>
      </c>
      <c r="L6586" t="str">
        <f>_xlfn.XLOOKUP($G6586, [1]Catalogo!$A$2:$A$2518, [1]Catalogo!$N$2:$N$2518)</f>
        <v>Computers Accessories</v>
      </c>
      <c r="M6586" t="str">
        <f>_xlfn.XLOOKUP($G6586, [1]Catalogo!$A$2:$A$2518, [1]Catalogo!$F$2:$F$2518)</f>
        <v>White</v>
      </c>
      <c r="N6586" s="4">
        <f t="shared" si="408"/>
        <v>117.47999999999999</v>
      </c>
      <c r="O6586" s="4">
        <f t="shared" si="409"/>
        <v>67.289999999999992</v>
      </c>
      <c r="P6586" s="4">
        <f t="shared" si="410"/>
        <v>50.19</v>
      </c>
      <c r="Q6586" s="5">
        <f t="shared" si="411"/>
        <v>0.42722165474974466</v>
      </c>
    </row>
    <row r="6587" spans="1:17">
      <c r="A6587">
        <v>322200</v>
      </c>
      <c r="B6587">
        <v>0</v>
      </c>
      <c r="C6587" s="3">
        <v>45226</v>
      </c>
      <c r="D6587" s="3">
        <v>45226</v>
      </c>
      <c r="E6587">
        <v>216464</v>
      </c>
      <c r="F6587">
        <v>100</v>
      </c>
      <c r="G6587">
        <v>1604</v>
      </c>
      <c r="H6587">
        <v>1</v>
      </c>
      <c r="I6587">
        <v>259.99</v>
      </c>
      <c r="J6587">
        <v>259.99</v>
      </c>
      <c r="K6587">
        <v>86.14</v>
      </c>
      <c r="L6587" t="str">
        <f>_xlfn.XLOOKUP($G6587, [1]Catalogo!$A$2:$A$2518, [1]Catalogo!$N$2:$N$2518)</f>
        <v>Movie DVD</v>
      </c>
      <c r="M6587" t="str">
        <f>_xlfn.XLOOKUP($G6587, [1]Catalogo!$A$2:$A$2518, [1]Catalogo!$F$2:$F$2518)</f>
        <v>Black</v>
      </c>
      <c r="N6587" s="4">
        <f t="shared" si="408"/>
        <v>259.99</v>
      </c>
      <c r="O6587" s="4">
        <f t="shared" si="409"/>
        <v>86.14</v>
      </c>
      <c r="P6587" s="4">
        <f t="shared" si="410"/>
        <v>173.85000000000002</v>
      </c>
      <c r="Q6587" s="5">
        <f t="shared" si="411"/>
        <v>0.66867956459863842</v>
      </c>
    </row>
    <row r="6588" spans="1:17">
      <c r="A6588">
        <v>322201</v>
      </c>
      <c r="B6588">
        <v>0</v>
      </c>
      <c r="C6588" s="3">
        <v>45226</v>
      </c>
      <c r="D6588" s="3">
        <v>45229</v>
      </c>
      <c r="E6588">
        <v>1606303</v>
      </c>
      <c r="F6588">
        <v>999999</v>
      </c>
      <c r="G6588">
        <v>1536</v>
      </c>
      <c r="H6588">
        <v>4</v>
      </c>
      <c r="I6588">
        <v>298</v>
      </c>
      <c r="J6588">
        <v>298</v>
      </c>
      <c r="K6588">
        <v>137.04</v>
      </c>
      <c r="L6588" t="str">
        <f>_xlfn.XLOOKUP($G6588, [1]Catalogo!$A$2:$A$2518, [1]Catalogo!$N$2:$N$2518)</f>
        <v xml:space="preserve">Smart phones &amp; PDAs </v>
      </c>
      <c r="M6588" t="str">
        <f>_xlfn.XLOOKUP($G6588, [1]Catalogo!$A$2:$A$2518, [1]Catalogo!$F$2:$F$2518)</f>
        <v>Black</v>
      </c>
      <c r="N6588" s="4">
        <f t="shared" si="408"/>
        <v>1192</v>
      </c>
      <c r="O6588" s="4">
        <f t="shared" si="409"/>
        <v>548.16</v>
      </c>
      <c r="P6588" s="4">
        <f t="shared" si="410"/>
        <v>643.84</v>
      </c>
      <c r="Q6588" s="5">
        <f t="shared" si="411"/>
        <v>0.54013422818791945</v>
      </c>
    </row>
    <row r="6589" spans="1:17">
      <c r="A6589">
        <v>322201</v>
      </c>
      <c r="B6589">
        <v>1</v>
      </c>
      <c r="C6589" s="3">
        <v>45226</v>
      </c>
      <c r="D6589" s="3">
        <v>45229</v>
      </c>
      <c r="E6589">
        <v>1606303</v>
      </c>
      <c r="F6589">
        <v>999999</v>
      </c>
      <c r="G6589">
        <v>1583</v>
      </c>
      <c r="H6589">
        <v>3</v>
      </c>
      <c r="I6589">
        <v>13.89</v>
      </c>
      <c r="J6589">
        <v>13.0566</v>
      </c>
      <c r="K6589">
        <v>6.39</v>
      </c>
      <c r="L6589" t="str">
        <f>_xlfn.XLOOKUP($G6589, [1]Catalogo!$A$2:$A$2518, [1]Catalogo!$N$2:$N$2518)</f>
        <v>Movie DVD</v>
      </c>
      <c r="M6589" t="str">
        <f>_xlfn.XLOOKUP($G6589, [1]Catalogo!$A$2:$A$2518, [1]Catalogo!$F$2:$F$2518)</f>
        <v>Black</v>
      </c>
      <c r="N6589" s="4">
        <f t="shared" si="408"/>
        <v>39.169799999999995</v>
      </c>
      <c r="O6589" s="4">
        <f t="shared" si="409"/>
        <v>19.169999999999998</v>
      </c>
      <c r="P6589" s="4">
        <f t="shared" si="410"/>
        <v>19.999799999999997</v>
      </c>
      <c r="Q6589" s="5">
        <f t="shared" si="411"/>
        <v>0.51059234410183352</v>
      </c>
    </row>
    <row r="6590" spans="1:17">
      <c r="A6590">
        <v>322202</v>
      </c>
      <c r="B6590">
        <v>0</v>
      </c>
      <c r="C6590" s="3">
        <v>45226</v>
      </c>
      <c r="D6590" s="3">
        <v>45229</v>
      </c>
      <c r="E6590">
        <v>1014855</v>
      </c>
      <c r="F6590">
        <v>999999</v>
      </c>
      <c r="G6590">
        <v>1523</v>
      </c>
      <c r="H6590">
        <v>10</v>
      </c>
      <c r="I6590">
        <v>299</v>
      </c>
      <c r="J6590">
        <v>284.05</v>
      </c>
      <c r="K6590">
        <v>137.5</v>
      </c>
      <c r="L6590" t="str">
        <f>_xlfn.XLOOKUP($G6590, [1]Catalogo!$A$2:$A$2518, [1]Catalogo!$N$2:$N$2518)</f>
        <v xml:space="preserve">Smart phones &amp; PDAs </v>
      </c>
      <c r="M6590" t="str">
        <f>_xlfn.XLOOKUP($G6590, [1]Catalogo!$A$2:$A$2518, [1]Catalogo!$F$2:$F$2518)</f>
        <v>Black</v>
      </c>
      <c r="N6590" s="4">
        <f t="shared" si="408"/>
        <v>2840.5</v>
      </c>
      <c r="O6590" s="4">
        <f t="shared" si="409"/>
        <v>1375</v>
      </c>
      <c r="P6590" s="4">
        <f t="shared" si="410"/>
        <v>1465.5</v>
      </c>
      <c r="Q6590" s="5">
        <f t="shared" si="411"/>
        <v>0.51593029396233059</v>
      </c>
    </row>
    <row r="6591" spans="1:17">
      <c r="A6591">
        <v>322202</v>
      </c>
      <c r="B6591">
        <v>1</v>
      </c>
      <c r="C6591" s="3">
        <v>45226</v>
      </c>
      <c r="D6591" s="3">
        <v>45229</v>
      </c>
      <c r="E6591">
        <v>1014855</v>
      </c>
      <c r="F6591">
        <v>999999</v>
      </c>
      <c r="G6591">
        <v>1594</v>
      </c>
      <c r="H6591">
        <v>6</v>
      </c>
      <c r="I6591">
        <v>9.99</v>
      </c>
      <c r="J6591">
        <v>9.2906999999999993</v>
      </c>
      <c r="K6591">
        <v>5.09</v>
      </c>
      <c r="L6591" t="str">
        <f>_xlfn.XLOOKUP($G6591, [1]Catalogo!$A$2:$A$2518, [1]Catalogo!$N$2:$N$2518)</f>
        <v>Movie DVD</v>
      </c>
      <c r="M6591" t="str">
        <f>_xlfn.XLOOKUP($G6591, [1]Catalogo!$A$2:$A$2518, [1]Catalogo!$F$2:$F$2518)</f>
        <v>Red</v>
      </c>
      <c r="N6591" s="4">
        <f t="shared" si="408"/>
        <v>55.744199999999992</v>
      </c>
      <c r="O6591" s="4">
        <f t="shared" si="409"/>
        <v>30.54</v>
      </c>
      <c r="P6591" s="4">
        <f t="shared" si="410"/>
        <v>25.204199999999993</v>
      </c>
      <c r="Q6591" s="5">
        <f t="shared" si="411"/>
        <v>0.45214031235536606</v>
      </c>
    </row>
    <row r="6592" spans="1:17">
      <c r="A6592">
        <v>322202</v>
      </c>
      <c r="B6592">
        <v>2</v>
      </c>
      <c r="C6592" s="3">
        <v>45226</v>
      </c>
      <c r="D6592" s="3">
        <v>45229</v>
      </c>
      <c r="E6592">
        <v>1014855</v>
      </c>
      <c r="F6592">
        <v>999999</v>
      </c>
      <c r="G6592">
        <v>2419</v>
      </c>
      <c r="H6592">
        <v>1</v>
      </c>
      <c r="I6592">
        <v>25.99</v>
      </c>
      <c r="J6592">
        <v>22.871200000000002</v>
      </c>
      <c r="K6592">
        <v>13.25</v>
      </c>
      <c r="L6592" t="str">
        <f>_xlfn.XLOOKUP($G6592, [1]Catalogo!$A$2:$A$2518, [1]Catalogo!$N$2:$N$2518)</f>
        <v>Fans</v>
      </c>
      <c r="M6592" t="str">
        <f>_xlfn.XLOOKUP($G6592, [1]Catalogo!$A$2:$A$2518, [1]Catalogo!$F$2:$F$2518)</f>
        <v>Blue</v>
      </c>
      <c r="N6592" s="4">
        <f t="shared" si="408"/>
        <v>22.871200000000002</v>
      </c>
      <c r="O6592" s="4">
        <f t="shared" si="409"/>
        <v>13.25</v>
      </c>
      <c r="P6592" s="4">
        <f t="shared" si="410"/>
        <v>9.6212000000000018</v>
      </c>
      <c r="Q6592" s="5">
        <f t="shared" si="411"/>
        <v>0.42066878869495267</v>
      </c>
    </row>
    <row r="6593" spans="1:17">
      <c r="A6593">
        <v>322202</v>
      </c>
      <c r="B6593">
        <v>3</v>
      </c>
      <c r="C6593" s="3">
        <v>45226</v>
      </c>
      <c r="D6593" s="3">
        <v>45229</v>
      </c>
      <c r="E6593">
        <v>1014855</v>
      </c>
      <c r="F6593">
        <v>999999</v>
      </c>
      <c r="G6593">
        <v>867</v>
      </c>
      <c r="H6593">
        <v>9</v>
      </c>
      <c r="I6593">
        <v>69.989999999999995</v>
      </c>
      <c r="J6593">
        <v>63.690899999999999</v>
      </c>
      <c r="K6593">
        <v>32.19</v>
      </c>
      <c r="L6593" t="str">
        <f>_xlfn.XLOOKUP($G6593, [1]Catalogo!$A$2:$A$2518, [1]Catalogo!$N$2:$N$2518)</f>
        <v>Computers Accessories</v>
      </c>
      <c r="M6593" t="str">
        <f>_xlfn.XLOOKUP($G6593, [1]Catalogo!$A$2:$A$2518, [1]Catalogo!$F$2:$F$2518)</f>
        <v>White</v>
      </c>
      <c r="N6593" s="4">
        <f t="shared" si="408"/>
        <v>573.21810000000005</v>
      </c>
      <c r="O6593" s="4">
        <f t="shared" si="409"/>
        <v>289.70999999999998</v>
      </c>
      <c r="P6593" s="4">
        <f t="shared" si="410"/>
        <v>283.50810000000007</v>
      </c>
      <c r="Q6593" s="5">
        <f t="shared" si="411"/>
        <v>0.49459027898805019</v>
      </c>
    </row>
    <row r="6594" spans="1:17">
      <c r="A6594">
        <v>322202</v>
      </c>
      <c r="B6594">
        <v>4</v>
      </c>
      <c r="C6594" s="3">
        <v>45226</v>
      </c>
      <c r="D6594" s="3">
        <v>45229</v>
      </c>
      <c r="E6594">
        <v>1014855</v>
      </c>
      <c r="F6594">
        <v>999999</v>
      </c>
      <c r="G6594">
        <v>1588</v>
      </c>
      <c r="H6594">
        <v>6</v>
      </c>
      <c r="I6594">
        <v>13.89</v>
      </c>
      <c r="J6594">
        <v>12.2232</v>
      </c>
      <c r="K6594">
        <v>6.39</v>
      </c>
      <c r="L6594" t="str">
        <f>_xlfn.XLOOKUP($G6594, [1]Catalogo!$A$2:$A$2518, [1]Catalogo!$N$2:$N$2518)</f>
        <v>Movie DVD</v>
      </c>
      <c r="M6594" t="str">
        <f>_xlfn.XLOOKUP($G6594, [1]Catalogo!$A$2:$A$2518, [1]Catalogo!$F$2:$F$2518)</f>
        <v>Silver</v>
      </c>
      <c r="N6594" s="4">
        <f t="shared" si="408"/>
        <v>73.339200000000005</v>
      </c>
      <c r="O6594" s="4">
        <f t="shared" si="409"/>
        <v>38.339999999999996</v>
      </c>
      <c r="P6594" s="4">
        <f t="shared" si="410"/>
        <v>34.999200000000009</v>
      </c>
      <c r="Q6594" s="5">
        <f t="shared" si="411"/>
        <v>0.477223640290595</v>
      </c>
    </row>
    <row r="6595" spans="1:17">
      <c r="A6595">
        <v>322300</v>
      </c>
      <c r="B6595">
        <v>0</v>
      </c>
      <c r="C6595" s="3">
        <v>45227</v>
      </c>
      <c r="D6595" s="3">
        <v>45230</v>
      </c>
      <c r="E6595">
        <v>1334852</v>
      </c>
      <c r="F6595">
        <v>999999</v>
      </c>
      <c r="G6595">
        <v>1474</v>
      </c>
      <c r="H6595">
        <v>2</v>
      </c>
      <c r="I6595">
        <v>208</v>
      </c>
      <c r="J6595">
        <v>185.12</v>
      </c>
      <c r="K6595">
        <v>95.65</v>
      </c>
      <c r="L6595" t="str">
        <f>_xlfn.XLOOKUP($G6595, [1]Catalogo!$A$2:$A$2518, [1]Catalogo!$N$2:$N$2518)</f>
        <v xml:space="preserve">Smart phones &amp; PDAs </v>
      </c>
      <c r="M6595" t="str">
        <f>_xlfn.XLOOKUP($G6595, [1]Catalogo!$A$2:$A$2518, [1]Catalogo!$F$2:$F$2518)</f>
        <v>Black</v>
      </c>
      <c r="N6595" s="4">
        <f t="shared" ref="N6595:N6658" si="412">+H6595*J6595</f>
        <v>370.24</v>
      </c>
      <c r="O6595" s="4">
        <f t="shared" ref="O6595:O6658" si="413">+H6595*K6595</f>
        <v>191.3</v>
      </c>
      <c r="P6595" s="4">
        <f t="shared" ref="P6595:P6658" si="414">+N6595-O6595</f>
        <v>178.94</v>
      </c>
      <c r="Q6595" s="5">
        <f t="shared" ref="Q6595:Q6658" si="415">+P6595/N6595</f>
        <v>0.48330812445980986</v>
      </c>
    </row>
    <row r="6596" spans="1:17">
      <c r="A6596">
        <v>322300</v>
      </c>
      <c r="B6596">
        <v>1</v>
      </c>
      <c r="C6596" s="3">
        <v>45227</v>
      </c>
      <c r="D6596" s="3">
        <v>45230</v>
      </c>
      <c r="E6596">
        <v>1334852</v>
      </c>
      <c r="F6596">
        <v>999999</v>
      </c>
      <c r="G6596">
        <v>1495</v>
      </c>
      <c r="H6596">
        <v>1</v>
      </c>
      <c r="I6596">
        <v>230</v>
      </c>
      <c r="J6596">
        <v>230</v>
      </c>
      <c r="K6596">
        <v>105.77</v>
      </c>
      <c r="L6596" t="str">
        <f>_xlfn.XLOOKUP($G6596, [1]Catalogo!$A$2:$A$2518, [1]Catalogo!$N$2:$N$2518)</f>
        <v xml:space="preserve">Smart phones &amp; PDAs </v>
      </c>
      <c r="M6596" t="str">
        <f>_xlfn.XLOOKUP($G6596, [1]Catalogo!$A$2:$A$2518, [1]Catalogo!$F$2:$F$2518)</f>
        <v>White</v>
      </c>
      <c r="N6596" s="4">
        <f t="shared" si="412"/>
        <v>230</v>
      </c>
      <c r="O6596" s="4">
        <f t="shared" si="413"/>
        <v>105.77</v>
      </c>
      <c r="P6596" s="4">
        <f t="shared" si="414"/>
        <v>124.23</v>
      </c>
      <c r="Q6596" s="5">
        <f t="shared" si="415"/>
        <v>0.54013043478260869</v>
      </c>
    </row>
    <row r="6597" spans="1:17">
      <c r="A6597">
        <v>322300</v>
      </c>
      <c r="B6597">
        <v>2</v>
      </c>
      <c r="C6597" s="3">
        <v>45227</v>
      </c>
      <c r="D6597" s="3">
        <v>45230</v>
      </c>
      <c r="E6597">
        <v>1334852</v>
      </c>
      <c r="F6597">
        <v>999999</v>
      </c>
      <c r="G6597">
        <v>1570</v>
      </c>
      <c r="H6597">
        <v>7</v>
      </c>
      <c r="I6597">
        <v>398</v>
      </c>
      <c r="J6597">
        <v>354.22</v>
      </c>
      <c r="K6597">
        <v>131.87</v>
      </c>
      <c r="L6597" t="str">
        <f>_xlfn.XLOOKUP($G6597, [1]Catalogo!$A$2:$A$2518, [1]Catalogo!$N$2:$N$2518)</f>
        <v xml:space="preserve">Smart phones &amp; PDAs </v>
      </c>
      <c r="M6597" t="str">
        <f>_xlfn.XLOOKUP($G6597, [1]Catalogo!$A$2:$A$2518, [1]Catalogo!$F$2:$F$2518)</f>
        <v>White</v>
      </c>
      <c r="N6597" s="4">
        <f t="shared" si="412"/>
        <v>2479.54</v>
      </c>
      <c r="O6597" s="4">
        <f t="shared" si="413"/>
        <v>923.09</v>
      </c>
      <c r="P6597" s="4">
        <f t="shared" si="414"/>
        <v>1556.4499999999998</v>
      </c>
      <c r="Q6597" s="5">
        <f t="shared" si="415"/>
        <v>0.62771723787476708</v>
      </c>
    </row>
    <row r="6598" spans="1:17">
      <c r="A6598">
        <v>322301</v>
      </c>
      <c r="B6598">
        <v>0</v>
      </c>
      <c r="C6598" s="3">
        <v>45227</v>
      </c>
      <c r="D6598" s="3">
        <v>45231</v>
      </c>
      <c r="E6598">
        <v>485937</v>
      </c>
      <c r="F6598">
        <v>999999</v>
      </c>
      <c r="G6598">
        <v>2085</v>
      </c>
      <c r="H6598">
        <v>3</v>
      </c>
      <c r="I6598">
        <v>1475</v>
      </c>
      <c r="J6598">
        <v>1371.75</v>
      </c>
      <c r="K6598">
        <v>488.7</v>
      </c>
      <c r="L6598" t="str">
        <f>_xlfn.XLOOKUP($G6598, [1]Catalogo!$A$2:$A$2518, [1]Catalogo!$N$2:$N$2518)</f>
        <v>Water Heaters</v>
      </c>
      <c r="M6598" t="str">
        <f>_xlfn.XLOOKUP($G6598, [1]Catalogo!$A$2:$A$2518, [1]Catalogo!$F$2:$F$2518)</f>
        <v>White</v>
      </c>
      <c r="N6598" s="4">
        <f t="shared" si="412"/>
        <v>4115.25</v>
      </c>
      <c r="O6598" s="4">
        <f t="shared" si="413"/>
        <v>1466.1</v>
      </c>
      <c r="P6598" s="4">
        <f t="shared" si="414"/>
        <v>2649.15</v>
      </c>
      <c r="Q6598" s="5">
        <f t="shared" si="415"/>
        <v>0.64373974849644622</v>
      </c>
    </row>
    <row r="6599" spans="1:17">
      <c r="A6599">
        <v>322301</v>
      </c>
      <c r="B6599">
        <v>1</v>
      </c>
      <c r="C6599" s="3">
        <v>45227</v>
      </c>
      <c r="D6599" s="3">
        <v>45231</v>
      </c>
      <c r="E6599">
        <v>485937</v>
      </c>
      <c r="F6599">
        <v>999999</v>
      </c>
      <c r="G6599">
        <v>1657</v>
      </c>
      <c r="H6599">
        <v>1</v>
      </c>
      <c r="I6599">
        <v>179.99</v>
      </c>
      <c r="J6599">
        <v>179.99</v>
      </c>
      <c r="K6599">
        <v>82.77</v>
      </c>
      <c r="L6599" t="str">
        <f>_xlfn.XLOOKUP($G6599, [1]Catalogo!$A$2:$A$2518, [1]Catalogo!$N$2:$N$2518)</f>
        <v>Movie DVD</v>
      </c>
      <c r="M6599" t="str">
        <f>_xlfn.XLOOKUP($G6599, [1]Catalogo!$A$2:$A$2518, [1]Catalogo!$F$2:$F$2518)</f>
        <v>White</v>
      </c>
      <c r="N6599" s="4">
        <f t="shared" si="412"/>
        <v>179.99</v>
      </c>
      <c r="O6599" s="4">
        <f t="shared" si="413"/>
        <v>82.77</v>
      </c>
      <c r="P6599" s="4">
        <f t="shared" si="414"/>
        <v>97.220000000000013</v>
      </c>
      <c r="Q6599" s="5">
        <f t="shared" si="415"/>
        <v>0.54014111895105288</v>
      </c>
    </row>
    <row r="6600" spans="1:17">
      <c r="A6600">
        <v>322302</v>
      </c>
      <c r="B6600">
        <v>0</v>
      </c>
      <c r="C6600" s="3">
        <v>45227</v>
      </c>
      <c r="D6600" s="3">
        <v>45227</v>
      </c>
      <c r="E6600">
        <v>767638</v>
      </c>
      <c r="F6600">
        <v>300</v>
      </c>
      <c r="G6600">
        <v>454</v>
      </c>
      <c r="H6600">
        <v>2</v>
      </c>
      <c r="I6600">
        <v>269.89999999999998</v>
      </c>
      <c r="J6600">
        <v>269.89999999999998</v>
      </c>
      <c r="K6600">
        <v>137.6</v>
      </c>
      <c r="L6600" t="str">
        <f>_xlfn.XLOOKUP($G6600, [1]Catalogo!$A$2:$A$2518, [1]Catalogo!$N$2:$N$2518)</f>
        <v>Desktops</v>
      </c>
      <c r="M6600" t="str">
        <f>_xlfn.XLOOKUP($G6600, [1]Catalogo!$A$2:$A$2518, [1]Catalogo!$F$2:$F$2518)</f>
        <v>Brown</v>
      </c>
      <c r="N6600" s="4">
        <f t="shared" si="412"/>
        <v>539.79999999999995</v>
      </c>
      <c r="O6600" s="4">
        <f t="shared" si="413"/>
        <v>275.2</v>
      </c>
      <c r="P6600" s="4">
        <f t="shared" si="414"/>
        <v>264.59999999999997</v>
      </c>
      <c r="Q6600" s="5">
        <f t="shared" si="415"/>
        <v>0.49018154872174879</v>
      </c>
    </row>
    <row r="6601" spans="1:17">
      <c r="A6601">
        <v>322302</v>
      </c>
      <c r="B6601">
        <v>1</v>
      </c>
      <c r="C6601" s="3">
        <v>45227</v>
      </c>
      <c r="D6601" s="3">
        <v>45227</v>
      </c>
      <c r="E6601">
        <v>767638</v>
      </c>
      <c r="F6601">
        <v>300</v>
      </c>
      <c r="G6601">
        <v>1658</v>
      </c>
      <c r="H6601">
        <v>1</v>
      </c>
      <c r="I6601">
        <v>109.99</v>
      </c>
      <c r="J6601">
        <v>108.8901</v>
      </c>
      <c r="K6601">
        <v>56.08</v>
      </c>
      <c r="L6601" t="str">
        <f>_xlfn.XLOOKUP($G6601, [1]Catalogo!$A$2:$A$2518, [1]Catalogo!$N$2:$N$2518)</f>
        <v>Movie DVD</v>
      </c>
      <c r="M6601" t="str">
        <f>_xlfn.XLOOKUP($G6601, [1]Catalogo!$A$2:$A$2518, [1]Catalogo!$F$2:$F$2518)</f>
        <v>White</v>
      </c>
      <c r="N6601" s="4">
        <f t="shared" si="412"/>
        <v>108.8901</v>
      </c>
      <c r="O6601" s="4">
        <f t="shared" si="413"/>
        <v>56.08</v>
      </c>
      <c r="P6601" s="4">
        <f t="shared" si="414"/>
        <v>52.810100000000006</v>
      </c>
      <c r="Q6601" s="5">
        <f t="shared" si="415"/>
        <v>0.48498532006123607</v>
      </c>
    </row>
    <row r="6602" spans="1:17">
      <c r="A6602">
        <v>322302</v>
      </c>
      <c r="B6602">
        <v>2</v>
      </c>
      <c r="C6602" s="3">
        <v>45227</v>
      </c>
      <c r="D6602" s="3">
        <v>45227</v>
      </c>
      <c r="E6602">
        <v>767638</v>
      </c>
      <c r="F6602">
        <v>300</v>
      </c>
      <c r="G6602">
        <v>1608</v>
      </c>
      <c r="H6602">
        <v>1</v>
      </c>
      <c r="I6602">
        <v>109.99</v>
      </c>
      <c r="J6602">
        <v>96.791200000000003</v>
      </c>
      <c r="K6602">
        <v>56.08</v>
      </c>
      <c r="L6602" t="str">
        <f>_xlfn.XLOOKUP($G6602, [1]Catalogo!$A$2:$A$2518, [1]Catalogo!$N$2:$N$2518)</f>
        <v>Movie DVD</v>
      </c>
      <c r="M6602" t="str">
        <f>_xlfn.XLOOKUP($G6602, [1]Catalogo!$A$2:$A$2518, [1]Catalogo!$F$2:$F$2518)</f>
        <v>Silver</v>
      </c>
      <c r="N6602" s="4">
        <f t="shared" si="412"/>
        <v>96.791200000000003</v>
      </c>
      <c r="O6602" s="4">
        <f t="shared" si="413"/>
        <v>56.08</v>
      </c>
      <c r="P6602" s="4">
        <f t="shared" si="414"/>
        <v>40.711200000000005</v>
      </c>
      <c r="Q6602" s="5">
        <f t="shared" si="415"/>
        <v>0.42060848506889059</v>
      </c>
    </row>
    <row r="6603" spans="1:17">
      <c r="A6603">
        <v>322303</v>
      </c>
      <c r="B6603">
        <v>0</v>
      </c>
      <c r="C6603" s="3">
        <v>45227</v>
      </c>
      <c r="D6603" s="3">
        <v>45227</v>
      </c>
      <c r="E6603">
        <v>1932303</v>
      </c>
      <c r="F6603">
        <v>450</v>
      </c>
      <c r="G6603">
        <v>714</v>
      </c>
      <c r="H6603">
        <v>6</v>
      </c>
      <c r="I6603">
        <v>158</v>
      </c>
      <c r="J6603">
        <v>137.46</v>
      </c>
      <c r="K6603">
        <v>72.66</v>
      </c>
      <c r="L6603" t="str">
        <f>_xlfn.XLOOKUP($G6603, [1]Catalogo!$A$2:$A$2518, [1]Catalogo!$N$2:$N$2518)</f>
        <v>Printers, Scanners &amp; Fax</v>
      </c>
      <c r="M6603" t="str">
        <f>_xlfn.XLOOKUP($G6603, [1]Catalogo!$A$2:$A$2518, [1]Catalogo!$F$2:$F$2518)</f>
        <v>White</v>
      </c>
      <c r="N6603" s="4">
        <f t="shared" si="412"/>
        <v>824.76</v>
      </c>
      <c r="O6603" s="4">
        <f t="shared" si="413"/>
        <v>435.96</v>
      </c>
      <c r="P6603" s="4">
        <f t="shared" si="414"/>
        <v>388.8</v>
      </c>
      <c r="Q6603" s="5">
        <f t="shared" si="415"/>
        <v>0.47140986468790924</v>
      </c>
    </row>
    <row r="6604" spans="1:17">
      <c r="A6604">
        <v>322303</v>
      </c>
      <c r="B6604">
        <v>1</v>
      </c>
      <c r="C6604" s="3">
        <v>45227</v>
      </c>
      <c r="D6604" s="3">
        <v>45227</v>
      </c>
      <c r="E6604">
        <v>1932303</v>
      </c>
      <c r="F6604">
        <v>450</v>
      </c>
      <c r="G6604">
        <v>2515</v>
      </c>
      <c r="H6604">
        <v>2</v>
      </c>
      <c r="I6604">
        <v>3.35</v>
      </c>
      <c r="J6604">
        <v>2.948</v>
      </c>
      <c r="K6604">
        <v>1.71</v>
      </c>
      <c r="L6604" t="str">
        <f>_xlfn.XLOOKUP($G6604, [1]Catalogo!$A$2:$A$2518, [1]Catalogo!$N$2:$N$2518)</f>
        <v>Cell phones Accessories</v>
      </c>
      <c r="M6604" t="str">
        <f>_xlfn.XLOOKUP($G6604, [1]Catalogo!$A$2:$A$2518, [1]Catalogo!$F$2:$F$2518)</f>
        <v>White</v>
      </c>
      <c r="N6604" s="4">
        <f t="shared" si="412"/>
        <v>5.8959999999999999</v>
      </c>
      <c r="O6604" s="4">
        <f t="shared" si="413"/>
        <v>3.42</v>
      </c>
      <c r="P6604" s="4">
        <f t="shared" si="414"/>
        <v>2.476</v>
      </c>
      <c r="Q6604" s="5">
        <f t="shared" si="415"/>
        <v>0.41994572591587515</v>
      </c>
    </row>
    <row r="6605" spans="1:17">
      <c r="A6605">
        <v>322303</v>
      </c>
      <c r="B6605">
        <v>2</v>
      </c>
      <c r="C6605" s="3">
        <v>45227</v>
      </c>
      <c r="D6605" s="3">
        <v>45227</v>
      </c>
      <c r="E6605">
        <v>1932303</v>
      </c>
      <c r="F6605">
        <v>450</v>
      </c>
      <c r="G6605">
        <v>162</v>
      </c>
      <c r="H6605">
        <v>4</v>
      </c>
      <c r="I6605">
        <v>1592.2</v>
      </c>
      <c r="J6605">
        <v>1496.6679999999999</v>
      </c>
      <c r="K6605">
        <v>527.53</v>
      </c>
      <c r="L6605" t="str">
        <f>_xlfn.XLOOKUP($G6605, [1]Catalogo!$A$2:$A$2518, [1]Catalogo!$N$2:$N$2518)</f>
        <v>Televisions</v>
      </c>
      <c r="M6605" t="str">
        <f>_xlfn.XLOOKUP($G6605, [1]Catalogo!$A$2:$A$2518, [1]Catalogo!$F$2:$F$2518)</f>
        <v>Black</v>
      </c>
      <c r="N6605" s="4">
        <f t="shared" si="412"/>
        <v>5986.6719999999996</v>
      </c>
      <c r="O6605" s="4">
        <f t="shared" si="413"/>
        <v>2110.12</v>
      </c>
      <c r="P6605" s="4">
        <f t="shared" si="414"/>
        <v>3876.5519999999997</v>
      </c>
      <c r="Q6605" s="5">
        <f t="shared" si="415"/>
        <v>0.64753038081925984</v>
      </c>
    </row>
    <row r="6606" spans="1:17">
      <c r="A6606">
        <v>322304</v>
      </c>
      <c r="B6606">
        <v>0</v>
      </c>
      <c r="C6606" s="3">
        <v>45227</v>
      </c>
      <c r="D6606" s="3">
        <v>45229</v>
      </c>
      <c r="E6606">
        <v>1320040</v>
      </c>
      <c r="F6606">
        <v>999999</v>
      </c>
      <c r="G6606">
        <v>2354</v>
      </c>
      <c r="H6606">
        <v>3</v>
      </c>
      <c r="I6606">
        <v>109.99</v>
      </c>
      <c r="J6606">
        <v>95.691299999999998</v>
      </c>
      <c r="K6606">
        <v>56.08</v>
      </c>
      <c r="L6606" t="str">
        <f>_xlfn.XLOOKUP($G6606, [1]Catalogo!$A$2:$A$2518, [1]Catalogo!$N$2:$N$2518)</f>
        <v>Air Conditioners</v>
      </c>
      <c r="M6606" t="str">
        <f>_xlfn.XLOOKUP($G6606, [1]Catalogo!$A$2:$A$2518, [1]Catalogo!$F$2:$F$2518)</f>
        <v>White</v>
      </c>
      <c r="N6606" s="4">
        <f t="shared" si="412"/>
        <v>287.07389999999998</v>
      </c>
      <c r="O6606" s="4">
        <f t="shared" si="413"/>
        <v>168.24</v>
      </c>
      <c r="P6606" s="4">
        <f t="shared" si="414"/>
        <v>118.83389999999997</v>
      </c>
      <c r="Q6606" s="5">
        <f t="shared" si="415"/>
        <v>0.41394881248347543</v>
      </c>
    </row>
    <row r="6607" spans="1:17">
      <c r="A6607">
        <v>322304</v>
      </c>
      <c r="B6607">
        <v>1</v>
      </c>
      <c r="C6607" s="3">
        <v>45227</v>
      </c>
      <c r="D6607" s="3">
        <v>45229</v>
      </c>
      <c r="E6607">
        <v>1320040</v>
      </c>
      <c r="F6607">
        <v>999999</v>
      </c>
      <c r="G6607">
        <v>722</v>
      </c>
      <c r="H6607">
        <v>6</v>
      </c>
      <c r="I6607">
        <v>229</v>
      </c>
      <c r="J6607">
        <v>199.23</v>
      </c>
      <c r="K6607">
        <v>75.87</v>
      </c>
      <c r="L6607" t="str">
        <f>_xlfn.XLOOKUP($G6607, [1]Catalogo!$A$2:$A$2518, [1]Catalogo!$N$2:$N$2518)</f>
        <v>Printers, Scanners &amp; Fax</v>
      </c>
      <c r="M6607" t="str">
        <f>_xlfn.XLOOKUP($G6607, [1]Catalogo!$A$2:$A$2518, [1]Catalogo!$F$2:$F$2518)</f>
        <v>White</v>
      </c>
      <c r="N6607" s="4">
        <f t="shared" si="412"/>
        <v>1195.3799999999999</v>
      </c>
      <c r="O6607" s="4">
        <f t="shared" si="413"/>
        <v>455.22</v>
      </c>
      <c r="P6607" s="4">
        <f t="shared" si="414"/>
        <v>740.15999999999985</v>
      </c>
      <c r="Q6607" s="5">
        <f t="shared" si="415"/>
        <v>0.619183857852733</v>
      </c>
    </row>
    <row r="6608" spans="1:17">
      <c r="A6608">
        <v>322500</v>
      </c>
      <c r="B6608">
        <v>0</v>
      </c>
      <c r="C6608" s="3">
        <v>45229</v>
      </c>
      <c r="D6608" s="3">
        <v>45233</v>
      </c>
      <c r="E6608">
        <v>595232</v>
      </c>
      <c r="F6608">
        <v>999999</v>
      </c>
      <c r="G6608">
        <v>1680</v>
      </c>
      <c r="H6608">
        <v>3</v>
      </c>
      <c r="I6608">
        <v>6.99</v>
      </c>
      <c r="J6608">
        <v>6.99</v>
      </c>
      <c r="K6608">
        <v>3.56</v>
      </c>
      <c r="L6608" t="str">
        <f>_xlfn.XLOOKUP($G6608, [1]Catalogo!$A$2:$A$2518, [1]Catalogo!$N$2:$N$2518)</f>
        <v>Boxed Games</v>
      </c>
      <c r="M6608" t="str">
        <f>_xlfn.XLOOKUP($G6608, [1]Catalogo!$A$2:$A$2518, [1]Catalogo!$F$2:$F$2518)</f>
        <v>Silver</v>
      </c>
      <c r="N6608" s="4">
        <f t="shared" si="412"/>
        <v>20.97</v>
      </c>
      <c r="O6608" s="4">
        <f t="shared" si="413"/>
        <v>10.68</v>
      </c>
      <c r="P6608" s="4">
        <f t="shared" si="414"/>
        <v>10.29</v>
      </c>
      <c r="Q6608" s="5">
        <f t="shared" si="415"/>
        <v>0.49070100143061512</v>
      </c>
    </row>
    <row r="6609" spans="1:17">
      <c r="A6609">
        <v>322500</v>
      </c>
      <c r="B6609">
        <v>1</v>
      </c>
      <c r="C6609" s="3">
        <v>45229</v>
      </c>
      <c r="D6609" s="3">
        <v>45233</v>
      </c>
      <c r="E6609">
        <v>595232</v>
      </c>
      <c r="F6609">
        <v>999999</v>
      </c>
      <c r="G6609">
        <v>90</v>
      </c>
      <c r="H6609">
        <v>1</v>
      </c>
      <c r="I6609">
        <v>149.99</v>
      </c>
      <c r="J6609">
        <v>149.99</v>
      </c>
      <c r="K6609">
        <v>49.69</v>
      </c>
      <c r="L6609" t="str">
        <f>_xlfn.XLOOKUP($G6609, [1]Catalogo!$A$2:$A$2518, [1]Catalogo!$N$2:$N$2518)</f>
        <v>Bluetooth Headphones</v>
      </c>
      <c r="M6609" t="str">
        <f>_xlfn.XLOOKUP($G6609, [1]Catalogo!$A$2:$A$2518, [1]Catalogo!$F$2:$F$2518)</f>
        <v>Silver</v>
      </c>
      <c r="N6609" s="4">
        <f t="shared" si="412"/>
        <v>149.99</v>
      </c>
      <c r="O6609" s="4">
        <f t="shared" si="413"/>
        <v>49.69</v>
      </c>
      <c r="P6609" s="4">
        <f t="shared" si="414"/>
        <v>100.30000000000001</v>
      </c>
      <c r="Q6609" s="5">
        <f t="shared" si="415"/>
        <v>0.66871124741649446</v>
      </c>
    </row>
    <row r="6610" spans="1:17">
      <c r="A6610">
        <v>322501</v>
      </c>
      <c r="B6610">
        <v>0</v>
      </c>
      <c r="C6610" s="3">
        <v>45229</v>
      </c>
      <c r="D6610" s="3">
        <v>45229</v>
      </c>
      <c r="E6610">
        <v>1946113</v>
      </c>
      <c r="F6610">
        <v>450</v>
      </c>
      <c r="G6610">
        <v>1654</v>
      </c>
      <c r="H6610">
        <v>2</v>
      </c>
      <c r="I6610">
        <v>259.99</v>
      </c>
      <c r="J6610">
        <v>228.7912</v>
      </c>
      <c r="K6610">
        <v>86.14</v>
      </c>
      <c r="L6610" t="str">
        <f>_xlfn.XLOOKUP($G6610, [1]Catalogo!$A$2:$A$2518, [1]Catalogo!$N$2:$N$2518)</f>
        <v>Movie DVD</v>
      </c>
      <c r="M6610" t="str">
        <f>_xlfn.XLOOKUP($G6610, [1]Catalogo!$A$2:$A$2518, [1]Catalogo!$F$2:$F$2518)</f>
        <v>Silver</v>
      </c>
      <c r="N6610" s="4">
        <f t="shared" si="412"/>
        <v>457.58240000000001</v>
      </c>
      <c r="O6610" s="4">
        <f t="shared" si="413"/>
        <v>172.28</v>
      </c>
      <c r="P6610" s="4">
        <f t="shared" si="414"/>
        <v>285.30240000000003</v>
      </c>
      <c r="Q6610" s="5">
        <f t="shared" si="415"/>
        <v>0.6234995052257255</v>
      </c>
    </row>
    <row r="6611" spans="1:17">
      <c r="A6611">
        <v>322501</v>
      </c>
      <c r="B6611">
        <v>1</v>
      </c>
      <c r="C6611" s="3">
        <v>45229</v>
      </c>
      <c r="D6611" s="3">
        <v>45229</v>
      </c>
      <c r="E6611">
        <v>1946113</v>
      </c>
      <c r="F6611">
        <v>450</v>
      </c>
      <c r="G6611">
        <v>1569</v>
      </c>
      <c r="H6611">
        <v>6</v>
      </c>
      <c r="I6611">
        <v>299</v>
      </c>
      <c r="J6611">
        <v>269.10000000000002</v>
      </c>
      <c r="K6611">
        <v>137.5</v>
      </c>
      <c r="L6611" t="str">
        <f>_xlfn.XLOOKUP($G6611, [1]Catalogo!$A$2:$A$2518, [1]Catalogo!$N$2:$N$2518)</f>
        <v xml:space="preserve">Smart phones &amp; PDAs </v>
      </c>
      <c r="M6611" t="str">
        <f>_xlfn.XLOOKUP($G6611, [1]Catalogo!$A$2:$A$2518, [1]Catalogo!$F$2:$F$2518)</f>
        <v>White</v>
      </c>
      <c r="N6611" s="4">
        <f t="shared" si="412"/>
        <v>1614.6000000000001</v>
      </c>
      <c r="O6611" s="4">
        <f t="shared" si="413"/>
        <v>825</v>
      </c>
      <c r="P6611" s="4">
        <f t="shared" si="414"/>
        <v>789.60000000000014</v>
      </c>
      <c r="Q6611" s="5">
        <f t="shared" si="415"/>
        <v>0.4890375325157934</v>
      </c>
    </row>
    <row r="6612" spans="1:17">
      <c r="A6612">
        <v>322600</v>
      </c>
      <c r="B6612">
        <v>0</v>
      </c>
      <c r="C6612" s="3">
        <v>45230</v>
      </c>
      <c r="D6612" s="3">
        <v>45230</v>
      </c>
      <c r="E6612">
        <v>1272259</v>
      </c>
      <c r="F6612">
        <v>550</v>
      </c>
      <c r="G6612">
        <v>1647</v>
      </c>
      <c r="H6612">
        <v>1</v>
      </c>
      <c r="I6612">
        <v>179.99</v>
      </c>
      <c r="J6612">
        <v>179.99</v>
      </c>
      <c r="K6612">
        <v>82.77</v>
      </c>
      <c r="L6612" t="str">
        <f>_xlfn.XLOOKUP($G6612, [1]Catalogo!$A$2:$A$2518, [1]Catalogo!$N$2:$N$2518)</f>
        <v>Movie DVD</v>
      </c>
      <c r="M6612" t="str">
        <f>_xlfn.XLOOKUP($G6612, [1]Catalogo!$A$2:$A$2518, [1]Catalogo!$F$2:$F$2518)</f>
        <v>Black</v>
      </c>
      <c r="N6612" s="4">
        <f t="shared" si="412"/>
        <v>179.99</v>
      </c>
      <c r="O6612" s="4">
        <f t="shared" si="413"/>
        <v>82.77</v>
      </c>
      <c r="P6612" s="4">
        <f t="shared" si="414"/>
        <v>97.220000000000013</v>
      </c>
      <c r="Q6612" s="5">
        <f t="shared" si="415"/>
        <v>0.54014111895105288</v>
      </c>
    </row>
    <row r="6613" spans="1:17">
      <c r="A6613">
        <v>322600</v>
      </c>
      <c r="B6613">
        <v>1</v>
      </c>
      <c r="C6613" s="3">
        <v>45230</v>
      </c>
      <c r="D6613" s="3">
        <v>45230</v>
      </c>
      <c r="E6613">
        <v>1272259</v>
      </c>
      <c r="F6613">
        <v>550</v>
      </c>
      <c r="G6613">
        <v>1887</v>
      </c>
      <c r="H6613">
        <v>3</v>
      </c>
      <c r="I6613">
        <v>2652</v>
      </c>
      <c r="J6613">
        <v>2652</v>
      </c>
      <c r="K6613">
        <v>878.66</v>
      </c>
      <c r="L6613" t="str">
        <f>_xlfn.XLOOKUP($G6613, [1]Catalogo!$A$2:$A$2518, [1]Catalogo!$N$2:$N$2518)</f>
        <v>Washers &amp; Dryers</v>
      </c>
      <c r="M6613" t="str">
        <f>_xlfn.XLOOKUP($G6613, [1]Catalogo!$A$2:$A$2518, [1]Catalogo!$F$2:$F$2518)</f>
        <v>Red</v>
      </c>
      <c r="N6613" s="4">
        <f t="shared" si="412"/>
        <v>7956</v>
      </c>
      <c r="O6613" s="4">
        <f t="shared" si="413"/>
        <v>2635.98</v>
      </c>
      <c r="P6613" s="4">
        <f t="shared" si="414"/>
        <v>5320.02</v>
      </c>
      <c r="Q6613" s="5">
        <f t="shared" si="415"/>
        <v>0.6686802413273002</v>
      </c>
    </row>
    <row r="6614" spans="1:17">
      <c r="A6614">
        <v>322600</v>
      </c>
      <c r="B6614">
        <v>2</v>
      </c>
      <c r="C6614" s="3">
        <v>45230</v>
      </c>
      <c r="D6614" s="3">
        <v>45230</v>
      </c>
      <c r="E6614">
        <v>1272259</v>
      </c>
      <c r="F6614">
        <v>550</v>
      </c>
      <c r="G6614">
        <v>2034</v>
      </c>
      <c r="H6614">
        <v>2</v>
      </c>
      <c r="I6614">
        <v>139.99</v>
      </c>
      <c r="J6614">
        <v>127.3909</v>
      </c>
      <c r="K6614">
        <v>71.37</v>
      </c>
      <c r="L6614" t="str">
        <f>_xlfn.XLOOKUP($G6614, [1]Catalogo!$A$2:$A$2518, [1]Catalogo!$N$2:$N$2518)</f>
        <v>Microwaves</v>
      </c>
      <c r="M6614" t="str">
        <f>_xlfn.XLOOKUP($G6614, [1]Catalogo!$A$2:$A$2518, [1]Catalogo!$F$2:$F$2518)</f>
        <v>Grey</v>
      </c>
      <c r="N6614" s="4">
        <f t="shared" si="412"/>
        <v>254.7818</v>
      </c>
      <c r="O6614" s="4">
        <f t="shared" si="413"/>
        <v>142.74</v>
      </c>
      <c r="P6614" s="4">
        <f t="shared" si="414"/>
        <v>112.04179999999999</v>
      </c>
      <c r="Q6614" s="5">
        <f t="shared" si="415"/>
        <v>0.4397559009316992</v>
      </c>
    </row>
    <row r="6615" spans="1:17">
      <c r="A6615">
        <v>322600</v>
      </c>
      <c r="B6615">
        <v>3</v>
      </c>
      <c r="C6615" s="3">
        <v>45230</v>
      </c>
      <c r="D6615" s="3">
        <v>45230</v>
      </c>
      <c r="E6615">
        <v>1272259</v>
      </c>
      <c r="F6615">
        <v>550</v>
      </c>
      <c r="G6615">
        <v>1575</v>
      </c>
      <c r="H6615">
        <v>1</v>
      </c>
      <c r="I6615">
        <v>60.99</v>
      </c>
      <c r="J6615">
        <v>53.671199999999999</v>
      </c>
      <c r="K6615">
        <v>28.05</v>
      </c>
      <c r="L6615" t="str">
        <f>_xlfn.XLOOKUP($G6615, [1]Catalogo!$A$2:$A$2518, [1]Catalogo!$N$2:$N$2518)</f>
        <v>Movie DVD</v>
      </c>
      <c r="M6615" t="str">
        <f>_xlfn.XLOOKUP($G6615, [1]Catalogo!$A$2:$A$2518, [1]Catalogo!$F$2:$F$2518)</f>
        <v>Gold</v>
      </c>
      <c r="N6615" s="4">
        <f t="shared" si="412"/>
        <v>53.671199999999999</v>
      </c>
      <c r="O6615" s="4">
        <f t="shared" si="413"/>
        <v>28.05</v>
      </c>
      <c r="P6615" s="4">
        <f t="shared" si="414"/>
        <v>25.621199999999998</v>
      </c>
      <c r="Q6615" s="5">
        <f t="shared" si="415"/>
        <v>0.47737333989178554</v>
      </c>
    </row>
    <row r="6616" spans="1:17">
      <c r="A6616">
        <v>322601</v>
      </c>
      <c r="B6616">
        <v>0</v>
      </c>
      <c r="C6616" s="3">
        <v>45230</v>
      </c>
      <c r="D6616" s="3">
        <v>45233</v>
      </c>
      <c r="E6616">
        <v>1017783</v>
      </c>
      <c r="F6616">
        <v>999999</v>
      </c>
      <c r="G6616">
        <v>1537</v>
      </c>
      <c r="H6616">
        <v>1</v>
      </c>
      <c r="I6616">
        <v>368</v>
      </c>
      <c r="J6616">
        <v>368</v>
      </c>
      <c r="K6616">
        <v>121.93</v>
      </c>
      <c r="L6616" t="str">
        <f>_xlfn.XLOOKUP($G6616, [1]Catalogo!$A$2:$A$2518, [1]Catalogo!$N$2:$N$2518)</f>
        <v xml:space="preserve">Smart phones &amp; PDAs </v>
      </c>
      <c r="M6616" t="str">
        <f>_xlfn.XLOOKUP($G6616, [1]Catalogo!$A$2:$A$2518, [1]Catalogo!$F$2:$F$2518)</f>
        <v>Black</v>
      </c>
      <c r="N6616" s="4">
        <f t="shared" si="412"/>
        <v>368</v>
      </c>
      <c r="O6616" s="4">
        <f t="shared" si="413"/>
        <v>121.93</v>
      </c>
      <c r="P6616" s="4">
        <f t="shared" si="414"/>
        <v>246.07</v>
      </c>
      <c r="Q6616" s="5">
        <f t="shared" si="415"/>
        <v>0.6686684782608695</v>
      </c>
    </row>
    <row r="6617" spans="1:17">
      <c r="A6617">
        <v>322602</v>
      </c>
      <c r="B6617">
        <v>0</v>
      </c>
      <c r="C6617" s="3">
        <v>45230</v>
      </c>
      <c r="D6617" s="3">
        <v>45232</v>
      </c>
      <c r="E6617">
        <v>2085169</v>
      </c>
      <c r="F6617">
        <v>999999</v>
      </c>
      <c r="G6617">
        <v>417</v>
      </c>
      <c r="H6617">
        <v>3</v>
      </c>
      <c r="I6617">
        <v>599</v>
      </c>
      <c r="J6617">
        <v>533.11</v>
      </c>
      <c r="K6617">
        <v>275.45999999999998</v>
      </c>
      <c r="L6617" t="str">
        <f>_xlfn.XLOOKUP($G6617, [1]Catalogo!$A$2:$A$2518, [1]Catalogo!$N$2:$N$2518)</f>
        <v>Desktops</v>
      </c>
      <c r="M6617" t="str">
        <f>_xlfn.XLOOKUP($G6617, [1]Catalogo!$A$2:$A$2518, [1]Catalogo!$F$2:$F$2518)</f>
        <v>Silver</v>
      </c>
      <c r="N6617" s="4">
        <f t="shared" si="412"/>
        <v>1599.33</v>
      </c>
      <c r="O6617" s="4">
        <f t="shared" si="413"/>
        <v>826.37999999999988</v>
      </c>
      <c r="P6617" s="4">
        <f t="shared" si="414"/>
        <v>772.95</v>
      </c>
      <c r="Q6617" s="5">
        <f t="shared" si="415"/>
        <v>0.48329613025454415</v>
      </c>
    </row>
    <row r="6618" spans="1:17">
      <c r="A6618">
        <v>322602</v>
      </c>
      <c r="B6618">
        <v>1</v>
      </c>
      <c r="C6618" s="3">
        <v>45230</v>
      </c>
      <c r="D6618" s="3">
        <v>45232</v>
      </c>
      <c r="E6618">
        <v>2085169</v>
      </c>
      <c r="F6618">
        <v>999999</v>
      </c>
      <c r="G6618">
        <v>99</v>
      </c>
      <c r="H6618">
        <v>2</v>
      </c>
      <c r="I6618">
        <v>120</v>
      </c>
      <c r="J6618">
        <v>120</v>
      </c>
      <c r="K6618">
        <v>55.18</v>
      </c>
      <c r="L6618" t="str">
        <f>_xlfn.XLOOKUP($G6618, [1]Catalogo!$A$2:$A$2518, [1]Catalogo!$N$2:$N$2518)</f>
        <v>Bluetooth Headphones</v>
      </c>
      <c r="M6618" t="str">
        <f>_xlfn.XLOOKUP($G6618, [1]Catalogo!$A$2:$A$2518, [1]Catalogo!$F$2:$F$2518)</f>
        <v>Black</v>
      </c>
      <c r="N6618" s="4">
        <f t="shared" si="412"/>
        <v>240</v>
      </c>
      <c r="O6618" s="4">
        <f t="shared" si="413"/>
        <v>110.36</v>
      </c>
      <c r="P6618" s="4">
        <f t="shared" si="414"/>
        <v>129.63999999999999</v>
      </c>
      <c r="Q6618" s="5">
        <f t="shared" si="415"/>
        <v>0.54016666666666657</v>
      </c>
    </row>
    <row r="6619" spans="1:17">
      <c r="A6619">
        <v>322700</v>
      </c>
      <c r="B6619">
        <v>0</v>
      </c>
      <c r="C6619" s="3">
        <v>45231</v>
      </c>
      <c r="D6619" s="3">
        <v>45233</v>
      </c>
      <c r="E6619">
        <v>1359439</v>
      </c>
      <c r="F6619">
        <v>999999</v>
      </c>
      <c r="G6619">
        <v>1647</v>
      </c>
      <c r="H6619">
        <v>7</v>
      </c>
      <c r="I6619">
        <v>179.99</v>
      </c>
      <c r="J6619">
        <v>158.3912</v>
      </c>
      <c r="K6619">
        <v>82.77</v>
      </c>
      <c r="L6619" t="str">
        <f>_xlfn.XLOOKUP($G6619, [1]Catalogo!$A$2:$A$2518, [1]Catalogo!$N$2:$N$2518)</f>
        <v>Movie DVD</v>
      </c>
      <c r="M6619" t="str">
        <f>_xlfn.XLOOKUP($G6619, [1]Catalogo!$A$2:$A$2518, [1]Catalogo!$F$2:$F$2518)</f>
        <v>Black</v>
      </c>
      <c r="N6619" s="4">
        <f t="shared" si="412"/>
        <v>1108.7384</v>
      </c>
      <c r="O6619" s="4">
        <f t="shared" si="413"/>
        <v>579.39</v>
      </c>
      <c r="P6619" s="4">
        <f t="shared" si="414"/>
        <v>529.34839999999997</v>
      </c>
      <c r="Q6619" s="5">
        <f t="shared" si="415"/>
        <v>0.47743308971710546</v>
      </c>
    </row>
    <row r="6620" spans="1:17">
      <c r="A6620">
        <v>322701</v>
      </c>
      <c r="B6620">
        <v>0</v>
      </c>
      <c r="C6620" s="3">
        <v>45231</v>
      </c>
      <c r="D6620" s="3">
        <v>45235</v>
      </c>
      <c r="E6620">
        <v>1221428</v>
      </c>
      <c r="F6620">
        <v>999999</v>
      </c>
      <c r="G6620">
        <v>1059</v>
      </c>
      <c r="H6620">
        <v>7</v>
      </c>
      <c r="I6620">
        <v>338</v>
      </c>
      <c r="J6620">
        <v>304.2</v>
      </c>
      <c r="K6620">
        <v>155.43</v>
      </c>
      <c r="L6620" t="str">
        <f>_xlfn.XLOOKUP($G6620, [1]Catalogo!$A$2:$A$2518, [1]Catalogo!$N$2:$N$2518)</f>
        <v>Digital SLR Cameras</v>
      </c>
      <c r="M6620" t="str">
        <f>_xlfn.XLOOKUP($G6620, [1]Catalogo!$A$2:$A$2518, [1]Catalogo!$F$2:$F$2518)</f>
        <v>Silver Grey</v>
      </c>
      <c r="N6620" s="4">
        <f t="shared" si="412"/>
        <v>2129.4</v>
      </c>
      <c r="O6620" s="4">
        <f t="shared" si="413"/>
        <v>1088.01</v>
      </c>
      <c r="P6620" s="4">
        <f t="shared" si="414"/>
        <v>1041.3900000000001</v>
      </c>
      <c r="Q6620" s="5">
        <f t="shared" si="415"/>
        <v>0.48905325443786984</v>
      </c>
    </row>
    <row r="6621" spans="1:17">
      <c r="A6621">
        <v>322701</v>
      </c>
      <c r="B6621">
        <v>1</v>
      </c>
      <c r="C6621" s="3">
        <v>45231</v>
      </c>
      <c r="D6621" s="3">
        <v>45235</v>
      </c>
      <c r="E6621">
        <v>1221428</v>
      </c>
      <c r="F6621">
        <v>999999</v>
      </c>
      <c r="G6621">
        <v>1586</v>
      </c>
      <c r="H6621">
        <v>2</v>
      </c>
      <c r="I6621">
        <v>12.66</v>
      </c>
      <c r="J6621">
        <v>11.1408</v>
      </c>
      <c r="K6621">
        <v>5.82</v>
      </c>
      <c r="L6621" t="str">
        <f>_xlfn.XLOOKUP($G6621, [1]Catalogo!$A$2:$A$2518, [1]Catalogo!$N$2:$N$2518)</f>
        <v>Movie DVD</v>
      </c>
      <c r="M6621" t="str">
        <f>_xlfn.XLOOKUP($G6621, [1]Catalogo!$A$2:$A$2518, [1]Catalogo!$F$2:$F$2518)</f>
        <v>Black</v>
      </c>
      <c r="N6621" s="4">
        <f t="shared" si="412"/>
        <v>22.281600000000001</v>
      </c>
      <c r="O6621" s="4">
        <f t="shared" si="413"/>
        <v>11.64</v>
      </c>
      <c r="P6621" s="4">
        <f t="shared" si="414"/>
        <v>10.6416</v>
      </c>
      <c r="Q6621" s="5">
        <f t="shared" si="415"/>
        <v>0.47759586385178804</v>
      </c>
    </row>
    <row r="6622" spans="1:17">
      <c r="A6622">
        <v>322701</v>
      </c>
      <c r="B6622">
        <v>2</v>
      </c>
      <c r="C6622" s="3">
        <v>45231</v>
      </c>
      <c r="D6622" s="3">
        <v>45235</v>
      </c>
      <c r="E6622">
        <v>1221428</v>
      </c>
      <c r="F6622">
        <v>999999</v>
      </c>
      <c r="G6622">
        <v>1520</v>
      </c>
      <c r="H6622">
        <v>5</v>
      </c>
      <c r="I6622">
        <v>280</v>
      </c>
      <c r="J6622">
        <v>280</v>
      </c>
      <c r="K6622">
        <v>128.76</v>
      </c>
      <c r="L6622" t="str">
        <f>_xlfn.XLOOKUP($G6622, [1]Catalogo!$A$2:$A$2518, [1]Catalogo!$N$2:$N$2518)</f>
        <v xml:space="preserve">Smart phones &amp; PDAs </v>
      </c>
      <c r="M6622" t="str">
        <f>_xlfn.XLOOKUP($G6622, [1]Catalogo!$A$2:$A$2518, [1]Catalogo!$F$2:$F$2518)</f>
        <v>Black</v>
      </c>
      <c r="N6622" s="4">
        <f t="shared" si="412"/>
        <v>1400</v>
      </c>
      <c r="O6622" s="4">
        <f t="shared" si="413"/>
        <v>643.79999999999995</v>
      </c>
      <c r="P6622" s="4">
        <f t="shared" si="414"/>
        <v>756.2</v>
      </c>
      <c r="Q6622" s="5">
        <f t="shared" si="415"/>
        <v>0.54014285714285715</v>
      </c>
    </row>
    <row r="6623" spans="1:17">
      <c r="A6623">
        <v>322701</v>
      </c>
      <c r="B6623">
        <v>3</v>
      </c>
      <c r="C6623" s="3">
        <v>45231</v>
      </c>
      <c r="D6623" s="3">
        <v>45235</v>
      </c>
      <c r="E6623">
        <v>1221428</v>
      </c>
      <c r="F6623">
        <v>999999</v>
      </c>
      <c r="G6623">
        <v>450</v>
      </c>
      <c r="H6623">
        <v>3</v>
      </c>
      <c r="I6623">
        <v>919</v>
      </c>
      <c r="J6623">
        <v>919</v>
      </c>
      <c r="K6623">
        <v>304.48</v>
      </c>
      <c r="L6623" t="str">
        <f>_xlfn.XLOOKUP($G6623, [1]Catalogo!$A$2:$A$2518, [1]Catalogo!$N$2:$N$2518)</f>
        <v>Desktops</v>
      </c>
      <c r="M6623" t="str">
        <f>_xlfn.XLOOKUP($G6623, [1]Catalogo!$A$2:$A$2518, [1]Catalogo!$F$2:$F$2518)</f>
        <v>Brown</v>
      </c>
      <c r="N6623" s="4">
        <f t="shared" si="412"/>
        <v>2757</v>
      </c>
      <c r="O6623" s="4">
        <f t="shared" si="413"/>
        <v>913.44</v>
      </c>
      <c r="P6623" s="4">
        <f t="shared" si="414"/>
        <v>1843.56</v>
      </c>
      <c r="Q6623" s="5">
        <f t="shared" si="415"/>
        <v>0.66868335146898805</v>
      </c>
    </row>
    <row r="6624" spans="1:17">
      <c r="A6624">
        <v>322702</v>
      </c>
      <c r="B6624">
        <v>0</v>
      </c>
      <c r="C6624" s="3">
        <v>45231</v>
      </c>
      <c r="D6624" s="3">
        <v>45233</v>
      </c>
      <c r="E6624">
        <v>1838965</v>
      </c>
      <c r="F6624">
        <v>999999</v>
      </c>
      <c r="G6624">
        <v>1455</v>
      </c>
      <c r="H6624">
        <v>1</v>
      </c>
      <c r="I6624">
        <v>290</v>
      </c>
      <c r="J6624">
        <v>255.2</v>
      </c>
      <c r="K6624">
        <v>133.36000000000001</v>
      </c>
      <c r="L6624" t="str">
        <f>_xlfn.XLOOKUP($G6624, [1]Catalogo!$A$2:$A$2518, [1]Catalogo!$N$2:$N$2518)</f>
        <v xml:space="preserve">Touch Screen Phones </v>
      </c>
      <c r="M6624" t="str">
        <f>_xlfn.XLOOKUP($G6624, [1]Catalogo!$A$2:$A$2518, [1]Catalogo!$F$2:$F$2518)</f>
        <v>Gold</v>
      </c>
      <c r="N6624" s="4">
        <f t="shared" si="412"/>
        <v>255.2</v>
      </c>
      <c r="O6624" s="4">
        <f t="shared" si="413"/>
        <v>133.36000000000001</v>
      </c>
      <c r="P6624" s="4">
        <f t="shared" si="414"/>
        <v>121.83999999999997</v>
      </c>
      <c r="Q6624" s="5">
        <f t="shared" si="415"/>
        <v>0.4774294670846394</v>
      </c>
    </row>
    <row r="6625" spans="1:17">
      <c r="A6625">
        <v>322703</v>
      </c>
      <c r="B6625">
        <v>0</v>
      </c>
      <c r="C6625" s="3">
        <v>45231</v>
      </c>
      <c r="D6625" s="3">
        <v>45235</v>
      </c>
      <c r="E6625">
        <v>888564</v>
      </c>
      <c r="F6625">
        <v>999999</v>
      </c>
      <c r="G6625">
        <v>1332</v>
      </c>
      <c r="H6625">
        <v>2</v>
      </c>
      <c r="I6625">
        <v>28.99</v>
      </c>
      <c r="J6625">
        <v>28.99</v>
      </c>
      <c r="K6625">
        <v>13.33</v>
      </c>
      <c r="L6625" t="str">
        <f>_xlfn.XLOOKUP($G6625, [1]Catalogo!$A$2:$A$2518, [1]Catalogo!$N$2:$N$2518)</f>
        <v>Home &amp; Office Phones</v>
      </c>
      <c r="M6625" t="str">
        <f>_xlfn.XLOOKUP($G6625, [1]Catalogo!$A$2:$A$2518, [1]Catalogo!$F$2:$F$2518)</f>
        <v>Black</v>
      </c>
      <c r="N6625" s="4">
        <f t="shared" si="412"/>
        <v>57.98</v>
      </c>
      <c r="O6625" s="4">
        <f t="shared" si="413"/>
        <v>26.66</v>
      </c>
      <c r="P6625" s="4">
        <f t="shared" si="414"/>
        <v>31.319999999999997</v>
      </c>
      <c r="Q6625" s="5">
        <f t="shared" si="415"/>
        <v>0.54018627112797513</v>
      </c>
    </row>
    <row r="6626" spans="1:17">
      <c r="A6626">
        <v>322703</v>
      </c>
      <c r="B6626">
        <v>1</v>
      </c>
      <c r="C6626" s="3">
        <v>45231</v>
      </c>
      <c r="D6626" s="3">
        <v>45235</v>
      </c>
      <c r="E6626">
        <v>888564</v>
      </c>
      <c r="F6626">
        <v>999999</v>
      </c>
      <c r="G6626">
        <v>2491</v>
      </c>
      <c r="H6626">
        <v>3</v>
      </c>
      <c r="I6626">
        <v>24.99</v>
      </c>
      <c r="J6626">
        <v>22.9908</v>
      </c>
      <c r="K6626">
        <v>12.74</v>
      </c>
      <c r="L6626" t="str">
        <f>_xlfn.XLOOKUP($G6626, [1]Catalogo!$A$2:$A$2518, [1]Catalogo!$N$2:$N$2518)</f>
        <v>Cell phones Accessories</v>
      </c>
      <c r="M6626" t="str">
        <f>_xlfn.XLOOKUP($G6626, [1]Catalogo!$A$2:$A$2518, [1]Catalogo!$F$2:$F$2518)</f>
        <v>Black</v>
      </c>
      <c r="N6626" s="4">
        <f t="shared" si="412"/>
        <v>68.972399999999993</v>
      </c>
      <c r="O6626" s="4">
        <f t="shared" si="413"/>
        <v>38.22</v>
      </c>
      <c r="P6626" s="4">
        <f t="shared" si="414"/>
        <v>30.752399999999994</v>
      </c>
      <c r="Q6626" s="5">
        <f t="shared" si="415"/>
        <v>0.44586530264279622</v>
      </c>
    </row>
    <row r="6627" spans="1:17">
      <c r="A6627">
        <v>322800</v>
      </c>
      <c r="B6627">
        <v>0</v>
      </c>
      <c r="C6627" s="3">
        <v>45232</v>
      </c>
      <c r="D6627" s="3">
        <v>45232</v>
      </c>
      <c r="E6627">
        <v>698071</v>
      </c>
      <c r="F6627">
        <v>130</v>
      </c>
      <c r="G6627">
        <v>1623</v>
      </c>
      <c r="H6627">
        <v>3</v>
      </c>
      <c r="I6627">
        <v>219</v>
      </c>
      <c r="J6627">
        <v>197.1</v>
      </c>
      <c r="K6627">
        <v>72.56</v>
      </c>
      <c r="L6627" t="str">
        <f>_xlfn.XLOOKUP($G6627, [1]Catalogo!$A$2:$A$2518, [1]Catalogo!$N$2:$N$2518)</f>
        <v>Movie DVD</v>
      </c>
      <c r="M6627" t="str">
        <f>_xlfn.XLOOKUP($G6627, [1]Catalogo!$A$2:$A$2518, [1]Catalogo!$F$2:$F$2518)</f>
        <v>Silver</v>
      </c>
      <c r="N6627" s="4">
        <f t="shared" si="412"/>
        <v>591.29999999999995</v>
      </c>
      <c r="O6627" s="4">
        <f t="shared" si="413"/>
        <v>217.68</v>
      </c>
      <c r="P6627" s="4">
        <f t="shared" si="414"/>
        <v>373.61999999999995</v>
      </c>
      <c r="Q6627" s="5">
        <f t="shared" si="415"/>
        <v>0.63186199898528661</v>
      </c>
    </row>
    <row r="6628" spans="1:17">
      <c r="A6628">
        <v>322800</v>
      </c>
      <c r="B6628">
        <v>1</v>
      </c>
      <c r="C6628" s="3">
        <v>45232</v>
      </c>
      <c r="D6628" s="3">
        <v>45232</v>
      </c>
      <c r="E6628">
        <v>698071</v>
      </c>
      <c r="F6628">
        <v>130</v>
      </c>
      <c r="G6628">
        <v>1594</v>
      </c>
      <c r="H6628">
        <v>7</v>
      </c>
      <c r="I6628">
        <v>9.99</v>
      </c>
      <c r="J6628">
        <v>8.6913</v>
      </c>
      <c r="K6628">
        <v>5.09</v>
      </c>
      <c r="L6628" t="str">
        <f>_xlfn.XLOOKUP($G6628, [1]Catalogo!$A$2:$A$2518, [1]Catalogo!$N$2:$N$2518)</f>
        <v>Movie DVD</v>
      </c>
      <c r="M6628" t="str">
        <f>_xlfn.XLOOKUP($G6628, [1]Catalogo!$A$2:$A$2518, [1]Catalogo!$F$2:$F$2518)</f>
        <v>Red</v>
      </c>
      <c r="N6628" s="4">
        <f t="shared" si="412"/>
        <v>60.839100000000002</v>
      </c>
      <c r="O6628" s="4">
        <f t="shared" si="413"/>
        <v>35.629999999999995</v>
      </c>
      <c r="P6628" s="4">
        <f t="shared" si="414"/>
        <v>25.209100000000007</v>
      </c>
      <c r="Q6628" s="5">
        <f t="shared" si="415"/>
        <v>0.41435688562125356</v>
      </c>
    </row>
    <row r="6629" spans="1:17">
      <c r="A6629">
        <v>322800</v>
      </c>
      <c r="B6629">
        <v>2</v>
      </c>
      <c r="C6629" s="3">
        <v>45232</v>
      </c>
      <c r="D6629" s="3">
        <v>45232</v>
      </c>
      <c r="E6629">
        <v>698071</v>
      </c>
      <c r="F6629">
        <v>130</v>
      </c>
      <c r="G6629">
        <v>428</v>
      </c>
      <c r="H6629">
        <v>3</v>
      </c>
      <c r="I6629">
        <v>969</v>
      </c>
      <c r="J6629">
        <v>969</v>
      </c>
      <c r="K6629">
        <v>321.05</v>
      </c>
      <c r="L6629" t="str">
        <f>_xlfn.XLOOKUP($G6629, [1]Catalogo!$A$2:$A$2518, [1]Catalogo!$N$2:$N$2518)</f>
        <v>Desktops</v>
      </c>
      <c r="M6629" t="str">
        <f>_xlfn.XLOOKUP($G6629, [1]Catalogo!$A$2:$A$2518, [1]Catalogo!$F$2:$F$2518)</f>
        <v>Brown</v>
      </c>
      <c r="N6629" s="4">
        <f t="shared" si="412"/>
        <v>2907</v>
      </c>
      <c r="O6629" s="4">
        <f t="shared" si="413"/>
        <v>963.15000000000009</v>
      </c>
      <c r="P6629" s="4">
        <f t="shared" si="414"/>
        <v>1943.85</v>
      </c>
      <c r="Q6629" s="5">
        <f t="shared" si="415"/>
        <v>0.66867905056759547</v>
      </c>
    </row>
    <row r="6630" spans="1:17">
      <c r="A6630">
        <v>322801</v>
      </c>
      <c r="B6630">
        <v>0</v>
      </c>
      <c r="C6630" s="3">
        <v>45232</v>
      </c>
      <c r="D6630" s="3">
        <v>45236</v>
      </c>
      <c r="E6630">
        <v>2088427</v>
      </c>
      <c r="F6630">
        <v>999999</v>
      </c>
      <c r="G6630">
        <v>527</v>
      </c>
      <c r="H6630">
        <v>6</v>
      </c>
      <c r="I6630">
        <v>99</v>
      </c>
      <c r="J6630">
        <v>99</v>
      </c>
      <c r="K6630">
        <v>50.47</v>
      </c>
      <c r="L6630" t="str">
        <f>_xlfn.XLOOKUP($G6630, [1]Catalogo!$A$2:$A$2518, [1]Catalogo!$N$2:$N$2518)</f>
        <v>Monitors</v>
      </c>
      <c r="M6630" t="str">
        <f>_xlfn.XLOOKUP($G6630, [1]Catalogo!$A$2:$A$2518, [1]Catalogo!$F$2:$F$2518)</f>
        <v>Black</v>
      </c>
      <c r="N6630" s="4">
        <f t="shared" si="412"/>
        <v>594</v>
      </c>
      <c r="O6630" s="4">
        <f t="shared" si="413"/>
        <v>302.82</v>
      </c>
      <c r="P6630" s="4">
        <f t="shared" si="414"/>
        <v>291.18</v>
      </c>
      <c r="Q6630" s="5">
        <f t="shared" si="415"/>
        <v>0.49020202020202019</v>
      </c>
    </row>
    <row r="6631" spans="1:17">
      <c r="A6631">
        <v>322802</v>
      </c>
      <c r="B6631">
        <v>0</v>
      </c>
      <c r="C6631" s="3">
        <v>45232</v>
      </c>
      <c r="D6631" s="3">
        <v>45235</v>
      </c>
      <c r="E6631">
        <v>632002</v>
      </c>
      <c r="F6631">
        <v>999999</v>
      </c>
      <c r="G6631">
        <v>1698</v>
      </c>
      <c r="H6631">
        <v>3</v>
      </c>
      <c r="I6631">
        <v>6.99</v>
      </c>
      <c r="J6631">
        <v>6.5007000000000001</v>
      </c>
      <c r="K6631">
        <v>3.56</v>
      </c>
      <c r="L6631" t="str">
        <f>_xlfn.XLOOKUP($G6631, [1]Catalogo!$A$2:$A$2518, [1]Catalogo!$N$2:$N$2518)</f>
        <v>Boxed Games</v>
      </c>
      <c r="M6631" t="str">
        <f>_xlfn.XLOOKUP($G6631, [1]Catalogo!$A$2:$A$2518, [1]Catalogo!$F$2:$F$2518)</f>
        <v>Red</v>
      </c>
      <c r="N6631" s="4">
        <f t="shared" si="412"/>
        <v>19.502099999999999</v>
      </c>
      <c r="O6631" s="4">
        <f t="shared" si="413"/>
        <v>10.68</v>
      </c>
      <c r="P6631" s="4">
        <f t="shared" si="414"/>
        <v>8.8220999999999989</v>
      </c>
      <c r="Q6631" s="5">
        <f t="shared" si="415"/>
        <v>0.45236666820496252</v>
      </c>
    </row>
    <row r="6632" spans="1:17">
      <c r="A6632">
        <v>322802</v>
      </c>
      <c r="B6632">
        <v>1</v>
      </c>
      <c r="C6632" s="3">
        <v>45232</v>
      </c>
      <c r="D6632" s="3">
        <v>45235</v>
      </c>
      <c r="E6632">
        <v>632002</v>
      </c>
      <c r="F6632">
        <v>999999</v>
      </c>
      <c r="G6632">
        <v>1704</v>
      </c>
      <c r="H6632">
        <v>3</v>
      </c>
      <c r="I6632">
        <v>6.99</v>
      </c>
      <c r="J6632">
        <v>6.2210999999999999</v>
      </c>
      <c r="K6632">
        <v>3.56</v>
      </c>
      <c r="L6632" t="str">
        <f>_xlfn.XLOOKUP($G6632, [1]Catalogo!$A$2:$A$2518, [1]Catalogo!$N$2:$N$2518)</f>
        <v>Boxed Games</v>
      </c>
      <c r="M6632" t="str">
        <f>_xlfn.XLOOKUP($G6632, [1]Catalogo!$A$2:$A$2518, [1]Catalogo!$F$2:$F$2518)</f>
        <v>Silver</v>
      </c>
      <c r="N6632" s="4">
        <f t="shared" si="412"/>
        <v>18.6633</v>
      </c>
      <c r="O6632" s="4">
        <f t="shared" si="413"/>
        <v>10.68</v>
      </c>
      <c r="P6632" s="4">
        <f t="shared" si="414"/>
        <v>7.9832999999999998</v>
      </c>
      <c r="Q6632" s="5">
        <f t="shared" si="415"/>
        <v>0.42775393419170243</v>
      </c>
    </row>
    <row r="6633" spans="1:17">
      <c r="A6633">
        <v>322803</v>
      </c>
      <c r="B6633">
        <v>0</v>
      </c>
      <c r="C6633" s="3">
        <v>45232</v>
      </c>
      <c r="D6633" s="3">
        <v>45237</v>
      </c>
      <c r="E6633">
        <v>1062750</v>
      </c>
      <c r="F6633">
        <v>999999</v>
      </c>
      <c r="G6633">
        <v>519</v>
      </c>
      <c r="H6633">
        <v>6</v>
      </c>
      <c r="I6633">
        <v>619</v>
      </c>
      <c r="J6633">
        <v>532.34</v>
      </c>
      <c r="K6633">
        <v>205.09</v>
      </c>
      <c r="L6633" t="str">
        <f>_xlfn.XLOOKUP($G6633, [1]Catalogo!$A$2:$A$2518, [1]Catalogo!$N$2:$N$2518)</f>
        <v>Monitors</v>
      </c>
      <c r="M6633" t="str">
        <f>_xlfn.XLOOKUP($G6633, [1]Catalogo!$A$2:$A$2518, [1]Catalogo!$F$2:$F$2518)</f>
        <v>Black</v>
      </c>
      <c r="N6633" s="4">
        <f t="shared" si="412"/>
        <v>3194.04</v>
      </c>
      <c r="O6633" s="4">
        <f t="shared" si="413"/>
        <v>1230.54</v>
      </c>
      <c r="P6633" s="4">
        <f t="shared" si="414"/>
        <v>1963.5</v>
      </c>
      <c r="Q6633" s="5">
        <f t="shared" si="415"/>
        <v>0.61473870083029647</v>
      </c>
    </row>
    <row r="6634" spans="1:17">
      <c r="A6634">
        <v>322803</v>
      </c>
      <c r="B6634">
        <v>1</v>
      </c>
      <c r="C6634" s="3">
        <v>45232</v>
      </c>
      <c r="D6634" s="3">
        <v>45237</v>
      </c>
      <c r="E6634">
        <v>1062750</v>
      </c>
      <c r="F6634">
        <v>999999</v>
      </c>
      <c r="G6634">
        <v>77</v>
      </c>
      <c r="H6634">
        <v>1</v>
      </c>
      <c r="I6634">
        <v>37.950000000000003</v>
      </c>
      <c r="J6634">
        <v>37.950000000000003</v>
      </c>
      <c r="K6634">
        <v>17.45</v>
      </c>
      <c r="L6634" t="str">
        <f>_xlfn.XLOOKUP($G6634, [1]Catalogo!$A$2:$A$2518, [1]Catalogo!$N$2:$N$2518)</f>
        <v>Bluetooth Headphones</v>
      </c>
      <c r="M6634" t="str">
        <f>_xlfn.XLOOKUP($G6634, [1]Catalogo!$A$2:$A$2518, [1]Catalogo!$F$2:$F$2518)</f>
        <v>Silver</v>
      </c>
      <c r="N6634" s="4">
        <f t="shared" si="412"/>
        <v>37.950000000000003</v>
      </c>
      <c r="O6634" s="4">
        <f t="shared" si="413"/>
        <v>17.45</v>
      </c>
      <c r="P6634" s="4">
        <f t="shared" si="414"/>
        <v>20.500000000000004</v>
      </c>
      <c r="Q6634" s="5">
        <f t="shared" si="415"/>
        <v>0.54018445322793152</v>
      </c>
    </row>
    <row r="6635" spans="1:17">
      <c r="A6635">
        <v>322803</v>
      </c>
      <c r="B6635">
        <v>3</v>
      </c>
      <c r="C6635" s="3">
        <v>45232</v>
      </c>
      <c r="D6635" s="3">
        <v>45237</v>
      </c>
      <c r="E6635">
        <v>1062750</v>
      </c>
      <c r="F6635">
        <v>999999</v>
      </c>
      <c r="G6635">
        <v>1485</v>
      </c>
      <c r="H6635">
        <v>1</v>
      </c>
      <c r="I6635">
        <v>230</v>
      </c>
      <c r="J6635">
        <v>209.3</v>
      </c>
      <c r="K6635">
        <v>105.77</v>
      </c>
      <c r="L6635" t="str">
        <f>_xlfn.XLOOKUP($G6635, [1]Catalogo!$A$2:$A$2518, [1]Catalogo!$N$2:$N$2518)</f>
        <v xml:space="preserve">Smart phones &amp; PDAs </v>
      </c>
      <c r="M6635" t="str">
        <f>_xlfn.XLOOKUP($G6635, [1]Catalogo!$A$2:$A$2518, [1]Catalogo!$F$2:$F$2518)</f>
        <v>Grey</v>
      </c>
      <c r="N6635" s="4">
        <f t="shared" si="412"/>
        <v>209.3</v>
      </c>
      <c r="O6635" s="4">
        <f t="shared" si="413"/>
        <v>105.77</v>
      </c>
      <c r="P6635" s="4">
        <f t="shared" si="414"/>
        <v>103.53000000000002</v>
      </c>
      <c r="Q6635" s="5">
        <f t="shared" si="415"/>
        <v>0.49464882943143818</v>
      </c>
    </row>
    <row r="6636" spans="1:17">
      <c r="A6636">
        <v>322803</v>
      </c>
      <c r="B6636">
        <v>4</v>
      </c>
      <c r="C6636" s="3">
        <v>45232</v>
      </c>
      <c r="D6636" s="3">
        <v>45237</v>
      </c>
      <c r="E6636">
        <v>1062750</v>
      </c>
      <c r="F6636">
        <v>999999</v>
      </c>
      <c r="G6636">
        <v>1561</v>
      </c>
      <c r="H6636">
        <v>1</v>
      </c>
      <c r="I6636">
        <v>402</v>
      </c>
      <c r="J6636">
        <v>385.92</v>
      </c>
      <c r="K6636">
        <v>133.19</v>
      </c>
      <c r="L6636" t="str">
        <f>_xlfn.XLOOKUP($G6636, [1]Catalogo!$A$2:$A$2518, [1]Catalogo!$N$2:$N$2518)</f>
        <v xml:space="preserve">Smart phones &amp; PDAs </v>
      </c>
      <c r="M6636" t="str">
        <f>_xlfn.XLOOKUP($G6636, [1]Catalogo!$A$2:$A$2518, [1]Catalogo!$F$2:$F$2518)</f>
        <v>White</v>
      </c>
      <c r="N6636" s="4">
        <f t="shared" si="412"/>
        <v>385.92</v>
      </c>
      <c r="O6636" s="4">
        <f t="shared" si="413"/>
        <v>133.19</v>
      </c>
      <c r="P6636" s="4">
        <f t="shared" si="414"/>
        <v>252.73000000000002</v>
      </c>
      <c r="Q6636" s="5">
        <f t="shared" si="415"/>
        <v>0.6548766583747927</v>
      </c>
    </row>
    <row r="6637" spans="1:17">
      <c r="A6637">
        <v>322803</v>
      </c>
      <c r="B6637">
        <v>5</v>
      </c>
      <c r="C6637" s="3">
        <v>45232</v>
      </c>
      <c r="D6637" s="3">
        <v>45237</v>
      </c>
      <c r="E6637">
        <v>1062750</v>
      </c>
      <c r="F6637">
        <v>999999</v>
      </c>
      <c r="G6637">
        <v>872</v>
      </c>
      <c r="H6637">
        <v>5</v>
      </c>
      <c r="I6637">
        <v>20.96</v>
      </c>
      <c r="J6637">
        <v>18.444800000000001</v>
      </c>
      <c r="K6637">
        <v>10.69</v>
      </c>
      <c r="L6637" t="str">
        <f>_xlfn.XLOOKUP($G6637, [1]Catalogo!$A$2:$A$2518, [1]Catalogo!$N$2:$N$2518)</f>
        <v>Computers Accessories</v>
      </c>
      <c r="M6637" t="str">
        <f>_xlfn.XLOOKUP($G6637, [1]Catalogo!$A$2:$A$2518, [1]Catalogo!$F$2:$F$2518)</f>
        <v>Silver</v>
      </c>
      <c r="N6637" s="4">
        <f t="shared" si="412"/>
        <v>92.224000000000004</v>
      </c>
      <c r="O6637" s="4">
        <f t="shared" si="413"/>
        <v>53.449999999999996</v>
      </c>
      <c r="P6637" s="4">
        <f t="shared" si="414"/>
        <v>38.774000000000008</v>
      </c>
      <c r="Q6637" s="5">
        <f t="shared" si="415"/>
        <v>0.42043285912560729</v>
      </c>
    </row>
    <row r="6638" spans="1:17">
      <c r="A6638">
        <v>322900</v>
      </c>
      <c r="B6638">
        <v>0</v>
      </c>
      <c r="C6638" s="3">
        <v>45233</v>
      </c>
      <c r="D6638" s="3">
        <v>45234</v>
      </c>
      <c r="E6638">
        <v>142421</v>
      </c>
      <c r="F6638">
        <v>999999</v>
      </c>
      <c r="G6638">
        <v>113</v>
      </c>
      <c r="H6638">
        <v>2</v>
      </c>
      <c r="I6638">
        <v>249.99</v>
      </c>
      <c r="J6638">
        <v>234.9906</v>
      </c>
      <c r="K6638">
        <v>82.83</v>
      </c>
      <c r="L6638" t="str">
        <f>_xlfn.XLOOKUP($G6638, [1]Catalogo!$A$2:$A$2518, [1]Catalogo!$N$2:$N$2518)</f>
        <v>Bluetooth Headphones</v>
      </c>
      <c r="M6638" t="str">
        <f>_xlfn.XLOOKUP($G6638, [1]Catalogo!$A$2:$A$2518, [1]Catalogo!$F$2:$F$2518)</f>
        <v>White</v>
      </c>
      <c r="N6638" s="4">
        <f t="shared" si="412"/>
        <v>469.9812</v>
      </c>
      <c r="O6638" s="4">
        <f t="shared" si="413"/>
        <v>165.66</v>
      </c>
      <c r="P6638" s="4">
        <f t="shared" si="414"/>
        <v>304.32119999999998</v>
      </c>
      <c r="Q6638" s="5">
        <f t="shared" si="415"/>
        <v>0.64751781560624122</v>
      </c>
    </row>
    <row r="6639" spans="1:17">
      <c r="A6639">
        <v>322901</v>
      </c>
      <c r="B6639">
        <v>0</v>
      </c>
      <c r="C6639" s="3">
        <v>45233</v>
      </c>
      <c r="D6639" s="3">
        <v>45235</v>
      </c>
      <c r="E6639">
        <v>1703177</v>
      </c>
      <c r="F6639">
        <v>999999</v>
      </c>
      <c r="G6639">
        <v>434</v>
      </c>
      <c r="H6639">
        <v>5</v>
      </c>
      <c r="I6639">
        <v>599</v>
      </c>
      <c r="J6639">
        <v>599</v>
      </c>
      <c r="K6639">
        <v>275.45999999999998</v>
      </c>
      <c r="L6639" t="str">
        <f>_xlfn.XLOOKUP($G6639, [1]Catalogo!$A$2:$A$2518, [1]Catalogo!$N$2:$N$2518)</f>
        <v>Desktops</v>
      </c>
      <c r="M6639" t="str">
        <f>_xlfn.XLOOKUP($G6639, [1]Catalogo!$A$2:$A$2518, [1]Catalogo!$F$2:$F$2518)</f>
        <v>White</v>
      </c>
      <c r="N6639" s="4">
        <f t="shared" si="412"/>
        <v>2995</v>
      </c>
      <c r="O6639" s="4">
        <f t="shared" si="413"/>
        <v>1377.3</v>
      </c>
      <c r="P6639" s="4">
        <f t="shared" si="414"/>
        <v>1617.7</v>
      </c>
      <c r="Q6639" s="5">
        <f t="shared" si="415"/>
        <v>0.54013355592654422</v>
      </c>
    </row>
    <row r="6640" spans="1:17">
      <c r="A6640">
        <v>322901</v>
      </c>
      <c r="B6640">
        <v>1</v>
      </c>
      <c r="C6640" s="3">
        <v>45233</v>
      </c>
      <c r="D6640" s="3">
        <v>45235</v>
      </c>
      <c r="E6640">
        <v>1703177</v>
      </c>
      <c r="F6640">
        <v>999999</v>
      </c>
      <c r="G6640">
        <v>1345</v>
      </c>
      <c r="H6640">
        <v>3</v>
      </c>
      <c r="I6640">
        <v>22</v>
      </c>
      <c r="J6640">
        <v>20.239999999999998</v>
      </c>
      <c r="K6640">
        <v>10.119999999999999</v>
      </c>
      <c r="L6640" t="str">
        <f>_xlfn.XLOOKUP($G6640, [1]Catalogo!$A$2:$A$2518, [1]Catalogo!$N$2:$N$2518)</f>
        <v>Home &amp; Office Phones</v>
      </c>
      <c r="M6640" t="str">
        <f>_xlfn.XLOOKUP($G6640, [1]Catalogo!$A$2:$A$2518, [1]Catalogo!$F$2:$F$2518)</f>
        <v>Black</v>
      </c>
      <c r="N6640" s="4">
        <f t="shared" si="412"/>
        <v>60.72</v>
      </c>
      <c r="O6640" s="4">
        <f t="shared" si="413"/>
        <v>30.36</v>
      </c>
      <c r="P6640" s="4">
        <f t="shared" si="414"/>
        <v>30.36</v>
      </c>
      <c r="Q6640" s="5">
        <f t="shared" si="415"/>
        <v>0.5</v>
      </c>
    </row>
    <row r="6641" spans="1:17">
      <c r="A6641">
        <v>322901</v>
      </c>
      <c r="B6641">
        <v>2</v>
      </c>
      <c r="C6641" s="3">
        <v>45233</v>
      </c>
      <c r="D6641" s="3">
        <v>45235</v>
      </c>
      <c r="E6641">
        <v>1703177</v>
      </c>
      <c r="F6641">
        <v>999999</v>
      </c>
      <c r="G6641">
        <v>939</v>
      </c>
      <c r="H6641">
        <v>4</v>
      </c>
      <c r="I6641">
        <v>99</v>
      </c>
      <c r="J6641">
        <v>91.08</v>
      </c>
      <c r="K6641">
        <v>50.47</v>
      </c>
      <c r="L6641" t="str">
        <f>_xlfn.XLOOKUP($G6641, [1]Catalogo!$A$2:$A$2518, [1]Catalogo!$N$2:$N$2518)</f>
        <v>Computers Accessories</v>
      </c>
      <c r="M6641" t="str">
        <f>_xlfn.XLOOKUP($G6641, [1]Catalogo!$A$2:$A$2518, [1]Catalogo!$F$2:$F$2518)</f>
        <v>Black</v>
      </c>
      <c r="N6641" s="4">
        <f t="shared" si="412"/>
        <v>364.32</v>
      </c>
      <c r="O6641" s="4">
        <f t="shared" si="413"/>
        <v>201.88</v>
      </c>
      <c r="P6641" s="4">
        <f t="shared" si="414"/>
        <v>162.44</v>
      </c>
      <c r="Q6641" s="5">
        <f t="shared" si="415"/>
        <v>0.44587176108915239</v>
      </c>
    </row>
    <row r="6642" spans="1:17">
      <c r="A6642">
        <v>322901</v>
      </c>
      <c r="B6642">
        <v>3</v>
      </c>
      <c r="C6642" s="3">
        <v>45233</v>
      </c>
      <c r="D6642" s="3">
        <v>45235</v>
      </c>
      <c r="E6642">
        <v>1703177</v>
      </c>
      <c r="F6642">
        <v>999999</v>
      </c>
      <c r="G6642">
        <v>1374</v>
      </c>
      <c r="H6642">
        <v>3</v>
      </c>
      <c r="I6642">
        <v>16</v>
      </c>
      <c r="J6642">
        <v>14.08</v>
      </c>
      <c r="K6642">
        <v>8.16</v>
      </c>
      <c r="L6642" t="str">
        <f>_xlfn.XLOOKUP($G6642, [1]Catalogo!$A$2:$A$2518, [1]Catalogo!$N$2:$N$2518)</f>
        <v>Home &amp; Office Phones</v>
      </c>
      <c r="M6642" t="str">
        <f>_xlfn.XLOOKUP($G6642, [1]Catalogo!$A$2:$A$2518, [1]Catalogo!$F$2:$F$2518)</f>
        <v>White</v>
      </c>
      <c r="N6642" s="4">
        <f t="shared" si="412"/>
        <v>42.24</v>
      </c>
      <c r="O6642" s="4">
        <f t="shared" si="413"/>
        <v>24.48</v>
      </c>
      <c r="P6642" s="4">
        <f t="shared" si="414"/>
        <v>17.760000000000002</v>
      </c>
      <c r="Q6642" s="5">
        <f t="shared" si="415"/>
        <v>0.42045454545454547</v>
      </c>
    </row>
    <row r="6643" spans="1:17">
      <c r="A6643">
        <v>322901</v>
      </c>
      <c r="B6643">
        <v>4</v>
      </c>
      <c r="C6643" s="3">
        <v>45233</v>
      </c>
      <c r="D6643" s="3">
        <v>45235</v>
      </c>
      <c r="E6643">
        <v>1703177</v>
      </c>
      <c r="F6643">
        <v>999999</v>
      </c>
      <c r="G6643">
        <v>697</v>
      </c>
      <c r="H6643">
        <v>2</v>
      </c>
      <c r="I6643">
        <v>147</v>
      </c>
      <c r="J6643">
        <v>136.71</v>
      </c>
      <c r="K6643">
        <v>67.599999999999994</v>
      </c>
      <c r="L6643" t="str">
        <f>_xlfn.XLOOKUP($G6643, [1]Catalogo!$A$2:$A$2518, [1]Catalogo!$N$2:$N$2518)</f>
        <v>Printers, Scanners &amp; Fax</v>
      </c>
      <c r="M6643" t="str">
        <f>_xlfn.XLOOKUP($G6643, [1]Catalogo!$A$2:$A$2518, [1]Catalogo!$F$2:$F$2518)</f>
        <v>Grey</v>
      </c>
      <c r="N6643" s="4">
        <f t="shared" si="412"/>
        <v>273.42</v>
      </c>
      <c r="O6643" s="4">
        <f t="shared" si="413"/>
        <v>135.19999999999999</v>
      </c>
      <c r="P6643" s="4">
        <f t="shared" si="414"/>
        <v>138.22000000000003</v>
      </c>
      <c r="Q6643" s="5">
        <f t="shared" si="415"/>
        <v>0.50552263916319218</v>
      </c>
    </row>
    <row r="6644" spans="1:17">
      <c r="A6644">
        <v>322901</v>
      </c>
      <c r="B6644">
        <v>5</v>
      </c>
      <c r="C6644" s="3">
        <v>45233</v>
      </c>
      <c r="D6644" s="3">
        <v>45235</v>
      </c>
      <c r="E6644">
        <v>1703177</v>
      </c>
      <c r="F6644">
        <v>999999</v>
      </c>
      <c r="G6644">
        <v>1719</v>
      </c>
      <c r="H6644">
        <v>1</v>
      </c>
      <c r="I6644">
        <v>70.13</v>
      </c>
      <c r="J6644">
        <v>63.818300000000001</v>
      </c>
      <c r="K6644">
        <v>32.25</v>
      </c>
      <c r="L6644" t="str">
        <f>_xlfn.XLOOKUP($G6644, [1]Catalogo!$A$2:$A$2518, [1]Catalogo!$N$2:$N$2518)</f>
        <v>Download Games</v>
      </c>
      <c r="M6644" t="str">
        <f>_xlfn.XLOOKUP($G6644, [1]Catalogo!$A$2:$A$2518, [1]Catalogo!$F$2:$F$2518)</f>
        <v>Black</v>
      </c>
      <c r="N6644" s="4">
        <f t="shared" si="412"/>
        <v>63.818300000000001</v>
      </c>
      <c r="O6644" s="4">
        <f t="shared" si="413"/>
        <v>32.25</v>
      </c>
      <c r="P6644" s="4">
        <f t="shared" si="414"/>
        <v>31.568300000000001</v>
      </c>
      <c r="Q6644" s="5">
        <f t="shared" si="415"/>
        <v>0.49465905547468358</v>
      </c>
    </row>
    <row r="6645" spans="1:17">
      <c r="A6645">
        <v>322901</v>
      </c>
      <c r="B6645">
        <v>6</v>
      </c>
      <c r="C6645" s="3">
        <v>45233</v>
      </c>
      <c r="D6645" s="3">
        <v>45235</v>
      </c>
      <c r="E6645">
        <v>1703177</v>
      </c>
      <c r="F6645">
        <v>999999</v>
      </c>
      <c r="G6645">
        <v>449</v>
      </c>
      <c r="H6645">
        <v>1</v>
      </c>
      <c r="I6645">
        <v>349</v>
      </c>
      <c r="J6645">
        <v>307.12</v>
      </c>
      <c r="K6645">
        <v>160.49</v>
      </c>
      <c r="L6645" t="str">
        <f>_xlfn.XLOOKUP($G6645, [1]Catalogo!$A$2:$A$2518, [1]Catalogo!$N$2:$N$2518)</f>
        <v>Desktops</v>
      </c>
      <c r="M6645" t="str">
        <f>_xlfn.XLOOKUP($G6645, [1]Catalogo!$A$2:$A$2518, [1]Catalogo!$F$2:$F$2518)</f>
        <v>Black</v>
      </c>
      <c r="N6645" s="4">
        <f t="shared" si="412"/>
        <v>307.12</v>
      </c>
      <c r="O6645" s="4">
        <f t="shared" si="413"/>
        <v>160.49</v>
      </c>
      <c r="P6645" s="4">
        <f t="shared" si="414"/>
        <v>146.63</v>
      </c>
      <c r="Q6645" s="5">
        <f t="shared" si="415"/>
        <v>0.47743553008595985</v>
      </c>
    </row>
    <row r="6646" spans="1:17">
      <c r="A6646">
        <v>322902</v>
      </c>
      <c r="B6646">
        <v>0</v>
      </c>
      <c r="C6646" s="3">
        <v>45233</v>
      </c>
      <c r="D6646" s="3">
        <v>45233</v>
      </c>
      <c r="E6646">
        <v>1900558</v>
      </c>
      <c r="F6646">
        <v>620</v>
      </c>
      <c r="G6646">
        <v>1510</v>
      </c>
      <c r="H6646">
        <v>1</v>
      </c>
      <c r="I6646">
        <v>129</v>
      </c>
      <c r="J6646">
        <v>118.68</v>
      </c>
      <c r="K6646">
        <v>65.77</v>
      </c>
      <c r="L6646" t="str">
        <f>_xlfn.XLOOKUP($G6646, [1]Catalogo!$A$2:$A$2518, [1]Catalogo!$N$2:$N$2518)</f>
        <v xml:space="preserve">Smart phones &amp; PDAs </v>
      </c>
      <c r="M6646" t="str">
        <f>_xlfn.XLOOKUP($G6646, [1]Catalogo!$A$2:$A$2518, [1]Catalogo!$F$2:$F$2518)</f>
        <v>Gold</v>
      </c>
      <c r="N6646" s="4">
        <f t="shared" si="412"/>
        <v>118.68</v>
      </c>
      <c r="O6646" s="4">
        <f t="shared" si="413"/>
        <v>65.77</v>
      </c>
      <c r="P6646" s="4">
        <f t="shared" si="414"/>
        <v>52.910000000000011</v>
      </c>
      <c r="Q6646" s="5">
        <f t="shared" si="415"/>
        <v>0.44582069430401083</v>
      </c>
    </row>
    <row r="6647" spans="1:17">
      <c r="A6647">
        <v>323000</v>
      </c>
      <c r="B6647">
        <v>0</v>
      </c>
      <c r="C6647" s="3">
        <v>45234</v>
      </c>
      <c r="D6647" s="3">
        <v>45239</v>
      </c>
      <c r="E6647">
        <v>1429603</v>
      </c>
      <c r="F6647">
        <v>999999</v>
      </c>
      <c r="G6647">
        <v>766</v>
      </c>
      <c r="H6647">
        <v>3</v>
      </c>
      <c r="I6647">
        <v>19.899999999999999</v>
      </c>
      <c r="J6647">
        <v>19.899999999999999</v>
      </c>
      <c r="K6647">
        <v>10.15</v>
      </c>
      <c r="L6647" t="str">
        <f>_xlfn.XLOOKUP($G6647, [1]Catalogo!$A$2:$A$2518, [1]Catalogo!$N$2:$N$2518)</f>
        <v>Computers Accessories</v>
      </c>
      <c r="M6647" t="str">
        <f>_xlfn.XLOOKUP($G6647, [1]Catalogo!$A$2:$A$2518, [1]Catalogo!$F$2:$F$2518)</f>
        <v>Black</v>
      </c>
      <c r="N6647" s="4">
        <f t="shared" si="412"/>
        <v>59.699999999999996</v>
      </c>
      <c r="O6647" s="4">
        <f t="shared" si="413"/>
        <v>30.450000000000003</v>
      </c>
      <c r="P6647" s="4">
        <f t="shared" si="414"/>
        <v>29.249999999999993</v>
      </c>
      <c r="Q6647" s="5">
        <f t="shared" si="415"/>
        <v>0.48994974874371849</v>
      </c>
    </row>
    <row r="6648" spans="1:17">
      <c r="A6648">
        <v>323001</v>
      </c>
      <c r="B6648">
        <v>0</v>
      </c>
      <c r="C6648" s="3">
        <v>45234</v>
      </c>
      <c r="D6648" s="3">
        <v>45234</v>
      </c>
      <c r="E6648">
        <v>1266825</v>
      </c>
      <c r="F6648">
        <v>620</v>
      </c>
      <c r="G6648">
        <v>435</v>
      </c>
      <c r="H6648">
        <v>6</v>
      </c>
      <c r="I6648">
        <v>269.95</v>
      </c>
      <c r="J6648">
        <v>269.95</v>
      </c>
      <c r="K6648">
        <v>137.63</v>
      </c>
      <c r="L6648" t="str">
        <f>_xlfn.XLOOKUP($G6648, [1]Catalogo!$A$2:$A$2518, [1]Catalogo!$N$2:$N$2518)</f>
        <v>Desktops</v>
      </c>
      <c r="M6648" t="str">
        <f>_xlfn.XLOOKUP($G6648, [1]Catalogo!$A$2:$A$2518, [1]Catalogo!$F$2:$F$2518)</f>
        <v>White</v>
      </c>
      <c r="N6648" s="4">
        <f t="shared" si="412"/>
        <v>1619.6999999999998</v>
      </c>
      <c r="O6648" s="4">
        <f t="shared" si="413"/>
        <v>825.78</v>
      </c>
      <c r="P6648" s="4">
        <f t="shared" si="414"/>
        <v>793.91999999999985</v>
      </c>
      <c r="Q6648" s="5">
        <f t="shared" si="415"/>
        <v>0.49016484534172988</v>
      </c>
    </row>
    <row r="6649" spans="1:17">
      <c r="A6649">
        <v>323001</v>
      </c>
      <c r="B6649">
        <v>1</v>
      </c>
      <c r="C6649" s="3">
        <v>45234</v>
      </c>
      <c r="D6649" s="3">
        <v>45234</v>
      </c>
      <c r="E6649">
        <v>1266825</v>
      </c>
      <c r="F6649">
        <v>620</v>
      </c>
      <c r="G6649">
        <v>1687</v>
      </c>
      <c r="H6649">
        <v>2</v>
      </c>
      <c r="I6649">
        <v>6.88</v>
      </c>
      <c r="J6649">
        <v>6.2607999999999997</v>
      </c>
      <c r="K6649">
        <v>3.16</v>
      </c>
      <c r="L6649" t="str">
        <f>_xlfn.XLOOKUP($G6649, [1]Catalogo!$A$2:$A$2518, [1]Catalogo!$N$2:$N$2518)</f>
        <v>Boxed Games</v>
      </c>
      <c r="M6649" t="str">
        <f>_xlfn.XLOOKUP($G6649, [1]Catalogo!$A$2:$A$2518, [1]Catalogo!$F$2:$F$2518)</f>
        <v>Yellow</v>
      </c>
      <c r="N6649" s="4">
        <f t="shared" si="412"/>
        <v>12.521599999999999</v>
      </c>
      <c r="O6649" s="4">
        <f t="shared" si="413"/>
        <v>6.32</v>
      </c>
      <c r="P6649" s="4">
        <f t="shared" si="414"/>
        <v>6.2015999999999991</v>
      </c>
      <c r="Q6649" s="5">
        <f t="shared" si="415"/>
        <v>0.49527216969077431</v>
      </c>
    </row>
    <row r="6650" spans="1:17">
      <c r="A6650">
        <v>323002</v>
      </c>
      <c r="B6650">
        <v>0</v>
      </c>
      <c r="C6650" s="3">
        <v>45234</v>
      </c>
      <c r="D6650" s="3">
        <v>45238</v>
      </c>
      <c r="E6650">
        <v>1382971</v>
      </c>
      <c r="F6650">
        <v>999999</v>
      </c>
      <c r="G6650">
        <v>1398</v>
      </c>
      <c r="H6650">
        <v>3</v>
      </c>
      <c r="I6650">
        <v>28.99</v>
      </c>
      <c r="J6650">
        <v>26.091000000000001</v>
      </c>
      <c r="K6650">
        <v>13.33</v>
      </c>
      <c r="L6650" t="str">
        <f>_xlfn.XLOOKUP($G6650, [1]Catalogo!$A$2:$A$2518, [1]Catalogo!$N$2:$N$2518)</f>
        <v>Home &amp; Office Phones</v>
      </c>
      <c r="M6650" t="str">
        <f>_xlfn.XLOOKUP($G6650, [1]Catalogo!$A$2:$A$2518, [1]Catalogo!$F$2:$F$2518)</f>
        <v>Grey</v>
      </c>
      <c r="N6650" s="4">
        <f t="shared" si="412"/>
        <v>78.272999999999996</v>
      </c>
      <c r="O6650" s="4">
        <f t="shared" si="413"/>
        <v>39.99</v>
      </c>
      <c r="P6650" s="4">
        <f t="shared" si="414"/>
        <v>38.282999999999994</v>
      </c>
      <c r="Q6650" s="5">
        <f t="shared" si="415"/>
        <v>0.48909585680886125</v>
      </c>
    </row>
    <row r="6651" spans="1:17">
      <c r="A6651">
        <v>323002</v>
      </c>
      <c r="B6651">
        <v>1</v>
      </c>
      <c r="C6651" s="3">
        <v>45234</v>
      </c>
      <c r="D6651" s="3">
        <v>45238</v>
      </c>
      <c r="E6651">
        <v>1382971</v>
      </c>
      <c r="F6651">
        <v>999999</v>
      </c>
      <c r="G6651">
        <v>1445</v>
      </c>
      <c r="H6651">
        <v>3</v>
      </c>
      <c r="I6651">
        <v>268</v>
      </c>
      <c r="J6651">
        <v>268</v>
      </c>
      <c r="K6651">
        <v>123.24</v>
      </c>
      <c r="L6651" t="str">
        <f>_xlfn.XLOOKUP($G6651, [1]Catalogo!$A$2:$A$2518, [1]Catalogo!$N$2:$N$2518)</f>
        <v xml:space="preserve">Touch Screen Phones </v>
      </c>
      <c r="M6651" t="str">
        <f>_xlfn.XLOOKUP($G6651, [1]Catalogo!$A$2:$A$2518, [1]Catalogo!$F$2:$F$2518)</f>
        <v>Gold</v>
      </c>
      <c r="N6651" s="4">
        <f t="shared" si="412"/>
        <v>804</v>
      </c>
      <c r="O6651" s="4">
        <f t="shared" si="413"/>
        <v>369.71999999999997</v>
      </c>
      <c r="P6651" s="4">
        <f t="shared" si="414"/>
        <v>434.28000000000003</v>
      </c>
      <c r="Q6651" s="5">
        <f t="shared" si="415"/>
        <v>0.54014925373134337</v>
      </c>
    </row>
    <row r="6652" spans="1:17">
      <c r="A6652">
        <v>323002</v>
      </c>
      <c r="B6652">
        <v>2</v>
      </c>
      <c r="C6652" s="3">
        <v>45234</v>
      </c>
      <c r="D6652" s="3">
        <v>45238</v>
      </c>
      <c r="E6652">
        <v>1382971</v>
      </c>
      <c r="F6652">
        <v>999999</v>
      </c>
      <c r="G6652">
        <v>1641</v>
      </c>
      <c r="H6652">
        <v>2</v>
      </c>
      <c r="I6652">
        <v>12.66</v>
      </c>
      <c r="J6652">
        <v>11.7738</v>
      </c>
      <c r="K6652">
        <v>5.82</v>
      </c>
      <c r="L6652" t="str">
        <f>_xlfn.XLOOKUP($G6652, [1]Catalogo!$A$2:$A$2518, [1]Catalogo!$N$2:$N$2518)</f>
        <v>Movie DVD</v>
      </c>
      <c r="M6652" t="str">
        <f>_xlfn.XLOOKUP($G6652, [1]Catalogo!$A$2:$A$2518, [1]Catalogo!$F$2:$F$2518)</f>
        <v>Red</v>
      </c>
      <c r="N6652" s="4">
        <f t="shared" si="412"/>
        <v>23.547599999999999</v>
      </c>
      <c r="O6652" s="4">
        <f t="shared" si="413"/>
        <v>11.64</v>
      </c>
      <c r="P6652" s="4">
        <f t="shared" si="414"/>
        <v>11.907599999999999</v>
      </c>
      <c r="Q6652" s="5">
        <f t="shared" si="415"/>
        <v>0.50568210773072408</v>
      </c>
    </row>
    <row r="6653" spans="1:17">
      <c r="A6653">
        <v>323002</v>
      </c>
      <c r="B6653">
        <v>3</v>
      </c>
      <c r="C6653" s="3">
        <v>45234</v>
      </c>
      <c r="D6653" s="3">
        <v>45238</v>
      </c>
      <c r="E6653">
        <v>1382971</v>
      </c>
      <c r="F6653">
        <v>999999</v>
      </c>
      <c r="G6653">
        <v>1463</v>
      </c>
      <c r="H6653">
        <v>1</v>
      </c>
      <c r="I6653">
        <v>293</v>
      </c>
      <c r="J6653">
        <v>260.77</v>
      </c>
      <c r="K6653">
        <v>134.74</v>
      </c>
      <c r="L6653" t="str">
        <f>_xlfn.XLOOKUP($G6653, [1]Catalogo!$A$2:$A$2518, [1]Catalogo!$N$2:$N$2518)</f>
        <v xml:space="preserve">Touch Screen Phones </v>
      </c>
      <c r="M6653" t="str">
        <f>_xlfn.XLOOKUP($G6653, [1]Catalogo!$A$2:$A$2518, [1]Catalogo!$F$2:$F$2518)</f>
        <v>Black</v>
      </c>
      <c r="N6653" s="4">
        <f t="shared" si="412"/>
        <v>260.77</v>
      </c>
      <c r="O6653" s="4">
        <f t="shared" si="413"/>
        <v>134.74</v>
      </c>
      <c r="P6653" s="4">
        <f t="shared" si="414"/>
        <v>126.02999999999997</v>
      </c>
      <c r="Q6653" s="5">
        <f t="shared" si="415"/>
        <v>0.48329945929363033</v>
      </c>
    </row>
    <row r="6654" spans="1:17">
      <c r="A6654">
        <v>323003</v>
      </c>
      <c r="B6654">
        <v>0</v>
      </c>
      <c r="C6654" s="3">
        <v>45234</v>
      </c>
      <c r="D6654" s="3">
        <v>45236</v>
      </c>
      <c r="E6654">
        <v>1290363</v>
      </c>
      <c r="F6654">
        <v>999999</v>
      </c>
      <c r="G6654">
        <v>1602</v>
      </c>
      <c r="H6654">
        <v>2</v>
      </c>
      <c r="I6654">
        <v>179.99</v>
      </c>
      <c r="J6654">
        <v>156.59129999999999</v>
      </c>
      <c r="K6654">
        <v>82.77</v>
      </c>
      <c r="L6654" t="str">
        <f>_xlfn.XLOOKUP($G6654, [1]Catalogo!$A$2:$A$2518, [1]Catalogo!$N$2:$N$2518)</f>
        <v>Movie DVD</v>
      </c>
      <c r="M6654" t="str">
        <f>_xlfn.XLOOKUP($G6654, [1]Catalogo!$A$2:$A$2518, [1]Catalogo!$F$2:$F$2518)</f>
        <v>Black</v>
      </c>
      <c r="N6654" s="4">
        <f t="shared" si="412"/>
        <v>313.18259999999998</v>
      </c>
      <c r="O6654" s="4">
        <f t="shared" si="413"/>
        <v>165.54</v>
      </c>
      <c r="P6654" s="4">
        <f t="shared" si="414"/>
        <v>147.64259999999999</v>
      </c>
      <c r="Q6654" s="5">
        <f t="shared" si="415"/>
        <v>0.47142657350695727</v>
      </c>
    </row>
    <row r="6655" spans="1:17">
      <c r="A6655">
        <v>323004</v>
      </c>
      <c r="B6655">
        <v>0</v>
      </c>
      <c r="C6655" s="3">
        <v>45234</v>
      </c>
      <c r="D6655" s="3">
        <v>45237</v>
      </c>
      <c r="E6655">
        <v>552655</v>
      </c>
      <c r="F6655">
        <v>999999</v>
      </c>
      <c r="G6655">
        <v>1565</v>
      </c>
      <c r="H6655">
        <v>3</v>
      </c>
      <c r="I6655">
        <v>255</v>
      </c>
      <c r="J6655">
        <v>221.85</v>
      </c>
      <c r="K6655">
        <v>117.27</v>
      </c>
      <c r="L6655" t="str">
        <f>_xlfn.XLOOKUP($G6655, [1]Catalogo!$A$2:$A$2518, [1]Catalogo!$N$2:$N$2518)</f>
        <v xml:space="preserve">Smart phones &amp; PDAs </v>
      </c>
      <c r="M6655" t="str">
        <f>_xlfn.XLOOKUP($G6655, [1]Catalogo!$A$2:$A$2518, [1]Catalogo!$F$2:$F$2518)</f>
        <v>White</v>
      </c>
      <c r="N6655" s="4">
        <f t="shared" si="412"/>
        <v>665.55</v>
      </c>
      <c r="O6655" s="4">
        <f t="shared" si="413"/>
        <v>351.81</v>
      </c>
      <c r="P6655" s="4">
        <f t="shared" si="414"/>
        <v>313.73999999999995</v>
      </c>
      <c r="Q6655" s="5">
        <f t="shared" si="415"/>
        <v>0.47139959432048678</v>
      </c>
    </row>
    <row r="6656" spans="1:17">
      <c r="A6656">
        <v>323004</v>
      </c>
      <c r="B6656">
        <v>1</v>
      </c>
      <c r="C6656" s="3">
        <v>45234</v>
      </c>
      <c r="D6656" s="3">
        <v>45237</v>
      </c>
      <c r="E6656">
        <v>552655</v>
      </c>
      <c r="F6656">
        <v>999999</v>
      </c>
      <c r="G6656">
        <v>954</v>
      </c>
      <c r="H6656">
        <v>1</v>
      </c>
      <c r="I6656">
        <v>186.9</v>
      </c>
      <c r="J6656">
        <v>186.9</v>
      </c>
      <c r="K6656">
        <v>85.95</v>
      </c>
      <c r="L6656" t="str">
        <f>_xlfn.XLOOKUP($G6656, [1]Catalogo!$A$2:$A$2518, [1]Catalogo!$N$2:$N$2518)</f>
        <v>Digital Cameras</v>
      </c>
      <c r="M6656" t="str">
        <f>_xlfn.XLOOKUP($G6656, [1]Catalogo!$A$2:$A$2518, [1]Catalogo!$F$2:$F$2518)</f>
        <v>Black</v>
      </c>
      <c r="N6656" s="4">
        <f t="shared" si="412"/>
        <v>186.9</v>
      </c>
      <c r="O6656" s="4">
        <f t="shared" si="413"/>
        <v>85.95</v>
      </c>
      <c r="P6656" s="4">
        <f t="shared" si="414"/>
        <v>100.95</v>
      </c>
      <c r="Q6656" s="5">
        <f t="shared" si="415"/>
        <v>0.5401284109149278</v>
      </c>
    </row>
    <row r="6657" spans="1:17">
      <c r="A6657">
        <v>323004</v>
      </c>
      <c r="B6657">
        <v>2</v>
      </c>
      <c r="C6657" s="3">
        <v>45234</v>
      </c>
      <c r="D6657" s="3">
        <v>45237</v>
      </c>
      <c r="E6657">
        <v>552655</v>
      </c>
      <c r="F6657">
        <v>999999</v>
      </c>
      <c r="G6657">
        <v>1690</v>
      </c>
      <c r="H6657">
        <v>4</v>
      </c>
      <c r="I6657">
        <v>16.989999999999998</v>
      </c>
      <c r="J6657">
        <v>15.291</v>
      </c>
      <c r="K6657">
        <v>5.63</v>
      </c>
      <c r="L6657" t="str">
        <f>_xlfn.XLOOKUP($G6657, [1]Catalogo!$A$2:$A$2518, [1]Catalogo!$N$2:$N$2518)</f>
        <v>Boxed Games</v>
      </c>
      <c r="M6657" t="str">
        <f>_xlfn.XLOOKUP($G6657, [1]Catalogo!$A$2:$A$2518, [1]Catalogo!$F$2:$F$2518)</f>
        <v>Yellow</v>
      </c>
      <c r="N6657" s="4">
        <f t="shared" si="412"/>
        <v>61.164000000000001</v>
      </c>
      <c r="O6657" s="4">
        <f t="shared" si="413"/>
        <v>22.52</v>
      </c>
      <c r="P6657" s="4">
        <f t="shared" si="414"/>
        <v>38.644000000000005</v>
      </c>
      <c r="Q6657" s="5">
        <f t="shared" si="415"/>
        <v>0.63180956117977904</v>
      </c>
    </row>
    <row r="6658" spans="1:17">
      <c r="A6658">
        <v>323004</v>
      </c>
      <c r="B6658">
        <v>3</v>
      </c>
      <c r="C6658" s="3">
        <v>45234</v>
      </c>
      <c r="D6658" s="3">
        <v>45237</v>
      </c>
      <c r="E6658">
        <v>552655</v>
      </c>
      <c r="F6658">
        <v>999999</v>
      </c>
      <c r="G6658">
        <v>1474</v>
      </c>
      <c r="H6658">
        <v>1</v>
      </c>
      <c r="I6658">
        <v>208</v>
      </c>
      <c r="J6658">
        <v>208</v>
      </c>
      <c r="K6658">
        <v>95.65</v>
      </c>
      <c r="L6658" t="str">
        <f>_xlfn.XLOOKUP($G6658, [1]Catalogo!$A$2:$A$2518, [1]Catalogo!$N$2:$N$2518)</f>
        <v xml:space="preserve">Smart phones &amp; PDAs </v>
      </c>
      <c r="M6658" t="str">
        <f>_xlfn.XLOOKUP($G6658, [1]Catalogo!$A$2:$A$2518, [1]Catalogo!$F$2:$F$2518)</f>
        <v>Black</v>
      </c>
      <c r="N6658" s="4">
        <f t="shared" si="412"/>
        <v>208</v>
      </c>
      <c r="O6658" s="4">
        <f t="shared" si="413"/>
        <v>95.65</v>
      </c>
      <c r="P6658" s="4">
        <f t="shared" si="414"/>
        <v>112.35</v>
      </c>
      <c r="Q6658" s="5">
        <f t="shared" si="415"/>
        <v>0.54014423076923079</v>
      </c>
    </row>
    <row r="6659" spans="1:17">
      <c r="A6659">
        <v>323004</v>
      </c>
      <c r="B6659">
        <v>4</v>
      </c>
      <c r="C6659" s="3">
        <v>45234</v>
      </c>
      <c r="D6659" s="3">
        <v>45237</v>
      </c>
      <c r="E6659">
        <v>552655</v>
      </c>
      <c r="F6659">
        <v>999999</v>
      </c>
      <c r="G6659">
        <v>1649</v>
      </c>
      <c r="H6659">
        <v>1</v>
      </c>
      <c r="I6659">
        <v>259.99</v>
      </c>
      <c r="J6659">
        <v>231.39109999999999</v>
      </c>
      <c r="K6659">
        <v>86.14</v>
      </c>
      <c r="L6659" t="str">
        <f>_xlfn.XLOOKUP($G6659, [1]Catalogo!$A$2:$A$2518, [1]Catalogo!$N$2:$N$2518)</f>
        <v>Movie DVD</v>
      </c>
      <c r="M6659" t="str">
        <f>_xlfn.XLOOKUP($G6659, [1]Catalogo!$A$2:$A$2518, [1]Catalogo!$F$2:$F$2518)</f>
        <v>Black</v>
      </c>
      <c r="N6659" s="4">
        <f t="shared" ref="N6659:N6722" si="416">+H6659*J6659</f>
        <v>231.39109999999999</v>
      </c>
      <c r="O6659" s="4">
        <f t="shared" ref="O6659:O6722" si="417">+H6659*K6659</f>
        <v>86.14</v>
      </c>
      <c r="P6659" s="4">
        <f t="shared" ref="P6659:P6722" si="418">+N6659-O6659</f>
        <v>145.25110000000001</v>
      </c>
      <c r="Q6659" s="5">
        <f t="shared" ref="Q6659:Q6722" si="419">+P6659/N6659</f>
        <v>0.62772984786363872</v>
      </c>
    </row>
    <row r="6660" spans="1:17">
      <c r="A6660">
        <v>323004</v>
      </c>
      <c r="B6660">
        <v>5</v>
      </c>
      <c r="C6660" s="3">
        <v>45234</v>
      </c>
      <c r="D6660" s="3">
        <v>45237</v>
      </c>
      <c r="E6660">
        <v>552655</v>
      </c>
      <c r="F6660">
        <v>999999</v>
      </c>
      <c r="G6660">
        <v>1002</v>
      </c>
      <c r="H6660">
        <v>3</v>
      </c>
      <c r="I6660">
        <v>148</v>
      </c>
      <c r="J6660">
        <v>148</v>
      </c>
      <c r="K6660">
        <v>68.06</v>
      </c>
      <c r="L6660" t="str">
        <f>_xlfn.XLOOKUP($G6660, [1]Catalogo!$A$2:$A$2518, [1]Catalogo!$N$2:$N$2518)</f>
        <v>Digital Cameras</v>
      </c>
      <c r="M6660" t="str">
        <f>_xlfn.XLOOKUP($G6660, [1]Catalogo!$A$2:$A$2518, [1]Catalogo!$F$2:$F$2518)</f>
        <v>Orange</v>
      </c>
      <c r="N6660" s="4">
        <f t="shared" si="416"/>
        <v>444</v>
      </c>
      <c r="O6660" s="4">
        <f t="shared" si="417"/>
        <v>204.18</v>
      </c>
      <c r="P6660" s="4">
        <f t="shared" si="418"/>
        <v>239.82</v>
      </c>
      <c r="Q6660" s="5">
        <f t="shared" si="419"/>
        <v>0.54013513513513511</v>
      </c>
    </row>
    <row r="6661" spans="1:17">
      <c r="A6661">
        <v>323004</v>
      </c>
      <c r="B6661">
        <v>6</v>
      </c>
      <c r="C6661" s="3">
        <v>45234</v>
      </c>
      <c r="D6661" s="3">
        <v>45237</v>
      </c>
      <c r="E6661">
        <v>552655</v>
      </c>
      <c r="F6661">
        <v>999999</v>
      </c>
      <c r="G6661">
        <v>1578</v>
      </c>
      <c r="H6661">
        <v>1</v>
      </c>
      <c r="I6661">
        <v>219</v>
      </c>
      <c r="J6661">
        <v>192.72</v>
      </c>
      <c r="K6661">
        <v>72.56</v>
      </c>
      <c r="L6661" t="str">
        <f>_xlfn.XLOOKUP($G6661, [1]Catalogo!$A$2:$A$2518, [1]Catalogo!$N$2:$N$2518)</f>
        <v>Movie DVD</v>
      </c>
      <c r="M6661" t="str">
        <f>_xlfn.XLOOKUP($G6661, [1]Catalogo!$A$2:$A$2518, [1]Catalogo!$F$2:$F$2518)</f>
        <v>Silver</v>
      </c>
      <c r="N6661" s="4">
        <f t="shared" si="416"/>
        <v>192.72</v>
      </c>
      <c r="O6661" s="4">
        <f t="shared" si="417"/>
        <v>72.56</v>
      </c>
      <c r="P6661" s="4">
        <f t="shared" si="418"/>
        <v>120.16</v>
      </c>
      <c r="Q6661" s="5">
        <f t="shared" si="419"/>
        <v>0.62349522623495224</v>
      </c>
    </row>
    <row r="6662" spans="1:17">
      <c r="A6662">
        <v>323200</v>
      </c>
      <c r="B6662">
        <v>0</v>
      </c>
      <c r="C6662" s="3">
        <v>45236</v>
      </c>
      <c r="D6662" s="3">
        <v>45239</v>
      </c>
      <c r="E6662">
        <v>252022</v>
      </c>
      <c r="F6662">
        <v>999999</v>
      </c>
      <c r="G6662">
        <v>1592</v>
      </c>
      <c r="H6662">
        <v>1</v>
      </c>
      <c r="I6662">
        <v>17.989999999999998</v>
      </c>
      <c r="J6662">
        <v>17.989999999999998</v>
      </c>
      <c r="K6662">
        <v>8.27</v>
      </c>
      <c r="L6662" t="str">
        <f>_xlfn.XLOOKUP($G6662, [1]Catalogo!$A$2:$A$2518, [1]Catalogo!$N$2:$N$2518)</f>
        <v>Movie DVD</v>
      </c>
      <c r="M6662" t="str">
        <f>_xlfn.XLOOKUP($G6662, [1]Catalogo!$A$2:$A$2518, [1]Catalogo!$F$2:$F$2518)</f>
        <v>Red</v>
      </c>
      <c r="N6662" s="4">
        <f t="shared" si="416"/>
        <v>17.989999999999998</v>
      </c>
      <c r="O6662" s="4">
        <f t="shared" si="417"/>
        <v>8.27</v>
      </c>
      <c r="P6662" s="4">
        <f t="shared" si="418"/>
        <v>9.7199999999999989</v>
      </c>
      <c r="Q6662" s="5">
        <f t="shared" si="419"/>
        <v>0.5403001667593107</v>
      </c>
    </row>
    <row r="6663" spans="1:17">
      <c r="A6663">
        <v>323201</v>
      </c>
      <c r="B6663">
        <v>0</v>
      </c>
      <c r="C6663" s="3">
        <v>45236</v>
      </c>
      <c r="D6663" s="3">
        <v>45238</v>
      </c>
      <c r="E6663">
        <v>1223467</v>
      </c>
      <c r="F6663">
        <v>999999</v>
      </c>
      <c r="G6663">
        <v>1628</v>
      </c>
      <c r="H6663">
        <v>1</v>
      </c>
      <c r="I6663">
        <v>13.89</v>
      </c>
      <c r="J6663">
        <v>11.945399999999999</v>
      </c>
      <c r="K6663">
        <v>6.39</v>
      </c>
      <c r="L6663" t="str">
        <f>_xlfn.XLOOKUP($G6663, [1]Catalogo!$A$2:$A$2518, [1]Catalogo!$N$2:$N$2518)</f>
        <v>Movie DVD</v>
      </c>
      <c r="M6663" t="str">
        <f>_xlfn.XLOOKUP($G6663, [1]Catalogo!$A$2:$A$2518, [1]Catalogo!$F$2:$F$2518)</f>
        <v>Black</v>
      </c>
      <c r="N6663" s="4">
        <f t="shared" si="416"/>
        <v>11.945399999999999</v>
      </c>
      <c r="O6663" s="4">
        <f t="shared" si="417"/>
        <v>6.39</v>
      </c>
      <c r="P6663" s="4">
        <f t="shared" si="418"/>
        <v>5.5553999999999997</v>
      </c>
      <c r="Q6663" s="5">
        <f t="shared" si="419"/>
        <v>0.46506605052991107</v>
      </c>
    </row>
    <row r="6664" spans="1:17">
      <c r="A6664">
        <v>323300</v>
      </c>
      <c r="B6664">
        <v>0</v>
      </c>
      <c r="C6664" s="3">
        <v>45237</v>
      </c>
      <c r="D6664" s="3">
        <v>45237</v>
      </c>
      <c r="E6664">
        <v>1937520</v>
      </c>
      <c r="F6664">
        <v>570</v>
      </c>
      <c r="G6664">
        <v>54</v>
      </c>
      <c r="H6664">
        <v>1</v>
      </c>
      <c r="I6664">
        <v>296</v>
      </c>
      <c r="J6664">
        <v>269.36</v>
      </c>
      <c r="K6664">
        <v>98.07</v>
      </c>
      <c r="L6664" t="str">
        <f>_xlfn.XLOOKUP($G6664, [1]Catalogo!$A$2:$A$2518, [1]Catalogo!$N$2:$N$2518)</f>
        <v>Recording Pen</v>
      </c>
      <c r="M6664" t="str">
        <f>_xlfn.XLOOKUP($G6664, [1]Catalogo!$A$2:$A$2518, [1]Catalogo!$F$2:$F$2518)</f>
        <v>Red</v>
      </c>
      <c r="N6664" s="4">
        <f t="shared" si="416"/>
        <v>269.36</v>
      </c>
      <c r="O6664" s="4">
        <f t="shared" si="417"/>
        <v>98.07</v>
      </c>
      <c r="P6664" s="4">
        <f t="shared" si="418"/>
        <v>171.29000000000002</v>
      </c>
      <c r="Q6664" s="5">
        <f t="shared" si="419"/>
        <v>0.63591476091476096</v>
      </c>
    </row>
    <row r="6665" spans="1:17">
      <c r="A6665">
        <v>323300</v>
      </c>
      <c r="B6665">
        <v>1</v>
      </c>
      <c r="C6665" s="3">
        <v>45237</v>
      </c>
      <c r="D6665" s="3">
        <v>45237</v>
      </c>
      <c r="E6665">
        <v>1937520</v>
      </c>
      <c r="F6665">
        <v>570</v>
      </c>
      <c r="G6665">
        <v>1546</v>
      </c>
      <c r="H6665">
        <v>1</v>
      </c>
      <c r="I6665">
        <v>302</v>
      </c>
      <c r="J6665">
        <v>259.72000000000003</v>
      </c>
      <c r="K6665">
        <v>100.06</v>
      </c>
      <c r="L6665" t="str">
        <f>_xlfn.XLOOKUP($G6665, [1]Catalogo!$A$2:$A$2518, [1]Catalogo!$N$2:$N$2518)</f>
        <v xml:space="preserve">Smart phones &amp; PDAs </v>
      </c>
      <c r="M6665" t="str">
        <f>_xlfn.XLOOKUP($G6665, [1]Catalogo!$A$2:$A$2518, [1]Catalogo!$F$2:$F$2518)</f>
        <v>Silver</v>
      </c>
      <c r="N6665" s="4">
        <f t="shared" si="416"/>
        <v>259.72000000000003</v>
      </c>
      <c r="O6665" s="4">
        <f t="shared" si="417"/>
        <v>100.06</v>
      </c>
      <c r="P6665" s="4">
        <f t="shared" si="418"/>
        <v>159.66000000000003</v>
      </c>
      <c r="Q6665" s="5">
        <f t="shared" si="419"/>
        <v>0.61473894963807185</v>
      </c>
    </row>
    <row r="6666" spans="1:17">
      <c r="A6666">
        <v>323300</v>
      </c>
      <c r="B6666">
        <v>2</v>
      </c>
      <c r="C6666" s="3">
        <v>45237</v>
      </c>
      <c r="D6666" s="3">
        <v>45237</v>
      </c>
      <c r="E6666">
        <v>1937520</v>
      </c>
      <c r="F6666">
        <v>570</v>
      </c>
      <c r="G6666">
        <v>1670</v>
      </c>
      <c r="H6666">
        <v>1</v>
      </c>
      <c r="I6666">
        <v>8.99</v>
      </c>
      <c r="J6666">
        <v>8.99</v>
      </c>
      <c r="K6666">
        <v>4.13</v>
      </c>
      <c r="L6666" t="str">
        <f>_xlfn.XLOOKUP($G6666, [1]Catalogo!$A$2:$A$2518, [1]Catalogo!$N$2:$N$2518)</f>
        <v>Boxed Games</v>
      </c>
      <c r="M6666" t="str">
        <f>_xlfn.XLOOKUP($G6666, [1]Catalogo!$A$2:$A$2518, [1]Catalogo!$F$2:$F$2518)</f>
        <v>Black</v>
      </c>
      <c r="N6666" s="4">
        <f t="shared" si="416"/>
        <v>8.99</v>
      </c>
      <c r="O6666" s="4">
        <f t="shared" si="417"/>
        <v>4.13</v>
      </c>
      <c r="P6666" s="4">
        <f t="shared" si="418"/>
        <v>4.8600000000000003</v>
      </c>
      <c r="Q6666" s="5">
        <f t="shared" si="419"/>
        <v>0.54060066740823143</v>
      </c>
    </row>
    <row r="6667" spans="1:17">
      <c r="A6667">
        <v>323300</v>
      </c>
      <c r="B6667">
        <v>3</v>
      </c>
      <c r="C6667" s="3">
        <v>45237</v>
      </c>
      <c r="D6667" s="3">
        <v>45237</v>
      </c>
      <c r="E6667">
        <v>1937520</v>
      </c>
      <c r="F6667">
        <v>570</v>
      </c>
      <c r="G6667">
        <v>1453</v>
      </c>
      <c r="H6667">
        <v>5</v>
      </c>
      <c r="I6667">
        <v>258</v>
      </c>
      <c r="J6667">
        <v>227.04</v>
      </c>
      <c r="K6667">
        <v>118.65</v>
      </c>
      <c r="L6667" t="str">
        <f>_xlfn.XLOOKUP($G6667, [1]Catalogo!$A$2:$A$2518, [1]Catalogo!$N$2:$N$2518)</f>
        <v xml:space="preserve">Touch Screen Phones </v>
      </c>
      <c r="M6667" t="str">
        <f>_xlfn.XLOOKUP($G6667, [1]Catalogo!$A$2:$A$2518, [1]Catalogo!$F$2:$F$2518)</f>
        <v>Gold</v>
      </c>
      <c r="N6667" s="4">
        <f t="shared" si="416"/>
        <v>1135.2</v>
      </c>
      <c r="O6667" s="4">
        <f t="shared" si="417"/>
        <v>593.25</v>
      </c>
      <c r="P6667" s="4">
        <f t="shared" si="418"/>
        <v>541.95000000000005</v>
      </c>
      <c r="Q6667" s="5">
        <f t="shared" si="419"/>
        <v>0.47740486257928122</v>
      </c>
    </row>
    <row r="6668" spans="1:17">
      <c r="A6668">
        <v>323300</v>
      </c>
      <c r="B6668">
        <v>4</v>
      </c>
      <c r="C6668" s="3">
        <v>45237</v>
      </c>
      <c r="D6668" s="3">
        <v>45237</v>
      </c>
      <c r="E6668">
        <v>1937520</v>
      </c>
      <c r="F6668">
        <v>570</v>
      </c>
      <c r="G6668">
        <v>460</v>
      </c>
      <c r="H6668">
        <v>3</v>
      </c>
      <c r="I6668">
        <v>299.89999999999998</v>
      </c>
      <c r="J6668">
        <v>299.89999999999998</v>
      </c>
      <c r="K6668">
        <v>152.9</v>
      </c>
      <c r="L6668" t="str">
        <f>_xlfn.XLOOKUP($G6668, [1]Catalogo!$A$2:$A$2518, [1]Catalogo!$N$2:$N$2518)</f>
        <v>Desktops</v>
      </c>
      <c r="M6668" t="str">
        <f>_xlfn.XLOOKUP($G6668, [1]Catalogo!$A$2:$A$2518, [1]Catalogo!$F$2:$F$2518)</f>
        <v>White</v>
      </c>
      <c r="N6668" s="4">
        <f t="shared" si="416"/>
        <v>899.69999999999993</v>
      </c>
      <c r="O6668" s="4">
        <f t="shared" si="417"/>
        <v>458.70000000000005</v>
      </c>
      <c r="P6668" s="4">
        <f t="shared" si="418"/>
        <v>440.99999999999989</v>
      </c>
      <c r="Q6668" s="5">
        <f t="shared" si="419"/>
        <v>0.49016338779593188</v>
      </c>
    </row>
    <row r="6669" spans="1:17">
      <c r="A6669">
        <v>323300</v>
      </c>
      <c r="B6669">
        <v>5</v>
      </c>
      <c r="C6669" s="3">
        <v>45237</v>
      </c>
      <c r="D6669" s="3">
        <v>45237</v>
      </c>
      <c r="E6669">
        <v>1937520</v>
      </c>
      <c r="F6669">
        <v>570</v>
      </c>
      <c r="G6669">
        <v>600</v>
      </c>
      <c r="H6669">
        <v>1</v>
      </c>
      <c r="I6669">
        <v>2499</v>
      </c>
      <c r="J6669">
        <v>2499</v>
      </c>
      <c r="K6669">
        <v>827.97</v>
      </c>
      <c r="L6669" t="str">
        <f>_xlfn.XLOOKUP($G6669, [1]Catalogo!$A$2:$A$2518, [1]Catalogo!$N$2:$N$2518)</f>
        <v>Projectors &amp; Screens</v>
      </c>
      <c r="M6669" t="str">
        <f>_xlfn.XLOOKUP($G6669, [1]Catalogo!$A$2:$A$2518, [1]Catalogo!$F$2:$F$2518)</f>
        <v>Silver</v>
      </c>
      <c r="N6669" s="4">
        <f t="shared" si="416"/>
        <v>2499</v>
      </c>
      <c r="O6669" s="4">
        <f t="shared" si="417"/>
        <v>827.97</v>
      </c>
      <c r="P6669" s="4">
        <f t="shared" si="418"/>
        <v>1671.03</v>
      </c>
      <c r="Q6669" s="5">
        <f t="shared" si="419"/>
        <v>0.66867947178871545</v>
      </c>
    </row>
    <row r="6670" spans="1:17">
      <c r="A6670">
        <v>323301</v>
      </c>
      <c r="B6670">
        <v>0</v>
      </c>
      <c r="C6670" s="3">
        <v>45237</v>
      </c>
      <c r="D6670" s="3">
        <v>45237</v>
      </c>
      <c r="E6670">
        <v>526140</v>
      </c>
      <c r="F6670">
        <v>255</v>
      </c>
      <c r="G6670">
        <v>427</v>
      </c>
      <c r="H6670">
        <v>7</v>
      </c>
      <c r="I6670">
        <v>469</v>
      </c>
      <c r="J6670">
        <v>450.24</v>
      </c>
      <c r="K6670">
        <v>215.68</v>
      </c>
      <c r="L6670" t="str">
        <f>_xlfn.XLOOKUP($G6670, [1]Catalogo!$A$2:$A$2518, [1]Catalogo!$N$2:$N$2518)</f>
        <v>Desktops</v>
      </c>
      <c r="M6670" t="str">
        <f>_xlfn.XLOOKUP($G6670, [1]Catalogo!$A$2:$A$2518, [1]Catalogo!$F$2:$F$2518)</f>
        <v>Black</v>
      </c>
      <c r="N6670" s="4">
        <f t="shared" si="416"/>
        <v>3151.6800000000003</v>
      </c>
      <c r="O6670" s="4">
        <f t="shared" si="417"/>
        <v>1509.76</v>
      </c>
      <c r="P6670" s="4">
        <f t="shared" si="418"/>
        <v>1641.9200000000003</v>
      </c>
      <c r="Q6670" s="5">
        <f t="shared" si="419"/>
        <v>0.52096659559346126</v>
      </c>
    </row>
    <row r="6671" spans="1:17">
      <c r="A6671">
        <v>323301</v>
      </c>
      <c r="B6671">
        <v>1</v>
      </c>
      <c r="C6671" s="3">
        <v>45237</v>
      </c>
      <c r="D6671" s="3">
        <v>45237</v>
      </c>
      <c r="E6671">
        <v>526140</v>
      </c>
      <c r="F6671">
        <v>255</v>
      </c>
      <c r="G6671">
        <v>2500</v>
      </c>
      <c r="H6671">
        <v>7</v>
      </c>
      <c r="I6671">
        <v>23.72</v>
      </c>
      <c r="J6671">
        <v>23.72</v>
      </c>
      <c r="K6671">
        <v>12.09</v>
      </c>
      <c r="L6671" t="str">
        <f>_xlfn.XLOOKUP($G6671, [1]Catalogo!$A$2:$A$2518, [1]Catalogo!$N$2:$N$2518)</f>
        <v>Cell phones Accessories</v>
      </c>
      <c r="M6671" t="str">
        <f>_xlfn.XLOOKUP($G6671, [1]Catalogo!$A$2:$A$2518, [1]Catalogo!$F$2:$F$2518)</f>
        <v>Silver</v>
      </c>
      <c r="N6671" s="4">
        <f t="shared" si="416"/>
        <v>166.04</v>
      </c>
      <c r="O6671" s="4">
        <f t="shared" si="417"/>
        <v>84.63</v>
      </c>
      <c r="P6671" s="4">
        <f t="shared" si="418"/>
        <v>81.41</v>
      </c>
      <c r="Q6671" s="5">
        <f t="shared" si="419"/>
        <v>0.4903035413153457</v>
      </c>
    </row>
    <row r="6672" spans="1:17">
      <c r="A6672">
        <v>323301</v>
      </c>
      <c r="B6672">
        <v>2</v>
      </c>
      <c r="C6672" s="3">
        <v>45237</v>
      </c>
      <c r="D6672" s="3">
        <v>45237</v>
      </c>
      <c r="E6672">
        <v>526140</v>
      </c>
      <c r="F6672">
        <v>255</v>
      </c>
      <c r="G6672">
        <v>1675</v>
      </c>
      <c r="H6672">
        <v>1</v>
      </c>
      <c r="I6672">
        <v>6.89</v>
      </c>
      <c r="J6672">
        <v>6.5454999999999997</v>
      </c>
      <c r="K6672">
        <v>3.17</v>
      </c>
      <c r="L6672" t="str">
        <f>_xlfn.XLOOKUP($G6672, [1]Catalogo!$A$2:$A$2518, [1]Catalogo!$N$2:$N$2518)</f>
        <v>Boxed Games</v>
      </c>
      <c r="M6672" t="str">
        <f>_xlfn.XLOOKUP($G6672, [1]Catalogo!$A$2:$A$2518, [1]Catalogo!$F$2:$F$2518)</f>
        <v>Red</v>
      </c>
      <c r="N6672" s="4">
        <f t="shared" si="416"/>
        <v>6.5454999999999997</v>
      </c>
      <c r="O6672" s="4">
        <f t="shared" si="417"/>
        <v>3.17</v>
      </c>
      <c r="P6672" s="4">
        <f t="shared" si="418"/>
        <v>3.3754999999999997</v>
      </c>
      <c r="Q6672" s="5">
        <f t="shared" si="419"/>
        <v>0.51569780765411355</v>
      </c>
    </row>
    <row r="6673" spans="1:17">
      <c r="A6673">
        <v>323301</v>
      </c>
      <c r="B6673">
        <v>3</v>
      </c>
      <c r="C6673" s="3">
        <v>45237</v>
      </c>
      <c r="D6673" s="3">
        <v>45237</v>
      </c>
      <c r="E6673">
        <v>526140</v>
      </c>
      <c r="F6673">
        <v>255</v>
      </c>
      <c r="G6673">
        <v>520</v>
      </c>
      <c r="H6673">
        <v>3</v>
      </c>
      <c r="I6673">
        <v>679</v>
      </c>
      <c r="J6673">
        <v>611.1</v>
      </c>
      <c r="K6673">
        <v>224.97</v>
      </c>
      <c r="L6673" t="str">
        <f>_xlfn.XLOOKUP($G6673, [1]Catalogo!$A$2:$A$2518, [1]Catalogo!$N$2:$N$2518)</f>
        <v>Monitors</v>
      </c>
      <c r="M6673" t="str">
        <f>_xlfn.XLOOKUP($G6673, [1]Catalogo!$A$2:$A$2518, [1]Catalogo!$F$2:$F$2518)</f>
        <v>Black</v>
      </c>
      <c r="N6673" s="4">
        <f t="shared" si="416"/>
        <v>1833.3000000000002</v>
      </c>
      <c r="O6673" s="4">
        <f t="shared" si="417"/>
        <v>674.91</v>
      </c>
      <c r="P6673" s="4">
        <f t="shared" si="418"/>
        <v>1158.3900000000003</v>
      </c>
      <c r="Q6673" s="5">
        <f t="shared" si="419"/>
        <v>0.63186057928325978</v>
      </c>
    </row>
    <row r="6674" spans="1:17">
      <c r="A6674">
        <v>323302</v>
      </c>
      <c r="B6674">
        <v>0</v>
      </c>
      <c r="C6674" s="3">
        <v>45237</v>
      </c>
      <c r="D6674" s="3">
        <v>45239</v>
      </c>
      <c r="E6674">
        <v>1768020</v>
      </c>
      <c r="F6674">
        <v>999999</v>
      </c>
      <c r="G6674">
        <v>1494</v>
      </c>
      <c r="H6674">
        <v>2</v>
      </c>
      <c r="I6674">
        <v>208</v>
      </c>
      <c r="J6674">
        <v>208</v>
      </c>
      <c r="K6674">
        <v>95.65</v>
      </c>
      <c r="L6674" t="str">
        <f>_xlfn.XLOOKUP($G6674, [1]Catalogo!$A$2:$A$2518, [1]Catalogo!$N$2:$N$2518)</f>
        <v xml:space="preserve">Smart phones &amp; PDAs </v>
      </c>
      <c r="M6674" t="str">
        <f>_xlfn.XLOOKUP($G6674, [1]Catalogo!$A$2:$A$2518, [1]Catalogo!$F$2:$F$2518)</f>
        <v>White</v>
      </c>
      <c r="N6674" s="4">
        <f t="shared" si="416"/>
        <v>416</v>
      </c>
      <c r="O6674" s="4">
        <f t="shared" si="417"/>
        <v>191.3</v>
      </c>
      <c r="P6674" s="4">
        <f t="shared" si="418"/>
        <v>224.7</v>
      </c>
      <c r="Q6674" s="5">
        <f t="shared" si="419"/>
        <v>0.54014423076923079</v>
      </c>
    </row>
    <row r="6675" spans="1:17">
      <c r="A6675">
        <v>323302</v>
      </c>
      <c r="B6675">
        <v>1</v>
      </c>
      <c r="C6675" s="3">
        <v>45237</v>
      </c>
      <c r="D6675" s="3">
        <v>45239</v>
      </c>
      <c r="E6675">
        <v>1768020</v>
      </c>
      <c r="F6675">
        <v>999999</v>
      </c>
      <c r="G6675">
        <v>1611</v>
      </c>
      <c r="H6675">
        <v>1</v>
      </c>
      <c r="I6675">
        <v>159.99</v>
      </c>
      <c r="J6675">
        <v>150.39060000000001</v>
      </c>
      <c r="K6675">
        <v>73.569999999999993</v>
      </c>
      <c r="L6675" t="str">
        <f>_xlfn.XLOOKUP($G6675, [1]Catalogo!$A$2:$A$2518, [1]Catalogo!$N$2:$N$2518)</f>
        <v>Movie DVD</v>
      </c>
      <c r="M6675" t="str">
        <f>_xlfn.XLOOKUP($G6675, [1]Catalogo!$A$2:$A$2518, [1]Catalogo!$F$2:$F$2518)</f>
        <v>White</v>
      </c>
      <c r="N6675" s="4">
        <f t="shared" si="416"/>
        <v>150.39060000000001</v>
      </c>
      <c r="O6675" s="4">
        <f t="shared" si="417"/>
        <v>73.569999999999993</v>
      </c>
      <c r="P6675" s="4">
        <f t="shared" si="418"/>
        <v>76.820600000000013</v>
      </c>
      <c r="Q6675" s="5">
        <f t="shared" si="419"/>
        <v>0.51080719140690978</v>
      </c>
    </row>
    <row r="6676" spans="1:17">
      <c r="A6676">
        <v>323302</v>
      </c>
      <c r="B6676">
        <v>2</v>
      </c>
      <c r="C6676" s="3">
        <v>45237</v>
      </c>
      <c r="D6676" s="3">
        <v>45239</v>
      </c>
      <c r="E6676">
        <v>1768020</v>
      </c>
      <c r="F6676">
        <v>999999</v>
      </c>
      <c r="G6676">
        <v>1431</v>
      </c>
      <c r="H6676">
        <v>2</v>
      </c>
      <c r="I6676">
        <v>256</v>
      </c>
      <c r="J6676">
        <v>232.96</v>
      </c>
      <c r="K6676">
        <v>117.73</v>
      </c>
      <c r="L6676" t="str">
        <f>_xlfn.XLOOKUP($G6676, [1]Catalogo!$A$2:$A$2518, [1]Catalogo!$N$2:$N$2518)</f>
        <v xml:space="preserve">Touch Screen Phones </v>
      </c>
      <c r="M6676" t="str">
        <f>_xlfn.XLOOKUP($G6676, [1]Catalogo!$A$2:$A$2518, [1]Catalogo!$F$2:$F$2518)</f>
        <v>Grey</v>
      </c>
      <c r="N6676" s="4">
        <f t="shared" si="416"/>
        <v>465.92</v>
      </c>
      <c r="O6676" s="4">
        <f t="shared" si="417"/>
        <v>235.46</v>
      </c>
      <c r="P6676" s="4">
        <f t="shared" si="418"/>
        <v>230.46</v>
      </c>
      <c r="Q6676" s="5">
        <f t="shared" si="419"/>
        <v>0.49463427197802196</v>
      </c>
    </row>
    <row r="6677" spans="1:17">
      <c r="A6677">
        <v>323400</v>
      </c>
      <c r="B6677">
        <v>0</v>
      </c>
      <c r="C6677" s="3">
        <v>45238</v>
      </c>
      <c r="D6677" s="3">
        <v>45241</v>
      </c>
      <c r="E6677">
        <v>2025805</v>
      </c>
      <c r="F6677">
        <v>999999</v>
      </c>
      <c r="G6677">
        <v>1350</v>
      </c>
      <c r="H6677">
        <v>3</v>
      </c>
      <c r="I6677">
        <v>12.99</v>
      </c>
      <c r="J6677">
        <v>12.99</v>
      </c>
      <c r="K6677">
        <v>6.62</v>
      </c>
      <c r="L6677" t="str">
        <f>_xlfn.XLOOKUP($G6677, [1]Catalogo!$A$2:$A$2518, [1]Catalogo!$N$2:$N$2518)</f>
        <v>Home &amp; Office Phones</v>
      </c>
      <c r="M6677" t="str">
        <f>_xlfn.XLOOKUP($G6677, [1]Catalogo!$A$2:$A$2518, [1]Catalogo!$F$2:$F$2518)</f>
        <v>White</v>
      </c>
      <c r="N6677" s="4">
        <f t="shared" si="416"/>
        <v>38.97</v>
      </c>
      <c r="O6677" s="4">
        <f t="shared" si="417"/>
        <v>19.86</v>
      </c>
      <c r="P6677" s="4">
        <f t="shared" si="418"/>
        <v>19.11</v>
      </c>
      <c r="Q6677" s="5">
        <f t="shared" si="419"/>
        <v>0.49037721324095457</v>
      </c>
    </row>
    <row r="6678" spans="1:17">
      <c r="A6678">
        <v>323400</v>
      </c>
      <c r="B6678">
        <v>1</v>
      </c>
      <c r="C6678" s="3">
        <v>45238</v>
      </c>
      <c r="D6678" s="3">
        <v>45241</v>
      </c>
      <c r="E6678">
        <v>2025805</v>
      </c>
      <c r="F6678">
        <v>999999</v>
      </c>
      <c r="G6678">
        <v>1756</v>
      </c>
      <c r="H6678">
        <v>1</v>
      </c>
      <c r="I6678">
        <v>64.900000000000006</v>
      </c>
      <c r="J6678">
        <v>60.356999999999999</v>
      </c>
      <c r="K6678">
        <v>33.090000000000003</v>
      </c>
      <c r="L6678" t="str">
        <f>_xlfn.XLOOKUP($G6678, [1]Catalogo!$A$2:$A$2518, [1]Catalogo!$N$2:$N$2518)</f>
        <v>Download Games</v>
      </c>
      <c r="M6678" t="str">
        <f>_xlfn.XLOOKUP($G6678, [1]Catalogo!$A$2:$A$2518, [1]Catalogo!$F$2:$F$2518)</f>
        <v>Black</v>
      </c>
      <c r="N6678" s="4">
        <f t="shared" si="416"/>
        <v>60.356999999999999</v>
      </c>
      <c r="O6678" s="4">
        <f t="shared" si="417"/>
        <v>33.090000000000003</v>
      </c>
      <c r="P6678" s="4">
        <f t="shared" si="418"/>
        <v>27.266999999999996</v>
      </c>
      <c r="Q6678" s="5">
        <f t="shared" si="419"/>
        <v>0.45176201600477156</v>
      </c>
    </row>
    <row r="6679" spans="1:17">
      <c r="A6679">
        <v>323401</v>
      </c>
      <c r="B6679">
        <v>0</v>
      </c>
      <c r="C6679" s="3">
        <v>45238</v>
      </c>
      <c r="D6679" s="3">
        <v>45244</v>
      </c>
      <c r="E6679">
        <v>1112742</v>
      </c>
      <c r="F6679">
        <v>999999</v>
      </c>
      <c r="G6679">
        <v>246</v>
      </c>
      <c r="H6679">
        <v>4</v>
      </c>
      <c r="I6679">
        <v>329</v>
      </c>
      <c r="J6679">
        <v>286.23</v>
      </c>
      <c r="K6679">
        <v>167.73</v>
      </c>
      <c r="L6679" t="str">
        <f>_xlfn.XLOOKUP($G6679, [1]Catalogo!$A$2:$A$2518, [1]Catalogo!$N$2:$N$2518)</f>
        <v>Home Theater System</v>
      </c>
      <c r="M6679" t="str">
        <f>_xlfn.XLOOKUP($G6679, [1]Catalogo!$A$2:$A$2518, [1]Catalogo!$F$2:$F$2518)</f>
        <v>Black</v>
      </c>
      <c r="N6679" s="4">
        <f t="shared" si="416"/>
        <v>1144.92</v>
      </c>
      <c r="O6679" s="4">
        <f t="shared" si="417"/>
        <v>670.92</v>
      </c>
      <c r="P6679" s="4">
        <f t="shared" si="418"/>
        <v>474.00000000000011</v>
      </c>
      <c r="Q6679" s="5">
        <f t="shared" si="419"/>
        <v>0.41400272508122843</v>
      </c>
    </row>
    <row r="6680" spans="1:17">
      <c r="A6680">
        <v>323401</v>
      </c>
      <c r="B6680">
        <v>1</v>
      </c>
      <c r="C6680" s="3">
        <v>45238</v>
      </c>
      <c r="D6680" s="3">
        <v>45244</v>
      </c>
      <c r="E6680">
        <v>1112742</v>
      </c>
      <c r="F6680">
        <v>999999</v>
      </c>
      <c r="G6680">
        <v>1907</v>
      </c>
      <c r="H6680">
        <v>2</v>
      </c>
      <c r="I6680">
        <v>279.99</v>
      </c>
      <c r="J6680">
        <v>249.19110000000001</v>
      </c>
      <c r="K6680">
        <v>142.75</v>
      </c>
      <c r="L6680" t="str">
        <f>_xlfn.XLOOKUP($G6680, [1]Catalogo!$A$2:$A$2518, [1]Catalogo!$N$2:$N$2518)</f>
        <v>Refrigerators</v>
      </c>
      <c r="M6680" t="str">
        <f>_xlfn.XLOOKUP($G6680, [1]Catalogo!$A$2:$A$2518, [1]Catalogo!$F$2:$F$2518)</f>
        <v>Brown</v>
      </c>
      <c r="N6680" s="4">
        <f t="shared" si="416"/>
        <v>498.38220000000001</v>
      </c>
      <c r="O6680" s="4">
        <f t="shared" si="417"/>
        <v>285.5</v>
      </c>
      <c r="P6680" s="4">
        <f t="shared" si="418"/>
        <v>212.88220000000001</v>
      </c>
      <c r="Q6680" s="5">
        <f t="shared" si="419"/>
        <v>0.42714647513494663</v>
      </c>
    </row>
    <row r="6681" spans="1:17">
      <c r="A6681">
        <v>323401</v>
      </c>
      <c r="B6681">
        <v>2</v>
      </c>
      <c r="C6681" s="3">
        <v>45238</v>
      </c>
      <c r="D6681" s="3">
        <v>45244</v>
      </c>
      <c r="E6681">
        <v>1112742</v>
      </c>
      <c r="F6681">
        <v>999999</v>
      </c>
      <c r="G6681">
        <v>1352</v>
      </c>
      <c r="H6681">
        <v>2</v>
      </c>
      <c r="I6681">
        <v>22.99</v>
      </c>
      <c r="J6681">
        <v>20.231200000000001</v>
      </c>
      <c r="K6681">
        <v>10.57</v>
      </c>
      <c r="L6681" t="str">
        <f>_xlfn.XLOOKUP($G6681, [1]Catalogo!$A$2:$A$2518, [1]Catalogo!$N$2:$N$2518)</f>
        <v>Home &amp; Office Phones</v>
      </c>
      <c r="M6681" t="str">
        <f>_xlfn.XLOOKUP($G6681, [1]Catalogo!$A$2:$A$2518, [1]Catalogo!$F$2:$F$2518)</f>
        <v>White</v>
      </c>
      <c r="N6681" s="4">
        <f t="shared" si="416"/>
        <v>40.462400000000002</v>
      </c>
      <c r="O6681" s="4">
        <f t="shared" si="417"/>
        <v>21.14</v>
      </c>
      <c r="P6681" s="4">
        <f t="shared" si="418"/>
        <v>19.322400000000002</v>
      </c>
      <c r="Q6681" s="5">
        <f t="shared" si="419"/>
        <v>0.47753964174146862</v>
      </c>
    </row>
    <row r="6682" spans="1:17">
      <c r="A6682">
        <v>323401</v>
      </c>
      <c r="B6682">
        <v>3</v>
      </c>
      <c r="C6682" s="3">
        <v>45238</v>
      </c>
      <c r="D6682" s="3">
        <v>45244</v>
      </c>
      <c r="E6682">
        <v>1112742</v>
      </c>
      <c r="F6682">
        <v>999999</v>
      </c>
      <c r="G6682">
        <v>436</v>
      </c>
      <c r="H6682">
        <v>1</v>
      </c>
      <c r="I6682">
        <v>369</v>
      </c>
      <c r="J6682">
        <v>369</v>
      </c>
      <c r="K6682">
        <v>188.13</v>
      </c>
      <c r="L6682" t="str">
        <f>_xlfn.XLOOKUP($G6682, [1]Catalogo!$A$2:$A$2518, [1]Catalogo!$N$2:$N$2518)</f>
        <v>Desktops</v>
      </c>
      <c r="M6682" t="str">
        <f>_xlfn.XLOOKUP($G6682, [1]Catalogo!$A$2:$A$2518, [1]Catalogo!$F$2:$F$2518)</f>
        <v>White</v>
      </c>
      <c r="N6682" s="4">
        <f t="shared" si="416"/>
        <v>369</v>
      </c>
      <c r="O6682" s="4">
        <f t="shared" si="417"/>
        <v>188.13</v>
      </c>
      <c r="P6682" s="4">
        <f t="shared" si="418"/>
        <v>180.87</v>
      </c>
      <c r="Q6682" s="5">
        <f t="shared" si="419"/>
        <v>0.49016260162601627</v>
      </c>
    </row>
    <row r="6683" spans="1:17">
      <c r="A6683">
        <v>323402</v>
      </c>
      <c r="B6683">
        <v>0</v>
      </c>
      <c r="C6683" s="3">
        <v>45238</v>
      </c>
      <c r="D6683" s="3">
        <v>45241</v>
      </c>
      <c r="E6683">
        <v>651046</v>
      </c>
      <c r="F6683">
        <v>999999</v>
      </c>
      <c r="G6683">
        <v>1696</v>
      </c>
      <c r="H6683">
        <v>2</v>
      </c>
      <c r="I6683">
        <v>16.989999999999998</v>
      </c>
      <c r="J6683">
        <v>14.7813</v>
      </c>
      <c r="K6683">
        <v>5.63</v>
      </c>
      <c r="L6683" t="str">
        <f>_xlfn.XLOOKUP($G6683, [1]Catalogo!$A$2:$A$2518, [1]Catalogo!$N$2:$N$2518)</f>
        <v>Boxed Games</v>
      </c>
      <c r="M6683" t="str">
        <f>_xlfn.XLOOKUP($G6683, [1]Catalogo!$A$2:$A$2518, [1]Catalogo!$F$2:$F$2518)</f>
        <v>Black</v>
      </c>
      <c r="N6683" s="4">
        <f t="shared" si="416"/>
        <v>29.5626</v>
      </c>
      <c r="O6683" s="4">
        <f t="shared" si="417"/>
        <v>11.26</v>
      </c>
      <c r="P6683" s="4">
        <f t="shared" si="418"/>
        <v>18.302599999999998</v>
      </c>
      <c r="Q6683" s="5">
        <f t="shared" si="419"/>
        <v>0.61911333915149547</v>
      </c>
    </row>
    <row r="6684" spans="1:17">
      <c r="A6684">
        <v>323402</v>
      </c>
      <c r="B6684">
        <v>1</v>
      </c>
      <c r="C6684" s="3">
        <v>45238</v>
      </c>
      <c r="D6684" s="3">
        <v>45241</v>
      </c>
      <c r="E6684">
        <v>651046</v>
      </c>
      <c r="F6684">
        <v>999999</v>
      </c>
      <c r="G6684">
        <v>1272</v>
      </c>
      <c r="H6684">
        <v>6</v>
      </c>
      <c r="I6684">
        <v>6.95</v>
      </c>
      <c r="J6684">
        <v>6.0465</v>
      </c>
      <c r="K6684">
        <v>3.54</v>
      </c>
      <c r="L6684" t="str">
        <f>_xlfn.XLOOKUP($G6684, [1]Catalogo!$A$2:$A$2518, [1]Catalogo!$N$2:$N$2518)</f>
        <v>Cameras &amp; Camcorders Accessories</v>
      </c>
      <c r="M6684" t="str">
        <f>_xlfn.XLOOKUP($G6684, [1]Catalogo!$A$2:$A$2518, [1]Catalogo!$F$2:$F$2518)</f>
        <v>White</v>
      </c>
      <c r="N6684" s="4">
        <f t="shared" si="416"/>
        <v>36.278999999999996</v>
      </c>
      <c r="O6684" s="4">
        <f t="shared" si="417"/>
        <v>21.240000000000002</v>
      </c>
      <c r="P6684" s="4">
        <f t="shared" si="418"/>
        <v>15.038999999999994</v>
      </c>
      <c r="Q6684" s="5">
        <f t="shared" si="419"/>
        <v>0.4145373356487223</v>
      </c>
    </row>
    <row r="6685" spans="1:17">
      <c r="A6685">
        <v>323402</v>
      </c>
      <c r="B6685">
        <v>2</v>
      </c>
      <c r="C6685" s="3">
        <v>45238</v>
      </c>
      <c r="D6685" s="3">
        <v>45241</v>
      </c>
      <c r="E6685">
        <v>651046</v>
      </c>
      <c r="F6685">
        <v>999999</v>
      </c>
      <c r="G6685">
        <v>439</v>
      </c>
      <c r="H6685">
        <v>2</v>
      </c>
      <c r="I6685">
        <v>559</v>
      </c>
      <c r="J6685">
        <v>503.1</v>
      </c>
      <c r="K6685">
        <v>257.06</v>
      </c>
      <c r="L6685" t="str">
        <f>_xlfn.XLOOKUP($G6685, [1]Catalogo!$A$2:$A$2518, [1]Catalogo!$N$2:$N$2518)</f>
        <v>Desktops</v>
      </c>
      <c r="M6685" t="str">
        <f>_xlfn.XLOOKUP($G6685, [1]Catalogo!$A$2:$A$2518, [1]Catalogo!$F$2:$F$2518)</f>
        <v>Brown</v>
      </c>
      <c r="N6685" s="4">
        <f t="shared" si="416"/>
        <v>1006.2</v>
      </c>
      <c r="O6685" s="4">
        <f t="shared" si="417"/>
        <v>514.12</v>
      </c>
      <c r="P6685" s="4">
        <f t="shared" si="418"/>
        <v>492.08000000000004</v>
      </c>
      <c r="Q6685" s="5">
        <f t="shared" si="419"/>
        <v>0.48904790300139139</v>
      </c>
    </row>
    <row r="6686" spans="1:17">
      <c r="A6686">
        <v>323402</v>
      </c>
      <c r="B6686">
        <v>3</v>
      </c>
      <c r="C6686" s="3">
        <v>45238</v>
      </c>
      <c r="D6686" s="3">
        <v>45241</v>
      </c>
      <c r="E6686">
        <v>651046</v>
      </c>
      <c r="F6686">
        <v>999999</v>
      </c>
      <c r="G6686">
        <v>1505</v>
      </c>
      <c r="H6686">
        <v>1</v>
      </c>
      <c r="I6686">
        <v>230</v>
      </c>
      <c r="J6686">
        <v>213.9</v>
      </c>
      <c r="K6686">
        <v>105.77</v>
      </c>
      <c r="L6686" t="str">
        <f>_xlfn.XLOOKUP($G6686, [1]Catalogo!$A$2:$A$2518, [1]Catalogo!$N$2:$N$2518)</f>
        <v xml:space="preserve">Smart phones &amp; PDAs </v>
      </c>
      <c r="M6686" t="str">
        <f>_xlfn.XLOOKUP($G6686, [1]Catalogo!$A$2:$A$2518, [1]Catalogo!$F$2:$F$2518)</f>
        <v>Pink</v>
      </c>
      <c r="N6686" s="4">
        <f t="shared" si="416"/>
        <v>213.9</v>
      </c>
      <c r="O6686" s="4">
        <f t="shared" si="417"/>
        <v>105.77</v>
      </c>
      <c r="P6686" s="4">
        <f t="shared" si="418"/>
        <v>108.13000000000001</v>
      </c>
      <c r="Q6686" s="5">
        <f t="shared" si="419"/>
        <v>0.50551659654043946</v>
      </c>
    </row>
    <row r="6687" spans="1:17">
      <c r="A6687">
        <v>323403</v>
      </c>
      <c r="B6687">
        <v>0</v>
      </c>
      <c r="C6687" s="3">
        <v>45238</v>
      </c>
      <c r="D6687" s="3">
        <v>45238</v>
      </c>
      <c r="E6687">
        <v>1305068</v>
      </c>
      <c r="F6687">
        <v>660</v>
      </c>
      <c r="G6687">
        <v>620</v>
      </c>
      <c r="H6687">
        <v>8</v>
      </c>
      <c r="I6687">
        <v>190</v>
      </c>
      <c r="J6687">
        <v>188.1</v>
      </c>
      <c r="K6687">
        <v>87.37</v>
      </c>
      <c r="L6687" t="str">
        <f>_xlfn.XLOOKUP($G6687, [1]Catalogo!$A$2:$A$2518, [1]Catalogo!$N$2:$N$2518)</f>
        <v>Projectors &amp; Screens</v>
      </c>
      <c r="M6687" t="str">
        <f>_xlfn.XLOOKUP($G6687, [1]Catalogo!$A$2:$A$2518, [1]Catalogo!$F$2:$F$2518)</f>
        <v>Black</v>
      </c>
      <c r="N6687" s="4">
        <f t="shared" si="416"/>
        <v>1504.8</v>
      </c>
      <c r="O6687" s="4">
        <f t="shared" si="417"/>
        <v>698.96</v>
      </c>
      <c r="P6687" s="4">
        <f t="shared" si="418"/>
        <v>805.83999999999992</v>
      </c>
      <c r="Q6687" s="5">
        <f t="shared" si="419"/>
        <v>0.53551302498670916</v>
      </c>
    </row>
    <row r="6688" spans="1:17">
      <c r="A6688">
        <v>323403</v>
      </c>
      <c r="B6688">
        <v>1</v>
      </c>
      <c r="C6688" s="3">
        <v>45238</v>
      </c>
      <c r="D6688" s="3">
        <v>45238</v>
      </c>
      <c r="E6688">
        <v>1305068</v>
      </c>
      <c r="F6688">
        <v>660</v>
      </c>
      <c r="G6688">
        <v>673</v>
      </c>
      <c r="H6688">
        <v>4</v>
      </c>
      <c r="I6688">
        <v>79</v>
      </c>
      <c r="J6688">
        <v>79</v>
      </c>
      <c r="K6688">
        <v>40.28</v>
      </c>
      <c r="L6688" t="str">
        <f>_xlfn.XLOOKUP($G6688, [1]Catalogo!$A$2:$A$2518, [1]Catalogo!$N$2:$N$2518)</f>
        <v>Printers, Scanners &amp; Fax</v>
      </c>
      <c r="M6688" t="str">
        <f>_xlfn.XLOOKUP($G6688, [1]Catalogo!$A$2:$A$2518, [1]Catalogo!$F$2:$F$2518)</f>
        <v>Grey</v>
      </c>
      <c r="N6688" s="4">
        <f t="shared" si="416"/>
        <v>316</v>
      </c>
      <c r="O6688" s="4">
        <f t="shared" si="417"/>
        <v>161.12</v>
      </c>
      <c r="P6688" s="4">
        <f t="shared" si="418"/>
        <v>154.88</v>
      </c>
      <c r="Q6688" s="5">
        <f t="shared" si="419"/>
        <v>0.49012658227848099</v>
      </c>
    </row>
    <row r="6689" spans="1:17">
      <c r="A6689">
        <v>323500</v>
      </c>
      <c r="B6689">
        <v>0</v>
      </c>
      <c r="C6689" s="3">
        <v>45239</v>
      </c>
      <c r="D6689" s="3">
        <v>45239</v>
      </c>
      <c r="E6689">
        <v>419966</v>
      </c>
      <c r="F6689">
        <v>240</v>
      </c>
      <c r="G6689">
        <v>74</v>
      </c>
      <c r="H6689">
        <v>4</v>
      </c>
      <c r="I6689">
        <v>37.950000000000003</v>
      </c>
      <c r="J6689">
        <v>37.950000000000003</v>
      </c>
      <c r="K6689">
        <v>17.45</v>
      </c>
      <c r="L6689" t="str">
        <f>_xlfn.XLOOKUP($G6689, [1]Catalogo!$A$2:$A$2518, [1]Catalogo!$N$2:$N$2518)</f>
        <v>Bluetooth Headphones</v>
      </c>
      <c r="M6689" t="str">
        <f>_xlfn.XLOOKUP($G6689, [1]Catalogo!$A$2:$A$2518, [1]Catalogo!$F$2:$F$2518)</f>
        <v>Black</v>
      </c>
      <c r="N6689" s="4">
        <f t="shared" si="416"/>
        <v>151.80000000000001</v>
      </c>
      <c r="O6689" s="4">
        <f t="shared" si="417"/>
        <v>69.8</v>
      </c>
      <c r="P6689" s="4">
        <f t="shared" si="418"/>
        <v>82.000000000000014</v>
      </c>
      <c r="Q6689" s="5">
        <f t="shared" si="419"/>
        <v>0.54018445322793152</v>
      </c>
    </row>
    <row r="6690" spans="1:17">
      <c r="A6690">
        <v>323500</v>
      </c>
      <c r="B6690">
        <v>1</v>
      </c>
      <c r="C6690" s="3">
        <v>45239</v>
      </c>
      <c r="D6690" s="3">
        <v>45239</v>
      </c>
      <c r="E6690">
        <v>419966</v>
      </c>
      <c r="F6690">
        <v>240</v>
      </c>
      <c r="G6690">
        <v>1425</v>
      </c>
      <c r="H6690">
        <v>6</v>
      </c>
      <c r="I6690">
        <v>529</v>
      </c>
      <c r="J6690">
        <v>470.81</v>
      </c>
      <c r="K6690">
        <v>175.27</v>
      </c>
      <c r="L6690" t="str">
        <f>_xlfn.XLOOKUP($G6690, [1]Catalogo!$A$2:$A$2518, [1]Catalogo!$N$2:$N$2518)</f>
        <v xml:space="preserve">Touch Screen Phones </v>
      </c>
      <c r="M6690" t="str">
        <f>_xlfn.XLOOKUP($G6690, [1]Catalogo!$A$2:$A$2518, [1]Catalogo!$F$2:$F$2518)</f>
        <v>Grey</v>
      </c>
      <c r="N6690" s="4">
        <f t="shared" si="416"/>
        <v>2824.86</v>
      </c>
      <c r="O6690" s="4">
        <f t="shared" si="417"/>
        <v>1051.6200000000001</v>
      </c>
      <c r="P6690" s="4">
        <f t="shared" si="418"/>
        <v>1773.24</v>
      </c>
      <c r="Q6690" s="5">
        <f t="shared" si="419"/>
        <v>0.62772668380025909</v>
      </c>
    </row>
    <row r="6691" spans="1:17">
      <c r="A6691">
        <v>323500</v>
      </c>
      <c r="B6691">
        <v>2</v>
      </c>
      <c r="C6691" s="3">
        <v>45239</v>
      </c>
      <c r="D6691" s="3">
        <v>45239</v>
      </c>
      <c r="E6691">
        <v>419966</v>
      </c>
      <c r="F6691">
        <v>240</v>
      </c>
      <c r="G6691">
        <v>1616</v>
      </c>
      <c r="H6691">
        <v>5</v>
      </c>
      <c r="I6691">
        <v>56.99</v>
      </c>
      <c r="J6691">
        <v>56.99</v>
      </c>
      <c r="K6691">
        <v>26.21</v>
      </c>
      <c r="L6691" t="str">
        <f>_xlfn.XLOOKUP($G6691, [1]Catalogo!$A$2:$A$2518, [1]Catalogo!$N$2:$N$2518)</f>
        <v>Movie DVD</v>
      </c>
      <c r="M6691" t="str">
        <f>_xlfn.XLOOKUP($G6691, [1]Catalogo!$A$2:$A$2518, [1]Catalogo!$F$2:$F$2518)</f>
        <v>Black</v>
      </c>
      <c r="N6691" s="4">
        <f t="shared" si="416"/>
        <v>284.95</v>
      </c>
      <c r="O6691" s="4">
        <f t="shared" si="417"/>
        <v>131.05000000000001</v>
      </c>
      <c r="P6691" s="4">
        <f t="shared" si="418"/>
        <v>153.89999999999998</v>
      </c>
      <c r="Q6691" s="5">
        <f t="shared" si="419"/>
        <v>0.54009475346552016</v>
      </c>
    </row>
    <row r="6692" spans="1:17">
      <c r="A6692">
        <v>323500</v>
      </c>
      <c r="B6692">
        <v>3</v>
      </c>
      <c r="C6692" s="3">
        <v>45239</v>
      </c>
      <c r="D6692" s="3">
        <v>45239</v>
      </c>
      <c r="E6692">
        <v>419966</v>
      </c>
      <c r="F6692">
        <v>240</v>
      </c>
      <c r="G6692">
        <v>2415</v>
      </c>
      <c r="H6692">
        <v>3</v>
      </c>
      <c r="I6692">
        <v>36.83</v>
      </c>
      <c r="J6692">
        <v>33.883600000000001</v>
      </c>
      <c r="K6692">
        <v>18.78</v>
      </c>
      <c r="L6692" t="str">
        <f>_xlfn.XLOOKUP($G6692, [1]Catalogo!$A$2:$A$2518, [1]Catalogo!$N$2:$N$2518)</f>
        <v>Fans</v>
      </c>
      <c r="M6692" t="str">
        <f>_xlfn.XLOOKUP($G6692, [1]Catalogo!$A$2:$A$2518, [1]Catalogo!$F$2:$F$2518)</f>
        <v>Silver</v>
      </c>
      <c r="N6692" s="4">
        <f t="shared" si="416"/>
        <v>101.6508</v>
      </c>
      <c r="O6692" s="4">
        <f t="shared" si="417"/>
        <v>56.34</v>
      </c>
      <c r="P6692" s="4">
        <f t="shared" si="418"/>
        <v>45.3108</v>
      </c>
      <c r="Q6692" s="5">
        <f t="shared" si="419"/>
        <v>0.445749566161801</v>
      </c>
    </row>
    <row r="6693" spans="1:17">
      <c r="A6693">
        <v>323501</v>
      </c>
      <c r="B6693">
        <v>0</v>
      </c>
      <c r="C6693" s="3">
        <v>45239</v>
      </c>
      <c r="D6693" s="3">
        <v>45242</v>
      </c>
      <c r="E6693">
        <v>1948271</v>
      </c>
      <c r="F6693">
        <v>999999</v>
      </c>
      <c r="G6693">
        <v>1501</v>
      </c>
      <c r="H6693">
        <v>4</v>
      </c>
      <c r="I6693">
        <v>229</v>
      </c>
      <c r="J6693">
        <v>229</v>
      </c>
      <c r="K6693">
        <v>105.31</v>
      </c>
      <c r="L6693" t="str">
        <f>_xlfn.XLOOKUP($G6693, [1]Catalogo!$A$2:$A$2518, [1]Catalogo!$N$2:$N$2518)</f>
        <v xml:space="preserve">Smart phones &amp; PDAs </v>
      </c>
      <c r="M6693" t="str">
        <f>_xlfn.XLOOKUP($G6693, [1]Catalogo!$A$2:$A$2518, [1]Catalogo!$F$2:$F$2518)</f>
        <v>Pink</v>
      </c>
      <c r="N6693" s="4">
        <f t="shared" si="416"/>
        <v>916</v>
      </c>
      <c r="O6693" s="4">
        <f t="shared" si="417"/>
        <v>421.24</v>
      </c>
      <c r="P6693" s="4">
        <f t="shared" si="418"/>
        <v>494.76</v>
      </c>
      <c r="Q6693" s="5">
        <f t="shared" si="419"/>
        <v>0.54013100436681216</v>
      </c>
    </row>
    <row r="6694" spans="1:17">
      <c r="A6694">
        <v>323501</v>
      </c>
      <c r="B6694">
        <v>1</v>
      </c>
      <c r="C6694" s="3">
        <v>45239</v>
      </c>
      <c r="D6694" s="3">
        <v>45242</v>
      </c>
      <c r="E6694">
        <v>1948271</v>
      </c>
      <c r="F6694">
        <v>999999</v>
      </c>
      <c r="G6694">
        <v>174</v>
      </c>
      <c r="H6694">
        <v>1</v>
      </c>
      <c r="I6694">
        <v>129.9</v>
      </c>
      <c r="J6694">
        <v>118.209</v>
      </c>
      <c r="K6694">
        <v>43.04</v>
      </c>
      <c r="L6694" t="str">
        <f>_xlfn.XLOOKUP($G6694, [1]Catalogo!$A$2:$A$2518, [1]Catalogo!$N$2:$N$2518)</f>
        <v>VCD &amp; DVD</v>
      </c>
      <c r="M6694" t="str">
        <f>_xlfn.XLOOKUP($G6694, [1]Catalogo!$A$2:$A$2518, [1]Catalogo!$F$2:$F$2518)</f>
        <v>Black</v>
      </c>
      <c r="N6694" s="4">
        <f t="shared" si="416"/>
        <v>118.209</v>
      </c>
      <c r="O6694" s="4">
        <f t="shared" si="417"/>
        <v>43.04</v>
      </c>
      <c r="P6694" s="4">
        <f t="shared" si="418"/>
        <v>75.169000000000011</v>
      </c>
      <c r="Q6694" s="5">
        <f t="shared" si="419"/>
        <v>0.63589912781598701</v>
      </c>
    </row>
    <row r="6695" spans="1:17">
      <c r="A6695">
        <v>323501</v>
      </c>
      <c r="B6695">
        <v>2</v>
      </c>
      <c r="C6695" s="3">
        <v>45239</v>
      </c>
      <c r="D6695" s="3">
        <v>45242</v>
      </c>
      <c r="E6695">
        <v>1948271</v>
      </c>
      <c r="F6695">
        <v>999999</v>
      </c>
      <c r="G6695">
        <v>2047</v>
      </c>
      <c r="H6695">
        <v>5</v>
      </c>
      <c r="I6695">
        <v>99.99</v>
      </c>
      <c r="J6695">
        <v>90.990899999999996</v>
      </c>
      <c r="K6695">
        <v>50.98</v>
      </c>
      <c r="L6695" t="str">
        <f>_xlfn.XLOOKUP($G6695, [1]Catalogo!$A$2:$A$2518, [1]Catalogo!$N$2:$N$2518)</f>
        <v>Microwaves</v>
      </c>
      <c r="M6695" t="str">
        <f>_xlfn.XLOOKUP($G6695, [1]Catalogo!$A$2:$A$2518, [1]Catalogo!$F$2:$F$2518)</f>
        <v>Black</v>
      </c>
      <c r="N6695" s="4">
        <f t="shared" si="416"/>
        <v>454.9545</v>
      </c>
      <c r="O6695" s="4">
        <f t="shared" si="417"/>
        <v>254.89999999999998</v>
      </c>
      <c r="P6695" s="4">
        <f t="shared" si="418"/>
        <v>200.05450000000002</v>
      </c>
      <c r="Q6695" s="5">
        <f t="shared" si="419"/>
        <v>0.43972419219943976</v>
      </c>
    </row>
    <row r="6696" spans="1:17">
      <c r="A6696">
        <v>323501</v>
      </c>
      <c r="B6696">
        <v>3</v>
      </c>
      <c r="C6696" s="3">
        <v>45239</v>
      </c>
      <c r="D6696" s="3">
        <v>45242</v>
      </c>
      <c r="E6696">
        <v>1948271</v>
      </c>
      <c r="F6696">
        <v>999999</v>
      </c>
      <c r="G6696">
        <v>1558</v>
      </c>
      <c r="H6696">
        <v>2</v>
      </c>
      <c r="I6696">
        <v>380</v>
      </c>
      <c r="J6696">
        <v>380</v>
      </c>
      <c r="K6696">
        <v>125.9</v>
      </c>
      <c r="L6696" t="str">
        <f>_xlfn.XLOOKUP($G6696, [1]Catalogo!$A$2:$A$2518, [1]Catalogo!$N$2:$N$2518)</f>
        <v xml:space="preserve">Smart phones &amp; PDAs </v>
      </c>
      <c r="M6696" t="str">
        <f>_xlfn.XLOOKUP($G6696, [1]Catalogo!$A$2:$A$2518, [1]Catalogo!$F$2:$F$2518)</f>
        <v>White</v>
      </c>
      <c r="N6696" s="4">
        <f t="shared" si="416"/>
        <v>760</v>
      </c>
      <c r="O6696" s="4">
        <f t="shared" si="417"/>
        <v>251.8</v>
      </c>
      <c r="P6696" s="4">
        <f t="shared" si="418"/>
        <v>508.2</v>
      </c>
      <c r="Q6696" s="5">
        <f t="shared" si="419"/>
        <v>0.66868421052631577</v>
      </c>
    </row>
    <row r="6697" spans="1:17">
      <c r="A6697">
        <v>323501</v>
      </c>
      <c r="B6697">
        <v>4</v>
      </c>
      <c r="C6697" s="3">
        <v>45239</v>
      </c>
      <c r="D6697" s="3">
        <v>45242</v>
      </c>
      <c r="E6697">
        <v>1948271</v>
      </c>
      <c r="F6697">
        <v>999999</v>
      </c>
      <c r="G6697">
        <v>1642</v>
      </c>
      <c r="H6697">
        <v>2</v>
      </c>
      <c r="I6697">
        <v>57.88</v>
      </c>
      <c r="J6697">
        <v>57.88</v>
      </c>
      <c r="K6697">
        <v>26.62</v>
      </c>
      <c r="L6697" t="str">
        <f>_xlfn.XLOOKUP($G6697, [1]Catalogo!$A$2:$A$2518, [1]Catalogo!$N$2:$N$2518)</f>
        <v>Movie DVD</v>
      </c>
      <c r="M6697" t="str">
        <f>_xlfn.XLOOKUP($G6697, [1]Catalogo!$A$2:$A$2518, [1]Catalogo!$F$2:$F$2518)</f>
        <v>Black</v>
      </c>
      <c r="N6697" s="4">
        <f t="shared" si="416"/>
        <v>115.76</v>
      </c>
      <c r="O6697" s="4">
        <f t="shared" si="417"/>
        <v>53.24</v>
      </c>
      <c r="P6697" s="4">
        <f t="shared" si="418"/>
        <v>62.52</v>
      </c>
      <c r="Q6697" s="5">
        <f t="shared" si="419"/>
        <v>0.54008293020041465</v>
      </c>
    </row>
    <row r="6698" spans="1:17">
      <c r="A6698">
        <v>323501</v>
      </c>
      <c r="B6698">
        <v>5</v>
      </c>
      <c r="C6698" s="3">
        <v>45239</v>
      </c>
      <c r="D6698" s="3">
        <v>45242</v>
      </c>
      <c r="E6698">
        <v>1948271</v>
      </c>
      <c r="F6698">
        <v>999999</v>
      </c>
      <c r="G6698">
        <v>330</v>
      </c>
      <c r="H6698">
        <v>1</v>
      </c>
      <c r="I6698">
        <v>309</v>
      </c>
      <c r="J6698">
        <v>281.19</v>
      </c>
      <c r="K6698">
        <v>157.54</v>
      </c>
      <c r="L6698" t="str">
        <f>_xlfn.XLOOKUP($G6698, [1]Catalogo!$A$2:$A$2518, [1]Catalogo!$N$2:$N$2518)</f>
        <v>Car Video</v>
      </c>
      <c r="M6698" t="str">
        <f>_xlfn.XLOOKUP($G6698, [1]Catalogo!$A$2:$A$2518, [1]Catalogo!$F$2:$F$2518)</f>
        <v>Brown</v>
      </c>
      <c r="N6698" s="4">
        <f t="shared" si="416"/>
        <v>281.19</v>
      </c>
      <c r="O6698" s="4">
        <f t="shared" si="417"/>
        <v>157.54</v>
      </c>
      <c r="P6698" s="4">
        <f t="shared" si="418"/>
        <v>123.65</v>
      </c>
      <c r="Q6698" s="5">
        <f t="shared" si="419"/>
        <v>0.43973825527223587</v>
      </c>
    </row>
    <row r="6699" spans="1:17">
      <c r="A6699">
        <v>323502</v>
      </c>
      <c r="B6699">
        <v>0</v>
      </c>
      <c r="C6699" s="3">
        <v>45239</v>
      </c>
      <c r="D6699" s="3">
        <v>45239</v>
      </c>
      <c r="E6699">
        <v>417778</v>
      </c>
      <c r="F6699">
        <v>220</v>
      </c>
      <c r="G6699">
        <v>698</v>
      </c>
      <c r="H6699">
        <v>5</v>
      </c>
      <c r="I6699">
        <v>188</v>
      </c>
      <c r="J6699">
        <v>163.56</v>
      </c>
      <c r="K6699">
        <v>86.45</v>
      </c>
      <c r="L6699" t="str">
        <f>_xlfn.XLOOKUP($G6699, [1]Catalogo!$A$2:$A$2518, [1]Catalogo!$N$2:$N$2518)</f>
        <v>Printers, Scanners &amp; Fax</v>
      </c>
      <c r="M6699" t="str">
        <f>_xlfn.XLOOKUP($G6699, [1]Catalogo!$A$2:$A$2518, [1]Catalogo!$F$2:$F$2518)</f>
        <v>Grey</v>
      </c>
      <c r="N6699" s="4">
        <f t="shared" si="416"/>
        <v>817.8</v>
      </c>
      <c r="O6699" s="4">
        <f t="shared" si="417"/>
        <v>432.25</v>
      </c>
      <c r="P6699" s="4">
        <f t="shared" si="418"/>
        <v>385.54999999999995</v>
      </c>
      <c r="Q6699" s="5">
        <f t="shared" si="419"/>
        <v>0.47144778674492538</v>
      </c>
    </row>
    <row r="6700" spans="1:17">
      <c r="A6700">
        <v>323503</v>
      </c>
      <c r="B6700">
        <v>0</v>
      </c>
      <c r="C6700" s="3">
        <v>45239</v>
      </c>
      <c r="D6700" s="3">
        <v>45243</v>
      </c>
      <c r="E6700">
        <v>219905</v>
      </c>
      <c r="F6700">
        <v>999999</v>
      </c>
      <c r="G6700">
        <v>1801</v>
      </c>
      <c r="H6700">
        <v>2</v>
      </c>
      <c r="I6700">
        <v>32</v>
      </c>
      <c r="J6700">
        <v>30.4</v>
      </c>
      <c r="K6700">
        <v>16.309999999999999</v>
      </c>
      <c r="L6700" t="str">
        <f>_xlfn.XLOOKUP($G6700, [1]Catalogo!$A$2:$A$2518, [1]Catalogo!$N$2:$N$2518)</f>
        <v>Download Games</v>
      </c>
      <c r="M6700" t="str">
        <f>_xlfn.XLOOKUP($G6700, [1]Catalogo!$A$2:$A$2518, [1]Catalogo!$F$2:$F$2518)</f>
        <v>White</v>
      </c>
      <c r="N6700" s="4">
        <f t="shared" si="416"/>
        <v>60.8</v>
      </c>
      <c r="O6700" s="4">
        <f t="shared" si="417"/>
        <v>32.619999999999997</v>
      </c>
      <c r="P6700" s="4">
        <f t="shared" si="418"/>
        <v>28.18</v>
      </c>
      <c r="Q6700" s="5">
        <f t="shared" si="419"/>
        <v>0.4634868421052632</v>
      </c>
    </row>
    <row r="6701" spans="1:17">
      <c r="A6701">
        <v>323600</v>
      </c>
      <c r="B6701">
        <v>0</v>
      </c>
      <c r="C6701" s="3">
        <v>45240</v>
      </c>
      <c r="D6701" s="3">
        <v>45242</v>
      </c>
      <c r="E6701">
        <v>1752126</v>
      </c>
      <c r="F6701">
        <v>999999</v>
      </c>
      <c r="G6701">
        <v>1518</v>
      </c>
      <c r="H6701">
        <v>7</v>
      </c>
      <c r="I6701">
        <v>300</v>
      </c>
      <c r="J6701">
        <v>258</v>
      </c>
      <c r="K6701">
        <v>137.96</v>
      </c>
      <c r="L6701" t="str">
        <f>_xlfn.XLOOKUP($G6701, [1]Catalogo!$A$2:$A$2518, [1]Catalogo!$N$2:$N$2518)</f>
        <v xml:space="preserve">Smart phones &amp; PDAs </v>
      </c>
      <c r="M6701" t="str">
        <f>_xlfn.XLOOKUP($G6701, [1]Catalogo!$A$2:$A$2518, [1]Catalogo!$F$2:$F$2518)</f>
        <v>Gold</v>
      </c>
      <c r="N6701" s="4">
        <f t="shared" si="416"/>
        <v>1806</v>
      </c>
      <c r="O6701" s="4">
        <f t="shared" si="417"/>
        <v>965.72</v>
      </c>
      <c r="P6701" s="4">
        <f t="shared" si="418"/>
        <v>840.28</v>
      </c>
      <c r="Q6701" s="5">
        <f t="shared" si="419"/>
        <v>0.46527131782945735</v>
      </c>
    </row>
    <row r="6702" spans="1:17">
      <c r="A6702">
        <v>323600</v>
      </c>
      <c r="B6702">
        <v>1</v>
      </c>
      <c r="C6702" s="3">
        <v>45240</v>
      </c>
      <c r="D6702" s="3">
        <v>45242</v>
      </c>
      <c r="E6702">
        <v>1752126</v>
      </c>
      <c r="F6702">
        <v>999999</v>
      </c>
      <c r="G6702">
        <v>924</v>
      </c>
      <c r="H6702">
        <v>1</v>
      </c>
      <c r="I6702">
        <v>1.99</v>
      </c>
      <c r="J6702">
        <v>1.99</v>
      </c>
      <c r="K6702">
        <v>1.01</v>
      </c>
      <c r="L6702" t="str">
        <f>_xlfn.XLOOKUP($G6702, [1]Catalogo!$A$2:$A$2518, [1]Catalogo!$N$2:$N$2518)</f>
        <v>Computers Accessories</v>
      </c>
      <c r="M6702" t="str">
        <f>_xlfn.XLOOKUP($G6702, [1]Catalogo!$A$2:$A$2518, [1]Catalogo!$F$2:$F$2518)</f>
        <v>Black</v>
      </c>
      <c r="N6702" s="4">
        <f t="shared" si="416"/>
        <v>1.99</v>
      </c>
      <c r="O6702" s="4">
        <f t="shared" si="417"/>
        <v>1.01</v>
      </c>
      <c r="P6702" s="4">
        <f t="shared" si="418"/>
        <v>0.98</v>
      </c>
      <c r="Q6702" s="5">
        <f t="shared" si="419"/>
        <v>0.49246231155778891</v>
      </c>
    </row>
    <row r="6703" spans="1:17">
      <c r="A6703">
        <v>323601</v>
      </c>
      <c r="B6703">
        <v>0</v>
      </c>
      <c r="C6703" s="3">
        <v>45240</v>
      </c>
      <c r="D6703" s="3">
        <v>45240</v>
      </c>
      <c r="E6703">
        <v>1187900</v>
      </c>
      <c r="F6703">
        <v>370</v>
      </c>
      <c r="G6703">
        <v>87</v>
      </c>
      <c r="H6703">
        <v>1</v>
      </c>
      <c r="I6703">
        <v>99.99</v>
      </c>
      <c r="J6703">
        <v>99.99</v>
      </c>
      <c r="K6703">
        <v>45.98</v>
      </c>
      <c r="L6703" t="str">
        <f>_xlfn.XLOOKUP($G6703, [1]Catalogo!$A$2:$A$2518, [1]Catalogo!$N$2:$N$2518)</f>
        <v>Bluetooth Headphones</v>
      </c>
      <c r="M6703" t="str">
        <f>_xlfn.XLOOKUP($G6703, [1]Catalogo!$A$2:$A$2518, [1]Catalogo!$F$2:$F$2518)</f>
        <v>Purple</v>
      </c>
      <c r="N6703" s="4">
        <f t="shared" si="416"/>
        <v>99.99</v>
      </c>
      <c r="O6703" s="4">
        <f t="shared" si="417"/>
        <v>45.98</v>
      </c>
      <c r="P6703" s="4">
        <f t="shared" si="418"/>
        <v>54.01</v>
      </c>
      <c r="Q6703" s="5">
        <f t="shared" si="419"/>
        <v>0.54015401540154018</v>
      </c>
    </row>
    <row r="6704" spans="1:17">
      <c r="A6704">
        <v>323601</v>
      </c>
      <c r="B6704">
        <v>1</v>
      </c>
      <c r="C6704" s="3">
        <v>45240</v>
      </c>
      <c r="D6704" s="3">
        <v>45240</v>
      </c>
      <c r="E6704">
        <v>1187900</v>
      </c>
      <c r="F6704">
        <v>370</v>
      </c>
      <c r="G6704">
        <v>978</v>
      </c>
      <c r="H6704">
        <v>4</v>
      </c>
      <c r="I6704">
        <v>290</v>
      </c>
      <c r="J6704">
        <v>261</v>
      </c>
      <c r="K6704">
        <v>96.08</v>
      </c>
      <c r="L6704" t="str">
        <f>_xlfn.XLOOKUP($G6704, [1]Catalogo!$A$2:$A$2518, [1]Catalogo!$N$2:$N$2518)</f>
        <v>Digital Cameras</v>
      </c>
      <c r="M6704" t="str">
        <f>_xlfn.XLOOKUP($G6704, [1]Catalogo!$A$2:$A$2518, [1]Catalogo!$F$2:$F$2518)</f>
        <v>Pink</v>
      </c>
      <c r="N6704" s="4">
        <f t="shared" si="416"/>
        <v>1044</v>
      </c>
      <c r="O6704" s="4">
        <f t="shared" si="417"/>
        <v>384.32</v>
      </c>
      <c r="P6704" s="4">
        <f t="shared" si="418"/>
        <v>659.68000000000006</v>
      </c>
      <c r="Q6704" s="5">
        <f t="shared" si="419"/>
        <v>0.63187739463601533</v>
      </c>
    </row>
    <row r="6705" spans="1:17">
      <c r="A6705">
        <v>323602</v>
      </c>
      <c r="B6705">
        <v>0</v>
      </c>
      <c r="C6705" s="3">
        <v>45240</v>
      </c>
      <c r="D6705" s="3">
        <v>45244</v>
      </c>
      <c r="E6705">
        <v>1708884</v>
      </c>
      <c r="F6705">
        <v>999999</v>
      </c>
      <c r="G6705">
        <v>2515</v>
      </c>
      <c r="H6705">
        <v>2</v>
      </c>
      <c r="I6705">
        <v>3.35</v>
      </c>
      <c r="J6705">
        <v>3.35</v>
      </c>
      <c r="K6705">
        <v>1.71</v>
      </c>
      <c r="L6705" t="str">
        <f>_xlfn.XLOOKUP($G6705, [1]Catalogo!$A$2:$A$2518, [1]Catalogo!$N$2:$N$2518)</f>
        <v>Cell phones Accessories</v>
      </c>
      <c r="M6705" t="str">
        <f>_xlfn.XLOOKUP($G6705, [1]Catalogo!$A$2:$A$2518, [1]Catalogo!$F$2:$F$2518)</f>
        <v>White</v>
      </c>
      <c r="N6705" s="4">
        <f t="shared" si="416"/>
        <v>6.7</v>
      </c>
      <c r="O6705" s="4">
        <f t="shared" si="417"/>
        <v>3.42</v>
      </c>
      <c r="P6705" s="4">
        <f t="shared" si="418"/>
        <v>3.2800000000000002</v>
      </c>
      <c r="Q6705" s="5">
        <f t="shared" si="419"/>
        <v>0.48955223880597015</v>
      </c>
    </row>
    <row r="6706" spans="1:17">
      <c r="A6706">
        <v>323602</v>
      </c>
      <c r="B6706">
        <v>1</v>
      </c>
      <c r="C6706" s="3">
        <v>45240</v>
      </c>
      <c r="D6706" s="3">
        <v>45244</v>
      </c>
      <c r="E6706">
        <v>1708884</v>
      </c>
      <c r="F6706">
        <v>999999</v>
      </c>
      <c r="G6706">
        <v>668</v>
      </c>
      <c r="H6706">
        <v>2</v>
      </c>
      <c r="I6706">
        <v>147</v>
      </c>
      <c r="J6706">
        <v>147</v>
      </c>
      <c r="K6706">
        <v>67.599999999999994</v>
      </c>
      <c r="L6706" t="str">
        <f>_xlfn.XLOOKUP($G6706, [1]Catalogo!$A$2:$A$2518, [1]Catalogo!$N$2:$N$2518)</f>
        <v>Printers, Scanners &amp; Fax</v>
      </c>
      <c r="M6706" t="str">
        <f>_xlfn.XLOOKUP($G6706, [1]Catalogo!$A$2:$A$2518, [1]Catalogo!$F$2:$F$2518)</f>
        <v>Black</v>
      </c>
      <c r="N6706" s="4">
        <f t="shared" si="416"/>
        <v>294</v>
      </c>
      <c r="O6706" s="4">
        <f t="shared" si="417"/>
        <v>135.19999999999999</v>
      </c>
      <c r="P6706" s="4">
        <f t="shared" si="418"/>
        <v>158.80000000000001</v>
      </c>
      <c r="Q6706" s="5">
        <f t="shared" si="419"/>
        <v>0.54013605442176871</v>
      </c>
    </row>
    <row r="6707" spans="1:17">
      <c r="A6707">
        <v>323700</v>
      </c>
      <c r="B6707">
        <v>0</v>
      </c>
      <c r="C6707" s="3">
        <v>45241</v>
      </c>
      <c r="D6707" s="3">
        <v>45241</v>
      </c>
      <c r="E6707">
        <v>1514598</v>
      </c>
      <c r="F6707">
        <v>605</v>
      </c>
      <c r="G6707">
        <v>2494</v>
      </c>
      <c r="H6707">
        <v>4</v>
      </c>
      <c r="I6707">
        <v>2.94</v>
      </c>
      <c r="J6707">
        <v>2.6459999999999999</v>
      </c>
      <c r="K6707">
        <v>1.5</v>
      </c>
      <c r="L6707" t="str">
        <f>_xlfn.XLOOKUP($G6707, [1]Catalogo!$A$2:$A$2518, [1]Catalogo!$N$2:$N$2518)</f>
        <v>Cell phones Accessories</v>
      </c>
      <c r="M6707" t="str">
        <f>_xlfn.XLOOKUP($G6707, [1]Catalogo!$A$2:$A$2518, [1]Catalogo!$F$2:$F$2518)</f>
        <v>Transparent</v>
      </c>
      <c r="N6707" s="4">
        <f t="shared" si="416"/>
        <v>10.584</v>
      </c>
      <c r="O6707" s="4">
        <f t="shared" si="417"/>
        <v>6</v>
      </c>
      <c r="P6707" s="4">
        <f t="shared" si="418"/>
        <v>4.5839999999999996</v>
      </c>
      <c r="Q6707" s="5">
        <f t="shared" si="419"/>
        <v>0.43310657596371882</v>
      </c>
    </row>
    <row r="6708" spans="1:17">
      <c r="A6708">
        <v>323701</v>
      </c>
      <c r="B6708">
        <v>0</v>
      </c>
      <c r="C6708" s="3">
        <v>45241</v>
      </c>
      <c r="D6708" s="3">
        <v>45246</v>
      </c>
      <c r="E6708">
        <v>1564059</v>
      </c>
      <c r="F6708">
        <v>999999</v>
      </c>
      <c r="G6708">
        <v>1349</v>
      </c>
      <c r="H6708">
        <v>1</v>
      </c>
      <c r="I6708">
        <v>9.99</v>
      </c>
      <c r="J6708">
        <v>8.8910999999999998</v>
      </c>
      <c r="K6708">
        <v>5.09</v>
      </c>
      <c r="L6708" t="str">
        <f>_xlfn.XLOOKUP($G6708, [1]Catalogo!$A$2:$A$2518, [1]Catalogo!$N$2:$N$2518)</f>
        <v>Home &amp; Office Phones</v>
      </c>
      <c r="M6708" t="str">
        <f>_xlfn.XLOOKUP($G6708, [1]Catalogo!$A$2:$A$2518, [1]Catalogo!$F$2:$F$2518)</f>
        <v>White</v>
      </c>
      <c r="N6708" s="4">
        <f t="shared" si="416"/>
        <v>8.8910999999999998</v>
      </c>
      <c r="O6708" s="4">
        <f t="shared" si="417"/>
        <v>5.09</v>
      </c>
      <c r="P6708" s="4">
        <f t="shared" si="418"/>
        <v>3.8010999999999999</v>
      </c>
      <c r="Q6708" s="5">
        <f t="shared" si="419"/>
        <v>0.42751740504549496</v>
      </c>
    </row>
    <row r="6709" spans="1:17">
      <c r="A6709">
        <v>323701</v>
      </c>
      <c r="B6709">
        <v>1</v>
      </c>
      <c r="C6709" s="3">
        <v>45241</v>
      </c>
      <c r="D6709" s="3">
        <v>45246</v>
      </c>
      <c r="E6709">
        <v>1564059</v>
      </c>
      <c r="F6709">
        <v>999999</v>
      </c>
      <c r="G6709">
        <v>1663</v>
      </c>
      <c r="H6709">
        <v>2</v>
      </c>
      <c r="I6709">
        <v>6.89</v>
      </c>
      <c r="J6709">
        <v>6.1321000000000003</v>
      </c>
      <c r="K6709">
        <v>3.17</v>
      </c>
      <c r="L6709" t="str">
        <f>_xlfn.XLOOKUP($G6709, [1]Catalogo!$A$2:$A$2518, [1]Catalogo!$N$2:$N$2518)</f>
        <v>Boxed Games</v>
      </c>
      <c r="M6709" t="str">
        <f>_xlfn.XLOOKUP($G6709, [1]Catalogo!$A$2:$A$2518, [1]Catalogo!$F$2:$F$2518)</f>
        <v>Yellow</v>
      </c>
      <c r="N6709" s="4">
        <f t="shared" si="416"/>
        <v>12.264200000000001</v>
      </c>
      <c r="O6709" s="4">
        <f t="shared" si="417"/>
        <v>6.34</v>
      </c>
      <c r="P6709" s="4">
        <f t="shared" si="418"/>
        <v>5.9242000000000008</v>
      </c>
      <c r="Q6709" s="5">
        <f t="shared" si="419"/>
        <v>0.48304822165326727</v>
      </c>
    </row>
    <row r="6710" spans="1:17">
      <c r="A6710">
        <v>323702</v>
      </c>
      <c r="B6710">
        <v>0</v>
      </c>
      <c r="C6710" s="3">
        <v>45241</v>
      </c>
      <c r="D6710" s="3">
        <v>45243</v>
      </c>
      <c r="E6710">
        <v>1482548</v>
      </c>
      <c r="F6710">
        <v>999999</v>
      </c>
      <c r="G6710">
        <v>766</v>
      </c>
      <c r="H6710">
        <v>4</v>
      </c>
      <c r="I6710">
        <v>19.899999999999999</v>
      </c>
      <c r="J6710">
        <v>19.899999999999999</v>
      </c>
      <c r="K6710">
        <v>10.15</v>
      </c>
      <c r="L6710" t="str">
        <f>_xlfn.XLOOKUP($G6710, [1]Catalogo!$A$2:$A$2518, [1]Catalogo!$N$2:$N$2518)</f>
        <v>Computers Accessories</v>
      </c>
      <c r="M6710" t="str">
        <f>_xlfn.XLOOKUP($G6710, [1]Catalogo!$A$2:$A$2518, [1]Catalogo!$F$2:$F$2518)</f>
        <v>Black</v>
      </c>
      <c r="N6710" s="4">
        <f t="shared" si="416"/>
        <v>79.599999999999994</v>
      </c>
      <c r="O6710" s="4">
        <f t="shared" si="417"/>
        <v>40.6</v>
      </c>
      <c r="P6710" s="4">
        <f t="shared" si="418"/>
        <v>38.999999999999993</v>
      </c>
      <c r="Q6710" s="5">
        <f t="shared" si="419"/>
        <v>0.48994974874371855</v>
      </c>
    </row>
    <row r="6711" spans="1:17">
      <c r="A6711">
        <v>323702</v>
      </c>
      <c r="B6711">
        <v>1</v>
      </c>
      <c r="C6711" s="3">
        <v>45241</v>
      </c>
      <c r="D6711" s="3">
        <v>45243</v>
      </c>
      <c r="E6711">
        <v>1482548</v>
      </c>
      <c r="F6711">
        <v>999999</v>
      </c>
      <c r="G6711">
        <v>1438</v>
      </c>
      <c r="H6711">
        <v>2</v>
      </c>
      <c r="I6711">
        <v>290</v>
      </c>
      <c r="J6711">
        <v>269.7</v>
      </c>
      <c r="K6711">
        <v>133.36000000000001</v>
      </c>
      <c r="L6711" t="str">
        <f>_xlfn.XLOOKUP($G6711, [1]Catalogo!$A$2:$A$2518, [1]Catalogo!$N$2:$N$2518)</f>
        <v xml:space="preserve">Touch Screen Phones </v>
      </c>
      <c r="M6711" t="str">
        <f>_xlfn.XLOOKUP($G6711, [1]Catalogo!$A$2:$A$2518, [1]Catalogo!$F$2:$F$2518)</f>
        <v>Grey</v>
      </c>
      <c r="N6711" s="4">
        <f t="shared" si="416"/>
        <v>539.4</v>
      </c>
      <c r="O6711" s="4">
        <f t="shared" si="417"/>
        <v>266.72000000000003</v>
      </c>
      <c r="P6711" s="4">
        <f t="shared" si="418"/>
        <v>272.67999999999995</v>
      </c>
      <c r="Q6711" s="5">
        <f t="shared" si="419"/>
        <v>0.50552465702632543</v>
      </c>
    </row>
    <row r="6712" spans="1:17">
      <c r="A6712">
        <v>323703</v>
      </c>
      <c r="B6712">
        <v>0</v>
      </c>
      <c r="C6712" s="3">
        <v>45241</v>
      </c>
      <c r="D6712" s="3">
        <v>45241</v>
      </c>
      <c r="E6712">
        <v>1843439</v>
      </c>
      <c r="F6712">
        <v>650</v>
      </c>
      <c r="G6712">
        <v>2509</v>
      </c>
      <c r="H6712">
        <v>4</v>
      </c>
      <c r="I6712">
        <v>4.0599999999999996</v>
      </c>
      <c r="J6712">
        <v>3.5728</v>
      </c>
      <c r="K6712">
        <v>2.0699999999999998</v>
      </c>
      <c r="L6712" t="str">
        <f>_xlfn.XLOOKUP($G6712, [1]Catalogo!$A$2:$A$2518, [1]Catalogo!$N$2:$N$2518)</f>
        <v>Cell phones Accessories</v>
      </c>
      <c r="M6712" t="str">
        <f>_xlfn.XLOOKUP($G6712, [1]Catalogo!$A$2:$A$2518, [1]Catalogo!$F$2:$F$2518)</f>
        <v>Black</v>
      </c>
      <c r="N6712" s="4">
        <f t="shared" si="416"/>
        <v>14.2912</v>
      </c>
      <c r="O6712" s="4">
        <f t="shared" si="417"/>
        <v>8.2799999999999994</v>
      </c>
      <c r="P6712" s="4">
        <f t="shared" si="418"/>
        <v>6.0112000000000005</v>
      </c>
      <c r="Q6712" s="5">
        <f t="shared" si="419"/>
        <v>0.42062248096730859</v>
      </c>
    </row>
    <row r="6713" spans="1:17">
      <c r="A6713">
        <v>323703</v>
      </c>
      <c r="B6713">
        <v>1</v>
      </c>
      <c r="C6713" s="3">
        <v>45241</v>
      </c>
      <c r="D6713" s="3">
        <v>45241</v>
      </c>
      <c r="E6713">
        <v>1843439</v>
      </c>
      <c r="F6713">
        <v>650</v>
      </c>
      <c r="G6713">
        <v>181</v>
      </c>
      <c r="H6713">
        <v>6</v>
      </c>
      <c r="I6713">
        <v>129</v>
      </c>
      <c r="J6713">
        <v>113.52</v>
      </c>
      <c r="K6713">
        <v>59.32</v>
      </c>
      <c r="L6713" t="str">
        <f>_xlfn.XLOOKUP($G6713, [1]Catalogo!$A$2:$A$2518, [1]Catalogo!$N$2:$N$2518)</f>
        <v>VCD &amp; DVD</v>
      </c>
      <c r="M6713" t="str">
        <f>_xlfn.XLOOKUP($G6713, [1]Catalogo!$A$2:$A$2518, [1]Catalogo!$F$2:$F$2518)</f>
        <v>Silver</v>
      </c>
      <c r="N6713" s="4">
        <f t="shared" si="416"/>
        <v>681.12</v>
      </c>
      <c r="O6713" s="4">
        <f t="shared" si="417"/>
        <v>355.92</v>
      </c>
      <c r="P6713" s="4">
        <f t="shared" si="418"/>
        <v>325.2</v>
      </c>
      <c r="Q6713" s="5">
        <f t="shared" si="419"/>
        <v>0.47744890768146581</v>
      </c>
    </row>
    <row r="6714" spans="1:17">
      <c r="A6714">
        <v>323704</v>
      </c>
      <c r="B6714">
        <v>0</v>
      </c>
      <c r="C6714" s="3">
        <v>45241</v>
      </c>
      <c r="D6714" s="3">
        <v>45243</v>
      </c>
      <c r="E6714">
        <v>1920599</v>
      </c>
      <c r="F6714">
        <v>999999</v>
      </c>
      <c r="G6714">
        <v>1584</v>
      </c>
      <c r="H6714">
        <v>3</v>
      </c>
      <c r="I6714">
        <v>9.99</v>
      </c>
      <c r="J6714">
        <v>9.7902000000000005</v>
      </c>
      <c r="K6714">
        <v>5.09</v>
      </c>
      <c r="L6714" t="str">
        <f>_xlfn.XLOOKUP($G6714, [1]Catalogo!$A$2:$A$2518, [1]Catalogo!$N$2:$N$2518)</f>
        <v>Movie DVD</v>
      </c>
      <c r="M6714" t="str">
        <f>_xlfn.XLOOKUP($G6714, [1]Catalogo!$A$2:$A$2518, [1]Catalogo!$F$2:$F$2518)</f>
        <v>Black</v>
      </c>
      <c r="N6714" s="4">
        <f t="shared" si="416"/>
        <v>29.370600000000003</v>
      </c>
      <c r="O6714" s="4">
        <f t="shared" si="417"/>
        <v>15.27</v>
      </c>
      <c r="P6714" s="4">
        <f t="shared" si="418"/>
        <v>14.100600000000004</v>
      </c>
      <c r="Q6714" s="5">
        <f t="shared" si="419"/>
        <v>0.48009233723519446</v>
      </c>
    </row>
    <row r="6715" spans="1:17">
      <c r="A6715">
        <v>323900</v>
      </c>
      <c r="B6715">
        <v>0</v>
      </c>
      <c r="C6715" s="3">
        <v>45243</v>
      </c>
      <c r="D6715" s="3">
        <v>45245</v>
      </c>
      <c r="E6715">
        <v>127963</v>
      </c>
      <c r="F6715">
        <v>999999</v>
      </c>
      <c r="G6715">
        <v>1172</v>
      </c>
      <c r="H6715">
        <v>1</v>
      </c>
      <c r="I6715">
        <v>422</v>
      </c>
      <c r="J6715">
        <v>371.36</v>
      </c>
      <c r="K6715">
        <v>215.15</v>
      </c>
      <c r="L6715" t="str">
        <f>_xlfn.XLOOKUP($G6715, [1]Catalogo!$A$2:$A$2518, [1]Catalogo!$N$2:$N$2518)</f>
        <v>Camcorders</v>
      </c>
      <c r="M6715" t="str">
        <f>_xlfn.XLOOKUP($G6715, [1]Catalogo!$A$2:$A$2518, [1]Catalogo!$F$2:$F$2518)</f>
        <v>White</v>
      </c>
      <c r="N6715" s="4">
        <f t="shared" si="416"/>
        <v>371.36</v>
      </c>
      <c r="O6715" s="4">
        <f t="shared" si="417"/>
        <v>215.15</v>
      </c>
      <c r="P6715" s="4">
        <f t="shared" si="418"/>
        <v>156.21</v>
      </c>
      <c r="Q6715" s="5">
        <f t="shared" si="419"/>
        <v>0.42064304179233092</v>
      </c>
    </row>
    <row r="6716" spans="1:17">
      <c r="A6716">
        <v>323901</v>
      </c>
      <c r="B6716">
        <v>0</v>
      </c>
      <c r="C6716" s="3">
        <v>45243</v>
      </c>
      <c r="D6716" s="3">
        <v>45243</v>
      </c>
      <c r="E6716">
        <v>1492870</v>
      </c>
      <c r="F6716">
        <v>585</v>
      </c>
      <c r="G6716">
        <v>101</v>
      </c>
      <c r="H6716">
        <v>2</v>
      </c>
      <c r="I6716">
        <v>120</v>
      </c>
      <c r="J6716">
        <v>120</v>
      </c>
      <c r="K6716">
        <v>55.18</v>
      </c>
      <c r="L6716" t="str">
        <f>_xlfn.XLOOKUP($G6716, [1]Catalogo!$A$2:$A$2518, [1]Catalogo!$N$2:$N$2518)</f>
        <v>Bluetooth Headphones</v>
      </c>
      <c r="M6716" t="str">
        <f>_xlfn.XLOOKUP($G6716, [1]Catalogo!$A$2:$A$2518, [1]Catalogo!$F$2:$F$2518)</f>
        <v>Pink</v>
      </c>
      <c r="N6716" s="4">
        <f t="shared" si="416"/>
        <v>240</v>
      </c>
      <c r="O6716" s="4">
        <f t="shared" si="417"/>
        <v>110.36</v>
      </c>
      <c r="P6716" s="4">
        <f t="shared" si="418"/>
        <v>129.63999999999999</v>
      </c>
      <c r="Q6716" s="5">
        <f t="shared" si="419"/>
        <v>0.54016666666666657</v>
      </c>
    </row>
    <row r="6717" spans="1:17">
      <c r="A6717">
        <v>323901</v>
      </c>
      <c r="B6717">
        <v>1</v>
      </c>
      <c r="C6717" s="3">
        <v>45243</v>
      </c>
      <c r="D6717" s="3">
        <v>45243</v>
      </c>
      <c r="E6717">
        <v>1492870</v>
      </c>
      <c r="F6717">
        <v>585</v>
      </c>
      <c r="G6717">
        <v>45</v>
      </c>
      <c r="H6717">
        <v>6</v>
      </c>
      <c r="I6717">
        <v>232</v>
      </c>
      <c r="J6717">
        <v>204.16</v>
      </c>
      <c r="K6717">
        <v>106.69</v>
      </c>
      <c r="L6717" t="str">
        <f>_xlfn.XLOOKUP($G6717, [1]Catalogo!$A$2:$A$2518, [1]Catalogo!$N$2:$N$2518)</f>
        <v>MP4&amp;MP3</v>
      </c>
      <c r="M6717" t="str">
        <f>_xlfn.XLOOKUP($G6717, [1]Catalogo!$A$2:$A$2518, [1]Catalogo!$F$2:$F$2518)</f>
        <v>Pink</v>
      </c>
      <c r="N6717" s="4">
        <f t="shared" si="416"/>
        <v>1224.96</v>
      </c>
      <c r="O6717" s="4">
        <f t="shared" si="417"/>
        <v>640.14</v>
      </c>
      <c r="P6717" s="4">
        <f t="shared" si="418"/>
        <v>584.82000000000005</v>
      </c>
      <c r="Q6717" s="5">
        <f t="shared" si="419"/>
        <v>0.47741967084639503</v>
      </c>
    </row>
    <row r="6718" spans="1:17">
      <c r="A6718">
        <v>324000</v>
      </c>
      <c r="B6718">
        <v>0</v>
      </c>
      <c r="C6718" s="3">
        <v>45244</v>
      </c>
      <c r="D6718" s="3">
        <v>45246</v>
      </c>
      <c r="E6718">
        <v>2067095</v>
      </c>
      <c r="F6718">
        <v>999999</v>
      </c>
      <c r="G6718">
        <v>371</v>
      </c>
      <c r="H6718">
        <v>1</v>
      </c>
      <c r="I6718">
        <v>599</v>
      </c>
      <c r="J6718">
        <v>533.11</v>
      </c>
      <c r="K6718">
        <v>275.45999999999998</v>
      </c>
      <c r="L6718" t="str">
        <f>_xlfn.XLOOKUP($G6718, [1]Catalogo!$A$2:$A$2518, [1]Catalogo!$N$2:$N$2518)</f>
        <v>Laptops</v>
      </c>
      <c r="M6718" t="str">
        <f>_xlfn.XLOOKUP($G6718, [1]Catalogo!$A$2:$A$2518, [1]Catalogo!$F$2:$F$2518)</f>
        <v>White</v>
      </c>
      <c r="N6718" s="4">
        <f t="shared" si="416"/>
        <v>533.11</v>
      </c>
      <c r="O6718" s="4">
        <f t="shared" si="417"/>
        <v>275.45999999999998</v>
      </c>
      <c r="P6718" s="4">
        <f t="shared" si="418"/>
        <v>257.65000000000003</v>
      </c>
      <c r="Q6718" s="5">
        <f t="shared" si="419"/>
        <v>0.48329613025454415</v>
      </c>
    </row>
    <row r="6719" spans="1:17">
      <c r="A6719">
        <v>324000</v>
      </c>
      <c r="B6719">
        <v>1</v>
      </c>
      <c r="C6719" s="3">
        <v>45244</v>
      </c>
      <c r="D6719" s="3">
        <v>45246</v>
      </c>
      <c r="E6719">
        <v>2067095</v>
      </c>
      <c r="F6719">
        <v>999999</v>
      </c>
      <c r="G6719">
        <v>580</v>
      </c>
      <c r="H6719">
        <v>7</v>
      </c>
      <c r="I6719">
        <v>499</v>
      </c>
      <c r="J6719">
        <v>439.12</v>
      </c>
      <c r="K6719">
        <v>254.4</v>
      </c>
      <c r="L6719" t="str">
        <f>_xlfn.XLOOKUP($G6719, [1]Catalogo!$A$2:$A$2518, [1]Catalogo!$N$2:$N$2518)</f>
        <v>Projectors &amp; Screens</v>
      </c>
      <c r="M6719" t="str">
        <f>_xlfn.XLOOKUP($G6719, [1]Catalogo!$A$2:$A$2518, [1]Catalogo!$F$2:$F$2518)</f>
        <v>Black</v>
      </c>
      <c r="N6719" s="4">
        <f t="shared" si="416"/>
        <v>3073.84</v>
      </c>
      <c r="O6719" s="4">
        <f t="shared" si="417"/>
        <v>1780.8</v>
      </c>
      <c r="P6719" s="4">
        <f t="shared" si="418"/>
        <v>1293.0400000000002</v>
      </c>
      <c r="Q6719" s="5">
        <f t="shared" si="419"/>
        <v>0.42065950081982151</v>
      </c>
    </row>
    <row r="6720" spans="1:17">
      <c r="A6720">
        <v>324001</v>
      </c>
      <c r="B6720">
        <v>0</v>
      </c>
      <c r="C6720" s="3">
        <v>45244</v>
      </c>
      <c r="D6720" s="3">
        <v>45244</v>
      </c>
      <c r="E6720">
        <v>1938501</v>
      </c>
      <c r="F6720">
        <v>650</v>
      </c>
      <c r="G6720">
        <v>1700</v>
      </c>
      <c r="H6720">
        <v>3</v>
      </c>
      <c r="I6720">
        <v>8.8800000000000008</v>
      </c>
      <c r="J6720">
        <v>8.8800000000000008</v>
      </c>
      <c r="K6720">
        <v>4.08</v>
      </c>
      <c r="L6720" t="str">
        <f>_xlfn.XLOOKUP($G6720, [1]Catalogo!$A$2:$A$2518, [1]Catalogo!$N$2:$N$2518)</f>
        <v>Boxed Games</v>
      </c>
      <c r="M6720" t="str">
        <f>_xlfn.XLOOKUP($G6720, [1]Catalogo!$A$2:$A$2518, [1]Catalogo!$F$2:$F$2518)</f>
        <v>Red</v>
      </c>
      <c r="N6720" s="4">
        <f t="shared" si="416"/>
        <v>26.64</v>
      </c>
      <c r="O6720" s="4">
        <f t="shared" si="417"/>
        <v>12.24</v>
      </c>
      <c r="P6720" s="4">
        <f t="shared" si="418"/>
        <v>14.4</v>
      </c>
      <c r="Q6720" s="5">
        <f t="shared" si="419"/>
        <v>0.54054054054054057</v>
      </c>
    </row>
    <row r="6721" spans="1:17">
      <c r="A6721">
        <v>324001</v>
      </c>
      <c r="B6721">
        <v>1</v>
      </c>
      <c r="C6721" s="3">
        <v>45244</v>
      </c>
      <c r="D6721" s="3">
        <v>45244</v>
      </c>
      <c r="E6721">
        <v>1938501</v>
      </c>
      <c r="F6721">
        <v>650</v>
      </c>
      <c r="G6721">
        <v>1590</v>
      </c>
      <c r="H6721">
        <v>8</v>
      </c>
      <c r="I6721">
        <v>22.89</v>
      </c>
      <c r="J6721">
        <v>20.1432</v>
      </c>
      <c r="K6721">
        <v>7.58</v>
      </c>
      <c r="L6721" t="str">
        <f>_xlfn.XLOOKUP($G6721, [1]Catalogo!$A$2:$A$2518, [1]Catalogo!$N$2:$N$2518)</f>
        <v>Movie DVD</v>
      </c>
      <c r="M6721" t="str">
        <f>_xlfn.XLOOKUP($G6721, [1]Catalogo!$A$2:$A$2518, [1]Catalogo!$F$2:$F$2518)</f>
        <v>Silver</v>
      </c>
      <c r="N6721" s="4">
        <f t="shared" si="416"/>
        <v>161.1456</v>
      </c>
      <c r="O6721" s="4">
        <f t="shared" si="417"/>
        <v>60.64</v>
      </c>
      <c r="P6721" s="4">
        <f t="shared" si="418"/>
        <v>100.5056</v>
      </c>
      <c r="Q6721" s="5">
        <f t="shared" si="419"/>
        <v>0.62369434846499072</v>
      </c>
    </row>
    <row r="6722" spans="1:17">
      <c r="A6722">
        <v>324001</v>
      </c>
      <c r="B6722">
        <v>2</v>
      </c>
      <c r="C6722" s="3">
        <v>45244</v>
      </c>
      <c r="D6722" s="3">
        <v>45244</v>
      </c>
      <c r="E6722">
        <v>1938501</v>
      </c>
      <c r="F6722">
        <v>650</v>
      </c>
      <c r="G6722">
        <v>47</v>
      </c>
      <c r="H6722">
        <v>1</v>
      </c>
      <c r="I6722">
        <v>149.94999999999999</v>
      </c>
      <c r="J6722">
        <v>146.95099999999999</v>
      </c>
      <c r="K6722">
        <v>76.45</v>
      </c>
      <c r="L6722" t="str">
        <f>_xlfn.XLOOKUP($G6722, [1]Catalogo!$A$2:$A$2518, [1]Catalogo!$N$2:$N$2518)</f>
        <v>Recording Pen</v>
      </c>
      <c r="M6722" t="str">
        <f>_xlfn.XLOOKUP($G6722, [1]Catalogo!$A$2:$A$2518, [1]Catalogo!$F$2:$F$2518)</f>
        <v>Black</v>
      </c>
      <c r="N6722" s="4">
        <f t="shared" si="416"/>
        <v>146.95099999999999</v>
      </c>
      <c r="O6722" s="4">
        <f t="shared" si="417"/>
        <v>76.45</v>
      </c>
      <c r="P6722" s="4">
        <f t="shared" si="418"/>
        <v>70.500999999999991</v>
      </c>
      <c r="Q6722" s="5">
        <f t="shared" si="419"/>
        <v>0.47975855897544073</v>
      </c>
    </row>
    <row r="6723" spans="1:17">
      <c r="A6723">
        <v>324001</v>
      </c>
      <c r="B6723">
        <v>3</v>
      </c>
      <c r="C6723" s="3">
        <v>45244</v>
      </c>
      <c r="D6723" s="3">
        <v>45244</v>
      </c>
      <c r="E6723">
        <v>1938501</v>
      </c>
      <c r="F6723">
        <v>650</v>
      </c>
      <c r="G6723">
        <v>514</v>
      </c>
      <c r="H6723">
        <v>6</v>
      </c>
      <c r="I6723">
        <v>69</v>
      </c>
      <c r="J6723">
        <v>69</v>
      </c>
      <c r="K6723">
        <v>22.86</v>
      </c>
      <c r="L6723" t="str">
        <f>_xlfn.XLOOKUP($G6723, [1]Catalogo!$A$2:$A$2518, [1]Catalogo!$N$2:$N$2518)</f>
        <v>Monitors</v>
      </c>
      <c r="M6723" t="str">
        <f>_xlfn.XLOOKUP($G6723, [1]Catalogo!$A$2:$A$2518, [1]Catalogo!$F$2:$F$2518)</f>
        <v>White</v>
      </c>
      <c r="N6723" s="4">
        <f t="shared" ref="N6723:N6786" si="420">+H6723*J6723</f>
        <v>414</v>
      </c>
      <c r="O6723" s="4">
        <f t="shared" ref="O6723:O6786" si="421">+H6723*K6723</f>
        <v>137.16</v>
      </c>
      <c r="P6723" s="4">
        <f t="shared" ref="P6723:P6786" si="422">+N6723-O6723</f>
        <v>276.84000000000003</v>
      </c>
      <c r="Q6723" s="5">
        <f t="shared" ref="Q6723:Q6786" si="423">+P6723/N6723</f>
        <v>0.66869565217391314</v>
      </c>
    </row>
    <row r="6724" spans="1:17">
      <c r="A6724">
        <v>324002</v>
      </c>
      <c r="B6724">
        <v>0</v>
      </c>
      <c r="C6724" s="3">
        <v>45244</v>
      </c>
      <c r="D6724" s="3">
        <v>45247</v>
      </c>
      <c r="E6724">
        <v>1045914</v>
      </c>
      <c r="F6724">
        <v>999999</v>
      </c>
      <c r="G6724">
        <v>1496</v>
      </c>
      <c r="H6724">
        <v>1</v>
      </c>
      <c r="I6724">
        <v>288</v>
      </c>
      <c r="J6724">
        <v>250.56</v>
      </c>
      <c r="K6724">
        <v>132.44</v>
      </c>
      <c r="L6724" t="str">
        <f>_xlfn.XLOOKUP($G6724, [1]Catalogo!$A$2:$A$2518, [1]Catalogo!$N$2:$N$2518)</f>
        <v xml:space="preserve">Smart phones &amp; PDAs </v>
      </c>
      <c r="M6724" t="str">
        <f>_xlfn.XLOOKUP($G6724, [1]Catalogo!$A$2:$A$2518, [1]Catalogo!$F$2:$F$2518)</f>
        <v>White</v>
      </c>
      <c r="N6724" s="4">
        <f t="shared" si="420"/>
        <v>250.56</v>
      </c>
      <c r="O6724" s="4">
        <f t="shared" si="421"/>
        <v>132.44</v>
      </c>
      <c r="P6724" s="4">
        <f t="shared" si="422"/>
        <v>118.12</v>
      </c>
      <c r="Q6724" s="5">
        <f t="shared" si="423"/>
        <v>0.47142401021711366</v>
      </c>
    </row>
    <row r="6725" spans="1:17">
      <c r="A6725">
        <v>324100</v>
      </c>
      <c r="B6725">
        <v>0</v>
      </c>
      <c r="C6725" s="3">
        <v>45245</v>
      </c>
      <c r="D6725" s="3">
        <v>45248</v>
      </c>
      <c r="E6725">
        <v>1094738</v>
      </c>
      <c r="F6725">
        <v>999999</v>
      </c>
      <c r="G6725">
        <v>1699</v>
      </c>
      <c r="H6725">
        <v>2</v>
      </c>
      <c r="I6725">
        <v>6.88</v>
      </c>
      <c r="J6725">
        <v>6.0544000000000002</v>
      </c>
      <c r="K6725">
        <v>3.16</v>
      </c>
      <c r="L6725" t="str">
        <f>_xlfn.XLOOKUP($G6725, [1]Catalogo!$A$2:$A$2518, [1]Catalogo!$N$2:$N$2518)</f>
        <v>Boxed Games</v>
      </c>
      <c r="M6725" t="str">
        <f>_xlfn.XLOOKUP($G6725, [1]Catalogo!$A$2:$A$2518, [1]Catalogo!$F$2:$F$2518)</f>
        <v>Red</v>
      </c>
      <c r="N6725" s="4">
        <f t="shared" si="420"/>
        <v>12.1088</v>
      </c>
      <c r="O6725" s="4">
        <f t="shared" si="421"/>
        <v>6.32</v>
      </c>
      <c r="P6725" s="4">
        <f t="shared" si="422"/>
        <v>5.7888000000000002</v>
      </c>
      <c r="Q6725" s="5">
        <f t="shared" si="423"/>
        <v>0.47806553911205074</v>
      </c>
    </row>
    <row r="6726" spans="1:17">
      <c r="A6726">
        <v>324101</v>
      </c>
      <c r="B6726">
        <v>0</v>
      </c>
      <c r="C6726" s="3">
        <v>45245</v>
      </c>
      <c r="D6726" s="3">
        <v>45248</v>
      </c>
      <c r="E6726">
        <v>114218</v>
      </c>
      <c r="F6726">
        <v>999999</v>
      </c>
      <c r="G6726">
        <v>24</v>
      </c>
      <c r="H6726">
        <v>7</v>
      </c>
      <c r="I6726">
        <v>199.9</v>
      </c>
      <c r="J6726">
        <v>177.911</v>
      </c>
      <c r="K6726">
        <v>91.93</v>
      </c>
      <c r="L6726" t="str">
        <f>_xlfn.XLOOKUP($G6726, [1]Catalogo!$A$2:$A$2518, [1]Catalogo!$N$2:$N$2518)</f>
        <v>MP4&amp;MP3</v>
      </c>
      <c r="M6726" t="str">
        <f>_xlfn.XLOOKUP($G6726, [1]Catalogo!$A$2:$A$2518, [1]Catalogo!$F$2:$F$2518)</f>
        <v>Blue</v>
      </c>
      <c r="N6726" s="4">
        <f t="shared" si="420"/>
        <v>1245.377</v>
      </c>
      <c r="O6726" s="4">
        <f t="shared" si="421"/>
        <v>643.51</v>
      </c>
      <c r="P6726" s="4">
        <f t="shared" si="422"/>
        <v>601.86699999999996</v>
      </c>
      <c r="Q6726" s="5">
        <f t="shared" si="423"/>
        <v>0.48328096632585954</v>
      </c>
    </row>
    <row r="6727" spans="1:17">
      <c r="A6727">
        <v>324102</v>
      </c>
      <c r="B6727">
        <v>0</v>
      </c>
      <c r="C6727" s="3">
        <v>45245</v>
      </c>
      <c r="D6727" s="3">
        <v>45245</v>
      </c>
      <c r="E6727">
        <v>655204</v>
      </c>
      <c r="F6727">
        <v>180</v>
      </c>
      <c r="G6727">
        <v>1597</v>
      </c>
      <c r="H6727">
        <v>8</v>
      </c>
      <c r="I6727">
        <v>57.88</v>
      </c>
      <c r="J6727">
        <v>57.301200000000001</v>
      </c>
      <c r="K6727">
        <v>26.62</v>
      </c>
      <c r="L6727" t="str">
        <f>_xlfn.XLOOKUP($G6727, [1]Catalogo!$A$2:$A$2518, [1]Catalogo!$N$2:$N$2518)</f>
        <v>Movie DVD</v>
      </c>
      <c r="M6727" t="str">
        <f>_xlfn.XLOOKUP($G6727, [1]Catalogo!$A$2:$A$2518, [1]Catalogo!$F$2:$F$2518)</f>
        <v>Black</v>
      </c>
      <c r="N6727" s="4">
        <f t="shared" si="420"/>
        <v>458.40960000000001</v>
      </c>
      <c r="O6727" s="4">
        <f t="shared" si="421"/>
        <v>212.96</v>
      </c>
      <c r="P6727" s="4">
        <f t="shared" si="422"/>
        <v>245.4496</v>
      </c>
      <c r="Q6727" s="5">
        <f t="shared" si="423"/>
        <v>0.53543730323274208</v>
      </c>
    </row>
    <row r="6728" spans="1:17">
      <c r="A6728">
        <v>324102</v>
      </c>
      <c r="B6728">
        <v>1</v>
      </c>
      <c r="C6728" s="3">
        <v>45245</v>
      </c>
      <c r="D6728" s="3">
        <v>45245</v>
      </c>
      <c r="E6728">
        <v>655204</v>
      </c>
      <c r="F6728">
        <v>180</v>
      </c>
      <c r="G6728">
        <v>485</v>
      </c>
      <c r="H6728">
        <v>3</v>
      </c>
      <c r="I6728">
        <v>99</v>
      </c>
      <c r="J6728">
        <v>91.08</v>
      </c>
      <c r="K6728">
        <v>50.47</v>
      </c>
      <c r="L6728" t="str">
        <f>_xlfn.XLOOKUP($G6728, [1]Catalogo!$A$2:$A$2518, [1]Catalogo!$N$2:$N$2518)</f>
        <v>Monitors</v>
      </c>
      <c r="M6728" t="str">
        <f>_xlfn.XLOOKUP($G6728, [1]Catalogo!$A$2:$A$2518, [1]Catalogo!$F$2:$F$2518)</f>
        <v>White</v>
      </c>
      <c r="N6728" s="4">
        <f t="shared" si="420"/>
        <v>273.24</v>
      </c>
      <c r="O6728" s="4">
        <f t="shared" si="421"/>
        <v>151.41</v>
      </c>
      <c r="P6728" s="4">
        <f t="shared" si="422"/>
        <v>121.83000000000001</v>
      </c>
      <c r="Q6728" s="5">
        <f t="shared" si="423"/>
        <v>0.44587176108915244</v>
      </c>
    </row>
    <row r="6729" spans="1:17">
      <c r="A6729">
        <v>324102</v>
      </c>
      <c r="B6729">
        <v>2</v>
      </c>
      <c r="C6729" s="3">
        <v>45245</v>
      </c>
      <c r="D6729" s="3">
        <v>45245</v>
      </c>
      <c r="E6729">
        <v>655204</v>
      </c>
      <c r="F6729">
        <v>180</v>
      </c>
      <c r="G6729">
        <v>1346</v>
      </c>
      <c r="H6729">
        <v>3</v>
      </c>
      <c r="I6729">
        <v>23</v>
      </c>
      <c r="J6729">
        <v>20.010000000000002</v>
      </c>
      <c r="K6729">
        <v>10.58</v>
      </c>
      <c r="L6729" t="str">
        <f>_xlfn.XLOOKUP($G6729, [1]Catalogo!$A$2:$A$2518, [1]Catalogo!$N$2:$N$2518)</f>
        <v>Home &amp; Office Phones</v>
      </c>
      <c r="M6729" t="str">
        <f>_xlfn.XLOOKUP($G6729, [1]Catalogo!$A$2:$A$2518, [1]Catalogo!$F$2:$F$2518)</f>
        <v>Black</v>
      </c>
      <c r="N6729" s="4">
        <f t="shared" si="420"/>
        <v>60.03</v>
      </c>
      <c r="O6729" s="4">
        <f t="shared" si="421"/>
        <v>31.740000000000002</v>
      </c>
      <c r="P6729" s="4">
        <f t="shared" si="422"/>
        <v>28.29</v>
      </c>
      <c r="Q6729" s="5">
        <f t="shared" si="423"/>
        <v>0.47126436781609193</v>
      </c>
    </row>
    <row r="6730" spans="1:17">
      <c r="A6730">
        <v>324102</v>
      </c>
      <c r="B6730">
        <v>3</v>
      </c>
      <c r="C6730" s="3">
        <v>45245</v>
      </c>
      <c r="D6730" s="3">
        <v>45245</v>
      </c>
      <c r="E6730">
        <v>655204</v>
      </c>
      <c r="F6730">
        <v>180</v>
      </c>
      <c r="G6730">
        <v>93</v>
      </c>
      <c r="H6730">
        <v>1</v>
      </c>
      <c r="I6730">
        <v>67.400000000000006</v>
      </c>
      <c r="J6730">
        <v>67.400000000000006</v>
      </c>
      <c r="K6730">
        <v>34.36</v>
      </c>
      <c r="L6730" t="str">
        <f>_xlfn.XLOOKUP($G6730, [1]Catalogo!$A$2:$A$2518, [1]Catalogo!$N$2:$N$2518)</f>
        <v>Bluetooth Headphones</v>
      </c>
      <c r="M6730" t="str">
        <f>_xlfn.XLOOKUP($G6730, [1]Catalogo!$A$2:$A$2518, [1]Catalogo!$F$2:$F$2518)</f>
        <v>Blue</v>
      </c>
      <c r="N6730" s="4">
        <f t="shared" si="420"/>
        <v>67.400000000000006</v>
      </c>
      <c r="O6730" s="4">
        <f t="shared" si="421"/>
        <v>34.36</v>
      </c>
      <c r="P6730" s="4">
        <f t="shared" si="422"/>
        <v>33.040000000000006</v>
      </c>
      <c r="Q6730" s="5">
        <f t="shared" si="423"/>
        <v>0.49020771513353123</v>
      </c>
    </row>
    <row r="6731" spans="1:17">
      <c r="A6731">
        <v>324103</v>
      </c>
      <c r="B6731">
        <v>0</v>
      </c>
      <c r="C6731" s="3">
        <v>45245</v>
      </c>
      <c r="D6731" s="3">
        <v>45248</v>
      </c>
      <c r="E6731">
        <v>1295039</v>
      </c>
      <c r="F6731">
        <v>999999</v>
      </c>
      <c r="G6731">
        <v>2110</v>
      </c>
      <c r="H6731">
        <v>10</v>
      </c>
      <c r="I6731">
        <v>1475</v>
      </c>
      <c r="J6731">
        <v>1475</v>
      </c>
      <c r="K6731">
        <v>488.7</v>
      </c>
      <c r="L6731" t="str">
        <f>_xlfn.XLOOKUP($G6731, [1]Catalogo!$A$2:$A$2518, [1]Catalogo!$N$2:$N$2518)</f>
        <v>Water Heaters</v>
      </c>
      <c r="M6731" t="str">
        <f>_xlfn.XLOOKUP($G6731, [1]Catalogo!$A$2:$A$2518, [1]Catalogo!$F$2:$F$2518)</f>
        <v>Red</v>
      </c>
      <c r="N6731" s="4">
        <f t="shared" si="420"/>
        <v>14750</v>
      </c>
      <c r="O6731" s="4">
        <f t="shared" si="421"/>
        <v>4887</v>
      </c>
      <c r="P6731" s="4">
        <f t="shared" si="422"/>
        <v>9863</v>
      </c>
      <c r="Q6731" s="5">
        <f t="shared" si="423"/>
        <v>0.66867796610169494</v>
      </c>
    </row>
    <row r="6732" spans="1:17">
      <c r="A6732">
        <v>324103</v>
      </c>
      <c r="B6732">
        <v>1</v>
      </c>
      <c r="C6732" s="3">
        <v>45245</v>
      </c>
      <c r="D6732" s="3">
        <v>45248</v>
      </c>
      <c r="E6732">
        <v>1295039</v>
      </c>
      <c r="F6732">
        <v>999999</v>
      </c>
      <c r="G6732">
        <v>732</v>
      </c>
      <c r="H6732">
        <v>4</v>
      </c>
      <c r="I6732">
        <v>160</v>
      </c>
      <c r="J6732">
        <v>160</v>
      </c>
      <c r="K6732">
        <v>73.58</v>
      </c>
      <c r="L6732" t="str">
        <f>_xlfn.XLOOKUP($G6732, [1]Catalogo!$A$2:$A$2518, [1]Catalogo!$N$2:$N$2518)</f>
        <v>Printers, Scanners &amp; Fax</v>
      </c>
      <c r="M6732" t="str">
        <f>_xlfn.XLOOKUP($G6732, [1]Catalogo!$A$2:$A$2518, [1]Catalogo!$F$2:$F$2518)</f>
        <v>Green</v>
      </c>
      <c r="N6732" s="4">
        <f t="shared" si="420"/>
        <v>640</v>
      </c>
      <c r="O6732" s="4">
        <f t="shared" si="421"/>
        <v>294.32</v>
      </c>
      <c r="P6732" s="4">
        <f t="shared" si="422"/>
        <v>345.68</v>
      </c>
      <c r="Q6732" s="5">
        <f t="shared" si="423"/>
        <v>0.54012499999999997</v>
      </c>
    </row>
    <row r="6733" spans="1:17">
      <c r="A6733">
        <v>324103</v>
      </c>
      <c r="B6733">
        <v>2</v>
      </c>
      <c r="C6733" s="3">
        <v>45245</v>
      </c>
      <c r="D6733" s="3">
        <v>45248</v>
      </c>
      <c r="E6733">
        <v>1295039</v>
      </c>
      <c r="F6733">
        <v>999999</v>
      </c>
      <c r="G6733">
        <v>441</v>
      </c>
      <c r="H6733">
        <v>3</v>
      </c>
      <c r="I6733">
        <v>229.9</v>
      </c>
      <c r="J6733">
        <v>229.9</v>
      </c>
      <c r="K6733">
        <v>117.21</v>
      </c>
      <c r="L6733" t="str">
        <f>_xlfn.XLOOKUP($G6733, [1]Catalogo!$A$2:$A$2518, [1]Catalogo!$N$2:$N$2518)</f>
        <v>Desktops</v>
      </c>
      <c r="M6733" t="str">
        <f>_xlfn.XLOOKUP($G6733, [1]Catalogo!$A$2:$A$2518, [1]Catalogo!$F$2:$F$2518)</f>
        <v>Brown</v>
      </c>
      <c r="N6733" s="4">
        <f t="shared" si="420"/>
        <v>689.7</v>
      </c>
      <c r="O6733" s="4">
        <f t="shared" si="421"/>
        <v>351.63</v>
      </c>
      <c r="P6733" s="4">
        <f t="shared" si="422"/>
        <v>338.07000000000005</v>
      </c>
      <c r="Q6733" s="5">
        <f t="shared" si="423"/>
        <v>0.49016963897346677</v>
      </c>
    </row>
    <row r="6734" spans="1:17">
      <c r="A6734">
        <v>324103</v>
      </c>
      <c r="B6734">
        <v>3</v>
      </c>
      <c r="C6734" s="3">
        <v>45245</v>
      </c>
      <c r="D6734" s="3">
        <v>45248</v>
      </c>
      <c r="E6734">
        <v>1295039</v>
      </c>
      <c r="F6734">
        <v>999999</v>
      </c>
      <c r="G6734">
        <v>82</v>
      </c>
      <c r="H6734">
        <v>1</v>
      </c>
      <c r="I6734">
        <v>40.549999999999997</v>
      </c>
      <c r="J6734">
        <v>35.683999999999997</v>
      </c>
      <c r="K6734">
        <v>18.649999999999999</v>
      </c>
      <c r="L6734" t="str">
        <f>_xlfn.XLOOKUP($G6734, [1]Catalogo!$A$2:$A$2518, [1]Catalogo!$N$2:$N$2518)</f>
        <v>Bluetooth Headphones</v>
      </c>
      <c r="M6734" t="str">
        <f>_xlfn.XLOOKUP($G6734, [1]Catalogo!$A$2:$A$2518, [1]Catalogo!$F$2:$F$2518)</f>
        <v>Pink</v>
      </c>
      <c r="N6734" s="4">
        <f t="shared" si="420"/>
        <v>35.683999999999997</v>
      </c>
      <c r="O6734" s="4">
        <f t="shared" si="421"/>
        <v>18.649999999999999</v>
      </c>
      <c r="P6734" s="4">
        <f t="shared" si="422"/>
        <v>17.033999999999999</v>
      </c>
      <c r="Q6734" s="5">
        <f t="shared" si="423"/>
        <v>0.47735679856518326</v>
      </c>
    </row>
    <row r="6735" spans="1:17">
      <c r="A6735">
        <v>324103</v>
      </c>
      <c r="B6735">
        <v>5</v>
      </c>
      <c r="C6735" s="3">
        <v>45245</v>
      </c>
      <c r="D6735" s="3">
        <v>45248</v>
      </c>
      <c r="E6735">
        <v>1295039</v>
      </c>
      <c r="F6735">
        <v>999999</v>
      </c>
      <c r="G6735">
        <v>1360</v>
      </c>
      <c r="H6735">
        <v>3</v>
      </c>
      <c r="I6735">
        <v>46.99</v>
      </c>
      <c r="J6735">
        <v>46.99</v>
      </c>
      <c r="K6735">
        <v>15.57</v>
      </c>
      <c r="L6735" t="str">
        <f>_xlfn.XLOOKUP($G6735, [1]Catalogo!$A$2:$A$2518, [1]Catalogo!$N$2:$N$2518)</f>
        <v>Home &amp; Office Phones</v>
      </c>
      <c r="M6735" t="str">
        <f>_xlfn.XLOOKUP($G6735, [1]Catalogo!$A$2:$A$2518, [1]Catalogo!$F$2:$F$2518)</f>
        <v>White</v>
      </c>
      <c r="N6735" s="4">
        <f t="shared" si="420"/>
        <v>140.97</v>
      </c>
      <c r="O6735" s="4">
        <f t="shared" si="421"/>
        <v>46.71</v>
      </c>
      <c r="P6735" s="4">
        <f t="shared" si="422"/>
        <v>94.259999999999991</v>
      </c>
      <c r="Q6735" s="5">
        <f t="shared" si="423"/>
        <v>0.66865290487337725</v>
      </c>
    </row>
    <row r="6736" spans="1:17">
      <c r="A6736">
        <v>324200</v>
      </c>
      <c r="B6736">
        <v>0</v>
      </c>
      <c r="C6736" s="3">
        <v>45246</v>
      </c>
      <c r="D6736" s="3">
        <v>45251</v>
      </c>
      <c r="E6736">
        <v>385230</v>
      </c>
      <c r="F6736">
        <v>999999</v>
      </c>
      <c r="G6736">
        <v>2173</v>
      </c>
      <c r="H6736">
        <v>1</v>
      </c>
      <c r="I6736">
        <v>163</v>
      </c>
      <c r="J6736">
        <v>145.07</v>
      </c>
      <c r="K6736">
        <v>83.1</v>
      </c>
      <c r="L6736" t="str">
        <f>_xlfn.XLOOKUP($G6736, [1]Catalogo!$A$2:$A$2518, [1]Catalogo!$N$2:$N$2518)</f>
        <v>Coffee Machines</v>
      </c>
      <c r="M6736" t="str">
        <f>_xlfn.XLOOKUP($G6736, [1]Catalogo!$A$2:$A$2518, [1]Catalogo!$F$2:$F$2518)</f>
        <v>Silver</v>
      </c>
      <c r="N6736" s="4">
        <f t="shared" si="420"/>
        <v>145.07</v>
      </c>
      <c r="O6736" s="4">
        <f t="shared" si="421"/>
        <v>83.1</v>
      </c>
      <c r="P6736" s="4">
        <f t="shared" si="422"/>
        <v>61.97</v>
      </c>
      <c r="Q6736" s="5">
        <f t="shared" si="423"/>
        <v>0.42717308885365685</v>
      </c>
    </row>
    <row r="6737" spans="1:17">
      <c r="A6737">
        <v>324200</v>
      </c>
      <c r="B6737">
        <v>1</v>
      </c>
      <c r="C6737" s="3">
        <v>45246</v>
      </c>
      <c r="D6737" s="3">
        <v>45251</v>
      </c>
      <c r="E6737">
        <v>385230</v>
      </c>
      <c r="F6737">
        <v>999999</v>
      </c>
      <c r="G6737">
        <v>1438</v>
      </c>
      <c r="H6737">
        <v>1</v>
      </c>
      <c r="I6737">
        <v>290</v>
      </c>
      <c r="J6737">
        <v>266.8</v>
      </c>
      <c r="K6737">
        <v>133.36000000000001</v>
      </c>
      <c r="L6737" t="str">
        <f>_xlfn.XLOOKUP($G6737, [1]Catalogo!$A$2:$A$2518, [1]Catalogo!$N$2:$N$2518)</f>
        <v xml:space="preserve">Touch Screen Phones </v>
      </c>
      <c r="M6737" t="str">
        <f>_xlfn.XLOOKUP($G6737, [1]Catalogo!$A$2:$A$2518, [1]Catalogo!$F$2:$F$2518)</f>
        <v>Grey</v>
      </c>
      <c r="N6737" s="4">
        <f t="shared" si="420"/>
        <v>266.8</v>
      </c>
      <c r="O6737" s="4">
        <f t="shared" si="421"/>
        <v>133.36000000000001</v>
      </c>
      <c r="P6737" s="4">
        <f t="shared" si="422"/>
        <v>133.44</v>
      </c>
      <c r="Q6737" s="5">
        <f t="shared" si="423"/>
        <v>0.50014992503748124</v>
      </c>
    </row>
    <row r="6738" spans="1:17">
      <c r="A6738">
        <v>324201</v>
      </c>
      <c r="B6738">
        <v>0</v>
      </c>
      <c r="C6738" s="3">
        <v>45246</v>
      </c>
      <c r="D6738" s="3">
        <v>45250</v>
      </c>
      <c r="E6738">
        <v>2018824</v>
      </c>
      <c r="F6738">
        <v>999999</v>
      </c>
      <c r="G6738">
        <v>1514</v>
      </c>
      <c r="H6738">
        <v>4</v>
      </c>
      <c r="I6738">
        <v>208</v>
      </c>
      <c r="J6738">
        <v>189.28</v>
      </c>
      <c r="K6738">
        <v>95.65</v>
      </c>
      <c r="L6738" t="str">
        <f>_xlfn.XLOOKUP($G6738, [1]Catalogo!$A$2:$A$2518, [1]Catalogo!$N$2:$N$2518)</f>
        <v xml:space="preserve">Smart phones &amp; PDAs </v>
      </c>
      <c r="M6738" t="str">
        <f>_xlfn.XLOOKUP($G6738, [1]Catalogo!$A$2:$A$2518, [1]Catalogo!$F$2:$F$2518)</f>
        <v>Gold</v>
      </c>
      <c r="N6738" s="4">
        <f t="shared" si="420"/>
        <v>757.12</v>
      </c>
      <c r="O6738" s="4">
        <f t="shared" si="421"/>
        <v>382.6</v>
      </c>
      <c r="P6738" s="4">
        <f t="shared" si="422"/>
        <v>374.52</v>
      </c>
      <c r="Q6738" s="5">
        <f t="shared" si="423"/>
        <v>0.4946639898562975</v>
      </c>
    </row>
    <row r="6739" spans="1:17">
      <c r="A6739">
        <v>324201</v>
      </c>
      <c r="B6739">
        <v>1</v>
      </c>
      <c r="C6739" s="3">
        <v>45246</v>
      </c>
      <c r="D6739" s="3">
        <v>45250</v>
      </c>
      <c r="E6739">
        <v>2018824</v>
      </c>
      <c r="F6739">
        <v>999999</v>
      </c>
      <c r="G6739">
        <v>1412</v>
      </c>
      <c r="H6739">
        <v>1</v>
      </c>
      <c r="I6739">
        <v>289</v>
      </c>
      <c r="J6739">
        <v>248.54</v>
      </c>
      <c r="K6739">
        <v>132.9</v>
      </c>
      <c r="L6739" t="str">
        <f>_xlfn.XLOOKUP($G6739, [1]Catalogo!$A$2:$A$2518, [1]Catalogo!$N$2:$N$2518)</f>
        <v xml:space="preserve">Touch Screen Phones </v>
      </c>
      <c r="M6739" t="str">
        <f>_xlfn.XLOOKUP($G6739, [1]Catalogo!$A$2:$A$2518, [1]Catalogo!$F$2:$F$2518)</f>
        <v>Black</v>
      </c>
      <c r="N6739" s="4">
        <f t="shared" si="420"/>
        <v>248.54</v>
      </c>
      <c r="O6739" s="4">
        <f t="shared" si="421"/>
        <v>132.9</v>
      </c>
      <c r="P6739" s="4">
        <f t="shared" si="422"/>
        <v>115.63999999999999</v>
      </c>
      <c r="Q6739" s="5">
        <f t="shared" si="423"/>
        <v>0.46527721895871887</v>
      </c>
    </row>
    <row r="6740" spans="1:17">
      <c r="A6740">
        <v>324201</v>
      </c>
      <c r="B6740">
        <v>2</v>
      </c>
      <c r="C6740" s="3">
        <v>45246</v>
      </c>
      <c r="D6740" s="3">
        <v>45250</v>
      </c>
      <c r="E6740">
        <v>2018824</v>
      </c>
      <c r="F6740">
        <v>999999</v>
      </c>
      <c r="G6740">
        <v>352</v>
      </c>
      <c r="H6740">
        <v>8</v>
      </c>
      <c r="I6740">
        <v>320</v>
      </c>
      <c r="J6740">
        <v>291.2</v>
      </c>
      <c r="K6740">
        <v>163.15</v>
      </c>
      <c r="L6740" t="str">
        <f>_xlfn.XLOOKUP($G6740, [1]Catalogo!$A$2:$A$2518, [1]Catalogo!$N$2:$N$2518)</f>
        <v>Laptops</v>
      </c>
      <c r="M6740" t="str">
        <f>_xlfn.XLOOKUP($G6740, [1]Catalogo!$A$2:$A$2518, [1]Catalogo!$F$2:$F$2518)</f>
        <v>Silver</v>
      </c>
      <c r="N6740" s="4">
        <f t="shared" si="420"/>
        <v>2329.6</v>
      </c>
      <c r="O6740" s="4">
        <f t="shared" si="421"/>
        <v>1305.2</v>
      </c>
      <c r="P6740" s="4">
        <f t="shared" si="422"/>
        <v>1024.3999999999999</v>
      </c>
      <c r="Q6740" s="5">
        <f t="shared" si="423"/>
        <v>0.43973214285714279</v>
      </c>
    </row>
    <row r="6741" spans="1:17">
      <c r="A6741">
        <v>324202</v>
      </c>
      <c r="B6741">
        <v>0</v>
      </c>
      <c r="C6741" s="3">
        <v>45246</v>
      </c>
      <c r="D6741" s="3">
        <v>45250</v>
      </c>
      <c r="E6741">
        <v>252804</v>
      </c>
      <c r="F6741">
        <v>999999</v>
      </c>
      <c r="G6741">
        <v>731</v>
      </c>
      <c r="H6741">
        <v>1</v>
      </c>
      <c r="I6741">
        <v>129</v>
      </c>
      <c r="J6741">
        <v>114.81</v>
      </c>
      <c r="K6741">
        <v>59.32</v>
      </c>
      <c r="L6741" t="str">
        <f>_xlfn.XLOOKUP($G6741, [1]Catalogo!$A$2:$A$2518, [1]Catalogo!$N$2:$N$2518)</f>
        <v>Printers, Scanners &amp; Fax</v>
      </c>
      <c r="M6741" t="str">
        <f>_xlfn.XLOOKUP($G6741, [1]Catalogo!$A$2:$A$2518, [1]Catalogo!$F$2:$F$2518)</f>
        <v>Green</v>
      </c>
      <c r="N6741" s="4">
        <f t="shared" si="420"/>
        <v>114.81</v>
      </c>
      <c r="O6741" s="4">
        <f t="shared" si="421"/>
        <v>59.32</v>
      </c>
      <c r="P6741" s="4">
        <f t="shared" si="422"/>
        <v>55.49</v>
      </c>
      <c r="Q6741" s="5">
        <f t="shared" si="423"/>
        <v>0.48332026826931451</v>
      </c>
    </row>
    <row r="6742" spans="1:17">
      <c r="A6742">
        <v>324202</v>
      </c>
      <c r="B6742">
        <v>1</v>
      </c>
      <c r="C6742" s="3">
        <v>45246</v>
      </c>
      <c r="D6742" s="3">
        <v>45250</v>
      </c>
      <c r="E6742">
        <v>252804</v>
      </c>
      <c r="F6742">
        <v>999999</v>
      </c>
      <c r="G6742">
        <v>658</v>
      </c>
      <c r="H6742">
        <v>6</v>
      </c>
      <c r="I6742">
        <v>209</v>
      </c>
      <c r="J6742">
        <v>209</v>
      </c>
      <c r="K6742">
        <v>69.25</v>
      </c>
      <c r="L6742" t="str">
        <f>_xlfn.XLOOKUP($G6742, [1]Catalogo!$A$2:$A$2518, [1]Catalogo!$N$2:$N$2518)</f>
        <v>Printers, Scanners &amp; Fax</v>
      </c>
      <c r="M6742" t="str">
        <f>_xlfn.XLOOKUP($G6742, [1]Catalogo!$A$2:$A$2518, [1]Catalogo!$F$2:$F$2518)</f>
        <v>Black</v>
      </c>
      <c r="N6742" s="4">
        <f t="shared" si="420"/>
        <v>1254</v>
      </c>
      <c r="O6742" s="4">
        <f t="shared" si="421"/>
        <v>415.5</v>
      </c>
      <c r="P6742" s="4">
        <f t="shared" si="422"/>
        <v>838.5</v>
      </c>
      <c r="Q6742" s="5">
        <f t="shared" si="423"/>
        <v>0.66866028708133973</v>
      </c>
    </row>
    <row r="6743" spans="1:17">
      <c r="A6743">
        <v>324202</v>
      </c>
      <c r="B6743">
        <v>2</v>
      </c>
      <c r="C6743" s="3">
        <v>45246</v>
      </c>
      <c r="D6743" s="3">
        <v>45250</v>
      </c>
      <c r="E6743">
        <v>252804</v>
      </c>
      <c r="F6743">
        <v>999999</v>
      </c>
      <c r="G6743">
        <v>1652</v>
      </c>
      <c r="H6743">
        <v>1</v>
      </c>
      <c r="I6743">
        <v>179.99</v>
      </c>
      <c r="J6743">
        <v>179.99</v>
      </c>
      <c r="K6743">
        <v>82.77</v>
      </c>
      <c r="L6743" t="str">
        <f>_xlfn.XLOOKUP($G6743, [1]Catalogo!$A$2:$A$2518, [1]Catalogo!$N$2:$N$2518)</f>
        <v>Movie DVD</v>
      </c>
      <c r="M6743" t="str">
        <f>_xlfn.XLOOKUP($G6743, [1]Catalogo!$A$2:$A$2518, [1]Catalogo!$F$2:$F$2518)</f>
        <v>Silver</v>
      </c>
      <c r="N6743" s="4">
        <f t="shared" si="420"/>
        <v>179.99</v>
      </c>
      <c r="O6743" s="4">
        <f t="shared" si="421"/>
        <v>82.77</v>
      </c>
      <c r="P6743" s="4">
        <f t="shared" si="422"/>
        <v>97.220000000000013</v>
      </c>
      <c r="Q6743" s="5">
        <f t="shared" si="423"/>
        <v>0.54014111895105288</v>
      </c>
    </row>
    <row r="6744" spans="1:17">
      <c r="A6744">
        <v>324203</v>
      </c>
      <c r="B6744">
        <v>0</v>
      </c>
      <c r="C6744" s="3">
        <v>45246</v>
      </c>
      <c r="D6744" s="3">
        <v>45249</v>
      </c>
      <c r="E6744">
        <v>1212098</v>
      </c>
      <c r="F6744">
        <v>999999</v>
      </c>
      <c r="G6744">
        <v>2175</v>
      </c>
      <c r="H6744">
        <v>7</v>
      </c>
      <c r="I6744">
        <v>129.9</v>
      </c>
      <c r="J6744">
        <v>129.9</v>
      </c>
      <c r="K6744">
        <v>66.23</v>
      </c>
      <c r="L6744" t="str">
        <f>_xlfn.XLOOKUP($G6744, [1]Catalogo!$A$2:$A$2518, [1]Catalogo!$N$2:$N$2518)</f>
        <v>Coffee Machines</v>
      </c>
      <c r="M6744" t="str">
        <f>_xlfn.XLOOKUP($G6744, [1]Catalogo!$A$2:$A$2518, [1]Catalogo!$F$2:$F$2518)</f>
        <v>Silver</v>
      </c>
      <c r="N6744" s="4">
        <f t="shared" si="420"/>
        <v>909.30000000000007</v>
      </c>
      <c r="O6744" s="4">
        <f t="shared" si="421"/>
        <v>463.61</v>
      </c>
      <c r="P6744" s="4">
        <f t="shared" si="422"/>
        <v>445.69000000000005</v>
      </c>
      <c r="Q6744" s="5">
        <f t="shared" si="423"/>
        <v>0.49014626635873754</v>
      </c>
    </row>
    <row r="6745" spans="1:17">
      <c r="A6745">
        <v>324300</v>
      </c>
      <c r="B6745">
        <v>0</v>
      </c>
      <c r="C6745" s="3">
        <v>45247</v>
      </c>
      <c r="D6745" s="3">
        <v>45249</v>
      </c>
      <c r="E6745">
        <v>1954618</v>
      </c>
      <c r="F6745">
        <v>999999</v>
      </c>
      <c r="G6745">
        <v>1628</v>
      </c>
      <c r="H6745">
        <v>2</v>
      </c>
      <c r="I6745">
        <v>13.89</v>
      </c>
      <c r="J6745">
        <v>12.2232</v>
      </c>
      <c r="K6745">
        <v>6.39</v>
      </c>
      <c r="L6745" t="str">
        <f>_xlfn.XLOOKUP($G6745, [1]Catalogo!$A$2:$A$2518, [1]Catalogo!$N$2:$N$2518)</f>
        <v>Movie DVD</v>
      </c>
      <c r="M6745" t="str">
        <f>_xlfn.XLOOKUP($G6745, [1]Catalogo!$A$2:$A$2518, [1]Catalogo!$F$2:$F$2518)</f>
        <v>Black</v>
      </c>
      <c r="N6745" s="4">
        <f t="shared" si="420"/>
        <v>24.446400000000001</v>
      </c>
      <c r="O6745" s="4">
        <f t="shared" si="421"/>
        <v>12.78</v>
      </c>
      <c r="P6745" s="4">
        <f t="shared" si="422"/>
        <v>11.666400000000001</v>
      </c>
      <c r="Q6745" s="5">
        <f t="shared" si="423"/>
        <v>0.477223640290595</v>
      </c>
    </row>
    <row r="6746" spans="1:17">
      <c r="A6746">
        <v>324301</v>
      </c>
      <c r="B6746">
        <v>0</v>
      </c>
      <c r="C6746" s="3">
        <v>45247</v>
      </c>
      <c r="D6746" s="3">
        <v>45247</v>
      </c>
      <c r="E6746">
        <v>1467442</v>
      </c>
      <c r="F6746">
        <v>585</v>
      </c>
      <c r="G6746">
        <v>2107</v>
      </c>
      <c r="H6746">
        <v>2</v>
      </c>
      <c r="I6746">
        <v>791</v>
      </c>
      <c r="J6746">
        <v>688.17</v>
      </c>
      <c r="K6746">
        <v>363.75</v>
      </c>
      <c r="L6746" t="str">
        <f>_xlfn.XLOOKUP($G6746, [1]Catalogo!$A$2:$A$2518, [1]Catalogo!$N$2:$N$2518)</f>
        <v>Water Heaters</v>
      </c>
      <c r="M6746" t="str">
        <f>_xlfn.XLOOKUP($G6746, [1]Catalogo!$A$2:$A$2518, [1]Catalogo!$F$2:$F$2518)</f>
        <v>Grey</v>
      </c>
      <c r="N6746" s="4">
        <f t="shared" si="420"/>
        <v>1376.34</v>
      </c>
      <c r="O6746" s="4">
        <f t="shared" si="421"/>
        <v>727.5</v>
      </c>
      <c r="P6746" s="4">
        <f t="shared" si="422"/>
        <v>648.83999999999992</v>
      </c>
      <c r="Q6746" s="5">
        <f t="shared" si="423"/>
        <v>0.47142421204062945</v>
      </c>
    </row>
    <row r="6747" spans="1:17">
      <c r="A6747">
        <v>324301</v>
      </c>
      <c r="B6747">
        <v>1</v>
      </c>
      <c r="C6747" s="3">
        <v>45247</v>
      </c>
      <c r="D6747" s="3">
        <v>45247</v>
      </c>
      <c r="E6747">
        <v>1467442</v>
      </c>
      <c r="F6747">
        <v>585</v>
      </c>
      <c r="G6747">
        <v>1435</v>
      </c>
      <c r="H6747">
        <v>2</v>
      </c>
      <c r="I6747">
        <v>293</v>
      </c>
      <c r="J6747">
        <v>293</v>
      </c>
      <c r="K6747">
        <v>134.74</v>
      </c>
      <c r="L6747" t="str">
        <f>_xlfn.XLOOKUP($G6747, [1]Catalogo!$A$2:$A$2518, [1]Catalogo!$N$2:$N$2518)</f>
        <v xml:space="preserve">Touch Screen Phones </v>
      </c>
      <c r="M6747" t="str">
        <f>_xlfn.XLOOKUP($G6747, [1]Catalogo!$A$2:$A$2518, [1]Catalogo!$F$2:$F$2518)</f>
        <v>Grey</v>
      </c>
      <c r="N6747" s="4">
        <f t="shared" si="420"/>
        <v>586</v>
      </c>
      <c r="O6747" s="4">
        <f t="shared" si="421"/>
        <v>269.48</v>
      </c>
      <c r="P6747" s="4">
        <f t="shared" si="422"/>
        <v>316.52</v>
      </c>
      <c r="Q6747" s="5">
        <f t="shared" si="423"/>
        <v>0.54013651877133106</v>
      </c>
    </row>
    <row r="6748" spans="1:17">
      <c r="A6748">
        <v>324301</v>
      </c>
      <c r="B6748">
        <v>2</v>
      </c>
      <c r="C6748" s="3">
        <v>45247</v>
      </c>
      <c r="D6748" s="3">
        <v>45247</v>
      </c>
      <c r="E6748">
        <v>1467442</v>
      </c>
      <c r="F6748">
        <v>585</v>
      </c>
      <c r="G6748">
        <v>1983</v>
      </c>
      <c r="H6748">
        <v>1</v>
      </c>
      <c r="I6748">
        <v>665.94</v>
      </c>
      <c r="J6748">
        <v>579.36779999999999</v>
      </c>
      <c r="K6748">
        <v>220.64</v>
      </c>
      <c r="L6748" t="str">
        <f>_xlfn.XLOOKUP($G6748, [1]Catalogo!$A$2:$A$2518, [1]Catalogo!$N$2:$N$2518)</f>
        <v>Microwaves</v>
      </c>
      <c r="M6748" t="str">
        <f>_xlfn.XLOOKUP($G6748, [1]Catalogo!$A$2:$A$2518, [1]Catalogo!$F$2:$F$2518)</f>
        <v>White</v>
      </c>
      <c r="N6748" s="4">
        <f t="shared" si="420"/>
        <v>579.36779999999999</v>
      </c>
      <c r="O6748" s="4">
        <f t="shared" si="421"/>
        <v>220.64</v>
      </c>
      <c r="P6748" s="4">
        <f t="shared" si="422"/>
        <v>358.7278</v>
      </c>
      <c r="Q6748" s="5">
        <f t="shared" si="423"/>
        <v>0.61917110339925696</v>
      </c>
    </row>
    <row r="6749" spans="1:17">
      <c r="A6749">
        <v>324302</v>
      </c>
      <c r="B6749">
        <v>0</v>
      </c>
      <c r="C6749" s="3">
        <v>45247</v>
      </c>
      <c r="D6749" s="3">
        <v>45247</v>
      </c>
      <c r="E6749">
        <v>871978</v>
      </c>
      <c r="F6749">
        <v>340</v>
      </c>
      <c r="G6749">
        <v>1525</v>
      </c>
      <c r="H6749">
        <v>2</v>
      </c>
      <c r="I6749">
        <v>402</v>
      </c>
      <c r="J6749">
        <v>369.84</v>
      </c>
      <c r="K6749">
        <v>133.19</v>
      </c>
      <c r="L6749" t="str">
        <f>_xlfn.XLOOKUP($G6749, [1]Catalogo!$A$2:$A$2518, [1]Catalogo!$N$2:$N$2518)</f>
        <v xml:space="preserve">Smart phones &amp; PDAs </v>
      </c>
      <c r="M6749" t="str">
        <f>_xlfn.XLOOKUP($G6749, [1]Catalogo!$A$2:$A$2518, [1]Catalogo!$F$2:$F$2518)</f>
        <v>Black</v>
      </c>
      <c r="N6749" s="4">
        <f t="shared" si="420"/>
        <v>739.68</v>
      </c>
      <c r="O6749" s="4">
        <f t="shared" si="421"/>
        <v>266.38</v>
      </c>
      <c r="P6749" s="4">
        <f t="shared" si="422"/>
        <v>473.29999999999995</v>
      </c>
      <c r="Q6749" s="5">
        <f t="shared" si="423"/>
        <v>0.63987129569543588</v>
      </c>
    </row>
    <row r="6750" spans="1:17">
      <c r="A6750">
        <v>324302</v>
      </c>
      <c r="B6750">
        <v>1</v>
      </c>
      <c r="C6750" s="3">
        <v>45247</v>
      </c>
      <c r="D6750" s="3">
        <v>45247</v>
      </c>
      <c r="E6750">
        <v>871978</v>
      </c>
      <c r="F6750">
        <v>340</v>
      </c>
      <c r="G6750">
        <v>2043</v>
      </c>
      <c r="H6750">
        <v>6</v>
      </c>
      <c r="I6750">
        <v>665.94</v>
      </c>
      <c r="J6750">
        <v>665.94</v>
      </c>
      <c r="K6750">
        <v>220.64</v>
      </c>
      <c r="L6750" t="str">
        <f>_xlfn.XLOOKUP($G6750, [1]Catalogo!$A$2:$A$2518, [1]Catalogo!$N$2:$N$2518)</f>
        <v>Microwaves</v>
      </c>
      <c r="M6750" t="str">
        <f>_xlfn.XLOOKUP($G6750, [1]Catalogo!$A$2:$A$2518, [1]Catalogo!$F$2:$F$2518)</f>
        <v>Black</v>
      </c>
      <c r="N6750" s="4">
        <f t="shared" si="420"/>
        <v>3995.6400000000003</v>
      </c>
      <c r="O6750" s="4">
        <f t="shared" si="421"/>
        <v>1323.84</v>
      </c>
      <c r="P6750" s="4">
        <f t="shared" si="422"/>
        <v>2671.8</v>
      </c>
      <c r="Q6750" s="5">
        <f t="shared" si="423"/>
        <v>0.66867885995735354</v>
      </c>
    </row>
    <row r="6751" spans="1:17">
      <c r="A6751">
        <v>324302</v>
      </c>
      <c r="B6751">
        <v>2</v>
      </c>
      <c r="C6751" s="3">
        <v>45247</v>
      </c>
      <c r="D6751" s="3">
        <v>45247</v>
      </c>
      <c r="E6751">
        <v>871978</v>
      </c>
      <c r="F6751">
        <v>340</v>
      </c>
      <c r="G6751">
        <v>1606</v>
      </c>
      <c r="H6751">
        <v>2</v>
      </c>
      <c r="I6751">
        <v>159.99</v>
      </c>
      <c r="J6751">
        <v>159.99</v>
      </c>
      <c r="K6751">
        <v>73.569999999999993</v>
      </c>
      <c r="L6751" t="str">
        <f>_xlfn.XLOOKUP($G6751, [1]Catalogo!$A$2:$A$2518, [1]Catalogo!$N$2:$N$2518)</f>
        <v>Movie DVD</v>
      </c>
      <c r="M6751" t="str">
        <f>_xlfn.XLOOKUP($G6751, [1]Catalogo!$A$2:$A$2518, [1]Catalogo!$F$2:$F$2518)</f>
        <v>Silver</v>
      </c>
      <c r="N6751" s="4">
        <f t="shared" si="420"/>
        <v>319.98</v>
      </c>
      <c r="O6751" s="4">
        <f t="shared" si="421"/>
        <v>147.13999999999999</v>
      </c>
      <c r="P6751" s="4">
        <f t="shared" si="422"/>
        <v>172.84000000000003</v>
      </c>
      <c r="Q6751" s="5">
        <f t="shared" si="423"/>
        <v>0.54015875992249518</v>
      </c>
    </row>
    <row r="6752" spans="1:17">
      <c r="A6752">
        <v>324302</v>
      </c>
      <c r="B6752">
        <v>3</v>
      </c>
      <c r="C6752" s="3">
        <v>45247</v>
      </c>
      <c r="D6752" s="3">
        <v>45247</v>
      </c>
      <c r="E6752">
        <v>871978</v>
      </c>
      <c r="F6752">
        <v>340</v>
      </c>
      <c r="G6752">
        <v>2114</v>
      </c>
      <c r="H6752">
        <v>2</v>
      </c>
      <c r="I6752">
        <v>257.5</v>
      </c>
      <c r="J6752">
        <v>236.9</v>
      </c>
      <c r="K6752">
        <v>131.28</v>
      </c>
      <c r="L6752" t="str">
        <f>_xlfn.XLOOKUP($G6752, [1]Catalogo!$A$2:$A$2518, [1]Catalogo!$N$2:$N$2518)</f>
        <v>Water Heaters</v>
      </c>
      <c r="M6752" t="str">
        <f>_xlfn.XLOOKUP($G6752, [1]Catalogo!$A$2:$A$2518, [1]Catalogo!$F$2:$F$2518)</f>
        <v>Red</v>
      </c>
      <c r="N6752" s="4">
        <f t="shared" si="420"/>
        <v>473.8</v>
      </c>
      <c r="O6752" s="4">
        <f t="shared" si="421"/>
        <v>262.56</v>
      </c>
      <c r="P6752" s="4">
        <f t="shared" si="422"/>
        <v>211.24</v>
      </c>
      <c r="Q6752" s="5">
        <f t="shared" si="423"/>
        <v>0.44584212747994934</v>
      </c>
    </row>
    <row r="6753" spans="1:17">
      <c r="A6753">
        <v>324400</v>
      </c>
      <c r="B6753">
        <v>0</v>
      </c>
      <c r="C6753" s="3">
        <v>45248</v>
      </c>
      <c r="D6753" s="3">
        <v>45248</v>
      </c>
      <c r="E6753">
        <v>1280313</v>
      </c>
      <c r="F6753">
        <v>480</v>
      </c>
      <c r="G6753">
        <v>1614</v>
      </c>
      <c r="H6753">
        <v>2</v>
      </c>
      <c r="I6753">
        <v>259.99</v>
      </c>
      <c r="J6753">
        <v>259.99</v>
      </c>
      <c r="K6753">
        <v>86.14</v>
      </c>
      <c r="L6753" t="str">
        <f>_xlfn.XLOOKUP($G6753, [1]Catalogo!$A$2:$A$2518, [1]Catalogo!$N$2:$N$2518)</f>
        <v>Movie DVD</v>
      </c>
      <c r="M6753" t="str">
        <f>_xlfn.XLOOKUP($G6753, [1]Catalogo!$A$2:$A$2518, [1]Catalogo!$F$2:$F$2518)</f>
        <v>White</v>
      </c>
      <c r="N6753" s="4">
        <f t="shared" si="420"/>
        <v>519.98</v>
      </c>
      <c r="O6753" s="4">
        <f t="shared" si="421"/>
        <v>172.28</v>
      </c>
      <c r="P6753" s="4">
        <f t="shared" si="422"/>
        <v>347.70000000000005</v>
      </c>
      <c r="Q6753" s="5">
        <f t="shared" si="423"/>
        <v>0.66867956459863842</v>
      </c>
    </row>
    <row r="6754" spans="1:17">
      <c r="A6754">
        <v>324400</v>
      </c>
      <c r="B6754">
        <v>1</v>
      </c>
      <c r="C6754" s="3">
        <v>45248</v>
      </c>
      <c r="D6754" s="3">
        <v>45248</v>
      </c>
      <c r="E6754">
        <v>1280313</v>
      </c>
      <c r="F6754">
        <v>480</v>
      </c>
      <c r="G6754">
        <v>1612</v>
      </c>
      <c r="H6754">
        <v>7</v>
      </c>
      <c r="I6754">
        <v>179.99</v>
      </c>
      <c r="J6754">
        <v>161.99100000000001</v>
      </c>
      <c r="K6754">
        <v>82.77</v>
      </c>
      <c r="L6754" t="str">
        <f>_xlfn.XLOOKUP($G6754, [1]Catalogo!$A$2:$A$2518, [1]Catalogo!$N$2:$N$2518)</f>
        <v>Movie DVD</v>
      </c>
      <c r="M6754" t="str">
        <f>_xlfn.XLOOKUP($G6754, [1]Catalogo!$A$2:$A$2518, [1]Catalogo!$F$2:$F$2518)</f>
        <v>White</v>
      </c>
      <c r="N6754" s="4">
        <f t="shared" si="420"/>
        <v>1133.9370000000001</v>
      </c>
      <c r="O6754" s="4">
        <f t="shared" si="421"/>
        <v>579.39</v>
      </c>
      <c r="P6754" s="4">
        <f t="shared" si="422"/>
        <v>554.54700000000014</v>
      </c>
      <c r="Q6754" s="5">
        <f t="shared" si="423"/>
        <v>0.48904568772339213</v>
      </c>
    </row>
    <row r="6755" spans="1:17">
      <c r="A6755">
        <v>324400</v>
      </c>
      <c r="B6755">
        <v>2</v>
      </c>
      <c r="C6755" s="3">
        <v>45248</v>
      </c>
      <c r="D6755" s="3">
        <v>45248</v>
      </c>
      <c r="E6755">
        <v>1280313</v>
      </c>
      <c r="F6755">
        <v>480</v>
      </c>
      <c r="G6755">
        <v>689</v>
      </c>
      <c r="H6755">
        <v>4</v>
      </c>
      <c r="I6755">
        <v>159</v>
      </c>
      <c r="J6755">
        <v>136.74</v>
      </c>
      <c r="K6755">
        <v>73.12</v>
      </c>
      <c r="L6755" t="str">
        <f>_xlfn.XLOOKUP($G6755, [1]Catalogo!$A$2:$A$2518, [1]Catalogo!$N$2:$N$2518)</f>
        <v>Printers, Scanners &amp; Fax</v>
      </c>
      <c r="M6755" t="str">
        <f>_xlfn.XLOOKUP($G6755, [1]Catalogo!$A$2:$A$2518, [1]Catalogo!$F$2:$F$2518)</f>
        <v>Grey</v>
      </c>
      <c r="N6755" s="4">
        <f t="shared" si="420"/>
        <v>546.96</v>
      </c>
      <c r="O6755" s="4">
        <f t="shared" si="421"/>
        <v>292.48</v>
      </c>
      <c r="P6755" s="4">
        <f t="shared" si="422"/>
        <v>254.48000000000002</v>
      </c>
      <c r="Q6755" s="5">
        <f t="shared" si="423"/>
        <v>0.46526254205060702</v>
      </c>
    </row>
    <row r="6756" spans="1:17">
      <c r="A6756">
        <v>324400</v>
      </c>
      <c r="B6756">
        <v>3</v>
      </c>
      <c r="C6756" s="3">
        <v>45248</v>
      </c>
      <c r="D6756" s="3">
        <v>45248</v>
      </c>
      <c r="E6756">
        <v>1280313</v>
      </c>
      <c r="F6756">
        <v>480</v>
      </c>
      <c r="G6756">
        <v>1644</v>
      </c>
      <c r="H6756">
        <v>6</v>
      </c>
      <c r="I6756">
        <v>57.88</v>
      </c>
      <c r="J6756">
        <v>57.88</v>
      </c>
      <c r="K6756">
        <v>26.62</v>
      </c>
      <c r="L6756" t="str">
        <f>_xlfn.XLOOKUP($G6756, [1]Catalogo!$A$2:$A$2518, [1]Catalogo!$N$2:$N$2518)</f>
        <v>Movie DVD</v>
      </c>
      <c r="M6756" t="str">
        <f>_xlfn.XLOOKUP($G6756, [1]Catalogo!$A$2:$A$2518, [1]Catalogo!$F$2:$F$2518)</f>
        <v>Blue</v>
      </c>
      <c r="N6756" s="4">
        <f t="shared" si="420"/>
        <v>347.28000000000003</v>
      </c>
      <c r="O6756" s="4">
        <f t="shared" si="421"/>
        <v>159.72</v>
      </c>
      <c r="P6756" s="4">
        <f t="shared" si="422"/>
        <v>187.56000000000003</v>
      </c>
      <c r="Q6756" s="5">
        <f t="shared" si="423"/>
        <v>0.54008293020041465</v>
      </c>
    </row>
    <row r="6757" spans="1:17">
      <c r="A6757">
        <v>324401</v>
      </c>
      <c r="B6757">
        <v>0</v>
      </c>
      <c r="C6757" s="3">
        <v>45248</v>
      </c>
      <c r="D6757" s="3">
        <v>45250</v>
      </c>
      <c r="E6757">
        <v>1018929</v>
      </c>
      <c r="F6757">
        <v>999999</v>
      </c>
      <c r="G6757">
        <v>1679</v>
      </c>
      <c r="H6757">
        <v>7</v>
      </c>
      <c r="I6757">
        <v>5.5</v>
      </c>
      <c r="J6757">
        <v>5.5</v>
      </c>
      <c r="K6757">
        <v>2.8</v>
      </c>
      <c r="L6757" t="str">
        <f>_xlfn.XLOOKUP($G6757, [1]Catalogo!$A$2:$A$2518, [1]Catalogo!$N$2:$N$2518)</f>
        <v>Boxed Games</v>
      </c>
      <c r="M6757" t="str">
        <f>_xlfn.XLOOKUP($G6757, [1]Catalogo!$A$2:$A$2518, [1]Catalogo!$F$2:$F$2518)</f>
        <v>Silver</v>
      </c>
      <c r="N6757" s="4">
        <f t="shared" si="420"/>
        <v>38.5</v>
      </c>
      <c r="O6757" s="4">
        <f t="shared" si="421"/>
        <v>19.599999999999998</v>
      </c>
      <c r="P6757" s="4">
        <f t="shared" si="422"/>
        <v>18.900000000000002</v>
      </c>
      <c r="Q6757" s="5">
        <f t="shared" si="423"/>
        <v>0.49090909090909096</v>
      </c>
    </row>
    <row r="6758" spans="1:17">
      <c r="A6758">
        <v>324401</v>
      </c>
      <c r="B6758">
        <v>1</v>
      </c>
      <c r="C6758" s="3">
        <v>45248</v>
      </c>
      <c r="D6758" s="3">
        <v>45250</v>
      </c>
      <c r="E6758">
        <v>1018929</v>
      </c>
      <c r="F6758">
        <v>999999</v>
      </c>
      <c r="G6758">
        <v>1697</v>
      </c>
      <c r="H6758">
        <v>1</v>
      </c>
      <c r="I6758">
        <v>5.39</v>
      </c>
      <c r="J6758">
        <v>5.0126999999999997</v>
      </c>
      <c r="K6758">
        <v>2.75</v>
      </c>
      <c r="L6758" t="str">
        <f>_xlfn.XLOOKUP($G6758, [1]Catalogo!$A$2:$A$2518, [1]Catalogo!$N$2:$N$2518)</f>
        <v>Boxed Games</v>
      </c>
      <c r="M6758" t="str">
        <f>_xlfn.XLOOKUP($G6758, [1]Catalogo!$A$2:$A$2518, [1]Catalogo!$F$2:$F$2518)</f>
        <v>Red</v>
      </c>
      <c r="N6758" s="4">
        <f t="shared" si="420"/>
        <v>5.0126999999999997</v>
      </c>
      <c r="O6758" s="4">
        <f t="shared" si="421"/>
        <v>2.75</v>
      </c>
      <c r="P6758" s="4">
        <f t="shared" si="422"/>
        <v>2.2626999999999997</v>
      </c>
      <c r="Q6758" s="5">
        <f t="shared" si="423"/>
        <v>0.45139346061005042</v>
      </c>
    </row>
    <row r="6759" spans="1:17">
      <c r="A6759">
        <v>324401</v>
      </c>
      <c r="B6759">
        <v>2</v>
      </c>
      <c r="C6759" s="3">
        <v>45248</v>
      </c>
      <c r="D6759" s="3">
        <v>45250</v>
      </c>
      <c r="E6759">
        <v>1018929</v>
      </c>
      <c r="F6759">
        <v>999999</v>
      </c>
      <c r="G6759">
        <v>2460</v>
      </c>
      <c r="H6759">
        <v>3</v>
      </c>
      <c r="I6759">
        <v>215.62</v>
      </c>
      <c r="J6759">
        <v>185.4332</v>
      </c>
      <c r="K6759">
        <v>71.44</v>
      </c>
      <c r="L6759" t="str">
        <f>_xlfn.XLOOKUP($G6759, [1]Catalogo!$A$2:$A$2518, [1]Catalogo!$N$2:$N$2518)</f>
        <v>Fans</v>
      </c>
      <c r="M6759" t="str">
        <f>_xlfn.XLOOKUP($G6759, [1]Catalogo!$A$2:$A$2518, [1]Catalogo!$F$2:$F$2518)</f>
        <v>Black</v>
      </c>
      <c r="N6759" s="4">
        <f t="shared" si="420"/>
        <v>556.29960000000005</v>
      </c>
      <c r="O6759" s="4">
        <f t="shared" si="421"/>
        <v>214.32</v>
      </c>
      <c r="P6759" s="4">
        <f t="shared" si="422"/>
        <v>341.97960000000006</v>
      </c>
      <c r="Q6759" s="5">
        <f t="shared" si="423"/>
        <v>0.61473997105157008</v>
      </c>
    </row>
    <row r="6760" spans="1:17">
      <c r="A6760">
        <v>324401</v>
      </c>
      <c r="B6760">
        <v>3</v>
      </c>
      <c r="C6760" s="3">
        <v>45248</v>
      </c>
      <c r="D6760" s="3">
        <v>45250</v>
      </c>
      <c r="E6760">
        <v>1018929</v>
      </c>
      <c r="F6760">
        <v>999999</v>
      </c>
      <c r="G6760">
        <v>1810</v>
      </c>
      <c r="H6760">
        <v>1</v>
      </c>
      <c r="I6760">
        <v>32</v>
      </c>
      <c r="J6760">
        <v>28.8</v>
      </c>
      <c r="K6760">
        <v>16.309999999999999</v>
      </c>
      <c r="L6760" t="str">
        <f>_xlfn.XLOOKUP($G6760, [1]Catalogo!$A$2:$A$2518, [1]Catalogo!$N$2:$N$2518)</f>
        <v>Download Games</v>
      </c>
      <c r="M6760" t="str">
        <f>_xlfn.XLOOKUP($G6760, [1]Catalogo!$A$2:$A$2518, [1]Catalogo!$F$2:$F$2518)</f>
        <v>Blue</v>
      </c>
      <c r="N6760" s="4">
        <f t="shared" si="420"/>
        <v>28.8</v>
      </c>
      <c r="O6760" s="4">
        <f t="shared" si="421"/>
        <v>16.309999999999999</v>
      </c>
      <c r="P6760" s="4">
        <f t="shared" si="422"/>
        <v>12.490000000000002</v>
      </c>
      <c r="Q6760" s="5">
        <f t="shared" si="423"/>
        <v>0.43368055555555562</v>
      </c>
    </row>
    <row r="6761" spans="1:17">
      <c r="A6761">
        <v>324401</v>
      </c>
      <c r="B6761">
        <v>4</v>
      </c>
      <c r="C6761" s="3">
        <v>45248</v>
      </c>
      <c r="D6761" s="3">
        <v>45250</v>
      </c>
      <c r="E6761">
        <v>1018929</v>
      </c>
      <c r="F6761">
        <v>999999</v>
      </c>
      <c r="G6761">
        <v>443</v>
      </c>
      <c r="H6761">
        <v>2</v>
      </c>
      <c r="I6761">
        <v>349</v>
      </c>
      <c r="J6761">
        <v>324.57</v>
      </c>
      <c r="K6761">
        <v>160.49</v>
      </c>
      <c r="L6761" t="str">
        <f>_xlfn.XLOOKUP($G6761, [1]Catalogo!$A$2:$A$2518, [1]Catalogo!$N$2:$N$2518)</f>
        <v>Desktops</v>
      </c>
      <c r="M6761" t="str">
        <f>_xlfn.XLOOKUP($G6761, [1]Catalogo!$A$2:$A$2518, [1]Catalogo!$F$2:$F$2518)</f>
        <v>Silver</v>
      </c>
      <c r="N6761" s="4">
        <f t="shared" si="420"/>
        <v>649.14</v>
      </c>
      <c r="O6761" s="4">
        <f t="shared" si="421"/>
        <v>320.98</v>
      </c>
      <c r="P6761" s="4">
        <f t="shared" si="422"/>
        <v>328.15999999999997</v>
      </c>
      <c r="Q6761" s="5">
        <f t="shared" si="423"/>
        <v>0.50553039405983302</v>
      </c>
    </row>
    <row r="6762" spans="1:17">
      <c r="A6762">
        <v>324402</v>
      </c>
      <c r="B6762">
        <v>0</v>
      </c>
      <c r="C6762" s="3">
        <v>45248</v>
      </c>
      <c r="D6762" s="3">
        <v>45248</v>
      </c>
      <c r="E6762">
        <v>2025074</v>
      </c>
      <c r="F6762">
        <v>620</v>
      </c>
      <c r="G6762">
        <v>2102</v>
      </c>
      <c r="H6762">
        <v>8</v>
      </c>
      <c r="I6762">
        <v>791</v>
      </c>
      <c r="J6762">
        <v>688.17</v>
      </c>
      <c r="K6762">
        <v>363.75</v>
      </c>
      <c r="L6762" t="str">
        <f>_xlfn.XLOOKUP($G6762, [1]Catalogo!$A$2:$A$2518, [1]Catalogo!$N$2:$N$2518)</f>
        <v>Water Heaters</v>
      </c>
      <c r="M6762" t="str">
        <f>_xlfn.XLOOKUP($G6762, [1]Catalogo!$A$2:$A$2518, [1]Catalogo!$F$2:$F$2518)</f>
        <v>Silver</v>
      </c>
      <c r="N6762" s="4">
        <f t="shared" si="420"/>
        <v>5505.36</v>
      </c>
      <c r="O6762" s="4">
        <f t="shared" si="421"/>
        <v>2910</v>
      </c>
      <c r="P6762" s="4">
        <f t="shared" si="422"/>
        <v>2595.3599999999997</v>
      </c>
      <c r="Q6762" s="5">
        <f t="shared" si="423"/>
        <v>0.47142421204062945</v>
      </c>
    </row>
    <row r="6763" spans="1:17">
      <c r="A6763">
        <v>324402</v>
      </c>
      <c r="B6763">
        <v>1</v>
      </c>
      <c r="C6763" s="3">
        <v>45248</v>
      </c>
      <c r="D6763" s="3">
        <v>45248</v>
      </c>
      <c r="E6763">
        <v>2025074</v>
      </c>
      <c r="F6763">
        <v>620</v>
      </c>
      <c r="G6763">
        <v>1586</v>
      </c>
      <c r="H6763">
        <v>2</v>
      </c>
      <c r="I6763">
        <v>12.66</v>
      </c>
      <c r="J6763">
        <v>11.1408</v>
      </c>
      <c r="K6763">
        <v>5.82</v>
      </c>
      <c r="L6763" t="str">
        <f>_xlfn.XLOOKUP($G6763, [1]Catalogo!$A$2:$A$2518, [1]Catalogo!$N$2:$N$2518)</f>
        <v>Movie DVD</v>
      </c>
      <c r="M6763" t="str">
        <f>_xlfn.XLOOKUP($G6763, [1]Catalogo!$A$2:$A$2518, [1]Catalogo!$F$2:$F$2518)</f>
        <v>Black</v>
      </c>
      <c r="N6763" s="4">
        <f t="shared" si="420"/>
        <v>22.281600000000001</v>
      </c>
      <c r="O6763" s="4">
        <f t="shared" si="421"/>
        <v>11.64</v>
      </c>
      <c r="P6763" s="4">
        <f t="shared" si="422"/>
        <v>10.6416</v>
      </c>
      <c r="Q6763" s="5">
        <f t="shared" si="423"/>
        <v>0.47759586385178804</v>
      </c>
    </row>
    <row r="6764" spans="1:17">
      <c r="A6764">
        <v>324402</v>
      </c>
      <c r="B6764">
        <v>2</v>
      </c>
      <c r="C6764" s="3">
        <v>45248</v>
      </c>
      <c r="D6764" s="3">
        <v>45248</v>
      </c>
      <c r="E6764">
        <v>2025074</v>
      </c>
      <c r="F6764">
        <v>620</v>
      </c>
      <c r="G6764">
        <v>2489</v>
      </c>
      <c r="H6764">
        <v>1</v>
      </c>
      <c r="I6764">
        <v>14.99</v>
      </c>
      <c r="J6764">
        <v>13.1912</v>
      </c>
      <c r="K6764">
        <v>7.64</v>
      </c>
      <c r="L6764" t="str">
        <f>_xlfn.XLOOKUP($G6764, [1]Catalogo!$A$2:$A$2518, [1]Catalogo!$N$2:$N$2518)</f>
        <v>Cell phones Accessories</v>
      </c>
      <c r="M6764" t="str">
        <f>_xlfn.XLOOKUP($G6764, [1]Catalogo!$A$2:$A$2518, [1]Catalogo!$F$2:$F$2518)</f>
        <v>Silver</v>
      </c>
      <c r="N6764" s="4">
        <f t="shared" si="420"/>
        <v>13.1912</v>
      </c>
      <c r="O6764" s="4">
        <f t="shared" si="421"/>
        <v>7.64</v>
      </c>
      <c r="P6764" s="4">
        <f t="shared" si="422"/>
        <v>5.5512000000000006</v>
      </c>
      <c r="Q6764" s="5">
        <f t="shared" si="423"/>
        <v>0.42082600521559832</v>
      </c>
    </row>
    <row r="6765" spans="1:17">
      <c r="A6765">
        <v>324402</v>
      </c>
      <c r="B6765">
        <v>3</v>
      </c>
      <c r="C6765" s="3">
        <v>45248</v>
      </c>
      <c r="D6765" s="3">
        <v>45248</v>
      </c>
      <c r="E6765">
        <v>2025074</v>
      </c>
      <c r="F6765">
        <v>620</v>
      </c>
      <c r="G6765">
        <v>551</v>
      </c>
      <c r="H6765">
        <v>8</v>
      </c>
      <c r="I6765">
        <v>2295</v>
      </c>
      <c r="J6765">
        <v>2295</v>
      </c>
      <c r="K6765">
        <v>760.38</v>
      </c>
      <c r="L6765" t="str">
        <f>_xlfn.XLOOKUP($G6765, [1]Catalogo!$A$2:$A$2518, [1]Catalogo!$N$2:$N$2518)</f>
        <v>Projectors &amp; Screens</v>
      </c>
      <c r="M6765" t="str">
        <f>_xlfn.XLOOKUP($G6765, [1]Catalogo!$A$2:$A$2518, [1]Catalogo!$F$2:$F$2518)</f>
        <v>White</v>
      </c>
      <c r="N6765" s="4">
        <f t="shared" si="420"/>
        <v>18360</v>
      </c>
      <c r="O6765" s="4">
        <f t="shared" si="421"/>
        <v>6083.04</v>
      </c>
      <c r="P6765" s="4">
        <f t="shared" si="422"/>
        <v>12276.96</v>
      </c>
      <c r="Q6765" s="5">
        <f t="shared" si="423"/>
        <v>0.66867973856209151</v>
      </c>
    </row>
    <row r="6766" spans="1:17">
      <c r="A6766">
        <v>324403</v>
      </c>
      <c r="B6766">
        <v>0</v>
      </c>
      <c r="C6766" s="3">
        <v>45248</v>
      </c>
      <c r="D6766" s="3">
        <v>45249</v>
      </c>
      <c r="E6766">
        <v>331124</v>
      </c>
      <c r="F6766">
        <v>999999</v>
      </c>
      <c r="G6766">
        <v>2107</v>
      </c>
      <c r="H6766">
        <v>2</v>
      </c>
      <c r="I6766">
        <v>791</v>
      </c>
      <c r="J6766">
        <v>696.08</v>
      </c>
      <c r="K6766">
        <v>363.75</v>
      </c>
      <c r="L6766" t="str">
        <f>_xlfn.XLOOKUP($G6766, [1]Catalogo!$A$2:$A$2518, [1]Catalogo!$N$2:$N$2518)</f>
        <v>Water Heaters</v>
      </c>
      <c r="M6766" t="str">
        <f>_xlfn.XLOOKUP($G6766, [1]Catalogo!$A$2:$A$2518, [1]Catalogo!$F$2:$F$2518)</f>
        <v>Grey</v>
      </c>
      <c r="N6766" s="4">
        <f t="shared" si="420"/>
        <v>1392.16</v>
      </c>
      <c r="O6766" s="4">
        <f t="shared" si="421"/>
        <v>727.5</v>
      </c>
      <c r="P6766" s="4">
        <f t="shared" si="422"/>
        <v>664.66000000000008</v>
      </c>
      <c r="Q6766" s="5">
        <f t="shared" si="423"/>
        <v>0.47743075508562238</v>
      </c>
    </row>
    <row r="6767" spans="1:17">
      <c r="A6767">
        <v>324403</v>
      </c>
      <c r="B6767">
        <v>1</v>
      </c>
      <c r="C6767" s="3">
        <v>45248</v>
      </c>
      <c r="D6767" s="3">
        <v>45249</v>
      </c>
      <c r="E6767">
        <v>331124</v>
      </c>
      <c r="F6767">
        <v>999999</v>
      </c>
      <c r="G6767">
        <v>1107</v>
      </c>
      <c r="H6767">
        <v>8</v>
      </c>
      <c r="I6767">
        <v>358</v>
      </c>
      <c r="J6767">
        <v>358</v>
      </c>
      <c r="K6767">
        <v>164.63</v>
      </c>
      <c r="L6767" t="str">
        <f>_xlfn.XLOOKUP($G6767, [1]Catalogo!$A$2:$A$2518, [1]Catalogo!$N$2:$N$2518)</f>
        <v>Digital SLR Cameras</v>
      </c>
      <c r="M6767" t="str">
        <f>_xlfn.XLOOKUP($G6767, [1]Catalogo!$A$2:$A$2518, [1]Catalogo!$F$2:$F$2518)</f>
        <v>Orange</v>
      </c>
      <c r="N6767" s="4">
        <f t="shared" si="420"/>
        <v>2864</v>
      </c>
      <c r="O6767" s="4">
        <f t="shared" si="421"/>
        <v>1317.04</v>
      </c>
      <c r="P6767" s="4">
        <f t="shared" si="422"/>
        <v>1546.96</v>
      </c>
      <c r="Q6767" s="5">
        <f t="shared" si="423"/>
        <v>0.54013966480446929</v>
      </c>
    </row>
    <row r="6768" spans="1:17">
      <c r="A6768">
        <v>324403</v>
      </c>
      <c r="B6768">
        <v>2</v>
      </c>
      <c r="C6768" s="3">
        <v>45248</v>
      </c>
      <c r="D6768" s="3">
        <v>45249</v>
      </c>
      <c r="E6768">
        <v>331124</v>
      </c>
      <c r="F6768">
        <v>999999</v>
      </c>
      <c r="G6768">
        <v>2119</v>
      </c>
      <c r="H6768">
        <v>7</v>
      </c>
      <c r="I6768">
        <v>163</v>
      </c>
      <c r="J6768">
        <v>140.18</v>
      </c>
      <c r="K6768">
        <v>83.1</v>
      </c>
      <c r="L6768" t="str">
        <f>_xlfn.XLOOKUP($G6768, [1]Catalogo!$A$2:$A$2518, [1]Catalogo!$N$2:$N$2518)</f>
        <v>Coffee Machines</v>
      </c>
      <c r="M6768" t="str">
        <f>_xlfn.XLOOKUP($G6768, [1]Catalogo!$A$2:$A$2518, [1]Catalogo!$F$2:$F$2518)</f>
        <v>Black</v>
      </c>
      <c r="N6768" s="4">
        <f t="shared" si="420"/>
        <v>981.26</v>
      </c>
      <c r="O6768" s="4">
        <f t="shared" si="421"/>
        <v>581.69999999999993</v>
      </c>
      <c r="P6768" s="4">
        <f t="shared" si="422"/>
        <v>399.56000000000006</v>
      </c>
      <c r="Q6768" s="5">
        <f t="shared" si="423"/>
        <v>0.40719075474390076</v>
      </c>
    </row>
    <row r="6769" spans="1:17">
      <c r="A6769">
        <v>324403</v>
      </c>
      <c r="B6769">
        <v>3</v>
      </c>
      <c r="C6769" s="3">
        <v>45248</v>
      </c>
      <c r="D6769" s="3">
        <v>45249</v>
      </c>
      <c r="E6769">
        <v>331124</v>
      </c>
      <c r="F6769">
        <v>999999</v>
      </c>
      <c r="G6769">
        <v>1546</v>
      </c>
      <c r="H6769">
        <v>2</v>
      </c>
      <c r="I6769">
        <v>302</v>
      </c>
      <c r="J6769">
        <v>280.86</v>
      </c>
      <c r="K6769">
        <v>100.06</v>
      </c>
      <c r="L6769" t="str">
        <f>_xlfn.XLOOKUP($G6769, [1]Catalogo!$A$2:$A$2518, [1]Catalogo!$N$2:$N$2518)</f>
        <v xml:space="preserve">Smart phones &amp; PDAs </v>
      </c>
      <c r="M6769" t="str">
        <f>_xlfn.XLOOKUP($G6769, [1]Catalogo!$A$2:$A$2518, [1]Catalogo!$F$2:$F$2518)</f>
        <v>Silver</v>
      </c>
      <c r="N6769" s="4">
        <f t="shared" si="420"/>
        <v>561.72</v>
      </c>
      <c r="O6769" s="4">
        <f t="shared" si="421"/>
        <v>200.12</v>
      </c>
      <c r="P6769" s="4">
        <f t="shared" si="422"/>
        <v>361.6</v>
      </c>
      <c r="Q6769" s="5">
        <f t="shared" si="423"/>
        <v>0.64373709321370076</v>
      </c>
    </row>
    <row r="6770" spans="1:17">
      <c r="A6770">
        <v>324404</v>
      </c>
      <c r="B6770">
        <v>0</v>
      </c>
      <c r="C6770" s="3">
        <v>45248</v>
      </c>
      <c r="D6770" s="3">
        <v>45248</v>
      </c>
      <c r="E6770">
        <v>202092</v>
      </c>
      <c r="F6770">
        <v>74</v>
      </c>
      <c r="G6770">
        <v>547</v>
      </c>
      <c r="H6770">
        <v>8</v>
      </c>
      <c r="I6770">
        <v>251</v>
      </c>
      <c r="J6770">
        <v>225.9</v>
      </c>
      <c r="K6770">
        <v>115.43</v>
      </c>
      <c r="L6770" t="str">
        <f>_xlfn.XLOOKUP($G6770, [1]Catalogo!$A$2:$A$2518, [1]Catalogo!$N$2:$N$2518)</f>
        <v>Projectors &amp; Screens</v>
      </c>
      <c r="M6770" t="str">
        <f>_xlfn.XLOOKUP($G6770, [1]Catalogo!$A$2:$A$2518, [1]Catalogo!$F$2:$F$2518)</f>
        <v>Black</v>
      </c>
      <c r="N6770" s="4">
        <f t="shared" si="420"/>
        <v>1807.2</v>
      </c>
      <c r="O6770" s="4">
        <f t="shared" si="421"/>
        <v>923.44</v>
      </c>
      <c r="P6770" s="4">
        <f t="shared" si="422"/>
        <v>883.76</v>
      </c>
      <c r="Q6770" s="5">
        <f t="shared" si="423"/>
        <v>0.48902169101372289</v>
      </c>
    </row>
    <row r="6771" spans="1:17">
      <c r="A6771">
        <v>324404</v>
      </c>
      <c r="B6771">
        <v>1</v>
      </c>
      <c r="C6771" s="3">
        <v>45248</v>
      </c>
      <c r="D6771" s="3">
        <v>45248</v>
      </c>
      <c r="E6771">
        <v>202092</v>
      </c>
      <c r="F6771">
        <v>74</v>
      </c>
      <c r="G6771">
        <v>2488</v>
      </c>
      <c r="H6771">
        <v>2</v>
      </c>
      <c r="I6771">
        <v>14.99</v>
      </c>
      <c r="J6771">
        <v>14.99</v>
      </c>
      <c r="K6771">
        <v>7.64</v>
      </c>
      <c r="L6771" t="str">
        <f>_xlfn.XLOOKUP($G6771, [1]Catalogo!$A$2:$A$2518, [1]Catalogo!$N$2:$N$2518)</f>
        <v>Cell phones Accessories</v>
      </c>
      <c r="M6771" t="str">
        <f>_xlfn.XLOOKUP($G6771, [1]Catalogo!$A$2:$A$2518, [1]Catalogo!$F$2:$F$2518)</f>
        <v>Black</v>
      </c>
      <c r="N6771" s="4">
        <f t="shared" si="420"/>
        <v>29.98</v>
      </c>
      <c r="O6771" s="4">
        <f t="shared" si="421"/>
        <v>15.28</v>
      </c>
      <c r="P6771" s="4">
        <f t="shared" si="422"/>
        <v>14.700000000000001</v>
      </c>
      <c r="Q6771" s="5">
        <f t="shared" si="423"/>
        <v>0.49032688458972651</v>
      </c>
    </row>
    <row r="6772" spans="1:17">
      <c r="A6772">
        <v>324404</v>
      </c>
      <c r="B6772">
        <v>2</v>
      </c>
      <c r="C6772" s="3">
        <v>45248</v>
      </c>
      <c r="D6772" s="3">
        <v>45248</v>
      </c>
      <c r="E6772">
        <v>202092</v>
      </c>
      <c r="F6772">
        <v>74</v>
      </c>
      <c r="G6772">
        <v>1712</v>
      </c>
      <c r="H6772">
        <v>1</v>
      </c>
      <c r="I6772">
        <v>70.13</v>
      </c>
      <c r="J6772">
        <v>63.818300000000001</v>
      </c>
      <c r="K6772">
        <v>32.25</v>
      </c>
      <c r="L6772" t="str">
        <f>_xlfn.XLOOKUP($G6772, [1]Catalogo!$A$2:$A$2518, [1]Catalogo!$N$2:$N$2518)</f>
        <v>Download Games</v>
      </c>
      <c r="M6772" t="str">
        <f>_xlfn.XLOOKUP($G6772, [1]Catalogo!$A$2:$A$2518, [1]Catalogo!$F$2:$F$2518)</f>
        <v>Silver</v>
      </c>
      <c r="N6772" s="4">
        <f t="shared" si="420"/>
        <v>63.818300000000001</v>
      </c>
      <c r="O6772" s="4">
        <f t="shared" si="421"/>
        <v>32.25</v>
      </c>
      <c r="P6772" s="4">
        <f t="shared" si="422"/>
        <v>31.568300000000001</v>
      </c>
      <c r="Q6772" s="5">
        <f t="shared" si="423"/>
        <v>0.49465905547468358</v>
      </c>
    </row>
    <row r="6773" spans="1:17">
      <c r="A6773">
        <v>324600</v>
      </c>
      <c r="B6773">
        <v>0</v>
      </c>
      <c r="C6773" s="3">
        <v>45250</v>
      </c>
      <c r="D6773" s="3">
        <v>45250</v>
      </c>
      <c r="E6773">
        <v>1639924</v>
      </c>
      <c r="F6773">
        <v>670</v>
      </c>
      <c r="G6773">
        <v>1590</v>
      </c>
      <c r="H6773">
        <v>6</v>
      </c>
      <c r="I6773">
        <v>22.89</v>
      </c>
      <c r="J6773">
        <v>20.3721</v>
      </c>
      <c r="K6773">
        <v>7.58</v>
      </c>
      <c r="L6773" t="str">
        <f>_xlfn.XLOOKUP($G6773, [1]Catalogo!$A$2:$A$2518, [1]Catalogo!$N$2:$N$2518)</f>
        <v>Movie DVD</v>
      </c>
      <c r="M6773" t="str">
        <f>_xlfn.XLOOKUP($G6773, [1]Catalogo!$A$2:$A$2518, [1]Catalogo!$F$2:$F$2518)</f>
        <v>Silver</v>
      </c>
      <c r="N6773" s="4">
        <f t="shared" si="420"/>
        <v>122.23259999999999</v>
      </c>
      <c r="O6773" s="4">
        <f t="shared" si="421"/>
        <v>45.480000000000004</v>
      </c>
      <c r="P6773" s="4">
        <f t="shared" si="422"/>
        <v>76.752599999999987</v>
      </c>
      <c r="Q6773" s="5">
        <f t="shared" si="423"/>
        <v>0.62792250185302445</v>
      </c>
    </row>
    <row r="6774" spans="1:17">
      <c r="A6774">
        <v>324600</v>
      </c>
      <c r="B6774">
        <v>1</v>
      </c>
      <c r="C6774" s="3">
        <v>45250</v>
      </c>
      <c r="D6774" s="3">
        <v>45250</v>
      </c>
      <c r="E6774">
        <v>1639924</v>
      </c>
      <c r="F6774">
        <v>670</v>
      </c>
      <c r="G6774">
        <v>1461</v>
      </c>
      <c r="H6774">
        <v>1</v>
      </c>
      <c r="I6774">
        <v>308</v>
      </c>
      <c r="J6774">
        <v>292.60000000000002</v>
      </c>
      <c r="K6774">
        <v>141.63999999999999</v>
      </c>
      <c r="L6774" t="str">
        <f>_xlfn.XLOOKUP($G6774, [1]Catalogo!$A$2:$A$2518, [1]Catalogo!$N$2:$N$2518)</f>
        <v xml:space="preserve">Touch Screen Phones </v>
      </c>
      <c r="M6774" t="str">
        <f>_xlfn.XLOOKUP($G6774, [1]Catalogo!$A$2:$A$2518, [1]Catalogo!$F$2:$F$2518)</f>
        <v>Black</v>
      </c>
      <c r="N6774" s="4">
        <f t="shared" si="420"/>
        <v>292.60000000000002</v>
      </c>
      <c r="O6774" s="4">
        <f t="shared" si="421"/>
        <v>141.63999999999999</v>
      </c>
      <c r="P6774" s="4">
        <f t="shared" si="422"/>
        <v>150.96000000000004</v>
      </c>
      <c r="Q6774" s="5">
        <f t="shared" si="423"/>
        <v>0.5159261790840739</v>
      </c>
    </row>
    <row r="6775" spans="1:17">
      <c r="A6775">
        <v>324600</v>
      </c>
      <c r="B6775">
        <v>2</v>
      </c>
      <c r="C6775" s="3">
        <v>45250</v>
      </c>
      <c r="D6775" s="3">
        <v>45250</v>
      </c>
      <c r="E6775">
        <v>1639924</v>
      </c>
      <c r="F6775">
        <v>670</v>
      </c>
      <c r="G6775">
        <v>1593</v>
      </c>
      <c r="H6775">
        <v>8</v>
      </c>
      <c r="I6775">
        <v>13.89</v>
      </c>
      <c r="J6775">
        <v>13.0566</v>
      </c>
      <c r="K6775">
        <v>6.39</v>
      </c>
      <c r="L6775" t="str">
        <f>_xlfn.XLOOKUP($G6775, [1]Catalogo!$A$2:$A$2518, [1]Catalogo!$N$2:$N$2518)</f>
        <v>Movie DVD</v>
      </c>
      <c r="M6775" t="str">
        <f>_xlfn.XLOOKUP($G6775, [1]Catalogo!$A$2:$A$2518, [1]Catalogo!$F$2:$F$2518)</f>
        <v>Red</v>
      </c>
      <c r="N6775" s="4">
        <f t="shared" si="420"/>
        <v>104.4528</v>
      </c>
      <c r="O6775" s="4">
        <f t="shared" si="421"/>
        <v>51.12</v>
      </c>
      <c r="P6775" s="4">
        <f t="shared" si="422"/>
        <v>53.332799999999999</v>
      </c>
      <c r="Q6775" s="5">
        <f t="shared" si="423"/>
        <v>0.51059234410183352</v>
      </c>
    </row>
    <row r="6776" spans="1:17">
      <c r="A6776">
        <v>324601</v>
      </c>
      <c r="B6776">
        <v>0</v>
      </c>
      <c r="C6776" s="3">
        <v>45250</v>
      </c>
      <c r="D6776" s="3">
        <v>45253</v>
      </c>
      <c r="E6776">
        <v>1560149</v>
      </c>
      <c r="F6776">
        <v>999999</v>
      </c>
      <c r="G6776">
        <v>146</v>
      </c>
      <c r="H6776">
        <v>1</v>
      </c>
      <c r="I6776">
        <v>2899.99</v>
      </c>
      <c r="J6776">
        <v>2899.99</v>
      </c>
      <c r="K6776">
        <v>960.82</v>
      </c>
      <c r="L6776" t="str">
        <f>_xlfn.XLOOKUP($G6776, [1]Catalogo!$A$2:$A$2518, [1]Catalogo!$N$2:$N$2518)</f>
        <v>Televisions</v>
      </c>
      <c r="M6776" t="str">
        <f>_xlfn.XLOOKUP($G6776, [1]Catalogo!$A$2:$A$2518, [1]Catalogo!$F$2:$F$2518)</f>
        <v>Black</v>
      </c>
      <c r="N6776" s="4">
        <f t="shared" si="420"/>
        <v>2899.99</v>
      </c>
      <c r="O6776" s="4">
        <f t="shared" si="421"/>
        <v>960.82</v>
      </c>
      <c r="P6776" s="4">
        <f t="shared" si="422"/>
        <v>1939.1699999999996</v>
      </c>
      <c r="Q6776" s="5">
        <f t="shared" si="423"/>
        <v>0.66868161614350385</v>
      </c>
    </row>
    <row r="6777" spans="1:17">
      <c r="A6777">
        <v>324601</v>
      </c>
      <c r="B6777">
        <v>1</v>
      </c>
      <c r="C6777" s="3">
        <v>45250</v>
      </c>
      <c r="D6777" s="3">
        <v>45253</v>
      </c>
      <c r="E6777">
        <v>1560149</v>
      </c>
      <c r="F6777">
        <v>999999</v>
      </c>
      <c r="G6777">
        <v>1667</v>
      </c>
      <c r="H6777">
        <v>2</v>
      </c>
      <c r="I6777">
        <v>5.5</v>
      </c>
      <c r="J6777">
        <v>5.5</v>
      </c>
      <c r="K6777">
        <v>2.8</v>
      </c>
      <c r="L6777" t="str">
        <f>_xlfn.XLOOKUP($G6777, [1]Catalogo!$A$2:$A$2518, [1]Catalogo!$N$2:$N$2518)</f>
        <v>Boxed Games</v>
      </c>
      <c r="M6777" t="str">
        <f>_xlfn.XLOOKUP($G6777, [1]Catalogo!$A$2:$A$2518, [1]Catalogo!$F$2:$F$2518)</f>
        <v>Black</v>
      </c>
      <c r="N6777" s="4">
        <f t="shared" si="420"/>
        <v>11</v>
      </c>
      <c r="O6777" s="4">
        <f t="shared" si="421"/>
        <v>5.6</v>
      </c>
      <c r="P6777" s="4">
        <f t="shared" si="422"/>
        <v>5.4</v>
      </c>
      <c r="Q6777" s="5">
        <f t="shared" si="423"/>
        <v>0.49090909090909096</v>
      </c>
    </row>
    <row r="6778" spans="1:17">
      <c r="A6778">
        <v>324700</v>
      </c>
      <c r="B6778">
        <v>0</v>
      </c>
      <c r="C6778" s="3">
        <v>45251</v>
      </c>
      <c r="D6778" s="3">
        <v>45254</v>
      </c>
      <c r="E6778">
        <v>1285362</v>
      </c>
      <c r="F6778">
        <v>999999</v>
      </c>
      <c r="G6778">
        <v>1617</v>
      </c>
      <c r="H6778">
        <v>3</v>
      </c>
      <c r="I6778">
        <v>57.99</v>
      </c>
      <c r="J6778">
        <v>49.871400000000001</v>
      </c>
      <c r="K6778">
        <v>26.67</v>
      </c>
      <c r="L6778" t="str">
        <f>_xlfn.XLOOKUP($G6778, [1]Catalogo!$A$2:$A$2518, [1]Catalogo!$N$2:$N$2518)</f>
        <v>Movie DVD</v>
      </c>
      <c r="M6778" t="str">
        <f>_xlfn.XLOOKUP($G6778, [1]Catalogo!$A$2:$A$2518, [1]Catalogo!$F$2:$F$2518)</f>
        <v>Silver</v>
      </c>
      <c r="N6778" s="4">
        <f t="shared" si="420"/>
        <v>149.61420000000001</v>
      </c>
      <c r="O6778" s="4">
        <f t="shared" si="421"/>
        <v>80.010000000000005</v>
      </c>
      <c r="P6778" s="4">
        <f t="shared" si="422"/>
        <v>69.604200000000006</v>
      </c>
      <c r="Q6778" s="5">
        <f t="shared" si="423"/>
        <v>0.46522455756204961</v>
      </c>
    </row>
    <row r="6779" spans="1:17">
      <c r="A6779">
        <v>324701</v>
      </c>
      <c r="B6779">
        <v>0</v>
      </c>
      <c r="C6779" s="3">
        <v>45251</v>
      </c>
      <c r="D6779" s="3">
        <v>45251</v>
      </c>
      <c r="E6779">
        <v>1490002</v>
      </c>
      <c r="F6779">
        <v>650</v>
      </c>
      <c r="G6779">
        <v>2198</v>
      </c>
      <c r="H6779">
        <v>1</v>
      </c>
      <c r="I6779">
        <v>635.99</v>
      </c>
      <c r="J6779">
        <v>635.99</v>
      </c>
      <c r="K6779">
        <v>210.72</v>
      </c>
      <c r="L6779" t="str">
        <f>_xlfn.XLOOKUP($G6779, [1]Catalogo!$A$2:$A$2518, [1]Catalogo!$N$2:$N$2518)</f>
        <v>Lamps</v>
      </c>
      <c r="M6779" t="str">
        <f>_xlfn.XLOOKUP($G6779, [1]Catalogo!$A$2:$A$2518, [1]Catalogo!$F$2:$F$2518)</f>
        <v>White</v>
      </c>
      <c r="N6779" s="4">
        <f t="shared" si="420"/>
        <v>635.99</v>
      </c>
      <c r="O6779" s="4">
        <f t="shared" si="421"/>
        <v>210.72</v>
      </c>
      <c r="P6779" s="4">
        <f t="shared" si="422"/>
        <v>425.27</v>
      </c>
      <c r="Q6779" s="5">
        <f t="shared" si="423"/>
        <v>0.66867403575527917</v>
      </c>
    </row>
    <row r="6780" spans="1:17">
      <c r="A6780">
        <v>324701</v>
      </c>
      <c r="B6780">
        <v>1</v>
      </c>
      <c r="C6780" s="3">
        <v>45251</v>
      </c>
      <c r="D6780" s="3">
        <v>45251</v>
      </c>
      <c r="E6780">
        <v>1490002</v>
      </c>
      <c r="F6780">
        <v>650</v>
      </c>
      <c r="G6780">
        <v>2516</v>
      </c>
      <c r="H6780">
        <v>1</v>
      </c>
      <c r="I6780">
        <v>3.35</v>
      </c>
      <c r="J6780">
        <v>3.35</v>
      </c>
      <c r="K6780">
        <v>1.71</v>
      </c>
      <c r="L6780" t="str">
        <f>_xlfn.XLOOKUP($G6780, [1]Catalogo!$A$2:$A$2518, [1]Catalogo!$N$2:$N$2518)</f>
        <v>Cell phones Accessories</v>
      </c>
      <c r="M6780" t="str">
        <f>_xlfn.XLOOKUP($G6780, [1]Catalogo!$A$2:$A$2518, [1]Catalogo!$F$2:$F$2518)</f>
        <v>Black</v>
      </c>
      <c r="N6780" s="4">
        <f t="shared" si="420"/>
        <v>3.35</v>
      </c>
      <c r="O6780" s="4">
        <f t="shared" si="421"/>
        <v>1.71</v>
      </c>
      <c r="P6780" s="4">
        <f t="shared" si="422"/>
        <v>1.6400000000000001</v>
      </c>
      <c r="Q6780" s="5">
        <f t="shared" si="423"/>
        <v>0.48955223880597015</v>
      </c>
    </row>
    <row r="6781" spans="1:17">
      <c r="A6781">
        <v>324701</v>
      </c>
      <c r="B6781">
        <v>2</v>
      </c>
      <c r="C6781" s="3">
        <v>45251</v>
      </c>
      <c r="D6781" s="3">
        <v>45251</v>
      </c>
      <c r="E6781">
        <v>1490002</v>
      </c>
      <c r="F6781">
        <v>650</v>
      </c>
      <c r="G6781">
        <v>1386</v>
      </c>
      <c r="H6781">
        <v>1</v>
      </c>
      <c r="I6781">
        <v>26.99</v>
      </c>
      <c r="J6781">
        <v>25.3706</v>
      </c>
      <c r="K6781">
        <v>12.41</v>
      </c>
      <c r="L6781" t="str">
        <f>_xlfn.XLOOKUP($G6781, [1]Catalogo!$A$2:$A$2518, [1]Catalogo!$N$2:$N$2518)</f>
        <v>Home &amp; Office Phones</v>
      </c>
      <c r="M6781" t="str">
        <f>_xlfn.XLOOKUP($G6781, [1]Catalogo!$A$2:$A$2518, [1]Catalogo!$F$2:$F$2518)</f>
        <v>Grey</v>
      </c>
      <c r="N6781" s="4">
        <f t="shared" si="420"/>
        <v>25.3706</v>
      </c>
      <c r="O6781" s="4">
        <f t="shared" si="421"/>
        <v>12.41</v>
      </c>
      <c r="P6781" s="4">
        <f t="shared" si="422"/>
        <v>12.960599999999999</v>
      </c>
      <c r="Q6781" s="5">
        <f t="shared" si="423"/>
        <v>0.51085114266119047</v>
      </c>
    </row>
    <row r="6782" spans="1:17">
      <c r="A6782">
        <v>324702</v>
      </c>
      <c r="B6782">
        <v>0</v>
      </c>
      <c r="C6782" s="3">
        <v>45251</v>
      </c>
      <c r="D6782" s="3">
        <v>45252</v>
      </c>
      <c r="E6782">
        <v>1820277</v>
      </c>
      <c r="F6782">
        <v>999999</v>
      </c>
      <c r="G6782">
        <v>1645</v>
      </c>
      <c r="H6782">
        <v>3</v>
      </c>
      <c r="I6782">
        <v>57.88</v>
      </c>
      <c r="J6782">
        <v>52.6708</v>
      </c>
      <c r="K6782">
        <v>26.62</v>
      </c>
      <c r="L6782" t="str">
        <f>_xlfn.XLOOKUP($G6782, [1]Catalogo!$A$2:$A$2518, [1]Catalogo!$N$2:$N$2518)</f>
        <v>Movie DVD</v>
      </c>
      <c r="M6782" t="str">
        <f>_xlfn.XLOOKUP($G6782, [1]Catalogo!$A$2:$A$2518, [1]Catalogo!$F$2:$F$2518)</f>
        <v>Silver</v>
      </c>
      <c r="N6782" s="4">
        <f t="shared" si="420"/>
        <v>158.01240000000001</v>
      </c>
      <c r="O6782" s="4">
        <f t="shared" si="421"/>
        <v>79.86</v>
      </c>
      <c r="P6782" s="4">
        <f t="shared" si="422"/>
        <v>78.152400000000014</v>
      </c>
      <c r="Q6782" s="5">
        <f t="shared" si="423"/>
        <v>0.49459662659386228</v>
      </c>
    </row>
    <row r="6783" spans="1:17">
      <c r="A6783">
        <v>324702</v>
      </c>
      <c r="B6783">
        <v>1</v>
      </c>
      <c r="C6783" s="3">
        <v>45251</v>
      </c>
      <c r="D6783" s="3">
        <v>45252</v>
      </c>
      <c r="E6783">
        <v>1820277</v>
      </c>
      <c r="F6783">
        <v>999999</v>
      </c>
      <c r="G6783">
        <v>1171</v>
      </c>
      <c r="H6783">
        <v>5</v>
      </c>
      <c r="I6783">
        <v>655</v>
      </c>
      <c r="J6783">
        <v>655</v>
      </c>
      <c r="K6783">
        <v>301.20999999999998</v>
      </c>
      <c r="L6783" t="str">
        <f>_xlfn.XLOOKUP($G6783, [1]Catalogo!$A$2:$A$2518, [1]Catalogo!$N$2:$N$2518)</f>
        <v>Camcorders</v>
      </c>
      <c r="M6783" t="str">
        <f>_xlfn.XLOOKUP($G6783, [1]Catalogo!$A$2:$A$2518, [1]Catalogo!$F$2:$F$2518)</f>
        <v>White</v>
      </c>
      <c r="N6783" s="4">
        <f t="shared" si="420"/>
        <v>3275</v>
      </c>
      <c r="O6783" s="4">
        <f t="shared" si="421"/>
        <v>1506.05</v>
      </c>
      <c r="P6783" s="4">
        <f t="shared" si="422"/>
        <v>1768.95</v>
      </c>
      <c r="Q6783" s="5">
        <f t="shared" si="423"/>
        <v>0.54013740458015269</v>
      </c>
    </row>
    <row r="6784" spans="1:17">
      <c r="A6784">
        <v>324702</v>
      </c>
      <c r="B6784">
        <v>2</v>
      </c>
      <c r="C6784" s="3">
        <v>45251</v>
      </c>
      <c r="D6784" s="3">
        <v>45252</v>
      </c>
      <c r="E6784">
        <v>1820277</v>
      </c>
      <c r="F6784">
        <v>999999</v>
      </c>
      <c r="G6784">
        <v>426</v>
      </c>
      <c r="H6784">
        <v>6</v>
      </c>
      <c r="I6784">
        <v>499.9</v>
      </c>
      <c r="J6784">
        <v>499.9</v>
      </c>
      <c r="K6784">
        <v>254.86</v>
      </c>
      <c r="L6784" t="str">
        <f>_xlfn.XLOOKUP($G6784, [1]Catalogo!$A$2:$A$2518, [1]Catalogo!$N$2:$N$2518)</f>
        <v>Desktops</v>
      </c>
      <c r="M6784" t="str">
        <f>_xlfn.XLOOKUP($G6784, [1]Catalogo!$A$2:$A$2518, [1]Catalogo!$F$2:$F$2518)</f>
        <v>Black</v>
      </c>
      <c r="N6784" s="4">
        <f t="shared" si="420"/>
        <v>2999.3999999999996</v>
      </c>
      <c r="O6784" s="4">
        <f t="shared" si="421"/>
        <v>1529.16</v>
      </c>
      <c r="P6784" s="4">
        <f t="shared" si="422"/>
        <v>1470.2399999999996</v>
      </c>
      <c r="Q6784" s="5">
        <f t="shared" si="423"/>
        <v>0.49017803560712131</v>
      </c>
    </row>
    <row r="6785" spans="1:17">
      <c r="A6785">
        <v>324702</v>
      </c>
      <c r="B6785">
        <v>3</v>
      </c>
      <c r="C6785" s="3">
        <v>45251</v>
      </c>
      <c r="D6785" s="3">
        <v>45252</v>
      </c>
      <c r="E6785">
        <v>1820277</v>
      </c>
      <c r="F6785">
        <v>999999</v>
      </c>
      <c r="G6785">
        <v>159</v>
      </c>
      <c r="H6785">
        <v>5</v>
      </c>
      <c r="I6785">
        <v>1099.99</v>
      </c>
      <c r="J6785">
        <v>945.9914</v>
      </c>
      <c r="K6785">
        <v>505.85</v>
      </c>
      <c r="L6785" t="str">
        <f>_xlfn.XLOOKUP($G6785, [1]Catalogo!$A$2:$A$2518, [1]Catalogo!$N$2:$N$2518)</f>
        <v>Televisions</v>
      </c>
      <c r="M6785" t="str">
        <f>_xlfn.XLOOKUP($G6785, [1]Catalogo!$A$2:$A$2518, [1]Catalogo!$F$2:$F$2518)</f>
        <v>White</v>
      </c>
      <c r="N6785" s="4">
        <f t="shared" si="420"/>
        <v>4729.9570000000003</v>
      </c>
      <c r="O6785" s="4">
        <f t="shared" si="421"/>
        <v>2529.25</v>
      </c>
      <c r="P6785" s="4">
        <f t="shared" si="422"/>
        <v>2200.7070000000003</v>
      </c>
      <c r="Q6785" s="5">
        <f t="shared" si="423"/>
        <v>0.46526998025563449</v>
      </c>
    </row>
    <row r="6786" spans="1:17">
      <c r="A6786">
        <v>324800</v>
      </c>
      <c r="B6786">
        <v>0</v>
      </c>
      <c r="C6786" s="3">
        <v>45252</v>
      </c>
      <c r="D6786" s="3">
        <v>45252</v>
      </c>
      <c r="E6786">
        <v>620264</v>
      </c>
      <c r="F6786">
        <v>160</v>
      </c>
      <c r="G6786">
        <v>1657</v>
      </c>
      <c r="H6786">
        <v>2</v>
      </c>
      <c r="I6786">
        <v>179.99</v>
      </c>
      <c r="J6786">
        <v>179.99</v>
      </c>
      <c r="K6786">
        <v>82.77</v>
      </c>
      <c r="L6786" t="str">
        <f>_xlfn.XLOOKUP($G6786, [1]Catalogo!$A$2:$A$2518, [1]Catalogo!$N$2:$N$2518)</f>
        <v>Movie DVD</v>
      </c>
      <c r="M6786" t="str">
        <f>_xlfn.XLOOKUP($G6786, [1]Catalogo!$A$2:$A$2518, [1]Catalogo!$F$2:$F$2518)</f>
        <v>White</v>
      </c>
      <c r="N6786" s="4">
        <f t="shared" si="420"/>
        <v>359.98</v>
      </c>
      <c r="O6786" s="4">
        <f t="shared" si="421"/>
        <v>165.54</v>
      </c>
      <c r="P6786" s="4">
        <f t="shared" si="422"/>
        <v>194.44000000000003</v>
      </c>
      <c r="Q6786" s="5">
        <f t="shared" si="423"/>
        <v>0.54014111895105288</v>
      </c>
    </row>
    <row r="6787" spans="1:17">
      <c r="A6787">
        <v>324800</v>
      </c>
      <c r="B6787">
        <v>1</v>
      </c>
      <c r="C6787" s="3">
        <v>45252</v>
      </c>
      <c r="D6787" s="3">
        <v>45252</v>
      </c>
      <c r="E6787">
        <v>620264</v>
      </c>
      <c r="F6787">
        <v>160</v>
      </c>
      <c r="G6787">
        <v>481</v>
      </c>
      <c r="H6787">
        <v>2</v>
      </c>
      <c r="I6787">
        <v>139</v>
      </c>
      <c r="J6787">
        <v>139</v>
      </c>
      <c r="K6787">
        <v>63.92</v>
      </c>
      <c r="L6787" t="str">
        <f>_xlfn.XLOOKUP($G6787, [1]Catalogo!$A$2:$A$2518, [1]Catalogo!$N$2:$N$2518)</f>
        <v>Monitors</v>
      </c>
      <c r="M6787" t="str">
        <f>_xlfn.XLOOKUP($G6787, [1]Catalogo!$A$2:$A$2518, [1]Catalogo!$F$2:$F$2518)</f>
        <v>White</v>
      </c>
      <c r="N6787" s="4">
        <f t="shared" ref="N6787:N6850" si="424">+H6787*J6787</f>
        <v>278</v>
      </c>
      <c r="O6787" s="4">
        <f t="shared" ref="O6787:O6850" si="425">+H6787*K6787</f>
        <v>127.84</v>
      </c>
      <c r="P6787" s="4">
        <f t="shared" ref="P6787:P6850" si="426">+N6787-O6787</f>
        <v>150.16</v>
      </c>
      <c r="Q6787" s="5">
        <f t="shared" ref="Q6787:Q6850" si="427">+P6787/N6787</f>
        <v>0.54014388489208631</v>
      </c>
    </row>
    <row r="6788" spans="1:17">
      <c r="A6788">
        <v>324800</v>
      </c>
      <c r="B6788">
        <v>2</v>
      </c>
      <c r="C6788" s="3">
        <v>45252</v>
      </c>
      <c r="D6788" s="3">
        <v>45252</v>
      </c>
      <c r="E6788">
        <v>620264</v>
      </c>
      <c r="F6788">
        <v>160</v>
      </c>
      <c r="G6788">
        <v>2488</v>
      </c>
      <c r="H6788">
        <v>1</v>
      </c>
      <c r="I6788">
        <v>14.99</v>
      </c>
      <c r="J6788">
        <v>12.891400000000001</v>
      </c>
      <c r="K6788">
        <v>7.64</v>
      </c>
      <c r="L6788" t="str">
        <f>_xlfn.XLOOKUP($G6788, [1]Catalogo!$A$2:$A$2518, [1]Catalogo!$N$2:$N$2518)</f>
        <v>Cell phones Accessories</v>
      </c>
      <c r="M6788" t="str">
        <f>_xlfn.XLOOKUP($G6788, [1]Catalogo!$A$2:$A$2518, [1]Catalogo!$F$2:$F$2518)</f>
        <v>Black</v>
      </c>
      <c r="N6788" s="4">
        <f t="shared" si="424"/>
        <v>12.891400000000001</v>
      </c>
      <c r="O6788" s="4">
        <f t="shared" si="425"/>
        <v>7.64</v>
      </c>
      <c r="P6788" s="4">
        <f t="shared" si="426"/>
        <v>5.2514000000000012</v>
      </c>
      <c r="Q6788" s="5">
        <f t="shared" si="427"/>
        <v>0.40735684254619364</v>
      </c>
    </row>
    <row r="6789" spans="1:17">
      <c r="A6789">
        <v>324801</v>
      </c>
      <c r="B6789">
        <v>0</v>
      </c>
      <c r="C6789" s="3">
        <v>45252</v>
      </c>
      <c r="D6789" s="3">
        <v>45256</v>
      </c>
      <c r="E6789">
        <v>1401118</v>
      </c>
      <c r="F6789">
        <v>999999</v>
      </c>
      <c r="G6789">
        <v>417</v>
      </c>
      <c r="H6789">
        <v>6</v>
      </c>
      <c r="I6789">
        <v>599</v>
      </c>
      <c r="J6789">
        <v>533.11</v>
      </c>
      <c r="K6789">
        <v>275.45999999999998</v>
      </c>
      <c r="L6789" t="str">
        <f>_xlfn.XLOOKUP($G6789, [1]Catalogo!$A$2:$A$2518, [1]Catalogo!$N$2:$N$2518)</f>
        <v>Desktops</v>
      </c>
      <c r="M6789" t="str">
        <f>_xlfn.XLOOKUP($G6789, [1]Catalogo!$A$2:$A$2518, [1]Catalogo!$F$2:$F$2518)</f>
        <v>Silver</v>
      </c>
      <c r="N6789" s="4">
        <f t="shared" si="424"/>
        <v>3198.66</v>
      </c>
      <c r="O6789" s="4">
        <f t="shared" si="425"/>
        <v>1652.7599999999998</v>
      </c>
      <c r="P6789" s="4">
        <f t="shared" si="426"/>
        <v>1545.9</v>
      </c>
      <c r="Q6789" s="5">
        <f t="shared" si="427"/>
        <v>0.48329613025454415</v>
      </c>
    </row>
    <row r="6790" spans="1:17">
      <c r="A6790">
        <v>324802</v>
      </c>
      <c r="B6790">
        <v>0</v>
      </c>
      <c r="C6790" s="3">
        <v>45252</v>
      </c>
      <c r="D6790" s="3">
        <v>45257</v>
      </c>
      <c r="E6790">
        <v>1560929</v>
      </c>
      <c r="F6790">
        <v>999999</v>
      </c>
      <c r="G6790">
        <v>84</v>
      </c>
      <c r="H6790">
        <v>8</v>
      </c>
      <c r="I6790">
        <v>99.99</v>
      </c>
      <c r="J6790">
        <v>99.99</v>
      </c>
      <c r="K6790">
        <v>45.98</v>
      </c>
      <c r="L6790" t="str">
        <f>_xlfn.XLOOKUP($G6790, [1]Catalogo!$A$2:$A$2518, [1]Catalogo!$N$2:$N$2518)</f>
        <v>Bluetooth Headphones</v>
      </c>
      <c r="M6790" t="str">
        <f>_xlfn.XLOOKUP($G6790, [1]Catalogo!$A$2:$A$2518, [1]Catalogo!$F$2:$F$2518)</f>
        <v>Red</v>
      </c>
      <c r="N6790" s="4">
        <f t="shared" si="424"/>
        <v>799.92</v>
      </c>
      <c r="O6790" s="4">
        <f t="shared" si="425"/>
        <v>367.84</v>
      </c>
      <c r="P6790" s="4">
        <f t="shared" si="426"/>
        <v>432.08</v>
      </c>
      <c r="Q6790" s="5">
        <f t="shared" si="427"/>
        <v>0.54015401540154018</v>
      </c>
    </row>
    <row r="6791" spans="1:17">
      <c r="A6791">
        <v>324802</v>
      </c>
      <c r="B6791">
        <v>1</v>
      </c>
      <c r="C6791" s="3">
        <v>45252</v>
      </c>
      <c r="D6791" s="3">
        <v>45257</v>
      </c>
      <c r="E6791">
        <v>1560929</v>
      </c>
      <c r="F6791">
        <v>999999</v>
      </c>
      <c r="G6791">
        <v>47</v>
      </c>
      <c r="H6791">
        <v>2</v>
      </c>
      <c r="I6791">
        <v>149.94999999999999</v>
      </c>
      <c r="J6791">
        <v>149.94999999999999</v>
      </c>
      <c r="K6791">
        <v>76.45</v>
      </c>
      <c r="L6791" t="str">
        <f>_xlfn.XLOOKUP($G6791, [1]Catalogo!$A$2:$A$2518, [1]Catalogo!$N$2:$N$2518)</f>
        <v>Recording Pen</v>
      </c>
      <c r="M6791" t="str">
        <f>_xlfn.XLOOKUP($G6791, [1]Catalogo!$A$2:$A$2518, [1]Catalogo!$F$2:$F$2518)</f>
        <v>Black</v>
      </c>
      <c r="N6791" s="4">
        <f t="shared" si="424"/>
        <v>299.89999999999998</v>
      </c>
      <c r="O6791" s="4">
        <f t="shared" si="425"/>
        <v>152.9</v>
      </c>
      <c r="P6791" s="4">
        <f t="shared" si="426"/>
        <v>146.99999999999997</v>
      </c>
      <c r="Q6791" s="5">
        <f t="shared" si="427"/>
        <v>0.49016338779593194</v>
      </c>
    </row>
    <row r="6792" spans="1:17">
      <c r="A6792">
        <v>324803</v>
      </c>
      <c r="B6792">
        <v>0</v>
      </c>
      <c r="C6792" s="3">
        <v>45252</v>
      </c>
      <c r="D6792" s="3">
        <v>45253</v>
      </c>
      <c r="E6792">
        <v>1381970</v>
      </c>
      <c r="F6792">
        <v>999999</v>
      </c>
      <c r="G6792">
        <v>2409</v>
      </c>
      <c r="H6792">
        <v>1</v>
      </c>
      <c r="I6792">
        <v>199.99</v>
      </c>
      <c r="J6792">
        <v>199.99</v>
      </c>
      <c r="K6792">
        <v>101.96</v>
      </c>
      <c r="L6792" t="str">
        <f>_xlfn.XLOOKUP($G6792, [1]Catalogo!$A$2:$A$2518, [1]Catalogo!$N$2:$N$2518)</f>
        <v>Air Conditioners</v>
      </c>
      <c r="M6792" t="str">
        <f>_xlfn.XLOOKUP($G6792, [1]Catalogo!$A$2:$A$2518, [1]Catalogo!$F$2:$F$2518)</f>
        <v>Grey</v>
      </c>
      <c r="N6792" s="4">
        <f t="shared" si="424"/>
        <v>199.99</v>
      </c>
      <c r="O6792" s="4">
        <f t="shared" si="425"/>
        <v>101.96</v>
      </c>
      <c r="P6792" s="4">
        <f t="shared" si="426"/>
        <v>98.030000000000015</v>
      </c>
      <c r="Q6792" s="5">
        <f t="shared" si="427"/>
        <v>0.49017450872543633</v>
      </c>
    </row>
    <row r="6793" spans="1:17">
      <c r="A6793">
        <v>324900</v>
      </c>
      <c r="B6793">
        <v>0</v>
      </c>
      <c r="C6793" s="3">
        <v>45253</v>
      </c>
      <c r="D6793" s="3">
        <v>45255</v>
      </c>
      <c r="E6793">
        <v>29023</v>
      </c>
      <c r="F6793">
        <v>999999</v>
      </c>
      <c r="G6793">
        <v>418</v>
      </c>
      <c r="H6793">
        <v>1</v>
      </c>
      <c r="I6793">
        <v>269.95</v>
      </c>
      <c r="J6793">
        <v>234.85650000000001</v>
      </c>
      <c r="K6793">
        <v>137.63</v>
      </c>
      <c r="L6793" t="str">
        <f>_xlfn.XLOOKUP($G6793, [1]Catalogo!$A$2:$A$2518, [1]Catalogo!$N$2:$N$2518)</f>
        <v>Desktops</v>
      </c>
      <c r="M6793" t="str">
        <f>_xlfn.XLOOKUP($G6793, [1]Catalogo!$A$2:$A$2518, [1]Catalogo!$F$2:$F$2518)</f>
        <v>Silver</v>
      </c>
      <c r="N6793" s="4">
        <f t="shared" si="424"/>
        <v>234.85650000000001</v>
      </c>
      <c r="O6793" s="4">
        <f t="shared" si="425"/>
        <v>137.63</v>
      </c>
      <c r="P6793" s="4">
        <f t="shared" si="426"/>
        <v>97.226500000000016</v>
      </c>
      <c r="Q6793" s="5">
        <f t="shared" si="427"/>
        <v>0.41398258085256323</v>
      </c>
    </row>
    <row r="6794" spans="1:17">
      <c r="A6794">
        <v>324901</v>
      </c>
      <c r="B6794">
        <v>0</v>
      </c>
      <c r="C6794" s="3">
        <v>45253</v>
      </c>
      <c r="D6794" s="3">
        <v>45256</v>
      </c>
      <c r="E6794">
        <v>1341971</v>
      </c>
      <c r="F6794">
        <v>999999</v>
      </c>
      <c r="G6794">
        <v>460</v>
      </c>
      <c r="H6794">
        <v>2</v>
      </c>
      <c r="I6794">
        <v>299.89999999999998</v>
      </c>
      <c r="J6794">
        <v>299.89999999999998</v>
      </c>
      <c r="K6794">
        <v>152.9</v>
      </c>
      <c r="L6794" t="str">
        <f>_xlfn.XLOOKUP($G6794, [1]Catalogo!$A$2:$A$2518, [1]Catalogo!$N$2:$N$2518)</f>
        <v>Desktops</v>
      </c>
      <c r="M6794" t="str">
        <f>_xlfn.XLOOKUP($G6794, [1]Catalogo!$A$2:$A$2518, [1]Catalogo!$F$2:$F$2518)</f>
        <v>White</v>
      </c>
      <c r="N6794" s="4">
        <f t="shared" si="424"/>
        <v>599.79999999999995</v>
      </c>
      <c r="O6794" s="4">
        <f t="shared" si="425"/>
        <v>305.8</v>
      </c>
      <c r="P6794" s="4">
        <f t="shared" si="426"/>
        <v>293.99999999999994</v>
      </c>
      <c r="Q6794" s="5">
        <f t="shared" si="427"/>
        <v>0.49016338779593194</v>
      </c>
    </row>
    <row r="6795" spans="1:17">
      <c r="A6795">
        <v>324901</v>
      </c>
      <c r="B6795">
        <v>1</v>
      </c>
      <c r="C6795" s="3">
        <v>45253</v>
      </c>
      <c r="D6795" s="3">
        <v>45256</v>
      </c>
      <c r="E6795">
        <v>1341971</v>
      </c>
      <c r="F6795">
        <v>999999</v>
      </c>
      <c r="G6795">
        <v>1639</v>
      </c>
      <c r="H6795">
        <v>7</v>
      </c>
      <c r="I6795">
        <v>9.99</v>
      </c>
      <c r="J6795">
        <v>9.3905999999999992</v>
      </c>
      <c r="K6795">
        <v>5.09</v>
      </c>
      <c r="L6795" t="str">
        <f>_xlfn.XLOOKUP($G6795, [1]Catalogo!$A$2:$A$2518, [1]Catalogo!$N$2:$N$2518)</f>
        <v>Movie DVD</v>
      </c>
      <c r="M6795" t="str">
        <f>_xlfn.XLOOKUP($G6795, [1]Catalogo!$A$2:$A$2518, [1]Catalogo!$F$2:$F$2518)</f>
        <v>Red</v>
      </c>
      <c r="N6795" s="4">
        <f t="shared" si="424"/>
        <v>65.734199999999987</v>
      </c>
      <c r="O6795" s="4">
        <f t="shared" si="425"/>
        <v>35.629999999999995</v>
      </c>
      <c r="P6795" s="4">
        <f t="shared" si="426"/>
        <v>30.104199999999992</v>
      </c>
      <c r="Q6795" s="5">
        <f t="shared" si="427"/>
        <v>0.45796860690477709</v>
      </c>
    </row>
    <row r="6796" spans="1:17">
      <c r="A6796">
        <v>324902</v>
      </c>
      <c r="B6796">
        <v>0</v>
      </c>
      <c r="C6796" s="3">
        <v>45253</v>
      </c>
      <c r="D6796" s="3">
        <v>45253</v>
      </c>
      <c r="E6796">
        <v>1868332</v>
      </c>
      <c r="F6796">
        <v>605</v>
      </c>
      <c r="G6796">
        <v>794</v>
      </c>
      <c r="H6796">
        <v>2</v>
      </c>
      <c r="I6796">
        <v>11.9</v>
      </c>
      <c r="J6796">
        <v>11.9</v>
      </c>
      <c r="K6796">
        <v>6.07</v>
      </c>
      <c r="L6796" t="str">
        <f>_xlfn.XLOOKUP($G6796, [1]Catalogo!$A$2:$A$2518, [1]Catalogo!$N$2:$N$2518)</f>
        <v>Computers Accessories</v>
      </c>
      <c r="M6796" t="str">
        <f>_xlfn.XLOOKUP($G6796, [1]Catalogo!$A$2:$A$2518, [1]Catalogo!$F$2:$F$2518)</f>
        <v>White</v>
      </c>
      <c r="N6796" s="4">
        <f t="shared" si="424"/>
        <v>23.8</v>
      </c>
      <c r="O6796" s="4">
        <f t="shared" si="425"/>
        <v>12.14</v>
      </c>
      <c r="P6796" s="4">
        <f t="shared" si="426"/>
        <v>11.66</v>
      </c>
      <c r="Q6796" s="5">
        <f t="shared" si="427"/>
        <v>0.4899159663865546</v>
      </c>
    </row>
    <row r="6797" spans="1:17">
      <c r="A6797">
        <v>324902</v>
      </c>
      <c r="B6797">
        <v>1</v>
      </c>
      <c r="C6797" s="3">
        <v>45253</v>
      </c>
      <c r="D6797" s="3">
        <v>45253</v>
      </c>
      <c r="E6797">
        <v>1868332</v>
      </c>
      <c r="F6797">
        <v>605</v>
      </c>
      <c r="G6797">
        <v>150</v>
      </c>
      <c r="H6797">
        <v>2</v>
      </c>
      <c r="I6797">
        <v>1184.97</v>
      </c>
      <c r="J6797">
        <v>1184.97</v>
      </c>
      <c r="K6797">
        <v>392.6</v>
      </c>
      <c r="L6797" t="str">
        <f>_xlfn.XLOOKUP($G6797, [1]Catalogo!$A$2:$A$2518, [1]Catalogo!$N$2:$N$2518)</f>
        <v>Televisions</v>
      </c>
      <c r="M6797" t="str">
        <f>_xlfn.XLOOKUP($G6797, [1]Catalogo!$A$2:$A$2518, [1]Catalogo!$F$2:$F$2518)</f>
        <v>Black</v>
      </c>
      <c r="N6797" s="4">
        <f t="shared" si="424"/>
        <v>2369.94</v>
      </c>
      <c r="O6797" s="4">
        <f t="shared" si="425"/>
        <v>785.2</v>
      </c>
      <c r="P6797" s="4">
        <f t="shared" si="426"/>
        <v>1584.74</v>
      </c>
      <c r="Q6797" s="5">
        <f t="shared" si="427"/>
        <v>0.66868359536528355</v>
      </c>
    </row>
    <row r="6798" spans="1:17">
      <c r="A6798">
        <v>324903</v>
      </c>
      <c r="B6798">
        <v>0</v>
      </c>
      <c r="C6798" s="3">
        <v>45253</v>
      </c>
      <c r="D6798" s="3">
        <v>45253</v>
      </c>
      <c r="E6798">
        <v>722098</v>
      </c>
      <c r="F6798">
        <v>290</v>
      </c>
      <c r="G6798">
        <v>1119</v>
      </c>
      <c r="H6798">
        <v>1</v>
      </c>
      <c r="I6798">
        <v>328</v>
      </c>
      <c r="J6798">
        <v>328</v>
      </c>
      <c r="K6798">
        <v>150.84</v>
      </c>
      <c r="L6798" t="str">
        <f>_xlfn.XLOOKUP($G6798, [1]Catalogo!$A$2:$A$2518, [1]Catalogo!$N$2:$N$2518)</f>
        <v>Digital SLR Cameras</v>
      </c>
      <c r="M6798" t="str">
        <f>_xlfn.XLOOKUP($G6798, [1]Catalogo!$A$2:$A$2518, [1]Catalogo!$F$2:$F$2518)</f>
        <v>Grey</v>
      </c>
      <c r="N6798" s="4">
        <f t="shared" si="424"/>
        <v>328</v>
      </c>
      <c r="O6798" s="4">
        <f t="shared" si="425"/>
        <v>150.84</v>
      </c>
      <c r="P6798" s="4">
        <f t="shared" si="426"/>
        <v>177.16</v>
      </c>
      <c r="Q6798" s="5">
        <f t="shared" si="427"/>
        <v>0.54012195121951223</v>
      </c>
    </row>
    <row r="6799" spans="1:17">
      <c r="A6799">
        <v>324903</v>
      </c>
      <c r="B6799">
        <v>1</v>
      </c>
      <c r="C6799" s="3">
        <v>45253</v>
      </c>
      <c r="D6799" s="3">
        <v>45253</v>
      </c>
      <c r="E6799">
        <v>722098</v>
      </c>
      <c r="F6799">
        <v>290</v>
      </c>
      <c r="G6799">
        <v>2115</v>
      </c>
      <c r="H6799">
        <v>7</v>
      </c>
      <c r="I6799">
        <v>877.5</v>
      </c>
      <c r="J6799">
        <v>877.5</v>
      </c>
      <c r="K6799">
        <v>403.53</v>
      </c>
      <c r="L6799" t="str">
        <f>_xlfn.XLOOKUP($G6799, [1]Catalogo!$A$2:$A$2518, [1]Catalogo!$N$2:$N$2518)</f>
        <v>Water Heaters</v>
      </c>
      <c r="M6799" t="str">
        <f>_xlfn.XLOOKUP($G6799, [1]Catalogo!$A$2:$A$2518, [1]Catalogo!$F$2:$F$2518)</f>
        <v>Yellow</v>
      </c>
      <c r="N6799" s="4">
        <f t="shared" si="424"/>
        <v>6142.5</v>
      </c>
      <c r="O6799" s="4">
        <f t="shared" si="425"/>
        <v>2824.71</v>
      </c>
      <c r="P6799" s="4">
        <f t="shared" si="426"/>
        <v>3317.79</v>
      </c>
      <c r="Q6799" s="5">
        <f t="shared" si="427"/>
        <v>0.54013675213675216</v>
      </c>
    </row>
    <row r="6800" spans="1:17">
      <c r="A6800">
        <v>324903</v>
      </c>
      <c r="B6800">
        <v>2</v>
      </c>
      <c r="C6800" s="3">
        <v>45253</v>
      </c>
      <c r="D6800" s="3">
        <v>45253</v>
      </c>
      <c r="E6800">
        <v>722098</v>
      </c>
      <c r="F6800">
        <v>290</v>
      </c>
      <c r="G6800">
        <v>1763</v>
      </c>
      <c r="H6800">
        <v>3</v>
      </c>
      <c r="I6800">
        <v>99.75</v>
      </c>
      <c r="J6800">
        <v>87.78</v>
      </c>
      <c r="K6800">
        <v>45.87</v>
      </c>
      <c r="L6800" t="str">
        <f>_xlfn.XLOOKUP($G6800, [1]Catalogo!$A$2:$A$2518, [1]Catalogo!$N$2:$N$2518)</f>
        <v>Download Games</v>
      </c>
      <c r="M6800" t="str">
        <f>_xlfn.XLOOKUP($G6800, [1]Catalogo!$A$2:$A$2518, [1]Catalogo!$F$2:$F$2518)</f>
        <v>Pink</v>
      </c>
      <c r="N6800" s="4">
        <f t="shared" si="424"/>
        <v>263.34000000000003</v>
      </c>
      <c r="O6800" s="4">
        <f t="shared" si="425"/>
        <v>137.60999999999999</v>
      </c>
      <c r="P6800" s="4">
        <f t="shared" si="426"/>
        <v>125.73000000000005</v>
      </c>
      <c r="Q6800" s="5">
        <f t="shared" si="427"/>
        <v>0.4774436090225565</v>
      </c>
    </row>
    <row r="6801" spans="1:17">
      <c r="A6801">
        <v>325000</v>
      </c>
      <c r="B6801">
        <v>0</v>
      </c>
      <c r="C6801" s="3">
        <v>45254</v>
      </c>
      <c r="D6801" s="3">
        <v>45257</v>
      </c>
      <c r="E6801">
        <v>1391621</v>
      </c>
      <c r="F6801">
        <v>999999</v>
      </c>
      <c r="G6801">
        <v>1557</v>
      </c>
      <c r="H6801">
        <v>3</v>
      </c>
      <c r="I6801">
        <v>310</v>
      </c>
      <c r="J6801">
        <v>288.3</v>
      </c>
      <c r="K6801">
        <v>142.56</v>
      </c>
      <c r="L6801" t="str">
        <f>_xlfn.XLOOKUP($G6801, [1]Catalogo!$A$2:$A$2518, [1]Catalogo!$N$2:$N$2518)</f>
        <v xml:space="preserve">Smart phones &amp; PDAs </v>
      </c>
      <c r="M6801" t="str">
        <f>_xlfn.XLOOKUP($G6801, [1]Catalogo!$A$2:$A$2518, [1]Catalogo!$F$2:$F$2518)</f>
        <v>White</v>
      </c>
      <c r="N6801" s="4">
        <f t="shared" si="424"/>
        <v>864.90000000000009</v>
      </c>
      <c r="O6801" s="4">
        <f t="shared" si="425"/>
        <v>427.68</v>
      </c>
      <c r="P6801" s="4">
        <f t="shared" si="426"/>
        <v>437.22000000000008</v>
      </c>
      <c r="Q6801" s="5">
        <f t="shared" si="427"/>
        <v>0.50551508844953175</v>
      </c>
    </row>
    <row r="6802" spans="1:17">
      <c r="A6802">
        <v>325000</v>
      </c>
      <c r="B6802">
        <v>1</v>
      </c>
      <c r="C6802" s="3">
        <v>45254</v>
      </c>
      <c r="D6802" s="3">
        <v>45257</v>
      </c>
      <c r="E6802">
        <v>1391621</v>
      </c>
      <c r="F6802">
        <v>999999</v>
      </c>
      <c r="G6802">
        <v>1158</v>
      </c>
      <c r="H6802">
        <v>10</v>
      </c>
      <c r="I6802">
        <v>1560</v>
      </c>
      <c r="J6802">
        <v>1357.2</v>
      </c>
      <c r="K6802">
        <v>516.86</v>
      </c>
      <c r="L6802" t="str">
        <f>_xlfn.XLOOKUP($G6802, [1]Catalogo!$A$2:$A$2518, [1]Catalogo!$N$2:$N$2518)</f>
        <v>Camcorders</v>
      </c>
      <c r="M6802" t="str">
        <f>_xlfn.XLOOKUP($G6802, [1]Catalogo!$A$2:$A$2518, [1]Catalogo!$F$2:$F$2518)</f>
        <v>Black</v>
      </c>
      <c r="N6802" s="4">
        <f t="shared" si="424"/>
        <v>13572</v>
      </c>
      <c r="O6802" s="4">
        <f t="shared" si="425"/>
        <v>5168.6000000000004</v>
      </c>
      <c r="P6802" s="4">
        <f t="shared" si="426"/>
        <v>8403.4</v>
      </c>
      <c r="Q6802" s="5">
        <f t="shared" si="427"/>
        <v>0.61917182434423812</v>
      </c>
    </row>
    <row r="6803" spans="1:17">
      <c r="A6803">
        <v>325001</v>
      </c>
      <c r="B6803">
        <v>0</v>
      </c>
      <c r="C6803" s="3">
        <v>45254</v>
      </c>
      <c r="D6803" s="3">
        <v>45256</v>
      </c>
      <c r="E6803">
        <v>850183</v>
      </c>
      <c r="F6803">
        <v>999999</v>
      </c>
      <c r="G6803">
        <v>1711</v>
      </c>
      <c r="H6803">
        <v>4</v>
      </c>
      <c r="I6803">
        <v>70.13</v>
      </c>
      <c r="J6803">
        <v>61.714399999999998</v>
      </c>
      <c r="K6803">
        <v>32.25</v>
      </c>
      <c r="L6803" t="str">
        <f>_xlfn.XLOOKUP($G6803, [1]Catalogo!$A$2:$A$2518, [1]Catalogo!$N$2:$N$2518)</f>
        <v>Download Games</v>
      </c>
      <c r="M6803" t="str">
        <f>_xlfn.XLOOKUP($G6803, [1]Catalogo!$A$2:$A$2518, [1]Catalogo!$F$2:$F$2518)</f>
        <v>Black</v>
      </c>
      <c r="N6803" s="4">
        <f t="shared" si="424"/>
        <v>246.85759999999999</v>
      </c>
      <c r="O6803" s="4">
        <f t="shared" si="425"/>
        <v>129</v>
      </c>
      <c r="P6803" s="4">
        <f t="shared" si="426"/>
        <v>117.85759999999999</v>
      </c>
      <c r="Q6803" s="5">
        <f t="shared" si="427"/>
        <v>0.47743152327495686</v>
      </c>
    </row>
    <row r="6804" spans="1:17">
      <c r="A6804">
        <v>325001</v>
      </c>
      <c r="B6804">
        <v>1</v>
      </c>
      <c r="C6804" s="3">
        <v>45254</v>
      </c>
      <c r="D6804" s="3">
        <v>45256</v>
      </c>
      <c r="E6804">
        <v>850183</v>
      </c>
      <c r="F6804">
        <v>999999</v>
      </c>
      <c r="G6804">
        <v>2490</v>
      </c>
      <c r="H6804">
        <v>3</v>
      </c>
      <c r="I6804">
        <v>14.99</v>
      </c>
      <c r="J6804">
        <v>13.341100000000001</v>
      </c>
      <c r="K6804">
        <v>7.64</v>
      </c>
      <c r="L6804" t="str">
        <f>_xlfn.XLOOKUP($G6804, [1]Catalogo!$A$2:$A$2518, [1]Catalogo!$N$2:$N$2518)</f>
        <v>Cell phones Accessories</v>
      </c>
      <c r="M6804" t="str">
        <f>_xlfn.XLOOKUP($G6804, [1]Catalogo!$A$2:$A$2518, [1]Catalogo!$F$2:$F$2518)</f>
        <v>White</v>
      </c>
      <c r="N6804" s="4">
        <f t="shared" si="424"/>
        <v>40.023300000000006</v>
      </c>
      <c r="O6804" s="4">
        <f t="shared" si="425"/>
        <v>22.919999999999998</v>
      </c>
      <c r="P6804" s="4">
        <f t="shared" si="426"/>
        <v>17.103300000000008</v>
      </c>
      <c r="Q6804" s="5">
        <f t="shared" si="427"/>
        <v>0.42733357819070406</v>
      </c>
    </row>
    <row r="6805" spans="1:17">
      <c r="A6805">
        <v>325001</v>
      </c>
      <c r="B6805">
        <v>2</v>
      </c>
      <c r="C6805" s="3">
        <v>45254</v>
      </c>
      <c r="D6805" s="3">
        <v>45256</v>
      </c>
      <c r="E6805">
        <v>850183</v>
      </c>
      <c r="F6805">
        <v>999999</v>
      </c>
      <c r="G6805">
        <v>1666</v>
      </c>
      <c r="H6805">
        <v>5</v>
      </c>
      <c r="I6805">
        <v>16.89</v>
      </c>
      <c r="J6805">
        <v>16.89</v>
      </c>
      <c r="K6805">
        <v>5.6</v>
      </c>
      <c r="L6805" t="str">
        <f>_xlfn.XLOOKUP($G6805, [1]Catalogo!$A$2:$A$2518, [1]Catalogo!$N$2:$N$2518)</f>
        <v>Boxed Games</v>
      </c>
      <c r="M6805" t="str">
        <f>_xlfn.XLOOKUP($G6805, [1]Catalogo!$A$2:$A$2518, [1]Catalogo!$F$2:$F$2518)</f>
        <v>Yellow</v>
      </c>
      <c r="N6805" s="4">
        <f t="shared" si="424"/>
        <v>84.45</v>
      </c>
      <c r="O6805" s="4">
        <f t="shared" si="425"/>
        <v>28</v>
      </c>
      <c r="P6805" s="4">
        <f t="shared" si="426"/>
        <v>56.45</v>
      </c>
      <c r="Q6805" s="5">
        <f t="shared" si="427"/>
        <v>0.66844286560094734</v>
      </c>
    </row>
    <row r="6806" spans="1:17">
      <c r="A6806">
        <v>325002</v>
      </c>
      <c r="B6806">
        <v>0</v>
      </c>
      <c r="C6806" s="3">
        <v>45254</v>
      </c>
      <c r="D6806" s="3">
        <v>45254</v>
      </c>
      <c r="E6806">
        <v>1666908</v>
      </c>
      <c r="F6806">
        <v>590</v>
      </c>
      <c r="G6806">
        <v>1604</v>
      </c>
      <c r="H6806">
        <v>3</v>
      </c>
      <c r="I6806">
        <v>259.99</v>
      </c>
      <c r="J6806">
        <v>244.39060000000001</v>
      </c>
      <c r="K6806">
        <v>86.14</v>
      </c>
      <c r="L6806" t="str">
        <f>_xlfn.XLOOKUP($G6806, [1]Catalogo!$A$2:$A$2518, [1]Catalogo!$N$2:$N$2518)</f>
        <v>Movie DVD</v>
      </c>
      <c r="M6806" t="str">
        <f>_xlfn.XLOOKUP($G6806, [1]Catalogo!$A$2:$A$2518, [1]Catalogo!$F$2:$F$2518)</f>
        <v>Black</v>
      </c>
      <c r="N6806" s="4">
        <f t="shared" si="424"/>
        <v>733.17180000000008</v>
      </c>
      <c r="O6806" s="4">
        <f t="shared" si="425"/>
        <v>258.42</v>
      </c>
      <c r="P6806" s="4">
        <f t="shared" si="426"/>
        <v>474.75180000000006</v>
      </c>
      <c r="Q6806" s="5">
        <f t="shared" si="427"/>
        <v>0.64753145170067916</v>
      </c>
    </row>
    <row r="6807" spans="1:17">
      <c r="A6807">
        <v>325002</v>
      </c>
      <c r="B6807">
        <v>1</v>
      </c>
      <c r="C6807" s="3">
        <v>45254</v>
      </c>
      <c r="D6807" s="3">
        <v>45254</v>
      </c>
      <c r="E6807">
        <v>1666908</v>
      </c>
      <c r="F6807">
        <v>590</v>
      </c>
      <c r="G6807">
        <v>1473</v>
      </c>
      <c r="H6807">
        <v>2</v>
      </c>
      <c r="I6807">
        <v>269</v>
      </c>
      <c r="J6807">
        <v>266.31</v>
      </c>
      <c r="K6807">
        <v>123.7</v>
      </c>
      <c r="L6807" t="str">
        <f>_xlfn.XLOOKUP($G6807, [1]Catalogo!$A$2:$A$2518, [1]Catalogo!$N$2:$N$2518)</f>
        <v xml:space="preserve">Smart phones &amp; PDAs </v>
      </c>
      <c r="M6807" t="str">
        <f>_xlfn.XLOOKUP($G6807, [1]Catalogo!$A$2:$A$2518, [1]Catalogo!$F$2:$F$2518)</f>
        <v>Black</v>
      </c>
      <c r="N6807" s="4">
        <f t="shared" si="424"/>
        <v>532.62</v>
      </c>
      <c r="O6807" s="4">
        <f t="shared" si="425"/>
        <v>247.4</v>
      </c>
      <c r="P6807" s="4">
        <f t="shared" si="426"/>
        <v>285.22000000000003</v>
      </c>
      <c r="Q6807" s="5">
        <f t="shared" si="427"/>
        <v>0.53550373624723069</v>
      </c>
    </row>
    <row r="6808" spans="1:17">
      <c r="A6808">
        <v>325002</v>
      </c>
      <c r="B6808">
        <v>2</v>
      </c>
      <c r="C6808" s="3">
        <v>45254</v>
      </c>
      <c r="D6808" s="3">
        <v>45254</v>
      </c>
      <c r="E6808">
        <v>1666908</v>
      </c>
      <c r="F6808">
        <v>590</v>
      </c>
      <c r="G6808">
        <v>416</v>
      </c>
      <c r="H6808">
        <v>4</v>
      </c>
      <c r="I6808">
        <v>969</v>
      </c>
      <c r="J6808">
        <v>901.17</v>
      </c>
      <c r="K6808">
        <v>321.05</v>
      </c>
      <c r="L6808" t="str">
        <f>_xlfn.XLOOKUP($G6808, [1]Catalogo!$A$2:$A$2518, [1]Catalogo!$N$2:$N$2518)</f>
        <v>Desktops</v>
      </c>
      <c r="M6808" t="str">
        <f>_xlfn.XLOOKUP($G6808, [1]Catalogo!$A$2:$A$2518, [1]Catalogo!$F$2:$F$2518)</f>
        <v>Silver</v>
      </c>
      <c r="N6808" s="4">
        <f t="shared" si="424"/>
        <v>3604.68</v>
      </c>
      <c r="O6808" s="4">
        <f t="shared" si="425"/>
        <v>1284.2</v>
      </c>
      <c r="P6808" s="4">
        <f t="shared" si="426"/>
        <v>2320.4799999999996</v>
      </c>
      <c r="Q6808" s="5">
        <f t="shared" si="427"/>
        <v>0.64374091458881222</v>
      </c>
    </row>
    <row r="6809" spans="1:17">
      <c r="A6809">
        <v>325100</v>
      </c>
      <c r="B6809">
        <v>0</v>
      </c>
      <c r="C6809" s="3">
        <v>45255</v>
      </c>
      <c r="D6809" s="3">
        <v>45255</v>
      </c>
      <c r="E6809">
        <v>1044605</v>
      </c>
      <c r="F6809">
        <v>380</v>
      </c>
      <c r="G6809">
        <v>69</v>
      </c>
      <c r="H6809">
        <v>3</v>
      </c>
      <c r="I6809">
        <v>25.69</v>
      </c>
      <c r="J6809">
        <v>23.120999999999999</v>
      </c>
      <c r="K6809">
        <v>13.1</v>
      </c>
      <c r="L6809" t="str">
        <f>_xlfn.XLOOKUP($G6809, [1]Catalogo!$A$2:$A$2518, [1]Catalogo!$N$2:$N$2518)</f>
        <v>Bluetooth Headphones</v>
      </c>
      <c r="M6809" t="str">
        <f>_xlfn.XLOOKUP($G6809, [1]Catalogo!$A$2:$A$2518, [1]Catalogo!$F$2:$F$2518)</f>
        <v>Pink</v>
      </c>
      <c r="N6809" s="4">
        <f t="shared" si="424"/>
        <v>69.363</v>
      </c>
      <c r="O6809" s="4">
        <f t="shared" si="425"/>
        <v>39.299999999999997</v>
      </c>
      <c r="P6809" s="4">
        <f t="shared" si="426"/>
        <v>30.063000000000002</v>
      </c>
      <c r="Q6809" s="5">
        <f t="shared" si="427"/>
        <v>0.43341550970978765</v>
      </c>
    </row>
    <row r="6810" spans="1:17">
      <c r="A6810">
        <v>325101</v>
      </c>
      <c r="B6810">
        <v>0</v>
      </c>
      <c r="C6810" s="3">
        <v>45255</v>
      </c>
      <c r="D6810" s="3">
        <v>45258</v>
      </c>
      <c r="E6810">
        <v>693759</v>
      </c>
      <c r="F6810">
        <v>999999</v>
      </c>
      <c r="G6810">
        <v>1520</v>
      </c>
      <c r="H6810">
        <v>2</v>
      </c>
      <c r="I6810">
        <v>280</v>
      </c>
      <c r="J6810">
        <v>280</v>
      </c>
      <c r="K6810">
        <v>128.76</v>
      </c>
      <c r="L6810" t="str">
        <f>_xlfn.XLOOKUP($G6810, [1]Catalogo!$A$2:$A$2518, [1]Catalogo!$N$2:$N$2518)</f>
        <v xml:space="preserve">Smart phones &amp; PDAs </v>
      </c>
      <c r="M6810" t="str">
        <f>_xlfn.XLOOKUP($G6810, [1]Catalogo!$A$2:$A$2518, [1]Catalogo!$F$2:$F$2518)</f>
        <v>Black</v>
      </c>
      <c r="N6810" s="4">
        <f t="shared" si="424"/>
        <v>560</v>
      </c>
      <c r="O6810" s="4">
        <f t="shared" si="425"/>
        <v>257.52</v>
      </c>
      <c r="P6810" s="4">
        <f t="shared" si="426"/>
        <v>302.48</v>
      </c>
      <c r="Q6810" s="5">
        <f t="shared" si="427"/>
        <v>0.54014285714285715</v>
      </c>
    </row>
    <row r="6811" spans="1:17">
      <c r="A6811">
        <v>325101</v>
      </c>
      <c r="B6811">
        <v>1</v>
      </c>
      <c r="C6811" s="3">
        <v>45255</v>
      </c>
      <c r="D6811" s="3">
        <v>45258</v>
      </c>
      <c r="E6811">
        <v>693759</v>
      </c>
      <c r="F6811">
        <v>999999</v>
      </c>
      <c r="G6811">
        <v>1683</v>
      </c>
      <c r="H6811">
        <v>1</v>
      </c>
      <c r="I6811">
        <v>4.99</v>
      </c>
      <c r="J6811">
        <v>4.99</v>
      </c>
      <c r="K6811">
        <v>2.54</v>
      </c>
      <c r="L6811" t="str">
        <f>_xlfn.XLOOKUP($G6811, [1]Catalogo!$A$2:$A$2518, [1]Catalogo!$N$2:$N$2518)</f>
        <v>Boxed Games</v>
      </c>
      <c r="M6811" t="str">
        <f>_xlfn.XLOOKUP($G6811, [1]Catalogo!$A$2:$A$2518, [1]Catalogo!$F$2:$F$2518)</f>
        <v>Silver</v>
      </c>
      <c r="N6811" s="4">
        <f t="shared" si="424"/>
        <v>4.99</v>
      </c>
      <c r="O6811" s="4">
        <f t="shared" si="425"/>
        <v>2.54</v>
      </c>
      <c r="P6811" s="4">
        <f t="shared" si="426"/>
        <v>2.4500000000000002</v>
      </c>
      <c r="Q6811" s="5">
        <f t="shared" si="427"/>
        <v>0.4909819639278557</v>
      </c>
    </row>
    <row r="6812" spans="1:17">
      <c r="A6812">
        <v>325101</v>
      </c>
      <c r="B6812">
        <v>2</v>
      </c>
      <c r="C6812" s="3">
        <v>45255</v>
      </c>
      <c r="D6812" s="3">
        <v>45258</v>
      </c>
      <c r="E6812">
        <v>693759</v>
      </c>
      <c r="F6812">
        <v>999999</v>
      </c>
      <c r="G6812">
        <v>1701</v>
      </c>
      <c r="H6812">
        <v>6</v>
      </c>
      <c r="I6812">
        <v>4.9800000000000004</v>
      </c>
      <c r="J6812">
        <v>4.9800000000000004</v>
      </c>
      <c r="K6812">
        <v>2.54</v>
      </c>
      <c r="L6812" t="str">
        <f>_xlfn.XLOOKUP($G6812, [1]Catalogo!$A$2:$A$2518, [1]Catalogo!$N$2:$N$2518)</f>
        <v>Boxed Games</v>
      </c>
      <c r="M6812" t="str">
        <f>_xlfn.XLOOKUP($G6812, [1]Catalogo!$A$2:$A$2518, [1]Catalogo!$F$2:$F$2518)</f>
        <v>Red</v>
      </c>
      <c r="N6812" s="4">
        <f t="shared" si="424"/>
        <v>29.880000000000003</v>
      </c>
      <c r="O6812" s="4">
        <f t="shared" si="425"/>
        <v>15.24</v>
      </c>
      <c r="P6812" s="4">
        <f t="shared" si="426"/>
        <v>14.640000000000002</v>
      </c>
      <c r="Q6812" s="5">
        <f t="shared" si="427"/>
        <v>0.48995983935742976</v>
      </c>
    </row>
    <row r="6813" spans="1:17">
      <c r="A6813">
        <v>325102</v>
      </c>
      <c r="B6813">
        <v>0</v>
      </c>
      <c r="C6813" s="3">
        <v>45255</v>
      </c>
      <c r="D6813" s="3">
        <v>45257</v>
      </c>
      <c r="E6813">
        <v>549819</v>
      </c>
      <c r="F6813">
        <v>999999</v>
      </c>
      <c r="G6813">
        <v>1318</v>
      </c>
      <c r="H6813">
        <v>4</v>
      </c>
      <c r="I6813">
        <v>16.989999999999998</v>
      </c>
      <c r="J6813">
        <v>15.291</v>
      </c>
      <c r="K6813">
        <v>8.66</v>
      </c>
      <c r="L6813" t="str">
        <f>_xlfn.XLOOKUP($G6813, [1]Catalogo!$A$2:$A$2518, [1]Catalogo!$N$2:$N$2518)</f>
        <v>Home &amp; Office Phones</v>
      </c>
      <c r="M6813" t="str">
        <f>_xlfn.XLOOKUP($G6813, [1]Catalogo!$A$2:$A$2518, [1]Catalogo!$F$2:$F$2518)</f>
        <v>Black</v>
      </c>
      <c r="N6813" s="4">
        <f t="shared" si="424"/>
        <v>61.164000000000001</v>
      </c>
      <c r="O6813" s="4">
        <f t="shared" si="425"/>
        <v>34.64</v>
      </c>
      <c r="P6813" s="4">
        <f t="shared" si="426"/>
        <v>26.524000000000001</v>
      </c>
      <c r="Q6813" s="5">
        <f t="shared" si="427"/>
        <v>0.4336537832712053</v>
      </c>
    </row>
    <row r="6814" spans="1:17">
      <c r="A6814">
        <v>325103</v>
      </c>
      <c r="B6814">
        <v>0</v>
      </c>
      <c r="C6814" s="3">
        <v>45255</v>
      </c>
      <c r="D6814" s="3">
        <v>45255</v>
      </c>
      <c r="E6814">
        <v>828040</v>
      </c>
      <c r="F6814">
        <v>340</v>
      </c>
      <c r="G6814">
        <v>520</v>
      </c>
      <c r="H6814">
        <v>2</v>
      </c>
      <c r="I6814">
        <v>679</v>
      </c>
      <c r="J6814">
        <v>679</v>
      </c>
      <c r="K6814">
        <v>224.97</v>
      </c>
      <c r="L6814" t="str">
        <f>_xlfn.XLOOKUP($G6814, [1]Catalogo!$A$2:$A$2518, [1]Catalogo!$N$2:$N$2518)</f>
        <v>Monitors</v>
      </c>
      <c r="M6814" t="str">
        <f>_xlfn.XLOOKUP($G6814, [1]Catalogo!$A$2:$A$2518, [1]Catalogo!$F$2:$F$2518)</f>
        <v>Black</v>
      </c>
      <c r="N6814" s="4">
        <f t="shared" si="424"/>
        <v>1358</v>
      </c>
      <c r="O6814" s="4">
        <f t="shared" si="425"/>
        <v>449.94</v>
      </c>
      <c r="P6814" s="4">
        <f t="shared" si="426"/>
        <v>908.06</v>
      </c>
      <c r="Q6814" s="5">
        <f t="shared" si="427"/>
        <v>0.66867452135493366</v>
      </c>
    </row>
    <row r="6815" spans="1:17">
      <c r="A6815">
        <v>325103</v>
      </c>
      <c r="B6815">
        <v>1</v>
      </c>
      <c r="C6815" s="3">
        <v>45255</v>
      </c>
      <c r="D6815" s="3">
        <v>45255</v>
      </c>
      <c r="E6815">
        <v>828040</v>
      </c>
      <c r="F6815">
        <v>340</v>
      </c>
      <c r="G6815">
        <v>102</v>
      </c>
      <c r="H6815">
        <v>1</v>
      </c>
      <c r="I6815">
        <v>115</v>
      </c>
      <c r="J6815">
        <v>101.2</v>
      </c>
      <c r="K6815">
        <v>52.88</v>
      </c>
      <c r="L6815" t="str">
        <f>_xlfn.XLOOKUP($G6815, [1]Catalogo!$A$2:$A$2518, [1]Catalogo!$N$2:$N$2518)</f>
        <v>Bluetooth Headphones</v>
      </c>
      <c r="M6815" t="str">
        <f>_xlfn.XLOOKUP($G6815, [1]Catalogo!$A$2:$A$2518, [1]Catalogo!$F$2:$F$2518)</f>
        <v>Silver</v>
      </c>
      <c r="N6815" s="4">
        <f t="shared" si="424"/>
        <v>101.2</v>
      </c>
      <c r="O6815" s="4">
        <f t="shared" si="425"/>
        <v>52.88</v>
      </c>
      <c r="P6815" s="4">
        <f t="shared" si="426"/>
        <v>48.32</v>
      </c>
      <c r="Q6815" s="5">
        <f t="shared" si="427"/>
        <v>0.47747035573122526</v>
      </c>
    </row>
    <row r="6816" spans="1:17">
      <c r="A6816">
        <v>325103</v>
      </c>
      <c r="B6816">
        <v>2</v>
      </c>
      <c r="C6816" s="3">
        <v>45255</v>
      </c>
      <c r="D6816" s="3">
        <v>45255</v>
      </c>
      <c r="E6816">
        <v>828040</v>
      </c>
      <c r="F6816">
        <v>340</v>
      </c>
      <c r="G6816">
        <v>423</v>
      </c>
      <c r="H6816">
        <v>3</v>
      </c>
      <c r="I6816">
        <v>599</v>
      </c>
      <c r="J6816">
        <v>599</v>
      </c>
      <c r="K6816">
        <v>275.45999999999998</v>
      </c>
      <c r="L6816" t="str">
        <f>_xlfn.XLOOKUP($G6816, [1]Catalogo!$A$2:$A$2518, [1]Catalogo!$N$2:$N$2518)</f>
        <v>Desktops</v>
      </c>
      <c r="M6816" t="str">
        <f>_xlfn.XLOOKUP($G6816, [1]Catalogo!$A$2:$A$2518, [1]Catalogo!$F$2:$F$2518)</f>
        <v>Black</v>
      </c>
      <c r="N6816" s="4">
        <f t="shared" si="424"/>
        <v>1797</v>
      </c>
      <c r="O6816" s="4">
        <f t="shared" si="425"/>
        <v>826.37999999999988</v>
      </c>
      <c r="P6816" s="4">
        <f t="shared" si="426"/>
        <v>970.62000000000012</v>
      </c>
      <c r="Q6816" s="5">
        <f t="shared" si="427"/>
        <v>0.54013355592654433</v>
      </c>
    </row>
    <row r="6817" spans="1:17">
      <c r="A6817">
        <v>325104</v>
      </c>
      <c r="B6817">
        <v>0</v>
      </c>
      <c r="C6817" s="3">
        <v>45255</v>
      </c>
      <c r="D6817" s="3">
        <v>45255</v>
      </c>
      <c r="E6817">
        <v>526898</v>
      </c>
      <c r="F6817">
        <v>270</v>
      </c>
      <c r="G6817">
        <v>1753</v>
      </c>
      <c r="H6817">
        <v>2</v>
      </c>
      <c r="I6817">
        <v>89</v>
      </c>
      <c r="J6817">
        <v>80.989999999999995</v>
      </c>
      <c r="K6817">
        <v>40.93</v>
      </c>
      <c r="L6817" t="str">
        <f>_xlfn.XLOOKUP($G6817, [1]Catalogo!$A$2:$A$2518, [1]Catalogo!$N$2:$N$2518)</f>
        <v>Download Games</v>
      </c>
      <c r="M6817" t="str">
        <f>_xlfn.XLOOKUP($G6817, [1]Catalogo!$A$2:$A$2518, [1]Catalogo!$F$2:$F$2518)</f>
        <v>Pink</v>
      </c>
      <c r="N6817" s="4">
        <f t="shared" si="424"/>
        <v>161.97999999999999</v>
      </c>
      <c r="O6817" s="4">
        <f t="shared" si="425"/>
        <v>81.86</v>
      </c>
      <c r="P6817" s="4">
        <f t="shared" si="426"/>
        <v>80.11999999999999</v>
      </c>
      <c r="Q6817" s="5">
        <f t="shared" si="427"/>
        <v>0.4946289665390789</v>
      </c>
    </row>
    <row r="6818" spans="1:17">
      <c r="A6818">
        <v>325104</v>
      </c>
      <c r="B6818">
        <v>1</v>
      </c>
      <c r="C6818" s="3">
        <v>45255</v>
      </c>
      <c r="D6818" s="3">
        <v>45255</v>
      </c>
      <c r="E6818">
        <v>526898</v>
      </c>
      <c r="F6818">
        <v>270</v>
      </c>
      <c r="G6818">
        <v>2488</v>
      </c>
      <c r="H6818">
        <v>1</v>
      </c>
      <c r="I6818">
        <v>14.99</v>
      </c>
      <c r="J6818">
        <v>13.0413</v>
      </c>
      <c r="K6818">
        <v>7.64</v>
      </c>
      <c r="L6818" t="str">
        <f>_xlfn.XLOOKUP($G6818, [1]Catalogo!$A$2:$A$2518, [1]Catalogo!$N$2:$N$2518)</f>
        <v>Cell phones Accessories</v>
      </c>
      <c r="M6818" t="str">
        <f>_xlfn.XLOOKUP($G6818, [1]Catalogo!$A$2:$A$2518, [1]Catalogo!$F$2:$F$2518)</f>
        <v>Black</v>
      </c>
      <c r="N6818" s="4">
        <f t="shared" si="424"/>
        <v>13.0413</v>
      </c>
      <c r="O6818" s="4">
        <f t="shared" si="425"/>
        <v>7.64</v>
      </c>
      <c r="P6818" s="4">
        <f t="shared" si="426"/>
        <v>5.4013</v>
      </c>
      <c r="Q6818" s="5">
        <f t="shared" si="427"/>
        <v>0.4141688328617546</v>
      </c>
    </row>
    <row r="6819" spans="1:17">
      <c r="A6819">
        <v>325300</v>
      </c>
      <c r="B6819">
        <v>0</v>
      </c>
      <c r="C6819" s="3">
        <v>45257</v>
      </c>
      <c r="D6819" s="3">
        <v>45257</v>
      </c>
      <c r="E6819">
        <v>1557323</v>
      </c>
      <c r="F6819">
        <v>440</v>
      </c>
      <c r="G6819">
        <v>106</v>
      </c>
      <c r="H6819">
        <v>1</v>
      </c>
      <c r="I6819">
        <v>132.99</v>
      </c>
      <c r="J6819">
        <v>132.99</v>
      </c>
      <c r="K6819">
        <v>61.16</v>
      </c>
      <c r="L6819" t="str">
        <f>_xlfn.XLOOKUP($G6819, [1]Catalogo!$A$2:$A$2518, [1]Catalogo!$N$2:$N$2518)</f>
        <v>Bluetooth Headphones</v>
      </c>
      <c r="M6819" t="str">
        <f>_xlfn.XLOOKUP($G6819, [1]Catalogo!$A$2:$A$2518, [1]Catalogo!$F$2:$F$2518)</f>
        <v>Black</v>
      </c>
      <c r="N6819" s="4">
        <f t="shared" si="424"/>
        <v>132.99</v>
      </c>
      <c r="O6819" s="4">
        <f t="shared" si="425"/>
        <v>61.16</v>
      </c>
      <c r="P6819" s="4">
        <f t="shared" si="426"/>
        <v>71.830000000000013</v>
      </c>
      <c r="Q6819" s="5">
        <f t="shared" si="427"/>
        <v>0.54011579818031441</v>
      </c>
    </row>
    <row r="6820" spans="1:17">
      <c r="A6820">
        <v>325300</v>
      </c>
      <c r="B6820">
        <v>1</v>
      </c>
      <c r="C6820" s="3">
        <v>45257</v>
      </c>
      <c r="D6820" s="3">
        <v>45257</v>
      </c>
      <c r="E6820">
        <v>1557323</v>
      </c>
      <c r="F6820">
        <v>440</v>
      </c>
      <c r="G6820">
        <v>2272</v>
      </c>
      <c r="H6820">
        <v>2</v>
      </c>
      <c r="I6820">
        <v>268.5</v>
      </c>
      <c r="J6820">
        <v>236.28</v>
      </c>
      <c r="K6820">
        <v>123.47</v>
      </c>
      <c r="L6820" t="str">
        <f>_xlfn.XLOOKUP($G6820, [1]Catalogo!$A$2:$A$2518, [1]Catalogo!$N$2:$N$2518)</f>
        <v>Lamps</v>
      </c>
      <c r="M6820" t="str">
        <f>_xlfn.XLOOKUP($G6820, [1]Catalogo!$A$2:$A$2518, [1]Catalogo!$F$2:$F$2518)</f>
        <v>Black</v>
      </c>
      <c r="N6820" s="4">
        <f t="shared" si="424"/>
        <v>472.56</v>
      </c>
      <c r="O6820" s="4">
        <f t="shared" si="425"/>
        <v>246.94</v>
      </c>
      <c r="P6820" s="4">
        <f t="shared" si="426"/>
        <v>225.62</v>
      </c>
      <c r="Q6820" s="5">
        <f t="shared" si="427"/>
        <v>0.47744201794481123</v>
      </c>
    </row>
    <row r="6821" spans="1:17">
      <c r="A6821">
        <v>325300</v>
      </c>
      <c r="B6821">
        <v>2</v>
      </c>
      <c r="C6821" s="3">
        <v>45257</v>
      </c>
      <c r="D6821" s="3">
        <v>45257</v>
      </c>
      <c r="E6821">
        <v>1557323</v>
      </c>
      <c r="F6821">
        <v>440</v>
      </c>
      <c r="G6821">
        <v>110</v>
      </c>
      <c r="H6821">
        <v>1</v>
      </c>
      <c r="I6821">
        <v>132.99</v>
      </c>
      <c r="J6821">
        <v>132.99</v>
      </c>
      <c r="K6821">
        <v>61.16</v>
      </c>
      <c r="L6821" t="str">
        <f>_xlfn.XLOOKUP($G6821, [1]Catalogo!$A$2:$A$2518, [1]Catalogo!$N$2:$N$2518)</f>
        <v>Bluetooth Headphones</v>
      </c>
      <c r="M6821" t="str">
        <f>_xlfn.XLOOKUP($G6821, [1]Catalogo!$A$2:$A$2518, [1]Catalogo!$F$2:$F$2518)</f>
        <v>Blue</v>
      </c>
      <c r="N6821" s="4">
        <f t="shared" si="424"/>
        <v>132.99</v>
      </c>
      <c r="O6821" s="4">
        <f t="shared" si="425"/>
        <v>61.16</v>
      </c>
      <c r="P6821" s="4">
        <f t="shared" si="426"/>
        <v>71.830000000000013</v>
      </c>
      <c r="Q6821" s="5">
        <f t="shared" si="427"/>
        <v>0.54011579818031441</v>
      </c>
    </row>
    <row r="6822" spans="1:17">
      <c r="A6822">
        <v>325300</v>
      </c>
      <c r="B6822">
        <v>3</v>
      </c>
      <c r="C6822" s="3">
        <v>45257</v>
      </c>
      <c r="D6822" s="3">
        <v>45257</v>
      </c>
      <c r="E6822">
        <v>1557323</v>
      </c>
      <c r="F6822">
        <v>440</v>
      </c>
      <c r="G6822">
        <v>1473</v>
      </c>
      <c r="H6822">
        <v>3</v>
      </c>
      <c r="I6822">
        <v>269</v>
      </c>
      <c r="J6822">
        <v>236.72</v>
      </c>
      <c r="K6822">
        <v>123.7</v>
      </c>
      <c r="L6822" t="str">
        <f>_xlfn.XLOOKUP($G6822, [1]Catalogo!$A$2:$A$2518, [1]Catalogo!$N$2:$N$2518)</f>
        <v xml:space="preserve">Smart phones &amp; PDAs </v>
      </c>
      <c r="M6822" t="str">
        <f>_xlfn.XLOOKUP($G6822, [1]Catalogo!$A$2:$A$2518, [1]Catalogo!$F$2:$F$2518)</f>
        <v>Black</v>
      </c>
      <c r="N6822" s="4">
        <f t="shared" si="424"/>
        <v>710.16</v>
      </c>
      <c r="O6822" s="4">
        <f t="shared" si="425"/>
        <v>371.1</v>
      </c>
      <c r="P6822" s="4">
        <f t="shared" si="426"/>
        <v>339.05999999999995</v>
      </c>
      <c r="Q6822" s="5">
        <f t="shared" si="427"/>
        <v>0.47744170327813445</v>
      </c>
    </row>
    <row r="6823" spans="1:17">
      <c r="A6823">
        <v>325301</v>
      </c>
      <c r="B6823">
        <v>0</v>
      </c>
      <c r="C6823" s="3">
        <v>45257</v>
      </c>
      <c r="D6823" s="3">
        <v>45257</v>
      </c>
      <c r="E6823">
        <v>1533316</v>
      </c>
      <c r="F6823">
        <v>570</v>
      </c>
      <c r="G6823">
        <v>1374</v>
      </c>
      <c r="H6823">
        <v>3</v>
      </c>
      <c r="I6823">
        <v>16</v>
      </c>
      <c r="J6823">
        <v>14.88</v>
      </c>
      <c r="K6823">
        <v>8.16</v>
      </c>
      <c r="L6823" t="str">
        <f>_xlfn.XLOOKUP($G6823, [1]Catalogo!$A$2:$A$2518, [1]Catalogo!$N$2:$N$2518)</f>
        <v>Home &amp; Office Phones</v>
      </c>
      <c r="M6823" t="str">
        <f>_xlfn.XLOOKUP($G6823, [1]Catalogo!$A$2:$A$2518, [1]Catalogo!$F$2:$F$2518)</f>
        <v>White</v>
      </c>
      <c r="N6823" s="4">
        <f t="shared" si="424"/>
        <v>44.64</v>
      </c>
      <c r="O6823" s="4">
        <f t="shared" si="425"/>
        <v>24.48</v>
      </c>
      <c r="P6823" s="4">
        <f t="shared" si="426"/>
        <v>20.16</v>
      </c>
      <c r="Q6823" s="5">
        <f t="shared" si="427"/>
        <v>0.45161290322580644</v>
      </c>
    </row>
    <row r="6824" spans="1:17">
      <c r="A6824">
        <v>325301</v>
      </c>
      <c r="B6824">
        <v>1</v>
      </c>
      <c r="C6824" s="3">
        <v>45257</v>
      </c>
      <c r="D6824" s="3">
        <v>45257</v>
      </c>
      <c r="E6824">
        <v>1533316</v>
      </c>
      <c r="F6824">
        <v>570</v>
      </c>
      <c r="G6824">
        <v>438</v>
      </c>
      <c r="H6824">
        <v>5</v>
      </c>
      <c r="I6824">
        <v>919</v>
      </c>
      <c r="J6824">
        <v>808.72</v>
      </c>
      <c r="K6824">
        <v>304.48</v>
      </c>
      <c r="L6824" t="str">
        <f>_xlfn.XLOOKUP($G6824, [1]Catalogo!$A$2:$A$2518, [1]Catalogo!$N$2:$N$2518)</f>
        <v>Desktops</v>
      </c>
      <c r="M6824" t="str">
        <f>_xlfn.XLOOKUP($G6824, [1]Catalogo!$A$2:$A$2518, [1]Catalogo!$F$2:$F$2518)</f>
        <v>Silver</v>
      </c>
      <c r="N6824" s="4">
        <f t="shared" si="424"/>
        <v>4043.6000000000004</v>
      </c>
      <c r="O6824" s="4">
        <f t="shared" si="425"/>
        <v>1522.4</v>
      </c>
      <c r="P6824" s="4">
        <f t="shared" si="426"/>
        <v>2521.2000000000003</v>
      </c>
      <c r="Q6824" s="5">
        <f t="shared" si="427"/>
        <v>0.62350380848748643</v>
      </c>
    </row>
    <row r="6825" spans="1:17">
      <c r="A6825">
        <v>325301</v>
      </c>
      <c r="B6825">
        <v>2</v>
      </c>
      <c r="C6825" s="3">
        <v>45257</v>
      </c>
      <c r="D6825" s="3">
        <v>45257</v>
      </c>
      <c r="E6825">
        <v>1533316</v>
      </c>
      <c r="F6825">
        <v>570</v>
      </c>
      <c r="G6825">
        <v>1556</v>
      </c>
      <c r="H6825">
        <v>3</v>
      </c>
      <c r="I6825">
        <v>280</v>
      </c>
      <c r="J6825">
        <v>249.2</v>
      </c>
      <c r="K6825">
        <v>128.76</v>
      </c>
      <c r="L6825" t="str">
        <f>_xlfn.XLOOKUP($G6825, [1]Catalogo!$A$2:$A$2518, [1]Catalogo!$N$2:$N$2518)</f>
        <v xml:space="preserve">Smart phones &amp; PDAs </v>
      </c>
      <c r="M6825" t="str">
        <f>_xlfn.XLOOKUP($G6825, [1]Catalogo!$A$2:$A$2518, [1]Catalogo!$F$2:$F$2518)</f>
        <v>White</v>
      </c>
      <c r="N6825" s="4">
        <f t="shared" si="424"/>
        <v>747.59999999999991</v>
      </c>
      <c r="O6825" s="4">
        <f t="shared" si="425"/>
        <v>386.28</v>
      </c>
      <c r="P6825" s="4">
        <f t="shared" si="426"/>
        <v>361.31999999999994</v>
      </c>
      <c r="Q6825" s="5">
        <f t="shared" si="427"/>
        <v>0.48330658105939001</v>
      </c>
    </row>
    <row r="6826" spans="1:17">
      <c r="A6826">
        <v>325301</v>
      </c>
      <c r="B6826">
        <v>3</v>
      </c>
      <c r="C6826" s="3">
        <v>45257</v>
      </c>
      <c r="D6826" s="3">
        <v>45257</v>
      </c>
      <c r="E6826">
        <v>1533316</v>
      </c>
      <c r="F6826">
        <v>570</v>
      </c>
      <c r="G6826">
        <v>1516</v>
      </c>
      <c r="H6826">
        <v>1</v>
      </c>
      <c r="I6826">
        <v>288</v>
      </c>
      <c r="J6826">
        <v>253.44</v>
      </c>
      <c r="K6826">
        <v>132.44</v>
      </c>
      <c r="L6826" t="str">
        <f>_xlfn.XLOOKUP($G6826, [1]Catalogo!$A$2:$A$2518, [1]Catalogo!$N$2:$N$2518)</f>
        <v xml:space="preserve">Smart phones &amp; PDAs </v>
      </c>
      <c r="M6826" t="str">
        <f>_xlfn.XLOOKUP($G6826, [1]Catalogo!$A$2:$A$2518, [1]Catalogo!$F$2:$F$2518)</f>
        <v>Gold</v>
      </c>
      <c r="N6826" s="4">
        <f t="shared" si="424"/>
        <v>253.44</v>
      </c>
      <c r="O6826" s="4">
        <f t="shared" si="425"/>
        <v>132.44</v>
      </c>
      <c r="P6826" s="4">
        <f t="shared" si="426"/>
        <v>121</v>
      </c>
      <c r="Q6826" s="5">
        <f t="shared" si="427"/>
        <v>0.47743055555555558</v>
      </c>
    </row>
    <row r="6827" spans="1:17">
      <c r="A6827">
        <v>325301</v>
      </c>
      <c r="B6827">
        <v>4</v>
      </c>
      <c r="C6827" s="3">
        <v>45257</v>
      </c>
      <c r="D6827" s="3">
        <v>45257</v>
      </c>
      <c r="E6827">
        <v>1533316</v>
      </c>
      <c r="F6827">
        <v>570</v>
      </c>
      <c r="G6827">
        <v>1526</v>
      </c>
      <c r="H6827">
        <v>3</v>
      </c>
      <c r="I6827">
        <v>238</v>
      </c>
      <c r="J6827">
        <v>238</v>
      </c>
      <c r="K6827">
        <v>109.45</v>
      </c>
      <c r="L6827" t="str">
        <f>_xlfn.XLOOKUP($G6827, [1]Catalogo!$A$2:$A$2518, [1]Catalogo!$N$2:$N$2518)</f>
        <v xml:space="preserve">Smart phones &amp; PDAs </v>
      </c>
      <c r="M6827" t="str">
        <f>_xlfn.XLOOKUP($G6827, [1]Catalogo!$A$2:$A$2518, [1]Catalogo!$F$2:$F$2518)</f>
        <v>Black</v>
      </c>
      <c r="N6827" s="4">
        <f t="shared" si="424"/>
        <v>714</v>
      </c>
      <c r="O6827" s="4">
        <f t="shared" si="425"/>
        <v>328.35</v>
      </c>
      <c r="P6827" s="4">
        <f t="shared" si="426"/>
        <v>385.65</v>
      </c>
      <c r="Q6827" s="5">
        <f t="shared" si="427"/>
        <v>0.54012605042016804</v>
      </c>
    </row>
    <row r="6828" spans="1:17">
      <c r="A6828">
        <v>325400</v>
      </c>
      <c r="B6828">
        <v>0</v>
      </c>
      <c r="C6828" s="3">
        <v>45258</v>
      </c>
      <c r="D6828" s="3">
        <v>45263</v>
      </c>
      <c r="E6828">
        <v>1748553</v>
      </c>
      <c r="F6828">
        <v>999999</v>
      </c>
      <c r="G6828">
        <v>146</v>
      </c>
      <c r="H6828">
        <v>2</v>
      </c>
      <c r="I6828">
        <v>2899.99</v>
      </c>
      <c r="J6828">
        <v>2899.99</v>
      </c>
      <c r="K6828">
        <v>960.82</v>
      </c>
      <c r="L6828" t="str">
        <f>_xlfn.XLOOKUP($G6828, [1]Catalogo!$A$2:$A$2518, [1]Catalogo!$N$2:$N$2518)</f>
        <v>Televisions</v>
      </c>
      <c r="M6828" t="str">
        <f>_xlfn.XLOOKUP($G6828, [1]Catalogo!$A$2:$A$2518, [1]Catalogo!$F$2:$F$2518)</f>
        <v>Black</v>
      </c>
      <c r="N6828" s="4">
        <f t="shared" si="424"/>
        <v>5799.98</v>
      </c>
      <c r="O6828" s="4">
        <f t="shared" si="425"/>
        <v>1921.64</v>
      </c>
      <c r="P6828" s="4">
        <f t="shared" si="426"/>
        <v>3878.3399999999992</v>
      </c>
      <c r="Q6828" s="5">
        <f t="shared" si="427"/>
        <v>0.66868161614350385</v>
      </c>
    </row>
    <row r="6829" spans="1:17">
      <c r="A6829">
        <v>325400</v>
      </c>
      <c r="B6829">
        <v>1</v>
      </c>
      <c r="C6829" s="3">
        <v>45258</v>
      </c>
      <c r="D6829" s="3">
        <v>45263</v>
      </c>
      <c r="E6829">
        <v>1748553</v>
      </c>
      <c r="F6829">
        <v>999999</v>
      </c>
      <c r="G6829">
        <v>1475</v>
      </c>
      <c r="H6829">
        <v>2</v>
      </c>
      <c r="I6829">
        <v>230</v>
      </c>
      <c r="J6829">
        <v>230</v>
      </c>
      <c r="K6829">
        <v>105.77</v>
      </c>
      <c r="L6829" t="str">
        <f>_xlfn.XLOOKUP($G6829, [1]Catalogo!$A$2:$A$2518, [1]Catalogo!$N$2:$N$2518)</f>
        <v xml:space="preserve">Smart phones &amp; PDAs </v>
      </c>
      <c r="M6829" t="str">
        <f>_xlfn.XLOOKUP($G6829, [1]Catalogo!$A$2:$A$2518, [1]Catalogo!$F$2:$F$2518)</f>
        <v>Black</v>
      </c>
      <c r="N6829" s="4">
        <f t="shared" si="424"/>
        <v>460</v>
      </c>
      <c r="O6829" s="4">
        <f t="shared" si="425"/>
        <v>211.54</v>
      </c>
      <c r="P6829" s="4">
        <f t="shared" si="426"/>
        <v>248.46</v>
      </c>
      <c r="Q6829" s="5">
        <f t="shared" si="427"/>
        <v>0.54013043478260869</v>
      </c>
    </row>
    <row r="6830" spans="1:17">
      <c r="A6830">
        <v>325400</v>
      </c>
      <c r="B6830">
        <v>2</v>
      </c>
      <c r="C6830" s="3">
        <v>45258</v>
      </c>
      <c r="D6830" s="3">
        <v>45263</v>
      </c>
      <c r="E6830">
        <v>1748553</v>
      </c>
      <c r="F6830">
        <v>999999</v>
      </c>
      <c r="G6830">
        <v>1694</v>
      </c>
      <c r="H6830">
        <v>5</v>
      </c>
      <c r="I6830">
        <v>8.8800000000000008</v>
      </c>
      <c r="J6830">
        <v>8.8800000000000008</v>
      </c>
      <c r="K6830">
        <v>4.08</v>
      </c>
      <c r="L6830" t="str">
        <f>_xlfn.XLOOKUP($G6830, [1]Catalogo!$A$2:$A$2518, [1]Catalogo!$N$2:$N$2518)</f>
        <v>Boxed Games</v>
      </c>
      <c r="M6830" t="str">
        <f>_xlfn.XLOOKUP($G6830, [1]Catalogo!$A$2:$A$2518, [1]Catalogo!$F$2:$F$2518)</f>
        <v>Black</v>
      </c>
      <c r="N6830" s="4">
        <f t="shared" si="424"/>
        <v>44.400000000000006</v>
      </c>
      <c r="O6830" s="4">
        <f t="shared" si="425"/>
        <v>20.399999999999999</v>
      </c>
      <c r="P6830" s="4">
        <f t="shared" si="426"/>
        <v>24.000000000000007</v>
      </c>
      <c r="Q6830" s="5">
        <f t="shared" si="427"/>
        <v>0.54054054054054068</v>
      </c>
    </row>
    <row r="6831" spans="1:17">
      <c r="A6831">
        <v>325401</v>
      </c>
      <c r="B6831">
        <v>0</v>
      </c>
      <c r="C6831" s="3">
        <v>45258</v>
      </c>
      <c r="D6831" s="3">
        <v>45258</v>
      </c>
      <c r="E6831">
        <v>521750</v>
      </c>
      <c r="F6831">
        <v>270</v>
      </c>
      <c r="G6831">
        <v>935</v>
      </c>
      <c r="H6831">
        <v>4</v>
      </c>
      <c r="I6831">
        <v>79</v>
      </c>
      <c r="J6831">
        <v>70.31</v>
      </c>
      <c r="K6831">
        <v>36.33</v>
      </c>
      <c r="L6831" t="str">
        <f>_xlfn.XLOOKUP($G6831, [1]Catalogo!$A$2:$A$2518, [1]Catalogo!$N$2:$N$2518)</f>
        <v>Computers Accessories</v>
      </c>
      <c r="M6831" t="str">
        <f>_xlfn.XLOOKUP($G6831, [1]Catalogo!$A$2:$A$2518, [1]Catalogo!$F$2:$F$2518)</f>
        <v>Yellow</v>
      </c>
      <c r="N6831" s="4">
        <f t="shared" si="424"/>
        <v>281.24</v>
      </c>
      <c r="O6831" s="4">
        <f t="shared" si="425"/>
        <v>145.32</v>
      </c>
      <c r="P6831" s="4">
        <f t="shared" si="426"/>
        <v>135.92000000000002</v>
      </c>
      <c r="Q6831" s="5">
        <f t="shared" si="427"/>
        <v>0.48328829469492252</v>
      </c>
    </row>
    <row r="6832" spans="1:17">
      <c r="A6832">
        <v>325401</v>
      </c>
      <c r="B6832">
        <v>1</v>
      </c>
      <c r="C6832" s="3">
        <v>45258</v>
      </c>
      <c r="D6832" s="3">
        <v>45258</v>
      </c>
      <c r="E6832">
        <v>521750</v>
      </c>
      <c r="F6832">
        <v>270</v>
      </c>
      <c r="G6832">
        <v>1341</v>
      </c>
      <c r="H6832">
        <v>3</v>
      </c>
      <c r="I6832">
        <v>16</v>
      </c>
      <c r="J6832">
        <v>14.08</v>
      </c>
      <c r="K6832">
        <v>8.16</v>
      </c>
      <c r="L6832" t="str">
        <f>_xlfn.XLOOKUP($G6832, [1]Catalogo!$A$2:$A$2518, [1]Catalogo!$N$2:$N$2518)</f>
        <v>Home &amp; Office Phones</v>
      </c>
      <c r="M6832" t="str">
        <f>_xlfn.XLOOKUP($G6832, [1]Catalogo!$A$2:$A$2518, [1]Catalogo!$F$2:$F$2518)</f>
        <v>Black</v>
      </c>
      <c r="N6832" s="4">
        <f t="shared" si="424"/>
        <v>42.24</v>
      </c>
      <c r="O6832" s="4">
        <f t="shared" si="425"/>
        <v>24.48</v>
      </c>
      <c r="P6832" s="4">
        <f t="shared" si="426"/>
        <v>17.760000000000002</v>
      </c>
      <c r="Q6832" s="5">
        <f t="shared" si="427"/>
        <v>0.42045454545454547</v>
      </c>
    </row>
    <row r="6833" spans="1:17">
      <c r="A6833">
        <v>325402</v>
      </c>
      <c r="B6833">
        <v>0</v>
      </c>
      <c r="C6833" s="3">
        <v>45258</v>
      </c>
      <c r="D6833" s="3">
        <v>45258</v>
      </c>
      <c r="E6833">
        <v>582224</v>
      </c>
      <c r="F6833">
        <v>220</v>
      </c>
      <c r="G6833">
        <v>1507</v>
      </c>
      <c r="H6833">
        <v>2</v>
      </c>
      <c r="I6833">
        <v>267</v>
      </c>
      <c r="J6833">
        <v>240.3</v>
      </c>
      <c r="K6833">
        <v>122.78</v>
      </c>
      <c r="L6833" t="str">
        <f>_xlfn.XLOOKUP($G6833, [1]Catalogo!$A$2:$A$2518, [1]Catalogo!$N$2:$N$2518)</f>
        <v xml:space="preserve">Smart phones &amp; PDAs </v>
      </c>
      <c r="M6833" t="str">
        <f>_xlfn.XLOOKUP($G6833, [1]Catalogo!$A$2:$A$2518, [1]Catalogo!$F$2:$F$2518)</f>
        <v>Pink</v>
      </c>
      <c r="N6833" s="4">
        <f t="shared" si="424"/>
        <v>480.6</v>
      </c>
      <c r="O6833" s="4">
        <f t="shared" si="425"/>
        <v>245.56</v>
      </c>
      <c r="P6833" s="4">
        <f t="shared" si="426"/>
        <v>235.04000000000002</v>
      </c>
      <c r="Q6833" s="5">
        <f t="shared" si="427"/>
        <v>0.48905534748231377</v>
      </c>
    </row>
    <row r="6834" spans="1:17">
      <c r="A6834">
        <v>325402</v>
      </c>
      <c r="B6834">
        <v>1</v>
      </c>
      <c r="C6834" s="3">
        <v>45258</v>
      </c>
      <c r="D6834" s="3">
        <v>45258</v>
      </c>
      <c r="E6834">
        <v>582224</v>
      </c>
      <c r="F6834">
        <v>220</v>
      </c>
      <c r="G6834">
        <v>404</v>
      </c>
      <c r="H6834">
        <v>5</v>
      </c>
      <c r="I6834">
        <v>1299</v>
      </c>
      <c r="J6834">
        <v>1169.0999999999999</v>
      </c>
      <c r="K6834">
        <v>430.38</v>
      </c>
      <c r="L6834" t="str">
        <f>_xlfn.XLOOKUP($G6834, [1]Catalogo!$A$2:$A$2518, [1]Catalogo!$N$2:$N$2518)</f>
        <v>Laptops</v>
      </c>
      <c r="M6834" t="str">
        <f>_xlfn.XLOOKUP($G6834, [1]Catalogo!$A$2:$A$2518, [1]Catalogo!$F$2:$F$2518)</f>
        <v>Black</v>
      </c>
      <c r="N6834" s="4">
        <f t="shared" si="424"/>
        <v>5845.5</v>
      </c>
      <c r="O6834" s="4">
        <f t="shared" si="425"/>
        <v>2151.9</v>
      </c>
      <c r="P6834" s="4">
        <f t="shared" si="426"/>
        <v>3693.6</v>
      </c>
      <c r="Q6834" s="5">
        <f t="shared" si="427"/>
        <v>0.6318706697459584</v>
      </c>
    </row>
    <row r="6835" spans="1:17">
      <c r="A6835">
        <v>325402</v>
      </c>
      <c r="B6835">
        <v>2</v>
      </c>
      <c r="C6835" s="3">
        <v>45258</v>
      </c>
      <c r="D6835" s="3">
        <v>45258</v>
      </c>
      <c r="E6835">
        <v>582224</v>
      </c>
      <c r="F6835">
        <v>220</v>
      </c>
      <c r="G6835">
        <v>1663</v>
      </c>
      <c r="H6835">
        <v>2</v>
      </c>
      <c r="I6835">
        <v>6.89</v>
      </c>
      <c r="J6835">
        <v>6.89</v>
      </c>
      <c r="K6835">
        <v>3.17</v>
      </c>
      <c r="L6835" t="str">
        <f>_xlfn.XLOOKUP($G6835, [1]Catalogo!$A$2:$A$2518, [1]Catalogo!$N$2:$N$2518)</f>
        <v>Boxed Games</v>
      </c>
      <c r="M6835" t="str">
        <f>_xlfn.XLOOKUP($G6835, [1]Catalogo!$A$2:$A$2518, [1]Catalogo!$F$2:$F$2518)</f>
        <v>Yellow</v>
      </c>
      <c r="N6835" s="4">
        <f t="shared" si="424"/>
        <v>13.78</v>
      </c>
      <c r="O6835" s="4">
        <f t="shared" si="425"/>
        <v>6.34</v>
      </c>
      <c r="P6835" s="4">
        <f t="shared" si="426"/>
        <v>7.4399999999999995</v>
      </c>
      <c r="Q6835" s="5">
        <f t="shared" si="427"/>
        <v>0.53991291727140778</v>
      </c>
    </row>
    <row r="6836" spans="1:17">
      <c r="A6836">
        <v>325402</v>
      </c>
      <c r="B6836">
        <v>3</v>
      </c>
      <c r="C6836" s="3">
        <v>45258</v>
      </c>
      <c r="D6836" s="3">
        <v>45258</v>
      </c>
      <c r="E6836">
        <v>582224</v>
      </c>
      <c r="F6836">
        <v>220</v>
      </c>
      <c r="G6836">
        <v>1510</v>
      </c>
      <c r="H6836">
        <v>1</v>
      </c>
      <c r="I6836">
        <v>129</v>
      </c>
      <c r="J6836">
        <v>116.1</v>
      </c>
      <c r="K6836">
        <v>65.77</v>
      </c>
      <c r="L6836" t="str">
        <f>_xlfn.XLOOKUP($G6836, [1]Catalogo!$A$2:$A$2518, [1]Catalogo!$N$2:$N$2518)</f>
        <v xml:space="preserve">Smart phones &amp; PDAs </v>
      </c>
      <c r="M6836" t="str">
        <f>_xlfn.XLOOKUP($G6836, [1]Catalogo!$A$2:$A$2518, [1]Catalogo!$F$2:$F$2518)</f>
        <v>Gold</v>
      </c>
      <c r="N6836" s="4">
        <f t="shared" si="424"/>
        <v>116.1</v>
      </c>
      <c r="O6836" s="4">
        <f t="shared" si="425"/>
        <v>65.77</v>
      </c>
      <c r="P6836" s="4">
        <f t="shared" si="426"/>
        <v>50.33</v>
      </c>
      <c r="Q6836" s="5">
        <f t="shared" si="427"/>
        <v>0.43350559862187771</v>
      </c>
    </row>
    <row r="6837" spans="1:17">
      <c r="A6837">
        <v>325402</v>
      </c>
      <c r="B6837">
        <v>4</v>
      </c>
      <c r="C6837" s="3">
        <v>45258</v>
      </c>
      <c r="D6837" s="3">
        <v>45258</v>
      </c>
      <c r="E6837">
        <v>582224</v>
      </c>
      <c r="F6837">
        <v>220</v>
      </c>
      <c r="G6837">
        <v>1577</v>
      </c>
      <c r="H6837">
        <v>3</v>
      </c>
      <c r="I6837">
        <v>219</v>
      </c>
      <c r="J6837">
        <v>188.34</v>
      </c>
      <c r="K6837">
        <v>72.56</v>
      </c>
      <c r="L6837" t="str">
        <f>_xlfn.XLOOKUP($G6837, [1]Catalogo!$A$2:$A$2518, [1]Catalogo!$N$2:$N$2518)</f>
        <v>Movie DVD</v>
      </c>
      <c r="M6837" t="str">
        <f>_xlfn.XLOOKUP($G6837, [1]Catalogo!$A$2:$A$2518, [1]Catalogo!$F$2:$F$2518)</f>
        <v>Black</v>
      </c>
      <c r="N6837" s="4">
        <f t="shared" si="424"/>
        <v>565.02</v>
      </c>
      <c r="O6837" s="4">
        <f t="shared" si="425"/>
        <v>217.68</v>
      </c>
      <c r="P6837" s="4">
        <f t="shared" si="426"/>
        <v>347.34</v>
      </c>
      <c r="Q6837" s="5">
        <f t="shared" si="427"/>
        <v>0.61473930126367204</v>
      </c>
    </row>
    <row r="6838" spans="1:17">
      <c r="A6838">
        <v>325402</v>
      </c>
      <c r="B6838">
        <v>5</v>
      </c>
      <c r="C6838" s="3">
        <v>45258</v>
      </c>
      <c r="D6838" s="3">
        <v>45258</v>
      </c>
      <c r="E6838">
        <v>582224</v>
      </c>
      <c r="F6838">
        <v>220</v>
      </c>
      <c r="G6838">
        <v>2103</v>
      </c>
      <c r="H6838">
        <v>3</v>
      </c>
      <c r="I6838">
        <v>508</v>
      </c>
      <c r="J6838">
        <v>502.92</v>
      </c>
      <c r="K6838">
        <v>258.99</v>
      </c>
      <c r="L6838" t="str">
        <f>_xlfn.XLOOKUP($G6838, [1]Catalogo!$A$2:$A$2518, [1]Catalogo!$N$2:$N$2518)</f>
        <v>Water Heaters</v>
      </c>
      <c r="M6838" t="str">
        <f>_xlfn.XLOOKUP($G6838, [1]Catalogo!$A$2:$A$2518, [1]Catalogo!$F$2:$F$2518)</f>
        <v>Silver</v>
      </c>
      <c r="N6838" s="4">
        <f t="shared" si="424"/>
        <v>1508.76</v>
      </c>
      <c r="O6838" s="4">
        <f t="shared" si="425"/>
        <v>776.97</v>
      </c>
      <c r="P6838" s="4">
        <f t="shared" si="426"/>
        <v>731.79</v>
      </c>
      <c r="Q6838" s="5">
        <f t="shared" si="427"/>
        <v>0.4850274397518492</v>
      </c>
    </row>
    <row r="6839" spans="1:17">
      <c r="A6839">
        <v>325500</v>
      </c>
      <c r="B6839">
        <v>0</v>
      </c>
      <c r="C6839" s="3">
        <v>45259</v>
      </c>
      <c r="D6839" s="3">
        <v>45259</v>
      </c>
      <c r="E6839">
        <v>499894</v>
      </c>
      <c r="F6839">
        <v>260</v>
      </c>
      <c r="G6839">
        <v>1864</v>
      </c>
      <c r="H6839">
        <v>2</v>
      </c>
      <c r="I6839">
        <v>1818.9</v>
      </c>
      <c r="J6839">
        <v>1618.8209999999999</v>
      </c>
      <c r="K6839">
        <v>836.45</v>
      </c>
      <c r="L6839" t="str">
        <f>_xlfn.XLOOKUP($G6839, [1]Catalogo!$A$2:$A$2518, [1]Catalogo!$N$2:$N$2518)</f>
        <v>Washers &amp; Dryers</v>
      </c>
      <c r="M6839" t="str">
        <f>_xlfn.XLOOKUP($G6839, [1]Catalogo!$A$2:$A$2518, [1]Catalogo!$F$2:$F$2518)</f>
        <v>Green</v>
      </c>
      <c r="N6839" s="4">
        <f t="shared" si="424"/>
        <v>3237.6419999999998</v>
      </c>
      <c r="O6839" s="4">
        <f t="shared" si="425"/>
        <v>1672.9</v>
      </c>
      <c r="P6839" s="4">
        <f t="shared" si="426"/>
        <v>1564.7419999999997</v>
      </c>
      <c r="Q6839" s="5">
        <f t="shared" si="427"/>
        <v>0.48329679439542722</v>
      </c>
    </row>
    <row r="6840" spans="1:17">
      <c r="A6840">
        <v>325500</v>
      </c>
      <c r="B6840">
        <v>1</v>
      </c>
      <c r="C6840" s="3">
        <v>45259</v>
      </c>
      <c r="D6840" s="3">
        <v>45259</v>
      </c>
      <c r="E6840">
        <v>499894</v>
      </c>
      <c r="F6840">
        <v>260</v>
      </c>
      <c r="G6840">
        <v>8</v>
      </c>
      <c r="H6840">
        <v>5</v>
      </c>
      <c r="I6840">
        <v>59.99</v>
      </c>
      <c r="J6840">
        <v>59.99</v>
      </c>
      <c r="K6840">
        <v>30.58</v>
      </c>
      <c r="L6840" t="str">
        <f>_xlfn.XLOOKUP($G6840, [1]Catalogo!$A$2:$A$2518, [1]Catalogo!$N$2:$N$2518)</f>
        <v>MP4&amp;MP3</v>
      </c>
      <c r="M6840" t="str">
        <f>_xlfn.XLOOKUP($G6840, [1]Catalogo!$A$2:$A$2518, [1]Catalogo!$F$2:$F$2518)</f>
        <v>Silver</v>
      </c>
      <c r="N6840" s="4">
        <f t="shared" si="424"/>
        <v>299.95</v>
      </c>
      <c r="O6840" s="4">
        <f t="shared" si="425"/>
        <v>152.89999999999998</v>
      </c>
      <c r="P6840" s="4">
        <f t="shared" si="426"/>
        <v>147.05000000000001</v>
      </c>
      <c r="Q6840" s="5">
        <f t="shared" si="427"/>
        <v>0.49024837472912158</v>
      </c>
    </row>
    <row r="6841" spans="1:17">
      <c r="A6841">
        <v>325500</v>
      </c>
      <c r="B6841">
        <v>3</v>
      </c>
      <c r="C6841" s="3">
        <v>45259</v>
      </c>
      <c r="D6841" s="3">
        <v>45259</v>
      </c>
      <c r="E6841">
        <v>499894</v>
      </c>
      <c r="F6841">
        <v>260</v>
      </c>
      <c r="G6841">
        <v>1051</v>
      </c>
      <c r="H6841">
        <v>7</v>
      </c>
      <c r="I6841">
        <v>338</v>
      </c>
      <c r="J6841">
        <v>294.06</v>
      </c>
      <c r="K6841">
        <v>155.43</v>
      </c>
      <c r="L6841" t="str">
        <f>_xlfn.XLOOKUP($G6841, [1]Catalogo!$A$2:$A$2518, [1]Catalogo!$N$2:$N$2518)</f>
        <v>Digital SLR Cameras</v>
      </c>
      <c r="M6841" t="str">
        <f>_xlfn.XLOOKUP($G6841, [1]Catalogo!$A$2:$A$2518, [1]Catalogo!$F$2:$F$2518)</f>
        <v>Silver</v>
      </c>
      <c r="N6841" s="4">
        <f t="shared" si="424"/>
        <v>2058.42</v>
      </c>
      <c r="O6841" s="4">
        <f t="shared" si="425"/>
        <v>1088.01</v>
      </c>
      <c r="P6841" s="4">
        <f t="shared" si="426"/>
        <v>970.41000000000008</v>
      </c>
      <c r="Q6841" s="5">
        <f t="shared" si="427"/>
        <v>0.47143440114262397</v>
      </c>
    </row>
    <row r="6842" spans="1:17">
      <c r="A6842">
        <v>325501</v>
      </c>
      <c r="B6842">
        <v>0</v>
      </c>
      <c r="C6842" s="3">
        <v>45259</v>
      </c>
      <c r="D6842" s="3">
        <v>45261</v>
      </c>
      <c r="E6842">
        <v>1249609</v>
      </c>
      <c r="F6842">
        <v>999999</v>
      </c>
      <c r="G6842">
        <v>416</v>
      </c>
      <c r="H6842">
        <v>3</v>
      </c>
      <c r="I6842">
        <v>969</v>
      </c>
      <c r="J6842">
        <v>939.93</v>
      </c>
      <c r="K6842">
        <v>321.05</v>
      </c>
      <c r="L6842" t="str">
        <f>_xlfn.XLOOKUP($G6842, [1]Catalogo!$A$2:$A$2518, [1]Catalogo!$N$2:$N$2518)</f>
        <v>Desktops</v>
      </c>
      <c r="M6842" t="str">
        <f>_xlfn.XLOOKUP($G6842, [1]Catalogo!$A$2:$A$2518, [1]Catalogo!$F$2:$F$2518)</f>
        <v>Silver</v>
      </c>
      <c r="N6842" s="4">
        <f t="shared" si="424"/>
        <v>2819.79</v>
      </c>
      <c r="O6842" s="4">
        <f t="shared" si="425"/>
        <v>963.15000000000009</v>
      </c>
      <c r="P6842" s="4">
        <f t="shared" si="426"/>
        <v>1856.6399999999999</v>
      </c>
      <c r="Q6842" s="5">
        <f t="shared" si="427"/>
        <v>0.65843201089442827</v>
      </c>
    </row>
    <row r="6843" spans="1:17">
      <c r="A6843">
        <v>325501</v>
      </c>
      <c r="B6843">
        <v>1</v>
      </c>
      <c r="C6843" s="3">
        <v>45259</v>
      </c>
      <c r="D6843" s="3">
        <v>45261</v>
      </c>
      <c r="E6843">
        <v>1249609</v>
      </c>
      <c r="F6843">
        <v>999999</v>
      </c>
      <c r="G6843">
        <v>196</v>
      </c>
      <c r="H6843">
        <v>6</v>
      </c>
      <c r="I6843">
        <v>269.89999999999998</v>
      </c>
      <c r="J6843">
        <v>264.50200000000001</v>
      </c>
      <c r="K6843">
        <v>137.6</v>
      </c>
      <c r="L6843" t="str">
        <f>_xlfn.XLOOKUP($G6843, [1]Catalogo!$A$2:$A$2518, [1]Catalogo!$N$2:$N$2518)</f>
        <v>Home Theater System</v>
      </c>
      <c r="M6843" t="str">
        <f>_xlfn.XLOOKUP($G6843, [1]Catalogo!$A$2:$A$2518, [1]Catalogo!$F$2:$F$2518)</f>
        <v>Black</v>
      </c>
      <c r="N6843" s="4">
        <f t="shared" si="424"/>
        <v>1587.0120000000002</v>
      </c>
      <c r="O6843" s="4">
        <f t="shared" si="425"/>
        <v>825.59999999999991</v>
      </c>
      <c r="P6843" s="4">
        <f t="shared" si="426"/>
        <v>761.41200000000026</v>
      </c>
      <c r="Q6843" s="5">
        <f t="shared" si="427"/>
        <v>0.47977709053239687</v>
      </c>
    </row>
    <row r="6844" spans="1:17">
      <c r="A6844">
        <v>325501</v>
      </c>
      <c r="B6844">
        <v>2</v>
      </c>
      <c r="C6844" s="3">
        <v>45259</v>
      </c>
      <c r="D6844" s="3">
        <v>45261</v>
      </c>
      <c r="E6844">
        <v>1249609</v>
      </c>
      <c r="F6844">
        <v>999999</v>
      </c>
      <c r="G6844">
        <v>2507</v>
      </c>
      <c r="H6844">
        <v>2</v>
      </c>
      <c r="I6844">
        <v>4.74</v>
      </c>
      <c r="J6844">
        <v>4.2186000000000003</v>
      </c>
      <c r="K6844">
        <v>2.42</v>
      </c>
      <c r="L6844" t="str">
        <f>_xlfn.XLOOKUP($G6844, [1]Catalogo!$A$2:$A$2518, [1]Catalogo!$N$2:$N$2518)</f>
        <v>Cell phones Accessories</v>
      </c>
      <c r="M6844" t="str">
        <f>_xlfn.XLOOKUP($G6844, [1]Catalogo!$A$2:$A$2518, [1]Catalogo!$F$2:$F$2518)</f>
        <v>White</v>
      </c>
      <c r="N6844" s="4">
        <f t="shared" si="424"/>
        <v>8.4372000000000007</v>
      </c>
      <c r="O6844" s="4">
        <f t="shared" si="425"/>
        <v>4.84</v>
      </c>
      <c r="P6844" s="4">
        <f t="shared" si="426"/>
        <v>3.5972000000000008</v>
      </c>
      <c r="Q6844" s="5">
        <f t="shared" si="427"/>
        <v>0.4263499739249989</v>
      </c>
    </row>
    <row r="6845" spans="1:17">
      <c r="A6845">
        <v>325501</v>
      </c>
      <c r="B6845">
        <v>3</v>
      </c>
      <c r="C6845" s="3">
        <v>45259</v>
      </c>
      <c r="D6845" s="3">
        <v>45261</v>
      </c>
      <c r="E6845">
        <v>1249609</v>
      </c>
      <c r="F6845">
        <v>999999</v>
      </c>
      <c r="G6845">
        <v>2407</v>
      </c>
      <c r="H6845">
        <v>5</v>
      </c>
      <c r="I6845">
        <v>399.99</v>
      </c>
      <c r="J6845">
        <v>399.99</v>
      </c>
      <c r="K6845">
        <v>183.94</v>
      </c>
      <c r="L6845" t="str">
        <f>_xlfn.XLOOKUP($G6845, [1]Catalogo!$A$2:$A$2518, [1]Catalogo!$N$2:$N$2518)</f>
        <v>Air Conditioners</v>
      </c>
      <c r="M6845" t="str">
        <f>_xlfn.XLOOKUP($G6845, [1]Catalogo!$A$2:$A$2518, [1]Catalogo!$F$2:$F$2518)</f>
        <v>Grey</v>
      </c>
      <c r="N6845" s="4">
        <f t="shared" si="424"/>
        <v>1999.95</v>
      </c>
      <c r="O6845" s="4">
        <f t="shared" si="425"/>
        <v>919.7</v>
      </c>
      <c r="P6845" s="4">
        <f t="shared" si="426"/>
        <v>1080.25</v>
      </c>
      <c r="Q6845" s="5">
        <f t="shared" si="427"/>
        <v>0.54013850346258652</v>
      </c>
    </row>
    <row r="6846" spans="1:17">
      <c r="A6846">
        <v>325501</v>
      </c>
      <c r="B6846">
        <v>4</v>
      </c>
      <c r="C6846" s="3">
        <v>45259</v>
      </c>
      <c r="D6846" s="3">
        <v>45261</v>
      </c>
      <c r="E6846">
        <v>1249609</v>
      </c>
      <c r="F6846">
        <v>999999</v>
      </c>
      <c r="G6846">
        <v>1512</v>
      </c>
      <c r="H6846">
        <v>9</v>
      </c>
      <c r="I6846">
        <v>239</v>
      </c>
      <c r="J6846">
        <v>239</v>
      </c>
      <c r="K6846">
        <v>109.91</v>
      </c>
      <c r="L6846" t="str">
        <f>_xlfn.XLOOKUP($G6846, [1]Catalogo!$A$2:$A$2518, [1]Catalogo!$N$2:$N$2518)</f>
        <v xml:space="preserve">Smart phones &amp; PDAs </v>
      </c>
      <c r="M6846" t="str">
        <f>_xlfn.XLOOKUP($G6846, [1]Catalogo!$A$2:$A$2518, [1]Catalogo!$F$2:$F$2518)</f>
        <v>Gold</v>
      </c>
      <c r="N6846" s="4">
        <f t="shared" si="424"/>
        <v>2151</v>
      </c>
      <c r="O6846" s="4">
        <f t="shared" si="425"/>
        <v>989.18999999999994</v>
      </c>
      <c r="P6846" s="4">
        <f t="shared" si="426"/>
        <v>1161.81</v>
      </c>
      <c r="Q6846" s="5">
        <f t="shared" si="427"/>
        <v>0.54012552301255223</v>
      </c>
    </row>
    <row r="6847" spans="1:17">
      <c r="A6847">
        <v>325501</v>
      </c>
      <c r="B6847">
        <v>5</v>
      </c>
      <c r="C6847" s="3">
        <v>45259</v>
      </c>
      <c r="D6847" s="3">
        <v>45261</v>
      </c>
      <c r="E6847">
        <v>1249609</v>
      </c>
      <c r="F6847">
        <v>999999</v>
      </c>
      <c r="G6847">
        <v>1412</v>
      </c>
      <c r="H6847">
        <v>7</v>
      </c>
      <c r="I6847">
        <v>289</v>
      </c>
      <c r="J6847">
        <v>260.10000000000002</v>
      </c>
      <c r="K6847">
        <v>132.9</v>
      </c>
      <c r="L6847" t="str">
        <f>_xlfn.XLOOKUP($G6847, [1]Catalogo!$A$2:$A$2518, [1]Catalogo!$N$2:$N$2518)</f>
        <v xml:space="preserve">Touch Screen Phones </v>
      </c>
      <c r="M6847" t="str">
        <f>_xlfn.XLOOKUP($G6847, [1]Catalogo!$A$2:$A$2518, [1]Catalogo!$F$2:$F$2518)</f>
        <v>Black</v>
      </c>
      <c r="N6847" s="4">
        <f t="shared" si="424"/>
        <v>1820.7000000000003</v>
      </c>
      <c r="O6847" s="4">
        <f t="shared" si="425"/>
        <v>930.30000000000007</v>
      </c>
      <c r="P6847" s="4">
        <f t="shared" si="426"/>
        <v>890.4000000000002</v>
      </c>
      <c r="Q6847" s="5">
        <f t="shared" si="427"/>
        <v>0.489042675893887</v>
      </c>
    </row>
    <row r="6848" spans="1:17">
      <c r="A6848">
        <v>325501</v>
      </c>
      <c r="B6848">
        <v>6</v>
      </c>
      <c r="C6848" s="3">
        <v>45259</v>
      </c>
      <c r="D6848" s="3">
        <v>45261</v>
      </c>
      <c r="E6848">
        <v>1249609</v>
      </c>
      <c r="F6848">
        <v>999999</v>
      </c>
      <c r="G6848">
        <v>673</v>
      </c>
      <c r="H6848">
        <v>5</v>
      </c>
      <c r="I6848">
        <v>79</v>
      </c>
      <c r="J6848">
        <v>69.52</v>
      </c>
      <c r="K6848">
        <v>40.28</v>
      </c>
      <c r="L6848" t="str">
        <f>_xlfn.XLOOKUP($G6848, [1]Catalogo!$A$2:$A$2518, [1]Catalogo!$N$2:$N$2518)</f>
        <v>Printers, Scanners &amp; Fax</v>
      </c>
      <c r="M6848" t="str">
        <f>_xlfn.XLOOKUP($G6848, [1]Catalogo!$A$2:$A$2518, [1]Catalogo!$F$2:$F$2518)</f>
        <v>Grey</v>
      </c>
      <c r="N6848" s="4">
        <f t="shared" si="424"/>
        <v>347.59999999999997</v>
      </c>
      <c r="O6848" s="4">
        <f t="shared" si="425"/>
        <v>201.4</v>
      </c>
      <c r="P6848" s="4">
        <f t="shared" si="426"/>
        <v>146.19999999999996</v>
      </c>
      <c r="Q6848" s="5">
        <f t="shared" si="427"/>
        <v>0.42059838895281926</v>
      </c>
    </row>
    <row r="6849" spans="1:17">
      <c r="A6849">
        <v>325502</v>
      </c>
      <c r="B6849">
        <v>0</v>
      </c>
      <c r="C6849" s="3">
        <v>45259</v>
      </c>
      <c r="D6849" s="3">
        <v>45260</v>
      </c>
      <c r="E6849">
        <v>358802</v>
      </c>
      <c r="F6849">
        <v>999999</v>
      </c>
      <c r="G6849">
        <v>1070</v>
      </c>
      <c r="H6849">
        <v>3</v>
      </c>
      <c r="I6849">
        <v>312</v>
      </c>
      <c r="J6849">
        <v>312</v>
      </c>
      <c r="K6849">
        <v>143.47999999999999</v>
      </c>
      <c r="L6849" t="str">
        <f>_xlfn.XLOOKUP($G6849, [1]Catalogo!$A$2:$A$2518, [1]Catalogo!$N$2:$N$2518)</f>
        <v>Digital SLR Cameras</v>
      </c>
      <c r="M6849" t="str">
        <f>_xlfn.XLOOKUP($G6849, [1]Catalogo!$A$2:$A$2518, [1]Catalogo!$F$2:$F$2518)</f>
        <v>Blue</v>
      </c>
      <c r="N6849" s="4">
        <f t="shared" si="424"/>
        <v>936</v>
      </c>
      <c r="O6849" s="4">
        <f t="shared" si="425"/>
        <v>430.43999999999994</v>
      </c>
      <c r="P6849" s="4">
        <f t="shared" si="426"/>
        <v>505.56000000000006</v>
      </c>
      <c r="Q6849" s="5">
        <f t="shared" si="427"/>
        <v>0.54012820512820514</v>
      </c>
    </row>
    <row r="6850" spans="1:17">
      <c r="A6850">
        <v>325502</v>
      </c>
      <c r="B6850">
        <v>1</v>
      </c>
      <c r="C6850" s="3">
        <v>45259</v>
      </c>
      <c r="D6850" s="3">
        <v>45260</v>
      </c>
      <c r="E6850">
        <v>358802</v>
      </c>
      <c r="F6850">
        <v>999999</v>
      </c>
      <c r="G6850">
        <v>537</v>
      </c>
      <c r="H6850">
        <v>6</v>
      </c>
      <c r="I6850">
        <v>129</v>
      </c>
      <c r="J6850">
        <v>118.68</v>
      </c>
      <c r="K6850">
        <v>65.77</v>
      </c>
      <c r="L6850" t="str">
        <f>_xlfn.XLOOKUP($G6850, [1]Catalogo!$A$2:$A$2518, [1]Catalogo!$N$2:$N$2518)</f>
        <v>Monitors</v>
      </c>
      <c r="M6850" t="str">
        <f>_xlfn.XLOOKUP($G6850, [1]Catalogo!$A$2:$A$2518, [1]Catalogo!$F$2:$F$2518)</f>
        <v>White</v>
      </c>
      <c r="N6850" s="4">
        <f t="shared" si="424"/>
        <v>712.08</v>
      </c>
      <c r="O6850" s="4">
        <f t="shared" si="425"/>
        <v>394.62</v>
      </c>
      <c r="P6850" s="4">
        <f t="shared" si="426"/>
        <v>317.46000000000004</v>
      </c>
      <c r="Q6850" s="5">
        <f t="shared" si="427"/>
        <v>0.44582069430401083</v>
      </c>
    </row>
    <row r="6851" spans="1:17">
      <c r="A6851">
        <v>325503</v>
      </c>
      <c r="B6851">
        <v>0</v>
      </c>
      <c r="C6851" s="3">
        <v>45259</v>
      </c>
      <c r="D6851" s="3">
        <v>45259</v>
      </c>
      <c r="E6851">
        <v>1710046</v>
      </c>
      <c r="F6851">
        <v>605</v>
      </c>
      <c r="G6851">
        <v>58</v>
      </c>
      <c r="H6851">
        <v>4</v>
      </c>
      <c r="I6851">
        <v>156</v>
      </c>
      <c r="J6851">
        <v>141.96</v>
      </c>
      <c r="K6851">
        <v>79.53</v>
      </c>
      <c r="L6851" t="str">
        <f>_xlfn.XLOOKUP($G6851, [1]Catalogo!$A$2:$A$2518, [1]Catalogo!$N$2:$N$2518)</f>
        <v>Recording Pen</v>
      </c>
      <c r="M6851" t="str">
        <f>_xlfn.XLOOKUP($G6851, [1]Catalogo!$A$2:$A$2518, [1]Catalogo!$F$2:$F$2518)</f>
        <v>Red</v>
      </c>
      <c r="N6851" s="4">
        <f t="shared" ref="N6851:N6914" si="428">+H6851*J6851</f>
        <v>567.84</v>
      </c>
      <c r="O6851" s="4">
        <f t="shared" ref="O6851:O6914" si="429">+H6851*K6851</f>
        <v>318.12</v>
      </c>
      <c r="P6851" s="4">
        <f t="shared" ref="P6851:P6914" si="430">+N6851-O6851</f>
        <v>249.72000000000003</v>
      </c>
      <c r="Q6851" s="5">
        <f t="shared" ref="Q6851:Q6914" si="431">+P6851/N6851</f>
        <v>0.43977176669484364</v>
      </c>
    </row>
    <row r="6852" spans="1:17">
      <c r="A6852">
        <v>325503</v>
      </c>
      <c r="B6852">
        <v>1</v>
      </c>
      <c r="C6852" s="3">
        <v>45259</v>
      </c>
      <c r="D6852" s="3">
        <v>45259</v>
      </c>
      <c r="E6852">
        <v>1710046</v>
      </c>
      <c r="F6852">
        <v>605</v>
      </c>
      <c r="G6852">
        <v>419</v>
      </c>
      <c r="H6852">
        <v>7</v>
      </c>
      <c r="I6852">
        <v>369</v>
      </c>
      <c r="J6852">
        <v>339.48</v>
      </c>
      <c r="K6852">
        <v>188.13</v>
      </c>
      <c r="L6852" t="str">
        <f>_xlfn.XLOOKUP($G6852, [1]Catalogo!$A$2:$A$2518, [1]Catalogo!$N$2:$N$2518)</f>
        <v>Desktops</v>
      </c>
      <c r="M6852" t="str">
        <f>_xlfn.XLOOKUP($G6852, [1]Catalogo!$A$2:$A$2518, [1]Catalogo!$F$2:$F$2518)</f>
        <v>Silver</v>
      </c>
      <c r="N6852" s="4">
        <f t="shared" si="428"/>
        <v>2376.36</v>
      </c>
      <c r="O6852" s="4">
        <f t="shared" si="429"/>
        <v>1316.9099999999999</v>
      </c>
      <c r="P6852" s="4">
        <f t="shared" si="430"/>
        <v>1059.4500000000003</v>
      </c>
      <c r="Q6852" s="5">
        <f t="shared" si="431"/>
        <v>0.44582891481088732</v>
      </c>
    </row>
    <row r="6853" spans="1:17">
      <c r="A6853">
        <v>325503</v>
      </c>
      <c r="B6853">
        <v>2</v>
      </c>
      <c r="C6853" s="3">
        <v>45259</v>
      </c>
      <c r="D6853" s="3">
        <v>45259</v>
      </c>
      <c r="E6853">
        <v>1710046</v>
      </c>
      <c r="F6853">
        <v>605</v>
      </c>
      <c r="G6853">
        <v>1563</v>
      </c>
      <c r="H6853">
        <v>7</v>
      </c>
      <c r="I6853">
        <v>268</v>
      </c>
      <c r="J6853">
        <v>241.2</v>
      </c>
      <c r="K6853">
        <v>123.24</v>
      </c>
      <c r="L6853" t="str">
        <f>_xlfn.XLOOKUP($G6853, [1]Catalogo!$A$2:$A$2518, [1]Catalogo!$N$2:$N$2518)</f>
        <v xml:space="preserve">Smart phones &amp; PDAs </v>
      </c>
      <c r="M6853" t="str">
        <f>_xlfn.XLOOKUP($G6853, [1]Catalogo!$A$2:$A$2518, [1]Catalogo!$F$2:$F$2518)</f>
        <v>White</v>
      </c>
      <c r="N6853" s="4">
        <f t="shared" si="428"/>
        <v>1688.3999999999999</v>
      </c>
      <c r="O6853" s="4">
        <f t="shared" si="429"/>
        <v>862.68</v>
      </c>
      <c r="P6853" s="4">
        <f t="shared" si="430"/>
        <v>825.71999999999991</v>
      </c>
      <c r="Q6853" s="5">
        <f t="shared" si="431"/>
        <v>0.48905472636815916</v>
      </c>
    </row>
    <row r="6854" spans="1:17">
      <c r="A6854">
        <v>325503</v>
      </c>
      <c r="B6854">
        <v>3</v>
      </c>
      <c r="C6854" s="3">
        <v>45259</v>
      </c>
      <c r="D6854" s="3">
        <v>45259</v>
      </c>
      <c r="E6854">
        <v>1710046</v>
      </c>
      <c r="F6854">
        <v>605</v>
      </c>
      <c r="G6854">
        <v>711</v>
      </c>
      <c r="H6854">
        <v>1</v>
      </c>
      <c r="I6854">
        <v>136</v>
      </c>
      <c r="J6854">
        <v>136</v>
      </c>
      <c r="K6854">
        <v>62.54</v>
      </c>
      <c r="L6854" t="str">
        <f>_xlfn.XLOOKUP($G6854, [1]Catalogo!$A$2:$A$2518, [1]Catalogo!$N$2:$N$2518)</f>
        <v>Printers, Scanners &amp; Fax</v>
      </c>
      <c r="M6854" t="str">
        <f>_xlfn.XLOOKUP($G6854, [1]Catalogo!$A$2:$A$2518, [1]Catalogo!$F$2:$F$2518)</f>
        <v>White</v>
      </c>
      <c r="N6854" s="4">
        <f t="shared" si="428"/>
        <v>136</v>
      </c>
      <c r="O6854" s="4">
        <f t="shared" si="429"/>
        <v>62.54</v>
      </c>
      <c r="P6854" s="4">
        <f t="shared" si="430"/>
        <v>73.460000000000008</v>
      </c>
      <c r="Q6854" s="5">
        <f t="shared" si="431"/>
        <v>0.54014705882352942</v>
      </c>
    </row>
    <row r="6855" spans="1:17">
      <c r="A6855">
        <v>325600</v>
      </c>
      <c r="B6855">
        <v>0</v>
      </c>
      <c r="C6855" s="3">
        <v>45260</v>
      </c>
      <c r="D6855" s="3">
        <v>45263</v>
      </c>
      <c r="E6855">
        <v>1868542</v>
      </c>
      <c r="F6855">
        <v>999999</v>
      </c>
      <c r="G6855">
        <v>1442</v>
      </c>
      <c r="H6855">
        <v>4</v>
      </c>
      <c r="I6855">
        <v>529</v>
      </c>
      <c r="J6855">
        <v>476.1</v>
      </c>
      <c r="K6855">
        <v>175.27</v>
      </c>
      <c r="L6855" t="str">
        <f>_xlfn.XLOOKUP($G6855, [1]Catalogo!$A$2:$A$2518, [1]Catalogo!$N$2:$N$2518)</f>
        <v xml:space="preserve">Touch Screen Phones </v>
      </c>
      <c r="M6855" t="str">
        <f>_xlfn.XLOOKUP($G6855, [1]Catalogo!$A$2:$A$2518, [1]Catalogo!$F$2:$F$2518)</f>
        <v>Gold</v>
      </c>
      <c r="N6855" s="4">
        <f t="shared" si="428"/>
        <v>1904.4</v>
      </c>
      <c r="O6855" s="4">
        <f t="shared" si="429"/>
        <v>701.08</v>
      </c>
      <c r="P6855" s="4">
        <f t="shared" si="430"/>
        <v>1203.3200000000002</v>
      </c>
      <c r="Q6855" s="5">
        <f t="shared" si="431"/>
        <v>0.63186305398025633</v>
      </c>
    </row>
    <row r="6856" spans="1:17">
      <c r="A6856">
        <v>325601</v>
      </c>
      <c r="B6856">
        <v>0</v>
      </c>
      <c r="C6856" s="3">
        <v>45260</v>
      </c>
      <c r="D6856" s="3">
        <v>45261</v>
      </c>
      <c r="E6856">
        <v>1087330</v>
      </c>
      <c r="F6856">
        <v>999999</v>
      </c>
      <c r="G6856">
        <v>858</v>
      </c>
      <c r="H6856">
        <v>2</v>
      </c>
      <c r="I6856">
        <v>29.95</v>
      </c>
      <c r="J6856">
        <v>25.757000000000001</v>
      </c>
      <c r="K6856">
        <v>13.77</v>
      </c>
      <c r="L6856" t="str">
        <f>_xlfn.XLOOKUP($G6856, [1]Catalogo!$A$2:$A$2518, [1]Catalogo!$N$2:$N$2518)</f>
        <v>Computers Accessories</v>
      </c>
      <c r="M6856" t="str">
        <f>_xlfn.XLOOKUP($G6856, [1]Catalogo!$A$2:$A$2518, [1]Catalogo!$F$2:$F$2518)</f>
        <v>Black</v>
      </c>
      <c r="N6856" s="4">
        <f t="shared" si="428"/>
        <v>51.514000000000003</v>
      </c>
      <c r="O6856" s="4">
        <f t="shared" si="429"/>
        <v>27.54</v>
      </c>
      <c r="P6856" s="4">
        <f t="shared" si="430"/>
        <v>23.974000000000004</v>
      </c>
      <c r="Q6856" s="5">
        <f t="shared" si="431"/>
        <v>0.46538804985052612</v>
      </c>
    </row>
    <row r="6857" spans="1:17">
      <c r="A6857">
        <v>325602</v>
      </c>
      <c r="B6857">
        <v>0</v>
      </c>
      <c r="C6857" s="3">
        <v>45260</v>
      </c>
      <c r="D6857" s="3">
        <v>45262</v>
      </c>
      <c r="E6857">
        <v>1533726</v>
      </c>
      <c r="F6857">
        <v>999999</v>
      </c>
      <c r="G6857">
        <v>1689</v>
      </c>
      <c r="H6857">
        <v>1</v>
      </c>
      <c r="I6857">
        <v>4.9800000000000004</v>
      </c>
      <c r="J6857">
        <v>4.9800000000000004</v>
      </c>
      <c r="K6857">
        <v>2.54</v>
      </c>
      <c r="L6857" t="str">
        <f>_xlfn.XLOOKUP($G6857, [1]Catalogo!$A$2:$A$2518, [1]Catalogo!$N$2:$N$2518)</f>
        <v>Boxed Games</v>
      </c>
      <c r="M6857" t="str">
        <f>_xlfn.XLOOKUP($G6857, [1]Catalogo!$A$2:$A$2518, [1]Catalogo!$F$2:$F$2518)</f>
        <v>Yellow</v>
      </c>
      <c r="N6857" s="4">
        <f t="shared" si="428"/>
        <v>4.9800000000000004</v>
      </c>
      <c r="O6857" s="4">
        <f t="shared" si="429"/>
        <v>2.54</v>
      </c>
      <c r="P6857" s="4">
        <f t="shared" si="430"/>
        <v>2.4400000000000004</v>
      </c>
      <c r="Q6857" s="5">
        <f t="shared" si="431"/>
        <v>0.48995983935742976</v>
      </c>
    </row>
    <row r="6858" spans="1:17">
      <c r="A6858">
        <v>325602</v>
      </c>
      <c r="B6858">
        <v>1</v>
      </c>
      <c r="C6858" s="3">
        <v>45260</v>
      </c>
      <c r="D6858" s="3">
        <v>45262</v>
      </c>
      <c r="E6858">
        <v>1533726</v>
      </c>
      <c r="F6858">
        <v>999999</v>
      </c>
      <c r="G6858">
        <v>1916</v>
      </c>
      <c r="H6858">
        <v>5</v>
      </c>
      <c r="I6858">
        <v>899</v>
      </c>
      <c r="J6858">
        <v>899</v>
      </c>
      <c r="K6858">
        <v>413.42</v>
      </c>
      <c r="L6858" t="str">
        <f>_xlfn.XLOOKUP($G6858, [1]Catalogo!$A$2:$A$2518, [1]Catalogo!$N$2:$N$2518)</f>
        <v>Refrigerators</v>
      </c>
      <c r="M6858" t="str">
        <f>_xlfn.XLOOKUP($G6858, [1]Catalogo!$A$2:$A$2518, [1]Catalogo!$F$2:$F$2518)</f>
        <v>Green</v>
      </c>
      <c r="N6858" s="4">
        <f t="shared" si="428"/>
        <v>4495</v>
      </c>
      <c r="O6858" s="4">
        <f t="shared" si="429"/>
        <v>2067.1</v>
      </c>
      <c r="P6858" s="4">
        <f t="shared" si="430"/>
        <v>2427.9</v>
      </c>
      <c r="Q6858" s="5">
        <f t="shared" si="431"/>
        <v>0.54013348164627362</v>
      </c>
    </row>
    <row r="6859" spans="1:17">
      <c r="A6859">
        <v>325603</v>
      </c>
      <c r="B6859">
        <v>0</v>
      </c>
      <c r="C6859" s="3">
        <v>45260</v>
      </c>
      <c r="D6859" s="3">
        <v>45262</v>
      </c>
      <c r="E6859">
        <v>1866468</v>
      </c>
      <c r="F6859">
        <v>999999</v>
      </c>
      <c r="G6859">
        <v>2068</v>
      </c>
      <c r="H6859">
        <v>1</v>
      </c>
      <c r="I6859">
        <v>199.99</v>
      </c>
      <c r="J6859">
        <v>179.99100000000001</v>
      </c>
      <c r="K6859">
        <v>91.97</v>
      </c>
      <c r="L6859" t="str">
        <f>_xlfn.XLOOKUP($G6859, [1]Catalogo!$A$2:$A$2518, [1]Catalogo!$N$2:$N$2518)</f>
        <v>Microwaves</v>
      </c>
      <c r="M6859" t="str">
        <f>_xlfn.XLOOKUP($G6859, [1]Catalogo!$A$2:$A$2518, [1]Catalogo!$F$2:$F$2518)</f>
        <v>Grey</v>
      </c>
      <c r="N6859" s="4">
        <f t="shared" si="428"/>
        <v>179.99100000000001</v>
      </c>
      <c r="O6859" s="4">
        <f t="shared" si="429"/>
        <v>91.97</v>
      </c>
      <c r="P6859" s="4">
        <f t="shared" si="430"/>
        <v>88.021000000000015</v>
      </c>
      <c r="Q6859" s="5">
        <f t="shared" si="431"/>
        <v>0.48903000705590838</v>
      </c>
    </row>
    <row r="6860" spans="1:17">
      <c r="A6860">
        <v>325700</v>
      </c>
      <c r="B6860">
        <v>0</v>
      </c>
      <c r="C6860" s="3">
        <v>45261</v>
      </c>
      <c r="D6860" s="3">
        <v>45261</v>
      </c>
      <c r="E6860">
        <v>1951630</v>
      </c>
      <c r="F6860">
        <v>570</v>
      </c>
      <c r="G6860">
        <v>2011</v>
      </c>
      <c r="H6860">
        <v>8</v>
      </c>
      <c r="I6860">
        <v>99.99</v>
      </c>
      <c r="J6860">
        <v>99.99</v>
      </c>
      <c r="K6860">
        <v>50.98</v>
      </c>
      <c r="L6860" t="str">
        <f>_xlfn.XLOOKUP($G6860, [1]Catalogo!$A$2:$A$2518, [1]Catalogo!$N$2:$N$2518)</f>
        <v>Microwaves</v>
      </c>
      <c r="M6860" t="str">
        <f>_xlfn.XLOOKUP($G6860, [1]Catalogo!$A$2:$A$2518, [1]Catalogo!$F$2:$F$2518)</f>
        <v>Black</v>
      </c>
      <c r="N6860" s="4">
        <f t="shared" si="428"/>
        <v>799.92</v>
      </c>
      <c r="O6860" s="4">
        <f t="shared" si="429"/>
        <v>407.84</v>
      </c>
      <c r="P6860" s="4">
        <f t="shared" si="430"/>
        <v>392.08</v>
      </c>
      <c r="Q6860" s="5">
        <f t="shared" si="431"/>
        <v>0.49014901490149015</v>
      </c>
    </row>
    <row r="6861" spans="1:17">
      <c r="A6861">
        <v>325700</v>
      </c>
      <c r="B6861">
        <v>1</v>
      </c>
      <c r="C6861" s="3">
        <v>45261</v>
      </c>
      <c r="D6861" s="3">
        <v>45261</v>
      </c>
      <c r="E6861">
        <v>1951630</v>
      </c>
      <c r="F6861">
        <v>570</v>
      </c>
      <c r="G6861">
        <v>1686</v>
      </c>
      <c r="H6861">
        <v>1</v>
      </c>
      <c r="I6861">
        <v>6.99</v>
      </c>
      <c r="J6861">
        <v>6.99</v>
      </c>
      <c r="K6861">
        <v>3.56</v>
      </c>
      <c r="L6861" t="str">
        <f>_xlfn.XLOOKUP($G6861, [1]Catalogo!$A$2:$A$2518, [1]Catalogo!$N$2:$N$2518)</f>
        <v>Boxed Games</v>
      </c>
      <c r="M6861" t="str">
        <f>_xlfn.XLOOKUP($G6861, [1]Catalogo!$A$2:$A$2518, [1]Catalogo!$F$2:$F$2518)</f>
        <v>Yellow</v>
      </c>
      <c r="N6861" s="4">
        <f t="shared" si="428"/>
        <v>6.99</v>
      </c>
      <c r="O6861" s="4">
        <f t="shared" si="429"/>
        <v>3.56</v>
      </c>
      <c r="P6861" s="4">
        <f t="shared" si="430"/>
        <v>3.43</v>
      </c>
      <c r="Q6861" s="5">
        <f t="shared" si="431"/>
        <v>0.49070100143061518</v>
      </c>
    </row>
    <row r="6862" spans="1:17">
      <c r="A6862">
        <v>325700</v>
      </c>
      <c r="B6862">
        <v>2</v>
      </c>
      <c r="C6862" s="3">
        <v>45261</v>
      </c>
      <c r="D6862" s="3">
        <v>45261</v>
      </c>
      <c r="E6862">
        <v>1951630</v>
      </c>
      <c r="F6862">
        <v>570</v>
      </c>
      <c r="G6862">
        <v>377</v>
      </c>
      <c r="H6862">
        <v>2</v>
      </c>
      <c r="I6862">
        <v>599</v>
      </c>
      <c r="J6862">
        <v>599</v>
      </c>
      <c r="K6862">
        <v>275.45999999999998</v>
      </c>
      <c r="L6862" t="str">
        <f>_xlfn.XLOOKUP($G6862, [1]Catalogo!$A$2:$A$2518, [1]Catalogo!$N$2:$N$2518)</f>
        <v>Laptops</v>
      </c>
      <c r="M6862" t="str">
        <f>_xlfn.XLOOKUP($G6862, [1]Catalogo!$A$2:$A$2518, [1]Catalogo!$F$2:$F$2518)</f>
        <v>Silver</v>
      </c>
      <c r="N6862" s="4">
        <f t="shared" si="428"/>
        <v>1198</v>
      </c>
      <c r="O6862" s="4">
        <f t="shared" si="429"/>
        <v>550.91999999999996</v>
      </c>
      <c r="P6862" s="4">
        <f t="shared" si="430"/>
        <v>647.08000000000004</v>
      </c>
      <c r="Q6862" s="5">
        <f t="shared" si="431"/>
        <v>0.54013355592654433</v>
      </c>
    </row>
    <row r="6863" spans="1:17">
      <c r="A6863">
        <v>325701</v>
      </c>
      <c r="B6863">
        <v>0</v>
      </c>
      <c r="C6863" s="3">
        <v>45261</v>
      </c>
      <c r="D6863" s="3">
        <v>45261</v>
      </c>
      <c r="E6863">
        <v>1730212</v>
      </c>
      <c r="F6863">
        <v>550</v>
      </c>
      <c r="G6863">
        <v>137</v>
      </c>
      <c r="H6863">
        <v>4</v>
      </c>
      <c r="I6863">
        <v>499.99</v>
      </c>
      <c r="J6863">
        <v>439.99119999999999</v>
      </c>
      <c r="K6863">
        <v>229.93</v>
      </c>
      <c r="L6863" t="str">
        <f>_xlfn.XLOOKUP($G6863, [1]Catalogo!$A$2:$A$2518, [1]Catalogo!$N$2:$N$2518)</f>
        <v>Televisions</v>
      </c>
      <c r="M6863" t="str">
        <f>_xlfn.XLOOKUP($G6863, [1]Catalogo!$A$2:$A$2518, [1]Catalogo!$F$2:$F$2518)</f>
        <v>Silver</v>
      </c>
      <c r="N6863" s="4">
        <f t="shared" si="428"/>
        <v>1759.9648</v>
      </c>
      <c r="O6863" s="4">
        <f t="shared" si="429"/>
        <v>919.72</v>
      </c>
      <c r="P6863" s="4">
        <f t="shared" si="430"/>
        <v>840.24479999999994</v>
      </c>
      <c r="Q6863" s="5">
        <f t="shared" si="431"/>
        <v>0.47742136660915035</v>
      </c>
    </row>
    <row r="6864" spans="1:17">
      <c r="A6864">
        <v>325702</v>
      </c>
      <c r="B6864">
        <v>0</v>
      </c>
      <c r="C6864" s="3">
        <v>45261</v>
      </c>
      <c r="D6864" s="3">
        <v>45261</v>
      </c>
      <c r="E6864">
        <v>1952413</v>
      </c>
      <c r="F6864">
        <v>610</v>
      </c>
      <c r="G6864">
        <v>1511</v>
      </c>
      <c r="H6864">
        <v>3</v>
      </c>
      <c r="I6864">
        <v>229</v>
      </c>
      <c r="J6864">
        <v>196.94</v>
      </c>
      <c r="K6864">
        <v>105.31</v>
      </c>
      <c r="L6864" t="str">
        <f>_xlfn.XLOOKUP($G6864, [1]Catalogo!$A$2:$A$2518, [1]Catalogo!$N$2:$N$2518)</f>
        <v xml:space="preserve">Smart phones &amp; PDAs </v>
      </c>
      <c r="M6864" t="str">
        <f>_xlfn.XLOOKUP($G6864, [1]Catalogo!$A$2:$A$2518, [1]Catalogo!$F$2:$F$2518)</f>
        <v>Gold</v>
      </c>
      <c r="N6864" s="4">
        <f t="shared" si="428"/>
        <v>590.81999999999994</v>
      </c>
      <c r="O6864" s="4">
        <f t="shared" si="429"/>
        <v>315.93</v>
      </c>
      <c r="P6864" s="4">
        <f t="shared" si="430"/>
        <v>274.88999999999993</v>
      </c>
      <c r="Q6864" s="5">
        <f t="shared" si="431"/>
        <v>0.46526860972885137</v>
      </c>
    </row>
    <row r="6865" spans="1:17">
      <c r="A6865">
        <v>325800</v>
      </c>
      <c r="B6865">
        <v>0</v>
      </c>
      <c r="C6865" s="3">
        <v>45262</v>
      </c>
      <c r="D6865" s="3">
        <v>45264</v>
      </c>
      <c r="E6865">
        <v>517879</v>
      </c>
      <c r="F6865">
        <v>999999</v>
      </c>
      <c r="G6865">
        <v>1789</v>
      </c>
      <c r="H6865">
        <v>1</v>
      </c>
      <c r="I6865">
        <v>43</v>
      </c>
      <c r="J6865">
        <v>43</v>
      </c>
      <c r="K6865">
        <v>21.92</v>
      </c>
      <c r="L6865" t="str">
        <f>_xlfn.XLOOKUP($G6865, [1]Catalogo!$A$2:$A$2518, [1]Catalogo!$N$2:$N$2518)</f>
        <v>Download Games</v>
      </c>
      <c r="M6865" t="str">
        <f>_xlfn.XLOOKUP($G6865, [1]Catalogo!$A$2:$A$2518, [1]Catalogo!$F$2:$F$2518)</f>
        <v>Yellow</v>
      </c>
      <c r="N6865" s="4">
        <f t="shared" si="428"/>
        <v>43</v>
      </c>
      <c r="O6865" s="4">
        <f t="shared" si="429"/>
        <v>21.92</v>
      </c>
      <c r="P6865" s="4">
        <f t="shared" si="430"/>
        <v>21.08</v>
      </c>
      <c r="Q6865" s="5">
        <f t="shared" si="431"/>
        <v>0.49023255813953487</v>
      </c>
    </row>
    <row r="6866" spans="1:17">
      <c r="A6866">
        <v>325800</v>
      </c>
      <c r="B6866">
        <v>1</v>
      </c>
      <c r="C6866" s="3">
        <v>45262</v>
      </c>
      <c r="D6866" s="3">
        <v>45264</v>
      </c>
      <c r="E6866">
        <v>517879</v>
      </c>
      <c r="F6866">
        <v>999999</v>
      </c>
      <c r="G6866">
        <v>1108</v>
      </c>
      <c r="H6866">
        <v>2</v>
      </c>
      <c r="I6866">
        <v>629</v>
      </c>
      <c r="J6866">
        <v>547.23</v>
      </c>
      <c r="K6866">
        <v>208.4</v>
      </c>
      <c r="L6866" t="str">
        <f>_xlfn.XLOOKUP($G6866, [1]Catalogo!$A$2:$A$2518, [1]Catalogo!$N$2:$N$2518)</f>
        <v>Digital SLR Cameras</v>
      </c>
      <c r="M6866" t="str">
        <f>_xlfn.XLOOKUP($G6866, [1]Catalogo!$A$2:$A$2518, [1]Catalogo!$F$2:$F$2518)</f>
        <v>Black</v>
      </c>
      <c r="N6866" s="4">
        <f t="shared" si="428"/>
        <v>1094.46</v>
      </c>
      <c r="O6866" s="4">
        <f t="shared" si="429"/>
        <v>416.8</v>
      </c>
      <c r="P6866" s="4">
        <f t="shared" si="430"/>
        <v>677.66000000000008</v>
      </c>
      <c r="Q6866" s="5">
        <f t="shared" si="431"/>
        <v>0.61917292546095792</v>
      </c>
    </row>
    <row r="6867" spans="1:17">
      <c r="A6867">
        <v>325801</v>
      </c>
      <c r="B6867">
        <v>0</v>
      </c>
      <c r="C6867" s="3">
        <v>45262</v>
      </c>
      <c r="D6867" s="3">
        <v>45264</v>
      </c>
      <c r="E6867">
        <v>1745298</v>
      </c>
      <c r="F6867">
        <v>999999</v>
      </c>
      <c r="G6867">
        <v>1456</v>
      </c>
      <c r="H6867">
        <v>1</v>
      </c>
      <c r="I6867">
        <v>301</v>
      </c>
      <c r="J6867">
        <v>301</v>
      </c>
      <c r="K6867">
        <v>138.41999999999999</v>
      </c>
      <c r="L6867" t="str">
        <f>_xlfn.XLOOKUP($G6867, [1]Catalogo!$A$2:$A$2518, [1]Catalogo!$N$2:$N$2518)</f>
        <v xml:space="preserve">Touch Screen Phones </v>
      </c>
      <c r="M6867" t="str">
        <f>_xlfn.XLOOKUP($G6867, [1]Catalogo!$A$2:$A$2518, [1]Catalogo!$F$2:$F$2518)</f>
        <v>Gold</v>
      </c>
      <c r="N6867" s="4">
        <f t="shared" si="428"/>
        <v>301</v>
      </c>
      <c r="O6867" s="4">
        <f t="shared" si="429"/>
        <v>138.41999999999999</v>
      </c>
      <c r="P6867" s="4">
        <f t="shared" si="430"/>
        <v>162.58000000000001</v>
      </c>
      <c r="Q6867" s="5">
        <f t="shared" si="431"/>
        <v>0.54013289036544854</v>
      </c>
    </row>
    <row r="6868" spans="1:17">
      <c r="A6868">
        <v>325802</v>
      </c>
      <c r="B6868">
        <v>0</v>
      </c>
      <c r="C6868" s="3">
        <v>45262</v>
      </c>
      <c r="D6868" s="3">
        <v>45262</v>
      </c>
      <c r="E6868">
        <v>1708131</v>
      </c>
      <c r="F6868">
        <v>500</v>
      </c>
      <c r="G6868">
        <v>90</v>
      </c>
      <c r="H6868">
        <v>2</v>
      </c>
      <c r="I6868">
        <v>149.99</v>
      </c>
      <c r="J6868">
        <v>149.99</v>
      </c>
      <c r="K6868">
        <v>49.69</v>
      </c>
      <c r="L6868" t="str">
        <f>_xlfn.XLOOKUP($G6868, [1]Catalogo!$A$2:$A$2518, [1]Catalogo!$N$2:$N$2518)</f>
        <v>Bluetooth Headphones</v>
      </c>
      <c r="M6868" t="str">
        <f>_xlfn.XLOOKUP($G6868, [1]Catalogo!$A$2:$A$2518, [1]Catalogo!$F$2:$F$2518)</f>
        <v>Silver</v>
      </c>
      <c r="N6868" s="4">
        <f t="shared" si="428"/>
        <v>299.98</v>
      </c>
      <c r="O6868" s="4">
        <f t="shared" si="429"/>
        <v>99.38</v>
      </c>
      <c r="P6868" s="4">
        <f t="shared" si="430"/>
        <v>200.60000000000002</v>
      </c>
      <c r="Q6868" s="5">
        <f t="shared" si="431"/>
        <v>0.66871124741649446</v>
      </c>
    </row>
    <row r="6869" spans="1:17">
      <c r="A6869">
        <v>325803</v>
      </c>
      <c r="B6869">
        <v>0</v>
      </c>
      <c r="C6869" s="3">
        <v>45262</v>
      </c>
      <c r="D6869" s="3">
        <v>45262</v>
      </c>
      <c r="E6869">
        <v>172785</v>
      </c>
      <c r="F6869">
        <v>60</v>
      </c>
      <c r="G6869">
        <v>429</v>
      </c>
      <c r="H6869">
        <v>1</v>
      </c>
      <c r="I6869">
        <v>599.9</v>
      </c>
      <c r="J6869">
        <v>599.9</v>
      </c>
      <c r="K6869">
        <v>275.87</v>
      </c>
      <c r="L6869" t="str">
        <f>_xlfn.XLOOKUP($G6869, [1]Catalogo!$A$2:$A$2518, [1]Catalogo!$N$2:$N$2518)</f>
        <v>Desktops</v>
      </c>
      <c r="M6869" t="str">
        <f>_xlfn.XLOOKUP($G6869, [1]Catalogo!$A$2:$A$2518, [1]Catalogo!$F$2:$F$2518)</f>
        <v>Brown</v>
      </c>
      <c r="N6869" s="4">
        <f t="shared" si="428"/>
        <v>599.9</v>
      </c>
      <c r="O6869" s="4">
        <f t="shared" si="429"/>
        <v>275.87</v>
      </c>
      <c r="P6869" s="4">
        <f t="shared" si="430"/>
        <v>324.02999999999997</v>
      </c>
      <c r="Q6869" s="5">
        <f t="shared" si="431"/>
        <v>0.54014002333722289</v>
      </c>
    </row>
    <row r="6870" spans="1:17">
      <c r="A6870">
        <v>325803</v>
      </c>
      <c r="B6870">
        <v>1</v>
      </c>
      <c r="C6870" s="3">
        <v>45262</v>
      </c>
      <c r="D6870" s="3">
        <v>45262</v>
      </c>
      <c r="E6870">
        <v>172785</v>
      </c>
      <c r="F6870">
        <v>60</v>
      </c>
      <c r="G6870">
        <v>1593</v>
      </c>
      <c r="H6870">
        <v>2</v>
      </c>
      <c r="I6870">
        <v>13.89</v>
      </c>
      <c r="J6870">
        <v>13.89</v>
      </c>
      <c r="K6870">
        <v>6.39</v>
      </c>
      <c r="L6870" t="str">
        <f>_xlfn.XLOOKUP($G6870, [1]Catalogo!$A$2:$A$2518, [1]Catalogo!$N$2:$N$2518)</f>
        <v>Movie DVD</v>
      </c>
      <c r="M6870" t="str">
        <f>_xlfn.XLOOKUP($G6870, [1]Catalogo!$A$2:$A$2518, [1]Catalogo!$F$2:$F$2518)</f>
        <v>Red</v>
      </c>
      <c r="N6870" s="4">
        <f t="shared" si="428"/>
        <v>27.78</v>
      </c>
      <c r="O6870" s="4">
        <f t="shared" si="429"/>
        <v>12.78</v>
      </c>
      <c r="P6870" s="4">
        <f t="shared" si="430"/>
        <v>15.000000000000002</v>
      </c>
      <c r="Q6870" s="5">
        <f t="shared" si="431"/>
        <v>0.53995680345572361</v>
      </c>
    </row>
    <row r="6871" spans="1:17">
      <c r="A6871">
        <v>325803</v>
      </c>
      <c r="B6871">
        <v>2</v>
      </c>
      <c r="C6871" s="3">
        <v>45262</v>
      </c>
      <c r="D6871" s="3">
        <v>45262</v>
      </c>
      <c r="E6871">
        <v>172785</v>
      </c>
      <c r="F6871">
        <v>60</v>
      </c>
      <c r="G6871">
        <v>550</v>
      </c>
      <c r="H6871">
        <v>2</v>
      </c>
      <c r="I6871">
        <v>109</v>
      </c>
      <c r="J6871">
        <v>109</v>
      </c>
      <c r="K6871">
        <v>55.57</v>
      </c>
      <c r="L6871" t="str">
        <f>_xlfn.XLOOKUP($G6871, [1]Catalogo!$A$2:$A$2518, [1]Catalogo!$N$2:$N$2518)</f>
        <v>Projectors &amp; Screens</v>
      </c>
      <c r="M6871" t="str">
        <f>_xlfn.XLOOKUP($G6871, [1]Catalogo!$A$2:$A$2518, [1]Catalogo!$F$2:$F$2518)</f>
        <v>Black</v>
      </c>
      <c r="N6871" s="4">
        <f t="shared" si="428"/>
        <v>218</v>
      </c>
      <c r="O6871" s="4">
        <f t="shared" si="429"/>
        <v>111.14</v>
      </c>
      <c r="P6871" s="4">
        <f t="shared" si="430"/>
        <v>106.86</v>
      </c>
      <c r="Q6871" s="5">
        <f t="shared" si="431"/>
        <v>0.49018348623853208</v>
      </c>
    </row>
    <row r="6872" spans="1:17">
      <c r="A6872">
        <v>325803</v>
      </c>
      <c r="B6872">
        <v>3</v>
      </c>
      <c r="C6872" s="3">
        <v>45262</v>
      </c>
      <c r="D6872" s="3">
        <v>45262</v>
      </c>
      <c r="E6872">
        <v>172785</v>
      </c>
      <c r="F6872">
        <v>60</v>
      </c>
      <c r="G6872">
        <v>715</v>
      </c>
      <c r="H6872">
        <v>7</v>
      </c>
      <c r="I6872">
        <v>149</v>
      </c>
      <c r="J6872">
        <v>131.12</v>
      </c>
      <c r="K6872">
        <v>68.52</v>
      </c>
      <c r="L6872" t="str">
        <f>_xlfn.XLOOKUP($G6872, [1]Catalogo!$A$2:$A$2518, [1]Catalogo!$N$2:$N$2518)</f>
        <v>Printers, Scanners &amp; Fax</v>
      </c>
      <c r="M6872" t="str">
        <f>_xlfn.XLOOKUP($G6872, [1]Catalogo!$A$2:$A$2518, [1]Catalogo!$F$2:$F$2518)</f>
        <v>White</v>
      </c>
      <c r="N6872" s="4">
        <f t="shared" si="428"/>
        <v>917.84</v>
      </c>
      <c r="O6872" s="4">
        <f t="shared" si="429"/>
        <v>479.64</v>
      </c>
      <c r="P6872" s="4">
        <f t="shared" si="430"/>
        <v>438.20000000000005</v>
      </c>
      <c r="Q6872" s="5">
        <f t="shared" si="431"/>
        <v>0.47742525930445395</v>
      </c>
    </row>
    <row r="6873" spans="1:17">
      <c r="A6873">
        <v>325804</v>
      </c>
      <c r="B6873">
        <v>0</v>
      </c>
      <c r="C6873" s="3">
        <v>45262</v>
      </c>
      <c r="D6873" s="3">
        <v>45262</v>
      </c>
      <c r="E6873">
        <v>259718</v>
      </c>
      <c r="F6873">
        <v>80</v>
      </c>
      <c r="G6873">
        <v>1596</v>
      </c>
      <c r="H6873">
        <v>6</v>
      </c>
      <c r="I6873">
        <v>12.66</v>
      </c>
      <c r="J6873">
        <v>11.394</v>
      </c>
      <c r="K6873">
        <v>5.82</v>
      </c>
      <c r="L6873" t="str">
        <f>_xlfn.XLOOKUP($G6873, [1]Catalogo!$A$2:$A$2518, [1]Catalogo!$N$2:$N$2518)</f>
        <v>Movie DVD</v>
      </c>
      <c r="M6873" t="str">
        <f>_xlfn.XLOOKUP($G6873, [1]Catalogo!$A$2:$A$2518, [1]Catalogo!$F$2:$F$2518)</f>
        <v>Red</v>
      </c>
      <c r="N6873" s="4">
        <f t="shared" si="428"/>
        <v>68.364000000000004</v>
      </c>
      <c r="O6873" s="4">
        <f t="shared" si="429"/>
        <v>34.92</v>
      </c>
      <c r="P6873" s="4">
        <f t="shared" si="430"/>
        <v>33.444000000000003</v>
      </c>
      <c r="Q6873" s="5">
        <f t="shared" si="431"/>
        <v>0.48920484465508163</v>
      </c>
    </row>
    <row r="6874" spans="1:17">
      <c r="A6874">
        <v>325804</v>
      </c>
      <c r="B6874">
        <v>1</v>
      </c>
      <c r="C6874" s="3">
        <v>45262</v>
      </c>
      <c r="D6874" s="3">
        <v>45262</v>
      </c>
      <c r="E6874">
        <v>259718</v>
      </c>
      <c r="F6874">
        <v>80</v>
      </c>
      <c r="G6874">
        <v>1439</v>
      </c>
      <c r="H6874">
        <v>2</v>
      </c>
      <c r="I6874">
        <v>301</v>
      </c>
      <c r="J6874">
        <v>258.86</v>
      </c>
      <c r="K6874">
        <v>138.41999999999999</v>
      </c>
      <c r="L6874" t="str">
        <f>_xlfn.XLOOKUP($G6874, [1]Catalogo!$A$2:$A$2518, [1]Catalogo!$N$2:$N$2518)</f>
        <v xml:space="preserve">Touch Screen Phones </v>
      </c>
      <c r="M6874" t="str">
        <f>_xlfn.XLOOKUP($G6874, [1]Catalogo!$A$2:$A$2518, [1]Catalogo!$F$2:$F$2518)</f>
        <v>Grey</v>
      </c>
      <c r="N6874" s="4">
        <f t="shared" si="428"/>
        <v>517.72</v>
      </c>
      <c r="O6874" s="4">
        <f t="shared" si="429"/>
        <v>276.83999999999997</v>
      </c>
      <c r="P6874" s="4">
        <f t="shared" si="430"/>
        <v>240.88000000000005</v>
      </c>
      <c r="Q6874" s="5">
        <f t="shared" si="431"/>
        <v>0.46527080275052157</v>
      </c>
    </row>
    <row r="6875" spans="1:17">
      <c r="A6875">
        <v>325804</v>
      </c>
      <c r="B6875">
        <v>2</v>
      </c>
      <c r="C6875" s="3">
        <v>45262</v>
      </c>
      <c r="D6875" s="3">
        <v>45262</v>
      </c>
      <c r="E6875">
        <v>259718</v>
      </c>
      <c r="F6875">
        <v>80</v>
      </c>
      <c r="G6875">
        <v>1537</v>
      </c>
      <c r="H6875">
        <v>4</v>
      </c>
      <c r="I6875">
        <v>368</v>
      </c>
      <c r="J6875">
        <v>368</v>
      </c>
      <c r="K6875">
        <v>121.93</v>
      </c>
      <c r="L6875" t="str">
        <f>_xlfn.XLOOKUP($G6875, [1]Catalogo!$A$2:$A$2518, [1]Catalogo!$N$2:$N$2518)</f>
        <v xml:space="preserve">Smart phones &amp; PDAs </v>
      </c>
      <c r="M6875" t="str">
        <f>_xlfn.XLOOKUP($G6875, [1]Catalogo!$A$2:$A$2518, [1]Catalogo!$F$2:$F$2518)</f>
        <v>Black</v>
      </c>
      <c r="N6875" s="4">
        <f t="shared" si="428"/>
        <v>1472</v>
      </c>
      <c r="O6875" s="4">
        <f t="shared" si="429"/>
        <v>487.72</v>
      </c>
      <c r="P6875" s="4">
        <f t="shared" si="430"/>
        <v>984.28</v>
      </c>
      <c r="Q6875" s="5">
        <f t="shared" si="431"/>
        <v>0.6686684782608695</v>
      </c>
    </row>
    <row r="6876" spans="1:17">
      <c r="A6876">
        <v>326000</v>
      </c>
      <c r="B6876">
        <v>0</v>
      </c>
      <c r="C6876" s="3">
        <v>45264</v>
      </c>
      <c r="D6876" s="3">
        <v>45264</v>
      </c>
      <c r="E6876">
        <v>1894245</v>
      </c>
      <c r="F6876">
        <v>440</v>
      </c>
      <c r="G6876">
        <v>1060</v>
      </c>
      <c r="H6876">
        <v>3</v>
      </c>
      <c r="I6876">
        <v>627</v>
      </c>
      <c r="J6876">
        <v>589.38</v>
      </c>
      <c r="K6876">
        <v>207.74</v>
      </c>
      <c r="L6876" t="str">
        <f>_xlfn.XLOOKUP($G6876, [1]Catalogo!$A$2:$A$2518, [1]Catalogo!$N$2:$N$2518)</f>
        <v>Digital SLR Cameras</v>
      </c>
      <c r="M6876" t="str">
        <f>_xlfn.XLOOKUP($G6876, [1]Catalogo!$A$2:$A$2518, [1]Catalogo!$F$2:$F$2518)</f>
        <v>Gold</v>
      </c>
      <c r="N6876" s="4">
        <f t="shared" si="428"/>
        <v>1768.1399999999999</v>
      </c>
      <c r="O6876" s="4">
        <f t="shared" si="429"/>
        <v>623.22</v>
      </c>
      <c r="P6876" s="4">
        <f t="shared" si="430"/>
        <v>1144.9199999999998</v>
      </c>
      <c r="Q6876" s="5">
        <f t="shared" si="431"/>
        <v>0.6475279106858054</v>
      </c>
    </row>
    <row r="6877" spans="1:17">
      <c r="A6877">
        <v>326000</v>
      </c>
      <c r="B6877">
        <v>1</v>
      </c>
      <c r="C6877" s="3">
        <v>45264</v>
      </c>
      <c r="D6877" s="3">
        <v>45264</v>
      </c>
      <c r="E6877">
        <v>1894245</v>
      </c>
      <c r="F6877">
        <v>440</v>
      </c>
      <c r="G6877">
        <v>1560</v>
      </c>
      <c r="H6877">
        <v>2</v>
      </c>
      <c r="I6877">
        <v>330</v>
      </c>
      <c r="J6877">
        <v>330</v>
      </c>
      <c r="K6877">
        <v>151.76</v>
      </c>
      <c r="L6877" t="str">
        <f>_xlfn.XLOOKUP($G6877, [1]Catalogo!$A$2:$A$2518, [1]Catalogo!$N$2:$N$2518)</f>
        <v xml:space="preserve">Smart phones &amp; PDAs </v>
      </c>
      <c r="M6877" t="str">
        <f>_xlfn.XLOOKUP($G6877, [1]Catalogo!$A$2:$A$2518, [1]Catalogo!$F$2:$F$2518)</f>
        <v>White</v>
      </c>
      <c r="N6877" s="4">
        <f t="shared" si="428"/>
        <v>660</v>
      </c>
      <c r="O6877" s="4">
        <f t="shared" si="429"/>
        <v>303.52</v>
      </c>
      <c r="P6877" s="4">
        <f t="shared" si="430"/>
        <v>356.48</v>
      </c>
      <c r="Q6877" s="5">
        <f t="shared" si="431"/>
        <v>0.54012121212121211</v>
      </c>
    </row>
    <row r="6878" spans="1:17">
      <c r="A6878">
        <v>326001</v>
      </c>
      <c r="B6878">
        <v>0</v>
      </c>
      <c r="C6878" s="3">
        <v>45264</v>
      </c>
      <c r="D6878" s="3">
        <v>45267</v>
      </c>
      <c r="E6878">
        <v>1559548</v>
      </c>
      <c r="F6878">
        <v>999999</v>
      </c>
      <c r="G6878">
        <v>1882</v>
      </c>
      <c r="H6878">
        <v>4</v>
      </c>
      <c r="I6878">
        <v>2652</v>
      </c>
      <c r="J6878">
        <v>2439.84</v>
      </c>
      <c r="K6878">
        <v>878.66</v>
      </c>
      <c r="L6878" t="str">
        <f>_xlfn.XLOOKUP($G6878, [1]Catalogo!$A$2:$A$2518, [1]Catalogo!$N$2:$N$2518)</f>
        <v>Washers &amp; Dryers</v>
      </c>
      <c r="M6878" t="str">
        <f>_xlfn.XLOOKUP($G6878, [1]Catalogo!$A$2:$A$2518, [1]Catalogo!$F$2:$F$2518)</f>
        <v>Green</v>
      </c>
      <c r="N6878" s="4">
        <f t="shared" si="428"/>
        <v>9759.36</v>
      </c>
      <c r="O6878" s="4">
        <f t="shared" si="429"/>
        <v>3514.64</v>
      </c>
      <c r="P6878" s="4">
        <f t="shared" si="430"/>
        <v>6244.7200000000012</v>
      </c>
      <c r="Q6878" s="5">
        <f t="shared" si="431"/>
        <v>0.63986982752967414</v>
      </c>
    </row>
    <row r="6879" spans="1:17">
      <c r="A6879">
        <v>326100</v>
      </c>
      <c r="B6879">
        <v>0</v>
      </c>
      <c r="C6879" s="3">
        <v>45265</v>
      </c>
      <c r="D6879" s="3">
        <v>45266</v>
      </c>
      <c r="E6879">
        <v>1151269</v>
      </c>
      <c r="F6879">
        <v>999999</v>
      </c>
      <c r="G6879">
        <v>2394</v>
      </c>
      <c r="H6879">
        <v>7</v>
      </c>
      <c r="I6879">
        <v>299.99</v>
      </c>
      <c r="J6879">
        <v>284.9905</v>
      </c>
      <c r="K6879">
        <v>152.94</v>
      </c>
      <c r="L6879" t="str">
        <f>_xlfn.XLOOKUP($G6879, [1]Catalogo!$A$2:$A$2518, [1]Catalogo!$N$2:$N$2518)</f>
        <v>Air Conditioners</v>
      </c>
      <c r="M6879" t="str">
        <f>_xlfn.XLOOKUP($G6879, [1]Catalogo!$A$2:$A$2518, [1]Catalogo!$F$2:$F$2518)</f>
        <v>Red</v>
      </c>
      <c r="N6879" s="4">
        <f t="shared" si="428"/>
        <v>1994.9335000000001</v>
      </c>
      <c r="O6879" s="4">
        <f t="shared" si="429"/>
        <v>1070.58</v>
      </c>
      <c r="P6879" s="4">
        <f t="shared" si="430"/>
        <v>924.35350000000017</v>
      </c>
      <c r="Q6879" s="5">
        <f t="shared" si="431"/>
        <v>0.46335053273705623</v>
      </c>
    </row>
    <row r="6880" spans="1:17">
      <c r="A6880">
        <v>326100</v>
      </c>
      <c r="B6880">
        <v>1</v>
      </c>
      <c r="C6880" s="3">
        <v>45265</v>
      </c>
      <c r="D6880" s="3">
        <v>45266</v>
      </c>
      <c r="E6880">
        <v>1151269</v>
      </c>
      <c r="F6880">
        <v>999999</v>
      </c>
      <c r="G6880">
        <v>432</v>
      </c>
      <c r="H6880">
        <v>3</v>
      </c>
      <c r="I6880">
        <v>499.9</v>
      </c>
      <c r="J6880">
        <v>444.911</v>
      </c>
      <c r="K6880">
        <v>254.86</v>
      </c>
      <c r="L6880" t="str">
        <f>_xlfn.XLOOKUP($G6880, [1]Catalogo!$A$2:$A$2518, [1]Catalogo!$N$2:$N$2518)</f>
        <v>Desktops</v>
      </c>
      <c r="M6880" t="str">
        <f>_xlfn.XLOOKUP($G6880, [1]Catalogo!$A$2:$A$2518, [1]Catalogo!$F$2:$F$2518)</f>
        <v>Brown</v>
      </c>
      <c r="N6880" s="4">
        <f t="shared" si="428"/>
        <v>1334.7329999999999</v>
      </c>
      <c r="O6880" s="4">
        <f t="shared" si="429"/>
        <v>764.58</v>
      </c>
      <c r="P6880" s="4">
        <f t="shared" si="430"/>
        <v>570.15299999999991</v>
      </c>
      <c r="Q6880" s="5">
        <f t="shared" si="431"/>
        <v>0.42716633214283301</v>
      </c>
    </row>
    <row r="6881" spans="1:17">
      <c r="A6881">
        <v>326101</v>
      </c>
      <c r="B6881">
        <v>0</v>
      </c>
      <c r="C6881" s="3">
        <v>45265</v>
      </c>
      <c r="D6881" s="3">
        <v>45265</v>
      </c>
      <c r="E6881">
        <v>483110</v>
      </c>
      <c r="F6881">
        <v>230</v>
      </c>
      <c r="G6881">
        <v>1477</v>
      </c>
      <c r="H6881">
        <v>3</v>
      </c>
      <c r="I6881">
        <v>267</v>
      </c>
      <c r="J6881">
        <v>232.29</v>
      </c>
      <c r="K6881">
        <v>122.78</v>
      </c>
      <c r="L6881" t="str">
        <f>_xlfn.XLOOKUP($G6881, [1]Catalogo!$A$2:$A$2518, [1]Catalogo!$N$2:$N$2518)</f>
        <v xml:space="preserve">Smart phones &amp; PDAs </v>
      </c>
      <c r="M6881" t="str">
        <f>_xlfn.XLOOKUP($G6881, [1]Catalogo!$A$2:$A$2518, [1]Catalogo!$F$2:$F$2518)</f>
        <v>Black</v>
      </c>
      <c r="N6881" s="4">
        <f t="shared" si="428"/>
        <v>696.87</v>
      </c>
      <c r="O6881" s="4">
        <f t="shared" si="429"/>
        <v>368.34000000000003</v>
      </c>
      <c r="P6881" s="4">
        <f t="shared" si="430"/>
        <v>328.53</v>
      </c>
      <c r="Q6881" s="5">
        <f t="shared" si="431"/>
        <v>0.47143656636101422</v>
      </c>
    </row>
    <row r="6882" spans="1:17">
      <c r="A6882">
        <v>326101</v>
      </c>
      <c r="B6882">
        <v>1</v>
      </c>
      <c r="C6882" s="3">
        <v>45265</v>
      </c>
      <c r="D6882" s="3">
        <v>45265</v>
      </c>
      <c r="E6882">
        <v>483110</v>
      </c>
      <c r="F6882">
        <v>230</v>
      </c>
      <c r="G6882">
        <v>1430</v>
      </c>
      <c r="H6882">
        <v>2</v>
      </c>
      <c r="I6882">
        <v>299</v>
      </c>
      <c r="J6882">
        <v>299</v>
      </c>
      <c r="K6882">
        <v>137.5</v>
      </c>
      <c r="L6882" t="str">
        <f>_xlfn.XLOOKUP($G6882, [1]Catalogo!$A$2:$A$2518, [1]Catalogo!$N$2:$N$2518)</f>
        <v xml:space="preserve">Touch Screen Phones </v>
      </c>
      <c r="M6882" t="str">
        <f>_xlfn.XLOOKUP($G6882, [1]Catalogo!$A$2:$A$2518, [1]Catalogo!$F$2:$F$2518)</f>
        <v>Grey</v>
      </c>
      <c r="N6882" s="4">
        <f t="shared" si="428"/>
        <v>598</v>
      </c>
      <c r="O6882" s="4">
        <f t="shared" si="429"/>
        <v>275</v>
      </c>
      <c r="P6882" s="4">
        <f t="shared" si="430"/>
        <v>323</v>
      </c>
      <c r="Q6882" s="5">
        <f t="shared" si="431"/>
        <v>0.54013377926421402</v>
      </c>
    </row>
    <row r="6883" spans="1:17">
      <c r="A6883">
        <v>326101</v>
      </c>
      <c r="B6883">
        <v>2</v>
      </c>
      <c r="C6883" s="3">
        <v>45265</v>
      </c>
      <c r="D6883" s="3">
        <v>45265</v>
      </c>
      <c r="E6883">
        <v>483110</v>
      </c>
      <c r="F6883">
        <v>230</v>
      </c>
      <c r="G6883">
        <v>1571</v>
      </c>
      <c r="H6883">
        <v>1</v>
      </c>
      <c r="I6883">
        <v>56.99</v>
      </c>
      <c r="J6883">
        <v>51.290999999999997</v>
      </c>
      <c r="K6883">
        <v>26.21</v>
      </c>
      <c r="L6883" t="str">
        <f>_xlfn.XLOOKUP($G6883, [1]Catalogo!$A$2:$A$2518, [1]Catalogo!$N$2:$N$2518)</f>
        <v>Movie DVD</v>
      </c>
      <c r="M6883" t="str">
        <f>_xlfn.XLOOKUP($G6883, [1]Catalogo!$A$2:$A$2518, [1]Catalogo!$F$2:$F$2518)</f>
        <v>Black</v>
      </c>
      <c r="N6883" s="4">
        <f t="shared" si="428"/>
        <v>51.290999999999997</v>
      </c>
      <c r="O6883" s="4">
        <f t="shared" si="429"/>
        <v>26.21</v>
      </c>
      <c r="P6883" s="4">
        <f t="shared" si="430"/>
        <v>25.080999999999996</v>
      </c>
      <c r="Q6883" s="5">
        <f t="shared" si="431"/>
        <v>0.4889941705172447</v>
      </c>
    </row>
    <row r="6884" spans="1:17">
      <c r="A6884">
        <v>326102</v>
      </c>
      <c r="B6884">
        <v>0</v>
      </c>
      <c r="C6884" s="3">
        <v>45265</v>
      </c>
      <c r="D6884" s="3">
        <v>45265</v>
      </c>
      <c r="E6884">
        <v>1589342</v>
      </c>
      <c r="F6884">
        <v>660</v>
      </c>
      <c r="G6884">
        <v>1537</v>
      </c>
      <c r="H6884">
        <v>3</v>
      </c>
      <c r="I6884">
        <v>368</v>
      </c>
      <c r="J6884">
        <v>338.56</v>
      </c>
      <c r="K6884">
        <v>121.93</v>
      </c>
      <c r="L6884" t="str">
        <f>_xlfn.XLOOKUP($G6884, [1]Catalogo!$A$2:$A$2518, [1]Catalogo!$N$2:$N$2518)</f>
        <v xml:space="preserve">Smart phones &amp; PDAs </v>
      </c>
      <c r="M6884" t="str">
        <f>_xlfn.XLOOKUP($G6884, [1]Catalogo!$A$2:$A$2518, [1]Catalogo!$F$2:$F$2518)</f>
        <v>Black</v>
      </c>
      <c r="N6884" s="4">
        <f t="shared" si="428"/>
        <v>1015.6800000000001</v>
      </c>
      <c r="O6884" s="4">
        <f t="shared" si="429"/>
        <v>365.79</v>
      </c>
      <c r="P6884" s="4">
        <f t="shared" si="430"/>
        <v>649.8900000000001</v>
      </c>
      <c r="Q6884" s="5">
        <f t="shared" si="431"/>
        <v>0.6398570415879018</v>
      </c>
    </row>
    <row r="6885" spans="1:17">
      <c r="A6885">
        <v>326102</v>
      </c>
      <c r="B6885">
        <v>1</v>
      </c>
      <c r="C6885" s="3">
        <v>45265</v>
      </c>
      <c r="D6885" s="3">
        <v>45265</v>
      </c>
      <c r="E6885">
        <v>1589342</v>
      </c>
      <c r="F6885">
        <v>660</v>
      </c>
      <c r="G6885">
        <v>1632</v>
      </c>
      <c r="H6885">
        <v>1</v>
      </c>
      <c r="I6885">
        <v>17.989999999999998</v>
      </c>
      <c r="J6885">
        <v>16.011099999999999</v>
      </c>
      <c r="K6885">
        <v>8.27</v>
      </c>
      <c r="L6885" t="str">
        <f>_xlfn.XLOOKUP($G6885, [1]Catalogo!$A$2:$A$2518, [1]Catalogo!$N$2:$N$2518)</f>
        <v>Movie DVD</v>
      </c>
      <c r="M6885" t="str">
        <f>_xlfn.XLOOKUP($G6885, [1]Catalogo!$A$2:$A$2518, [1]Catalogo!$F$2:$F$2518)</f>
        <v>Silver</v>
      </c>
      <c r="N6885" s="4">
        <f t="shared" si="428"/>
        <v>16.011099999999999</v>
      </c>
      <c r="O6885" s="4">
        <f t="shared" si="429"/>
        <v>8.27</v>
      </c>
      <c r="P6885" s="4">
        <f t="shared" si="430"/>
        <v>7.7410999999999994</v>
      </c>
      <c r="Q6885" s="5">
        <f t="shared" si="431"/>
        <v>0.48348333343742778</v>
      </c>
    </row>
    <row r="6886" spans="1:17">
      <c r="A6886">
        <v>326200</v>
      </c>
      <c r="B6886">
        <v>0</v>
      </c>
      <c r="C6886" s="3">
        <v>45266</v>
      </c>
      <c r="D6886" s="3">
        <v>45266</v>
      </c>
      <c r="E6886">
        <v>396057</v>
      </c>
      <c r="F6886">
        <v>100</v>
      </c>
      <c r="G6886">
        <v>1581</v>
      </c>
      <c r="H6886">
        <v>3</v>
      </c>
      <c r="I6886">
        <v>219</v>
      </c>
      <c r="J6886">
        <v>219</v>
      </c>
      <c r="K6886">
        <v>72.56</v>
      </c>
      <c r="L6886" t="str">
        <f>_xlfn.XLOOKUP($G6886, [1]Catalogo!$A$2:$A$2518, [1]Catalogo!$N$2:$N$2518)</f>
        <v>Movie DVD</v>
      </c>
      <c r="M6886" t="str">
        <f>_xlfn.XLOOKUP($G6886, [1]Catalogo!$A$2:$A$2518, [1]Catalogo!$F$2:$F$2518)</f>
        <v>Gold</v>
      </c>
      <c r="N6886" s="4">
        <f t="shared" si="428"/>
        <v>657</v>
      </c>
      <c r="O6886" s="4">
        <f t="shared" si="429"/>
        <v>217.68</v>
      </c>
      <c r="P6886" s="4">
        <f t="shared" si="430"/>
        <v>439.32</v>
      </c>
      <c r="Q6886" s="5">
        <f t="shared" si="431"/>
        <v>0.668675799086758</v>
      </c>
    </row>
    <row r="6887" spans="1:17">
      <c r="A6887">
        <v>326200</v>
      </c>
      <c r="B6887">
        <v>1</v>
      </c>
      <c r="C6887" s="3">
        <v>45266</v>
      </c>
      <c r="D6887" s="3">
        <v>45266</v>
      </c>
      <c r="E6887">
        <v>396057</v>
      </c>
      <c r="F6887">
        <v>100</v>
      </c>
      <c r="G6887">
        <v>1475</v>
      </c>
      <c r="H6887">
        <v>1</v>
      </c>
      <c r="I6887">
        <v>230</v>
      </c>
      <c r="J6887">
        <v>230</v>
      </c>
      <c r="K6887">
        <v>105.77</v>
      </c>
      <c r="L6887" t="str">
        <f>_xlfn.XLOOKUP($G6887, [1]Catalogo!$A$2:$A$2518, [1]Catalogo!$N$2:$N$2518)</f>
        <v xml:space="preserve">Smart phones &amp; PDAs </v>
      </c>
      <c r="M6887" t="str">
        <f>_xlfn.XLOOKUP($G6887, [1]Catalogo!$A$2:$A$2518, [1]Catalogo!$F$2:$F$2518)</f>
        <v>Black</v>
      </c>
      <c r="N6887" s="4">
        <f t="shared" si="428"/>
        <v>230</v>
      </c>
      <c r="O6887" s="4">
        <f t="shared" si="429"/>
        <v>105.77</v>
      </c>
      <c r="P6887" s="4">
        <f t="shared" si="430"/>
        <v>124.23</v>
      </c>
      <c r="Q6887" s="5">
        <f t="shared" si="431"/>
        <v>0.54013043478260869</v>
      </c>
    </row>
    <row r="6888" spans="1:17">
      <c r="A6888">
        <v>326200</v>
      </c>
      <c r="B6888">
        <v>2</v>
      </c>
      <c r="C6888" s="3">
        <v>45266</v>
      </c>
      <c r="D6888" s="3">
        <v>45266</v>
      </c>
      <c r="E6888">
        <v>396057</v>
      </c>
      <c r="F6888">
        <v>100</v>
      </c>
      <c r="G6888">
        <v>1681</v>
      </c>
      <c r="H6888">
        <v>1</v>
      </c>
      <c r="I6888">
        <v>6.89</v>
      </c>
      <c r="J6888">
        <v>6.8211000000000004</v>
      </c>
      <c r="K6888">
        <v>3.17</v>
      </c>
      <c r="L6888" t="str">
        <f>_xlfn.XLOOKUP($G6888, [1]Catalogo!$A$2:$A$2518, [1]Catalogo!$N$2:$N$2518)</f>
        <v>Boxed Games</v>
      </c>
      <c r="M6888" t="str">
        <f>_xlfn.XLOOKUP($G6888, [1]Catalogo!$A$2:$A$2518, [1]Catalogo!$F$2:$F$2518)</f>
        <v>Silver</v>
      </c>
      <c r="N6888" s="4">
        <f t="shared" si="428"/>
        <v>6.8211000000000004</v>
      </c>
      <c r="O6888" s="4">
        <f t="shared" si="429"/>
        <v>3.17</v>
      </c>
      <c r="P6888" s="4">
        <f t="shared" si="430"/>
        <v>3.6511000000000005</v>
      </c>
      <c r="Q6888" s="5">
        <f t="shared" si="431"/>
        <v>0.53526557300142208</v>
      </c>
    </row>
    <row r="6889" spans="1:17">
      <c r="A6889">
        <v>326200</v>
      </c>
      <c r="B6889">
        <v>3</v>
      </c>
      <c r="C6889" s="3">
        <v>45266</v>
      </c>
      <c r="D6889" s="3">
        <v>45266</v>
      </c>
      <c r="E6889">
        <v>396057</v>
      </c>
      <c r="F6889">
        <v>100</v>
      </c>
      <c r="G6889">
        <v>1623</v>
      </c>
      <c r="H6889">
        <v>2</v>
      </c>
      <c r="I6889">
        <v>219</v>
      </c>
      <c r="J6889">
        <v>194.91</v>
      </c>
      <c r="K6889">
        <v>72.56</v>
      </c>
      <c r="L6889" t="str">
        <f>_xlfn.XLOOKUP($G6889, [1]Catalogo!$A$2:$A$2518, [1]Catalogo!$N$2:$N$2518)</f>
        <v>Movie DVD</v>
      </c>
      <c r="M6889" t="str">
        <f>_xlfn.XLOOKUP($G6889, [1]Catalogo!$A$2:$A$2518, [1]Catalogo!$F$2:$F$2518)</f>
        <v>Silver</v>
      </c>
      <c r="N6889" s="4">
        <f t="shared" si="428"/>
        <v>389.82</v>
      </c>
      <c r="O6889" s="4">
        <f t="shared" si="429"/>
        <v>145.12</v>
      </c>
      <c r="P6889" s="4">
        <f t="shared" si="430"/>
        <v>244.7</v>
      </c>
      <c r="Q6889" s="5">
        <f t="shared" si="431"/>
        <v>0.62772561695141349</v>
      </c>
    </row>
    <row r="6890" spans="1:17">
      <c r="A6890">
        <v>326200</v>
      </c>
      <c r="B6890">
        <v>4</v>
      </c>
      <c r="C6890" s="3">
        <v>45266</v>
      </c>
      <c r="D6890" s="3">
        <v>45266</v>
      </c>
      <c r="E6890">
        <v>396057</v>
      </c>
      <c r="F6890">
        <v>100</v>
      </c>
      <c r="G6890">
        <v>431</v>
      </c>
      <c r="H6890">
        <v>1</v>
      </c>
      <c r="I6890">
        <v>369</v>
      </c>
      <c r="J6890">
        <v>369</v>
      </c>
      <c r="K6890">
        <v>188.13</v>
      </c>
      <c r="L6890" t="str">
        <f>_xlfn.XLOOKUP($G6890, [1]Catalogo!$A$2:$A$2518, [1]Catalogo!$N$2:$N$2518)</f>
        <v>Desktops</v>
      </c>
      <c r="M6890" t="str">
        <f>_xlfn.XLOOKUP($G6890, [1]Catalogo!$A$2:$A$2518, [1]Catalogo!$F$2:$F$2518)</f>
        <v>Brown</v>
      </c>
      <c r="N6890" s="4">
        <f t="shared" si="428"/>
        <v>369</v>
      </c>
      <c r="O6890" s="4">
        <f t="shared" si="429"/>
        <v>188.13</v>
      </c>
      <c r="P6890" s="4">
        <f t="shared" si="430"/>
        <v>180.87</v>
      </c>
      <c r="Q6890" s="5">
        <f t="shared" si="431"/>
        <v>0.49016260162601627</v>
      </c>
    </row>
    <row r="6891" spans="1:17">
      <c r="A6891">
        <v>326200</v>
      </c>
      <c r="B6891">
        <v>5</v>
      </c>
      <c r="C6891" s="3">
        <v>45266</v>
      </c>
      <c r="D6891" s="3">
        <v>45266</v>
      </c>
      <c r="E6891">
        <v>396057</v>
      </c>
      <c r="F6891">
        <v>100</v>
      </c>
      <c r="G6891">
        <v>1452</v>
      </c>
      <c r="H6891">
        <v>2</v>
      </c>
      <c r="I6891">
        <v>293</v>
      </c>
      <c r="J6891">
        <v>293</v>
      </c>
      <c r="K6891">
        <v>134.74</v>
      </c>
      <c r="L6891" t="str">
        <f>_xlfn.XLOOKUP($G6891, [1]Catalogo!$A$2:$A$2518, [1]Catalogo!$N$2:$N$2518)</f>
        <v xml:space="preserve">Touch Screen Phones </v>
      </c>
      <c r="M6891" t="str">
        <f>_xlfn.XLOOKUP($G6891, [1]Catalogo!$A$2:$A$2518, [1]Catalogo!$F$2:$F$2518)</f>
        <v>Gold</v>
      </c>
      <c r="N6891" s="4">
        <f t="shared" si="428"/>
        <v>586</v>
      </c>
      <c r="O6891" s="4">
        <f t="shared" si="429"/>
        <v>269.48</v>
      </c>
      <c r="P6891" s="4">
        <f t="shared" si="430"/>
        <v>316.52</v>
      </c>
      <c r="Q6891" s="5">
        <f t="shared" si="431"/>
        <v>0.54013651877133106</v>
      </c>
    </row>
    <row r="6892" spans="1:17">
      <c r="A6892">
        <v>326201</v>
      </c>
      <c r="B6892">
        <v>0</v>
      </c>
      <c r="C6892" s="3">
        <v>45266</v>
      </c>
      <c r="D6892" s="3">
        <v>45270</v>
      </c>
      <c r="E6892">
        <v>372859</v>
      </c>
      <c r="F6892">
        <v>999999</v>
      </c>
      <c r="G6892">
        <v>2510</v>
      </c>
      <c r="H6892">
        <v>5</v>
      </c>
      <c r="I6892">
        <v>4.0599999999999996</v>
      </c>
      <c r="J6892">
        <v>3.6133999999999999</v>
      </c>
      <c r="K6892">
        <v>2.0699999999999998</v>
      </c>
      <c r="L6892" t="str">
        <f>_xlfn.XLOOKUP($G6892, [1]Catalogo!$A$2:$A$2518, [1]Catalogo!$N$2:$N$2518)</f>
        <v>Cell phones Accessories</v>
      </c>
      <c r="M6892" t="str">
        <f>_xlfn.XLOOKUP($G6892, [1]Catalogo!$A$2:$A$2518, [1]Catalogo!$F$2:$F$2518)</f>
        <v>White</v>
      </c>
      <c r="N6892" s="4">
        <f t="shared" si="428"/>
        <v>18.067</v>
      </c>
      <c r="O6892" s="4">
        <f t="shared" si="429"/>
        <v>10.35</v>
      </c>
      <c r="P6892" s="4">
        <f t="shared" si="430"/>
        <v>7.7170000000000005</v>
      </c>
      <c r="Q6892" s="5">
        <f t="shared" si="431"/>
        <v>0.42713234073172085</v>
      </c>
    </row>
    <row r="6893" spans="1:17">
      <c r="A6893">
        <v>326201</v>
      </c>
      <c r="B6893">
        <v>1</v>
      </c>
      <c r="C6893" s="3">
        <v>45266</v>
      </c>
      <c r="D6893" s="3">
        <v>45270</v>
      </c>
      <c r="E6893">
        <v>372859</v>
      </c>
      <c r="F6893">
        <v>999999</v>
      </c>
      <c r="G6893">
        <v>130</v>
      </c>
      <c r="H6893">
        <v>6</v>
      </c>
      <c r="I6893">
        <v>200</v>
      </c>
      <c r="J6893">
        <v>200</v>
      </c>
      <c r="K6893">
        <v>101.97</v>
      </c>
      <c r="L6893" t="str">
        <f>_xlfn.XLOOKUP($G6893, [1]Catalogo!$A$2:$A$2518, [1]Catalogo!$N$2:$N$2518)</f>
        <v>Televisions</v>
      </c>
      <c r="M6893" t="str">
        <f>_xlfn.XLOOKUP($G6893, [1]Catalogo!$A$2:$A$2518, [1]Catalogo!$F$2:$F$2518)</f>
        <v>Black</v>
      </c>
      <c r="N6893" s="4">
        <f t="shared" si="428"/>
        <v>1200</v>
      </c>
      <c r="O6893" s="4">
        <f t="shared" si="429"/>
        <v>611.81999999999994</v>
      </c>
      <c r="P6893" s="4">
        <f t="shared" si="430"/>
        <v>588.18000000000006</v>
      </c>
      <c r="Q6893" s="5">
        <f t="shared" si="431"/>
        <v>0.49015000000000003</v>
      </c>
    </row>
    <row r="6894" spans="1:17">
      <c r="A6894">
        <v>326201</v>
      </c>
      <c r="B6894">
        <v>2</v>
      </c>
      <c r="C6894" s="3">
        <v>45266</v>
      </c>
      <c r="D6894" s="3">
        <v>45270</v>
      </c>
      <c r="E6894">
        <v>372859</v>
      </c>
      <c r="F6894">
        <v>999999</v>
      </c>
      <c r="G6894">
        <v>1530</v>
      </c>
      <c r="H6894">
        <v>7</v>
      </c>
      <c r="I6894">
        <v>266</v>
      </c>
      <c r="J6894">
        <v>266</v>
      </c>
      <c r="K6894">
        <v>122.32</v>
      </c>
      <c r="L6894" t="str">
        <f>_xlfn.XLOOKUP($G6894, [1]Catalogo!$A$2:$A$2518, [1]Catalogo!$N$2:$N$2518)</f>
        <v xml:space="preserve">Smart phones &amp; PDAs </v>
      </c>
      <c r="M6894" t="str">
        <f>_xlfn.XLOOKUP($G6894, [1]Catalogo!$A$2:$A$2518, [1]Catalogo!$F$2:$F$2518)</f>
        <v>Black</v>
      </c>
      <c r="N6894" s="4">
        <f t="shared" si="428"/>
        <v>1862</v>
      </c>
      <c r="O6894" s="4">
        <f t="shared" si="429"/>
        <v>856.24</v>
      </c>
      <c r="P6894" s="4">
        <f t="shared" si="430"/>
        <v>1005.76</v>
      </c>
      <c r="Q6894" s="5">
        <f t="shared" si="431"/>
        <v>0.5401503759398496</v>
      </c>
    </row>
    <row r="6895" spans="1:17">
      <c r="A6895">
        <v>326201</v>
      </c>
      <c r="B6895">
        <v>3</v>
      </c>
      <c r="C6895" s="3">
        <v>45266</v>
      </c>
      <c r="D6895" s="3">
        <v>45270</v>
      </c>
      <c r="E6895">
        <v>372859</v>
      </c>
      <c r="F6895">
        <v>999999</v>
      </c>
      <c r="G6895">
        <v>1443</v>
      </c>
      <c r="H6895">
        <v>6</v>
      </c>
      <c r="I6895">
        <v>589</v>
      </c>
      <c r="J6895">
        <v>530.1</v>
      </c>
      <c r="K6895">
        <v>195.15</v>
      </c>
      <c r="L6895" t="str">
        <f>_xlfn.XLOOKUP($G6895, [1]Catalogo!$A$2:$A$2518, [1]Catalogo!$N$2:$N$2518)</f>
        <v xml:space="preserve">Touch Screen Phones </v>
      </c>
      <c r="M6895" t="str">
        <f>_xlfn.XLOOKUP($G6895, [1]Catalogo!$A$2:$A$2518, [1]Catalogo!$F$2:$F$2518)</f>
        <v>Gold</v>
      </c>
      <c r="N6895" s="4">
        <f t="shared" si="428"/>
        <v>3180.6000000000004</v>
      </c>
      <c r="O6895" s="4">
        <f t="shared" si="429"/>
        <v>1170.9000000000001</v>
      </c>
      <c r="P6895" s="4">
        <f t="shared" si="430"/>
        <v>2009.7000000000003</v>
      </c>
      <c r="Q6895" s="5">
        <f t="shared" si="431"/>
        <v>0.63186191284663273</v>
      </c>
    </row>
    <row r="6896" spans="1:17">
      <c r="A6896">
        <v>326202</v>
      </c>
      <c r="B6896">
        <v>0</v>
      </c>
      <c r="C6896" s="3">
        <v>45266</v>
      </c>
      <c r="D6896" s="3">
        <v>45270</v>
      </c>
      <c r="E6896">
        <v>701635</v>
      </c>
      <c r="F6896">
        <v>999999</v>
      </c>
      <c r="G6896">
        <v>164</v>
      </c>
      <c r="H6896">
        <v>5</v>
      </c>
      <c r="I6896">
        <v>1592.2</v>
      </c>
      <c r="J6896">
        <v>1432.98</v>
      </c>
      <c r="K6896">
        <v>527.53</v>
      </c>
      <c r="L6896" t="str">
        <f>_xlfn.XLOOKUP($G6896, [1]Catalogo!$A$2:$A$2518, [1]Catalogo!$N$2:$N$2518)</f>
        <v>Televisions</v>
      </c>
      <c r="M6896" t="str">
        <f>_xlfn.XLOOKUP($G6896, [1]Catalogo!$A$2:$A$2518, [1]Catalogo!$F$2:$F$2518)</f>
        <v>Brown</v>
      </c>
      <c r="N6896" s="4">
        <f t="shared" si="428"/>
        <v>7164.9</v>
      </c>
      <c r="O6896" s="4">
        <f t="shared" si="429"/>
        <v>2637.6499999999996</v>
      </c>
      <c r="P6896" s="4">
        <f t="shared" si="430"/>
        <v>4527.25</v>
      </c>
      <c r="Q6896" s="5">
        <f t="shared" si="431"/>
        <v>0.63186506441122703</v>
      </c>
    </row>
    <row r="6897" spans="1:17">
      <c r="A6897">
        <v>326203</v>
      </c>
      <c r="B6897">
        <v>0</v>
      </c>
      <c r="C6897" s="3">
        <v>45266</v>
      </c>
      <c r="D6897" s="3">
        <v>45266</v>
      </c>
      <c r="E6897">
        <v>869699</v>
      </c>
      <c r="F6897">
        <v>340</v>
      </c>
      <c r="G6897">
        <v>1611</v>
      </c>
      <c r="H6897">
        <v>4</v>
      </c>
      <c r="I6897">
        <v>159.99</v>
      </c>
      <c r="J6897">
        <v>145.5909</v>
      </c>
      <c r="K6897">
        <v>73.569999999999993</v>
      </c>
      <c r="L6897" t="str">
        <f>_xlfn.XLOOKUP($G6897, [1]Catalogo!$A$2:$A$2518, [1]Catalogo!$N$2:$N$2518)</f>
        <v>Movie DVD</v>
      </c>
      <c r="M6897" t="str">
        <f>_xlfn.XLOOKUP($G6897, [1]Catalogo!$A$2:$A$2518, [1]Catalogo!$F$2:$F$2518)</f>
        <v>White</v>
      </c>
      <c r="N6897" s="4">
        <f t="shared" si="428"/>
        <v>582.36360000000002</v>
      </c>
      <c r="O6897" s="4">
        <f t="shared" si="429"/>
        <v>294.27999999999997</v>
      </c>
      <c r="P6897" s="4">
        <f t="shared" si="430"/>
        <v>288.08360000000005</v>
      </c>
      <c r="Q6897" s="5">
        <f t="shared" si="431"/>
        <v>0.49467995595878594</v>
      </c>
    </row>
    <row r="6898" spans="1:17">
      <c r="A6898">
        <v>326203</v>
      </c>
      <c r="B6898">
        <v>1</v>
      </c>
      <c r="C6898" s="3">
        <v>45266</v>
      </c>
      <c r="D6898" s="3">
        <v>45266</v>
      </c>
      <c r="E6898">
        <v>869699</v>
      </c>
      <c r="F6898">
        <v>340</v>
      </c>
      <c r="G6898">
        <v>518</v>
      </c>
      <c r="H6898">
        <v>3</v>
      </c>
      <c r="I6898">
        <v>869</v>
      </c>
      <c r="J6898">
        <v>764.72</v>
      </c>
      <c r="K6898">
        <v>287.92</v>
      </c>
      <c r="L6898" t="str">
        <f>_xlfn.XLOOKUP($G6898, [1]Catalogo!$A$2:$A$2518, [1]Catalogo!$N$2:$N$2518)</f>
        <v>Monitors</v>
      </c>
      <c r="M6898" t="str">
        <f>_xlfn.XLOOKUP($G6898, [1]Catalogo!$A$2:$A$2518, [1]Catalogo!$F$2:$F$2518)</f>
        <v>Black</v>
      </c>
      <c r="N6898" s="4">
        <f t="shared" si="428"/>
        <v>2294.16</v>
      </c>
      <c r="O6898" s="4">
        <f t="shared" si="429"/>
        <v>863.76</v>
      </c>
      <c r="P6898" s="4">
        <f t="shared" si="430"/>
        <v>1430.3999999999999</v>
      </c>
      <c r="Q6898" s="5">
        <f t="shared" si="431"/>
        <v>0.62349618160895492</v>
      </c>
    </row>
    <row r="6899" spans="1:17">
      <c r="A6899">
        <v>326300</v>
      </c>
      <c r="B6899">
        <v>0</v>
      </c>
      <c r="C6899" s="3">
        <v>45267</v>
      </c>
      <c r="D6899" s="3">
        <v>45269</v>
      </c>
      <c r="E6899">
        <v>2065412</v>
      </c>
      <c r="F6899">
        <v>999999</v>
      </c>
      <c r="G6899">
        <v>1572</v>
      </c>
      <c r="H6899">
        <v>3</v>
      </c>
      <c r="I6899">
        <v>57.99</v>
      </c>
      <c r="J6899">
        <v>57.99</v>
      </c>
      <c r="K6899">
        <v>26.67</v>
      </c>
      <c r="L6899" t="str">
        <f>_xlfn.XLOOKUP($G6899, [1]Catalogo!$A$2:$A$2518, [1]Catalogo!$N$2:$N$2518)</f>
        <v>Movie DVD</v>
      </c>
      <c r="M6899" t="str">
        <f>_xlfn.XLOOKUP($G6899, [1]Catalogo!$A$2:$A$2518, [1]Catalogo!$F$2:$F$2518)</f>
        <v>Silver</v>
      </c>
      <c r="N6899" s="4">
        <f t="shared" si="428"/>
        <v>173.97</v>
      </c>
      <c r="O6899" s="4">
        <f t="shared" si="429"/>
        <v>80.010000000000005</v>
      </c>
      <c r="P6899" s="4">
        <f t="shared" si="430"/>
        <v>93.96</v>
      </c>
      <c r="Q6899" s="5">
        <f t="shared" si="431"/>
        <v>0.54009311950336258</v>
      </c>
    </row>
    <row r="6900" spans="1:17">
      <c r="A6900">
        <v>326301</v>
      </c>
      <c r="B6900">
        <v>0</v>
      </c>
      <c r="C6900" s="3">
        <v>45267</v>
      </c>
      <c r="D6900" s="3">
        <v>45267</v>
      </c>
      <c r="E6900">
        <v>2061443</v>
      </c>
      <c r="F6900">
        <v>500</v>
      </c>
      <c r="G6900">
        <v>617</v>
      </c>
      <c r="H6900">
        <v>6</v>
      </c>
      <c r="I6900">
        <v>459</v>
      </c>
      <c r="J6900">
        <v>413.1</v>
      </c>
      <c r="K6900">
        <v>152.08000000000001</v>
      </c>
      <c r="L6900" t="str">
        <f>_xlfn.XLOOKUP($G6900, [1]Catalogo!$A$2:$A$2518, [1]Catalogo!$N$2:$N$2518)</f>
        <v>Projectors &amp; Screens</v>
      </c>
      <c r="M6900" t="str">
        <f>_xlfn.XLOOKUP($G6900, [1]Catalogo!$A$2:$A$2518, [1]Catalogo!$F$2:$F$2518)</f>
        <v>Black</v>
      </c>
      <c r="N6900" s="4">
        <f t="shared" si="428"/>
        <v>2478.6000000000004</v>
      </c>
      <c r="O6900" s="4">
        <f t="shared" si="429"/>
        <v>912.48</v>
      </c>
      <c r="P6900" s="4">
        <f t="shared" si="430"/>
        <v>1566.1200000000003</v>
      </c>
      <c r="Q6900" s="5">
        <f t="shared" si="431"/>
        <v>0.63185669329460181</v>
      </c>
    </row>
    <row r="6901" spans="1:17">
      <c r="A6901">
        <v>326301</v>
      </c>
      <c r="B6901">
        <v>1</v>
      </c>
      <c r="C6901" s="3">
        <v>45267</v>
      </c>
      <c r="D6901" s="3">
        <v>45267</v>
      </c>
      <c r="E6901">
        <v>2061443</v>
      </c>
      <c r="F6901">
        <v>500</v>
      </c>
      <c r="G6901">
        <v>2180</v>
      </c>
      <c r="H6901">
        <v>3</v>
      </c>
      <c r="I6901">
        <v>149</v>
      </c>
      <c r="J6901">
        <v>149</v>
      </c>
      <c r="K6901">
        <v>75.959999999999994</v>
      </c>
      <c r="L6901" t="str">
        <f>_xlfn.XLOOKUP($G6901, [1]Catalogo!$A$2:$A$2518, [1]Catalogo!$N$2:$N$2518)</f>
        <v>Coffee Machines</v>
      </c>
      <c r="M6901" t="str">
        <f>_xlfn.XLOOKUP($G6901, [1]Catalogo!$A$2:$A$2518, [1]Catalogo!$F$2:$F$2518)</f>
        <v>White</v>
      </c>
      <c r="N6901" s="4">
        <f t="shared" si="428"/>
        <v>447</v>
      </c>
      <c r="O6901" s="4">
        <f t="shared" si="429"/>
        <v>227.88</v>
      </c>
      <c r="P6901" s="4">
        <f t="shared" si="430"/>
        <v>219.12</v>
      </c>
      <c r="Q6901" s="5">
        <f t="shared" si="431"/>
        <v>0.49020134228187923</v>
      </c>
    </row>
    <row r="6902" spans="1:17">
      <c r="A6902">
        <v>326301</v>
      </c>
      <c r="B6902">
        <v>2</v>
      </c>
      <c r="C6902" s="3">
        <v>45267</v>
      </c>
      <c r="D6902" s="3">
        <v>45267</v>
      </c>
      <c r="E6902">
        <v>2061443</v>
      </c>
      <c r="F6902">
        <v>500</v>
      </c>
      <c r="G6902">
        <v>1064</v>
      </c>
      <c r="H6902">
        <v>2</v>
      </c>
      <c r="I6902">
        <v>627</v>
      </c>
      <c r="J6902">
        <v>627</v>
      </c>
      <c r="K6902">
        <v>207.74</v>
      </c>
      <c r="L6902" t="str">
        <f>_xlfn.XLOOKUP($G6902, [1]Catalogo!$A$2:$A$2518, [1]Catalogo!$N$2:$N$2518)</f>
        <v>Digital SLR Cameras</v>
      </c>
      <c r="M6902" t="str">
        <f>_xlfn.XLOOKUP($G6902, [1]Catalogo!$A$2:$A$2518, [1]Catalogo!$F$2:$F$2518)</f>
        <v>Pink</v>
      </c>
      <c r="N6902" s="4">
        <f t="shared" si="428"/>
        <v>1254</v>
      </c>
      <c r="O6902" s="4">
        <f t="shared" si="429"/>
        <v>415.48</v>
      </c>
      <c r="P6902" s="4">
        <f t="shared" si="430"/>
        <v>838.52</v>
      </c>
      <c r="Q6902" s="5">
        <f t="shared" si="431"/>
        <v>0.66867623604465709</v>
      </c>
    </row>
    <row r="6903" spans="1:17">
      <c r="A6903">
        <v>326301</v>
      </c>
      <c r="B6903">
        <v>3</v>
      </c>
      <c r="C6903" s="3">
        <v>45267</v>
      </c>
      <c r="D6903" s="3">
        <v>45267</v>
      </c>
      <c r="E6903">
        <v>2061443</v>
      </c>
      <c r="F6903">
        <v>500</v>
      </c>
      <c r="G6903">
        <v>406</v>
      </c>
      <c r="H6903">
        <v>2</v>
      </c>
      <c r="I6903">
        <v>382.95</v>
      </c>
      <c r="J6903">
        <v>382.95</v>
      </c>
      <c r="K6903">
        <v>195.24</v>
      </c>
      <c r="L6903" t="str">
        <f>_xlfn.XLOOKUP($G6903, [1]Catalogo!$A$2:$A$2518, [1]Catalogo!$N$2:$N$2518)</f>
        <v>Laptops</v>
      </c>
      <c r="M6903" t="str">
        <f>_xlfn.XLOOKUP($G6903, [1]Catalogo!$A$2:$A$2518, [1]Catalogo!$F$2:$F$2518)</f>
        <v>Black</v>
      </c>
      <c r="N6903" s="4">
        <f t="shared" si="428"/>
        <v>765.9</v>
      </c>
      <c r="O6903" s="4">
        <f t="shared" si="429"/>
        <v>390.48</v>
      </c>
      <c r="P6903" s="4">
        <f t="shared" si="430"/>
        <v>375.41999999999996</v>
      </c>
      <c r="Q6903" s="5">
        <f t="shared" si="431"/>
        <v>0.49016842929886406</v>
      </c>
    </row>
    <row r="6904" spans="1:17">
      <c r="A6904">
        <v>326302</v>
      </c>
      <c r="B6904">
        <v>0</v>
      </c>
      <c r="C6904" s="3">
        <v>45267</v>
      </c>
      <c r="D6904" s="3">
        <v>45267</v>
      </c>
      <c r="E6904">
        <v>266876</v>
      </c>
      <c r="F6904">
        <v>90</v>
      </c>
      <c r="G6904">
        <v>1563</v>
      </c>
      <c r="H6904">
        <v>7</v>
      </c>
      <c r="I6904">
        <v>268</v>
      </c>
      <c r="J6904">
        <v>259.95999999999998</v>
      </c>
      <c r="K6904">
        <v>123.24</v>
      </c>
      <c r="L6904" t="str">
        <f>_xlfn.XLOOKUP($G6904, [1]Catalogo!$A$2:$A$2518, [1]Catalogo!$N$2:$N$2518)</f>
        <v xml:space="preserve">Smart phones &amp; PDAs </v>
      </c>
      <c r="M6904" t="str">
        <f>_xlfn.XLOOKUP($G6904, [1]Catalogo!$A$2:$A$2518, [1]Catalogo!$F$2:$F$2518)</f>
        <v>White</v>
      </c>
      <c r="N6904" s="4">
        <f t="shared" si="428"/>
        <v>1819.7199999999998</v>
      </c>
      <c r="O6904" s="4">
        <f t="shared" si="429"/>
        <v>862.68</v>
      </c>
      <c r="P6904" s="4">
        <f t="shared" si="430"/>
        <v>957.03999999999985</v>
      </c>
      <c r="Q6904" s="5">
        <f t="shared" si="431"/>
        <v>0.52592706570241576</v>
      </c>
    </row>
    <row r="6905" spans="1:17">
      <c r="A6905">
        <v>326303</v>
      </c>
      <c r="B6905">
        <v>0</v>
      </c>
      <c r="C6905" s="3">
        <v>45267</v>
      </c>
      <c r="D6905" s="3">
        <v>45272</v>
      </c>
      <c r="E6905">
        <v>882905</v>
      </c>
      <c r="F6905">
        <v>999999</v>
      </c>
      <c r="G6905">
        <v>1807</v>
      </c>
      <c r="H6905">
        <v>1</v>
      </c>
      <c r="I6905">
        <v>32</v>
      </c>
      <c r="J6905">
        <v>28.16</v>
      </c>
      <c r="K6905">
        <v>16.309999999999999</v>
      </c>
      <c r="L6905" t="str">
        <f>_xlfn.XLOOKUP($G6905, [1]Catalogo!$A$2:$A$2518, [1]Catalogo!$N$2:$N$2518)</f>
        <v>Download Games</v>
      </c>
      <c r="M6905" t="str">
        <f>_xlfn.XLOOKUP($G6905, [1]Catalogo!$A$2:$A$2518, [1]Catalogo!$F$2:$F$2518)</f>
        <v>Gold</v>
      </c>
      <c r="N6905" s="4">
        <f t="shared" si="428"/>
        <v>28.16</v>
      </c>
      <c r="O6905" s="4">
        <f t="shared" si="429"/>
        <v>16.309999999999999</v>
      </c>
      <c r="P6905" s="4">
        <f t="shared" si="430"/>
        <v>11.850000000000001</v>
      </c>
      <c r="Q6905" s="5">
        <f t="shared" si="431"/>
        <v>0.42080965909090912</v>
      </c>
    </row>
    <row r="6906" spans="1:17">
      <c r="A6906">
        <v>326303</v>
      </c>
      <c r="B6906">
        <v>1</v>
      </c>
      <c r="C6906" s="3">
        <v>45267</v>
      </c>
      <c r="D6906" s="3">
        <v>45272</v>
      </c>
      <c r="E6906">
        <v>882905</v>
      </c>
      <c r="F6906">
        <v>999999</v>
      </c>
      <c r="G6906">
        <v>434</v>
      </c>
      <c r="H6906">
        <v>3</v>
      </c>
      <c r="I6906">
        <v>599</v>
      </c>
      <c r="J6906">
        <v>533.11</v>
      </c>
      <c r="K6906">
        <v>275.45999999999998</v>
      </c>
      <c r="L6906" t="str">
        <f>_xlfn.XLOOKUP($G6906, [1]Catalogo!$A$2:$A$2518, [1]Catalogo!$N$2:$N$2518)</f>
        <v>Desktops</v>
      </c>
      <c r="M6906" t="str">
        <f>_xlfn.XLOOKUP($G6906, [1]Catalogo!$A$2:$A$2518, [1]Catalogo!$F$2:$F$2518)</f>
        <v>White</v>
      </c>
      <c r="N6906" s="4">
        <f t="shared" si="428"/>
        <v>1599.33</v>
      </c>
      <c r="O6906" s="4">
        <f t="shared" si="429"/>
        <v>826.37999999999988</v>
      </c>
      <c r="P6906" s="4">
        <f t="shared" si="430"/>
        <v>772.95</v>
      </c>
      <c r="Q6906" s="5">
        <f t="shared" si="431"/>
        <v>0.48329613025454415</v>
      </c>
    </row>
    <row r="6907" spans="1:17">
      <c r="A6907">
        <v>326400</v>
      </c>
      <c r="B6907">
        <v>0</v>
      </c>
      <c r="C6907" s="3">
        <v>45268</v>
      </c>
      <c r="D6907" s="3">
        <v>45271</v>
      </c>
      <c r="E6907">
        <v>895308</v>
      </c>
      <c r="F6907">
        <v>999999</v>
      </c>
      <c r="G6907">
        <v>2362</v>
      </c>
      <c r="H6907">
        <v>5</v>
      </c>
      <c r="I6907">
        <v>635.99</v>
      </c>
      <c r="J6907">
        <v>604.19050000000004</v>
      </c>
      <c r="K6907">
        <v>210.72</v>
      </c>
      <c r="L6907" t="str">
        <f>_xlfn.XLOOKUP($G6907, [1]Catalogo!$A$2:$A$2518, [1]Catalogo!$N$2:$N$2518)</f>
        <v>Air Conditioners</v>
      </c>
      <c r="M6907" t="str">
        <f>_xlfn.XLOOKUP($G6907, [1]Catalogo!$A$2:$A$2518, [1]Catalogo!$F$2:$F$2518)</f>
        <v>Silver</v>
      </c>
      <c r="N6907" s="4">
        <f t="shared" si="428"/>
        <v>3020.9525000000003</v>
      </c>
      <c r="O6907" s="4">
        <f t="shared" si="429"/>
        <v>1053.5999999999999</v>
      </c>
      <c r="P6907" s="4">
        <f t="shared" si="430"/>
        <v>1967.3525000000004</v>
      </c>
      <c r="Q6907" s="5">
        <f t="shared" si="431"/>
        <v>0.65123582711082029</v>
      </c>
    </row>
    <row r="6908" spans="1:17">
      <c r="A6908">
        <v>326400</v>
      </c>
      <c r="B6908">
        <v>1</v>
      </c>
      <c r="C6908" s="3">
        <v>45268</v>
      </c>
      <c r="D6908" s="3">
        <v>45271</v>
      </c>
      <c r="E6908">
        <v>895308</v>
      </c>
      <c r="F6908">
        <v>999999</v>
      </c>
      <c r="G6908">
        <v>1691</v>
      </c>
      <c r="H6908">
        <v>2</v>
      </c>
      <c r="I6908">
        <v>5.39</v>
      </c>
      <c r="J6908">
        <v>5.39</v>
      </c>
      <c r="K6908">
        <v>2.75</v>
      </c>
      <c r="L6908" t="str">
        <f>_xlfn.XLOOKUP($G6908, [1]Catalogo!$A$2:$A$2518, [1]Catalogo!$N$2:$N$2518)</f>
        <v>Boxed Games</v>
      </c>
      <c r="M6908" t="str">
        <f>_xlfn.XLOOKUP($G6908, [1]Catalogo!$A$2:$A$2518, [1]Catalogo!$F$2:$F$2518)</f>
        <v>Black</v>
      </c>
      <c r="N6908" s="4">
        <f t="shared" si="428"/>
        <v>10.78</v>
      </c>
      <c r="O6908" s="4">
        <f t="shared" si="429"/>
        <v>5.5</v>
      </c>
      <c r="P6908" s="4">
        <f t="shared" si="430"/>
        <v>5.2799999999999994</v>
      </c>
      <c r="Q6908" s="5">
        <f t="shared" si="431"/>
        <v>0.48979591836734693</v>
      </c>
    </row>
    <row r="6909" spans="1:17">
      <c r="A6909">
        <v>326400</v>
      </c>
      <c r="B6909">
        <v>2</v>
      </c>
      <c r="C6909" s="3">
        <v>45268</v>
      </c>
      <c r="D6909" s="3">
        <v>45271</v>
      </c>
      <c r="E6909">
        <v>895308</v>
      </c>
      <c r="F6909">
        <v>999999</v>
      </c>
      <c r="G6909">
        <v>929</v>
      </c>
      <c r="H6909">
        <v>1</v>
      </c>
      <c r="I6909">
        <v>33.99</v>
      </c>
      <c r="J6909">
        <v>30.251100000000001</v>
      </c>
      <c r="K6909">
        <v>17.329999999999998</v>
      </c>
      <c r="L6909" t="str">
        <f>_xlfn.XLOOKUP($G6909, [1]Catalogo!$A$2:$A$2518, [1]Catalogo!$N$2:$N$2518)</f>
        <v>Computers Accessories</v>
      </c>
      <c r="M6909" t="str">
        <f>_xlfn.XLOOKUP($G6909, [1]Catalogo!$A$2:$A$2518, [1]Catalogo!$F$2:$F$2518)</f>
        <v>Black</v>
      </c>
      <c r="N6909" s="4">
        <f t="shared" si="428"/>
        <v>30.251100000000001</v>
      </c>
      <c r="O6909" s="4">
        <f t="shared" si="429"/>
        <v>17.329999999999998</v>
      </c>
      <c r="P6909" s="4">
        <f t="shared" si="430"/>
        <v>12.921100000000003</v>
      </c>
      <c r="Q6909" s="5">
        <f t="shared" si="431"/>
        <v>0.42712826971581208</v>
      </c>
    </row>
    <row r="6910" spans="1:17">
      <c r="A6910">
        <v>326400</v>
      </c>
      <c r="B6910">
        <v>3</v>
      </c>
      <c r="C6910" s="3">
        <v>45268</v>
      </c>
      <c r="D6910" s="3">
        <v>45271</v>
      </c>
      <c r="E6910">
        <v>895308</v>
      </c>
      <c r="F6910">
        <v>999999</v>
      </c>
      <c r="G6910">
        <v>1520</v>
      </c>
      <c r="H6910">
        <v>7</v>
      </c>
      <c r="I6910">
        <v>280</v>
      </c>
      <c r="J6910">
        <v>240.8</v>
      </c>
      <c r="K6910">
        <v>128.76</v>
      </c>
      <c r="L6910" t="str">
        <f>_xlfn.XLOOKUP($G6910, [1]Catalogo!$A$2:$A$2518, [1]Catalogo!$N$2:$N$2518)</f>
        <v xml:space="preserve">Smart phones &amp; PDAs </v>
      </c>
      <c r="M6910" t="str">
        <f>_xlfn.XLOOKUP($G6910, [1]Catalogo!$A$2:$A$2518, [1]Catalogo!$F$2:$F$2518)</f>
        <v>Black</v>
      </c>
      <c r="N6910" s="4">
        <f t="shared" si="428"/>
        <v>1685.6000000000001</v>
      </c>
      <c r="O6910" s="4">
        <f t="shared" si="429"/>
        <v>901.31999999999994</v>
      </c>
      <c r="P6910" s="4">
        <f t="shared" si="430"/>
        <v>784.2800000000002</v>
      </c>
      <c r="Q6910" s="5">
        <f t="shared" si="431"/>
        <v>0.46528239202657817</v>
      </c>
    </row>
    <row r="6911" spans="1:17">
      <c r="A6911">
        <v>326401</v>
      </c>
      <c r="B6911">
        <v>0</v>
      </c>
      <c r="C6911" s="3">
        <v>45268</v>
      </c>
      <c r="D6911" s="3">
        <v>45272</v>
      </c>
      <c r="E6911">
        <v>1956417</v>
      </c>
      <c r="F6911">
        <v>999999</v>
      </c>
      <c r="G6911">
        <v>2498</v>
      </c>
      <c r="H6911">
        <v>3</v>
      </c>
      <c r="I6911">
        <v>23.72</v>
      </c>
      <c r="J6911">
        <v>21.110800000000001</v>
      </c>
      <c r="K6911">
        <v>12.09</v>
      </c>
      <c r="L6911" t="str">
        <f>_xlfn.XLOOKUP($G6911, [1]Catalogo!$A$2:$A$2518, [1]Catalogo!$N$2:$N$2518)</f>
        <v>Cell phones Accessories</v>
      </c>
      <c r="M6911" t="str">
        <f>_xlfn.XLOOKUP($G6911, [1]Catalogo!$A$2:$A$2518, [1]Catalogo!$F$2:$F$2518)</f>
        <v>Black</v>
      </c>
      <c r="N6911" s="4">
        <f t="shared" si="428"/>
        <v>63.332400000000007</v>
      </c>
      <c r="O6911" s="4">
        <f t="shared" si="429"/>
        <v>36.269999999999996</v>
      </c>
      <c r="P6911" s="4">
        <f t="shared" si="430"/>
        <v>27.062400000000011</v>
      </c>
      <c r="Q6911" s="5">
        <f t="shared" si="431"/>
        <v>0.42730734979252338</v>
      </c>
    </row>
    <row r="6912" spans="1:17">
      <c r="A6912">
        <v>326401</v>
      </c>
      <c r="B6912">
        <v>1</v>
      </c>
      <c r="C6912" s="3">
        <v>45268</v>
      </c>
      <c r="D6912" s="3">
        <v>45272</v>
      </c>
      <c r="E6912">
        <v>1956417</v>
      </c>
      <c r="F6912">
        <v>999999</v>
      </c>
      <c r="G6912">
        <v>1611</v>
      </c>
      <c r="H6912">
        <v>7</v>
      </c>
      <c r="I6912">
        <v>159.99</v>
      </c>
      <c r="J6912">
        <v>139.19130000000001</v>
      </c>
      <c r="K6912">
        <v>73.569999999999993</v>
      </c>
      <c r="L6912" t="str">
        <f>_xlfn.XLOOKUP($G6912, [1]Catalogo!$A$2:$A$2518, [1]Catalogo!$N$2:$N$2518)</f>
        <v>Movie DVD</v>
      </c>
      <c r="M6912" t="str">
        <f>_xlfn.XLOOKUP($G6912, [1]Catalogo!$A$2:$A$2518, [1]Catalogo!$F$2:$F$2518)</f>
        <v>White</v>
      </c>
      <c r="N6912" s="4">
        <f t="shared" si="428"/>
        <v>974.33910000000014</v>
      </c>
      <c r="O6912" s="4">
        <f t="shared" si="429"/>
        <v>514.99</v>
      </c>
      <c r="P6912" s="4">
        <f t="shared" si="430"/>
        <v>459.34910000000013</v>
      </c>
      <c r="Q6912" s="5">
        <f t="shared" si="431"/>
        <v>0.47144685048562668</v>
      </c>
    </row>
    <row r="6913" spans="1:17">
      <c r="A6913">
        <v>326402</v>
      </c>
      <c r="B6913">
        <v>0</v>
      </c>
      <c r="C6913" s="3">
        <v>45268</v>
      </c>
      <c r="D6913" s="3">
        <v>45272</v>
      </c>
      <c r="E6913">
        <v>62502</v>
      </c>
      <c r="F6913">
        <v>999999</v>
      </c>
      <c r="G6913">
        <v>1490</v>
      </c>
      <c r="H6913">
        <v>2</v>
      </c>
      <c r="I6913">
        <v>129</v>
      </c>
      <c r="J6913">
        <v>116.1</v>
      </c>
      <c r="K6913">
        <v>65.77</v>
      </c>
      <c r="L6913" t="str">
        <f>_xlfn.XLOOKUP($G6913, [1]Catalogo!$A$2:$A$2518, [1]Catalogo!$N$2:$N$2518)</f>
        <v xml:space="preserve">Smart phones &amp; PDAs </v>
      </c>
      <c r="M6913" t="str">
        <f>_xlfn.XLOOKUP($G6913, [1]Catalogo!$A$2:$A$2518, [1]Catalogo!$F$2:$F$2518)</f>
        <v>White</v>
      </c>
      <c r="N6913" s="4">
        <f t="shared" si="428"/>
        <v>232.2</v>
      </c>
      <c r="O6913" s="4">
        <f t="shared" si="429"/>
        <v>131.54</v>
      </c>
      <c r="P6913" s="4">
        <f t="shared" si="430"/>
        <v>100.66</v>
      </c>
      <c r="Q6913" s="5">
        <f t="shared" si="431"/>
        <v>0.43350559862187771</v>
      </c>
    </row>
    <row r="6914" spans="1:17">
      <c r="A6914">
        <v>326500</v>
      </c>
      <c r="B6914">
        <v>0</v>
      </c>
      <c r="C6914" s="3">
        <v>45269</v>
      </c>
      <c r="D6914" s="3">
        <v>45272</v>
      </c>
      <c r="E6914">
        <v>524304</v>
      </c>
      <c r="F6914">
        <v>999999</v>
      </c>
      <c r="G6914">
        <v>700</v>
      </c>
      <c r="H6914">
        <v>7</v>
      </c>
      <c r="I6914">
        <v>159</v>
      </c>
      <c r="J6914">
        <v>159</v>
      </c>
      <c r="K6914">
        <v>73.12</v>
      </c>
      <c r="L6914" t="str">
        <f>_xlfn.XLOOKUP($G6914, [1]Catalogo!$A$2:$A$2518, [1]Catalogo!$N$2:$N$2518)</f>
        <v>Printers, Scanners &amp; Fax</v>
      </c>
      <c r="M6914" t="str">
        <f>_xlfn.XLOOKUP($G6914, [1]Catalogo!$A$2:$A$2518, [1]Catalogo!$F$2:$F$2518)</f>
        <v>White</v>
      </c>
      <c r="N6914" s="4">
        <f t="shared" si="428"/>
        <v>1113</v>
      </c>
      <c r="O6914" s="4">
        <f t="shared" si="429"/>
        <v>511.84000000000003</v>
      </c>
      <c r="P6914" s="4">
        <f t="shared" si="430"/>
        <v>601.16</v>
      </c>
      <c r="Q6914" s="5">
        <f t="shared" si="431"/>
        <v>0.54012578616352203</v>
      </c>
    </row>
    <row r="6915" spans="1:17">
      <c r="A6915">
        <v>326501</v>
      </c>
      <c r="B6915">
        <v>0</v>
      </c>
      <c r="C6915" s="3">
        <v>45269</v>
      </c>
      <c r="D6915" s="3">
        <v>45269</v>
      </c>
      <c r="E6915">
        <v>62392</v>
      </c>
      <c r="F6915">
        <v>35</v>
      </c>
      <c r="G6915">
        <v>1579</v>
      </c>
      <c r="H6915">
        <v>3</v>
      </c>
      <c r="I6915">
        <v>219</v>
      </c>
      <c r="J6915">
        <v>192.72</v>
      </c>
      <c r="K6915">
        <v>72.56</v>
      </c>
      <c r="L6915" t="str">
        <f>_xlfn.XLOOKUP($G6915, [1]Catalogo!$A$2:$A$2518, [1]Catalogo!$N$2:$N$2518)</f>
        <v>Movie DVD</v>
      </c>
      <c r="M6915" t="str">
        <f>_xlfn.XLOOKUP($G6915, [1]Catalogo!$A$2:$A$2518, [1]Catalogo!$F$2:$F$2518)</f>
        <v>White</v>
      </c>
      <c r="N6915" s="4">
        <f t="shared" ref="N6915:N6978" si="432">+H6915*J6915</f>
        <v>578.16</v>
      </c>
      <c r="O6915" s="4">
        <f t="shared" ref="O6915:O6978" si="433">+H6915*K6915</f>
        <v>217.68</v>
      </c>
      <c r="P6915" s="4">
        <f t="shared" ref="P6915:P6978" si="434">+N6915-O6915</f>
        <v>360.47999999999996</v>
      </c>
      <c r="Q6915" s="5">
        <f t="shared" ref="Q6915:Q6978" si="435">+P6915/N6915</f>
        <v>0.62349522623495224</v>
      </c>
    </row>
    <row r="6916" spans="1:17">
      <c r="A6916">
        <v>326501</v>
      </c>
      <c r="B6916">
        <v>1</v>
      </c>
      <c r="C6916" s="3">
        <v>45269</v>
      </c>
      <c r="D6916" s="3">
        <v>45269</v>
      </c>
      <c r="E6916">
        <v>62392</v>
      </c>
      <c r="F6916">
        <v>35</v>
      </c>
      <c r="G6916">
        <v>1666</v>
      </c>
      <c r="H6916">
        <v>1</v>
      </c>
      <c r="I6916">
        <v>16.89</v>
      </c>
      <c r="J6916">
        <v>15.0321</v>
      </c>
      <c r="K6916">
        <v>5.6</v>
      </c>
      <c r="L6916" t="str">
        <f>_xlfn.XLOOKUP($G6916, [1]Catalogo!$A$2:$A$2518, [1]Catalogo!$N$2:$N$2518)</f>
        <v>Boxed Games</v>
      </c>
      <c r="M6916" t="str">
        <f>_xlfn.XLOOKUP($G6916, [1]Catalogo!$A$2:$A$2518, [1]Catalogo!$F$2:$F$2518)</f>
        <v>Yellow</v>
      </c>
      <c r="N6916" s="4">
        <f t="shared" si="432"/>
        <v>15.0321</v>
      </c>
      <c r="O6916" s="4">
        <f t="shared" si="433"/>
        <v>5.6</v>
      </c>
      <c r="P6916" s="4">
        <f t="shared" si="434"/>
        <v>9.4321000000000002</v>
      </c>
      <c r="Q6916" s="5">
        <f t="shared" si="435"/>
        <v>0.62746389393364865</v>
      </c>
    </row>
    <row r="6917" spans="1:17">
      <c r="A6917">
        <v>326501</v>
      </c>
      <c r="B6917">
        <v>2</v>
      </c>
      <c r="C6917" s="3">
        <v>45269</v>
      </c>
      <c r="D6917" s="3">
        <v>45269</v>
      </c>
      <c r="E6917">
        <v>62392</v>
      </c>
      <c r="F6917">
        <v>35</v>
      </c>
      <c r="G6917">
        <v>1708</v>
      </c>
      <c r="H6917">
        <v>2</v>
      </c>
      <c r="I6917">
        <v>70.13</v>
      </c>
      <c r="J6917">
        <v>62.415700000000001</v>
      </c>
      <c r="K6917">
        <v>32.25</v>
      </c>
      <c r="L6917" t="str">
        <f>_xlfn.XLOOKUP($G6917, [1]Catalogo!$A$2:$A$2518, [1]Catalogo!$N$2:$N$2518)</f>
        <v>Download Games</v>
      </c>
      <c r="M6917" t="str">
        <f>_xlfn.XLOOKUP($G6917, [1]Catalogo!$A$2:$A$2518, [1]Catalogo!$F$2:$F$2518)</f>
        <v>Black</v>
      </c>
      <c r="N6917" s="4">
        <f t="shared" si="432"/>
        <v>124.8314</v>
      </c>
      <c r="O6917" s="4">
        <f t="shared" si="433"/>
        <v>64.5</v>
      </c>
      <c r="P6917" s="4">
        <f t="shared" si="434"/>
        <v>60.331400000000002</v>
      </c>
      <c r="Q6917" s="5">
        <f t="shared" si="435"/>
        <v>0.4833030791932158</v>
      </c>
    </row>
    <row r="6918" spans="1:17">
      <c r="A6918">
        <v>326502</v>
      </c>
      <c r="B6918">
        <v>0</v>
      </c>
      <c r="C6918" s="3">
        <v>45269</v>
      </c>
      <c r="D6918" s="3">
        <v>45273</v>
      </c>
      <c r="E6918">
        <v>1620923</v>
      </c>
      <c r="F6918">
        <v>999999</v>
      </c>
      <c r="G6918">
        <v>522</v>
      </c>
      <c r="H6918">
        <v>7</v>
      </c>
      <c r="I6918">
        <v>279</v>
      </c>
      <c r="J6918">
        <v>279</v>
      </c>
      <c r="K6918">
        <v>128.30000000000001</v>
      </c>
      <c r="L6918" t="str">
        <f>_xlfn.XLOOKUP($G6918, [1]Catalogo!$A$2:$A$2518, [1]Catalogo!$N$2:$N$2518)</f>
        <v>Monitors</v>
      </c>
      <c r="M6918" t="str">
        <f>_xlfn.XLOOKUP($G6918, [1]Catalogo!$A$2:$A$2518, [1]Catalogo!$F$2:$F$2518)</f>
        <v>Black</v>
      </c>
      <c r="N6918" s="4">
        <f t="shared" si="432"/>
        <v>1953</v>
      </c>
      <c r="O6918" s="4">
        <f t="shared" si="433"/>
        <v>898.10000000000014</v>
      </c>
      <c r="P6918" s="4">
        <f t="shared" si="434"/>
        <v>1054.8999999999999</v>
      </c>
      <c r="Q6918" s="5">
        <f t="shared" si="435"/>
        <v>0.54014336917562722</v>
      </c>
    </row>
    <row r="6919" spans="1:17">
      <c r="A6919">
        <v>326502</v>
      </c>
      <c r="B6919">
        <v>1</v>
      </c>
      <c r="C6919" s="3">
        <v>45269</v>
      </c>
      <c r="D6919" s="3">
        <v>45273</v>
      </c>
      <c r="E6919">
        <v>1620923</v>
      </c>
      <c r="F6919">
        <v>999999</v>
      </c>
      <c r="G6919">
        <v>363</v>
      </c>
      <c r="H6919">
        <v>2</v>
      </c>
      <c r="I6919">
        <v>699</v>
      </c>
      <c r="J6919">
        <v>608.13</v>
      </c>
      <c r="K6919">
        <v>321.44</v>
      </c>
      <c r="L6919" t="str">
        <f>_xlfn.XLOOKUP($G6919, [1]Catalogo!$A$2:$A$2518, [1]Catalogo!$N$2:$N$2518)</f>
        <v>Laptops</v>
      </c>
      <c r="M6919" t="str">
        <f>_xlfn.XLOOKUP($G6919, [1]Catalogo!$A$2:$A$2518, [1]Catalogo!$F$2:$F$2518)</f>
        <v>Black</v>
      </c>
      <c r="N6919" s="4">
        <f t="shared" si="432"/>
        <v>1216.26</v>
      </c>
      <c r="O6919" s="4">
        <f t="shared" si="433"/>
        <v>642.88</v>
      </c>
      <c r="P6919" s="4">
        <f t="shared" si="434"/>
        <v>573.38</v>
      </c>
      <c r="Q6919" s="5">
        <f t="shared" si="435"/>
        <v>0.47142880634074952</v>
      </c>
    </row>
    <row r="6920" spans="1:17">
      <c r="A6920">
        <v>326502</v>
      </c>
      <c r="B6920">
        <v>2</v>
      </c>
      <c r="C6920" s="3">
        <v>45269</v>
      </c>
      <c r="D6920" s="3">
        <v>45273</v>
      </c>
      <c r="E6920">
        <v>1620923</v>
      </c>
      <c r="F6920">
        <v>999999</v>
      </c>
      <c r="G6920">
        <v>1591</v>
      </c>
      <c r="H6920">
        <v>3</v>
      </c>
      <c r="I6920">
        <v>12.66</v>
      </c>
      <c r="J6920">
        <v>11.014200000000001</v>
      </c>
      <c r="K6920">
        <v>5.82</v>
      </c>
      <c r="L6920" t="str">
        <f>_xlfn.XLOOKUP($G6920, [1]Catalogo!$A$2:$A$2518, [1]Catalogo!$N$2:$N$2518)</f>
        <v>Movie DVD</v>
      </c>
      <c r="M6920" t="str">
        <f>_xlfn.XLOOKUP($G6920, [1]Catalogo!$A$2:$A$2518, [1]Catalogo!$F$2:$F$2518)</f>
        <v>Silver</v>
      </c>
      <c r="N6920" s="4">
        <f t="shared" si="432"/>
        <v>33.0426</v>
      </c>
      <c r="O6920" s="4">
        <f t="shared" si="433"/>
        <v>17.46</v>
      </c>
      <c r="P6920" s="4">
        <f t="shared" si="434"/>
        <v>15.582599999999999</v>
      </c>
      <c r="Q6920" s="5">
        <f t="shared" si="435"/>
        <v>0.47159121860870512</v>
      </c>
    </row>
    <row r="6921" spans="1:17">
      <c r="A6921">
        <v>326502</v>
      </c>
      <c r="B6921">
        <v>3</v>
      </c>
      <c r="C6921" s="3">
        <v>45269</v>
      </c>
      <c r="D6921" s="3">
        <v>45273</v>
      </c>
      <c r="E6921">
        <v>1620923</v>
      </c>
      <c r="F6921">
        <v>999999</v>
      </c>
      <c r="G6921">
        <v>423</v>
      </c>
      <c r="H6921">
        <v>7</v>
      </c>
      <c r="I6921">
        <v>599</v>
      </c>
      <c r="J6921">
        <v>551.08000000000004</v>
      </c>
      <c r="K6921">
        <v>275.45999999999998</v>
      </c>
      <c r="L6921" t="str">
        <f>_xlfn.XLOOKUP($G6921, [1]Catalogo!$A$2:$A$2518, [1]Catalogo!$N$2:$N$2518)</f>
        <v>Desktops</v>
      </c>
      <c r="M6921" t="str">
        <f>_xlfn.XLOOKUP($G6921, [1]Catalogo!$A$2:$A$2518, [1]Catalogo!$F$2:$F$2518)</f>
        <v>Black</v>
      </c>
      <c r="N6921" s="4">
        <f t="shared" si="432"/>
        <v>3857.5600000000004</v>
      </c>
      <c r="O6921" s="4">
        <f t="shared" si="433"/>
        <v>1928.2199999999998</v>
      </c>
      <c r="P6921" s="4">
        <f t="shared" si="434"/>
        <v>1929.3400000000006</v>
      </c>
      <c r="Q6921" s="5">
        <f t="shared" si="435"/>
        <v>0.50014516948537424</v>
      </c>
    </row>
    <row r="6922" spans="1:17">
      <c r="A6922">
        <v>326503</v>
      </c>
      <c r="B6922">
        <v>0</v>
      </c>
      <c r="C6922" s="3">
        <v>45269</v>
      </c>
      <c r="D6922" s="3">
        <v>45272</v>
      </c>
      <c r="E6922">
        <v>75057</v>
      </c>
      <c r="F6922">
        <v>999999</v>
      </c>
      <c r="G6922">
        <v>1650</v>
      </c>
      <c r="H6922">
        <v>6</v>
      </c>
      <c r="I6922">
        <v>289.99</v>
      </c>
      <c r="J6922">
        <v>289.99</v>
      </c>
      <c r="K6922">
        <v>96.08</v>
      </c>
      <c r="L6922" t="str">
        <f>_xlfn.XLOOKUP($G6922, [1]Catalogo!$A$2:$A$2518, [1]Catalogo!$N$2:$N$2518)</f>
        <v>Movie DVD</v>
      </c>
      <c r="M6922" t="str">
        <f>_xlfn.XLOOKUP($G6922, [1]Catalogo!$A$2:$A$2518, [1]Catalogo!$F$2:$F$2518)</f>
        <v>Black</v>
      </c>
      <c r="N6922" s="4">
        <f t="shared" si="432"/>
        <v>1739.94</v>
      </c>
      <c r="O6922" s="4">
        <f t="shared" si="433"/>
        <v>576.48</v>
      </c>
      <c r="P6922" s="4">
        <f t="shared" si="434"/>
        <v>1163.46</v>
      </c>
      <c r="Q6922" s="5">
        <f t="shared" si="435"/>
        <v>0.66867823028380291</v>
      </c>
    </row>
    <row r="6923" spans="1:17">
      <c r="A6923">
        <v>326504</v>
      </c>
      <c r="B6923">
        <v>0</v>
      </c>
      <c r="C6923" s="3">
        <v>45269</v>
      </c>
      <c r="D6923" s="3">
        <v>45270</v>
      </c>
      <c r="E6923">
        <v>1110252</v>
      </c>
      <c r="F6923">
        <v>999999</v>
      </c>
      <c r="G6923">
        <v>986</v>
      </c>
      <c r="H6923">
        <v>1</v>
      </c>
      <c r="I6923">
        <v>129</v>
      </c>
      <c r="J6923">
        <v>110.94</v>
      </c>
      <c r="K6923">
        <v>59.32</v>
      </c>
      <c r="L6923" t="str">
        <f>_xlfn.XLOOKUP($G6923, [1]Catalogo!$A$2:$A$2518, [1]Catalogo!$N$2:$N$2518)</f>
        <v>Digital Cameras</v>
      </c>
      <c r="M6923" t="str">
        <f>_xlfn.XLOOKUP($G6923, [1]Catalogo!$A$2:$A$2518, [1]Catalogo!$F$2:$F$2518)</f>
        <v>Silver</v>
      </c>
      <c r="N6923" s="4">
        <f t="shared" si="432"/>
        <v>110.94</v>
      </c>
      <c r="O6923" s="4">
        <f t="shared" si="433"/>
        <v>59.32</v>
      </c>
      <c r="P6923" s="4">
        <f t="shared" si="434"/>
        <v>51.62</v>
      </c>
      <c r="Q6923" s="5">
        <f t="shared" si="435"/>
        <v>0.46529655669731385</v>
      </c>
    </row>
    <row r="6924" spans="1:17">
      <c r="A6924">
        <v>326504</v>
      </c>
      <c r="B6924">
        <v>1</v>
      </c>
      <c r="C6924" s="3">
        <v>45269</v>
      </c>
      <c r="D6924" s="3">
        <v>45270</v>
      </c>
      <c r="E6924">
        <v>1110252</v>
      </c>
      <c r="F6924">
        <v>999999</v>
      </c>
      <c r="G6924">
        <v>1584</v>
      </c>
      <c r="H6924">
        <v>2</v>
      </c>
      <c r="I6924">
        <v>9.99</v>
      </c>
      <c r="J6924">
        <v>9.99</v>
      </c>
      <c r="K6924">
        <v>5.09</v>
      </c>
      <c r="L6924" t="str">
        <f>_xlfn.XLOOKUP($G6924, [1]Catalogo!$A$2:$A$2518, [1]Catalogo!$N$2:$N$2518)</f>
        <v>Movie DVD</v>
      </c>
      <c r="M6924" t="str">
        <f>_xlfn.XLOOKUP($G6924, [1]Catalogo!$A$2:$A$2518, [1]Catalogo!$F$2:$F$2518)</f>
        <v>Black</v>
      </c>
      <c r="N6924" s="4">
        <f t="shared" si="432"/>
        <v>19.98</v>
      </c>
      <c r="O6924" s="4">
        <f t="shared" si="433"/>
        <v>10.18</v>
      </c>
      <c r="P6924" s="4">
        <f t="shared" si="434"/>
        <v>9.8000000000000007</v>
      </c>
      <c r="Q6924" s="5">
        <f t="shared" si="435"/>
        <v>0.49049049049049054</v>
      </c>
    </row>
    <row r="6925" spans="1:17">
      <c r="A6925">
        <v>326504</v>
      </c>
      <c r="B6925">
        <v>2</v>
      </c>
      <c r="C6925" s="3">
        <v>45269</v>
      </c>
      <c r="D6925" s="3">
        <v>45270</v>
      </c>
      <c r="E6925">
        <v>1110252</v>
      </c>
      <c r="F6925">
        <v>999999</v>
      </c>
      <c r="G6925">
        <v>519</v>
      </c>
      <c r="H6925">
        <v>3</v>
      </c>
      <c r="I6925">
        <v>619</v>
      </c>
      <c r="J6925">
        <v>619</v>
      </c>
      <c r="K6925">
        <v>205.09</v>
      </c>
      <c r="L6925" t="str">
        <f>_xlfn.XLOOKUP($G6925, [1]Catalogo!$A$2:$A$2518, [1]Catalogo!$N$2:$N$2518)</f>
        <v>Monitors</v>
      </c>
      <c r="M6925" t="str">
        <f>_xlfn.XLOOKUP($G6925, [1]Catalogo!$A$2:$A$2518, [1]Catalogo!$F$2:$F$2518)</f>
        <v>Black</v>
      </c>
      <c r="N6925" s="4">
        <f t="shared" si="432"/>
        <v>1857</v>
      </c>
      <c r="O6925" s="4">
        <f t="shared" si="433"/>
        <v>615.27</v>
      </c>
      <c r="P6925" s="4">
        <f t="shared" si="434"/>
        <v>1241.73</v>
      </c>
      <c r="Q6925" s="5">
        <f t="shared" si="435"/>
        <v>0.66867528271405496</v>
      </c>
    </row>
    <row r="6926" spans="1:17">
      <c r="A6926">
        <v>326504</v>
      </c>
      <c r="B6926">
        <v>3</v>
      </c>
      <c r="C6926" s="3">
        <v>45269</v>
      </c>
      <c r="D6926" s="3">
        <v>45270</v>
      </c>
      <c r="E6926">
        <v>1110252</v>
      </c>
      <c r="F6926">
        <v>999999</v>
      </c>
      <c r="G6926">
        <v>2368</v>
      </c>
      <c r="H6926">
        <v>2</v>
      </c>
      <c r="I6926">
        <v>109.99</v>
      </c>
      <c r="J6926">
        <v>109.99</v>
      </c>
      <c r="K6926">
        <v>56.08</v>
      </c>
      <c r="L6926" t="str">
        <f>_xlfn.XLOOKUP($G6926, [1]Catalogo!$A$2:$A$2518, [1]Catalogo!$N$2:$N$2518)</f>
        <v>Air Conditioners</v>
      </c>
      <c r="M6926" t="str">
        <f>_xlfn.XLOOKUP($G6926, [1]Catalogo!$A$2:$A$2518, [1]Catalogo!$F$2:$F$2518)</f>
        <v>Silver</v>
      </c>
      <c r="N6926" s="4">
        <f t="shared" si="432"/>
        <v>219.98</v>
      </c>
      <c r="O6926" s="4">
        <f t="shared" si="433"/>
        <v>112.16</v>
      </c>
      <c r="P6926" s="4">
        <f t="shared" si="434"/>
        <v>107.82</v>
      </c>
      <c r="Q6926" s="5">
        <f t="shared" si="435"/>
        <v>0.4901354668606237</v>
      </c>
    </row>
    <row r="6927" spans="1:17">
      <c r="A6927">
        <v>326504</v>
      </c>
      <c r="B6927">
        <v>4</v>
      </c>
      <c r="C6927" s="3">
        <v>45269</v>
      </c>
      <c r="D6927" s="3">
        <v>45270</v>
      </c>
      <c r="E6927">
        <v>1110252</v>
      </c>
      <c r="F6927">
        <v>999999</v>
      </c>
      <c r="G6927">
        <v>325</v>
      </c>
      <c r="H6927">
        <v>2</v>
      </c>
      <c r="I6927">
        <v>499</v>
      </c>
      <c r="J6927">
        <v>499</v>
      </c>
      <c r="K6927">
        <v>229.47</v>
      </c>
      <c r="L6927" t="str">
        <f>_xlfn.XLOOKUP($G6927, [1]Catalogo!$A$2:$A$2518, [1]Catalogo!$N$2:$N$2518)</f>
        <v>Car Video</v>
      </c>
      <c r="M6927" t="str">
        <f>_xlfn.XLOOKUP($G6927, [1]Catalogo!$A$2:$A$2518, [1]Catalogo!$F$2:$F$2518)</f>
        <v>Brown</v>
      </c>
      <c r="N6927" s="4">
        <f t="shared" si="432"/>
        <v>998</v>
      </c>
      <c r="O6927" s="4">
        <f t="shared" si="433"/>
        <v>458.94</v>
      </c>
      <c r="P6927" s="4">
        <f t="shared" si="434"/>
        <v>539.05999999999995</v>
      </c>
      <c r="Q6927" s="5">
        <f t="shared" si="435"/>
        <v>0.54014028056112218</v>
      </c>
    </row>
    <row r="6928" spans="1:17">
      <c r="A6928">
        <v>326504</v>
      </c>
      <c r="B6928">
        <v>5</v>
      </c>
      <c r="C6928" s="3">
        <v>45269</v>
      </c>
      <c r="D6928" s="3">
        <v>45270</v>
      </c>
      <c r="E6928">
        <v>1110252</v>
      </c>
      <c r="F6928">
        <v>999999</v>
      </c>
      <c r="G6928">
        <v>785</v>
      </c>
      <c r="H6928">
        <v>3</v>
      </c>
      <c r="I6928">
        <v>9.5</v>
      </c>
      <c r="J6928">
        <v>8.4550000000000001</v>
      </c>
      <c r="K6928">
        <v>4.37</v>
      </c>
      <c r="L6928" t="str">
        <f>_xlfn.XLOOKUP($G6928, [1]Catalogo!$A$2:$A$2518, [1]Catalogo!$N$2:$N$2518)</f>
        <v>Computers Accessories</v>
      </c>
      <c r="M6928" t="str">
        <f>_xlfn.XLOOKUP($G6928, [1]Catalogo!$A$2:$A$2518, [1]Catalogo!$F$2:$F$2518)</f>
        <v>White</v>
      </c>
      <c r="N6928" s="4">
        <f t="shared" si="432"/>
        <v>25.365000000000002</v>
      </c>
      <c r="O6928" s="4">
        <f t="shared" si="433"/>
        <v>13.11</v>
      </c>
      <c r="P6928" s="4">
        <f t="shared" si="434"/>
        <v>12.255000000000003</v>
      </c>
      <c r="Q6928" s="5">
        <f t="shared" si="435"/>
        <v>0.48314606741573041</v>
      </c>
    </row>
    <row r="6929" spans="1:17">
      <c r="A6929">
        <v>326504</v>
      </c>
      <c r="B6929">
        <v>6</v>
      </c>
      <c r="C6929" s="3">
        <v>45269</v>
      </c>
      <c r="D6929" s="3">
        <v>45270</v>
      </c>
      <c r="E6929">
        <v>1110252</v>
      </c>
      <c r="F6929">
        <v>999999</v>
      </c>
      <c r="G6929">
        <v>1399</v>
      </c>
      <c r="H6929">
        <v>6</v>
      </c>
      <c r="I6929">
        <v>32.99</v>
      </c>
      <c r="J6929">
        <v>29.3611</v>
      </c>
      <c r="K6929">
        <v>15.17</v>
      </c>
      <c r="L6929" t="str">
        <f>_xlfn.XLOOKUP($G6929, [1]Catalogo!$A$2:$A$2518, [1]Catalogo!$N$2:$N$2518)</f>
        <v>Home &amp; Office Phones</v>
      </c>
      <c r="M6929" t="str">
        <f>_xlfn.XLOOKUP($G6929, [1]Catalogo!$A$2:$A$2518, [1]Catalogo!$F$2:$F$2518)</f>
        <v>Grey</v>
      </c>
      <c r="N6929" s="4">
        <f t="shared" si="432"/>
        <v>176.16660000000002</v>
      </c>
      <c r="O6929" s="4">
        <f t="shared" si="433"/>
        <v>91.02</v>
      </c>
      <c r="P6929" s="4">
        <f t="shared" si="434"/>
        <v>85.146600000000021</v>
      </c>
      <c r="Q6929" s="5">
        <f t="shared" si="435"/>
        <v>0.48332998423083612</v>
      </c>
    </row>
    <row r="6930" spans="1:17">
      <c r="A6930">
        <v>326700</v>
      </c>
      <c r="B6930">
        <v>0</v>
      </c>
      <c r="C6930" s="3">
        <v>45271</v>
      </c>
      <c r="D6930" s="3">
        <v>45273</v>
      </c>
      <c r="E6930">
        <v>1974407</v>
      </c>
      <c r="F6930">
        <v>999999</v>
      </c>
      <c r="G6930">
        <v>1599</v>
      </c>
      <c r="H6930">
        <v>1</v>
      </c>
      <c r="I6930">
        <v>57.88</v>
      </c>
      <c r="J6930">
        <v>57.88</v>
      </c>
      <c r="K6930">
        <v>26.62</v>
      </c>
      <c r="L6930" t="str">
        <f>_xlfn.XLOOKUP($G6930, [1]Catalogo!$A$2:$A$2518, [1]Catalogo!$N$2:$N$2518)</f>
        <v>Movie DVD</v>
      </c>
      <c r="M6930" t="str">
        <f>_xlfn.XLOOKUP($G6930, [1]Catalogo!$A$2:$A$2518, [1]Catalogo!$F$2:$F$2518)</f>
        <v>Blue</v>
      </c>
      <c r="N6930" s="4">
        <f t="shared" si="432"/>
        <v>57.88</v>
      </c>
      <c r="O6930" s="4">
        <f t="shared" si="433"/>
        <v>26.62</v>
      </c>
      <c r="P6930" s="4">
        <f t="shared" si="434"/>
        <v>31.26</v>
      </c>
      <c r="Q6930" s="5">
        <f t="shared" si="435"/>
        <v>0.54008293020041465</v>
      </c>
    </row>
    <row r="6931" spans="1:17">
      <c r="A6931">
        <v>326701</v>
      </c>
      <c r="B6931">
        <v>0</v>
      </c>
      <c r="C6931" s="3">
        <v>45271</v>
      </c>
      <c r="D6931" s="3">
        <v>45271</v>
      </c>
      <c r="E6931">
        <v>1483345</v>
      </c>
      <c r="F6931">
        <v>560</v>
      </c>
      <c r="G6931">
        <v>1782</v>
      </c>
      <c r="H6931">
        <v>2</v>
      </c>
      <c r="I6931">
        <v>43</v>
      </c>
      <c r="J6931">
        <v>43</v>
      </c>
      <c r="K6931">
        <v>21.92</v>
      </c>
      <c r="L6931" t="str">
        <f>_xlfn.XLOOKUP($G6931, [1]Catalogo!$A$2:$A$2518, [1]Catalogo!$N$2:$N$2518)</f>
        <v>Download Games</v>
      </c>
      <c r="M6931" t="str">
        <f>_xlfn.XLOOKUP($G6931, [1]Catalogo!$A$2:$A$2518, [1]Catalogo!$F$2:$F$2518)</f>
        <v>Silver</v>
      </c>
      <c r="N6931" s="4">
        <f t="shared" si="432"/>
        <v>86</v>
      </c>
      <c r="O6931" s="4">
        <f t="shared" si="433"/>
        <v>43.84</v>
      </c>
      <c r="P6931" s="4">
        <f t="shared" si="434"/>
        <v>42.16</v>
      </c>
      <c r="Q6931" s="5">
        <f t="shared" si="435"/>
        <v>0.49023255813953487</v>
      </c>
    </row>
    <row r="6932" spans="1:17">
      <c r="A6932">
        <v>326701</v>
      </c>
      <c r="B6932">
        <v>1</v>
      </c>
      <c r="C6932" s="3">
        <v>45271</v>
      </c>
      <c r="D6932" s="3">
        <v>45271</v>
      </c>
      <c r="E6932">
        <v>1483345</v>
      </c>
      <c r="F6932">
        <v>560</v>
      </c>
      <c r="G6932">
        <v>2121</v>
      </c>
      <c r="H6932">
        <v>2</v>
      </c>
      <c r="I6932">
        <v>129.9</v>
      </c>
      <c r="J6932">
        <v>115.611</v>
      </c>
      <c r="K6932">
        <v>66.23</v>
      </c>
      <c r="L6932" t="str">
        <f>_xlfn.XLOOKUP($G6932, [1]Catalogo!$A$2:$A$2518, [1]Catalogo!$N$2:$N$2518)</f>
        <v>Coffee Machines</v>
      </c>
      <c r="M6932" t="str">
        <f>_xlfn.XLOOKUP($G6932, [1]Catalogo!$A$2:$A$2518, [1]Catalogo!$F$2:$F$2518)</f>
        <v>Black</v>
      </c>
      <c r="N6932" s="4">
        <f t="shared" si="432"/>
        <v>231.22200000000001</v>
      </c>
      <c r="O6932" s="4">
        <f t="shared" si="433"/>
        <v>132.46</v>
      </c>
      <c r="P6932" s="4">
        <f t="shared" si="434"/>
        <v>98.762</v>
      </c>
      <c r="Q6932" s="5">
        <f t="shared" si="435"/>
        <v>0.42713063635813198</v>
      </c>
    </row>
    <row r="6933" spans="1:17">
      <c r="A6933">
        <v>326800</v>
      </c>
      <c r="B6933">
        <v>0</v>
      </c>
      <c r="C6933" s="3">
        <v>45272</v>
      </c>
      <c r="D6933" s="3">
        <v>45272</v>
      </c>
      <c r="E6933">
        <v>402129</v>
      </c>
      <c r="F6933">
        <v>210</v>
      </c>
      <c r="G6933">
        <v>1600</v>
      </c>
      <c r="H6933">
        <v>1</v>
      </c>
      <c r="I6933">
        <v>57.88</v>
      </c>
      <c r="J6933">
        <v>50.355600000000003</v>
      </c>
      <c r="K6933">
        <v>26.62</v>
      </c>
      <c r="L6933" t="str">
        <f>_xlfn.XLOOKUP($G6933, [1]Catalogo!$A$2:$A$2518, [1]Catalogo!$N$2:$N$2518)</f>
        <v>Movie DVD</v>
      </c>
      <c r="M6933" t="str">
        <f>_xlfn.XLOOKUP($G6933, [1]Catalogo!$A$2:$A$2518, [1]Catalogo!$F$2:$F$2518)</f>
        <v>Silver</v>
      </c>
      <c r="N6933" s="4">
        <f t="shared" si="432"/>
        <v>50.355600000000003</v>
      </c>
      <c r="O6933" s="4">
        <f t="shared" si="433"/>
        <v>26.62</v>
      </c>
      <c r="P6933" s="4">
        <f t="shared" si="434"/>
        <v>23.735600000000002</v>
      </c>
      <c r="Q6933" s="5">
        <f t="shared" si="435"/>
        <v>0.47135968988553412</v>
      </c>
    </row>
    <row r="6934" spans="1:17">
      <c r="A6934">
        <v>326800</v>
      </c>
      <c r="B6934">
        <v>1</v>
      </c>
      <c r="C6934" s="3">
        <v>45272</v>
      </c>
      <c r="D6934" s="3">
        <v>45272</v>
      </c>
      <c r="E6934">
        <v>402129</v>
      </c>
      <c r="F6934">
        <v>210</v>
      </c>
      <c r="G6934">
        <v>303</v>
      </c>
      <c r="H6934">
        <v>7</v>
      </c>
      <c r="I6934">
        <v>869</v>
      </c>
      <c r="J6934">
        <v>773.41</v>
      </c>
      <c r="K6934">
        <v>287.92</v>
      </c>
      <c r="L6934" t="str">
        <f>_xlfn.XLOOKUP($G6934, [1]Catalogo!$A$2:$A$2518, [1]Catalogo!$N$2:$N$2518)</f>
        <v>Car Video</v>
      </c>
      <c r="M6934" t="str">
        <f>_xlfn.XLOOKUP($G6934, [1]Catalogo!$A$2:$A$2518, [1]Catalogo!$F$2:$F$2518)</f>
        <v>Black</v>
      </c>
      <c r="N6934" s="4">
        <f t="shared" si="432"/>
        <v>5413.87</v>
      </c>
      <c r="O6934" s="4">
        <f t="shared" si="433"/>
        <v>2015.44</v>
      </c>
      <c r="P6934" s="4">
        <f t="shared" si="434"/>
        <v>3398.43</v>
      </c>
      <c r="Q6934" s="5">
        <f t="shared" si="435"/>
        <v>0.6277265615908767</v>
      </c>
    </row>
    <row r="6935" spans="1:17">
      <c r="A6935">
        <v>326800</v>
      </c>
      <c r="B6935">
        <v>2</v>
      </c>
      <c r="C6935" s="3">
        <v>45272</v>
      </c>
      <c r="D6935" s="3">
        <v>45272</v>
      </c>
      <c r="E6935">
        <v>402129</v>
      </c>
      <c r="F6935">
        <v>210</v>
      </c>
      <c r="G6935">
        <v>1813</v>
      </c>
      <c r="H6935">
        <v>6</v>
      </c>
      <c r="I6935">
        <v>32</v>
      </c>
      <c r="J6935">
        <v>29.12</v>
      </c>
      <c r="K6935">
        <v>16.309999999999999</v>
      </c>
      <c r="L6935" t="str">
        <f>_xlfn.XLOOKUP($G6935, [1]Catalogo!$A$2:$A$2518, [1]Catalogo!$N$2:$N$2518)</f>
        <v>Download Games</v>
      </c>
      <c r="M6935" t="str">
        <f>_xlfn.XLOOKUP($G6935, [1]Catalogo!$A$2:$A$2518, [1]Catalogo!$F$2:$F$2518)</f>
        <v>Blue</v>
      </c>
      <c r="N6935" s="4">
        <f t="shared" si="432"/>
        <v>174.72</v>
      </c>
      <c r="O6935" s="4">
        <f t="shared" si="433"/>
        <v>97.859999999999985</v>
      </c>
      <c r="P6935" s="4">
        <f t="shared" si="434"/>
        <v>76.860000000000014</v>
      </c>
      <c r="Q6935" s="5">
        <f t="shared" si="435"/>
        <v>0.43990384615384626</v>
      </c>
    </row>
    <row r="6936" spans="1:17">
      <c r="A6936">
        <v>326801</v>
      </c>
      <c r="B6936">
        <v>0</v>
      </c>
      <c r="C6936" s="3">
        <v>45272</v>
      </c>
      <c r="D6936" s="3">
        <v>45274</v>
      </c>
      <c r="E6936">
        <v>292902</v>
      </c>
      <c r="F6936">
        <v>999999</v>
      </c>
      <c r="G6936">
        <v>1590</v>
      </c>
      <c r="H6936">
        <v>3</v>
      </c>
      <c r="I6936">
        <v>22.89</v>
      </c>
      <c r="J6936">
        <v>20.1432</v>
      </c>
      <c r="K6936">
        <v>7.58</v>
      </c>
      <c r="L6936" t="str">
        <f>_xlfn.XLOOKUP($G6936, [1]Catalogo!$A$2:$A$2518, [1]Catalogo!$N$2:$N$2518)</f>
        <v>Movie DVD</v>
      </c>
      <c r="M6936" t="str">
        <f>_xlfn.XLOOKUP($G6936, [1]Catalogo!$A$2:$A$2518, [1]Catalogo!$F$2:$F$2518)</f>
        <v>Silver</v>
      </c>
      <c r="N6936" s="4">
        <f t="shared" si="432"/>
        <v>60.429600000000001</v>
      </c>
      <c r="O6936" s="4">
        <f t="shared" si="433"/>
        <v>22.740000000000002</v>
      </c>
      <c r="P6936" s="4">
        <f t="shared" si="434"/>
        <v>37.689599999999999</v>
      </c>
      <c r="Q6936" s="5">
        <f t="shared" si="435"/>
        <v>0.62369434846499061</v>
      </c>
    </row>
    <row r="6937" spans="1:17">
      <c r="A6937">
        <v>326802</v>
      </c>
      <c r="B6937">
        <v>0</v>
      </c>
      <c r="C6937" s="3">
        <v>45272</v>
      </c>
      <c r="D6937" s="3">
        <v>45272</v>
      </c>
      <c r="E6937">
        <v>471798</v>
      </c>
      <c r="F6937">
        <v>190</v>
      </c>
      <c r="G6937">
        <v>1589</v>
      </c>
      <c r="H6937">
        <v>4</v>
      </c>
      <c r="I6937">
        <v>9.99</v>
      </c>
      <c r="J6937">
        <v>9.99</v>
      </c>
      <c r="K6937">
        <v>5.09</v>
      </c>
      <c r="L6937" t="str">
        <f>_xlfn.XLOOKUP($G6937, [1]Catalogo!$A$2:$A$2518, [1]Catalogo!$N$2:$N$2518)</f>
        <v>Movie DVD</v>
      </c>
      <c r="M6937" t="str">
        <f>_xlfn.XLOOKUP($G6937, [1]Catalogo!$A$2:$A$2518, [1]Catalogo!$F$2:$F$2518)</f>
        <v>Silver</v>
      </c>
      <c r="N6937" s="4">
        <f t="shared" si="432"/>
        <v>39.96</v>
      </c>
      <c r="O6937" s="4">
        <f t="shared" si="433"/>
        <v>20.36</v>
      </c>
      <c r="P6937" s="4">
        <f t="shared" si="434"/>
        <v>19.600000000000001</v>
      </c>
      <c r="Q6937" s="5">
        <f t="shared" si="435"/>
        <v>0.49049049049049054</v>
      </c>
    </row>
    <row r="6938" spans="1:17">
      <c r="A6938">
        <v>326900</v>
      </c>
      <c r="B6938">
        <v>0</v>
      </c>
      <c r="C6938" s="3">
        <v>45273</v>
      </c>
      <c r="D6938" s="3">
        <v>45273</v>
      </c>
      <c r="E6938">
        <v>13565</v>
      </c>
      <c r="F6938">
        <v>10</v>
      </c>
      <c r="G6938">
        <v>1550</v>
      </c>
      <c r="H6938">
        <v>4</v>
      </c>
      <c r="I6938">
        <v>280</v>
      </c>
      <c r="J6938">
        <v>252</v>
      </c>
      <c r="K6938">
        <v>128.76</v>
      </c>
      <c r="L6938" t="str">
        <f>_xlfn.XLOOKUP($G6938, [1]Catalogo!$A$2:$A$2518, [1]Catalogo!$N$2:$N$2518)</f>
        <v xml:space="preserve">Smart phones &amp; PDAs </v>
      </c>
      <c r="M6938" t="str">
        <f>_xlfn.XLOOKUP($G6938, [1]Catalogo!$A$2:$A$2518, [1]Catalogo!$F$2:$F$2518)</f>
        <v>Silver</v>
      </c>
      <c r="N6938" s="4">
        <f t="shared" si="432"/>
        <v>1008</v>
      </c>
      <c r="O6938" s="4">
        <f t="shared" si="433"/>
        <v>515.04</v>
      </c>
      <c r="P6938" s="4">
        <f t="shared" si="434"/>
        <v>492.96000000000004</v>
      </c>
      <c r="Q6938" s="5">
        <f t="shared" si="435"/>
        <v>0.48904761904761906</v>
      </c>
    </row>
    <row r="6939" spans="1:17">
      <c r="A6939">
        <v>326901</v>
      </c>
      <c r="B6939">
        <v>0</v>
      </c>
      <c r="C6939" s="3">
        <v>45273</v>
      </c>
      <c r="D6939" s="3">
        <v>45273</v>
      </c>
      <c r="E6939">
        <v>1578300</v>
      </c>
      <c r="F6939">
        <v>610</v>
      </c>
      <c r="G6939">
        <v>347</v>
      </c>
      <c r="H6939">
        <v>5</v>
      </c>
      <c r="I6939">
        <v>586</v>
      </c>
      <c r="J6939">
        <v>503.96</v>
      </c>
      <c r="K6939">
        <v>269.48</v>
      </c>
      <c r="L6939" t="str">
        <f>_xlfn.XLOOKUP($G6939, [1]Catalogo!$A$2:$A$2518, [1]Catalogo!$N$2:$N$2518)</f>
        <v>Laptops</v>
      </c>
      <c r="M6939" t="str">
        <f>_xlfn.XLOOKUP($G6939, [1]Catalogo!$A$2:$A$2518, [1]Catalogo!$F$2:$F$2518)</f>
        <v>White</v>
      </c>
      <c r="N6939" s="4">
        <f t="shared" si="432"/>
        <v>2519.7999999999997</v>
      </c>
      <c r="O6939" s="4">
        <f t="shared" si="433"/>
        <v>1347.4</v>
      </c>
      <c r="P6939" s="4">
        <f t="shared" si="434"/>
        <v>1172.3999999999996</v>
      </c>
      <c r="Q6939" s="5">
        <f t="shared" si="435"/>
        <v>0.46527502182712904</v>
      </c>
    </row>
    <row r="6940" spans="1:17">
      <c r="A6940">
        <v>326901</v>
      </c>
      <c r="B6940">
        <v>1</v>
      </c>
      <c r="C6940" s="3">
        <v>45273</v>
      </c>
      <c r="D6940" s="3">
        <v>45273</v>
      </c>
      <c r="E6940">
        <v>1578300</v>
      </c>
      <c r="F6940">
        <v>610</v>
      </c>
      <c r="G6940">
        <v>902</v>
      </c>
      <c r="H6940">
        <v>3</v>
      </c>
      <c r="I6940">
        <v>44</v>
      </c>
      <c r="J6940">
        <v>44</v>
      </c>
      <c r="K6940">
        <v>22.43</v>
      </c>
      <c r="L6940" t="str">
        <f>_xlfn.XLOOKUP($G6940, [1]Catalogo!$A$2:$A$2518, [1]Catalogo!$N$2:$N$2518)</f>
        <v>Computers Accessories</v>
      </c>
      <c r="M6940" t="str">
        <f>_xlfn.XLOOKUP($G6940, [1]Catalogo!$A$2:$A$2518, [1]Catalogo!$F$2:$F$2518)</f>
        <v>Grey</v>
      </c>
      <c r="N6940" s="4">
        <f t="shared" si="432"/>
        <v>132</v>
      </c>
      <c r="O6940" s="4">
        <f t="shared" si="433"/>
        <v>67.289999999999992</v>
      </c>
      <c r="P6940" s="4">
        <f t="shared" si="434"/>
        <v>64.710000000000008</v>
      </c>
      <c r="Q6940" s="5">
        <f t="shared" si="435"/>
        <v>0.49022727272727279</v>
      </c>
    </row>
    <row r="6941" spans="1:17">
      <c r="A6941">
        <v>326902</v>
      </c>
      <c r="B6941">
        <v>0</v>
      </c>
      <c r="C6941" s="3">
        <v>45273</v>
      </c>
      <c r="D6941" s="3">
        <v>45275</v>
      </c>
      <c r="E6941">
        <v>1244633</v>
      </c>
      <c r="F6941">
        <v>999999</v>
      </c>
      <c r="G6941">
        <v>146</v>
      </c>
      <c r="H6941">
        <v>5</v>
      </c>
      <c r="I6941">
        <v>2899.99</v>
      </c>
      <c r="J6941">
        <v>2580.9911000000002</v>
      </c>
      <c r="K6941">
        <v>960.82</v>
      </c>
      <c r="L6941" t="str">
        <f>_xlfn.XLOOKUP($G6941, [1]Catalogo!$A$2:$A$2518, [1]Catalogo!$N$2:$N$2518)</f>
        <v>Televisions</v>
      </c>
      <c r="M6941" t="str">
        <f>_xlfn.XLOOKUP($G6941, [1]Catalogo!$A$2:$A$2518, [1]Catalogo!$F$2:$F$2518)</f>
        <v>Black</v>
      </c>
      <c r="N6941" s="4">
        <f t="shared" si="432"/>
        <v>12904.9555</v>
      </c>
      <c r="O6941" s="4">
        <f t="shared" si="433"/>
        <v>4804.1000000000004</v>
      </c>
      <c r="P6941" s="4">
        <f t="shared" si="434"/>
        <v>8100.8554999999997</v>
      </c>
      <c r="Q6941" s="5">
        <f t="shared" si="435"/>
        <v>0.62773215297022911</v>
      </c>
    </row>
    <row r="6942" spans="1:17">
      <c r="A6942">
        <v>326903</v>
      </c>
      <c r="B6942">
        <v>0</v>
      </c>
      <c r="C6942" s="3">
        <v>45273</v>
      </c>
      <c r="D6942" s="3">
        <v>45273</v>
      </c>
      <c r="E6942">
        <v>442469</v>
      </c>
      <c r="F6942">
        <v>270</v>
      </c>
      <c r="G6942">
        <v>1483</v>
      </c>
      <c r="H6942">
        <v>1</v>
      </c>
      <c r="I6942">
        <v>269</v>
      </c>
      <c r="J6942">
        <v>239.41</v>
      </c>
      <c r="K6942">
        <v>123.7</v>
      </c>
      <c r="L6942" t="str">
        <f>_xlfn.XLOOKUP($G6942, [1]Catalogo!$A$2:$A$2518, [1]Catalogo!$N$2:$N$2518)</f>
        <v xml:space="preserve">Smart phones &amp; PDAs </v>
      </c>
      <c r="M6942" t="str">
        <f>_xlfn.XLOOKUP($G6942, [1]Catalogo!$A$2:$A$2518, [1]Catalogo!$F$2:$F$2518)</f>
        <v>Grey</v>
      </c>
      <c r="N6942" s="4">
        <f t="shared" si="432"/>
        <v>239.41</v>
      </c>
      <c r="O6942" s="4">
        <f t="shared" si="433"/>
        <v>123.7</v>
      </c>
      <c r="P6942" s="4">
        <f t="shared" si="434"/>
        <v>115.71</v>
      </c>
      <c r="Q6942" s="5">
        <f t="shared" si="435"/>
        <v>0.48331314481433524</v>
      </c>
    </row>
    <row r="6943" spans="1:17">
      <c r="A6943">
        <v>326903</v>
      </c>
      <c r="B6943">
        <v>1</v>
      </c>
      <c r="C6943" s="3">
        <v>45273</v>
      </c>
      <c r="D6943" s="3">
        <v>45273</v>
      </c>
      <c r="E6943">
        <v>442469</v>
      </c>
      <c r="F6943">
        <v>270</v>
      </c>
      <c r="G6943">
        <v>448</v>
      </c>
      <c r="H6943">
        <v>1</v>
      </c>
      <c r="I6943">
        <v>269.89999999999998</v>
      </c>
      <c r="J6943">
        <v>267.20100000000002</v>
      </c>
      <c r="K6943">
        <v>137.6</v>
      </c>
      <c r="L6943" t="str">
        <f>_xlfn.XLOOKUP($G6943, [1]Catalogo!$A$2:$A$2518, [1]Catalogo!$N$2:$N$2518)</f>
        <v>Desktops</v>
      </c>
      <c r="M6943" t="str">
        <f>_xlfn.XLOOKUP($G6943, [1]Catalogo!$A$2:$A$2518, [1]Catalogo!$F$2:$F$2518)</f>
        <v>Black</v>
      </c>
      <c r="N6943" s="4">
        <f t="shared" si="432"/>
        <v>267.20100000000002</v>
      </c>
      <c r="O6943" s="4">
        <f t="shared" si="433"/>
        <v>137.6</v>
      </c>
      <c r="P6943" s="4">
        <f t="shared" si="434"/>
        <v>129.60100000000003</v>
      </c>
      <c r="Q6943" s="5">
        <f t="shared" si="435"/>
        <v>0.48503186739570592</v>
      </c>
    </row>
    <row r="6944" spans="1:17">
      <c r="A6944">
        <v>327000</v>
      </c>
      <c r="B6944">
        <v>0</v>
      </c>
      <c r="C6944" s="3">
        <v>45274</v>
      </c>
      <c r="D6944" s="3">
        <v>45278</v>
      </c>
      <c r="E6944">
        <v>1414367</v>
      </c>
      <c r="F6944">
        <v>999999</v>
      </c>
      <c r="G6944">
        <v>1654</v>
      </c>
      <c r="H6944">
        <v>3</v>
      </c>
      <c r="I6944">
        <v>259.99</v>
      </c>
      <c r="J6944">
        <v>259.99</v>
      </c>
      <c r="K6944">
        <v>86.14</v>
      </c>
      <c r="L6944" t="str">
        <f>_xlfn.XLOOKUP($G6944, [1]Catalogo!$A$2:$A$2518, [1]Catalogo!$N$2:$N$2518)</f>
        <v>Movie DVD</v>
      </c>
      <c r="M6944" t="str">
        <f>_xlfn.XLOOKUP($G6944, [1]Catalogo!$A$2:$A$2518, [1]Catalogo!$F$2:$F$2518)</f>
        <v>Silver</v>
      </c>
      <c r="N6944" s="4">
        <f t="shared" si="432"/>
        <v>779.97</v>
      </c>
      <c r="O6944" s="4">
        <f t="shared" si="433"/>
        <v>258.42</v>
      </c>
      <c r="P6944" s="4">
        <f t="shared" si="434"/>
        <v>521.54999999999995</v>
      </c>
      <c r="Q6944" s="5">
        <f t="shared" si="435"/>
        <v>0.66867956459863831</v>
      </c>
    </row>
    <row r="6945" spans="1:17">
      <c r="A6945">
        <v>327000</v>
      </c>
      <c r="B6945">
        <v>1</v>
      </c>
      <c r="C6945" s="3">
        <v>45274</v>
      </c>
      <c r="D6945" s="3">
        <v>45278</v>
      </c>
      <c r="E6945">
        <v>1414367</v>
      </c>
      <c r="F6945">
        <v>999999</v>
      </c>
      <c r="G6945">
        <v>1615</v>
      </c>
      <c r="H6945">
        <v>3</v>
      </c>
      <c r="I6945">
        <v>289.99</v>
      </c>
      <c r="J6945">
        <v>289.99</v>
      </c>
      <c r="K6945">
        <v>96.08</v>
      </c>
      <c r="L6945" t="str">
        <f>_xlfn.XLOOKUP($G6945, [1]Catalogo!$A$2:$A$2518, [1]Catalogo!$N$2:$N$2518)</f>
        <v>Movie DVD</v>
      </c>
      <c r="M6945" t="str">
        <f>_xlfn.XLOOKUP($G6945, [1]Catalogo!$A$2:$A$2518, [1]Catalogo!$F$2:$F$2518)</f>
        <v>White</v>
      </c>
      <c r="N6945" s="4">
        <f t="shared" si="432"/>
        <v>869.97</v>
      </c>
      <c r="O6945" s="4">
        <f t="shared" si="433"/>
        <v>288.24</v>
      </c>
      <c r="P6945" s="4">
        <f t="shared" si="434"/>
        <v>581.73</v>
      </c>
      <c r="Q6945" s="5">
        <f t="shared" si="435"/>
        <v>0.66867823028380291</v>
      </c>
    </row>
    <row r="6946" spans="1:17">
      <c r="A6946">
        <v>327001</v>
      </c>
      <c r="B6946">
        <v>0</v>
      </c>
      <c r="C6946" s="3">
        <v>45274</v>
      </c>
      <c r="D6946" s="3">
        <v>45276</v>
      </c>
      <c r="E6946">
        <v>1334423</v>
      </c>
      <c r="F6946">
        <v>999999</v>
      </c>
      <c r="G6946">
        <v>339</v>
      </c>
      <c r="H6946">
        <v>3</v>
      </c>
      <c r="I6946">
        <v>879.9</v>
      </c>
      <c r="J6946">
        <v>818.30700000000002</v>
      </c>
      <c r="K6946">
        <v>404.63</v>
      </c>
      <c r="L6946" t="str">
        <f>_xlfn.XLOOKUP($G6946, [1]Catalogo!$A$2:$A$2518, [1]Catalogo!$N$2:$N$2518)</f>
        <v>Laptops</v>
      </c>
      <c r="M6946" t="str">
        <f>_xlfn.XLOOKUP($G6946, [1]Catalogo!$A$2:$A$2518, [1]Catalogo!$F$2:$F$2518)</f>
        <v>Black</v>
      </c>
      <c r="N6946" s="4">
        <f t="shared" si="432"/>
        <v>2454.9210000000003</v>
      </c>
      <c r="O6946" s="4">
        <f t="shared" si="433"/>
        <v>1213.8899999999999</v>
      </c>
      <c r="P6946" s="4">
        <f t="shared" si="434"/>
        <v>1241.0310000000004</v>
      </c>
      <c r="Q6946" s="5">
        <f t="shared" si="435"/>
        <v>0.50552787645712438</v>
      </c>
    </row>
    <row r="6947" spans="1:17">
      <c r="A6947">
        <v>327001</v>
      </c>
      <c r="B6947">
        <v>1</v>
      </c>
      <c r="C6947" s="3">
        <v>45274</v>
      </c>
      <c r="D6947" s="3">
        <v>45276</v>
      </c>
      <c r="E6947">
        <v>1334423</v>
      </c>
      <c r="F6947">
        <v>999999</v>
      </c>
      <c r="G6947">
        <v>1291</v>
      </c>
      <c r="H6947">
        <v>3</v>
      </c>
      <c r="I6947">
        <v>366.55</v>
      </c>
      <c r="J6947">
        <v>366.55</v>
      </c>
      <c r="K6947">
        <v>121.45</v>
      </c>
      <c r="L6947" t="str">
        <f>_xlfn.XLOOKUP($G6947, [1]Catalogo!$A$2:$A$2518, [1]Catalogo!$N$2:$N$2518)</f>
        <v>Cameras &amp; Camcorders Accessories</v>
      </c>
      <c r="M6947" t="str">
        <f>_xlfn.XLOOKUP($G6947, [1]Catalogo!$A$2:$A$2518, [1]Catalogo!$F$2:$F$2518)</f>
        <v>White</v>
      </c>
      <c r="N6947" s="4">
        <f t="shared" si="432"/>
        <v>1099.6500000000001</v>
      </c>
      <c r="O6947" s="4">
        <f t="shared" si="433"/>
        <v>364.35</v>
      </c>
      <c r="P6947" s="4">
        <f t="shared" si="434"/>
        <v>735.30000000000007</v>
      </c>
      <c r="Q6947" s="5">
        <f t="shared" si="435"/>
        <v>0.66866730323284684</v>
      </c>
    </row>
    <row r="6948" spans="1:17">
      <c r="A6948">
        <v>327001</v>
      </c>
      <c r="B6948">
        <v>2</v>
      </c>
      <c r="C6948" s="3">
        <v>45274</v>
      </c>
      <c r="D6948" s="3">
        <v>45276</v>
      </c>
      <c r="E6948">
        <v>1334423</v>
      </c>
      <c r="F6948">
        <v>999999</v>
      </c>
      <c r="G6948">
        <v>1660</v>
      </c>
      <c r="H6948">
        <v>2</v>
      </c>
      <c r="I6948">
        <v>289.99</v>
      </c>
      <c r="J6948">
        <v>258.09109999999998</v>
      </c>
      <c r="K6948">
        <v>96.08</v>
      </c>
      <c r="L6948" t="str">
        <f>_xlfn.XLOOKUP($G6948, [1]Catalogo!$A$2:$A$2518, [1]Catalogo!$N$2:$N$2518)</f>
        <v>Movie DVD</v>
      </c>
      <c r="M6948" t="str">
        <f>_xlfn.XLOOKUP($G6948, [1]Catalogo!$A$2:$A$2518, [1]Catalogo!$F$2:$F$2518)</f>
        <v>White</v>
      </c>
      <c r="N6948" s="4">
        <f t="shared" si="432"/>
        <v>516.18219999999997</v>
      </c>
      <c r="O6948" s="4">
        <f t="shared" si="433"/>
        <v>192.16</v>
      </c>
      <c r="P6948" s="4">
        <f t="shared" si="434"/>
        <v>324.0222</v>
      </c>
      <c r="Q6948" s="5">
        <f t="shared" si="435"/>
        <v>0.62772834863348648</v>
      </c>
    </row>
    <row r="6949" spans="1:17">
      <c r="A6949">
        <v>327002</v>
      </c>
      <c r="B6949">
        <v>0</v>
      </c>
      <c r="C6949" s="3">
        <v>45274</v>
      </c>
      <c r="D6949" s="3">
        <v>45278</v>
      </c>
      <c r="E6949">
        <v>843374</v>
      </c>
      <c r="F6949">
        <v>999999</v>
      </c>
      <c r="G6949">
        <v>1647</v>
      </c>
      <c r="H6949">
        <v>2</v>
      </c>
      <c r="I6949">
        <v>179.99</v>
      </c>
      <c r="J6949">
        <v>167.39070000000001</v>
      </c>
      <c r="K6949">
        <v>82.77</v>
      </c>
      <c r="L6949" t="str">
        <f>_xlfn.XLOOKUP($G6949, [1]Catalogo!$A$2:$A$2518, [1]Catalogo!$N$2:$N$2518)</f>
        <v>Movie DVD</v>
      </c>
      <c r="M6949" t="str">
        <f>_xlfn.XLOOKUP($G6949, [1]Catalogo!$A$2:$A$2518, [1]Catalogo!$F$2:$F$2518)</f>
        <v>Black</v>
      </c>
      <c r="N6949" s="4">
        <f t="shared" si="432"/>
        <v>334.78140000000002</v>
      </c>
      <c r="O6949" s="4">
        <f t="shared" si="433"/>
        <v>165.54</v>
      </c>
      <c r="P6949" s="4">
        <f t="shared" si="434"/>
        <v>169.24140000000003</v>
      </c>
      <c r="Q6949" s="5">
        <f t="shared" si="435"/>
        <v>0.50552808489360523</v>
      </c>
    </row>
    <row r="6950" spans="1:17">
      <c r="A6950">
        <v>327002</v>
      </c>
      <c r="B6950">
        <v>1</v>
      </c>
      <c r="C6950" s="3">
        <v>45274</v>
      </c>
      <c r="D6950" s="3">
        <v>45278</v>
      </c>
      <c r="E6950">
        <v>843374</v>
      </c>
      <c r="F6950">
        <v>999999</v>
      </c>
      <c r="G6950">
        <v>1675</v>
      </c>
      <c r="H6950">
        <v>1</v>
      </c>
      <c r="I6950">
        <v>6.89</v>
      </c>
      <c r="J6950">
        <v>6.89</v>
      </c>
      <c r="K6950">
        <v>3.17</v>
      </c>
      <c r="L6950" t="str">
        <f>_xlfn.XLOOKUP($G6950, [1]Catalogo!$A$2:$A$2518, [1]Catalogo!$N$2:$N$2518)</f>
        <v>Boxed Games</v>
      </c>
      <c r="M6950" t="str">
        <f>_xlfn.XLOOKUP($G6950, [1]Catalogo!$A$2:$A$2518, [1]Catalogo!$F$2:$F$2518)</f>
        <v>Red</v>
      </c>
      <c r="N6950" s="4">
        <f t="shared" si="432"/>
        <v>6.89</v>
      </c>
      <c r="O6950" s="4">
        <f t="shared" si="433"/>
        <v>3.17</v>
      </c>
      <c r="P6950" s="4">
        <f t="shared" si="434"/>
        <v>3.7199999999999998</v>
      </c>
      <c r="Q6950" s="5">
        <f t="shared" si="435"/>
        <v>0.53991291727140778</v>
      </c>
    </row>
    <row r="6951" spans="1:17">
      <c r="A6951">
        <v>327002</v>
      </c>
      <c r="B6951">
        <v>2</v>
      </c>
      <c r="C6951" s="3">
        <v>45274</v>
      </c>
      <c r="D6951" s="3">
        <v>45278</v>
      </c>
      <c r="E6951">
        <v>843374</v>
      </c>
      <c r="F6951">
        <v>999999</v>
      </c>
      <c r="G6951">
        <v>1436</v>
      </c>
      <c r="H6951">
        <v>5</v>
      </c>
      <c r="I6951">
        <v>258</v>
      </c>
      <c r="J6951">
        <v>252.84</v>
      </c>
      <c r="K6951">
        <v>118.65</v>
      </c>
      <c r="L6951" t="str">
        <f>_xlfn.XLOOKUP($G6951, [1]Catalogo!$A$2:$A$2518, [1]Catalogo!$N$2:$N$2518)</f>
        <v xml:space="preserve">Touch Screen Phones </v>
      </c>
      <c r="M6951" t="str">
        <f>_xlfn.XLOOKUP($G6951, [1]Catalogo!$A$2:$A$2518, [1]Catalogo!$F$2:$F$2518)</f>
        <v>Grey</v>
      </c>
      <c r="N6951" s="4">
        <f t="shared" si="432"/>
        <v>1264.2</v>
      </c>
      <c r="O6951" s="4">
        <f t="shared" si="433"/>
        <v>593.25</v>
      </c>
      <c r="P6951" s="4">
        <f t="shared" si="434"/>
        <v>670.95</v>
      </c>
      <c r="Q6951" s="5">
        <f t="shared" si="435"/>
        <v>0.53073089700996678</v>
      </c>
    </row>
    <row r="6952" spans="1:17">
      <c r="A6952">
        <v>327002</v>
      </c>
      <c r="B6952">
        <v>3</v>
      </c>
      <c r="C6952" s="3">
        <v>45274</v>
      </c>
      <c r="D6952" s="3">
        <v>45278</v>
      </c>
      <c r="E6952">
        <v>843374</v>
      </c>
      <c r="F6952">
        <v>999999</v>
      </c>
      <c r="G6952">
        <v>41</v>
      </c>
      <c r="H6952">
        <v>6</v>
      </c>
      <c r="I6952">
        <v>232</v>
      </c>
      <c r="J6952">
        <v>232</v>
      </c>
      <c r="K6952">
        <v>106.69</v>
      </c>
      <c r="L6952" t="str">
        <f>_xlfn.XLOOKUP($G6952, [1]Catalogo!$A$2:$A$2518, [1]Catalogo!$N$2:$N$2518)</f>
        <v>MP4&amp;MP3</v>
      </c>
      <c r="M6952" t="str">
        <f>_xlfn.XLOOKUP($G6952, [1]Catalogo!$A$2:$A$2518, [1]Catalogo!$F$2:$F$2518)</f>
        <v>Silver</v>
      </c>
      <c r="N6952" s="4">
        <f t="shared" si="432"/>
        <v>1392</v>
      </c>
      <c r="O6952" s="4">
        <f t="shared" si="433"/>
        <v>640.14</v>
      </c>
      <c r="P6952" s="4">
        <f t="shared" si="434"/>
        <v>751.86</v>
      </c>
      <c r="Q6952" s="5">
        <f t="shared" si="435"/>
        <v>0.54012931034482758</v>
      </c>
    </row>
    <row r="6953" spans="1:17">
      <c r="A6953">
        <v>327002</v>
      </c>
      <c r="B6953">
        <v>4</v>
      </c>
      <c r="C6953" s="3">
        <v>45274</v>
      </c>
      <c r="D6953" s="3">
        <v>45278</v>
      </c>
      <c r="E6953">
        <v>843374</v>
      </c>
      <c r="F6953">
        <v>999999</v>
      </c>
      <c r="G6953">
        <v>439</v>
      </c>
      <c r="H6953">
        <v>3</v>
      </c>
      <c r="I6953">
        <v>559</v>
      </c>
      <c r="J6953">
        <v>519.87</v>
      </c>
      <c r="K6953">
        <v>257.06</v>
      </c>
      <c r="L6953" t="str">
        <f>_xlfn.XLOOKUP($G6953, [1]Catalogo!$A$2:$A$2518, [1]Catalogo!$N$2:$N$2518)</f>
        <v>Desktops</v>
      </c>
      <c r="M6953" t="str">
        <f>_xlfn.XLOOKUP($G6953, [1]Catalogo!$A$2:$A$2518, [1]Catalogo!$F$2:$F$2518)</f>
        <v>Brown</v>
      </c>
      <c r="N6953" s="4">
        <f t="shared" si="432"/>
        <v>1559.6100000000001</v>
      </c>
      <c r="O6953" s="4">
        <f t="shared" si="433"/>
        <v>771.18000000000006</v>
      </c>
      <c r="P6953" s="4">
        <f t="shared" si="434"/>
        <v>788.43000000000006</v>
      </c>
      <c r="Q6953" s="5">
        <f t="shared" si="435"/>
        <v>0.50553022871102393</v>
      </c>
    </row>
    <row r="6954" spans="1:17">
      <c r="A6954">
        <v>327003</v>
      </c>
      <c r="B6954">
        <v>0</v>
      </c>
      <c r="C6954" s="3">
        <v>45274</v>
      </c>
      <c r="D6954" s="3">
        <v>45275</v>
      </c>
      <c r="E6954">
        <v>1273765</v>
      </c>
      <c r="F6954">
        <v>999999</v>
      </c>
      <c r="G6954">
        <v>1905</v>
      </c>
      <c r="H6954">
        <v>7</v>
      </c>
      <c r="I6954">
        <v>493</v>
      </c>
      <c r="J6954">
        <v>433.84</v>
      </c>
      <c r="K6954">
        <v>226.71</v>
      </c>
      <c r="L6954" t="str">
        <f>_xlfn.XLOOKUP($G6954, [1]Catalogo!$A$2:$A$2518, [1]Catalogo!$N$2:$N$2518)</f>
        <v>Refrigerators</v>
      </c>
      <c r="M6954" t="str">
        <f>_xlfn.XLOOKUP($G6954, [1]Catalogo!$A$2:$A$2518, [1]Catalogo!$F$2:$F$2518)</f>
        <v>Brown</v>
      </c>
      <c r="N6954" s="4">
        <f t="shared" si="432"/>
        <v>3036.8799999999997</v>
      </c>
      <c r="O6954" s="4">
        <f t="shared" si="433"/>
        <v>1586.97</v>
      </c>
      <c r="P6954" s="4">
        <f t="shared" si="434"/>
        <v>1449.9099999999996</v>
      </c>
      <c r="Q6954" s="5">
        <f t="shared" si="435"/>
        <v>0.47743407707910746</v>
      </c>
    </row>
    <row r="6955" spans="1:17">
      <c r="A6955">
        <v>327003</v>
      </c>
      <c r="B6955">
        <v>1</v>
      </c>
      <c r="C6955" s="3">
        <v>45274</v>
      </c>
      <c r="D6955" s="3">
        <v>45275</v>
      </c>
      <c r="E6955">
        <v>1273765</v>
      </c>
      <c r="F6955">
        <v>999999</v>
      </c>
      <c r="G6955">
        <v>1585</v>
      </c>
      <c r="H6955">
        <v>7</v>
      </c>
      <c r="I6955">
        <v>22.89</v>
      </c>
      <c r="J6955">
        <v>22.89</v>
      </c>
      <c r="K6955">
        <v>7.58</v>
      </c>
      <c r="L6955" t="str">
        <f>_xlfn.XLOOKUP($G6955, [1]Catalogo!$A$2:$A$2518, [1]Catalogo!$N$2:$N$2518)</f>
        <v>Movie DVD</v>
      </c>
      <c r="M6955" t="str">
        <f>_xlfn.XLOOKUP($G6955, [1]Catalogo!$A$2:$A$2518, [1]Catalogo!$F$2:$F$2518)</f>
        <v>Black</v>
      </c>
      <c r="N6955" s="4">
        <f t="shared" si="432"/>
        <v>160.23000000000002</v>
      </c>
      <c r="O6955" s="4">
        <f t="shared" si="433"/>
        <v>53.06</v>
      </c>
      <c r="P6955" s="4">
        <f t="shared" si="434"/>
        <v>107.17000000000002</v>
      </c>
      <c r="Q6955" s="5">
        <f t="shared" si="435"/>
        <v>0.66885102664919183</v>
      </c>
    </row>
    <row r="6956" spans="1:17">
      <c r="A6956">
        <v>327003</v>
      </c>
      <c r="B6956">
        <v>2</v>
      </c>
      <c r="C6956" s="3">
        <v>45274</v>
      </c>
      <c r="D6956" s="3">
        <v>45275</v>
      </c>
      <c r="E6956">
        <v>1273765</v>
      </c>
      <c r="F6956">
        <v>999999</v>
      </c>
      <c r="G6956">
        <v>95</v>
      </c>
      <c r="H6956">
        <v>2</v>
      </c>
      <c r="I6956">
        <v>67.400000000000006</v>
      </c>
      <c r="J6956">
        <v>66.725999999999999</v>
      </c>
      <c r="K6956">
        <v>34.36</v>
      </c>
      <c r="L6956" t="str">
        <f>_xlfn.XLOOKUP($G6956, [1]Catalogo!$A$2:$A$2518, [1]Catalogo!$N$2:$N$2518)</f>
        <v>Bluetooth Headphones</v>
      </c>
      <c r="M6956" t="str">
        <f>_xlfn.XLOOKUP($G6956, [1]Catalogo!$A$2:$A$2518, [1]Catalogo!$F$2:$F$2518)</f>
        <v>Silver</v>
      </c>
      <c r="N6956" s="4">
        <f t="shared" si="432"/>
        <v>133.452</v>
      </c>
      <c r="O6956" s="4">
        <f t="shared" si="433"/>
        <v>68.72</v>
      </c>
      <c r="P6956" s="4">
        <f t="shared" si="434"/>
        <v>64.731999999999999</v>
      </c>
      <c r="Q6956" s="5">
        <f t="shared" si="435"/>
        <v>0.48505829811467793</v>
      </c>
    </row>
    <row r="6957" spans="1:17">
      <c r="A6957">
        <v>327004</v>
      </c>
      <c r="B6957">
        <v>0</v>
      </c>
      <c r="C6957" s="3">
        <v>45274</v>
      </c>
      <c r="D6957" s="3">
        <v>45279</v>
      </c>
      <c r="E6957">
        <v>857129</v>
      </c>
      <c r="F6957">
        <v>999999</v>
      </c>
      <c r="G6957">
        <v>1343</v>
      </c>
      <c r="H6957">
        <v>3</v>
      </c>
      <c r="I6957">
        <v>31</v>
      </c>
      <c r="J6957">
        <v>27.9</v>
      </c>
      <c r="K6957">
        <v>10.27</v>
      </c>
      <c r="L6957" t="str">
        <f>_xlfn.XLOOKUP($G6957, [1]Catalogo!$A$2:$A$2518, [1]Catalogo!$N$2:$N$2518)</f>
        <v>Home &amp; Office Phones</v>
      </c>
      <c r="M6957" t="str">
        <f>_xlfn.XLOOKUP($G6957, [1]Catalogo!$A$2:$A$2518, [1]Catalogo!$F$2:$F$2518)</f>
        <v>Black</v>
      </c>
      <c r="N6957" s="4">
        <f t="shared" si="432"/>
        <v>83.699999999999989</v>
      </c>
      <c r="O6957" s="4">
        <f t="shared" si="433"/>
        <v>30.81</v>
      </c>
      <c r="P6957" s="4">
        <f t="shared" si="434"/>
        <v>52.889999999999986</v>
      </c>
      <c r="Q6957" s="5">
        <f t="shared" si="435"/>
        <v>0.6318996415770608</v>
      </c>
    </row>
    <row r="6958" spans="1:17">
      <c r="A6958">
        <v>327100</v>
      </c>
      <c r="B6958">
        <v>0</v>
      </c>
      <c r="C6958" s="3">
        <v>45275</v>
      </c>
      <c r="D6958" s="3">
        <v>45278</v>
      </c>
      <c r="E6958">
        <v>1026336</v>
      </c>
      <c r="F6958">
        <v>999999</v>
      </c>
      <c r="G6958">
        <v>1672</v>
      </c>
      <c r="H6958">
        <v>1</v>
      </c>
      <c r="I6958">
        <v>16.89</v>
      </c>
      <c r="J6958">
        <v>16.045500000000001</v>
      </c>
      <c r="K6958">
        <v>5.6</v>
      </c>
      <c r="L6958" t="str">
        <f>_xlfn.XLOOKUP($G6958, [1]Catalogo!$A$2:$A$2518, [1]Catalogo!$N$2:$N$2518)</f>
        <v>Boxed Games</v>
      </c>
      <c r="M6958" t="str">
        <f>_xlfn.XLOOKUP($G6958, [1]Catalogo!$A$2:$A$2518, [1]Catalogo!$F$2:$F$2518)</f>
        <v>Black</v>
      </c>
      <c r="N6958" s="4">
        <f t="shared" si="432"/>
        <v>16.045500000000001</v>
      </c>
      <c r="O6958" s="4">
        <f t="shared" si="433"/>
        <v>5.6</v>
      </c>
      <c r="P6958" s="4">
        <f t="shared" si="434"/>
        <v>10.445500000000001</v>
      </c>
      <c r="Q6958" s="5">
        <f t="shared" si="435"/>
        <v>0.65099249010626037</v>
      </c>
    </row>
    <row r="6959" spans="1:17">
      <c r="A6959">
        <v>327101</v>
      </c>
      <c r="B6959">
        <v>0</v>
      </c>
      <c r="C6959" s="3">
        <v>45275</v>
      </c>
      <c r="D6959" s="3">
        <v>45275</v>
      </c>
      <c r="E6959">
        <v>1526406</v>
      </c>
      <c r="F6959">
        <v>550</v>
      </c>
      <c r="G6959">
        <v>550</v>
      </c>
      <c r="H6959">
        <v>3</v>
      </c>
      <c r="I6959">
        <v>109</v>
      </c>
      <c r="J6959">
        <v>103.55</v>
      </c>
      <c r="K6959">
        <v>55.57</v>
      </c>
      <c r="L6959" t="str">
        <f>_xlfn.XLOOKUP($G6959, [1]Catalogo!$A$2:$A$2518, [1]Catalogo!$N$2:$N$2518)</f>
        <v>Projectors &amp; Screens</v>
      </c>
      <c r="M6959" t="str">
        <f>_xlfn.XLOOKUP($G6959, [1]Catalogo!$A$2:$A$2518, [1]Catalogo!$F$2:$F$2518)</f>
        <v>Black</v>
      </c>
      <c r="N6959" s="4">
        <f t="shared" si="432"/>
        <v>310.64999999999998</v>
      </c>
      <c r="O6959" s="4">
        <f t="shared" si="433"/>
        <v>166.71</v>
      </c>
      <c r="P6959" s="4">
        <f t="shared" si="434"/>
        <v>143.93999999999997</v>
      </c>
      <c r="Q6959" s="5">
        <f t="shared" si="435"/>
        <v>0.46335103814582324</v>
      </c>
    </row>
    <row r="6960" spans="1:17">
      <c r="A6960">
        <v>327101</v>
      </c>
      <c r="B6960">
        <v>1</v>
      </c>
      <c r="C6960" s="3">
        <v>45275</v>
      </c>
      <c r="D6960" s="3">
        <v>45275</v>
      </c>
      <c r="E6960">
        <v>1526406</v>
      </c>
      <c r="F6960">
        <v>550</v>
      </c>
      <c r="G6960">
        <v>525</v>
      </c>
      <c r="H6960">
        <v>6</v>
      </c>
      <c r="I6960">
        <v>99</v>
      </c>
      <c r="J6960">
        <v>90.09</v>
      </c>
      <c r="K6960">
        <v>50.47</v>
      </c>
      <c r="L6960" t="str">
        <f>_xlfn.XLOOKUP($G6960, [1]Catalogo!$A$2:$A$2518, [1]Catalogo!$N$2:$N$2518)</f>
        <v>Monitors</v>
      </c>
      <c r="M6960" t="str">
        <f>_xlfn.XLOOKUP($G6960, [1]Catalogo!$A$2:$A$2518, [1]Catalogo!$F$2:$F$2518)</f>
        <v>Black</v>
      </c>
      <c r="N6960" s="4">
        <f t="shared" si="432"/>
        <v>540.54</v>
      </c>
      <c r="O6960" s="4">
        <f t="shared" si="433"/>
        <v>302.82</v>
      </c>
      <c r="P6960" s="4">
        <f t="shared" si="434"/>
        <v>237.71999999999997</v>
      </c>
      <c r="Q6960" s="5">
        <f t="shared" si="435"/>
        <v>0.43978243978243975</v>
      </c>
    </row>
    <row r="6961" spans="1:17">
      <c r="A6961">
        <v>327101</v>
      </c>
      <c r="B6961">
        <v>2</v>
      </c>
      <c r="C6961" s="3">
        <v>45275</v>
      </c>
      <c r="D6961" s="3">
        <v>45275</v>
      </c>
      <c r="E6961">
        <v>1526406</v>
      </c>
      <c r="F6961">
        <v>550</v>
      </c>
      <c r="G6961">
        <v>1609</v>
      </c>
      <c r="H6961">
        <v>3</v>
      </c>
      <c r="I6961">
        <v>259.99</v>
      </c>
      <c r="J6961">
        <v>228.7912</v>
      </c>
      <c r="K6961">
        <v>86.14</v>
      </c>
      <c r="L6961" t="str">
        <f>_xlfn.XLOOKUP($G6961, [1]Catalogo!$A$2:$A$2518, [1]Catalogo!$N$2:$N$2518)</f>
        <v>Movie DVD</v>
      </c>
      <c r="M6961" t="str">
        <f>_xlfn.XLOOKUP($G6961, [1]Catalogo!$A$2:$A$2518, [1]Catalogo!$F$2:$F$2518)</f>
        <v>Silver</v>
      </c>
      <c r="N6961" s="4">
        <f t="shared" si="432"/>
        <v>686.37360000000001</v>
      </c>
      <c r="O6961" s="4">
        <f t="shared" si="433"/>
        <v>258.42</v>
      </c>
      <c r="P6961" s="4">
        <f t="shared" si="434"/>
        <v>427.95359999999999</v>
      </c>
      <c r="Q6961" s="5">
        <f t="shared" si="435"/>
        <v>0.62349950522572539</v>
      </c>
    </row>
    <row r="6962" spans="1:17">
      <c r="A6962">
        <v>327101</v>
      </c>
      <c r="B6962">
        <v>3</v>
      </c>
      <c r="C6962" s="3">
        <v>45275</v>
      </c>
      <c r="D6962" s="3">
        <v>45275</v>
      </c>
      <c r="E6962">
        <v>1526406</v>
      </c>
      <c r="F6962">
        <v>550</v>
      </c>
      <c r="G6962">
        <v>1503</v>
      </c>
      <c r="H6962">
        <v>4</v>
      </c>
      <c r="I6962">
        <v>269</v>
      </c>
      <c r="J6962">
        <v>239.41</v>
      </c>
      <c r="K6962">
        <v>123.7</v>
      </c>
      <c r="L6962" t="str">
        <f>_xlfn.XLOOKUP($G6962, [1]Catalogo!$A$2:$A$2518, [1]Catalogo!$N$2:$N$2518)</f>
        <v xml:space="preserve">Smart phones &amp; PDAs </v>
      </c>
      <c r="M6962" t="str">
        <f>_xlfn.XLOOKUP($G6962, [1]Catalogo!$A$2:$A$2518, [1]Catalogo!$F$2:$F$2518)</f>
        <v>Pink</v>
      </c>
      <c r="N6962" s="4">
        <f t="shared" si="432"/>
        <v>957.64</v>
      </c>
      <c r="O6962" s="4">
        <f t="shared" si="433"/>
        <v>494.8</v>
      </c>
      <c r="P6962" s="4">
        <f t="shared" si="434"/>
        <v>462.84</v>
      </c>
      <c r="Q6962" s="5">
        <f t="shared" si="435"/>
        <v>0.48331314481433524</v>
      </c>
    </row>
    <row r="6963" spans="1:17">
      <c r="A6963">
        <v>327101</v>
      </c>
      <c r="B6963">
        <v>4</v>
      </c>
      <c r="C6963" s="3">
        <v>45275</v>
      </c>
      <c r="D6963" s="3">
        <v>45275</v>
      </c>
      <c r="E6963">
        <v>1526406</v>
      </c>
      <c r="F6963">
        <v>550</v>
      </c>
      <c r="G6963">
        <v>441</v>
      </c>
      <c r="H6963">
        <v>3</v>
      </c>
      <c r="I6963">
        <v>229.9</v>
      </c>
      <c r="J6963">
        <v>229.9</v>
      </c>
      <c r="K6963">
        <v>117.21</v>
      </c>
      <c r="L6963" t="str">
        <f>_xlfn.XLOOKUP($G6963, [1]Catalogo!$A$2:$A$2518, [1]Catalogo!$N$2:$N$2518)</f>
        <v>Desktops</v>
      </c>
      <c r="M6963" t="str">
        <f>_xlfn.XLOOKUP($G6963, [1]Catalogo!$A$2:$A$2518, [1]Catalogo!$F$2:$F$2518)</f>
        <v>Brown</v>
      </c>
      <c r="N6963" s="4">
        <f t="shared" si="432"/>
        <v>689.7</v>
      </c>
      <c r="O6963" s="4">
        <f t="shared" si="433"/>
        <v>351.63</v>
      </c>
      <c r="P6963" s="4">
        <f t="shared" si="434"/>
        <v>338.07000000000005</v>
      </c>
      <c r="Q6963" s="5">
        <f t="shared" si="435"/>
        <v>0.49016963897346677</v>
      </c>
    </row>
    <row r="6964" spans="1:17">
      <c r="A6964">
        <v>327102</v>
      </c>
      <c r="B6964">
        <v>0</v>
      </c>
      <c r="C6964" s="3">
        <v>45275</v>
      </c>
      <c r="D6964" s="3">
        <v>45277</v>
      </c>
      <c r="E6964">
        <v>1681861</v>
      </c>
      <c r="F6964">
        <v>999999</v>
      </c>
      <c r="G6964">
        <v>626</v>
      </c>
      <c r="H6964">
        <v>9</v>
      </c>
      <c r="I6964">
        <v>229</v>
      </c>
      <c r="J6964">
        <v>203.81</v>
      </c>
      <c r="K6964">
        <v>116.75</v>
      </c>
      <c r="L6964" t="str">
        <f>_xlfn.XLOOKUP($G6964, [1]Catalogo!$A$2:$A$2518, [1]Catalogo!$N$2:$N$2518)</f>
        <v>Projectors &amp; Screens</v>
      </c>
      <c r="M6964" t="str">
        <f>_xlfn.XLOOKUP($G6964, [1]Catalogo!$A$2:$A$2518, [1]Catalogo!$F$2:$F$2518)</f>
        <v>White</v>
      </c>
      <c r="N6964" s="4">
        <f t="shared" si="432"/>
        <v>1834.29</v>
      </c>
      <c r="O6964" s="4">
        <f t="shared" si="433"/>
        <v>1050.75</v>
      </c>
      <c r="P6964" s="4">
        <f t="shared" si="434"/>
        <v>783.54</v>
      </c>
      <c r="Q6964" s="5">
        <f t="shared" si="435"/>
        <v>0.42716255335852016</v>
      </c>
    </row>
    <row r="6965" spans="1:17">
      <c r="A6965">
        <v>327102</v>
      </c>
      <c r="B6965">
        <v>1</v>
      </c>
      <c r="C6965" s="3">
        <v>45275</v>
      </c>
      <c r="D6965" s="3">
        <v>45277</v>
      </c>
      <c r="E6965">
        <v>1681861</v>
      </c>
      <c r="F6965">
        <v>999999</v>
      </c>
      <c r="G6965">
        <v>1597</v>
      </c>
      <c r="H6965">
        <v>1</v>
      </c>
      <c r="I6965">
        <v>57.88</v>
      </c>
      <c r="J6965">
        <v>57.88</v>
      </c>
      <c r="K6965">
        <v>26.62</v>
      </c>
      <c r="L6965" t="str">
        <f>_xlfn.XLOOKUP($G6965, [1]Catalogo!$A$2:$A$2518, [1]Catalogo!$N$2:$N$2518)</f>
        <v>Movie DVD</v>
      </c>
      <c r="M6965" t="str">
        <f>_xlfn.XLOOKUP($G6965, [1]Catalogo!$A$2:$A$2518, [1]Catalogo!$F$2:$F$2518)</f>
        <v>Black</v>
      </c>
      <c r="N6965" s="4">
        <f t="shared" si="432"/>
        <v>57.88</v>
      </c>
      <c r="O6965" s="4">
        <f t="shared" si="433"/>
        <v>26.62</v>
      </c>
      <c r="P6965" s="4">
        <f t="shared" si="434"/>
        <v>31.26</v>
      </c>
      <c r="Q6965" s="5">
        <f t="shared" si="435"/>
        <v>0.54008293020041465</v>
      </c>
    </row>
    <row r="6966" spans="1:17">
      <c r="A6966">
        <v>327102</v>
      </c>
      <c r="B6966">
        <v>2</v>
      </c>
      <c r="C6966" s="3">
        <v>45275</v>
      </c>
      <c r="D6966" s="3">
        <v>45277</v>
      </c>
      <c r="E6966">
        <v>1681861</v>
      </c>
      <c r="F6966">
        <v>999999</v>
      </c>
      <c r="G6966">
        <v>1813</v>
      </c>
      <c r="H6966">
        <v>6</v>
      </c>
      <c r="I6966">
        <v>32</v>
      </c>
      <c r="J6966">
        <v>30.72</v>
      </c>
      <c r="K6966">
        <v>16.309999999999999</v>
      </c>
      <c r="L6966" t="str">
        <f>_xlfn.XLOOKUP($G6966, [1]Catalogo!$A$2:$A$2518, [1]Catalogo!$N$2:$N$2518)</f>
        <v>Download Games</v>
      </c>
      <c r="M6966" t="str">
        <f>_xlfn.XLOOKUP($G6966, [1]Catalogo!$A$2:$A$2518, [1]Catalogo!$F$2:$F$2518)</f>
        <v>Blue</v>
      </c>
      <c r="N6966" s="4">
        <f t="shared" si="432"/>
        <v>184.32</v>
      </c>
      <c r="O6966" s="4">
        <f t="shared" si="433"/>
        <v>97.859999999999985</v>
      </c>
      <c r="P6966" s="4">
        <f t="shared" si="434"/>
        <v>86.460000000000008</v>
      </c>
      <c r="Q6966" s="5">
        <f t="shared" si="435"/>
        <v>0.46907552083333337</v>
      </c>
    </row>
    <row r="6967" spans="1:17">
      <c r="A6967">
        <v>327200</v>
      </c>
      <c r="B6967">
        <v>0</v>
      </c>
      <c r="C6967" s="3">
        <v>45276</v>
      </c>
      <c r="D6967" s="3">
        <v>45280</v>
      </c>
      <c r="E6967">
        <v>300862</v>
      </c>
      <c r="F6967">
        <v>999999</v>
      </c>
      <c r="G6967">
        <v>33</v>
      </c>
      <c r="H6967">
        <v>8</v>
      </c>
      <c r="I6967">
        <v>255</v>
      </c>
      <c r="J6967">
        <v>255</v>
      </c>
      <c r="K6967">
        <v>84.49</v>
      </c>
      <c r="L6967" t="str">
        <f>_xlfn.XLOOKUP($G6967, [1]Catalogo!$A$2:$A$2518, [1]Catalogo!$N$2:$N$2518)</f>
        <v>MP4&amp;MP3</v>
      </c>
      <c r="M6967" t="str">
        <f>_xlfn.XLOOKUP($G6967, [1]Catalogo!$A$2:$A$2518, [1]Catalogo!$F$2:$F$2518)</f>
        <v>Black</v>
      </c>
      <c r="N6967" s="4">
        <f t="shared" si="432"/>
        <v>2040</v>
      </c>
      <c r="O6967" s="4">
        <f t="shared" si="433"/>
        <v>675.92</v>
      </c>
      <c r="P6967" s="4">
        <f t="shared" si="434"/>
        <v>1364.08</v>
      </c>
      <c r="Q6967" s="5">
        <f t="shared" si="435"/>
        <v>0.66866666666666663</v>
      </c>
    </row>
    <row r="6968" spans="1:17">
      <c r="A6968">
        <v>327200</v>
      </c>
      <c r="B6968">
        <v>2</v>
      </c>
      <c r="C6968" s="3">
        <v>45276</v>
      </c>
      <c r="D6968" s="3">
        <v>45280</v>
      </c>
      <c r="E6968">
        <v>300862</v>
      </c>
      <c r="F6968">
        <v>999999</v>
      </c>
      <c r="G6968">
        <v>527</v>
      </c>
      <c r="H6968">
        <v>1</v>
      </c>
      <c r="I6968">
        <v>99</v>
      </c>
      <c r="J6968">
        <v>99</v>
      </c>
      <c r="K6968">
        <v>50.47</v>
      </c>
      <c r="L6968" t="str">
        <f>_xlfn.XLOOKUP($G6968, [1]Catalogo!$A$2:$A$2518, [1]Catalogo!$N$2:$N$2518)</f>
        <v>Monitors</v>
      </c>
      <c r="M6968" t="str">
        <f>_xlfn.XLOOKUP($G6968, [1]Catalogo!$A$2:$A$2518, [1]Catalogo!$F$2:$F$2518)</f>
        <v>Black</v>
      </c>
      <c r="N6968" s="4">
        <f t="shared" si="432"/>
        <v>99</v>
      </c>
      <c r="O6968" s="4">
        <f t="shared" si="433"/>
        <v>50.47</v>
      </c>
      <c r="P6968" s="4">
        <f t="shared" si="434"/>
        <v>48.53</v>
      </c>
      <c r="Q6968" s="5">
        <f t="shared" si="435"/>
        <v>0.49020202020202019</v>
      </c>
    </row>
    <row r="6969" spans="1:17">
      <c r="A6969">
        <v>327200</v>
      </c>
      <c r="B6969">
        <v>3</v>
      </c>
      <c r="C6969" s="3">
        <v>45276</v>
      </c>
      <c r="D6969" s="3">
        <v>45280</v>
      </c>
      <c r="E6969">
        <v>300862</v>
      </c>
      <c r="F6969">
        <v>999999</v>
      </c>
      <c r="G6969">
        <v>1604</v>
      </c>
      <c r="H6969">
        <v>2</v>
      </c>
      <c r="I6969">
        <v>259.99</v>
      </c>
      <c r="J6969">
        <v>259.99</v>
      </c>
      <c r="K6969">
        <v>86.14</v>
      </c>
      <c r="L6969" t="str">
        <f>_xlfn.XLOOKUP($G6969, [1]Catalogo!$A$2:$A$2518, [1]Catalogo!$N$2:$N$2518)</f>
        <v>Movie DVD</v>
      </c>
      <c r="M6969" t="str">
        <f>_xlfn.XLOOKUP($G6969, [1]Catalogo!$A$2:$A$2518, [1]Catalogo!$F$2:$F$2518)</f>
        <v>Black</v>
      </c>
      <c r="N6969" s="4">
        <f t="shared" si="432"/>
        <v>519.98</v>
      </c>
      <c r="O6969" s="4">
        <f t="shared" si="433"/>
        <v>172.28</v>
      </c>
      <c r="P6969" s="4">
        <f t="shared" si="434"/>
        <v>347.70000000000005</v>
      </c>
      <c r="Q6969" s="5">
        <f t="shared" si="435"/>
        <v>0.66867956459863842</v>
      </c>
    </row>
    <row r="6970" spans="1:17">
      <c r="A6970">
        <v>327201</v>
      </c>
      <c r="B6970">
        <v>0</v>
      </c>
      <c r="C6970" s="3">
        <v>45276</v>
      </c>
      <c r="D6970" s="3">
        <v>45278</v>
      </c>
      <c r="E6970">
        <v>1747098</v>
      </c>
      <c r="F6970">
        <v>999999</v>
      </c>
      <c r="G6970">
        <v>1651</v>
      </c>
      <c r="H6970">
        <v>2</v>
      </c>
      <c r="I6970">
        <v>159.99</v>
      </c>
      <c r="J6970">
        <v>159.99</v>
      </c>
      <c r="K6970">
        <v>73.569999999999993</v>
      </c>
      <c r="L6970" t="str">
        <f>_xlfn.XLOOKUP($G6970, [1]Catalogo!$A$2:$A$2518, [1]Catalogo!$N$2:$N$2518)</f>
        <v>Movie DVD</v>
      </c>
      <c r="M6970" t="str">
        <f>_xlfn.XLOOKUP($G6970, [1]Catalogo!$A$2:$A$2518, [1]Catalogo!$F$2:$F$2518)</f>
        <v>Silver</v>
      </c>
      <c r="N6970" s="4">
        <f t="shared" si="432"/>
        <v>319.98</v>
      </c>
      <c r="O6970" s="4">
        <f t="shared" si="433"/>
        <v>147.13999999999999</v>
      </c>
      <c r="P6970" s="4">
        <f t="shared" si="434"/>
        <v>172.84000000000003</v>
      </c>
      <c r="Q6970" s="5">
        <f t="shared" si="435"/>
        <v>0.54015875992249518</v>
      </c>
    </row>
    <row r="6971" spans="1:17">
      <c r="A6971">
        <v>327201</v>
      </c>
      <c r="B6971">
        <v>1</v>
      </c>
      <c r="C6971" s="3">
        <v>45276</v>
      </c>
      <c r="D6971" s="3">
        <v>45278</v>
      </c>
      <c r="E6971">
        <v>1747098</v>
      </c>
      <c r="F6971">
        <v>999999</v>
      </c>
      <c r="G6971">
        <v>1629</v>
      </c>
      <c r="H6971">
        <v>5</v>
      </c>
      <c r="I6971">
        <v>9.99</v>
      </c>
      <c r="J6971">
        <v>9.0908999999999995</v>
      </c>
      <c r="K6971">
        <v>5.09</v>
      </c>
      <c r="L6971" t="str">
        <f>_xlfn.XLOOKUP($G6971, [1]Catalogo!$A$2:$A$2518, [1]Catalogo!$N$2:$N$2518)</f>
        <v>Movie DVD</v>
      </c>
      <c r="M6971" t="str">
        <f>_xlfn.XLOOKUP($G6971, [1]Catalogo!$A$2:$A$2518, [1]Catalogo!$F$2:$F$2518)</f>
        <v>Black</v>
      </c>
      <c r="N6971" s="4">
        <f t="shared" si="432"/>
        <v>45.454499999999996</v>
      </c>
      <c r="O6971" s="4">
        <f t="shared" si="433"/>
        <v>25.45</v>
      </c>
      <c r="P6971" s="4">
        <f t="shared" si="434"/>
        <v>20.004499999999997</v>
      </c>
      <c r="Q6971" s="5">
        <f t="shared" si="435"/>
        <v>0.44009944009944008</v>
      </c>
    </row>
    <row r="6972" spans="1:17">
      <c r="A6972">
        <v>327201</v>
      </c>
      <c r="B6972">
        <v>2</v>
      </c>
      <c r="C6972" s="3">
        <v>45276</v>
      </c>
      <c r="D6972" s="3">
        <v>45278</v>
      </c>
      <c r="E6972">
        <v>1747098</v>
      </c>
      <c r="F6972">
        <v>999999</v>
      </c>
      <c r="G6972">
        <v>393</v>
      </c>
      <c r="H6972">
        <v>1</v>
      </c>
      <c r="I6972">
        <v>599</v>
      </c>
      <c r="J6972">
        <v>521.13</v>
      </c>
      <c r="K6972">
        <v>275.45999999999998</v>
      </c>
      <c r="L6972" t="str">
        <f>_xlfn.XLOOKUP($G6972, [1]Catalogo!$A$2:$A$2518, [1]Catalogo!$N$2:$N$2518)</f>
        <v>Laptops</v>
      </c>
      <c r="M6972" t="str">
        <f>_xlfn.XLOOKUP($G6972, [1]Catalogo!$A$2:$A$2518, [1]Catalogo!$F$2:$F$2518)</f>
        <v>Black</v>
      </c>
      <c r="N6972" s="4">
        <f t="shared" si="432"/>
        <v>521.13</v>
      </c>
      <c r="O6972" s="4">
        <f t="shared" si="433"/>
        <v>275.45999999999998</v>
      </c>
      <c r="P6972" s="4">
        <f t="shared" si="434"/>
        <v>245.67000000000002</v>
      </c>
      <c r="Q6972" s="5">
        <f t="shared" si="435"/>
        <v>0.47141788037533822</v>
      </c>
    </row>
    <row r="6973" spans="1:17">
      <c r="A6973">
        <v>327202</v>
      </c>
      <c r="B6973">
        <v>0</v>
      </c>
      <c r="C6973" s="3">
        <v>45276</v>
      </c>
      <c r="D6973" s="3">
        <v>45277</v>
      </c>
      <c r="E6973">
        <v>735579</v>
      </c>
      <c r="F6973">
        <v>999999</v>
      </c>
      <c r="G6973">
        <v>2191</v>
      </c>
      <c r="H6973">
        <v>2</v>
      </c>
      <c r="I6973">
        <v>339</v>
      </c>
      <c r="J6973">
        <v>291.54000000000002</v>
      </c>
      <c r="K6973">
        <v>155.88999999999999</v>
      </c>
      <c r="L6973" t="str">
        <f>_xlfn.XLOOKUP($G6973, [1]Catalogo!$A$2:$A$2518, [1]Catalogo!$N$2:$N$2518)</f>
        <v>Lamps</v>
      </c>
      <c r="M6973" t="str">
        <f>_xlfn.XLOOKUP($G6973, [1]Catalogo!$A$2:$A$2518, [1]Catalogo!$F$2:$F$2518)</f>
        <v>Black</v>
      </c>
      <c r="N6973" s="4">
        <f t="shared" si="432"/>
        <v>583.08000000000004</v>
      </c>
      <c r="O6973" s="4">
        <f t="shared" si="433"/>
        <v>311.77999999999997</v>
      </c>
      <c r="P6973" s="4">
        <f t="shared" si="434"/>
        <v>271.30000000000007</v>
      </c>
      <c r="Q6973" s="5">
        <f t="shared" si="435"/>
        <v>0.46528778212252186</v>
      </c>
    </row>
    <row r="6974" spans="1:17">
      <c r="A6974">
        <v>327203</v>
      </c>
      <c r="B6974">
        <v>0</v>
      </c>
      <c r="C6974" s="3">
        <v>45276</v>
      </c>
      <c r="D6974" s="3">
        <v>45276</v>
      </c>
      <c r="E6974">
        <v>1744506</v>
      </c>
      <c r="F6974">
        <v>480</v>
      </c>
      <c r="G6974">
        <v>1456</v>
      </c>
      <c r="H6974">
        <v>2</v>
      </c>
      <c r="I6974">
        <v>301</v>
      </c>
      <c r="J6974">
        <v>267.89</v>
      </c>
      <c r="K6974">
        <v>138.41999999999999</v>
      </c>
      <c r="L6974" t="str">
        <f>_xlfn.XLOOKUP($G6974, [1]Catalogo!$A$2:$A$2518, [1]Catalogo!$N$2:$N$2518)</f>
        <v xml:space="preserve">Touch Screen Phones </v>
      </c>
      <c r="M6974" t="str">
        <f>_xlfn.XLOOKUP($G6974, [1]Catalogo!$A$2:$A$2518, [1]Catalogo!$F$2:$F$2518)</f>
        <v>Gold</v>
      </c>
      <c r="N6974" s="4">
        <f t="shared" si="432"/>
        <v>535.78</v>
      </c>
      <c r="O6974" s="4">
        <f t="shared" si="433"/>
        <v>276.83999999999997</v>
      </c>
      <c r="P6974" s="4">
        <f t="shared" si="434"/>
        <v>258.94</v>
      </c>
      <c r="Q6974" s="5">
        <f t="shared" si="435"/>
        <v>0.48329538243308823</v>
      </c>
    </row>
    <row r="6975" spans="1:17">
      <c r="A6975">
        <v>327204</v>
      </c>
      <c r="B6975">
        <v>0</v>
      </c>
      <c r="C6975" s="3">
        <v>45276</v>
      </c>
      <c r="D6975" s="3">
        <v>45279</v>
      </c>
      <c r="E6975">
        <v>416075</v>
      </c>
      <c r="F6975">
        <v>999999</v>
      </c>
      <c r="G6975">
        <v>2502</v>
      </c>
      <c r="H6975">
        <v>2</v>
      </c>
      <c r="I6975">
        <v>9.99</v>
      </c>
      <c r="J6975">
        <v>9.99</v>
      </c>
      <c r="K6975">
        <v>5.09</v>
      </c>
      <c r="L6975" t="str">
        <f>_xlfn.XLOOKUP($G6975, [1]Catalogo!$A$2:$A$2518, [1]Catalogo!$N$2:$N$2518)</f>
        <v>Cell phones Accessories</v>
      </c>
      <c r="M6975" t="str">
        <f>_xlfn.XLOOKUP($G6975, [1]Catalogo!$A$2:$A$2518, [1]Catalogo!$F$2:$F$2518)</f>
        <v>Black</v>
      </c>
      <c r="N6975" s="4">
        <f t="shared" si="432"/>
        <v>19.98</v>
      </c>
      <c r="O6975" s="4">
        <f t="shared" si="433"/>
        <v>10.18</v>
      </c>
      <c r="P6975" s="4">
        <f t="shared" si="434"/>
        <v>9.8000000000000007</v>
      </c>
      <c r="Q6975" s="5">
        <f t="shared" si="435"/>
        <v>0.49049049049049054</v>
      </c>
    </row>
    <row r="6976" spans="1:17">
      <c r="A6976">
        <v>327205</v>
      </c>
      <c r="B6976">
        <v>0</v>
      </c>
      <c r="C6976" s="3">
        <v>45276</v>
      </c>
      <c r="D6976" s="3">
        <v>45278</v>
      </c>
      <c r="E6976">
        <v>1875813</v>
      </c>
      <c r="F6976">
        <v>999999</v>
      </c>
      <c r="G6976">
        <v>6</v>
      </c>
      <c r="H6976">
        <v>2</v>
      </c>
      <c r="I6976">
        <v>21.57</v>
      </c>
      <c r="J6976">
        <v>18.9816</v>
      </c>
      <c r="K6976">
        <v>11</v>
      </c>
      <c r="L6976" t="str">
        <f>_xlfn.XLOOKUP($G6976, [1]Catalogo!$A$2:$A$2518, [1]Catalogo!$N$2:$N$2518)</f>
        <v>MP4&amp;MP3</v>
      </c>
      <c r="M6976" t="str">
        <f>_xlfn.XLOOKUP($G6976, [1]Catalogo!$A$2:$A$2518, [1]Catalogo!$F$2:$F$2518)</f>
        <v>Black</v>
      </c>
      <c r="N6976" s="4">
        <f t="shared" si="432"/>
        <v>37.963200000000001</v>
      </c>
      <c r="O6976" s="4">
        <f t="shared" si="433"/>
        <v>22</v>
      </c>
      <c r="P6976" s="4">
        <f t="shared" si="434"/>
        <v>15.963200000000001</v>
      </c>
      <c r="Q6976" s="5">
        <f t="shared" si="435"/>
        <v>0.42049142327306444</v>
      </c>
    </row>
    <row r="6977" spans="1:17">
      <c r="A6977">
        <v>327205</v>
      </c>
      <c r="B6977">
        <v>2</v>
      </c>
      <c r="C6977" s="3">
        <v>45276</v>
      </c>
      <c r="D6977" s="3">
        <v>45278</v>
      </c>
      <c r="E6977">
        <v>1875813</v>
      </c>
      <c r="F6977">
        <v>999999</v>
      </c>
      <c r="G6977">
        <v>1686</v>
      </c>
      <c r="H6977">
        <v>4</v>
      </c>
      <c r="I6977">
        <v>6.99</v>
      </c>
      <c r="J6977">
        <v>6.99</v>
      </c>
      <c r="K6977">
        <v>3.56</v>
      </c>
      <c r="L6977" t="str">
        <f>_xlfn.XLOOKUP($G6977, [1]Catalogo!$A$2:$A$2518, [1]Catalogo!$N$2:$N$2518)</f>
        <v>Boxed Games</v>
      </c>
      <c r="M6977" t="str">
        <f>_xlfn.XLOOKUP($G6977, [1]Catalogo!$A$2:$A$2518, [1]Catalogo!$F$2:$F$2518)</f>
        <v>Yellow</v>
      </c>
      <c r="N6977" s="4">
        <f t="shared" si="432"/>
        <v>27.96</v>
      </c>
      <c r="O6977" s="4">
        <f t="shared" si="433"/>
        <v>14.24</v>
      </c>
      <c r="P6977" s="4">
        <f t="shared" si="434"/>
        <v>13.72</v>
      </c>
      <c r="Q6977" s="5">
        <f t="shared" si="435"/>
        <v>0.49070100143061518</v>
      </c>
    </row>
    <row r="6978" spans="1:17">
      <c r="A6978">
        <v>327205</v>
      </c>
      <c r="B6978">
        <v>3</v>
      </c>
      <c r="C6978" s="3">
        <v>45276</v>
      </c>
      <c r="D6978" s="3">
        <v>45278</v>
      </c>
      <c r="E6978">
        <v>1875813</v>
      </c>
      <c r="F6978">
        <v>999999</v>
      </c>
      <c r="G6978">
        <v>1856</v>
      </c>
      <c r="H6978">
        <v>2</v>
      </c>
      <c r="I6978">
        <v>999.9</v>
      </c>
      <c r="J6978">
        <v>869.91300000000001</v>
      </c>
      <c r="K6978">
        <v>509.78</v>
      </c>
      <c r="L6978" t="str">
        <f>_xlfn.XLOOKUP($G6978, [1]Catalogo!$A$2:$A$2518, [1]Catalogo!$N$2:$N$2518)</f>
        <v>Washers &amp; Dryers</v>
      </c>
      <c r="M6978" t="str">
        <f>_xlfn.XLOOKUP($G6978, [1]Catalogo!$A$2:$A$2518, [1]Catalogo!$F$2:$F$2518)</f>
        <v>Silver</v>
      </c>
      <c r="N6978" s="4">
        <f t="shared" si="432"/>
        <v>1739.826</v>
      </c>
      <c r="O6978" s="4">
        <f t="shared" si="433"/>
        <v>1019.56</v>
      </c>
      <c r="P6978" s="4">
        <f t="shared" si="434"/>
        <v>720.26600000000008</v>
      </c>
      <c r="Q6978" s="5">
        <f t="shared" si="435"/>
        <v>0.41398737574906919</v>
      </c>
    </row>
    <row r="6979" spans="1:17">
      <c r="A6979">
        <v>327400</v>
      </c>
      <c r="B6979">
        <v>0</v>
      </c>
      <c r="C6979" s="3">
        <v>45278</v>
      </c>
      <c r="D6979" s="3">
        <v>45278</v>
      </c>
      <c r="E6979">
        <v>894971</v>
      </c>
      <c r="F6979">
        <v>330</v>
      </c>
      <c r="G6979">
        <v>1625</v>
      </c>
      <c r="H6979">
        <v>1</v>
      </c>
      <c r="I6979">
        <v>219</v>
      </c>
      <c r="J6979">
        <v>219</v>
      </c>
      <c r="K6979">
        <v>72.56</v>
      </c>
      <c r="L6979" t="str">
        <f>_xlfn.XLOOKUP($G6979, [1]Catalogo!$A$2:$A$2518, [1]Catalogo!$N$2:$N$2518)</f>
        <v>Movie DVD</v>
      </c>
      <c r="M6979" t="str">
        <f>_xlfn.XLOOKUP($G6979, [1]Catalogo!$A$2:$A$2518, [1]Catalogo!$F$2:$F$2518)</f>
        <v>Grey</v>
      </c>
      <c r="N6979" s="4">
        <f t="shared" ref="N6979:N7042" si="436">+H6979*J6979</f>
        <v>219</v>
      </c>
      <c r="O6979" s="4">
        <f t="shared" ref="O6979:O7042" si="437">+H6979*K6979</f>
        <v>72.56</v>
      </c>
      <c r="P6979" s="4">
        <f t="shared" ref="P6979:P7042" si="438">+N6979-O6979</f>
        <v>146.44</v>
      </c>
      <c r="Q6979" s="5">
        <f t="shared" ref="Q6979:Q7042" si="439">+P6979/N6979</f>
        <v>0.668675799086758</v>
      </c>
    </row>
    <row r="6980" spans="1:17">
      <c r="A6980">
        <v>327400</v>
      </c>
      <c r="B6980">
        <v>1</v>
      </c>
      <c r="C6980" s="3">
        <v>45278</v>
      </c>
      <c r="D6980" s="3">
        <v>45278</v>
      </c>
      <c r="E6980">
        <v>894971</v>
      </c>
      <c r="F6980">
        <v>330</v>
      </c>
      <c r="G6980">
        <v>1671</v>
      </c>
      <c r="H6980">
        <v>6</v>
      </c>
      <c r="I6980">
        <v>4.99</v>
      </c>
      <c r="J6980">
        <v>4.5408999999999997</v>
      </c>
      <c r="K6980">
        <v>2.54</v>
      </c>
      <c r="L6980" t="str">
        <f>_xlfn.XLOOKUP($G6980, [1]Catalogo!$A$2:$A$2518, [1]Catalogo!$N$2:$N$2518)</f>
        <v>Boxed Games</v>
      </c>
      <c r="M6980" t="str">
        <f>_xlfn.XLOOKUP($G6980, [1]Catalogo!$A$2:$A$2518, [1]Catalogo!$F$2:$F$2518)</f>
        <v>Black</v>
      </c>
      <c r="N6980" s="4">
        <f t="shared" si="436"/>
        <v>27.245399999999997</v>
      </c>
      <c r="O6980" s="4">
        <f t="shared" si="437"/>
        <v>15.24</v>
      </c>
      <c r="P6980" s="4">
        <f t="shared" si="438"/>
        <v>12.005399999999996</v>
      </c>
      <c r="Q6980" s="5">
        <f t="shared" si="439"/>
        <v>0.44063952079984137</v>
      </c>
    </row>
    <row r="6981" spans="1:17">
      <c r="A6981">
        <v>327401</v>
      </c>
      <c r="B6981">
        <v>0</v>
      </c>
      <c r="C6981" s="3">
        <v>45278</v>
      </c>
      <c r="D6981" s="3">
        <v>45281</v>
      </c>
      <c r="E6981">
        <v>1888409</v>
      </c>
      <c r="F6981">
        <v>999999</v>
      </c>
      <c r="G6981">
        <v>1471</v>
      </c>
      <c r="H6981">
        <v>4</v>
      </c>
      <c r="I6981">
        <v>229</v>
      </c>
      <c r="J6981">
        <v>229</v>
      </c>
      <c r="K6981">
        <v>105.31</v>
      </c>
      <c r="L6981" t="str">
        <f>_xlfn.XLOOKUP($G6981, [1]Catalogo!$A$2:$A$2518, [1]Catalogo!$N$2:$N$2518)</f>
        <v xml:space="preserve">Smart phones &amp; PDAs </v>
      </c>
      <c r="M6981" t="str">
        <f>_xlfn.XLOOKUP($G6981, [1]Catalogo!$A$2:$A$2518, [1]Catalogo!$F$2:$F$2518)</f>
        <v>Black</v>
      </c>
      <c r="N6981" s="4">
        <f t="shared" si="436"/>
        <v>916</v>
      </c>
      <c r="O6981" s="4">
        <f t="shared" si="437"/>
        <v>421.24</v>
      </c>
      <c r="P6981" s="4">
        <f t="shared" si="438"/>
        <v>494.76</v>
      </c>
      <c r="Q6981" s="5">
        <f t="shared" si="439"/>
        <v>0.54013100436681216</v>
      </c>
    </row>
    <row r="6982" spans="1:17">
      <c r="A6982">
        <v>327500</v>
      </c>
      <c r="B6982">
        <v>0</v>
      </c>
      <c r="C6982" s="3">
        <v>45279</v>
      </c>
      <c r="D6982" s="3">
        <v>45279</v>
      </c>
      <c r="E6982">
        <v>446221</v>
      </c>
      <c r="F6982">
        <v>260</v>
      </c>
      <c r="G6982">
        <v>1590</v>
      </c>
      <c r="H6982">
        <v>2</v>
      </c>
      <c r="I6982">
        <v>22.89</v>
      </c>
      <c r="J6982">
        <v>20.1432</v>
      </c>
      <c r="K6982">
        <v>7.58</v>
      </c>
      <c r="L6982" t="str">
        <f>_xlfn.XLOOKUP($G6982, [1]Catalogo!$A$2:$A$2518, [1]Catalogo!$N$2:$N$2518)</f>
        <v>Movie DVD</v>
      </c>
      <c r="M6982" t="str">
        <f>_xlfn.XLOOKUP($G6982, [1]Catalogo!$A$2:$A$2518, [1]Catalogo!$F$2:$F$2518)</f>
        <v>Silver</v>
      </c>
      <c r="N6982" s="4">
        <f t="shared" si="436"/>
        <v>40.2864</v>
      </c>
      <c r="O6982" s="4">
        <f t="shared" si="437"/>
        <v>15.16</v>
      </c>
      <c r="P6982" s="4">
        <f t="shared" si="438"/>
        <v>25.1264</v>
      </c>
      <c r="Q6982" s="5">
        <f t="shared" si="439"/>
        <v>0.62369434846499072</v>
      </c>
    </row>
    <row r="6983" spans="1:17">
      <c r="A6983">
        <v>327501</v>
      </c>
      <c r="B6983">
        <v>0</v>
      </c>
      <c r="C6983" s="3">
        <v>45279</v>
      </c>
      <c r="D6983" s="3">
        <v>45283</v>
      </c>
      <c r="E6983">
        <v>271483</v>
      </c>
      <c r="F6983">
        <v>999999</v>
      </c>
      <c r="G6983">
        <v>2397</v>
      </c>
      <c r="H6983">
        <v>8</v>
      </c>
      <c r="I6983">
        <v>635.99</v>
      </c>
      <c r="J6983">
        <v>635.99</v>
      </c>
      <c r="K6983">
        <v>210.72</v>
      </c>
      <c r="L6983" t="str">
        <f>_xlfn.XLOOKUP($G6983, [1]Catalogo!$A$2:$A$2518, [1]Catalogo!$N$2:$N$2518)</f>
        <v>Air Conditioners</v>
      </c>
      <c r="M6983" t="str">
        <f>_xlfn.XLOOKUP($G6983, [1]Catalogo!$A$2:$A$2518, [1]Catalogo!$F$2:$F$2518)</f>
        <v>Silver</v>
      </c>
      <c r="N6983" s="4">
        <f t="shared" si="436"/>
        <v>5087.92</v>
      </c>
      <c r="O6983" s="4">
        <f t="shared" si="437"/>
        <v>1685.76</v>
      </c>
      <c r="P6983" s="4">
        <f t="shared" si="438"/>
        <v>3402.16</v>
      </c>
      <c r="Q6983" s="5">
        <f t="shared" si="439"/>
        <v>0.66867403575527917</v>
      </c>
    </row>
    <row r="6984" spans="1:17">
      <c r="A6984">
        <v>327501</v>
      </c>
      <c r="B6984">
        <v>1</v>
      </c>
      <c r="C6984" s="3">
        <v>45279</v>
      </c>
      <c r="D6984" s="3">
        <v>45283</v>
      </c>
      <c r="E6984">
        <v>271483</v>
      </c>
      <c r="F6984">
        <v>999999</v>
      </c>
      <c r="G6984">
        <v>1477</v>
      </c>
      <c r="H6984">
        <v>2</v>
      </c>
      <c r="I6984">
        <v>267</v>
      </c>
      <c r="J6984">
        <v>267</v>
      </c>
      <c r="K6984">
        <v>122.78</v>
      </c>
      <c r="L6984" t="str">
        <f>_xlfn.XLOOKUP($G6984, [1]Catalogo!$A$2:$A$2518, [1]Catalogo!$N$2:$N$2518)</f>
        <v xml:space="preserve">Smart phones &amp; PDAs </v>
      </c>
      <c r="M6984" t="str">
        <f>_xlfn.XLOOKUP($G6984, [1]Catalogo!$A$2:$A$2518, [1]Catalogo!$F$2:$F$2518)</f>
        <v>Black</v>
      </c>
      <c r="N6984" s="4">
        <f t="shared" si="436"/>
        <v>534</v>
      </c>
      <c r="O6984" s="4">
        <f t="shared" si="437"/>
        <v>245.56</v>
      </c>
      <c r="P6984" s="4">
        <f t="shared" si="438"/>
        <v>288.44</v>
      </c>
      <c r="Q6984" s="5">
        <f t="shared" si="439"/>
        <v>0.54014981273408236</v>
      </c>
    </row>
    <row r="6985" spans="1:17">
      <c r="A6985">
        <v>327501</v>
      </c>
      <c r="B6985">
        <v>2</v>
      </c>
      <c r="C6985" s="3">
        <v>45279</v>
      </c>
      <c r="D6985" s="3">
        <v>45283</v>
      </c>
      <c r="E6985">
        <v>271483</v>
      </c>
      <c r="F6985">
        <v>999999</v>
      </c>
      <c r="G6985">
        <v>1461</v>
      </c>
      <c r="H6985">
        <v>1</v>
      </c>
      <c r="I6985">
        <v>308</v>
      </c>
      <c r="J6985">
        <v>308</v>
      </c>
      <c r="K6985">
        <v>141.63999999999999</v>
      </c>
      <c r="L6985" t="str">
        <f>_xlfn.XLOOKUP($G6985, [1]Catalogo!$A$2:$A$2518, [1]Catalogo!$N$2:$N$2518)</f>
        <v xml:space="preserve">Touch Screen Phones </v>
      </c>
      <c r="M6985" t="str">
        <f>_xlfn.XLOOKUP($G6985, [1]Catalogo!$A$2:$A$2518, [1]Catalogo!$F$2:$F$2518)</f>
        <v>Black</v>
      </c>
      <c r="N6985" s="4">
        <f t="shared" si="436"/>
        <v>308</v>
      </c>
      <c r="O6985" s="4">
        <f t="shared" si="437"/>
        <v>141.63999999999999</v>
      </c>
      <c r="P6985" s="4">
        <f t="shared" si="438"/>
        <v>166.36</v>
      </c>
      <c r="Q6985" s="5">
        <f t="shared" si="439"/>
        <v>0.54012987012987013</v>
      </c>
    </row>
    <row r="6986" spans="1:17">
      <c r="A6986">
        <v>327502</v>
      </c>
      <c r="B6986">
        <v>0</v>
      </c>
      <c r="C6986" s="3">
        <v>45279</v>
      </c>
      <c r="D6986" s="3">
        <v>45283</v>
      </c>
      <c r="E6986">
        <v>59511</v>
      </c>
      <c r="F6986">
        <v>999999</v>
      </c>
      <c r="G6986">
        <v>1863</v>
      </c>
      <c r="H6986">
        <v>1</v>
      </c>
      <c r="I6986">
        <v>1989.9</v>
      </c>
      <c r="J6986">
        <v>1751.1120000000001</v>
      </c>
      <c r="K6986">
        <v>915.08</v>
      </c>
      <c r="L6986" t="str">
        <f>_xlfn.XLOOKUP($G6986, [1]Catalogo!$A$2:$A$2518, [1]Catalogo!$N$2:$N$2518)</f>
        <v>Washers &amp; Dryers</v>
      </c>
      <c r="M6986" t="str">
        <f>_xlfn.XLOOKUP($G6986, [1]Catalogo!$A$2:$A$2518, [1]Catalogo!$F$2:$F$2518)</f>
        <v>Green</v>
      </c>
      <c r="N6986" s="4">
        <f t="shared" si="436"/>
        <v>1751.1120000000001</v>
      </c>
      <c r="O6986" s="4">
        <f t="shared" si="437"/>
        <v>915.08</v>
      </c>
      <c r="P6986" s="4">
        <f t="shared" si="438"/>
        <v>836.03200000000004</v>
      </c>
      <c r="Q6986" s="5">
        <f t="shared" si="439"/>
        <v>0.47742919927451816</v>
      </c>
    </row>
    <row r="6987" spans="1:17">
      <c r="A6987">
        <v>327503</v>
      </c>
      <c r="B6987">
        <v>0</v>
      </c>
      <c r="C6987" s="3">
        <v>45279</v>
      </c>
      <c r="D6987" s="3">
        <v>45279</v>
      </c>
      <c r="E6987">
        <v>1343140</v>
      </c>
      <c r="F6987">
        <v>540</v>
      </c>
      <c r="G6987">
        <v>1693</v>
      </c>
      <c r="H6987">
        <v>6</v>
      </c>
      <c r="I6987">
        <v>6.88</v>
      </c>
      <c r="J6987">
        <v>6.1231999999999998</v>
      </c>
      <c r="K6987">
        <v>3.16</v>
      </c>
      <c r="L6987" t="str">
        <f>_xlfn.XLOOKUP($G6987, [1]Catalogo!$A$2:$A$2518, [1]Catalogo!$N$2:$N$2518)</f>
        <v>Boxed Games</v>
      </c>
      <c r="M6987" t="str">
        <f>_xlfn.XLOOKUP($G6987, [1]Catalogo!$A$2:$A$2518, [1]Catalogo!$F$2:$F$2518)</f>
        <v>Black</v>
      </c>
      <c r="N6987" s="4">
        <f t="shared" si="436"/>
        <v>36.739199999999997</v>
      </c>
      <c r="O6987" s="4">
        <f t="shared" si="437"/>
        <v>18.96</v>
      </c>
      <c r="P6987" s="4">
        <f t="shared" si="438"/>
        <v>17.779199999999996</v>
      </c>
      <c r="Q6987" s="5">
        <f t="shared" si="439"/>
        <v>0.4839299712568591</v>
      </c>
    </row>
    <row r="6988" spans="1:17">
      <c r="A6988">
        <v>327503</v>
      </c>
      <c r="B6988">
        <v>1</v>
      </c>
      <c r="C6988" s="3">
        <v>45279</v>
      </c>
      <c r="D6988" s="3">
        <v>45279</v>
      </c>
      <c r="E6988">
        <v>1343140</v>
      </c>
      <c r="F6988">
        <v>540</v>
      </c>
      <c r="G6988">
        <v>359</v>
      </c>
      <c r="H6988">
        <v>1</v>
      </c>
      <c r="I6988">
        <v>368</v>
      </c>
      <c r="J6988">
        <v>368</v>
      </c>
      <c r="K6988">
        <v>187.62</v>
      </c>
      <c r="L6988" t="str">
        <f>_xlfn.XLOOKUP($G6988, [1]Catalogo!$A$2:$A$2518, [1]Catalogo!$N$2:$N$2518)</f>
        <v>Laptops</v>
      </c>
      <c r="M6988" t="str">
        <f>_xlfn.XLOOKUP($G6988, [1]Catalogo!$A$2:$A$2518, [1]Catalogo!$F$2:$F$2518)</f>
        <v>Red</v>
      </c>
      <c r="N6988" s="4">
        <f t="shared" si="436"/>
        <v>368</v>
      </c>
      <c r="O6988" s="4">
        <f t="shared" si="437"/>
        <v>187.62</v>
      </c>
      <c r="P6988" s="4">
        <f t="shared" si="438"/>
        <v>180.38</v>
      </c>
      <c r="Q6988" s="5">
        <f t="shared" si="439"/>
        <v>0.49016304347826084</v>
      </c>
    </row>
    <row r="6989" spans="1:17">
      <c r="A6989">
        <v>327600</v>
      </c>
      <c r="B6989">
        <v>0</v>
      </c>
      <c r="C6989" s="3">
        <v>45280</v>
      </c>
      <c r="D6989" s="3">
        <v>45282</v>
      </c>
      <c r="E6989">
        <v>1375213</v>
      </c>
      <c r="F6989">
        <v>999999</v>
      </c>
      <c r="G6989">
        <v>1139</v>
      </c>
      <c r="H6989">
        <v>1</v>
      </c>
      <c r="I6989">
        <v>328</v>
      </c>
      <c r="J6989">
        <v>308.32</v>
      </c>
      <c r="K6989">
        <v>150.84</v>
      </c>
      <c r="L6989" t="str">
        <f>_xlfn.XLOOKUP($G6989, [1]Catalogo!$A$2:$A$2518, [1]Catalogo!$N$2:$N$2518)</f>
        <v>Digital SLR Cameras</v>
      </c>
      <c r="M6989" t="str">
        <f>_xlfn.XLOOKUP($G6989, [1]Catalogo!$A$2:$A$2518, [1]Catalogo!$F$2:$F$2518)</f>
        <v>Orange</v>
      </c>
      <c r="N6989" s="4">
        <f t="shared" si="436"/>
        <v>308.32</v>
      </c>
      <c r="O6989" s="4">
        <f t="shared" si="437"/>
        <v>150.84</v>
      </c>
      <c r="P6989" s="4">
        <f t="shared" si="438"/>
        <v>157.47999999999999</v>
      </c>
      <c r="Q6989" s="5">
        <f t="shared" si="439"/>
        <v>0.51076803321224695</v>
      </c>
    </row>
    <row r="6990" spans="1:17">
      <c r="A6990">
        <v>327600</v>
      </c>
      <c r="B6990">
        <v>1</v>
      </c>
      <c r="C6990" s="3">
        <v>45280</v>
      </c>
      <c r="D6990" s="3">
        <v>45282</v>
      </c>
      <c r="E6990">
        <v>1375213</v>
      </c>
      <c r="F6990">
        <v>999999</v>
      </c>
      <c r="G6990">
        <v>2402</v>
      </c>
      <c r="H6990">
        <v>1</v>
      </c>
      <c r="I6990">
        <v>199.99</v>
      </c>
      <c r="J6990">
        <v>199.99</v>
      </c>
      <c r="K6990">
        <v>101.96</v>
      </c>
      <c r="L6990" t="str">
        <f>_xlfn.XLOOKUP($G6990, [1]Catalogo!$A$2:$A$2518, [1]Catalogo!$N$2:$N$2518)</f>
        <v>Air Conditioners</v>
      </c>
      <c r="M6990" t="str">
        <f>_xlfn.XLOOKUP($G6990, [1]Catalogo!$A$2:$A$2518, [1]Catalogo!$F$2:$F$2518)</f>
        <v>Silver</v>
      </c>
      <c r="N6990" s="4">
        <f t="shared" si="436"/>
        <v>199.99</v>
      </c>
      <c r="O6990" s="4">
        <f t="shared" si="437"/>
        <v>101.96</v>
      </c>
      <c r="P6990" s="4">
        <f t="shared" si="438"/>
        <v>98.030000000000015</v>
      </c>
      <c r="Q6990" s="5">
        <f t="shared" si="439"/>
        <v>0.49017450872543633</v>
      </c>
    </row>
    <row r="6991" spans="1:17">
      <c r="A6991">
        <v>327601</v>
      </c>
      <c r="B6991">
        <v>0</v>
      </c>
      <c r="C6991" s="3">
        <v>45280</v>
      </c>
      <c r="D6991" s="3">
        <v>45285</v>
      </c>
      <c r="E6991">
        <v>1874487</v>
      </c>
      <c r="F6991">
        <v>999999</v>
      </c>
      <c r="G6991">
        <v>585</v>
      </c>
      <c r="H6991">
        <v>4</v>
      </c>
      <c r="I6991">
        <v>139</v>
      </c>
      <c r="J6991">
        <v>133.44</v>
      </c>
      <c r="K6991">
        <v>70.87</v>
      </c>
      <c r="L6991" t="str">
        <f>_xlfn.XLOOKUP($G6991, [1]Catalogo!$A$2:$A$2518, [1]Catalogo!$N$2:$N$2518)</f>
        <v>Projectors &amp; Screens</v>
      </c>
      <c r="M6991" t="str">
        <f>_xlfn.XLOOKUP($G6991, [1]Catalogo!$A$2:$A$2518, [1]Catalogo!$F$2:$F$2518)</f>
        <v>Black</v>
      </c>
      <c r="N6991" s="4">
        <f t="shared" si="436"/>
        <v>533.76</v>
      </c>
      <c r="O6991" s="4">
        <f t="shared" si="437"/>
        <v>283.48</v>
      </c>
      <c r="P6991" s="4">
        <f t="shared" si="438"/>
        <v>250.27999999999997</v>
      </c>
      <c r="Q6991" s="5">
        <f t="shared" si="439"/>
        <v>0.4688998800959232</v>
      </c>
    </row>
    <row r="6992" spans="1:17">
      <c r="A6992">
        <v>327601</v>
      </c>
      <c r="B6992">
        <v>1</v>
      </c>
      <c r="C6992" s="3">
        <v>45280</v>
      </c>
      <c r="D6992" s="3">
        <v>45285</v>
      </c>
      <c r="E6992">
        <v>1874487</v>
      </c>
      <c r="F6992">
        <v>999999</v>
      </c>
      <c r="G6992">
        <v>1562</v>
      </c>
      <c r="H6992">
        <v>7</v>
      </c>
      <c r="I6992">
        <v>238</v>
      </c>
      <c r="J6992">
        <v>211.82</v>
      </c>
      <c r="K6992">
        <v>109.45</v>
      </c>
      <c r="L6992" t="str">
        <f>_xlfn.XLOOKUP($G6992, [1]Catalogo!$A$2:$A$2518, [1]Catalogo!$N$2:$N$2518)</f>
        <v xml:space="preserve">Smart phones &amp; PDAs </v>
      </c>
      <c r="M6992" t="str">
        <f>_xlfn.XLOOKUP($G6992, [1]Catalogo!$A$2:$A$2518, [1]Catalogo!$F$2:$F$2518)</f>
        <v>White</v>
      </c>
      <c r="N6992" s="4">
        <f t="shared" si="436"/>
        <v>1482.74</v>
      </c>
      <c r="O6992" s="4">
        <f t="shared" si="437"/>
        <v>766.15</v>
      </c>
      <c r="P6992" s="4">
        <f t="shared" si="438"/>
        <v>716.59</v>
      </c>
      <c r="Q6992" s="5">
        <f t="shared" si="439"/>
        <v>0.48328769710131247</v>
      </c>
    </row>
    <row r="6993" spans="1:17">
      <c r="A6993">
        <v>327601</v>
      </c>
      <c r="B6993">
        <v>2</v>
      </c>
      <c r="C6993" s="3">
        <v>45280</v>
      </c>
      <c r="D6993" s="3">
        <v>45285</v>
      </c>
      <c r="E6993">
        <v>1874487</v>
      </c>
      <c r="F6993">
        <v>999999</v>
      </c>
      <c r="G6993">
        <v>1586</v>
      </c>
      <c r="H6993">
        <v>4</v>
      </c>
      <c r="I6993">
        <v>12.66</v>
      </c>
      <c r="J6993">
        <v>12.280200000000001</v>
      </c>
      <c r="K6993">
        <v>5.82</v>
      </c>
      <c r="L6993" t="str">
        <f>_xlfn.XLOOKUP($G6993, [1]Catalogo!$A$2:$A$2518, [1]Catalogo!$N$2:$N$2518)</f>
        <v>Movie DVD</v>
      </c>
      <c r="M6993" t="str">
        <f>_xlfn.XLOOKUP($G6993, [1]Catalogo!$A$2:$A$2518, [1]Catalogo!$F$2:$F$2518)</f>
        <v>Black</v>
      </c>
      <c r="N6993" s="4">
        <f t="shared" si="436"/>
        <v>49.120800000000003</v>
      </c>
      <c r="O6993" s="4">
        <f t="shared" si="437"/>
        <v>23.28</v>
      </c>
      <c r="P6993" s="4">
        <f t="shared" si="438"/>
        <v>25.840800000000002</v>
      </c>
      <c r="Q6993" s="5">
        <f t="shared" si="439"/>
        <v>0.52606635071090047</v>
      </c>
    </row>
    <row r="6994" spans="1:17">
      <c r="A6994">
        <v>327601</v>
      </c>
      <c r="B6994">
        <v>3</v>
      </c>
      <c r="C6994" s="3">
        <v>45280</v>
      </c>
      <c r="D6994" s="3">
        <v>45285</v>
      </c>
      <c r="E6994">
        <v>1874487</v>
      </c>
      <c r="F6994">
        <v>999999</v>
      </c>
      <c r="G6994">
        <v>2420</v>
      </c>
      <c r="H6994">
        <v>3</v>
      </c>
      <c r="I6994">
        <v>25.99</v>
      </c>
      <c r="J6994">
        <v>25.99</v>
      </c>
      <c r="K6994">
        <v>13.25</v>
      </c>
      <c r="L6994" t="str">
        <f>_xlfn.XLOOKUP($G6994, [1]Catalogo!$A$2:$A$2518, [1]Catalogo!$N$2:$N$2518)</f>
        <v>Fans</v>
      </c>
      <c r="M6994" t="str">
        <f>_xlfn.XLOOKUP($G6994, [1]Catalogo!$A$2:$A$2518, [1]Catalogo!$F$2:$F$2518)</f>
        <v>Black</v>
      </c>
      <c r="N6994" s="4">
        <f t="shared" si="436"/>
        <v>77.97</v>
      </c>
      <c r="O6994" s="4">
        <f t="shared" si="437"/>
        <v>39.75</v>
      </c>
      <c r="P6994" s="4">
        <f t="shared" si="438"/>
        <v>38.22</v>
      </c>
      <c r="Q6994" s="5">
        <f t="shared" si="439"/>
        <v>0.49018853405155827</v>
      </c>
    </row>
    <row r="6995" spans="1:17">
      <c r="A6995">
        <v>327601</v>
      </c>
      <c r="B6995">
        <v>4</v>
      </c>
      <c r="C6995" s="3">
        <v>45280</v>
      </c>
      <c r="D6995" s="3">
        <v>45285</v>
      </c>
      <c r="E6995">
        <v>1874487</v>
      </c>
      <c r="F6995">
        <v>999999</v>
      </c>
      <c r="G6995">
        <v>2145</v>
      </c>
      <c r="H6995">
        <v>1</v>
      </c>
      <c r="I6995">
        <v>129.9</v>
      </c>
      <c r="J6995">
        <v>129.9</v>
      </c>
      <c r="K6995">
        <v>66.23</v>
      </c>
      <c r="L6995" t="str">
        <f>_xlfn.XLOOKUP($G6995, [1]Catalogo!$A$2:$A$2518, [1]Catalogo!$N$2:$N$2518)</f>
        <v>Coffee Machines</v>
      </c>
      <c r="M6995" t="str">
        <f>_xlfn.XLOOKUP($G6995, [1]Catalogo!$A$2:$A$2518, [1]Catalogo!$F$2:$F$2518)</f>
        <v>Black</v>
      </c>
      <c r="N6995" s="4">
        <f t="shared" si="436"/>
        <v>129.9</v>
      </c>
      <c r="O6995" s="4">
        <f t="shared" si="437"/>
        <v>66.23</v>
      </c>
      <c r="P6995" s="4">
        <f t="shared" si="438"/>
        <v>63.67</v>
      </c>
      <c r="Q6995" s="5">
        <f t="shared" si="439"/>
        <v>0.49014626635873748</v>
      </c>
    </row>
    <row r="6996" spans="1:17">
      <c r="A6996">
        <v>327602</v>
      </c>
      <c r="B6996">
        <v>0</v>
      </c>
      <c r="C6996" s="3">
        <v>45280</v>
      </c>
      <c r="D6996" s="3">
        <v>45282</v>
      </c>
      <c r="E6996">
        <v>1261152</v>
      </c>
      <c r="F6996">
        <v>999999</v>
      </c>
      <c r="G6996">
        <v>1677</v>
      </c>
      <c r="H6996">
        <v>1</v>
      </c>
      <c r="I6996">
        <v>4.99</v>
      </c>
      <c r="J6996">
        <v>4.3912000000000004</v>
      </c>
      <c r="K6996">
        <v>2.54</v>
      </c>
      <c r="L6996" t="str">
        <f>_xlfn.XLOOKUP($G6996, [1]Catalogo!$A$2:$A$2518, [1]Catalogo!$N$2:$N$2518)</f>
        <v>Boxed Games</v>
      </c>
      <c r="M6996" t="str">
        <f>_xlfn.XLOOKUP($G6996, [1]Catalogo!$A$2:$A$2518, [1]Catalogo!$F$2:$F$2518)</f>
        <v>Red</v>
      </c>
      <c r="N6996" s="4">
        <f t="shared" si="436"/>
        <v>4.3912000000000004</v>
      </c>
      <c r="O6996" s="4">
        <f t="shared" si="437"/>
        <v>2.54</v>
      </c>
      <c r="P6996" s="4">
        <f t="shared" si="438"/>
        <v>1.8512000000000004</v>
      </c>
      <c r="Q6996" s="5">
        <f t="shared" si="439"/>
        <v>0.42157041355438152</v>
      </c>
    </row>
    <row r="6997" spans="1:17">
      <c r="A6997">
        <v>327603</v>
      </c>
      <c r="B6997">
        <v>0</v>
      </c>
      <c r="C6997" s="3">
        <v>45280</v>
      </c>
      <c r="D6997" s="3">
        <v>45285</v>
      </c>
      <c r="E6997">
        <v>1715243</v>
      </c>
      <c r="F6997">
        <v>999999</v>
      </c>
      <c r="G6997">
        <v>454</v>
      </c>
      <c r="H6997">
        <v>2</v>
      </c>
      <c r="I6997">
        <v>269.89999999999998</v>
      </c>
      <c r="J6997">
        <v>237.512</v>
      </c>
      <c r="K6997">
        <v>137.6</v>
      </c>
      <c r="L6997" t="str">
        <f>_xlfn.XLOOKUP($G6997, [1]Catalogo!$A$2:$A$2518, [1]Catalogo!$N$2:$N$2518)</f>
        <v>Desktops</v>
      </c>
      <c r="M6997" t="str">
        <f>_xlfn.XLOOKUP($G6997, [1]Catalogo!$A$2:$A$2518, [1]Catalogo!$F$2:$F$2518)</f>
        <v>Brown</v>
      </c>
      <c r="N6997" s="4">
        <f t="shared" si="436"/>
        <v>475.024</v>
      </c>
      <c r="O6997" s="4">
        <f t="shared" si="437"/>
        <v>275.2</v>
      </c>
      <c r="P6997" s="4">
        <f t="shared" si="438"/>
        <v>199.82400000000001</v>
      </c>
      <c r="Q6997" s="5">
        <f t="shared" si="439"/>
        <v>0.42066085082016913</v>
      </c>
    </row>
    <row r="6998" spans="1:17">
      <c r="A6998">
        <v>327603</v>
      </c>
      <c r="B6998">
        <v>1</v>
      </c>
      <c r="C6998" s="3">
        <v>45280</v>
      </c>
      <c r="D6998" s="3">
        <v>45285</v>
      </c>
      <c r="E6998">
        <v>1715243</v>
      </c>
      <c r="F6998">
        <v>999999</v>
      </c>
      <c r="G6998">
        <v>1553</v>
      </c>
      <c r="H6998">
        <v>3</v>
      </c>
      <c r="I6998">
        <v>268</v>
      </c>
      <c r="J6998">
        <v>268</v>
      </c>
      <c r="K6998">
        <v>123.24</v>
      </c>
      <c r="L6998" t="str">
        <f>_xlfn.XLOOKUP($G6998, [1]Catalogo!$A$2:$A$2518, [1]Catalogo!$N$2:$N$2518)</f>
        <v xml:space="preserve">Smart phones &amp; PDAs </v>
      </c>
      <c r="M6998" t="str">
        <f>_xlfn.XLOOKUP($G6998, [1]Catalogo!$A$2:$A$2518, [1]Catalogo!$F$2:$F$2518)</f>
        <v>Silver</v>
      </c>
      <c r="N6998" s="4">
        <f t="shared" si="436"/>
        <v>804</v>
      </c>
      <c r="O6998" s="4">
        <f t="shared" si="437"/>
        <v>369.71999999999997</v>
      </c>
      <c r="P6998" s="4">
        <f t="shared" si="438"/>
        <v>434.28000000000003</v>
      </c>
      <c r="Q6998" s="5">
        <f t="shared" si="439"/>
        <v>0.54014925373134337</v>
      </c>
    </row>
    <row r="6999" spans="1:17">
      <c r="A6999">
        <v>327603</v>
      </c>
      <c r="B6999">
        <v>2</v>
      </c>
      <c r="C6999" s="3">
        <v>45280</v>
      </c>
      <c r="D6999" s="3">
        <v>45285</v>
      </c>
      <c r="E6999">
        <v>1715243</v>
      </c>
      <c r="F6999">
        <v>999999</v>
      </c>
      <c r="G6999">
        <v>428</v>
      </c>
      <c r="H6999">
        <v>1</v>
      </c>
      <c r="I6999">
        <v>969</v>
      </c>
      <c r="J6999">
        <v>969</v>
      </c>
      <c r="K6999">
        <v>321.05</v>
      </c>
      <c r="L6999" t="str">
        <f>_xlfn.XLOOKUP($G6999, [1]Catalogo!$A$2:$A$2518, [1]Catalogo!$N$2:$N$2518)</f>
        <v>Desktops</v>
      </c>
      <c r="M6999" t="str">
        <f>_xlfn.XLOOKUP($G6999, [1]Catalogo!$A$2:$A$2518, [1]Catalogo!$F$2:$F$2518)</f>
        <v>Brown</v>
      </c>
      <c r="N6999" s="4">
        <f t="shared" si="436"/>
        <v>969</v>
      </c>
      <c r="O6999" s="4">
        <f t="shared" si="437"/>
        <v>321.05</v>
      </c>
      <c r="P6999" s="4">
        <f t="shared" si="438"/>
        <v>647.95000000000005</v>
      </c>
      <c r="Q6999" s="5">
        <f t="shared" si="439"/>
        <v>0.66867905056759547</v>
      </c>
    </row>
    <row r="7000" spans="1:17">
      <c r="A7000">
        <v>327604</v>
      </c>
      <c r="B7000">
        <v>0</v>
      </c>
      <c r="C7000" s="3">
        <v>45280</v>
      </c>
      <c r="D7000" s="3">
        <v>45280</v>
      </c>
      <c r="E7000">
        <v>1143311</v>
      </c>
      <c r="F7000">
        <v>370</v>
      </c>
      <c r="G7000">
        <v>428</v>
      </c>
      <c r="H7000">
        <v>3</v>
      </c>
      <c r="I7000">
        <v>969</v>
      </c>
      <c r="J7000">
        <v>959.31</v>
      </c>
      <c r="K7000">
        <v>321.05</v>
      </c>
      <c r="L7000" t="str">
        <f>_xlfn.XLOOKUP($G7000, [1]Catalogo!$A$2:$A$2518, [1]Catalogo!$N$2:$N$2518)</f>
        <v>Desktops</v>
      </c>
      <c r="M7000" t="str">
        <f>_xlfn.XLOOKUP($G7000, [1]Catalogo!$A$2:$A$2518, [1]Catalogo!$F$2:$F$2518)</f>
        <v>Brown</v>
      </c>
      <c r="N7000" s="4">
        <f t="shared" si="436"/>
        <v>2877.93</v>
      </c>
      <c r="O7000" s="4">
        <f t="shared" si="437"/>
        <v>963.15000000000009</v>
      </c>
      <c r="P7000" s="4">
        <f t="shared" si="438"/>
        <v>1914.7799999999997</v>
      </c>
      <c r="Q7000" s="5">
        <f t="shared" si="439"/>
        <v>0.66533237431070247</v>
      </c>
    </row>
    <row r="7001" spans="1:17">
      <c r="A7001">
        <v>327604</v>
      </c>
      <c r="B7001">
        <v>1</v>
      </c>
      <c r="C7001" s="3">
        <v>45280</v>
      </c>
      <c r="D7001" s="3">
        <v>45280</v>
      </c>
      <c r="E7001">
        <v>1143311</v>
      </c>
      <c r="F7001">
        <v>370</v>
      </c>
      <c r="G7001">
        <v>1486</v>
      </c>
      <c r="H7001">
        <v>3</v>
      </c>
      <c r="I7001">
        <v>288</v>
      </c>
      <c r="J7001">
        <v>288</v>
      </c>
      <c r="K7001">
        <v>132.44</v>
      </c>
      <c r="L7001" t="str">
        <f>_xlfn.XLOOKUP($G7001, [1]Catalogo!$A$2:$A$2518, [1]Catalogo!$N$2:$N$2518)</f>
        <v xml:space="preserve">Smart phones &amp; PDAs </v>
      </c>
      <c r="M7001" t="str">
        <f>_xlfn.XLOOKUP($G7001, [1]Catalogo!$A$2:$A$2518, [1]Catalogo!$F$2:$F$2518)</f>
        <v>Grey</v>
      </c>
      <c r="N7001" s="4">
        <f t="shared" si="436"/>
        <v>864</v>
      </c>
      <c r="O7001" s="4">
        <f t="shared" si="437"/>
        <v>397.32</v>
      </c>
      <c r="P7001" s="4">
        <f t="shared" si="438"/>
        <v>466.68</v>
      </c>
      <c r="Q7001" s="5">
        <f t="shared" si="439"/>
        <v>0.54013888888888895</v>
      </c>
    </row>
    <row r="7002" spans="1:17">
      <c r="A7002">
        <v>327604</v>
      </c>
      <c r="B7002">
        <v>2</v>
      </c>
      <c r="C7002" s="3">
        <v>45280</v>
      </c>
      <c r="D7002" s="3">
        <v>45280</v>
      </c>
      <c r="E7002">
        <v>1143311</v>
      </c>
      <c r="F7002">
        <v>370</v>
      </c>
      <c r="G7002">
        <v>1436</v>
      </c>
      <c r="H7002">
        <v>2</v>
      </c>
      <c r="I7002">
        <v>258</v>
      </c>
      <c r="J7002">
        <v>227.04</v>
      </c>
      <c r="K7002">
        <v>118.65</v>
      </c>
      <c r="L7002" t="str">
        <f>_xlfn.XLOOKUP($G7002, [1]Catalogo!$A$2:$A$2518, [1]Catalogo!$N$2:$N$2518)</f>
        <v xml:space="preserve">Touch Screen Phones </v>
      </c>
      <c r="M7002" t="str">
        <f>_xlfn.XLOOKUP($G7002, [1]Catalogo!$A$2:$A$2518, [1]Catalogo!$F$2:$F$2518)</f>
        <v>Grey</v>
      </c>
      <c r="N7002" s="4">
        <f t="shared" si="436"/>
        <v>454.08</v>
      </c>
      <c r="O7002" s="4">
        <f t="shared" si="437"/>
        <v>237.3</v>
      </c>
      <c r="P7002" s="4">
        <f t="shared" si="438"/>
        <v>216.77999999999997</v>
      </c>
      <c r="Q7002" s="5">
        <f t="shared" si="439"/>
        <v>0.47740486257928116</v>
      </c>
    </row>
    <row r="7003" spans="1:17">
      <c r="A7003">
        <v>327604</v>
      </c>
      <c r="B7003">
        <v>3</v>
      </c>
      <c r="C7003" s="3">
        <v>45280</v>
      </c>
      <c r="D7003" s="3">
        <v>45280</v>
      </c>
      <c r="E7003">
        <v>1143311</v>
      </c>
      <c r="F7003">
        <v>370</v>
      </c>
      <c r="G7003">
        <v>1352</v>
      </c>
      <c r="H7003">
        <v>2</v>
      </c>
      <c r="I7003">
        <v>22.99</v>
      </c>
      <c r="J7003">
        <v>20.690999999999999</v>
      </c>
      <c r="K7003">
        <v>10.57</v>
      </c>
      <c r="L7003" t="str">
        <f>_xlfn.XLOOKUP($G7003, [1]Catalogo!$A$2:$A$2518, [1]Catalogo!$N$2:$N$2518)</f>
        <v>Home &amp; Office Phones</v>
      </c>
      <c r="M7003" t="str">
        <f>_xlfn.XLOOKUP($G7003, [1]Catalogo!$A$2:$A$2518, [1]Catalogo!$F$2:$F$2518)</f>
        <v>White</v>
      </c>
      <c r="N7003" s="4">
        <f t="shared" si="436"/>
        <v>41.381999999999998</v>
      </c>
      <c r="O7003" s="4">
        <f t="shared" si="437"/>
        <v>21.14</v>
      </c>
      <c r="P7003" s="4">
        <f t="shared" si="438"/>
        <v>20.241999999999997</v>
      </c>
      <c r="Q7003" s="5">
        <f t="shared" si="439"/>
        <v>0.48914987192499149</v>
      </c>
    </row>
    <row r="7004" spans="1:17">
      <c r="A7004">
        <v>327700</v>
      </c>
      <c r="B7004">
        <v>0</v>
      </c>
      <c r="C7004" s="3">
        <v>45281</v>
      </c>
      <c r="D7004" s="3">
        <v>45281</v>
      </c>
      <c r="E7004">
        <v>1408116</v>
      </c>
      <c r="F7004">
        <v>440</v>
      </c>
      <c r="G7004">
        <v>2292</v>
      </c>
      <c r="H7004">
        <v>4</v>
      </c>
      <c r="I7004">
        <v>79.95</v>
      </c>
      <c r="J7004">
        <v>69.5565</v>
      </c>
      <c r="K7004">
        <v>40.76</v>
      </c>
      <c r="L7004" t="str">
        <f>_xlfn.XLOOKUP($G7004, [1]Catalogo!$A$2:$A$2518, [1]Catalogo!$N$2:$N$2518)</f>
        <v>Lamps</v>
      </c>
      <c r="M7004" t="str">
        <f>_xlfn.XLOOKUP($G7004, [1]Catalogo!$A$2:$A$2518, [1]Catalogo!$F$2:$F$2518)</f>
        <v>Silver</v>
      </c>
      <c r="N7004" s="4">
        <f t="shared" si="436"/>
        <v>278.226</v>
      </c>
      <c r="O7004" s="4">
        <f t="shared" si="437"/>
        <v>163.04</v>
      </c>
      <c r="P7004" s="4">
        <f t="shared" si="438"/>
        <v>115.18600000000001</v>
      </c>
      <c r="Q7004" s="5">
        <f t="shared" si="439"/>
        <v>0.41400156707137364</v>
      </c>
    </row>
    <row r="7005" spans="1:17">
      <c r="A7005">
        <v>327700</v>
      </c>
      <c r="B7005">
        <v>1</v>
      </c>
      <c r="C7005" s="3">
        <v>45281</v>
      </c>
      <c r="D7005" s="3">
        <v>45281</v>
      </c>
      <c r="E7005">
        <v>1408116</v>
      </c>
      <c r="F7005">
        <v>440</v>
      </c>
      <c r="G7005">
        <v>596</v>
      </c>
      <c r="H7005">
        <v>3</v>
      </c>
      <c r="I7005">
        <v>190</v>
      </c>
      <c r="J7005">
        <v>176.7</v>
      </c>
      <c r="K7005">
        <v>62.95</v>
      </c>
      <c r="L7005" t="str">
        <f>_xlfn.XLOOKUP($G7005, [1]Catalogo!$A$2:$A$2518, [1]Catalogo!$N$2:$N$2518)</f>
        <v>Projectors &amp; Screens</v>
      </c>
      <c r="M7005" t="str">
        <f>_xlfn.XLOOKUP($G7005, [1]Catalogo!$A$2:$A$2518, [1]Catalogo!$F$2:$F$2518)</f>
        <v>White</v>
      </c>
      <c r="N7005" s="4">
        <f t="shared" si="436"/>
        <v>530.09999999999991</v>
      </c>
      <c r="O7005" s="4">
        <f t="shared" si="437"/>
        <v>188.85000000000002</v>
      </c>
      <c r="P7005" s="4">
        <f t="shared" si="438"/>
        <v>341.24999999999989</v>
      </c>
      <c r="Q7005" s="5">
        <f t="shared" si="439"/>
        <v>0.64374646293152227</v>
      </c>
    </row>
    <row r="7006" spans="1:17">
      <c r="A7006">
        <v>327700</v>
      </c>
      <c r="B7006">
        <v>2</v>
      </c>
      <c r="C7006" s="3">
        <v>45281</v>
      </c>
      <c r="D7006" s="3">
        <v>45281</v>
      </c>
      <c r="E7006">
        <v>1408116</v>
      </c>
      <c r="F7006">
        <v>440</v>
      </c>
      <c r="G7006">
        <v>1495</v>
      </c>
      <c r="H7006">
        <v>1</v>
      </c>
      <c r="I7006">
        <v>230</v>
      </c>
      <c r="J7006">
        <v>230</v>
      </c>
      <c r="K7006">
        <v>105.77</v>
      </c>
      <c r="L7006" t="str">
        <f>_xlfn.XLOOKUP($G7006, [1]Catalogo!$A$2:$A$2518, [1]Catalogo!$N$2:$N$2518)</f>
        <v xml:space="preserve">Smart phones &amp; PDAs </v>
      </c>
      <c r="M7006" t="str">
        <f>_xlfn.XLOOKUP($G7006, [1]Catalogo!$A$2:$A$2518, [1]Catalogo!$F$2:$F$2518)</f>
        <v>White</v>
      </c>
      <c r="N7006" s="4">
        <f t="shared" si="436"/>
        <v>230</v>
      </c>
      <c r="O7006" s="4">
        <f t="shared" si="437"/>
        <v>105.77</v>
      </c>
      <c r="P7006" s="4">
        <f t="shared" si="438"/>
        <v>124.23</v>
      </c>
      <c r="Q7006" s="5">
        <f t="shared" si="439"/>
        <v>0.54013043478260869</v>
      </c>
    </row>
    <row r="7007" spans="1:17">
      <c r="A7007">
        <v>327701</v>
      </c>
      <c r="B7007">
        <v>0</v>
      </c>
      <c r="C7007" s="3">
        <v>45281</v>
      </c>
      <c r="D7007" s="3">
        <v>45281</v>
      </c>
      <c r="E7007">
        <v>1210674</v>
      </c>
      <c r="F7007">
        <v>590</v>
      </c>
      <c r="G7007">
        <v>1644</v>
      </c>
      <c r="H7007">
        <v>8</v>
      </c>
      <c r="I7007">
        <v>57.88</v>
      </c>
      <c r="J7007">
        <v>50.934399999999997</v>
      </c>
      <c r="K7007">
        <v>26.62</v>
      </c>
      <c r="L7007" t="str">
        <f>_xlfn.XLOOKUP($G7007, [1]Catalogo!$A$2:$A$2518, [1]Catalogo!$N$2:$N$2518)</f>
        <v>Movie DVD</v>
      </c>
      <c r="M7007" t="str">
        <f>_xlfn.XLOOKUP($G7007, [1]Catalogo!$A$2:$A$2518, [1]Catalogo!$F$2:$F$2518)</f>
        <v>Blue</v>
      </c>
      <c r="N7007" s="4">
        <f t="shared" si="436"/>
        <v>407.47519999999997</v>
      </c>
      <c r="O7007" s="4">
        <f t="shared" si="437"/>
        <v>212.96</v>
      </c>
      <c r="P7007" s="4">
        <f t="shared" si="438"/>
        <v>194.51519999999996</v>
      </c>
      <c r="Q7007" s="5">
        <f t="shared" si="439"/>
        <v>0.47736696613683477</v>
      </c>
    </row>
    <row r="7008" spans="1:17">
      <c r="A7008">
        <v>327701</v>
      </c>
      <c r="B7008">
        <v>1</v>
      </c>
      <c r="C7008" s="3">
        <v>45281</v>
      </c>
      <c r="D7008" s="3">
        <v>45281</v>
      </c>
      <c r="E7008">
        <v>1210674</v>
      </c>
      <c r="F7008">
        <v>590</v>
      </c>
      <c r="G7008">
        <v>2516</v>
      </c>
      <c r="H7008">
        <v>4</v>
      </c>
      <c r="I7008">
        <v>3.35</v>
      </c>
      <c r="J7008">
        <v>3.2829999999999999</v>
      </c>
      <c r="K7008">
        <v>1.71</v>
      </c>
      <c r="L7008" t="str">
        <f>_xlfn.XLOOKUP($G7008, [1]Catalogo!$A$2:$A$2518, [1]Catalogo!$N$2:$N$2518)</f>
        <v>Cell phones Accessories</v>
      </c>
      <c r="M7008" t="str">
        <f>_xlfn.XLOOKUP($G7008, [1]Catalogo!$A$2:$A$2518, [1]Catalogo!$F$2:$F$2518)</f>
        <v>Black</v>
      </c>
      <c r="N7008" s="4">
        <f t="shared" si="436"/>
        <v>13.132</v>
      </c>
      <c r="O7008" s="4">
        <f t="shared" si="437"/>
        <v>6.84</v>
      </c>
      <c r="P7008" s="4">
        <f t="shared" si="438"/>
        <v>6.2919999999999998</v>
      </c>
      <c r="Q7008" s="5">
        <f t="shared" si="439"/>
        <v>0.47913493755711239</v>
      </c>
    </row>
    <row r="7009" spans="1:17">
      <c r="A7009">
        <v>327702</v>
      </c>
      <c r="B7009">
        <v>0</v>
      </c>
      <c r="C7009" s="3">
        <v>45281</v>
      </c>
      <c r="D7009" s="3">
        <v>45282</v>
      </c>
      <c r="E7009">
        <v>331124</v>
      </c>
      <c r="F7009">
        <v>999999</v>
      </c>
      <c r="G7009">
        <v>1701</v>
      </c>
      <c r="H7009">
        <v>1</v>
      </c>
      <c r="I7009">
        <v>4.9800000000000004</v>
      </c>
      <c r="J7009">
        <v>4.9800000000000004</v>
      </c>
      <c r="K7009">
        <v>2.54</v>
      </c>
      <c r="L7009" t="str">
        <f>_xlfn.XLOOKUP($G7009, [1]Catalogo!$A$2:$A$2518, [1]Catalogo!$N$2:$N$2518)</f>
        <v>Boxed Games</v>
      </c>
      <c r="M7009" t="str">
        <f>_xlfn.XLOOKUP($G7009, [1]Catalogo!$A$2:$A$2518, [1]Catalogo!$F$2:$F$2518)</f>
        <v>Red</v>
      </c>
      <c r="N7009" s="4">
        <f t="shared" si="436"/>
        <v>4.9800000000000004</v>
      </c>
      <c r="O7009" s="4">
        <f t="shared" si="437"/>
        <v>2.54</v>
      </c>
      <c r="P7009" s="4">
        <f t="shared" si="438"/>
        <v>2.4400000000000004</v>
      </c>
      <c r="Q7009" s="5">
        <f t="shared" si="439"/>
        <v>0.48995983935742976</v>
      </c>
    </row>
    <row r="7010" spans="1:17">
      <c r="A7010">
        <v>327703</v>
      </c>
      <c r="B7010">
        <v>0</v>
      </c>
      <c r="C7010" s="3">
        <v>45281</v>
      </c>
      <c r="D7010" s="3">
        <v>45285</v>
      </c>
      <c r="E7010">
        <v>875694</v>
      </c>
      <c r="F7010">
        <v>999999</v>
      </c>
      <c r="G7010">
        <v>2095</v>
      </c>
      <c r="H7010">
        <v>6</v>
      </c>
      <c r="I7010">
        <v>1475</v>
      </c>
      <c r="J7010">
        <v>1312.75</v>
      </c>
      <c r="K7010">
        <v>488.7</v>
      </c>
      <c r="L7010" t="str">
        <f>_xlfn.XLOOKUP($G7010, [1]Catalogo!$A$2:$A$2518, [1]Catalogo!$N$2:$N$2518)</f>
        <v>Water Heaters</v>
      </c>
      <c r="M7010" t="str">
        <f>_xlfn.XLOOKUP($G7010, [1]Catalogo!$A$2:$A$2518, [1]Catalogo!$F$2:$F$2518)</f>
        <v>Green</v>
      </c>
      <c r="N7010" s="4">
        <f t="shared" si="436"/>
        <v>7876.5</v>
      </c>
      <c r="O7010" s="4">
        <f t="shared" si="437"/>
        <v>2932.2</v>
      </c>
      <c r="P7010" s="4">
        <f t="shared" si="438"/>
        <v>4944.3</v>
      </c>
      <c r="Q7010" s="5">
        <f t="shared" si="439"/>
        <v>0.62772805179965718</v>
      </c>
    </row>
    <row r="7011" spans="1:17">
      <c r="A7011">
        <v>327703</v>
      </c>
      <c r="B7011">
        <v>1</v>
      </c>
      <c r="C7011" s="3">
        <v>45281</v>
      </c>
      <c r="D7011" s="3">
        <v>45285</v>
      </c>
      <c r="E7011">
        <v>875694</v>
      </c>
      <c r="F7011">
        <v>999999</v>
      </c>
      <c r="G7011">
        <v>2104</v>
      </c>
      <c r="H7011">
        <v>3</v>
      </c>
      <c r="I7011">
        <v>257.5</v>
      </c>
      <c r="J7011">
        <v>229.17500000000001</v>
      </c>
      <c r="K7011">
        <v>131.28</v>
      </c>
      <c r="L7011" t="str">
        <f>_xlfn.XLOOKUP($G7011, [1]Catalogo!$A$2:$A$2518, [1]Catalogo!$N$2:$N$2518)</f>
        <v>Water Heaters</v>
      </c>
      <c r="M7011" t="str">
        <f>_xlfn.XLOOKUP($G7011, [1]Catalogo!$A$2:$A$2518, [1]Catalogo!$F$2:$F$2518)</f>
        <v>Silver</v>
      </c>
      <c r="N7011" s="4">
        <f t="shared" si="436"/>
        <v>687.52500000000009</v>
      </c>
      <c r="O7011" s="4">
        <f t="shared" si="437"/>
        <v>393.84000000000003</v>
      </c>
      <c r="P7011" s="4">
        <f t="shared" si="438"/>
        <v>293.68500000000006</v>
      </c>
      <c r="Q7011" s="5">
        <f t="shared" si="439"/>
        <v>0.42716264863095893</v>
      </c>
    </row>
    <row r="7012" spans="1:17">
      <c r="A7012">
        <v>327704</v>
      </c>
      <c r="B7012">
        <v>0</v>
      </c>
      <c r="C7012" s="3">
        <v>45281</v>
      </c>
      <c r="D7012" s="3">
        <v>45281</v>
      </c>
      <c r="E7012">
        <v>1871717</v>
      </c>
      <c r="F7012">
        <v>450</v>
      </c>
      <c r="G7012">
        <v>1410</v>
      </c>
      <c r="H7012">
        <v>1</v>
      </c>
      <c r="I7012">
        <v>230</v>
      </c>
      <c r="J7012">
        <v>211.6</v>
      </c>
      <c r="K7012">
        <v>105.77</v>
      </c>
      <c r="L7012" t="str">
        <f>_xlfn.XLOOKUP($G7012, [1]Catalogo!$A$2:$A$2518, [1]Catalogo!$N$2:$N$2518)</f>
        <v xml:space="preserve">Touch Screen Phones </v>
      </c>
      <c r="M7012" t="str">
        <f>_xlfn.XLOOKUP($G7012, [1]Catalogo!$A$2:$A$2518, [1]Catalogo!$F$2:$F$2518)</f>
        <v>Black</v>
      </c>
      <c r="N7012" s="4">
        <f t="shared" si="436"/>
        <v>211.6</v>
      </c>
      <c r="O7012" s="4">
        <f t="shared" si="437"/>
        <v>105.77</v>
      </c>
      <c r="P7012" s="4">
        <f t="shared" si="438"/>
        <v>105.83</v>
      </c>
      <c r="Q7012" s="5">
        <f t="shared" si="439"/>
        <v>0.50014177693761819</v>
      </c>
    </row>
    <row r="7013" spans="1:17">
      <c r="A7013">
        <v>327705</v>
      </c>
      <c r="B7013">
        <v>0</v>
      </c>
      <c r="C7013" s="3">
        <v>45281</v>
      </c>
      <c r="D7013" s="3">
        <v>45285</v>
      </c>
      <c r="E7013">
        <v>1914481</v>
      </c>
      <c r="F7013">
        <v>999999</v>
      </c>
      <c r="G7013">
        <v>2173</v>
      </c>
      <c r="H7013">
        <v>5</v>
      </c>
      <c r="I7013">
        <v>163</v>
      </c>
      <c r="J7013">
        <v>163</v>
      </c>
      <c r="K7013">
        <v>83.1</v>
      </c>
      <c r="L7013" t="str">
        <f>_xlfn.XLOOKUP($G7013, [1]Catalogo!$A$2:$A$2518, [1]Catalogo!$N$2:$N$2518)</f>
        <v>Coffee Machines</v>
      </c>
      <c r="M7013" t="str">
        <f>_xlfn.XLOOKUP($G7013, [1]Catalogo!$A$2:$A$2518, [1]Catalogo!$F$2:$F$2518)</f>
        <v>Silver</v>
      </c>
      <c r="N7013" s="4">
        <f t="shared" si="436"/>
        <v>815</v>
      </c>
      <c r="O7013" s="4">
        <f t="shared" si="437"/>
        <v>415.5</v>
      </c>
      <c r="P7013" s="4">
        <f t="shared" si="438"/>
        <v>399.5</v>
      </c>
      <c r="Q7013" s="5">
        <f t="shared" si="439"/>
        <v>0.4901840490797546</v>
      </c>
    </row>
    <row r="7014" spans="1:17">
      <c r="A7014">
        <v>327705</v>
      </c>
      <c r="B7014">
        <v>1</v>
      </c>
      <c r="C7014" s="3">
        <v>45281</v>
      </c>
      <c r="D7014" s="3">
        <v>45285</v>
      </c>
      <c r="E7014">
        <v>1914481</v>
      </c>
      <c r="F7014">
        <v>999999</v>
      </c>
      <c r="G7014">
        <v>1117</v>
      </c>
      <c r="H7014">
        <v>7</v>
      </c>
      <c r="I7014">
        <v>436.2</v>
      </c>
      <c r="J7014">
        <v>414.39</v>
      </c>
      <c r="K7014">
        <v>144.52000000000001</v>
      </c>
      <c r="L7014" t="str">
        <f>_xlfn.XLOOKUP($G7014, [1]Catalogo!$A$2:$A$2518, [1]Catalogo!$N$2:$N$2518)</f>
        <v>Digital SLR Cameras</v>
      </c>
      <c r="M7014" t="str">
        <f>_xlfn.XLOOKUP($G7014, [1]Catalogo!$A$2:$A$2518, [1]Catalogo!$F$2:$F$2518)</f>
        <v>Grey</v>
      </c>
      <c r="N7014" s="4">
        <f t="shared" si="436"/>
        <v>2900.73</v>
      </c>
      <c r="O7014" s="4">
        <f t="shared" si="437"/>
        <v>1011.6400000000001</v>
      </c>
      <c r="P7014" s="4">
        <f t="shared" si="438"/>
        <v>1889.09</v>
      </c>
      <c r="Q7014" s="5">
        <f t="shared" si="439"/>
        <v>0.651246410386351</v>
      </c>
    </row>
    <row r="7015" spans="1:17">
      <c r="A7015">
        <v>327705</v>
      </c>
      <c r="B7015">
        <v>2</v>
      </c>
      <c r="C7015" s="3">
        <v>45281</v>
      </c>
      <c r="D7015" s="3">
        <v>45285</v>
      </c>
      <c r="E7015">
        <v>1914481</v>
      </c>
      <c r="F7015">
        <v>999999</v>
      </c>
      <c r="G7015">
        <v>1572</v>
      </c>
      <c r="H7015">
        <v>2</v>
      </c>
      <c r="I7015">
        <v>57.99</v>
      </c>
      <c r="J7015">
        <v>51.6111</v>
      </c>
      <c r="K7015">
        <v>26.67</v>
      </c>
      <c r="L7015" t="str">
        <f>_xlfn.XLOOKUP($G7015, [1]Catalogo!$A$2:$A$2518, [1]Catalogo!$N$2:$N$2518)</f>
        <v>Movie DVD</v>
      </c>
      <c r="M7015" t="str">
        <f>_xlfn.XLOOKUP($G7015, [1]Catalogo!$A$2:$A$2518, [1]Catalogo!$F$2:$F$2518)</f>
        <v>Silver</v>
      </c>
      <c r="N7015" s="4">
        <f t="shared" si="436"/>
        <v>103.2222</v>
      </c>
      <c r="O7015" s="4">
        <f t="shared" si="437"/>
        <v>53.34</v>
      </c>
      <c r="P7015" s="4">
        <f t="shared" si="438"/>
        <v>49.882199999999997</v>
      </c>
      <c r="Q7015" s="5">
        <f t="shared" si="439"/>
        <v>0.48325069607119397</v>
      </c>
    </row>
    <row r="7016" spans="1:17">
      <c r="A7016">
        <v>327705</v>
      </c>
      <c r="B7016">
        <v>3</v>
      </c>
      <c r="C7016" s="3">
        <v>45281</v>
      </c>
      <c r="D7016" s="3">
        <v>45285</v>
      </c>
      <c r="E7016">
        <v>1914481</v>
      </c>
      <c r="F7016">
        <v>999999</v>
      </c>
      <c r="G7016">
        <v>1640</v>
      </c>
      <c r="H7016">
        <v>2</v>
      </c>
      <c r="I7016">
        <v>22.89</v>
      </c>
      <c r="J7016">
        <v>20.1432</v>
      </c>
      <c r="K7016">
        <v>7.58</v>
      </c>
      <c r="L7016" t="str">
        <f>_xlfn.XLOOKUP($G7016, [1]Catalogo!$A$2:$A$2518, [1]Catalogo!$N$2:$N$2518)</f>
        <v>Movie DVD</v>
      </c>
      <c r="M7016" t="str">
        <f>_xlfn.XLOOKUP($G7016, [1]Catalogo!$A$2:$A$2518, [1]Catalogo!$F$2:$F$2518)</f>
        <v>Red</v>
      </c>
      <c r="N7016" s="4">
        <f t="shared" si="436"/>
        <v>40.2864</v>
      </c>
      <c r="O7016" s="4">
        <f t="shared" si="437"/>
        <v>15.16</v>
      </c>
      <c r="P7016" s="4">
        <f t="shared" si="438"/>
        <v>25.1264</v>
      </c>
      <c r="Q7016" s="5">
        <f t="shared" si="439"/>
        <v>0.62369434846499072</v>
      </c>
    </row>
    <row r="7017" spans="1:17">
      <c r="A7017">
        <v>327800</v>
      </c>
      <c r="B7017">
        <v>0</v>
      </c>
      <c r="C7017" s="3">
        <v>45282</v>
      </c>
      <c r="D7017" s="3">
        <v>45284</v>
      </c>
      <c r="E7017">
        <v>537662</v>
      </c>
      <c r="F7017">
        <v>999999</v>
      </c>
      <c r="G7017">
        <v>1355</v>
      </c>
      <c r="H7017">
        <v>4</v>
      </c>
      <c r="I7017">
        <v>32.99</v>
      </c>
      <c r="J7017">
        <v>29.031199999999998</v>
      </c>
      <c r="K7017">
        <v>15.17</v>
      </c>
      <c r="L7017" t="str">
        <f>_xlfn.XLOOKUP($G7017, [1]Catalogo!$A$2:$A$2518, [1]Catalogo!$N$2:$N$2518)</f>
        <v>Home &amp; Office Phones</v>
      </c>
      <c r="M7017" t="str">
        <f>_xlfn.XLOOKUP($G7017, [1]Catalogo!$A$2:$A$2518, [1]Catalogo!$F$2:$F$2518)</f>
        <v>White</v>
      </c>
      <c r="N7017" s="4">
        <f t="shared" si="436"/>
        <v>116.12479999999999</v>
      </c>
      <c r="O7017" s="4">
        <f t="shared" si="437"/>
        <v>60.68</v>
      </c>
      <c r="P7017" s="4">
        <f t="shared" si="438"/>
        <v>55.444799999999994</v>
      </c>
      <c r="Q7017" s="5">
        <f t="shared" si="439"/>
        <v>0.47745873405164097</v>
      </c>
    </row>
    <row r="7018" spans="1:17">
      <c r="A7018">
        <v>327800</v>
      </c>
      <c r="B7018">
        <v>1</v>
      </c>
      <c r="C7018" s="3">
        <v>45282</v>
      </c>
      <c r="D7018" s="3">
        <v>45284</v>
      </c>
      <c r="E7018">
        <v>537662</v>
      </c>
      <c r="F7018">
        <v>999999</v>
      </c>
      <c r="G7018">
        <v>1996</v>
      </c>
      <c r="H7018">
        <v>7</v>
      </c>
      <c r="I7018">
        <v>199.99</v>
      </c>
      <c r="J7018">
        <v>199.99</v>
      </c>
      <c r="K7018">
        <v>91.97</v>
      </c>
      <c r="L7018" t="str">
        <f>_xlfn.XLOOKUP($G7018, [1]Catalogo!$A$2:$A$2518, [1]Catalogo!$N$2:$N$2518)</f>
        <v>Microwaves</v>
      </c>
      <c r="M7018" t="str">
        <f>_xlfn.XLOOKUP($G7018, [1]Catalogo!$A$2:$A$2518, [1]Catalogo!$F$2:$F$2518)</f>
        <v>Grey</v>
      </c>
      <c r="N7018" s="4">
        <f t="shared" si="436"/>
        <v>1399.93</v>
      </c>
      <c r="O7018" s="4">
        <f t="shared" si="437"/>
        <v>643.79</v>
      </c>
      <c r="P7018" s="4">
        <f t="shared" si="438"/>
        <v>756.1400000000001</v>
      </c>
      <c r="Q7018" s="5">
        <f t="shared" si="439"/>
        <v>0.54012700635031752</v>
      </c>
    </row>
    <row r="7019" spans="1:17">
      <c r="A7019">
        <v>327801</v>
      </c>
      <c r="B7019">
        <v>0</v>
      </c>
      <c r="C7019" s="3">
        <v>45282</v>
      </c>
      <c r="D7019" s="3">
        <v>45282</v>
      </c>
      <c r="E7019">
        <v>1701235</v>
      </c>
      <c r="F7019">
        <v>450</v>
      </c>
      <c r="G7019">
        <v>1487</v>
      </c>
      <c r="H7019">
        <v>5</v>
      </c>
      <c r="I7019">
        <v>267</v>
      </c>
      <c r="J7019">
        <v>267</v>
      </c>
      <c r="K7019">
        <v>122.78</v>
      </c>
      <c r="L7019" t="str">
        <f>_xlfn.XLOOKUP($G7019, [1]Catalogo!$A$2:$A$2518, [1]Catalogo!$N$2:$N$2518)</f>
        <v xml:space="preserve">Smart phones &amp; PDAs </v>
      </c>
      <c r="M7019" t="str">
        <f>_xlfn.XLOOKUP($G7019, [1]Catalogo!$A$2:$A$2518, [1]Catalogo!$F$2:$F$2518)</f>
        <v>Grey</v>
      </c>
      <c r="N7019" s="4">
        <f t="shared" si="436"/>
        <v>1335</v>
      </c>
      <c r="O7019" s="4">
        <f t="shared" si="437"/>
        <v>613.9</v>
      </c>
      <c r="P7019" s="4">
        <f t="shared" si="438"/>
        <v>721.1</v>
      </c>
      <c r="Q7019" s="5">
        <f t="shared" si="439"/>
        <v>0.54014981273408247</v>
      </c>
    </row>
    <row r="7020" spans="1:17">
      <c r="A7020">
        <v>327802</v>
      </c>
      <c r="B7020">
        <v>0</v>
      </c>
      <c r="C7020" s="3">
        <v>45282</v>
      </c>
      <c r="D7020" s="3">
        <v>45286</v>
      </c>
      <c r="E7020">
        <v>449946</v>
      </c>
      <c r="F7020">
        <v>999999</v>
      </c>
      <c r="G7020">
        <v>1494</v>
      </c>
      <c r="H7020">
        <v>3</v>
      </c>
      <c r="I7020">
        <v>208</v>
      </c>
      <c r="J7020">
        <v>208</v>
      </c>
      <c r="K7020">
        <v>95.65</v>
      </c>
      <c r="L7020" t="str">
        <f>_xlfn.XLOOKUP($G7020, [1]Catalogo!$A$2:$A$2518, [1]Catalogo!$N$2:$N$2518)</f>
        <v xml:space="preserve">Smart phones &amp; PDAs </v>
      </c>
      <c r="M7020" t="str">
        <f>_xlfn.XLOOKUP($G7020, [1]Catalogo!$A$2:$A$2518, [1]Catalogo!$F$2:$F$2518)</f>
        <v>White</v>
      </c>
      <c r="N7020" s="4">
        <f t="shared" si="436"/>
        <v>624</v>
      </c>
      <c r="O7020" s="4">
        <f t="shared" si="437"/>
        <v>286.95000000000005</v>
      </c>
      <c r="P7020" s="4">
        <f t="shared" si="438"/>
        <v>337.04999999999995</v>
      </c>
      <c r="Q7020" s="5">
        <f t="shared" si="439"/>
        <v>0.54014423076923068</v>
      </c>
    </row>
    <row r="7021" spans="1:17">
      <c r="A7021">
        <v>327802</v>
      </c>
      <c r="B7021">
        <v>1</v>
      </c>
      <c r="C7021" s="3">
        <v>45282</v>
      </c>
      <c r="D7021" s="3">
        <v>45286</v>
      </c>
      <c r="E7021">
        <v>449946</v>
      </c>
      <c r="F7021">
        <v>999999</v>
      </c>
      <c r="G7021">
        <v>301</v>
      </c>
      <c r="H7021">
        <v>1</v>
      </c>
      <c r="I7021">
        <v>319</v>
      </c>
      <c r="J7021">
        <v>319</v>
      </c>
      <c r="K7021">
        <v>162.63999999999999</v>
      </c>
      <c r="L7021" t="str">
        <f>_xlfn.XLOOKUP($G7021, [1]Catalogo!$A$2:$A$2518, [1]Catalogo!$N$2:$N$2518)</f>
        <v>Car Video</v>
      </c>
      <c r="M7021" t="str">
        <f>_xlfn.XLOOKUP($G7021, [1]Catalogo!$A$2:$A$2518, [1]Catalogo!$F$2:$F$2518)</f>
        <v>Black</v>
      </c>
      <c r="N7021" s="4">
        <f t="shared" si="436"/>
        <v>319</v>
      </c>
      <c r="O7021" s="4">
        <f t="shared" si="437"/>
        <v>162.63999999999999</v>
      </c>
      <c r="P7021" s="4">
        <f t="shared" si="438"/>
        <v>156.36000000000001</v>
      </c>
      <c r="Q7021" s="5">
        <f t="shared" si="439"/>
        <v>0.49015673981191227</v>
      </c>
    </row>
    <row r="7022" spans="1:17">
      <c r="A7022">
        <v>327802</v>
      </c>
      <c r="B7022">
        <v>2</v>
      </c>
      <c r="C7022" s="3">
        <v>45282</v>
      </c>
      <c r="D7022" s="3">
        <v>45286</v>
      </c>
      <c r="E7022">
        <v>449946</v>
      </c>
      <c r="F7022">
        <v>999999</v>
      </c>
      <c r="G7022">
        <v>1645</v>
      </c>
      <c r="H7022">
        <v>3</v>
      </c>
      <c r="I7022">
        <v>57.88</v>
      </c>
      <c r="J7022">
        <v>57.88</v>
      </c>
      <c r="K7022">
        <v>26.62</v>
      </c>
      <c r="L7022" t="str">
        <f>_xlfn.XLOOKUP($G7022, [1]Catalogo!$A$2:$A$2518, [1]Catalogo!$N$2:$N$2518)</f>
        <v>Movie DVD</v>
      </c>
      <c r="M7022" t="str">
        <f>_xlfn.XLOOKUP($G7022, [1]Catalogo!$A$2:$A$2518, [1]Catalogo!$F$2:$F$2518)</f>
        <v>Silver</v>
      </c>
      <c r="N7022" s="4">
        <f t="shared" si="436"/>
        <v>173.64000000000001</v>
      </c>
      <c r="O7022" s="4">
        <f t="shared" si="437"/>
        <v>79.86</v>
      </c>
      <c r="P7022" s="4">
        <f t="shared" si="438"/>
        <v>93.780000000000015</v>
      </c>
      <c r="Q7022" s="5">
        <f t="shared" si="439"/>
        <v>0.54008293020041465</v>
      </c>
    </row>
    <row r="7023" spans="1:17">
      <c r="A7023">
        <v>327802</v>
      </c>
      <c r="B7023">
        <v>3</v>
      </c>
      <c r="C7023" s="3">
        <v>45282</v>
      </c>
      <c r="D7023" s="3">
        <v>45286</v>
      </c>
      <c r="E7023">
        <v>449946</v>
      </c>
      <c r="F7023">
        <v>999999</v>
      </c>
      <c r="G7023">
        <v>1490</v>
      </c>
      <c r="H7023">
        <v>2</v>
      </c>
      <c r="I7023">
        <v>129</v>
      </c>
      <c r="J7023">
        <v>113.52</v>
      </c>
      <c r="K7023">
        <v>65.77</v>
      </c>
      <c r="L7023" t="str">
        <f>_xlfn.XLOOKUP($G7023, [1]Catalogo!$A$2:$A$2518, [1]Catalogo!$N$2:$N$2518)</f>
        <v xml:space="preserve">Smart phones &amp; PDAs </v>
      </c>
      <c r="M7023" t="str">
        <f>_xlfn.XLOOKUP($G7023, [1]Catalogo!$A$2:$A$2518, [1]Catalogo!$F$2:$F$2518)</f>
        <v>White</v>
      </c>
      <c r="N7023" s="4">
        <f t="shared" si="436"/>
        <v>227.04</v>
      </c>
      <c r="O7023" s="4">
        <f t="shared" si="437"/>
        <v>131.54</v>
      </c>
      <c r="P7023" s="4">
        <f t="shared" si="438"/>
        <v>95.5</v>
      </c>
      <c r="Q7023" s="5">
        <f t="shared" si="439"/>
        <v>0.42063072586328404</v>
      </c>
    </row>
    <row r="7024" spans="1:17">
      <c r="A7024">
        <v>327802</v>
      </c>
      <c r="B7024">
        <v>4</v>
      </c>
      <c r="C7024" s="3">
        <v>45282</v>
      </c>
      <c r="D7024" s="3">
        <v>45286</v>
      </c>
      <c r="E7024">
        <v>449946</v>
      </c>
      <c r="F7024">
        <v>999999</v>
      </c>
      <c r="G7024">
        <v>1805</v>
      </c>
      <c r="H7024">
        <v>3</v>
      </c>
      <c r="I7024">
        <v>32</v>
      </c>
      <c r="J7024">
        <v>28.16</v>
      </c>
      <c r="K7024">
        <v>16.309999999999999</v>
      </c>
      <c r="L7024" t="str">
        <f>_xlfn.XLOOKUP($G7024, [1]Catalogo!$A$2:$A$2518, [1]Catalogo!$N$2:$N$2518)</f>
        <v>Download Games</v>
      </c>
      <c r="M7024" t="str">
        <f>_xlfn.XLOOKUP($G7024, [1]Catalogo!$A$2:$A$2518, [1]Catalogo!$F$2:$F$2518)</f>
        <v>Green</v>
      </c>
      <c r="N7024" s="4">
        <f t="shared" si="436"/>
        <v>84.48</v>
      </c>
      <c r="O7024" s="4">
        <f t="shared" si="437"/>
        <v>48.929999999999993</v>
      </c>
      <c r="P7024" s="4">
        <f t="shared" si="438"/>
        <v>35.550000000000011</v>
      </c>
      <c r="Q7024" s="5">
        <f t="shared" si="439"/>
        <v>0.42080965909090923</v>
      </c>
    </row>
    <row r="7025" spans="1:17">
      <c r="A7025">
        <v>327803</v>
      </c>
      <c r="B7025">
        <v>0</v>
      </c>
      <c r="C7025" s="3">
        <v>45282</v>
      </c>
      <c r="D7025" s="3">
        <v>45282</v>
      </c>
      <c r="E7025">
        <v>841297</v>
      </c>
      <c r="F7025">
        <v>330</v>
      </c>
      <c r="G7025">
        <v>1819</v>
      </c>
      <c r="H7025">
        <v>9</v>
      </c>
      <c r="I7025">
        <v>32</v>
      </c>
      <c r="J7025">
        <v>28.48</v>
      </c>
      <c r="K7025">
        <v>16.309999999999999</v>
      </c>
      <c r="L7025" t="str">
        <f>_xlfn.XLOOKUP($G7025, [1]Catalogo!$A$2:$A$2518, [1]Catalogo!$N$2:$N$2518)</f>
        <v>Download Games</v>
      </c>
      <c r="M7025" t="str">
        <f>_xlfn.XLOOKUP($G7025, [1]Catalogo!$A$2:$A$2518, [1]Catalogo!$F$2:$F$2518)</f>
        <v>Blue</v>
      </c>
      <c r="N7025" s="4">
        <f t="shared" si="436"/>
        <v>256.32</v>
      </c>
      <c r="O7025" s="4">
        <f t="shared" si="437"/>
        <v>146.79</v>
      </c>
      <c r="P7025" s="4">
        <f t="shared" si="438"/>
        <v>109.53</v>
      </c>
      <c r="Q7025" s="5">
        <f t="shared" si="439"/>
        <v>0.4273174157303371</v>
      </c>
    </row>
    <row r="7026" spans="1:17">
      <c r="A7026">
        <v>327803</v>
      </c>
      <c r="B7026">
        <v>1</v>
      </c>
      <c r="C7026" s="3">
        <v>45282</v>
      </c>
      <c r="D7026" s="3">
        <v>45282</v>
      </c>
      <c r="E7026">
        <v>841297</v>
      </c>
      <c r="F7026">
        <v>330</v>
      </c>
      <c r="G7026">
        <v>128</v>
      </c>
      <c r="H7026">
        <v>3</v>
      </c>
      <c r="I7026">
        <v>143.4</v>
      </c>
      <c r="J7026">
        <v>141.96600000000001</v>
      </c>
      <c r="K7026">
        <v>73.11</v>
      </c>
      <c r="L7026" t="str">
        <f>_xlfn.XLOOKUP($G7026, [1]Catalogo!$A$2:$A$2518, [1]Catalogo!$N$2:$N$2518)</f>
        <v>Televisions</v>
      </c>
      <c r="M7026" t="str">
        <f>_xlfn.XLOOKUP($G7026, [1]Catalogo!$A$2:$A$2518, [1]Catalogo!$F$2:$F$2518)</f>
        <v>Brown</v>
      </c>
      <c r="N7026" s="4">
        <f t="shared" si="436"/>
        <v>425.89800000000002</v>
      </c>
      <c r="O7026" s="4">
        <f t="shared" si="437"/>
        <v>219.32999999999998</v>
      </c>
      <c r="P7026" s="4">
        <f t="shared" si="438"/>
        <v>206.56800000000004</v>
      </c>
      <c r="Q7026" s="5">
        <f t="shared" si="439"/>
        <v>0.48501753941084491</v>
      </c>
    </row>
    <row r="7027" spans="1:17">
      <c r="A7027">
        <v>327803</v>
      </c>
      <c r="B7027">
        <v>2</v>
      </c>
      <c r="C7027" s="3">
        <v>45282</v>
      </c>
      <c r="D7027" s="3">
        <v>45282</v>
      </c>
      <c r="E7027">
        <v>841297</v>
      </c>
      <c r="F7027">
        <v>330</v>
      </c>
      <c r="G7027">
        <v>2506</v>
      </c>
      <c r="H7027">
        <v>10</v>
      </c>
      <c r="I7027">
        <v>4.74</v>
      </c>
      <c r="J7027">
        <v>4.6925999999999997</v>
      </c>
      <c r="K7027">
        <v>2.42</v>
      </c>
      <c r="L7027" t="str">
        <f>_xlfn.XLOOKUP($G7027, [1]Catalogo!$A$2:$A$2518, [1]Catalogo!$N$2:$N$2518)</f>
        <v>Cell phones Accessories</v>
      </c>
      <c r="M7027" t="str">
        <f>_xlfn.XLOOKUP($G7027, [1]Catalogo!$A$2:$A$2518, [1]Catalogo!$F$2:$F$2518)</f>
        <v>Pink</v>
      </c>
      <c r="N7027" s="4">
        <f t="shared" si="436"/>
        <v>46.925999999999995</v>
      </c>
      <c r="O7027" s="4">
        <f t="shared" si="437"/>
        <v>24.2</v>
      </c>
      <c r="P7027" s="4">
        <f t="shared" si="438"/>
        <v>22.725999999999996</v>
      </c>
      <c r="Q7027" s="5">
        <f t="shared" si="439"/>
        <v>0.48429442100328174</v>
      </c>
    </row>
    <row r="7028" spans="1:17">
      <c r="A7028">
        <v>327803</v>
      </c>
      <c r="B7028">
        <v>3</v>
      </c>
      <c r="C7028" s="3">
        <v>45282</v>
      </c>
      <c r="D7028" s="3">
        <v>45282</v>
      </c>
      <c r="E7028">
        <v>841297</v>
      </c>
      <c r="F7028">
        <v>330</v>
      </c>
      <c r="G7028">
        <v>1196</v>
      </c>
      <c r="H7028">
        <v>1</v>
      </c>
      <c r="I7028">
        <v>422</v>
      </c>
      <c r="J7028">
        <v>422</v>
      </c>
      <c r="K7028">
        <v>215.15</v>
      </c>
      <c r="L7028" t="str">
        <f>_xlfn.XLOOKUP($G7028, [1]Catalogo!$A$2:$A$2518, [1]Catalogo!$N$2:$N$2518)</f>
        <v>Camcorders</v>
      </c>
      <c r="M7028" t="str">
        <f>_xlfn.XLOOKUP($G7028, [1]Catalogo!$A$2:$A$2518, [1]Catalogo!$F$2:$F$2518)</f>
        <v>Grey</v>
      </c>
      <c r="N7028" s="4">
        <f t="shared" si="436"/>
        <v>422</v>
      </c>
      <c r="O7028" s="4">
        <f t="shared" si="437"/>
        <v>215.15</v>
      </c>
      <c r="P7028" s="4">
        <f t="shared" si="438"/>
        <v>206.85</v>
      </c>
      <c r="Q7028" s="5">
        <f t="shared" si="439"/>
        <v>0.49016587677725115</v>
      </c>
    </row>
    <row r="7029" spans="1:17">
      <c r="A7029">
        <v>327900</v>
      </c>
      <c r="B7029">
        <v>0</v>
      </c>
      <c r="C7029" s="3">
        <v>45283</v>
      </c>
      <c r="D7029" s="3">
        <v>45283</v>
      </c>
      <c r="E7029">
        <v>65345</v>
      </c>
      <c r="F7029">
        <v>60</v>
      </c>
      <c r="G7029">
        <v>1854</v>
      </c>
      <c r="H7029">
        <v>1</v>
      </c>
      <c r="I7029">
        <v>1818.9</v>
      </c>
      <c r="J7029">
        <v>1691.577</v>
      </c>
      <c r="K7029">
        <v>836.45</v>
      </c>
      <c r="L7029" t="str">
        <f>_xlfn.XLOOKUP($G7029, [1]Catalogo!$A$2:$A$2518, [1]Catalogo!$N$2:$N$2518)</f>
        <v>Washers &amp; Dryers</v>
      </c>
      <c r="M7029" t="str">
        <f>_xlfn.XLOOKUP($G7029, [1]Catalogo!$A$2:$A$2518, [1]Catalogo!$F$2:$F$2518)</f>
        <v>Silver</v>
      </c>
      <c r="N7029" s="4">
        <f t="shared" si="436"/>
        <v>1691.577</v>
      </c>
      <c r="O7029" s="4">
        <f t="shared" si="437"/>
        <v>836.45</v>
      </c>
      <c r="P7029" s="4">
        <f t="shared" si="438"/>
        <v>855.12699999999995</v>
      </c>
      <c r="Q7029" s="5">
        <f t="shared" si="439"/>
        <v>0.50552058818487122</v>
      </c>
    </row>
    <row r="7030" spans="1:17">
      <c r="A7030">
        <v>327900</v>
      </c>
      <c r="B7030">
        <v>1</v>
      </c>
      <c r="C7030" s="3">
        <v>45283</v>
      </c>
      <c r="D7030" s="3">
        <v>45283</v>
      </c>
      <c r="E7030">
        <v>65345</v>
      </c>
      <c r="F7030">
        <v>60</v>
      </c>
      <c r="G7030">
        <v>1657</v>
      </c>
      <c r="H7030">
        <v>4</v>
      </c>
      <c r="I7030">
        <v>179.99</v>
      </c>
      <c r="J7030">
        <v>179.99</v>
      </c>
      <c r="K7030">
        <v>82.77</v>
      </c>
      <c r="L7030" t="str">
        <f>_xlfn.XLOOKUP($G7030, [1]Catalogo!$A$2:$A$2518, [1]Catalogo!$N$2:$N$2518)</f>
        <v>Movie DVD</v>
      </c>
      <c r="M7030" t="str">
        <f>_xlfn.XLOOKUP($G7030, [1]Catalogo!$A$2:$A$2518, [1]Catalogo!$F$2:$F$2518)</f>
        <v>White</v>
      </c>
      <c r="N7030" s="4">
        <f t="shared" si="436"/>
        <v>719.96</v>
      </c>
      <c r="O7030" s="4">
        <f t="shared" si="437"/>
        <v>331.08</v>
      </c>
      <c r="P7030" s="4">
        <f t="shared" si="438"/>
        <v>388.88000000000005</v>
      </c>
      <c r="Q7030" s="5">
        <f t="shared" si="439"/>
        <v>0.54014111895105288</v>
      </c>
    </row>
    <row r="7031" spans="1:17">
      <c r="A7031">
        <v>327901</v>
      </c>
      <c r="B7031">
        <v>0</v>
      </c>
      <c r="C7031" s="3">
        <v>45283</v>
      </c>
      <c r="D7031" s="3">
        <v>45283</v>
      </c>
      <c r="E7031">
        <v>1588847</v>
      </c>
      <c r="F7031">
        <v>570</v>
      </c>
      <c r="G7031">
        <v>1604</v>
      </c>
      <c r="H7031">
        <v>2</v>
      </c>
      <c r="I7031">
        <v>259.99</v>
      </c>
      <c r="J7031">
        <v>228.7912</v>
      </c>
      <c r="K7031">
        <v>86.14</v>
      </c>
      <c r="L7031" t="str">
        <f>_xlfn.XLOOKUP($G7031, [1]Catalogo!$A$2:$A$2518, [1]Catalogo!$N$2:$N$2518)</f>
        <v>Movie DVD</v>
      </c>
      <c r="M7031" t="str">
        <f>_xlfn.XLOOKUP($G7031, [1]Catalogo!$A$2:$A$2518, [1]Catalogo!$F$2:$F$2518)</f>
        <v>Black</v>
      </c>
      <c r="N7031" s="4">
        <f t="shared" si="436"/>
        <v>457.58240000000001</v>
      </c>
      <c r="O7031" s="4">
        <f t="shared" si="437"/>
        <v>172.28</v>
      </c>
      <c r="P7031" s="4">
        <f t="shared" si="438"/>
        <v>285.30240000000003</v>
      </c>
      <c r="Q7031" s="5">
        <f t="shared" si="439"/>
        <v>0.6234995052257255</v>
      </c>
    </row>
    <row r="7032" spans="1:17">
      <c r="A7032">
        <v>327901</v>
      </c>
      <c r="B7032">
        <v>1</v>
      </c>
      <c r="C7032" s="3">
        <v>45283</v>
      </c>
      <c r="D7032" s="3">
        <v>45283</v>
      </c>
      <c r="E7032">
        <v>1588847</v>
      </c>
      <c r="F7032">
        <v>570</v>
      </c>
      <c r="G7032">
        <v>25</v>
      </c>
      <c r="H7032">
        <v>2</v>
      </c>
      <c r="I7032">
        <v>199.9</v>
      </c>
      <c r="J7032">
        <v>179.91</v>
      </c>
      <c r="K7032">
        <v>91.93</v>
      </c>
      <c r="L7032" t="str">
        <f>_xlfn.XLOOKUP($G7032, [1]Catalogo!$A$2:$A$2518, [1]Catalogo!$N$2:$N$2518)</f>
        <v>MP4&amp;MP3</v>
      </c>
      <c r="M7032" t="str">
        <f>_xlfn.XLOOKUP($G7032, [1]Catalogo!$A$2:$A$2518, [1]Catalogo!$F$2:$F$2518)</f>
        <v>Black</v>
      </c>
      <c r="N7032" s="4">
        <f t="shared" si="436"/>
        <v>359.82</v>
      </c>
      <c r="O7032" s="4">
        <f t="shared" si="437"/>
        <v>183.86</v>
      </c>
      <c r="P7032" s="4">
        <f t="shared" si="438"/>
        <v>175.95999999999998</v>
      </c>
      <c r="Q7032" s="5">
        <f t="shared" si="439"/>
        <v>0.48902228892223887</v>
      </c>
    </row>
    <row r="7033" spans="1:17">
      <c r="A7033">
        <v>327902</v>
      </c>
      <c r="B7033">
        <v>0</v>
      </c>
      <c r="C7033" s="3">
        <v>45283</v>
      </c>
      <c r="D7033" s="3">
        <v>45284</v>
      </c>
      <c r="E7033">
        <v>162062</v>
      </c>
      <c r="F7033">
        <v>999999</v>
      </c>
      <c r="G7033">
        <v>1584</v>
      </c>
      <c r="H7033">
        <v>2</v>
      </c>
      <c r="I7033">
        <v>9.99</v>
      </c>
      <c r="J7033">
        <v>9.2906999999999993</v>
      </c>
      <c r="K7033">
        <v>5.09</v>
      </c>
      <c r="L7033" t="str">
        <f>_xlfn.XLOOKUP($G7033, [1]Catalogo!$A$2:$A$2518, [1]Catalogo!$N$2:$N$2518)</f>
        <v>Movie DVD</v>
      </c>
      <c r="M7033" t="str">
        <f>_xlfn.XLOOKUP($G7033, [1]Catalogo!$A$2:$A$2518, [1]Catalogo!$F$2:$F$2518)</f>
        <v>Black</v>
      </c>
      <c r="N7033" s="4">
        <f t="shared" si="436"/>
        <v>18.581399999999999</v>
      </c>
      <c r="O7033" s="4">
        <f t="shared" si="437"/>
        <v>10.18</v>
      </c>
      <c r="P7033" s="4">
        <f t="shared" si="438"/>
        <v>8.4013999999999989</v>
      </c>
      <c r="Q7033" s="5">
        <f t="shared" si="439"/>
        <v>0.45214031235536611</v>
      </c>
    </row>
    <row r="7034" spans="1:17">
      <c r="A7034">
        <v>327903</v>
      </c>
      <c r="B7034">
        <v>0</v>
      </c>
      <c r="C7034" s="3">
        <v>45283</v>
      </c>
      <c r="D7034" s="3">
        <v>45283</v>
      </c>
      <c r="E7034">
        <v>1621224</v>
      </c>
      <c r="F7034">
        <v>430</v>
      </c>
      <c r="G7034">
        <v>1639</v>
      </c>
      <c r="H7034">
        <v>1</v>
      </c>
      <c r="I7034">
        <v>9.99</v>
      </c>
      <c r="J7034">
        <v>9.99</v>
      </c>
      <c r="K7034">
        <v>5.09</v>
      </c>
      <c r="L7034" t="str">
        <f>_xlfn.XLOOKUP($G7034, [1]Catalogo!$A$2:$A$2518, [1]Catalogo!$N$2:$N$2518)</f>
        <v>Movie DVD</v>
      </c>
      <c r="M7034" t="str">
        <f>_xlfn.XLOOKUP($G7034, [1]Catalogo!$A$2:$A$2518, [1]Catalogo!$F$2:$F$2518)</f>
        <v>Red</v>
      </c>
      <c r="N7034" s="4">
        <f t="shared" si="436"/>
        <v>9.99</v>
      </c>
      <c r="O7034" s="4">
        <f t="shared" si="437"/>
        <v>5.09</v>
      </c>
      <c r="P7034" s="4">
        <f t="shared" si="438"/>
        <v>4.9000000000000004</v>
      </c>
      <c r="Q7034" s="5">
        <f t="shared" si="439"/>
        <v>0.49049049049049054</v>
      </c>
    </row>
    <row r="7035" spans="1:17">
      <c r="A7035">
        <v>327903</v>
      </c>
      <c r="B7035">
        <v>1</v>
      </c>
      <c r="C7035" s="3">
        <v>45283</v>
      </c>
      <c r="D7035" s="3">
        <v>45283</v>
      </c>
      <c r="E7035">
        <v>1621224</v>
      </c>
      <c r="F7035">
        <v>430</v>
      </c>
      <c r="G7035">
        <v>180</v>
      </c>
      <c r="H7035">
        <v>3</v>
      </c>
      <c r="I7035">
        <v>69</v>
      </c>
      <c r="J7035">
        <v>68.31</v>
      </c>
      <c r="K7035">
        <v>35.18</v>
      </c>
      <c r="L7035" t="str">
        <f>_xlfn.XLOOKUP($G7035, [1]Catalogo!$A$2:$A$2518, [1]Catalogo!$N$2:$N$2518)</f>
        <v>VCD &amp; DVD</v>
      </c>
      <c r="M7035" t="str">
        <f>_xlfn.XLOOKUP($G7035, [1]Catalogo!$A$2:$A$2518, [1]Catalogo!$F$2:$F$2518)</f>
        <v>Silver</v>
      </c>
      <c r="N7035" s="4">
        <f t="shared" si="436"/>
        <v>204.93</v>
      </c>
      <c r="O7035" s="4">
        <f t="shared" si="437"/>
        <v>105.53999999999999</v>
      </c>
      <c r="P7035" s="4">
        <f t="shared" si="438"/>
        <v>99.390000000000015</v>
      </c>
      <c r="Q7035" s="5">
        <f t="shared" si="439"/>
        <v>0.48499487629922416</v>
      </c>
    </row>
    <row r="7036" spans="1:17">
      <c r="A7036">
        <v>327903</v>
      </c>
      <c r="B7036">
        <v>2</v>
      </c>
      <c r="C7036" s="3">
        <v>45283</v>
      </c>
      <c r="D7036" s="3">
        <v>45283</v>
      </c>
      <c r="E7036">
        <v>1621224</v>
      </c>
      <c r="F7036">
        <v>430</v>
      </c>
      <c r="G7036">
        <v>107</v>
      </c>
      <c r="H7036">
        <v>3</v>
      </c>
      <c r="I7036">
        <v>132.99</v>
      </c>
      <c r="J7036">
        <v>117.0312</v>
      </c>
      <c r="K7036">
        <v>61.16</v>
      </c>
      <c r="L7036" t="str">
        <f>_xlfn.XLOOKUP($G7036, [1]Catalogo!$A$2:$A$2518, [1]Catalogo!$N$2:$N$2518)</f>
        <v>Bluetooth Headphones</v>
      </c>
      <c r="M7036" t="str">
        <f>_xlfn.XLOOKUP($G7036, [1]Catalogo!$A$2:$A$2518, [1]Catalogo!$F$2:$F$2518)</f>
        <v>White</v>
      </c>
      <c r="N7036" s="4">
        <f t="shared" si="436"/>
        <v>351.09359999999998</v>
      </c>
      <c r="O7036" s="4">
        <f t="shared" si="437"/>
        <v>183.48</v>
      </c>
      <c r="P7036" s="4">
        <f t="shared" si="438"/>
        <v>167.61359999999999</v>
      </c>
      <c r="Q7036" s="5">
        <f t="shared" si="439"/>
        <v>0.47740431611399353</v>
      </c>
    </row>
    <row r="7037" spans="1:17">
      <c r="A7037">
        <v>327904</v>
      </c>
      <c r="B7037">
        <v>0</v>
      </c>
      <c r="C7037" s="3">
        <v>45283</v>
      </c>
      <c r="D7037" s="3">
        <v>45288</v>
      </c>
      <c r="E7037">
        <v>1387439</v>
      </c>
      <c r="F7037">
        <v>999999</v>
      </c>
      <c r="G7037">
        <v>187</v>
      </c>
      <c r="H7037">
        <v>1</v>
      </c>
      <c r="I7037">
        <v>129.9</v>
      </c>
      <c r="J7037">
        <v>128.601</v>
      </c>
      <c r="K7037">
        <v>43.04</v>
      </c>
      <c r="L7037" t="str">
        <f>_xlfn.XLOOKUP($G7037, [1]Catalogo!$A$2:$A$2518, [1]Catalogo!$N$2:$N$2518)</f>
        <v>VCD &amp; DVD</v>
      </c>
      <c r="M7037" t="str">
        <f>_xlfn.XLOOKUP($G7037, [1]Catalogo!$A$2:$A$2518, [1]Catalogo!$F$2:$F$2518)</f>
        <v>Silver</v>
      </c>
      <c r="N7037" s="4">
        <f t="shared" si="436"/>
        <v>128.601</v>
      </c>
      <c r="O7037" s="4">
        <f t="shared" si="437"/>
        <v>43.04</v>
      </c>
      <c r="P7037" s="4">
        <f t="shared" si="438"/>
        <v>85.561000000000007</v>
      </c>
      <c r="Q7037" s="5">
        <f t="shared" si="439"/>
        <v>0.66532142051772547</v>
      </c>
    </row>
    <row r="7038" spans="1:17">
      <c r="A7038">
        <v>327905</v>
      </c>
      <c r="B7038">
        <v>0</v>
      </c>
      <c r="C7038" s="3">
        <v>45283</v>
      </c>
      <c r="D7038" s="3">
        <v>45283</v>
      </c>
      <c r="E7038">
        <v>869699</v>
      </c>
      <c r="F7038">
        <v>340</v>
      </c>
      <c r="G7038">
        <v>1790</v>
      </c>
      <c r="H7038">
        <v>2</v>
      </c>
      <c r="I7038">
        <v>43</v>
      </c>
      <c r="J7038">
        <v>43</v>
      </c>
      <c r="K7038">
        <v>21.92</v>
      </c>
      <c r="L7038" t="str">
        <f>_xlfn.XLOOKUP($G7038, [1]Catalogo!$A$2:$A$2518, [1]Catalogo!$N$2:$N$2518)</f>
        <v>Download Games</v>
      </c>
      <c r="M7038" t="str">
        <f>_xlfn.XLOOKUP($G7038, [1]Catalogo!$A$2:$A$2518, [1]Catalogo!$F$2:$F$2518)</f>
        <v>Silver</v>
      </c>
      <c r="N7038" s="4">
        <f t="shared" si="436"/>
        <v>86</v>
      </c>
      <c r="O7038" s="4">
        <f t="shared" si="437"/>
        <v>43.84</v>
      </c>
      <c r="P7038" s="4">
        <f t="shared" si="438"/>
        <v>42.16</v>
      </c>
      <c r="Q7038" s="5">
        <f t="shared" si="439"/>
        <v>0.49023255813953487</v>
      </c>
    </row>
    <row r="7039" spans="1:17">
      <c r="A7039">
        <v>327906</v>
      </c>
      <c r="B7039">
        <v>0</v>
      </c>
      <c r="C7039" s="3">
        <v>45283</v>
      </c>
      <c r="D7039" s="3">
        <v>45285</v>
      </c>
      <c r="E7039">
        <v>1278702</v>
      </c>
      <c r="F7039">
        <v>999999</v>
      </c>
      <c r="G7039">
        <v>653</v>
      </c>
      <c r="H7039">
        <v>1</v>
      </c>
      <c r="I7039">
        <v>136</v>
      </c>
      <c r="J7039">
        <v>129.19999999999999</v>
      </c>
      <c r="K7039">
        <v>62.54</v>
      </c>
      <c r="L7039" t="str">
        <f>_xlfn.XLOOKUP($G7039, [1]Catalogo!$A$2:$A$2518, [1]Catalogo!$N$2:$N$2518)</f>
        <v>Printers, Scanners &amp; Fax</v>
      </c>
      <c r="M7039" t="str">
        <f>_xlfn.XLOOKUP($G7039, [1]Catalogo!$A$2:$A$2518, [1]Catalogo!$F$2:$F$2518)</f>
        <v>Black</v>
      </c>
      <c r="N7039" s="4">
        <f t="shared" si="436"/>
        <v>129.19999999999999</v>
      </c>
      <c r="O7039" s="4">
        <f t="shared" si="437"/>
        <v>62.54</v>
      </c>
      <c r="P7039" s="4">
        <f t="shared" si="438"/>
        <v>66.66</v>
      </c>
      <c r="Q7039" s="5">
        <f t="shared" si="439"/>
        <v>0.51594427244582042</v>
      </c>
    </row>
    <row r="7040" spans="1:17">
      <c r="A7040">
        <v>327906</v>
      </c>
      <c r="B7040">
        <v>1</v>
      </c>
      <c r="C7040" s="3">
        <v>45283</v>
      </c>
      <c r="D7040" s="3">
        <v>45285</v>
      </c>
      <c r="E7040">
        <v>1278702</v>
      </c>
      <c r="F7040">
        <v>999999</v>
      </c>
      <c r="G7040">
        <v>1288</v>
      </c>
      <c r="H7040">
        <v>1</v>
      </c>
      <c r="I7040">
        <v>77.989999999999995</v>
      </c>
      <c r="J7040">
        <v>68.631200000000007</v>
      </c>
      <c r="K7040">
        <v>39.76</v>
      </c>
      <c r="L7040" t="str">
        <f>_xlfn.XLOOKUP($G7040, [1]Catalogo!$A$2:$A$2518, [1]Catalogo!$N$2:$N$2518)</f>
        <v>Cameras &amp; Camcorders Accessories</v>
      </c>
      <c r="M7040" t="str">
        <f>_xlfn.XLOOKUP($G7040, [1]Catalogo!$A$2:$A$2518, [1]Catalogo!$F$2:$F$2518)</f>
        <v>Silver</v>
      </c>
      <c r="N7040" s="4">
        <f t="shared" si="436"/>
        <v>68.631200000000007</v>
      </c>
      <c r="O7040" s="4">
        <f t="shared" si="437"/>
        <v>39.76</v>
      </c>
      <c r="P7040" s="4">
        <f t="shared" si="438"/>
        <v>28.871200000000009</v>
      </c>
      <c r="Q7040" s="5">
        <f t="shared" si="439"/>
        <v>0.42067164788026445</v>
      </c>
    </row>
    <row r="7041" spans="1:17">
      <c r="A7041">
        <v>327906</v>
      </c>
      <c r="B7041">
        <v>2</v>
      </c>
      <c r="C7041" s="3">
        <v>45283</v>
      </c>
      <c r="D7041" s="3">
        <v>45285</v>
      </c>
      <c r="E7041">
        <v>1278702</v>
      </c>
      <c r="F7041">
        <v>999999</v>
      </c>
      <c r="G7041">
        <v>417</v>
      </c>
      <c r="H7041">
        <v>4</v>
      </c>
      <c r="I7041">
        <v>599</v>
      </c>
      <c r="J7041">
        <v>521.13</v>
      </c>
      <c r="K7041">
        <v>275.45999999999998</v>
      </c>
      <c r="L7041" t="str">
        <f>_xlfn.XLOOKUP($G7041, [1]Catalogo!$A$2:$A$2518, [1]Catalogo!$N$2:$N$2518)</f>
        <v>Desktops</v>
      </c>
      <c r="M7041" t="str">
        <f>_xlfn.XLOOKUP($G7041, [1]Catalogo!$A$2:$A$2518, [1]Catalogo!$F$2:$F$2518)</f>
        <v>Silver</v>
      </c>
      <c r="N7041" s="4">
        <f t="shared" si="436"/>
        <v>2084.52</v>
      </c>
      <c r="O7041" s="4">
        <f t="shared" si="437"/>
        <v>1101.8399999999999</v>
      </c>
      <c r="P7041" s="4">
        <f t="shared" si="438"/>
        <v>982.68000000000006</v>
      </c>
      <c r="Q7041" s="5">
        <f t="shared" si="439"/>
        <v>0.47141788037533822</v>
      </c>
    </row>
    <row r="7042" spans="1:17">
      <c r="A7042">
        <v>327907</v>
      </c>
      <c r="B7042">
        <v>0</v>
      </c>
      <c r="C7042" s="3">
        <v>45283</v>
      </c>
      <c r="D7042" s="3">
        <v>45283</v>
      </c>
      <c r="E7042">
        <v>1948410</v>
      </c>
      <c r="F7042">
        <v>620</v>
      </c>
      <c r="G7042">
        <v>504</v>
      </c>
      <c r="H7042">
        <v>6</v>
      </c>
      <c r="I7042">
        <v>869</v>
      </c>
      <c r="J7042">
        <v>869</v>
      </c>
      <c r="K7042">
        <v>287.92</v>
      </c>
      <c r="L7042" t="str">
        <f>_xlfn.XLOOKUP($G7042, [1]Catalogo!$A$2:$A$2518, [1]Catalogo!$N$2:$N$2518)</f>
        <v>Monitors</v>
      </c>
      <c r="M7042" t="str">
        <f>_xlfn.XLOOKUP($G7042, [1]Catalogo!$A$2:$A$2518, [1]Catalogo!$F$2:$F$2518)</f>
        <v>White</v>
      </c>
      <c r="N7042" s="4">
        <f t="shared" si="436"/>
        <v>5214</v>
      </c>
      <c r="O7042" s="4">
        <f t="shared" si="437"/>
        <v>1727.52</v>
      </c>
      <c r="P7042" s="4">
        <f t="shared" si="438"/>
        <v>3486.48</v>
      </c>
      <c r="Q7042" s="5">
        <f t="shared" si="439"/>
        <v>0.66867663981588032</v>
      </c>
    </row>
    <row r="7043" spans="1:17">
      <c r="A7043">
        <v>327907</v>
      </c>
      <c r="B7043">
        <v>1</v>
      </c>
      <c r="C7043" s="3">
        <v>45283</v>
      </c>
      <c r="D7043" s="3">
        <v>45283</v>
      </c>
      <c r="E7043">
        <v>1948410</v>
      </c>
      <c r="F7043">
        <v>620</v>
      </c>
      <c r="G7043">
        <v>420</v>
      </c>
      <c r="H7043">
        <v>3</v>
      </c>
      <c r="I7043">
        <v>499.9</v>
      </c>
      <c r="J7043">
        <v>429.91399999999999</v>
      </c>
      <c r="K7043">
        <v>254.86</v>
      </c>
      <c r="L7043" t="str">
        <f>_xlfn.XLOOKUP($G7043, [1]Catalogo!$A$2:$A$2518, [1]Catalogo!$N$2:$N$2518)</f>
        <v>Desktops</v>
      </c>
      <c r="M7043" t="str">
        <f>_xlfn.XLOOKUP($G7043, [1]Catalogo!$A$2:$A$2518, [1]Catalogo!$F$2:$F$2518)</f>
        <v>Silver</v>
      </c>
      <c r="N7043" s="4">
        <f t="shared" ref="N7043:N7106" si="440">+H7043*J7043</f>
        <v>1289.742</v>
      </c>
      <c r="O7043" s="4">
        <f t="shared" ref="O7043:O7106" si="441">+H7043*K7043</f>
        <v>764.58</v>
      </c>
      <c r="P7043" s="4">
        <f t="shared" ref="P7043:P7106" si="442">+N7043-O7043</f>
        <v>525.16199999999992</v>
      </c>
      <c r="Q7043" s="5">
        <f t="shared" ref="Q7043:Q7106" si="443">+P7043/N7043</f>
        <v>0.40718376233386205</v>
      </c>
    </row>
    <row r="7044" spans="1:17">
      <c r="A7044">
        <v>328100</v>
      </c>
      <c r="B7044">
        <v>0</v>
      </c>
      <c r="C7044" s="3">
        <v>45285</v>
      </c>
      <c r="D7044" s="3">
        <v>45288</v>
      </c>
      <c r="E7044">
        <v>1035367</v>
      </c>
      <c r="F7044">
        <v>999999</v>
      </c>
      <c r="G7044">
        <v>545</v>
      </c>
      <c r="H7044">
        <v>7</v>
      </c>
      <c r="I7044">
        <v>459</v>
      </c>
      <c r="J7044">
        <v>413.1</v>
      </c>
      <c r="K7044">
        <v>152.08000000000001</v>
      </c>
      <c r="L7044" t="str">
        <f>_xlfn.XLOOKUP($G7044, [1]Catalogo!$A$2:$A$2518, [1]Catalogo!$N$2:$N$2518)</f>
        <v>Projectors &amp; Screens</v>
      </c>
      <c r="M7044" t="str">
        <f>_xlfn.XLOOKUP($G7044, [1]Catalogo!$A$2:$A$2518, [1]Catalogo!$F$2:$F$2518)</f>
        <v>Black</v>
      </c>
      <c r="N7044" s="4">
        <f t="shared" si="440"/>
        <v>2891.7000000000003</v>
      </c>
      <c r="O7044" s="4">
        <f t="shared" si="441"/>
        <v>1064.5600000000002</v>
      </c>
      <c r="P7044" s="4">
        <f t="shared" si="442"/>
        <v>1827.14</v>
      </c>
      <c r="Q7044" s="5">
        <f t="shared" si="443"/>
        <v>0.63185669329460181</v>
      </c>
    </row>
    <row r="7045" spans="1:17">
      <c r="A7045">
        <v>328101</v>
      </c>
      <c r="B7045">
        <v>0</v>
      </c>
      <c r="C7045" s="3">
        <v>45285</v>
      </c>
      <c r="D7045" s="3">
        <v>45285</v>
      </c>
      <c r="E7045">
        <v>21696</v>
      </c>
      <c r="F7045">
        <v>50</v>
      </c>
      <c r="G7045">
        <v>1643</v>
      </c>
      <c r="H7045">
        <v>1</v>
      </c>
      <c r="I7045">
        <v>57.88</v>
      </c>
      <c r="J7045">
        <v>55.564799999999998</v>
      </c>
      <c r="K7045">
        <v>26.62</v>
      </c>
      <c r="L7045" t="str">
        <f>_xlfn.XLOOKUP($G7045, [1]Catalogo!$A$2:$A$2518, [1]Catalogo!$N$2:$N$2518)</f>
        <v>Movie DVD</v>
      </c>
      <c r="M7045" t="str">
        <f>_xlfn.XLOOKUP($G7045, [1]Catalogo!$A$2:$A$2518, [1]Catalogo!$F$2:$F$2518)</f>
        <v>Grey</v>
      </c>
      <c r="N7045" s="4">
        <f t="shared" si="440"/>
        <v>55.564799999999998</v>
      </c>
      <c r="O7045" s="4">
        <f t="shared" si="441"/>
        <v>26.62</v>
      </c>
      <c r="P7045" s="4">
        <f t="shared" si="442"/>
        <v>28.944799999999997</v>
      </c>
      <c r="Q7045" s="5">
        <f t="shared" si="443"/>
        <v>0.52091971895876521</v>
      </c>
    </row>
    <row r="7046" spans="1:17">
      <c r="A7046">
        <v>328101</v>
      </c>
      <c r="B7046">
        <v>1</v>
      </c>
      <c r="C7046" s="3">
        <v>45285</v>
      </c>
      <c r="D7046" s="3">
        <v>45285</v>
      </c>
      <c r="E7046">
        <v>21696</v>
      </c>
      <c r="F7046">
        <v>50</v>
      </c>
      <c r="G7046">
        <v>946</v>
      </c>
      <c r="H7046">
        <v>3</v>
      </c>
      <c r="I7046">
        <v>148</v>
      </c>
      <c r="J7046">
        <v>133.19999999999999</v>
      </c>
      <c r="K7046">
        <v>68.06</v>
      </c>
      <c r="L7046" t="str">
        <f>_xlfn.XLOOKUP($G7046, [1]Catalogo!$A$2:$A$2518, [1]Catalogo!$N$2:$N$2518)</f>
        <v>Digital Cameras</v>
      </c>
      <c r="M7046" t="str">
        <f>_xlfn.XLOOKUP($G7046, [1]Catalogo!$A$2:$A$2518, [1]Catalogo!$F$2:$F$2518)</f>
        <v>Black</v>
      </c>
      <c r="N7046" s="4">
        <f t="shared" si="440"/>
        <v>399.59999999999997</v>
      </c>
      <c r="O7046" s="4">
        <f t="shared" si="441"/>
        <v>204.18</v>
      </c>
      <c r="P7046" s="4">
        <f t="shared" si="442"/>
        <v>195.41999999999996</v>
      </c>
      <c r="Q7046" s="5">
        <f t="shared" si="443"/>
        <v>0.489039039039039</v>
      </c>
    </row>
    <row r="7047" spans="1:17">
      <c r="A7047">
        <v>328101</v>
      </c>
      <c r="B7047">
        <v>2</v>
      </c>
      <c r="C7047" s="3">
        <v>45285</v>
      </c>
      <c r="D7047" s="3">
        <v>45285</v>
      </c>
      <c r="E7047">
        <v>21696</v>
      </c>
      <c r="F7047">
        <v>50</v>
      </c>
      <c r="G7047">
        <v>372</v>
      </c>
      <c r="H7047">
        <v>6</v>
      </c>
      <c r="I7047">
        <v>758</v>
      </c>
      <c r="J7047">
        <v>758</v>
      </c>
      <c r="K7047">
        <v>348.58</v>
      </c>
      <c r="L7047" t="str">
        <f>_xlfn.XLOOKUP($G7047, [1]Catalogo!$A$2:$A$2518, [1]Catalogo!$N$2:$N$2518)</f>
        <v>Laptops</v>
      </c>
      <c r="M7047" t="str">
        <f>_xlfn.XLOOKUP($G7047, [1]Catalogo!$A$2:$A$2518, [1]Catalogo!$F$2:$F$2518)</f>
        <v>White</v>
      </c>
      <c r="N7047" s="4">
        <f t="shared" si="440"/>
        <v>4548</v>
      </c>
      <c r="O7047" s="4">
        <f t="shared" si="441"/>
        <v>2091.48</v>
      </c>
      <c r="P7047" s="4">
        <f t="shared" si="442"/>
        <v>2456.52</v>
      </c>
      <c r="Q7047" s="5">
        <f t="shared" si="443"/>
        <v>0.54013192612137206</v>
      </c>
    </row>
    <row r="7048" spans="1:17">
      <c r="A7048">
        <v>328102</v>
      </c>
      <c r="B7048">
        <v>0</v>
      </c>
      <c r="C7048" s="3">
        <v>45285</v>
      </c>
      <c r="D7048" s="3">
        <v>45287</v>
      </c>
      <c r="E7048">
        <v>85193</v>
      </c>
      <c r="F7048">
        <v>999999</v>
      </c>
      <c r="G7048">
        <v>597</v>
      </c>
      <c r="H7048">
        <v>3</v>
      </c>
      <c r="I7048">
        <v>139</v>
      </c>
      <c r="J7048">
        <v>139</v>
      </c>
      <c r="K7048">
        <v>70.87</v>
      </c>
      <c r="L7048" t="str">
        <f>_xlfn.XLOOKUP($G7048, [1]Catalogo!$A$2:$A$2518, [1]Catalogo!$N$2:$N$2518)</f>
        <v>Projectors &amp; Screens</v>
      </c>
      <c r="M7048" t="str">
        <f>_xlfn.XLOOKUP($G7048, [1]Catalogo!$A$2:$A$2518, [1]Catalogo!$F$2:$F$2518)</f>
        <v>White</v>
      </c>
      <c r="N7048" s="4">
        <f t="shared" si="440"/>
        <v>417</v>
      </c>
      <c r="O7048" s="4">
        <f t="shared" si="441"/>
        <v>212.61</v>
      </c>
      <c r="P7048" s="4">
        <f t="shared" si="442"/>
        <v>204.39</v>
      </c>
      <c r="Q7048" s="5">
        <f t="shared" si="443"/>
        <v>0.49014388489208632</v>
      </c>
    </row>
    <row r="7049" spans="1:17">
      <c r="A7049">
        <v>328200</v>
      </c>
      <c r="B7049">
        <v>0</v>
      </c>
      <c r="C7049" s="3">
        <v>45286</v>
      </c>
      <c r="D7049" s="3">
        <v>45286</v>
      </c>
      <c r="E7049">
        <v>329028</v>
      </c>
      <c r="F7049">
        <v>80</v>
      </c>
      <c r="G7049">
        <v>1615</v>
      </c>
      <c r="H7049">
        <v>2</v>
      </c>
      <c r="I7049">
        <v>289.99</v>
      </c>
      <c r="J7049">
        <v>255.19120000000001</v>
      </c>
      <c r="K7049">
        <v>96.08</v>
      </c>
      <c r="L7049" t="str">
        <f>_xlfn.XLOOKUP($G7049, [1]Catalogo!$A$2:$A$2518, [1]Catalogo!$N$2:$N$2518)</f>
        <v>Movie DVD</v>
      </c>
      <c r="M7049" t="str">
        <f>_xlfn.XLOOKUP($G7049, [1]Catalogo!$A$2:$A$2518, [1]Catalogo!$F$2:$F$2518)</f>
        <v>White</v>
      </c>
      <c r="N7049" s="4">
        <f t="shared" si="440"/>
        <v>510.38240000000002</v>
      </c>
      <c r="O7049" s="4">
        <f t="shared" si="441"/>
        <v>192.16</v>
      </c>
      <c r="P7049" s="4">
        <f t="shared" si="442"/>
        <v>318.22239999999999</v>
      </c>
      <c r="Q7049" s="5">
        <f t="shared" si="443"/>
        <v>0.62349798895886688</v>
      </c>
    </row>
    <row r="7050" spans="1:17">
      <c r="A7050">
        <v>328200</v>
      </c>
      <c r="B7050">
        <v>1</v>
      </c>
      <c r="C7050" s="3">
        <v>45286</v>
      </c>
      <c r="D7050" s="3">
        <v>45286</v>
      </c>
      <c r="E7050">
        <v>329028</v>
      </c>
      <c r="F7050">
        <v>80</v>
      </c>
      <c r="G7050">
        <v>1576</v>
      </c>
      <c r="H7050">
        <v>3</v>
      </c>
      <c r="I7050">
        <v>12.99</v>
      </c>
      <c r="J7050">
        <v>11.8209</v>
      </c>
      <c r="K7050">
        <v>6.62</v>
      </c>
      <c r="L7050" t="str">
        <f>_xlfn.XLOOKUP($G7050, [1]Catalogo!$A$2:$A$2518, [1]Catalogo!$N$2:$N$2518)</f>
        <v>Movie DVD</v>
      </c>
      <c r="M7050" t="str">
        <f>_xlfn.XLOOKUP($G7050, [1]Catalogo!$A$2:$A$2518, [1]Catalogo!$F$2:$F$2518)</f>
        <v>Yellow</v>
      </c>
      <c r="N7050" s="4">
        <f t="shared" si="440"/>
        <v>35.462699999999998</v>
      </c>
      <c r="O7050" s="4">
        <f t="shared" si="441"/>
        <v>19.86</v>
      </c>
      <c r="P7050" s="4">
        <f t="shared" si="442"/>
        <v>15.602699999999999</v>
      </c>
      <c r="Q7050" s="5">
        <f t="shared" si="443"/>
        <v>0.43997495960544458</v>
      </c>
    </row>
    <row r="7051" spans="1:17">
      <c r="A7051">
        <v>328200</v>
      </c>
      <c r="B7051">
        <v>2</v>
      </c>
      <c r="C7051" s="3">
        <v>45286</v>
      </c>
      <c r="D7051" s="3">
        <v>45286</v>
      </c>
      <c r="E7051">
        <v>329028</v>
      </c>
      <c r="F7051">
        <v>80</v>
      </c>
      <c r="G7051">
        <v>1488</v>
      </c>
      <c r="H7051">
        <v>4</v>
      </c>
      <c r="I7051">
        <v>300</v>
      </c>
      <c r="J7051">
        <v>300</v>
      </c>
      <c r="K7051">
        <v>137.96</v>
      </c>
      <c r="L7051" t="str">
        <f>_xlfn.XLOOKUP($G7051, [1]Catalogo!$A$2:$A$2518, [1]Catalogo!$N$2:$N$2518)</f>
        <v xml:space="preserve">Smart phones &amp; PDAs </v>
      </c>
      <c r="M7051" t="str">
        <f>_xlfn.XLOOKUP($G7051, [1]Catalogo!$A$2:$A$2518, [1]Catalogo!$F$2:$F$2518)</f>
        <v>Grey</v>
      </c>
      <c r="N7051" s="4">
        <f t="shared" si="440"/>
        <v>1200</v>
      </c>
      <c r="O7051" s="4">
        <f t="shared" si="441"/>
        <v>551.84</v>
      </c>
      <c r="P7051" s="4">
        <f t="shared" si="442"/>
        <v>648.16</v>
      </c>
      <c r="Q7051" s="5">
        <f t="shared" si="443"/>
        <v>0.54013333333333335</v>
      </c>
    </row>
    <row r="7052" spans="1:17">
      <c r="A7052">
        <v>328200</v>
      </c>
      <c r="B7052">
        <v>3</v>
      </c>
      <c r="C7052" s="3">
        <v>45286</v>
      </c>
      <c r="D7052" s="3">
        <v>45286</v>
      </c>
      <c r="E7052">
        <v>329028</v>
      </c>
      <c r="F7052">
        <v>80</v>
      </c>
      <c r="G7052">
        <v>180</v>
      </c>
      <c r="H7052">
        <v>2</v>
      </c>
      <c r="I7052">
        <v>69</v>
      </c>
      <c r="J7052">
        <v>59.34</v>
      </c>
      <c r="K7052">
        <v>35.18</v>
      </c>
      <c r="L7052" t="str">
        <f>_xlfn.XLOOKUP($G7052, [1]Catalogo!$A$2:$A$2518, [1]Catalogo!$N$2:$N$2518)</f>
        <v>VCD &amp; DVD</v>
      </c>
      <c r="M7052" t="str">
        <f>_xlfn.XLOOKUP($G7052, [1]Catalogo!$A$2:$A$2518, [1]Catalogo!$F$2:$F$2518)</f>
        <v>Silver</v>
      </c>
      <c r="N7052" s="4">
        <f t="shared" si="440"/>
        <v>118.68</v>
      </c>
      <c r="O7052" s="4">
        <f t="shared" si="441"/>
        <v>70.36</v>
      </c>
      <c r="P7052" s="4">
        <f t="shared" si="442"/>
        <v>48.320000000000007</v>
      </c>
      <c r="Q7052" s="5">
        <f t="shared" si="443"/>
        <v>0.40714526457701383</v>
      </c>
    </row>
    <row r="7053" spans="1:17">
      <c r="A7053">
        <v>328201</v>
      </c>
      <c r="B7053">
        <v>0</v>
      </c>
      <c r="C7053" s="3">
        <v>45286</v>
      </c>
      <c r="D7053" s="3">
        <v>45289</v>
      </c>
      <c r="E7053">
        <v>782336</v>
      </c>
      <c r="F7053">
        <v>999999</v>
      </c>
      <c r="G7053">
        <v>1570</v>
      </c>
      <c r="H7053">
        <v>5</v>
      </c>
      <c r="I7053">
        <v>398</v>
      </c>
      <c r="J7053">
        <v>398</v>
      </c>
      <c r="K7053">
        <v>131.87</v>
      </c>
      <c r="L7053" t="str">
        <f>_xlfn.XLOOKUP($G7053, [1]Catalogo!$A$2:$A$2518, [1]Catalogo!$N$2:$N$2518)</f>
        <v xml:space="preserve">Smart phones &amp; PDAs </v>
      </c>
      <c r="M7053" t="str">
        <f>_xlfn.XLOOKUP($G7053, [1]Catalogo!$A$2:$A$2518, [1]Catalogo!$F$2:$F$2518)</f>
        <v>White</v>
      </c>
      <c r="N7053" s="4">
        <f t="shared" si="440"/>
        <v>1990</v>
      </c>
      <c r="O7053" s="4">
        <f t="shared" si="441"/>
        <v>659.35</v>
      </c>
      <c r="P7053" s="4">
        <f t="shared" si="442"/>
        <v>1330.65</v>
      </c>
      <c r="Q7053" s="5">
        <f t="shared" si="443"/>
        <v>0.66866834170854272</v>
      </c>
    </row>
    <row r="7054" spans="1:17">
      <c r="A7054">
        <v>328201</v>
      </c>
      <c r="B7054">
        <v>1</v>
      </c>
      <c r="C7054" s="3">
        <v>45286</v>
      </c>
      <c r="D7054" s="3">
        <v>45289</v>
      </c>
      <c r="E7054">
        <v>782336</v>
      </c>
      <c r="F7054">
        <v>999999</v>
      </c>
      <c r="G7054">
        <v>1479</v>
      </c>
      <c r="H7054">
        <v>2</v>
      </c>
      <c r="I7054">
        <v>310</v>
      </c>
      <c r="J7054">
        <v>282.10000000000002</v>
      </c>
      <c r="K7054">
        <v>142.56</v>
      </c>
      <c r="L7054" t="str">
        <f>_xlfn.XLOOKUP($G7054, [1]Catalogo!$A$2:$A$2518, [1]Catalogo!$N$2:$N$2518)</f>
        <v xml:space="preserve">Smart phones &amp; PDAs </v>
      </c>
      <c r="M7054" t="str">
        <f>_xlfn.XLOOKUP($G7054, [1]Catalogo!$A$2:$A$2518, [1]Catalogo!$F$2:$F$2518)</f>
        <v>Black</v>
      </c>
      <c r="N7054" s="4">
        <f t="shared" si="440"/>
        <v>564.20000000000005</v>
      </c>
      <c r="O7054" s="4">
        <f t="shared" si="441"/>
        <v>285.12</v>
      </c>
      <c r="P7054" s="4">
        <f t="shared" si="442"/>
        <v>279.08000000000004</v>
      </c>
      <c r="Q7054" s="5">
        <f t="shared" si="443"/>
        <v>0.49464728819567533</v>
      </c>
    </row>
    <row r="7055" spans="1:17">
      <c r="A7055">
        <v>328201</v>
      </c>
      <c r="B7055">
        <v>2</v>
      </c>
      <c r="C7055" s="3">
        <v>45286</v>
      </c>
      <c r="D7055" s="3">
        <v>45289</v>
      </c>
      <c r="E7055">
        <v>782336</v>
      </c>
      <c r="F7055">
        <v>999999</v>
      </c>
      <c r="G7055">
        <v>584</v>
      </c>
      <c r="H7055">
        <v>1</v>
      </c>
      <c r="I7055">
        <v>190</v>
      </c>
      <c r="J7055">
        <v>163.4</v>
      </c>
      <c r="K7055">
        <v>62.95</v>
      </c>
      <c r="L7055" t="str">
        <f>_xlfn.XLOOKUP($G7055, [1]Catalogo!$A$2:$A$2518, [1]Catalogo!$N$2:$N$2518)</f>
        <v>Projectors &amp; Screens</v>
      </c>
      <c r="M7055" t="str">
        <f>_xlfn.XLOOKUP($G7055, [1]Catalogo!$A$2:$A$2518, [1]Catalogo!$F$2:$F$2518)</f>
        <v>Black</v>
      </c>
      <c r="N7055" s="4">
        <f t="shared" si="440"/>
        <v>163.4</v>
      </c>
      <c r="O7055" s="4">
        <f t="shared" si="441"/>
        <v>62.95</v>
      </c>
      <c r="P7055" s="4">
        <f t="shared" si="442"/>
        <v>100.45</v>
      </c>
      <c r="Q7055" s="5">
        <f t="shared" si="443"/>
        <v>0.61474908200734391</v>
      </c>
    </row>
    <row r="7056" spans="1:17">
      <c r="A7056">
        <v>328201</v>
      </c>
      <c r="B7056">
        <v>3</v>
      </c>
      <c r="C7056" s="3">
        <v>45286</v>
      </c>
      <c r="D7056" s="3">
        <v>45289</v>
      </c>
      <c r="E7056">
        <v>782336</v>
      </c>
      <c r="F7056">
        <v>999999</v>
      </c>
      <c r="G7056">
        <v>1462</v>
      </c>
      <c r="H7056">
        <v>7</v>
      </c>
      <c r="I7056">
        <v>268</v>
      </c>
      <c r="J7056">
        <v>268</v>
      </c>
      <c r="K7056">
        <v>123.24</v>
      </c>
      <c r="L7056" t="str">
        <f>_xlfn.XLOOKUP($G7056, [1]Catalogo!$A$2:$A$2518, [1]Catalogo!$N$2:$N$2518)</f>
        <v xml:space="preserve">Touch Screen Phones </v>
      </c>
      <c r="M7056" t="str">
        <f>_xlfn.XLOOKUP($G7056, [1]Catalogo!$A$2:$A$2518, [1]Catalogo!$F$2:$F$2518)</f>
        <v>Black</v>
      </c>
      <c r="N7056" s="4">
        <f t="shared" si="440"/>
        <v>1876</v>
      </c>
      <c r="O7056" s="4">
        <f t="shared" si="441"/>
        <v>862.68</v>
      </c>
      <c r="P7056" s="4">
        <f t="shared" si="442"/>
        <v>1013.32</v>
      </c>
      <c r="Q7056" s="5">
        <f t="shared" si="443"/>
        <v>0.54014925373134326</v>
      </c>
    </row>
    <row r="7057" spans="1:17">
      <c r="A7057">
        <v>328202</v>
      </c>
      <c r="B7057">
        <v>0</v>
      </c>
      <c r="C7057" s="3">
        <v>45286</v>
      </c>
      <c r="D7057" s="3">
        <v>45290</v>
      </c>
      <c r="E7057">
        <v>1908274</v>
      </c>
      <c r="F7057">
        <v>999999</v>
      </c>
      <c r="G7057">
        <v>89</v>
      </c>
      <c r="H7057">
        <v>7</v>
      </c>
      <c r="I7057">
        <v>149.99</v>
      </c>
      <c r="J7057">
        <v>133.49109999999999</v>
      </c>
      <c r="K7057">
        <v>49.69</v>
      </c>
      <c r="L7057" t="str">
        <f>_xlfn.XLOOKUP($G7057, [1]Catalogo!$A$2:$A$2518, [1]Catalogo!$N$2:$N$2518)</f>
        <v>Bluetooth Headphones</v>
      </c>
      <c r="M7057" t="str">
        <f>_xlfn.XLOOKUP($G7057, [1]Catalogo!$A$2:$A$2518, [1]Catalogo!$F$2:$F$2518)</f>
        <v>Blue</v>
      </c>
      <c r="N7057" s="4">
        <f t="shared" si="440"/>
        <v>934.43769999999995</v>
      </c>
      <c r="O7057" s="4">
        <f t="shared" si="441"/>
        <v>347.83</v>
      </c>
      <c r="P7057" s="4">
        <f t="shared" si="442"/>
        <v>586.60770000000002</v>
      </c>
      <c r="Q7057" s="5">
        <f t="shared" si="443"/>
        <v>0.62776544653538702</v>
      </c>
    </row>
    <row r="7058" spans="1:17">
      <c r="A7058">
        <v>328203</v>
      </c>
      <c r="B7058">
        <v>0</v>
      </c>
      <c r="C7058" s="3">
        <v>45286</v>
      </c>
      <c r="D7058" s="3">
        <v>45286</v>
      </c>
      <c r="E7058">
        <v>1735883</v>
      </c>
      <c r="F7058">
        <v>540</v>
      </c>
      <c r="G7058">
        <v>1694</v>
      </c>
      <c r="H7058">
        <v>5</v>
      </c>
      <c r="I7058">
        <v>8.8800000000000008</v>
      </c>
      <c r="J7058">
        <v>7.6368</v>
      </c>
      <c r="K7058">
        <v>4.08</v>
      </c>
      <c r="L7058" t="str">
        <f>_xlfn.XLOOKUP($G7058, [1]Catalogo!$A$2:$A$2518, [1]Catalogo!$N$2:$N$2518)</f>
        <v>Boxed Games</v>
      </c>
      <c r="M7058" t="str">
        <f>_xlfn.XLOOKUP($G7058, [1]Catalogo!$A$2:$A$2518, [1]Catalogo!$F$2:$F$2518)</f>
        <v>Black</v>
      </c>
      <c r="N7058" s="4">
        <f t="shared" si="440"/>
        <v>38.183999999999997</v>
      </c>
      <c r="O7058" s="4">
        <f t="shared" si="441"/>
        <v>20.399999999999999</v>
      </c>
      <c r="P7058" s="4">
        <f t="shared" si="442"/>
        <v>17.783999999999999</v>
      </c>
      <c r="Q7058" s="5">
        <f t="shared" si="443"/>
        <v>0.46574481458202388</v>
      </c>
    </row>
    <row r="7059" spans="1:17">
      <c r="A7059">
        <v>328300</v>
      </c>
      <c r="B7059">
        <v>0</v>
      </c>
      <c r="C7059" s="3">
        <v>45287</v>
      </c>
      <c r="D7059" s="3">
        <v>45289</v>
      </c>
      <c r="E7059">
        <v>1841490</v>
      </c>
      <c r="F7059">
        <v>999999</v>
      </c>
      <c r="G7059">
        <v>1580</v>
      </c>
      <c r="H7059">
        <v>3</v>
      </c>
      <c r="I7059">
        <v>219</v>
      </c>
      <c r="J7059">
        <v>219</v>
      </c>
      <c r="K7059">
        <v>72.56</v>
      </c>
      <c r="L7059" t="str">
        <f>_xlfn.XLOOKUP($G7059, [1]Catalogo!$A$2:$A$2518, [1]Catalogo!$N$2:$N$2518)</f>
        <v>Movie DVD</v>
      </c>
      <c r="M7059" t="str">
        <f>_xlfn.XLOOKUP($G7059, [1]Catalogo!$A$2:$A$2518, [1]Catalogo!$F$2:$F$2518)</f>
        <v>Grey</v>
      </c>
      <c r="N7059" s="4">
        <f t="shared" si="440"/>
        <v>657</v>
      </c>
      <c r="O7059" s="4">
        <f t="shared" si="441"/>
        <v>217.68</v>
      </c>
      <c r="P7059" s="4">
        <f t="shared" si="442"/>
        <v>439.32</v>
      </c>
      <c r="Q7059" s="5">
        <f t="shared" si="443"/>
        <v>0.668675799086758</v>
      </c>
    </row>
    <row r="7060" spans="1:17">
      <c r="A7060">
        <v>328301</v>
      </c>
      <c r="B7060">
        <v>0</v>
      </c>
      <c r="C7060" s="3">
        <v>45287</v>
      </c>
      <c r="D7060" s="3">
        <v>45290</v>
      </c>
      <c r="E7060">
        <v>1762046</v>
      </c>
      <c r="F7060">
        <v>999999</v>
      </c>
      <c r="G7060">
        <v>1645</v>
      </c>
      <c r="H7060">
        <v>1</v>
      </c>
      <c r="I7060">
        <v>57.88</v>
      </c>
      <c r="J7060">
        <v>57.88</v>
      </c>
      <c r="K7060">
        <v>26.62</v>
      </c>
      <c r="L7060" t="str">
        <f>_xlfn.XLOOKUP($G7060, [1]Catalogo!$A$2:$A$2518, [1]Catalogo!$N$2:$N$2518)</f>
        <v>Movie DVD</v>
      </c>
      <c r="M7060" t="str">
        <f>_xlfn.XLOOKUP($G7060, [1]Catalogo!$A$2:$A$2518, [1]Catalogo!$F$2:$F$2518)</f>
        <v>Silver</v>
      </c>
      <c r="N7060" s="4">
        <f t="shared" si="440"/>
        <v>57.88</v>
      </c>
      <c r="O7060" s="4">
        <f t="shared" si="441"/>
        <v>26.62</v>
      </c>
      <c r="P7060" s="4">
        <f t="shared" si="442"/>
        <v>31.26</v>
      </c>
      <c r="Q7060" s="5">
        <f t="shared" si="443"/>
        <v>0.54008293020041465</v>
      </c>
    </row>
    <row r="7061" spans="1:17">
      <c r="A7061">
        <v>328301</v>
      </c>
      <c r="B7061">
        <v>1</v>
      </c>
      <c r="C7061" s="3">
        <v>45287</v>
      </c>
      <c r="D7061" s="3">
        <v>45290</v>
      </c>
      <c r="E7061">
        <v>1762046</v>
      </c>
      <c r="F7061">
        <v>999999</v>
      </c>
      <c r="G7061">
        <v>380</v>
      </c>
      <c r="H7061">
        <v>1</v>
      </c>
      <c r="I7061">
        <v>1299</v>
      </c>
      <c r="J7061">
        <v>1130.1300000000001</v>
      </c>
      <c r="K7061">
        <v>430.38</v>
      </c>
      <c r="L7061" t="str">
        <f>_xlfn.XLOOKUP($G7061, [1]Catalogo!$A$2:$A$2518, [1]Catalogo!$N$2:$N$2518)</f>
        <v>Laptops</v>
      </c>
      <c r="M7061" t="str">
        <f>_xlfn.XLOOKUP($G7061, [1]Catalogo!$A$2:$A$2518, [1]Catalogo!$F$2:$F$2518)</f>
        <v>Red</v>
      </c>
      <c r="N7061" s="4">
        <f t="shared" si="440"/>
        <v>1130.1300000000001</v>
      </c>
      <c r="O7061" s="4">
        <f t="shared" si="441"/>
        <v>430.38</v>
      </c>
      <c r="P7061" s="4">
        <f t="shared" si="442"/>
        <v>699.75000000000011</v>
      </c>
      <c r="Q7061" s="5">
        <f t="shared" si="443"/>
        <v>0.61917655490961221</v>
      </c>
    </row>
    <row r="7062" spans="1:17">
      <c r="A7062">
        <v>328301</v>
      </c>
      <c r="B7062">
        <v>2</v>
      </c>
      <c r="C7062" s="3">
        <v>45287</v>
      </c>
      <c r="D7062" s="3">
        <v>45290</v>
      </c>
      <c r="E7062">
        <v>1762046</v>
      </c>
      <c r="F7062">
        <v>999999</v>
      </c>
      <c r="G7062">
        <v>2055</v>
      </c>
      <c r="H7062">
        <v>3</v>
      </c>
      <c r="I7062">
        <v>665.94</v>
      </c>
      <c r="J7062">
        <v>592.6866</v>
      </c>
      <c r="K7062">
        <v>220.64</v>
      </c>
      <c r="L7062" t="str">
        <f>_xlfn.XLOOKUP($G7062, [1]Catalogo!$A$2:$A$2518, [1]Catalogo!$N$2:$N$2518)</f>
        <v>Microwaves</v>
      </c>
      <c r="M7062" t="str">
        <f>_xlfn.XLOOKUP($G7062, [1]Catalogo!$A$2:$A$2518, [1]Catalogo!$F$2:$F$2518)</f>
        <v>White</v>
      </c>
      <c r="N7062" s="4">
        <f t="shared" si="440"/>
        <v>1778.0598</v>
      </c>
      <c r="O7062" s="4">
        <f t="shared" si="441"/>
        <v>661.92</v>
      </c>
      <c r="P7062" s="4">
        <f t="shared" si="442"/>
        <v>1116.1397999999999</v>
      </c>
      <c r="Q7062" s="5">
        <f t="shared" si="443"/>
        <v>0.62772905613185781</v>
      </c>
    </row>
    <row r="7063" spans="1:17">
      <c r="A7063">
        <v>328301</v>
      </c>
      <c r="B7063">
        <v>3</v>
      </c>
      <c r="C7063" s="3">
        <v>45287</v>
      </c>
      <c r="D7063" s="3">
        <v>45290</v>
      </c>
      <c r="E7063">
        <v>1762046</v>
      </c>
      <c r="F7063">
        <v>999999</v>
      </c>
      <c r="G7063">
        <v>1628</v>
      </c>
      <c r="H7063">
        <v>2</v>
      </c>
      <c r="I7063">
        <v>13.89</v>
      </c>
      <c r="J7063">
        <v>12.084300000000001</v>
      </c>
      <c r="K7063">
        <v>6.39</v>
      </c>
      <c r="L7063" t="str">
        <f>_xlfn.XLOOKUP($G7063, [1]Catalogo!$A$2:$A$2518, [1]Catalogo!$N$2:$N$2518)</f>
        <v>Movie DVD</v>
      </c>
      <c r="M7063" t="str">
        <f>_xlfn.XLOOKUP($G7063, [1]Catalogo!$A$2:$A$2518, [1]Catalogo!$F$2:$F$2518)</f>
        <v>Black</v>
      </c>
      <c r="N7063" s="4">
        <f t="shared" si="440"/>
        <v>24.168600000000001</v>
      </c>
      <c r="O7063" s="4">
        <f t="shared" si="441"/>
        <v>12.78</v>
      </c>
      <c r="P7063" s="4">
        <f t="shared" si="442"/>
        <v>11.388600000000002</v>
      </c>
      <c r="Q7063" s="5">
        <f t="shared" si="443"/>
        <v>0.47121471661577424</v>
      </c>
    </row>
    <row r="7064" spans="1:17">
      <c r="A7064">
        <v>328302</v>
      </c>
      <c r="B7064">
        <v>0</v>
      </c>
      <c r="C7064" s="3">
        <v>45287</v>
      </c>
      <c r="D7064" s="3">
        <v>45287</v>
      </c>
      <c r="E7064">
        <v>559900</v>
      </c>
      <c r="F7064">
        <v>260</v>
      </c>
      <c r="G7064">
        <v>496</v>
      </c>
      <c r="H7064">
        <v>3</v>
      </c>
      <c r="I7064">
        <v>179</v>
      </c>
      <c r="J7064">
        <v>179</v>
      </c>
      <c r="K7064">
        <v>82.32</v>
      </c>
      <c r="L7064" t="str">
        <f>_xlfn.XLOOKUP($G7064, [1]Catalogo!$A$2:$A$2518, [1]Catalogo!$N$2:$N$2518)</f>
        <v>Monitors</v>
      </c>
      <c r="M7064" t="str">
        <f>_xlfn.XLOOKUP($G7064, [1]Catalogo!$A$2:$A$2518, [1]Catalogo!$F$2:$F$2518)</f>
        <v>Black</v>
      </c>
      <c r="N7064" s="4">
        <f t="shared" si="440"/>
        <v>537</v>
      </c>
      <c r="O7064" s="4">
        <f t="shared" si="441"/>
        <v>246.95999999999998</v>
      </c>
      <c r="P7064" s="4">
        <f t="shared" si="442"/>
        <v>290.04000000000002</v>
      </c>
      <c r="Q7064" s="5">
        <f t="shared" si="443"/>
        <v>0.54011173184357542</v>
      </c>
    </row>
    <row r="7065" spans="1:17">
      <c r="A7065">
        <v>328302</v>
      </c>
      <c r="B7065">
        <v>1</v>
      </c>
      <c r="C7065" s="3">
        <v>45287</v>
      </c>
      <c r="D7065" s="3">
        <v>45287</v>
      </c>
      <c r="E7065">
        <v>559900</v>
      </c>
      <c r="F7065">
        <v>260</v>
      </c>
      <c r="G7065">
        <v>534</v>
      </c>
      <c r="H7065">
        <v>1</v>
      </c>
      <c r="I7065">
        <v>139</v>
      </c>
      <c r="J7065">
        <v>120.93</v>
      </c>
      <c r="K7065">
        <v>70.87</v>
      </c>
      <c r="L7065" t="str">
        <f>_xlfn.XLOOKUP($G7065, [1]Catalogo!$A$2:$A$2518, [1]Catalogo!$N$2:$N$2518)</f>
        <v>Monitors</v>
      </c>
      <c r="M7065" t="str">
        <f>_xlfn.XLOOKUP($G7065, [1]Catalogo!$A$2:$A$2518, [1]Catalogo!$F$2:$F$2518)</f>
        <v>White</v>
      </c>
      <c r="N7065" s="4">
        <f t="shared" si="440"/>
        <v>120.93</v>
      </c>
      <c r="O7065" s="4">
        <f t="shared" si="441"/>
        <v>70.87</v>
      </c>
      <c r="P7065" s="4">
        <f t="shared" si="442"/>
        <v>50.06</v>
      </c>
      <c r="Q7065" s="5">
        <f t="shared" si="443"/>
        <v>0.4139584883817084</v>
      </c>
    </row>
    <row r="7066" spans="1:17">
      <c r="A7066">
        <v>328303</v>
      </c>
      <c r="B7066">
        <v>0</v>
      </c>
      <c r="C7066" s="3">
        <v>45287</v>
      </c>
      <c r="D7066" s="3">
        <v>45287</v>
      </c>
      <c r="E7066">
        <v>236116</v>
      </c>
      <c r="F7066">
        <v>100</v>
      </c>
      <c r="G7066">
        <v>1690</v>
      </c>
      <c r="H7066">
        <v>3</v>
      </c>
      <c r="I7066">
        <v>16.989999999999998</v>
      </c>
      <c r="J7066">
        <v>15.630800000000001</v>
      </c>
      <c r="K7066">
        <v>5.63</v>
      </c>
      <c r="L7066" t="str">
        <f>_xlfn.XLOOKUP($G7066, [1]Catalogo!$A$2:$A$2518, [1]Catalogo!$N$2:$N$2518)</f>
        <v>Boxed Games</v>
      </c>
      <c r="M7066" t="str">
        <f>_xlfn.XLOOKUP($G7066, [1]Catalogo!$A$2:$A$2518, [1]Catalogo!$F$2:$F$2518)</f>
        <v>Yellow</v>
      </c>
      <c r="N7066" s="4">
        <f t="shared" si="440"/>
        <v>46.892400000000002</v>
      </c>
      <c r="O7066" s="4">
        <f t="shared" si="441"/>
        <v>16.89</v>
      </c>
      <c r="P7066" s="4">
        <f t="shared" si="442"/>
        <v>30.002400000000002</v>
      </c>
      <c r="Q7066" s="5">
        <f t="shared" si="443"/>
        <v>0.63981370115413161</v>
      </c>
    </row>
    <row r="7067" spans="1:17">
      <c r="A7067">
        <v>328303</v>
      </c>
      <c r="B7067">
        <v>1</v>
      </c>
      <c r="C7067" s="3">
        <v>45287</v>
      </c>
      <c r="D7067" s="3">
        <v>45287</v>
      </c>
      <c r="E7067">
        <v>236116</v>
      </c>
      <c r="F7067">
        <v>100</v>
      </c>
      <c r="G7067">
        <v>1596</v>
      </c>
      <c r="H7067">
        <v>1</v>
      </c>
      <c r="I7067">
        <v>12.66</v>
      </c>
      <c r="J7067">
        <v>12.66</v>
      </c>
      <c r="K7067">
        <v>5.82</v>
      </c>
      <c r="L7067" t="str">
        <f>_xlfn.XLOOKUP($G7067, [1]Catalogo!$A$2:$A$2518, [1]Catalogo!$N$2:$N$2518)</f>
        <v>Movie DVD</v>
      </c>
      <c r="M7067" t="str">
        <f>_xlfn.XLOOKUP($G7067, [1]Catalogo!$A$2:$A$2518, [1]Catalogo!$F$2:$F$2518)</f>
        <v>Red</v>
      </c>
      <c r="N7067" s="4">
        <f t="shared" si="440"/>
        <v>12.66</v>
      </c>
      <c r="O7067" s="4">
        <f t="shared" si="441"/>
        <v>5.82</v>
      </c>
      <c r="P7067" s="4">
        <f t="shared" si="442"/>
        <v>6.84</v>
      </c>
      <c r="Q7067" s="5">
        <f t="shared" si="443"/>
        <v>0.54028436018957349</v>
      </c>
    </row>
    <row r="7068" spans="1:17">
      <c r="A7068">
        <v>328304</v>
      </c>
      <c r="B7068">
        <v>0</v>
      </c>
      <c r="C7068" s="3">
        <v>45287</v>
      </c>
      <c r="D7068" s="3">
        <v>45287</v>
      </c>
      <c r="E7068">
        <v>529933</v>
      </c>
      <c r="F7068">
        <v>190</v>
      </c>
      <c r="G7068">
        <v>1576</v>
      </c>
      <c r="H7068">
        <v>3</v>
      </c>
      <c r="I7068">
        <v>12.99</v>
      </c>
      <c r="J7068">
        <v>12.99</v>
      </c>
      <c r="K7068">
        <v>6.62</v>
      </c>
      <c r="L7068" t="str">
        <f>_xlfn.XLOOKUP($G7068, [1]Catalogo!$A$2:$A$2518, [1]Catalogo!$N$2:$N$2518)</f>
        <v>Movie DVD</v>
      </c>
      <c r="M7068" t="str">
        <f>_xlfn.XLOOKUP($G7068, [1]Catalogo!$A$2:$A$2518, [1]Catalogo!$F$2:$F$2518)</f>
        <v>Yellow</v>
      </c>
      <c r="N7068" s="4">
        <f t="shared" si="440"/>
        <v>38.97</v>
      </c>
      <c r="O7068" s="4">
        <f t="shared" si="441"/>
        <v>19.86</v>
      </c>
      <c r="P7068" s="4">
        <f t="shared" si="442"/>
        <v>19.11</v>
      </c>
      <c r="Q7068" s="5">
        <f t="shared" si="443"/>
        <v>0.49037721324095457</v>
      </c>
    </row>
    <row r="7069" spans="1:17">
      <c r="A7069">
        <v>328304</v>
      </c>
      <c r="B7069">
        <v>1</v>
      </c>
      <c r="C7069" s="3">
        <v>45287</v>
      </c>
      <c r="D7069" s="3">
        <v>45287</v>
      </c>
      <c r="E7069">
        <v>529933</v>
      </c>
      <c r="F7069">
        <v>190</v>
      </c>
      <c r="G7069">
        <v>1307</v>
      </c>
      <c r="H7069">
        <v>4</v>
      </c>
      <c r="I7069">
        <v>68</v>
      </c>
      <c r="J7069">
        <v>60.52</v>
      </c>
      <c r="K7069">
        <v>31.27</v>
      </c>
      <c r="L7069" t="str">
        <f>_xlfn.XLOOKUP($G7069, [1]Catalogo!$A$2:$A$2518, [1]Catalogo!$N$2:$N$2518)</f>
        <v>Cameras &amp; Camcorders Accessories</v>
      </c>
      <c r="M7069" t="str">
        <f>_xlfn.XLOOKUP($G7069, [1]Catalogo!$A$2:$A$2518, [1]Catalogo!$F$2:$F$2518)</f>
        <v>Grey</v>
      </c>
      <c r="N7069" s="4">
        <f t="shared" si="440"/>
        <v>242.08</v>
      </c>
      <c r="O7069" s="4">
        <f t="shared" si="441"/>
        <v>125.08</v>
      </c>
      <c r="P7069" s="4">
        <f t="shared" si="442"/>
        <v>117.00000000000001</v>
      </c>
      <c r="Q7069" s="5">
        <f t="shared" si="443"/>
        <v>0.48331130204890949</v>
      </c>
    </row>
    <row r="7070" spans="1:17">
      <c r="A7070">
        <v>328304</v>
      </c>
      <c r="B7070">
        <v>2</v>
      </c>
      <c r="C7070" s="3">
        <v>45287</v>
      </c>
      <c r="D7070" s="3">
        <v>45287</v>
      </c>
      <c r="E7070">
        <v>529933</v>
      </c>
      <c r="F7070">
        <v>190</v>
      </c>
      <c r="G7070">
        <v>1579</v>
      </c>
      <c r="H7070">
        <v>2</v>
      </c>
      <c r="I7070">
        <v>219</v>
      </c>
      <c r="J7070">
        <v>197.1</v>
      </c>
      <c r="K7070">
        <v>72.56</v>
      </c>
      <c r="L7070" t="str">
        <f>_xlfn.XLOOKUP($G7070, [1]Catalogo!$A$2:$A$2518, [1]Catalogo!$N$2:$N$2518)</f>
        <v>Movie DVD</v>
      </c>
      <c r="M7070" t="str">
        <f>_xlfn.XLOOKUP($G7070, [1]Catalogo!$A$2:$A$2518, [1]Catalogo!$F$2:$F$2518)</f>
        <v>White</v>
      </c>
      <c r="N7070" s="4">
        <f t="shared" si="440"/>
        <v>394.2</v>
      </c>
      <c r="O7070" s="4">
        <f t="shared" si="441"/>
        <v>145.12</v>
      </c>
      <c r="P7070" s="4">
        <f t="shared" si="442"/>
        <v>249.07999999999998</v>
      </c>
      <c r="Q7070" s="5">
        <f t="shared" si="443"/>
        <v>0.63186199898528661</v>
      </c>
    </row>
    <row r="7071" spans="1:17">
      <c r="A7071">
        <v>328305</v>
      </c>
      <c r="B7071">
        <v>0</v>
      </c>
      <c r="C7071" s="3">
        <v>45287</v>
      </c>
      <c r="D7071" s="3">
        <v>45290</v>
      </c>
      <c r="E7071">
        <v>49319</v>
      </c>
      <c r="F7071">
        <v>999999</v>
      </c>
      <c r="G7071">
        <v>1488</v>
      </c>
      <c r="H7071">
        <v>3</v>
      </c>
      <c r="I7071">
        <v>300</v>
      </c>
      <c r="J7071">
        <v>264</v>
      </c>
      <c r="K7071">
        <v>137.96</v>
      </c>
      <c r="L7071" t="str">
        <f>_xlfn.XLOOKUP($G7071, [1]Catalogo!$A$2:$A$2518, [1]Catalogo!$N$2:$N$2518)</f>
        <v xml:space="preserve">Smart phones &amp; PDAs </v>
      </c>
      <c r="M7071" t="str">
        <f>_xlfn.XLOOKUP($G7071, [1]Catalogo!$A$2:$A$2518, [1]Catalogo!$F$2:$F$2518)</f>
        <v>Grey</v>
      </c>
      <c r="N7071" s="4">
        <f t="shared" si="440"/>
        <v>792</v>
      </c>
      <c r="O7071" s="4">
        <f t="shared" si="441"/>
        <v>413.88</v>
      </c>
      <c r="P7071" s="4">
        <f t="shared" si="442"/>
        <v>378.12</v>
      </c>
      <c r="Q7071" s="5">
        <f t="shared" si="443"/>
        <v>0.47742424242424242</v>
      </c>
    </row>
    <row r="7072" spans="1:17">
      <c r="A7072">
        <v>328400</v>
      </c>
      <c r="B7072">
        <v>0</v>
      </c>
      <c r="C7072" s="3">
        <v>45288</v>
      </c>
      <c r="D7072" s="3">
        <v>45288</v>
      </c>
      <c r="E7072">
        <v>896160</v>
      </c>
      <c r="F7072">
        <v>310</v>
      </c>
      <c r="G7072">
        <v>1591</v>
      </c>
      <c r="H7072">
        <v>6</v>
      </c>
      <c r="I7072">
        <v>12.66</v>
      </c>
      <c r="J7072">
        <v>12.5334</v>
      </c>
      <c r="K7072">
        <v>5.82</v>
      </c>
      <c r="L7072" t="str">
        <f>_xlfn.XLOOKUP($G7072, [1]Catalogo!$A$2:$A$2518, [1]Catalogo!$N$2:$N$2518)</f>
        <v>Movie DVD</v>
      </c>
      <c r="M7072" t="str">
        <f>_xlfn.XLOOKUP($G7072, [1]Catalogo!$A$2:$A$2518, [1]Catalogo!$F$2:$F$2518)</f>
        <v>Silver</v>
      </c>
      <c r="N7072" s="4">
        <f t="shared" si="440"/>
        <v>75.200400000000002</v>
      </c>
      <c r="O7072" s="4">
        <f t="shared" si="441"/>
        <v>34.92</v>
      </c>
      <c r="P7072" s="4">
        <f t="shared" si="442"/>
        <v>40.2804</v>
      </c>
      <c r="Q7072" s="5">
        <f t="shared" si="443"/>
        <v>0.53564076786825598</v>
      </c>
    </row>
    <row r="7073" spans="1:17">
      <c r="A7073">
        <v>328400</v>
      </c>
      <c r="B7073">
        <v>1</v>
      </c>
      <c r="C7073" s="3">
        <v>45288</v>
      </c>
      <c r="D7073" s="3">
        <v>45288</v>
      </c>
      <c r="E7073">
        <v>896160</v>
      </c>
      <c r="F7073">
        <v>310</v>
      </c>
      <c r="G7073">
        <v>138</v>
      </c>
      <c r="H7073">
        <v>6</v>
      </c>
      <c r="I7073">
        <v>499.99</v>
      </c>
      <c r="J7073">
        <v>484.99029999999999</v>
      </c>
      <c r="K7073">
        <v>229.93</v>
      </c>
      <c r="L7073" t="str">
        <f>_xlfn.XLOOKUP($G7073, [1]Catalogo!$A$2:$A$2518, [1]Catalogo!$N$2:$N$2518)</f>
        <v>Televisions</v>
      </c>
      <c r="M7073" t="str">
        <f>_xlfn.XLOOKUP($G7073, [1]Catalogo!$A$2:$A$2518, [1]Catalogo!$F$2:$F$2518)</f>
        <v>Black</v>
      </c>
      <c r="N7073" s="4">
        <f t="shared" si="440"/>
        <v>2909.9418000000001</v>
      </c>
      <c r="O7073" s="4">
        <f t="shared" si="441"/>
        <v>1379.58</v>
      </c>
      <c r="P7073" s="4">
        <f t="shared" si="442"/>
        <v>1530.3618000000001</v>
      </c>
      <c r="Q7073" s="5">
        <f t="shared" si="443"/>
        <v>0.52590804393407464</v>
      </c>
    </row>
    <row r="7074" spans="1:17">
      <c r="A7074">
        <v>328400</v>
      </c>
      <c r="B7074">
        <v>2</v>
      </c>
      <c r="C7074" s="3">
        <v>45288</v>
      </c>
      <c r="D7074" s="3">
        <v>45288</v>
      </c>
      <c r="E7074">
        <v>896160</v>
      </c>
      <c r="F7074">
        <v>310</v>
      </c>
      <c r="G7074">
        <v>2407</v>
      </c>
      <c r="H7074">
        <v>1</v>
      </c>
      <c r="I7074">
        <v>399.99</v>
      </c>
      <c r="J7074">
        <v>351.99119999999999</v>
      </c>
      <c r="K7074">
        <v>183.94</v>
      </c>
      <c r="L7074" t="str">
        <f>_xlfn.XLOOKUP($G7074, [1]Catalogo!$A$2:$A$2518, [1]Catalogo!$N$2:$N$2518)</f>
        <v>Air Conditioners</v>
      </c>
      <c r="M7074" t="str">
        <f>_xlfn.XLOOKUP($G7074, [1]Catalogo!$A$2:$A$2518, [1]Catalogo!$F$2:$F$2518)</f>
        <v>Grey</v>
      </c>
      <c r="N7074" s="4">
        <f t="shared" si="440"/>
        <v>351.99119999999999</v>
      </c>
      <c r="O7074" s="4">
        <f t="shared" si="441"/>
        <v>183.94</v>
      </c>
      <c r="P7074" s="4">
        <f t="shared" si="442"/>
        <v>168.05119999999999</v>
      </c>
      <c r="Q7074" s="5">
        <f t="shared" si="443"/>
        <v>0.47743011757112108</v>
      </c>
    </row>
    <row r="7075" spans="1:17">
      <c r="A7075">
        <v>328400</v>
      </c>
      <c r="B7075">
        <v>3</v>
      </c>
      <c r="C7075" s="3">
        <v>45288</v>
      </c>
      <c r="D7075" s="3">
        <v>45288</v>
      </c>
      <c r="E7075">
        <v>896160</v>
      </c>
      <c r="F7075">
        <v>310</v>
      </c>
      <c r="G7075">
        <v>449</v>
      </c>
      <c r="H7075">
        <v>3</v>
      </c>
      <c r="I7075">
        <v>349</v>
      </c>
      <c r="J7075">
        <v>310.61</v>
      </c>
      <c r="K7075">
        <v>160.49</v>
      </c>
      <c r="L7075" t="str">
        <f>_xlfn.XLOOKUP($G7075, [1]Catalogo!$A$2:$A$2518, [1]Catalogo!$N$2:$N$2518)</f>
        <v>Desktops</v>
      </c>
      <c r="M7075" t="str">
        <f>_xlfn.XLOOKUP($G7075, [1]Catalogo!$A$2:$A$2518, [1]Catalogo!$F$2:$F$2518)</f>
        <v>Black</v>
      </c>
      <c r="N7075" s="4">
        <f t="shared" si="440"/>
        <v>931.83</v>
      </c>
      <c r="O7075" s="4">
        <f t="shared" si="441"/>
        <v>481.47</v>
      </c>
      <c r="P7075" s="4">
        <f t="shared" si="442"/>
        <v>450.36</v>
      </c>
      <c r="Q7075" s="5">
        <f t="shared" si="443"/>
        <v>0.48330704098387045</v>
      </c>
    </row>
    <row r="7076" spans="1:17">
      <c r="A7076">
        <v>328401</v>
      </c>
      <c r="B7076">
        <v>0</v>
      </c>
      <c r="C7076" s="3">
        <v>45288</v>
      </c>
      <c r="D7076" s="3">
        <v>45292</v>
      </c>
      <c r="E7076">
        <v>1118023</v>
      </c>
      <c r="F7076">
        <v>999999</v>
      </c>
      <c r="G7076">
        <v>769</v>
      </c>
      <c r="H7076">
        <v>2</v>
      </c>
      <c r="I7076">
        <v>22.9</v>
      </c>
      <c r="J7076">
        <v>19.922999999999998</v>
      </c>
      <c r="K7076">
        <v>11.68</v>
      </c>
      <c r="L7076" t="str">
        <f>_xlfn.XLOOKUP($G7076, [1]Catalogo!$A$2:$A$2518, [1]Catalogo!$N$2:$N$2518)</f>
        <v>Computers Accessories</v>
      </c>
      <c r="M7076" t="str">
        <f>_xlfn.XLOOKUP($G7076, [1]Catalogo!$A$2:$A$2518, [1]Catalogo!$F$2:$F$2518)</f>
        <v>Black</v>
      </c>
      <c r="N7076" s="4">
        <f t="shared" si="440"/>
        <v>39.845999999999997</v>
      </c>
      <c r="O7076" s="4">
        <f t="shared" si="441"/>
        <v>23.36</v>
      </c>
      <c r="P7076" s="4">
        <f t="shared" si="442"/>
        <v>16.485999999999997</v>
      </c>
      <c r="Q7076" s="5">
        <f t="shared" si="443"/>
        <v>0.41374291020428644</v>
      </c>
    </row>
    <row r="7077" spans="1:17">
      <c r="A7077">
        <v>328401</v>
      </c>
      <c r="B7077">
        <v>1</v>
      </c>
      <c r="C7077" s="3">
        <v>45288</v>
      </c>
      <c r="D7077" s="3">
        <v>45292</v>
      </c>
      <c r="E7077">
        <v>1118023</v>
      </c>
      <c r="F7077">
        <v>999999</v>
      </c>
      <c r="G7077">
        <v>7</v>
      </c>
      <c r="H7077">
        <v>1</v>
      </c>
      <c r="I7077">
        <v>21.57</v>
      </c>
      <c r="J7077">
        <v>21.57</v>
      </c>
      <c r="K7077">
        <v>11</v>
      </c>
      <c r="L7077" t="str">
        <f>_xlfn.XLOOKUP($G7077, [1]Catalogo!$A$2:$A$2518, [1]Catalogo!$N$2:$N$2518)</f>
        <v>MP4&amp;MP3</v>
      </c>
      <c r="M7077" t="str">
        <f>_xlfn.XLOOKUP($G7077, [1]Catalogo!$A$2:$A$2518, [1]Catalogo!$F$2:$F$2518)</f>
        <v>Blue</v>
      </c>
      <c r="N7077" s="4">
        <f t="shared" si="440"/>
        <v>21.57</v>
      </c>
      <c r="O7077" s="4">
        <f t="shared" si="441"/>
        <v>11</v>
      </c>
      <c r="P7077" s="4">
        <f t="shared" si="442"/>
        <v>10.57</v>
      </c>
      <c r="Q7077" s="5">
        <f t="shared" si="443"/>
        <v>0.4900324524802967</v>
      </c>
    </row>
    <row r="7078" spans="1:17">
      <c r="A7078">
        <v>328402</v>
      </c>
      <c r="B7078">
        <v>0</v>
      </c>
      <c r="C7078" s="3">
        <v>45288</v>
      </c>
      <c r="D7078" s="3">
        <v>45291</v>
      </c>
      <c r="E7078">
        <v>272733</v>
      </c>
      <c r="F7078">
        <v>999999</v>
      </c>
      <c r="G7078">
        <v>1586</v>
      </c>
      <c r="H7078">
        <v>3</v>
      </c>
      <c r="I7078">
        <v>12.66</v>
      </c>
      <c r="J7078">
        <v>11.1408</v>
      </c>
      <c r="K7078">
        <v>5.82</v>
      </c>
      <c r="L7078" t="str">
        <f>_xlfn.XLOOKUP($G7078, [1]Catalogo!$A$2:$A$2518, [1]Catalogo!$N$2:$N$2518)</f>
        <v>Movie DVD</v>
      </c>
      <c r="M7078" t="str">
        <f>_xlfn.XLOOKUP($G7078, [1]Catalogo!$A$2:$A$2518, [1]Catalogo!$F$2:$F$2518)</f>
        <v>Black</v>
      </c>
      <c r="N7078" s="4">
        <f t="shared" si="440"/>
        <v>33.422400000000003</v>
      </c>
      <c r="O7078" s="4">
        <f t="shared" si="441"/>
        <v>17.46</v>
      </c>
      <c r="P7078" s="4">
        <f t="shared" si="442"/>
        <v>15.962400000000002</v>
      </c>
      <c r="Q7078" s="5">
        <f t="shared" si="443"/>
        <v>0.47759586385178804</v>
      </c>
    </row>
    <row r="7079" spans="1:17">
      <c r="A7079">
        <v>328402</v>
      </c>
      <c r="B7079">
        <v>1</v>
      </c>
      <c r="C7079" s="3">
        <v>45288</v>
      </c>
      <c r="D7079" s="3">
        <v>45291</v>
      </c>
      <c r="E7079">
        <v>272733</v>
      </c>
      <c r="F7079">
        <v>999999</v>
      </c>
      <c r="G7079">
        <v>68</v>
      </c>
      <c r="H7079">
        <v>5</v>
      </c>
      <c r="I7079">
        <v>25.69</v>
      </c>
      <c r="J7079">
        <v>25.69</v>
      </c>
      <c r="K7079">
        <v>13.1</v>
      </c>
      <c r="L7079" t="str">
        <f>_xlfn.XLOOKUP($G7079, [1]Catalogo!$A$2:$A$2518, [1]Catalogo!$N$2:$N$2518)</f>
        <v>Bluetooth Headphones</v>
      </c>
      <c r="M7079" t="str">
        <f>_xlfn.XLOOKUP($G7079, [1]Catalogo!$A$2:$A$2518, [1]Catalogo!$F$2:$F$2518)</f>
        <v>Yellow</v>
      </c>
      <c r="N7079" s="4">
        <f t="shared" si="440"/>
        <v>128.45000000000002</v>
      </c>
      <c r="O7079" s="4">
        <f t="shared" si="441"/>
        <v>65.5</v>
      </c>
      <c r="P7079" s="4">
        <f t="shared" si="442"/>
        <v>62.950000000000017</v>
      </c>
      <c r="Q7079" s="5">
        <f t="shared" si="443"/>
        <v>0.49007395873880893</v>
      </c>
    </row>
    <row r="7080" spans="1:17">
      <c r="A7080">
        <v>328402</v>
      </c>
      <c r="B7080">
        <v>2</v>
      </c>
      <c r="C7080" s="3">
        <v>45288</v>
      </c>
      <c r="D7080" s="3">
        <v>45291</v>
      </c>
      <c r="E7080">
        <v>272733</v>
      </c>
      <c r="F7080">
        <v>999999</v>
      </c>
      <c r="G7080">
        <v>395</v>
      </c>
      <c r="H7080">
        <v>3</v>
      </c>
      <c r="I7080">
        <v>326</v>
      </c>
      <c r="J7080">
        <v>326</v>
      </c>
      <c r="K7080">
        <v>166.2</v>
      </c>
      <c r="L7080" t="str">
        <f>_xlfn.XLOOKUP($G7080, [1]Catalogo!$A$2:$A$2518, [1]Catalogo!$N$2:$N$2518)</f>
        <v>Laptops</v>
      </c>
      <c r="M7080" t="str">
        <f>_xlfn.XLOOKUP($G7080, [1]Catalogo!$A$2:$A$2518, [1]Catalogo!$F$2:$F$2518)</f>
        <v>Black</v>
      </c>
      <c r="N7080" s="4">
        <f t="shared" si="440"/>
        <v>978</v>
      </c>
      <c r="O7080" s="4">
        <f t="shared" si="441"/>
        <v>498.59999999999997</v>
      </c>
      <c r="P7080" s="4">
        <f t="shared" si="442"/>
        <v>479.40000000000003</v>
      </c>
      <c r="Q7080" s="5">
        <f t="shared" si="443"/>
        <v>0.49018404907975466</v>
      </c>
    </row>
    <row r="7081" spans="1:17">
      <c r="A7081">
        <v>328403</v>
      </c>
      <c r="B7081">
        <v>0</v>
      </c>
      <c r="C7081" s="3">
        <v>45288</v>
      </c>
      <c r="D7081" s="3">
        <v>45288</v>
      </c>
      <c r="E7081">
        <v>436742</v>
      </c>
      <c r="F7081">
        <v>230</v>
      </c>
      <c r="G7081">
        <v>1521</v>
      </c>
      <c r="H7081">
        <v>3</v>
      </c>
      <c r="I7081">
        <v>310</v>
      </c>
      <c r="J7081">
        <v>272.8</v>
      </c>
      <c r="K7081">
        <v>142.56</v>
      </c>
      <c r="L7081" t="str">
        <f>_xlfn.XLOOKUP($G7081, [1]Catalogo!$A$2:$A$2518, [1]Catalogo!$N$2:$N$2518)</f>
        <v xml:space="preserve">Smart phones &amp; PDAs </v>
      </c>
      <c r="M7081" t="str">
        <f>_xlfn.XLOOKUP($G7081, [1]Catalogo!$A$2:$A$2518, [1]Catalogo!$F$2:$F$2518)</f>
        <v>Black</v>
      </c>
      <c r="N7081" s="4">
        <f t="shared" si="440"/>
        <v>818.40000000000009</v>
      </c>
      <c r="O7081" s="4">
        <f t="shared" si="441"/>
        <v>427.68</v>
      </c>
      <c r="P7081" s="4">
        <f t="shared" si="442"/>
        <v>390.72000000000008</v>
      </c>
      <c r="Q7081" s="5">
        <f t="shared" si="443"/>
        <v>0.47741935483870973</v>
      </c>
    </row>
    <row r="7082" spans="1:17">
      <c r="A7082">
        <v>328404</v>
      </c>
      <c r="B7082">
        <v>0</v>
      </c>
      <c r="C7082" s="3">
        <v>45288</v>
      </c>
      <c r="D7082" s="3">
        <v>45288</v>
      </c>
      <c r="E7082">
        <v>1386206</v>
      </c>
      <c r="F7082">
        <v>490</v>
      </c>
      <c r="G7082">
        <v>1758</v>
      </c>
      <c r="H7082">
        <v>1</v>
      </c>
      <c r="I7082">
        <v>50.54</v>
      </c>
      <c r="J7082">
        <v>50.54</v>
      </c>
      <c r="K7082">
        <v>25.77</v>
      </c>
      <c r="L7082" t="str">
        <f>_xlfn.XLOOKUP($G7082, [1]Catalogo!$A$2:$A$2518, [1]Catalogo!$N$2:$N$2518)</f>
        <v>Download Games</v>
      </c>
      <c r="M7082" t="str">
        <f>_xlfn.XLOOKUP($G7082, [1]Catalogo!$A$2:$A$2518, [1]Catalogo!$F$2:$F$2518)</f>
        <v>White</v>
      </c>
      <c r="N7082" s="4">
        <f t="shared" si="440"/>
        <v>50.54</v>
      </c>
      <c r="O7082" s="4">
        <f t="shared" si="441"/>
        <v>25.77</v>
      </c>
      <c r="P7082" s="4">
        <f t="shared" si="442"/>
        <v>24.77</v>
      </c>
      <c r="Q7082" s="5">
        <f t="shared" si="443"/>
        <v>0.49010684606252475</v>
      </c>
    </row>
    <row r="7083" spans="1:17">
      <c r="A7083">
        <v>328404</v>
      </c>
      <c r="B7083">
        <v>1</v>
      </c>
      <c r="C7083" s="3">
        <v>45288</v>
      </c>
      <c r="D7083" s="3">
        <v>45288</v>
      </c>
      <c r="E7083">
        <v>1386206</v>
      </c>
      <c r="F7083">
        <v>490</v>
      </c>
      <c r="G7083">
        <v>1680</v>
      </c>
      <c r="H7083">
        <v>4</v>
      </c>
      <c r="I7083">
        <v>6.99</v>
      </c>
      <c r="J7083">
        <v>6.99</v>
      </c>
      <c r="K7083">
        <v>3.56</v>
      </c>
      <c r="L7083" t="str">
        <f>_xlfn.XLOOKUP($G7083, [1]Catalogo!$A$2:$A$2518, [1]Catalogo!$N$2:$N$2518)</f>
        <v>Boxed Games</v>
      </c>
      <c r="M7083" t="str">
        <f>_xlfn.XLOOKUP($G7083, [1]Catalogo!$A$2:$A$2518, [1]Catalogo!$F$2:$F$2518)</f>
        <v>Silver</v>
      </c>
      <c r="N7083" s="4">
        <f t="shared" si="440"/>
        <v>27.96</v>
      </c>
      <c r="O7083" s="4">
        <f t="shared" si="441"/>
        <v>14.24</v>
      </c>
      <c r="P7083" s="4">
        <f t="shared" si="442"/>
        <v>13.72</v>
      </c>
      <c r="Q7083" s="5">
        <f t="shared" si="443"/>
        <v>0.49070100143061518</v>
      </c>
    </row>
    <row r="7084" spans="1:17">
      <c r="A7084">
        <v>328404</v>
      </c>
      <c r="B7084">
        <v>2</v>
      </c>
      <c r="C7084" s="3">
        <v>45288</v>
      </c>
      <c r="D7084" s="3">
        <v>45288</v>
      </c>
      <c r="E7084">
        <v>1386206</v>
      </c>
      <c r="F7084">
        <v>490</v>
      </c>
      <c r="G7084">
        <v>2260</v>
      </c>
      <c r="H7084">
        <v>1</v>
      </c>
      <c r="I7084">
        <v>79.95</v>
      </c>
      <c r="J7084">
        <v>79.95</v>
      </c>
      <c r="K7084">
        <v>40.76</v>
      </c>
      <c r="L7084" t="str">
        <f>_xlfn.XLOOKUP($G7084, [1]Catalogo!$A$2:$A$2518, [1]Catalogo!$N$2:$N$2518)</f>
        <v>Lamps</v>
      </c>
      <c r="M7084" t="str">
        <f>_xlfn.XLOOKUP($G7084, [1]Catalogo!$A$2:$A$2518, [1]Catalogo!$F$2:$F$2518)</f>
        <v>Grey</v>
      </c>
      <c r="N7084" s="4">
        <f t="shared" si="440"/>
        <v>79.95</v>
      </c>
      <c r="O7084" s="4">
        <f t="shared" si="441"/>
        <v>40.76</v>
      </c>
      <c r="P7084" s="4">
        <f t="shared" si="442"/>
        <v>39.190000000000005</v>
      </c>
      <c r="Q7084" s="5">
        <f t="shared" si="443"/>
        <v>0.49018136335209511</v>
      </c>
    </row>
    <row r="7085" spans="1:17">
      <c r="A7085">
        <v>328405</v>
      </c>
      <c r="B7085">
        <v>0</v>
      </c>
      <c r="C7085" s="3">
        <v>45288</v>
      </c>
      <c r="D7085" s="3">
        <v>45288</v>
      </c>
      <c r="E7085">
        <v>452708</v>
      </c>
      <c r="F7085">
        <v>270</v>
      </c>
      <c r="G7085">
        <v>1433</v>
      </c>
      <c r="H7085">
        <v>7</v>
      </c>
      <c r="I7085">
        <v>308</v>
      </c>
      <c r="J7085">
        <v>304.92</v>
      </c>
      <c r="K7085">
        <v>141.63999999999999</v>
      </c>
      <c r="L7085" t="str">
        <f>_xlfn.XLOOKUP($G7085, [1]Catalogo!$A$2:$A$2518, [1]Catalogo!$N$2:$N$2518)</f>
        <v xml:space="preserve">Touch Screen Phones </v>
      </c>
      <c r="M7085" t="str">
        <f>_xlfn.XLOOKUP($G7085, [1]Catalogo!$A$2:$A$2518, [1]Catalogo!$F$2:$F$2518)</f>
        <v>Grey</v>
      </c>
      <c r="N7085" s="4">
        <f t="shared" si="440"/>
        <v>2134.44</v>
      </c>
      <c r="O7085" s="4">
        <f t="shared" si="441"/>
        <v>991.4799999999999</v>
      </c>
      <c r="P7085" s="4">
        <f t="shared" si="442"/>
        <v>1142.96</v>
      </c>
      <c r="Q7085" s="5">
        <f t="shared" si="443"/>
        <v>0.53548471730289915</v>
      </c>
    </row>
    <row r="7086" spans="1:17">
      <c r="A7086">
        <v>328405</v>
      </c>
      <c r="B7086">
        <v>1</v>
      </c>
      <c r="C7086" s="3">
        <v>45288</v>
      </c>
      <c r="D7086" s="3">
        <v>45288</v>
      </c>
      <c r="E7086">
        <v>452708</v>
      </c>
      <c r="F7086">
        <v>270</v>
      </c>
      <c r="G7086">
        <v>1479</v>
      </c>
      <c r="H7086">
        <v>1</v>
      </c>
      <c r="I7086">
        <v>310</v>
      </c>
      <c r="J7086">
        <v>269.7</v>
      </c>
      <c r="K7086">
        <v>142.56</v>
      </c>
      <c r="L7086" t="str">
        <f>_xlfn.XLOOKUP($G7086, [1]Catalogo!$A$2:$A$2518, [1]Catalogo!$N$2:$N$2518)</f>
        <v xml:space="preserve">Smart phones &amp; PDAs </v>
      </c>
      <c r="M7086" t="str">
        <f>_xlfn.XLOOKUP($G7086, [1]Catalogo!$A$2:$A$2518, [1]Catalogo!$F$2:$F$2518)</f>
        <v>Black</v>
      </c>
      <c r="N7086" s="4">
        <f t="shared" si="440"/>
        <v>269.7</v>
      </c>
      <c r="O7086" s="4">
        <f t="shared" si="441"/>
        <v>142.56</v>
      </c>
      <c r="P7086" s="4">
        <f t="shared" si="442"/>
        <v>127.13999999999999</v>
      </c>
      <c r="Q7086" s="5">
        <f t="shared" si="443"/>
        <v>0.47141268075639597</v>
      </c>
    </row>
    <row r="7087" spans="1:17">
      <c r="A7087">
        <v>328500</v>
      </c>
      <c r="B7087">
        <v>0</v>
      </c>
      <c r="C7087" s="3">
        <v>45289</v>
      </c>
      <c r="D7087" s="3">
        <v>45290</v>
      </c>
      <c r="E7087">
        <v>566488</v>
      </c>
      <c r="F7087">
        <v>999999</v>
      </c>
      <c r="G7087">
        <v>2284</v>
      </c>
      <c r="H7087">
        <v>3</v>
      </c>
      <c r="I7087">
        <v>79.95</v>
      </c>
      <c r="J7087">
        <v>79.95</v>
      </c>
      <c r="K7087">
        <v>40.76</v>
      </c>
      <c r="L7087" t="str">
        <f>_xlfn.XLOOKUP($G7087, [1]Catalogo!$A$2:$A$2518, [1]Catalogo!$N$2:$N$2518)</f>
        <v>Lamps</v>
      </c>
      <c r="M7087" t="str">
        <f>_xlfn.XLOOKUP($G7087, [1]Catalogo!$A$2:$A$2518, [1]Catalogo!$F$2:$F$2518)</f>
        <v>White</v>
      </c>
      <c r="N7087" s="4">
        <f t="shared" si="440"/>
        <v>239.85000000000002</v>
      </c>
      <c r="O7087" s="4">
        <f t="shared" si="441"/>
        <v>122.28</v>
      </c>
      <c r="P7087" s="4">
        <f t="shared" si="442"/>
        <v>117.57000000000002</v>
      </c>
      <c r="Q7087" s="5">
        <f t="shared" si="443"/>
        <v>0.49018136335209511</v>
      </c>
    </row>
    <row r="7088" spans="1:17">
      <c r="A7088">
        <v>328501</v>
      </c>
      <c r="B7088">
        <v>0</v>
      </c>
      <c r="C7088" s="3">
        <v>45289</v>
      </c>
      <c r="D7088" s="3">
        <v>45294</v>
      </c>
      <c r="E7088">
        <v>1706708</v>
      </c>
      <c r="F7088">
        <v>999999</v>
      </c>
      <c r="G7088">
        <v>1646</v>
      </c>
      <c r="H7088">
        <v>1</v>
      </c>
      <c r="I7088">
        <v>159.99</v>
      </c>
      <c r="J7088">
        <v>147.1908</v>
      </c>
      <c r="K7088">
        <v>73.569999999999993</v>
      </c>
      <c r="L7088" t="str">
        <f>_xlfn.XLOOKUP($G7088, [1]Catalogo!$A$2:$A$2518, [1]Catalogo!$N$2:$N$2518)</f>
        <v>Movie DVD</v>
      </c>
      <c r="M7088" t="str">
        <f>_xlfn.XLOOKUP($G7088, [1]Catalogo!$A$2:$A$2518, [1]Catalogo!$F$2:$F$2518)</f>
        <v>Black</v>
      </c>
      <c r="N7088" s="4">
        <f t="shared" si="440"/>
        <v>147.1908</v>
      </c>
      <c r="O7088" s="4">
        <f t="shared" si="441"/>
        <v>73.569999999999993</v>
      </c>
      <c r="P7088" s="4">
        <f t="shared" si="442"/>
        <v>73.620800000000003</v>
      </c>
      <c r="Q7088" s="5">
        <f t="shared" si="443"/>
        <v>0.5001725651331469</v>
      </c>
    </row>
    <row r="7089" spans="1:17">
      <c r="A7089">
        <v>328502</v>
      </c>
      <c r="B7089">
        <v>0</v>
      </c>
      <c r="C7089" s="3">
        <v>45289</v>
      </c>
      <c r="D7089" s="3">
        <v>45290</v>
      </c>
      <c r="E7089">
        <v>1785917</v>
      </c>
      <c r="F7089">
        <v>999999</v>
      </c>
      <c r="G7089">
        <v>222</v>
      </c>
      <c r="H7089">
        <v>2</v>
      </c>
      <c r="I7089">
        <v>569</v>
      </c>
      <c r="J7089">
        <v>500.72</v>
      </c>
      <c r="K7089">
        <v>261.66000000000003</v>
      </c>
      <c r="L7089" t="str">
        <f>_xlfn.XLOOKUP($G7089, [1]Catalogo!$A$2:$A$2518, [1]Catalogo!$N$2:$N$2518)</f>
        <v>Home Theater System</v>
      </c>
      <c r="M7089" t="str">
        <f>_xlfn.XLOOKUP($G7089, [1]Catalogo!$A$2:$A$2518, [1]Catalogo!$F$2:$F$2518)</f>
        <v>Silver</v>
      </c>
      <c r="N7089" s="4">
        <f t="shared" si="440"/>
        <v>1001.44</v>
      </c>
      <c r="O7089" s="4">
        <f t="shared" si="441"/>
        <v>523.32000000000005</v>
      </c>
      <c r="P7089" s="4">
        <f t="shared" si="442"/>
        <v>478.12</v>
      </c>
      <c r="Q7089" s="5">
        <f t="shared" si="443"/>
        <v>0.4774324972040262</v>
      </c>
    </row>
    <row r="7090" spans="1:17">
      <c r="A7090">
        <v>328503</v>
      </c>
      <c r="B7090">
        <v>0</v>
      </c>
      <c r="C7090" s="3">
        <v>45289</v>
      </c>
      <c r="D7090" s="3">
        <v>45289</v>
      </c>
      <c r="E7090">
        <v>1915899</v>
      </c>
      <c r="F7090">
        <v>570</v>
      </c>
      <c r="G7090">
        <v>1003</v>
      </c>
      <c r="H7090">
        <v>1</v>
      </c>
      <c r="I7090">
        <v>165</v>
      </c>
      <c r="J7090">
        <v>141.9</v>
      </c>
      <c r="K7090">
        <v>75.88</v>
      </c>
      <c r="L7090" t="str">
        <f>_xlfn.XLOOKUP($G7090, [1]Catalogo!$A$2:$A$2518, [1]Catalogo!$N$2:$N$2518)</f>
        <v>Digital Cameras</v>
      </c>
      <c r="M7090" t="str">
        <f>_xlfn.XLOOKUP($G7090, [1]Catalogo!$A$2:$A$2518, [1]Catalogo!$F$2:$F$2518)</f>
        <v>Orange</v>
      </c>
      <c r="N7090" s="4">
        <f t="shared" si="440"/>
        <v>141.9</v>
      </c>
      <c r="O7090" s="4">
        <f t="shared" si="441"/>
        <v>75.88</v>
      </c>
      <c r="P7090" s="4">
        <f t="shared" si="442"/>
        <v>66.02000000000001</v>
      </c>
      <c r="Q7090" s="5">
        <f t="shared" si="443"/>
        <v>0.46525722339675835</v>
      </c>
    </row>
    <row r="7091" spans="1:17">
      <c r="A7091">
        <v>328600</v>
      </c>
      <c r="B7091">
        <v>0</v>
      </c>
      <c r="C7091" s="3">
        <v>45290</v>
      </c>
      <c r="D7091" s="3">
        <v>45295</v>
      </c>
      <c r="E7091">
        <v>1379980</v>
      </c>
      <c r="F7091">
        <v>999999</v>
      </c>
      <c r="G7091">
        <v>454</v>
      </c>
      <c r="H7091">
        <v>1</v>
      </c>
      <c r="I7091">
        <v>269.89999999999998</v>
      </c>
      <c r="J7091">
        <v>269.89999999999998</v>
      </c>
      <c r="K7091">
        <v>137.6</v>
      </c>
      <c r="L7091" t="str">
        <f>_xlfn.XLOOKUP($G7091, [1]Catalogo!$A$2:$A$2518, [1]Catalogo!$N$2:$N$2518)</f>
        <v>Desktops</v>
      </c>
      <c r="M7091" t="str">
        <f>_xlfn.XLOOKUP($G7091, [1]Catalogo!$A$2:$A$2518, [1]Catalogo!$F$2:$F$2518)</f>
        <v>Brown</v>
      </c>
      <c r="N7091" s="4">
        <f t="shared" si="440"/>
        <v>269.89999999999998</v>
      </c>
      <c r="O7091" s="4">
        <f t="shared" si="441"/>
        <v>137.6</v>
      </c>
      <c r="P7091" s="4">
        <f t="shared" si="442"/>
        <v>132.29999999999998</v>
      </c>
      <c r="Q7091" s="5">
        <f t="shared" si="443"/>
        <v>0.49018154872174879</v>
      </c>
    </row>
    <row r="7092" spans="1:17">
      <c r="A7092">
        <v>328600</v>
      </c>
      <c r="B7092">
        <v>1</v>
      </c>
      <c r="C7092" s="3">
        <v>45290</v>
      </c>
      <c r="D7092" s="3">
        <v>45295</v>
      </c>
      <c r="E7092">
        <v>1379980</v>
      </c>
      <c r="F7092">
        <v>999999</v>
      </c>
      <c r="G7092">
        <v>890</v>
      </c>
      <c r="H7092">
        <v>1</v>
      </c>
      <c r="I7092">
        <v>50</v>
      </c>
      <c r="J7092">
        <v>50</v>
      </c>
      <c r="K7092">
        <v>25.49</v>
      </c>
      <c r="L7092" t="str">
        <f>_xlfn.XLOOKUP($G7092, [1]Catalogo!$A$2:$A$2518, [1]Catalogo!$N$2:$N$2518)</f>
        <v>Computers Accessories</v>
      </c>
      <c r="M7092" t="str">
        <f>_xlfn.XLOOKUP($G7092, [1]Catalogo!$A$2:$A$2518, [1]Catalogo!$F$2:$F$2518)</f>
        <v>Grey</v>
      </c>
      <c r="N7092" s="4">
        <f t="shared" si="440"/>
        <v>50</v>
      </c>
      <c r="O7092" s="4">
        <f t="shared" si="441"/>
        <v>25.49</v>
      </c>
      <c r="P7092" s="4">
        <f t="shared" si="442"/>
        <v>24.51</v>
      </c>
      <c r="Q7092" s="5">
        <f t="shared" si="443"/>
        <v>0.49020000000000002</v>
      </c>
    </row>
    <row r="7093" spans="1:17">
      <c r="A7093">
        <v>328600</v>
      </c>
      <c r="B7093">
        <v>2</v>
      </c>
      <c r="C7093" s="3">
        <v>45290</v>
      </c>
      <c r="D7093" s="3">
        <v>45295</v>
      </c>
      <c r="E7093">
        <v>1379980</v>
      </c>
      <c r="F7093">
        <v>999999</v>
      </c>
      <c r="G7093">
        <v>1311</v>
      </c>
      <c r="H7093">
        <v>6</v>
      </c>
      <c r="I7093">
        <v>28</v>
      </c>
      <c r="J7093">
        <v>27.72</v>
      </c>
      <c r="K7093">
        <v>14.28</v>
      </c>
      <c r="L7093" t="str">
        <f>_xlfn.XLOOKUP($G7093, [1]Catalogo!$A$2:$A$2518, [1]Catalogo!$N$2:$N$2518)</f>
        <v>Cameras &amp; Camcorders Accessories</v>
      </c>
      <c r="M7093" t="str">
        <f>_xlfn.XLOOKUP($G7093, [1]Catalogo!$A$2:$A$2518, [1]Catalogo!$F$2:$F$2518)</f>
        <v>White</v>
      </c>
      <c r="N7093" s="4">
        <f t="shared" si="440"/>
        <v>166.32</v>
      </c>
      <c r="O7093" s="4">
        <f t="shared" si="441"/>
        <v>85.679999999999993</v>
      </c>
      <c r="P7093" s="4">
        <f t="shared" si="442"/>
        <v>80.64</v>
      </c>
      <c r="Q7093" s="5">
        <f t="shared" si="443"/>
        <v>0.48484848484848486</v>
      </c>
    </row>
    <row r="7094" spans="1:17">
      <c r="A7094">
        <v>328600</v>
      </c>
      <c r="B7094">
        <v>3</v>
      </c>
      <c r="C7094" s="3">
        <v>45290</v>
      </c>
      <c r="D7094" s="3">
        <v>45295</v>
      </c>
      <c r="E7094">
        <v>1379980</v>
      </c>
      <c r="F7094">
        <v>999999</v>
      </c>
      <c r="G7094">
        <v>880</v>
      </c>
      <c r="H7094">
        <v>1</v>
      </c>
      <c r="I7094">
        <v>13</v>
      </c>
      <c r="J7094">
        <v>13</v>
      </c>
      <c r="K7094">
        <v>6.63</v>
      </c>
      <c r="L7094" t="str">
        <f>_xlfn.XLOOKUP($G7094, [1]Catalogo!$A$2:$A$2518, [1]Catalogo!$N$2:$N$2518)</f>
        <v>Computers Accessories</v>
      </c>
      <c r="M7094" t="str">
        <f>_xlfn.XLOOKUP($G7094, [1]Catalogo!$A$2:$A$2518, [1]Catalogo!$F$2:$F$2518)</f>
        <v>Black</v>
      </c>
      <c r="N7094" s="4">
        <f t="shared" si="440"/>
        <v>13</v>
      </c>
      <c r="O7094" s="4">
        <f t="shared" si="441"/>
        <v>6.63</v>
      </c>
      <c r="P7094" s="4">
        <f t="shared" si="442"/>
        <v>6.37</v>
      </c>
      <c r="Q7094" s="5">
        <f t="shared" si="443"/>
        <v>0.49</v>
      </c>
    </row>
    <row r="7095" spans="1:17">
      <c r="A7095">
        <v>328600</v>
      </c>
      <c r="B7095">
        <v>4</v>
      </c>
      <c r="C7095" s="3">
        <v>45290</v>
      </c>
      <c r="D7095" s="3">
        <v>45295</v>
      </c>
      <c r="E7095">
        <v>1379980</v>
      </c>
      <c r="F7095">
        <v>999999</v>
      </c>
      <c r="G7095">
        <v>1718</v>
      </c>
      <c r="H7095">
        <v>2</v>
      </c>
      <c r="I7095">
        <v>70.13</v>
      </c>
      <c r="J7095">
        <v>70.13</v>
      </c>
      <c r="K7095">
        <v>32.25</v>
      </c>
      <c r="L7095" t="str">
        <f>_xlfn.XLOOKUP($G7095, [1]Catalogo!$A$2:$A$2518, [1]Catalogo!$N$2:$N$2518)</f>
        <v>Download Games</v>
      </c>
      <c r="M7095" t="str">
        <f>_xlfn.XLOOKUP($G7095, [1]Catalogo!$A$2:$A$2518, [1]Catalogo!$F$2:$F$2518)</f>
        <v>Blue</v>
      </c>
      <c r="N7095" s="4">
        <f t="shared" si="440"/>
        <v>140.26</v>
      </c>
      <c r="O7095" s="4">
        <f t="shared" si="441"/>
        <v>64.5</v>
      </c>
      <c r="P7095" s="4">
        <f t="shared" si="442"/>
        <v>75.759999999999991</v>
      </c>
      <c r="Q7095" s="5">
        <f t="shared" si="443"/>
        <v>0.54013974048196201</v>
      </c>
    </row>
    <row r="7096" spans="1:17">
      <c r="A7096">
        <v>328600</v>
      </c>
      <c r="B7096">
        <v>5</v>
      </c>
      <c r="C7096" s="3">
        <v>45290</v>
      </c>
      <c r="D7096" s="3">
        <v>45295</v>
      </c>
      <c r="E7096">
        <v>1379980</v>
      </c>
      <c r="F7096">
        <v>999999</v>
      </c>
      <c r="G7096">
        <v>1594</v>
      </c>
      <c r="H7096">
        <v>6</v>
      </c>
      <c r="I7096">
        <v>9.99</v>
      </c>
      <c r="J7096">
        <v>9.3905999999999992</v>
      </c>
      <c r="K7096">
        <v>5.09</v>
      </c>
      <c r="L7096" t="str">
        <f>_xlfn.XLOOKUP($G7096, [1]Catalogo!$A$2:$A$2518, [1]Catalogo!$N$2:$N$2518)</f>
        <v>Movie DVD</v>
      </c>
      <c r="M7096" t="str">
        <f>_xlfn.XLOOKUP($G7096, [1]Catalogo!$A$2:$A$2518, [1]Catalogo!$F$2:$F$2518)</f>
        <v>Red</v>
      </c>
      <c r="N7096" s="4">
        <f t="shared" si="440"/>
        <v>56.343599999999995</v>
      </c>
      <c r="O7096" s="4">
        <f t="shared" si="441"/>
        <v>30.54</v>
      </c>
      <c r="P7096" s="4">
        <f t="shared" si="442"/>
        <v>25.803599999999996</v>
      </c>
      <c r="Q7096" s="5">
        <f t="shared" si="443"/>
        <v>0.45796860690477709</v>
      </c>
    </row>
    <row r="7097" spans="1:17">
      <c r="A7097">
        <v>328601</v>
      </c>
      <c r="B7097">
        <v>0</v>
      </c>
      <c r="C7097" s="3">
        <v>45290</v>
      </c>
      <c r="D7097" s="3">
        <v>45293</v>
      </c>
      <c r="E7097">
        <v>438036</v>
      </c>
      <c r="F7097">
        <v>999999</v>
      </c>
      <c r="G7097">
        <v>1628</v>
      </c>
      <c r="H7097">
        <v>1</v>
      </c>
      <c r="I7097">
        <v>13.89</v>
      </c>
      <c r="J7097">
        <v>12.500999999999999</v>
      </c>
      <c r="K7097">
        <v>6.39</v>
      </c>
      <c r="L7097" t="str">
        <f>_xlfn.XLOOKUP($G7097, [1]Catalogo!$A$2:$A$2518, [1]Catalogo!$N$2:$N$2518)</f>
        <v>Movie DVD</v>
      </c>
      <c r="M7097" t="str">
        <f>_xlfn.XLOOKUP($G7097, [1]Catalogo!$A$2:$A$2518, [1]Catalogo!$F$2:$F$2518)</f>
        <v>Black</v>
      </c>
      <c r="N7097" s="4">
        <f t="shared" si="440"/>
        <v>12.500999999999999</v>
      </c>
      <c r="O7097" s="4">
        <f t="shared" si="441"/>
        <v>6.39</v>
      </c>
      <c r="P7097" s="4">
        <f t="shared" si="442"/>
        <v>6.1109999999999998</v>
      </c>
      <c r="Q7097" s="5">
        <f t="shared" si="443"/>
        <v>0.48884089272858172</v>
      </c>
    </row>
    <row r="7098" spans="1:17">
      <c r="A7098">
        <v>328601</v>
      </c>
      <c r="B7098">
        <v>1</v>
      </c>
      <c r="C7098" s="3">
        <v>45290</v>
      </c>
      <c r="D7098" s="3">
        <v>45293</v>
      </c>
      <c r="E7098">
        <v>438036</v>
      </c>
      <c r="F7098">
        <v>999999</v>
      </c>
      <c r="G7098">
        <v>115</v>
      </c>
      <c r="H7098">
        <v>2</v>
      </c>
      <c r="I7098">
        <v>249.99</v>
      </c>
      <c r="J7098">
        <v>249.99</v>
      </c>
      <c r="K7098">
        <v>82.83</v>
      </c>
      <c r="L7098" t="str">
        <f>_xlfn.XLOOKUP($G7098, [1]Catalogo!$A$2:$A$2518, [1]Catalogo!$N$2:$N$2518)</f>
        <v>Bluetooth Headphones</v>
      </c>
      <c r="M7098" t="str">
        <f>_xlfn.XLOOKUP($G7098, [1]Catalogo!$A$2:$A$2518, [1]Catalogo!$F$2:$F$2518)</f>
        <v>Silver</v>
      </c>
      <c r="N7098" s="4">
        <f t="shared" si="440"/>
        <v>499.98</v>
      </c>
      <c r="O7098" s="4">
        <f t="shared" si="441"/>
        <v>165.66</v>
      </c>
      <c r="P7098" s="4">
        <f t="shared" si="442"/>
        <v>334.32000000000005</v>
      </c>
      <c r="Q7098" s="5">
        <f t="shared" si="443"/>
        <v>0.66866674666986692</v>
      </c>
    </row>
    <row r="7099" spans="1:17">
      <c r="A7099">
        <v>328601</v>
      </c>
      <c r="B7099">
        <v>2</v>
      </c>
      <c r="C7099" s="3">
        <v>45290</v>
      </c>
      <c r="D7099" s="3">
        <v>45293</v>
      </c>
      <c r="E7099">
        <v>438036</v>
      </c>
      <c r="F7099">
        <v>999999</v>
      </c>
      <c r="G7099">
        <v>1590</v>
      </c>
      <c r="H7099">
        <v>6</v>
      </c>
      <c r="I7099">
        <v>22.89</v>
      </c>
      <c r="J7099">
        <v>19.685400000000001</v>
      </c>
      <c r="K7099">
        <v>7.58</v>
      </c>
      <c r="L7099" t="str">
        <f>_xlfn.XLOOKUP($G7099, [1]Catalogo!$A$2:$A$2518, [1]Catalogo!$N$2:$N$2518)</f>
        <v>Movie DVD</v>
      </c>
      <c r="M7099" t="str">
        <f>_xlfn.XLOOKUP($G7099, [1]Catalogo!$A$2:$A$2518, [1]Catalogo!$F$2:$F$2518)</f>
        <v>Silver</v>
      </c>
      <c r="N7099" s="4">
        <f t="shared" si="440"/>
        <v>118.11240000000001</v>
      </c>
      <c r="O7099" s="4">
        <f t="shared" si="441"/>
        <v>45.480000000000004</v>
      </c>
      <c r="P7099" s="4">
        <f t="shared" si="442"/>
        <v>72.632400000000004</v>
      </c>
      <c r="Q7099" s="5">
        <f t="shared" si="443"/>
        <v>0.61494305424324625</v>
      </c>
    </row>
    <row r="7100" spans="1:17">
      <c r="A7100">
        <v>328601</v>
      </c>
      <c r="B7100">
        <v>3</v>
      </c>
      <c r="C7100" s="3">
        <v>45290</v>
      </c>
      <c r="D7100" s="3">
        <v>45293</v>
      </c>
      <c r="E7100">
        <v>438036</v>
      </c>
      <c r="F7100">
        <v>999999</v>
      </c>
      <c r="G7100">
        <v>1584</v>
      </c>
      <c r="H7100">
        <v>3</v>
      </c>
      <c r="I7100">
        <v>9.99</v>
      </c>
      <c r="J7100">
        <v>8.6913</v>
      </c>
      <c r="K7100">
        <v>5.09</v>
      </c>
      <c r="L7100" t="str">
        <f>_xlfn.XLOOKUP($G7100, [1]Catalogo!$A$2:$A$2518, [1]Catalogo!$N$2:$N$2518)</f>
        <v>Movie DVD</v>
      </c>
      <c r="M7100" t="str">
        <f>_xlfn.XLOOKUP($G7100, [1]Catalogo!$A$2:$A$2518, [1]Catalogo!$F$2:$F$2518)</f>
        <v>Black</v>
      </c>
      <c r="N7100" s="4">
        <f t="shared" si="440"/>
        <v>26.073900000000002</v>
      </c>
      <c r="O7100" s="4">
        <f t="shared" si="441"/>
        <v>15.27</v>
      </c>
      <c r="P7100" s="4">
        <f t="shared" si="442"/>
        <v>10.803900000000002</v>
      </c>
      <c r="Q7100" s="5">
        <f t="shared" si="443"/>
        <v>0.4143568856212535</v>
      </c>
    </row>
    <row r="7101" spans="1:17">
      <c r="A7101">
        <v>328601</v>
      </c>
      <c r="B7101">
        <v>4</v>
      </c>
      <c r="C7101" s="3">
        <v>45290</v>
      </c>
      <c r="D7101" s="3">
        <v>45293</v>
      </c>
      <c r="E7101">
        <v>438036</v>
      </c>
      <c r="F7101">
        <v>999999</v>
      </c>
      <c r="G7101">
        <v>1376</v>
      </c>
      <c r="H7101">
        <v>7</v>
      </c>
      <c r="I7101">
        <v>31</v>
      </c>
      <c r="J7101">
        <v>27.28</v>
      </c>
      <c r="K7101">
        <v>10.27</v>
      </c>
      <c r="L7101" t="str">
        <f>_xlfn.XLOOKUP($G7101, [1]Catalogo!$A$2:$A$2518, [1]Catalogo!$N$2:$N$2518)</f>
        <v>Home &amp; Office Phones</v>
      </c>
      <c r="M7101" t="str">
        <f>_xlfn.XLOOKUP($G7101, [1]Catalogo!$A$2:$A$2518, [1]Catalogo!$F$2:$F$2518)</f>
        <v>White</v>
      </c>
      <c r="N7101" s="4">
        <f t="shared" si="440"/>
        <v>190.96</v>
      </c>
      <c r="O7101" s="4">
        <f t="shared" si="441"/>
        <v>71.89</v>
      </c>
      <c r="P7101" s="4">
        <f t="shared" si="442"/>
        <v>119.07000000000001</v>
      </c>
      <c r="Q7101" s="5">
        <f t="shared" si="443"/>
        <v>0.62353372434017595</v>
      </c>
    </row>
    <row r="7102" spans="1:17">
      <c r="A7102">
        <v>328601</v>
      </c>
      <c r="B7102">
        <v>5</v>
      </c>
      <c r="C7102" s="3">
        <v>45290</v>
      </c>
      <c r="D7102" s="3">
        <v>45293</v>
      </c>
      <c r="E7102">
        <v>438036</v>
      </c>
      <c r="F7102">
        <v>999999</v>
      </c>
      <c r="G7102">
        <v>447</v>
      </c>
      <c r="H7102">
        <v>10</v>
      </c>
      <c r="I7102">
        <v>229.9</v>
      </c>
      <c r="J7102">
        <v>200.01300000000001</v>
      </c>
      <c r="K7102">
        <v>117.21</v>
      </c>
      <c r="L7102" t="str">
        <f>_xlfn.XLOOKUP($G7102, [1]Catalogo!$A$2:$A$2518, [1]Catalogo!$N$2:$N$2518)</f>
        <v>Desktops</v>
      </c>
      <c r="M7102" t="str">
        <f>_xlfn.XLOOKUP($G7102, [1]Catalogo!$A$2:$A$2518, [1]Catalogo!$F$2:$F$2518)</f>
        <v>Black</v>
      </c>
      <c r="N7102" s="4">
        <f t="shared" si="440"/>
        <v>2000.13</v>
      </c>
      <c r="O7102" s="4">
        <f t="shared" si="441"/>
        <v>1172.0999999999999</v>
      </c>
      <c r="P7102" s="4">
        <f t="shared" si="442"/>
        <v>828.0300000000002</v>
      </c>
      <c r="Q7102" s="5">
        <f t="shared" si="443"/>
        <v>0.41398809077409976</v>
      </c>
    </row>
    <row r="7103" spans="1:17">
      <c r="A7103">
        <v>328602</v>
      </c>
      <c r="B7103">
        <v>0</v>
      </c>
      <c r="C7103" s="3">
        <v>45290</v>
      </c>
      <c r="D7103" s="3">
        <v>45290</v>
      </c>
      <c r="E7103">
        <v>192443</v>
      </c>
      <c r="F7103">
        <v>35</v>
      </c>
      <c r="G7103">
        <v>420</v>
      </c>
      <c r="H7103">
        <v>2</v>
      </c>
      <c r="I7103">
        <v>499.9</v>
      </c>
      <c r="J7103">
        <v>499.9</v>
      </c>
      <c r="K7103">
        <v>254.86</v>
      </c>
      <c r="L7103" t="str">
        <f>_xlfn.XLOOKUP($G7103, [1]Catalogo!$A$2:$A$2518, [1]Catalogo!$N$2:$N$2518)</f>
        <v>Desktops</v>
      </c>
      <c r="M7103" t="str">
        <f>_xlfn.XLOOKUP($G7103, [1]Catalogo!$A$2:$A$2518, [1]Catalogo!$F$2:$F$2518)</f>
        <v>Silver</v>
      </c>
      <c r="N7103" s="4">
        <f t="shared" si="440"/>
        <v>999.8</v>
      </c>
      <c r="O7103" s="4">
        <f t="shared" si="441"/>
        <v>509.72</v>
      </c>
      <c r="P7103" s="4">
        <f t="shared" si="442"/>
        <v>490.07999999999993</v>
      </c>
      <c r="Q7103" s="5">
        <f t="shared" si="443"/>
        <v>0.49017803560712137</v>
      </c>
    </row>
    <row r="7104" spans="1:17">
      <c r="A7104">
        <v>328602</v>
      </c>
      <c r="B7104">
        <v>1</v>
      </c>
      <c r="C7104" s="3">
        <v>45290</v>
      </c>
      <c r="D7104" s="3">
        <v>45290</v>
      </c>
      <c r="E7104">
        <v>192443</v>
      </c>
      <c r="F7104">
        <v>35</v>
      </c>
      <c r="G7104">
        <v>894</v>
      </c>
      <c r="H7104">
        <v>1</v>
      </c>
      <c r="I7104">
        <v>59.99</v>
      </c>
      <c r="J7104">
        <v>52.791200000000003</v>
      </c>
      <c r="K7104">
        <v>30.58</v>
      </c>
      <c r="L7104" t="str">
        <f>_xlfn.XLOOKUP($G7104, [1]Catalogo!$A$2:$A$2518, [1]Catalogo!$N$2:$N$2518)</f>
        <v>Computers Accessories</v>
      </c>
      <c r="M7104" t="str">
        <f>_xlfn.XLOOKUP($G7104, [1]Catalogo!$A$2:$A$2518, [1]Catalogo!$F$2:$F$2518)</f>
        <v>Grey</v>
      </c>
      <c r="N7104" s="4">
        <f t="shared" si="440"/>
        <v>52.791200000000003</v>
      </c>
      <c r="O7104" s="4">
        <f t="shared" si="441"/>
        <v>30.58</v>
      </c>
      <c r="P7104" s="4">
        <f t="shared" si="442"/>
        <v>22.211200000000005</v>
      </c>
      <c r="Q7104" s="5">
        <f t="shared" si="443"/>
        <v>0.42073678946491089</v>
      </c>
    </row>
    <row r="7105" spans="1:17">
      <c r="A7105">
        <v>328602</v>
      </c>
      <c r="B7105">
        <v>2</v>
      </c>
      <c r="C7105" s="3">
        <v>45290</v>
      </c>
      <c r="D7105" s="3">
        <v>45290</v>
      </c>
      <c r="E7105">
        <v>192443</v>
      </c>
      <c r="F7105">
        <v>35</v>
      </c>
      <c r="G7105">
        <v>1421</v>
      </c>
      <c r="H7105">
        <v>2</v>
      </c>
      <c r="I7105">
        <v>290</v>
      </c>
      <c r="J7105">
        <v>266.8</v>
      </c>
      <c r="K7105">
        <v>133.36000000000001</v>
      </c>
      <c r="L7105" t="str">
        <f>_xlfn.XLOOKUP($G7105, [1]Catalogo!$A$2:$A$2518, [1]Catalogo!$N$2:$N$2518)</f>
        <v xml:space="preserve">Touch Screen Phones </v>
      </c>
      <c r="M7105" t="str">
        <f>_xlfn.XLOOKUP($G7105, [1]Catalogo!$A$2:$A$2518, [1]Catalogo!$F$2:$F$2518)</f>
        <v>Black</v>
      </c>
      <c r="N7105" s="4">
        <f t="shared" si="440"/>
        <v>533.6</v>
      </c>
      <c r="O7105" s="4">
        <f t="shared" si="441"/>
        <v>266.72000000000003</v>
      </c>
      <c r="P7105" s="4">
        <f t="shared" si="442"/>
        <v>266.88</v>
      </c>
      <c r="Q7105" s="5">
        <f t="shared" si="443"/>
        <v>0.50014992503748124</v>
      </c>
    </row>
    <row r="7106" spans="1:17">
      <c r="A7106">
        <v>328603</v>
      </c>
      <c r="B7106">
        <v>0</v>
      </c>
      <c r="C7106" s="3">
        <v>45290</v>
      </c>
      <c r="D7106" s="3">
        <v>45296</v>
      </c>
      <c r="E7106">
        <v>1605122</v>
      </c>
      <c r="F7106">
        <v>999999</v>
      </c>
      <c r="G7106">
        <v>1677</v>
      </c>
      <c r="H7106">
        <v>3</v>
      </c>
      <c r="I7106">
        <v>4.99</v>
      </c>
      <c r="J7106">
        <v>4.5408999999999997</v>
      </c>
      <c r="K7106">
        <v>2.54</v>
      </c>
      <c r="L7106" t="str">
        <f>_xlfn.XLOOKUP($G7106, [1]Catalogo!$A$2:$A$2518, [1]Catalogo!$N$2:$N$2518)</f>
        <v>Boxed Games</v>
      </c>
      <c r="M7106" t="str">
        <f>_xlfn.XLOOKUP($G7106, [1]Catalogo!$A$2:$A$2518, [1]Catalogo!$F$2:$F$2518)</f>
        <v>Red</v>
      </c>
      <c r="N7106" s="4">
        <f t="shared" si="440"/>
        <v>13.622699999999998</v>
      </c>
      <c r="O7106" s="4">
        <f t="shared" si="441"/>
        <v>7.62</v>
      </c>
      <c r="P7106" s="4">
        <f t="shared" si="442"/>
        <v>6.0026999999999981</v>
      </c>
      <c r="Q7106" s="5">
        <f t="shared" si="443"/>
        <v>0.44063952079984137</v>
      </c>
    </row>
    <row r="7107" spans="1:17">
      <c r="A7107">
        <v>328604</v>
      </c>
      <c r="B7107">
        <v>0</v>
      </c>
      <c r="C7107" s="3">
        <v>45290</v>
      </c>
      <c r="D7107" s="3">
        <v>45290</v>
      </c>
      <c r="E7107">
        <v>806872</v>
      </c>
      <c r="F7107">
        <v>310</v>
      </c>
      <c r="G7107">
        <v>92</v>
      </c>
      <c r="H7107">
        <v>1</v>
      </c>
      <c r="I7107">
        <v>149.99</v>
      </c>
      <c r="J7107">
        <v>130.4913</v>
      </c>
      <c r="K7107">
        <v>49.69</v>
      </c>
      <c r="L7107" t="str">
        <f>_xlfn.XLOOKUP($G7107, [1]Catalogo!$A$2:$A$2518, [1]Catalogo!$N$2:$N$2518)</f>
        <v>Bluetooth Headphones</v>
      </c>
      <c r="M7107" t="str">
        <f>_xlfn.XLOOKUP($G7107, [1]Catalogo!$A$2:$A$2518, [1]Catalogo!$F$2:$F$2518)</f>
        <v>Red</v>
      </c>
      <c r="N7107" s="4">
        <f t="shared" ref="N7107:N7170" si="444">+H7107*J7107</f>
        <v>130.4913</v>
      </c>
      <c r="O7107" s="4">
        <f t="shared" ref="O7107:O7170" si="445">+H7107*K7107</f>
        <v>49.69</v>
      </c>
      <c r="P7107" s="4">
        <f t="shared" ref="P7107:P7170" si="446">+N7107-O7107</f>
        <v>80.801299999999998</v>
      </c>
      <c r="Q7107" s="5">
        <f t="shared" ref="Q7107:Q7170" si="447">+P7107/N7107</f>
        <v>0.61920833036378675</v>
      </c>
    </row>
    <row r="7108" spans="1:17">
      <c r="A7108">
        <v>328605</v>
      </c>
      <c r="B7108">
        <v>0</v>
      </c>
      <c r="C7108" s="3">
        <v>45290</v>
      </c>
      <c r="D7108" s="3">
        <v>45293</v>
      </c>
      <c r="E7108">
        <v>274445</v>
      </c>
      <c r="F7108">
        <v>999999</v>
      </c>
      <c r="G7108">
        <v>144</v>
      </c>
      <c r="H7108">
        <v>4</v>
      </c>
      <c r="I7108">
        <v>299.99</v>
      </c>
      <c r="J7108">
        <v>257.9914</v>
      </c>
      <c r="K7108">
        <v>152.94</v>
      </c>
      <c r="L7108" t="str">
        <f>_xlfn.XLOOKUP($G7108, [1]Catalogo!$A$2:$A$2518, [1]Catalogo!$N$2:$N$2518)</f>
        <v>Televisions</v>
      </c>
      <c r="M7108" t="str">
        <f>_xlfn.XLOOKUP($G7108, [1]Catalogo!$A$2:$A$2518, [1]Catalogo!$F$2:$F$2518)</f>
        <v>Brown</v>
      </c>
      <c r="N7108" s="4">
        <f t="shared" si="444"/>
        <v>1031.9656</v>
      </c>
      <c r="O7108" s="4">
        <f t="shared" si="445"/>
        <v>611.76</v>
      </c>
      <c r="P7108" s="4">
        <f t="shared" si="446"/>
        <v>420.2056</v>
      </c>
      <c r="Q7108" s="5">
        <f t="shared" si="447"/>
        <v>0.40718954197698065</v>
      </c>
    </row>
    <row r="7109" spans="1:17">
      <c r="A7109">
        <v>328605</v>
      </c>
      <c r="B7109">
        <v>1</v>
      </c>
      <c r="C7109" s="3">
        <v>45290</v>
      </c>
      <c r="D7109" s="3">
        <v>45293</v>
      </c>
      <c r="E7109">
        <v>274445</v>
      </c>
      <c r="F7109">
        <v>999999</v>
      </c>
      <c r="G7109">
        <v>1664</v>
      </c>
      <c r="H7109">
        <v>7</v>
      </c>
      <c r="I7109">
        <v>8.99</v>
      </c>
      <c r="J7109">
        <v>7.9112</v>
      </c>
      <c r="K7109">
        <v>4.13</v>
      </c>
      <c r="L7109" t="str">
        <f>_xlfn.XLOOKUP($G7109, [1]Catalogo!$A$2:$A$2518, [1]Catalogo!$N$2:$N$2518)</f>
        <v>Boxed Games</v>
      </c>
      <c r="M7109" t="str">
        <f>_xlfn.XLOOKUP($G7109, [1]Catalogo!$A$2:$A$2518, [1]Catalogo!$F$2:$F$2518)</f>
        <v>Yellow</v>
      </c>
      <c r="N7109" s="4">
        <f t="shared" si="444"/>
        <v>55.378399999999999</v>
      </c>
      <c r="O7109" s="4">
        <f t="shared" si="445"/>
        <v>28.91</v>
      </c>
      <c r="P7109" s="4">
        <f t="shared" si="446"/>
        <v>26.468399999999999</v>
      </c>
      <c r="Q7109" s="5">
        <f t="shared" si="447"/>
        <v>0.47795530387299018</v>
      </c>
    </row>
    <row r="7110" spans="1:17">
      <c r="A7110">
        <v>328606</v>
      </c>
      <c r="B7110">
        <v>0</v>
      </c>
      <c r="C7110" s="3">
        <v>45290</v>
      </c>
      <c r="D7110" s="3">
        <v>45293</v>
      </c>
      <c r="E7110">
        <v>976986</v>
      </c>
      <c r="F7110">
        <v>999999</v>
      </c>
      <c r="G7110">
        <v>81</v>
      </c>
      <c r="H7110">
        <v>2</v>
      </c>
      <c r="I7110">
        <v>40.549999999999997</v>
      </c>
      <c r="J7110">
        <v>36.089500000000001</v>
      </c>
      <c r="K7110">
        <v>18.649999999999999</v>
      </c>
      <c r="L7110" t="str">
        <f>_xlfn.XLOOKUP($G7110, [1]Catalogo!$A$2:$A$2518, [1]Catalogo!$N$2:$N$2518)</f>
        <v>Bluetooth Headphones</v>
      </c>
      <c r="M7110" t="str">
        <f>_xlfn.XLOOKUP($G7110, [1]Catalogo!$A$2:$A$2518, [1]Catalogo!$F$2:$F$2518)</f>
        <v>Black</v>
      </c>
      <c r="N7110" s="4">
        <f t="shared" si="444"/>
        <v>72.179000000000002</v>
      </c>
      <c r="O7110" s="4">
        <f t="shared" si="445"/>
        <v>37.299999999999997</v>
      </c>
      <c r="P7110" s="4">
        <f t="shared" si="446"/>
        <v>34.879000000000005</v>
      </c>
      <c r="Q7110" s="5">
        <f t="shared" si="447"/>
        <v>0.48322919408692283</v>
      </c>
    </row>
    <row r="7111" spans="1:17">
      <c r="A7111">
        <v>328607</v>
      </c>
      <c r="B7111">
        <v>0</v>
      </c>
      <c r="C7111" s="3">
        <v>45290</v>
      </c>
      <c r="D7111" s="3">
        <v>45290</v>
      </c>
      <c r="E7111">
        <v>1855775</v>
      </c>
      <c r="F7111">
        <v>585</v>
      </c>
      <c r="G7111">
        <v>2505</v>
      </c>
      <c r="H7111">
        <v>1</v>
      </c>
      <c r="I7111">
        <v>9.99</v>
      </c>
      <c r="J7111">
        <v>8.9909999999999997</v>
      </c>
      <c r="K7111">
        <v>5.09</v>
      </c>
      <c r="L7111" t="str">
        <f>_xlfn.XLOOKUP($G7111, [1]Catalogo!$A$2:$A$2518, [1]Catalogo!$N$2:$N$2518)</f>
        <v>Cell phones Accessories</v>
      </c>
      <c r="M7111" t="str">
        <f>_xlfn.XLOOKUP($G7111, [1]Catalogo!$A$2:$A$2518, [1]Catalogo!$F$2:$F$2518)</f>
        <v>Red</v>
      </c>
      <c r="N7111" s="4">
        <f t="shared" si="444"/>
        <v>8.9909999999999997</v>
      </c>
      <c r="O7111" s="4">
        <f t="shared" si="445"/>
        <v>5.09</v>
      </c>
      <c r="P7111" s="4">
        <f t="shared" si="446"/>
        <v>3.9009999999999998</v>
      </c>
      <c r="Q7111" s="5">
        <f t="shared" si="447"/>
        <v>0.43387832276721167</v>
      </c>
    </row>
    <row r="7112" spans="1:17">
      <c r="A7112">
        <v>328607</v>
      </c>
      <c r="B7112">
        <v>1</v>
      </c>
      <c r="C7112" s="3">
        <v>45290</v>
      </c>
      <c r="D7112" s="3">
        <v>45290</v>
      </c>
      <c r="E7112">
        <v>1855775</v>
      </c>
      <c r="F7112">
        <v>585</v>
      </c>
      <c r="G7112">
        <v>2512</v>
      </c>
      <c r="H7112">
        <v>4</v>
      </c>
      <c r="I7112">
        <v>129.99</v>
      </c>
      <c r="J7112">
        <v>122.1906</v>
      </c>
      <c r="K7112">
        <v>43.07</v>
      </c>
      <c r="L7112" t="str">
        <f>_xlfn.XLOOKUP($G7112, [1]Catalogo!$A$2:$A$2518, [1]Catalogo!$N$2:$N$2518)</f>
        <v>Cell phones Accessories</v>
      </c>
      <c r="M7112" t="str">
        <f>_xlfn.XLOOKUP($G7112, [1]Catalogo!$A$2:$A$2518, [1]Catalogo!$F$2:$F$2518)</f>
        <v>Black</v>
      </c>
      <c r="N7112" s="4">
        <f t="shared" si="444"/>
        <v>488.76240000000001</v>
      </c>
      <c r="O7112" s="4">
        <f t="shared" si="445"/>
        <v>172.28</v>
      </c>
      <c r="P7112" s="4">
        <f t="shared" si="446"/>
        <v>316.48239999999998</v>
      </c>
      <c r="Q7112" s="5">
        <f t="shared" si="447"/>
        <v>0.64751789417516559</v>
      </c>
    </row>
    <row r="7113" spans="1:17">
      <c r="A7113">
        <v>328607</v>
      </c>
      <c r="B7113">
        <v>2</v>
      </c>
      <c r="C7113" s="3">
        <v>45290</v>
      </c>
      <c r="D7113" s="3">
        <v>45290</v>
      </c>
      <c r="E7113">
        <v>1855775</v>
      </c>
      <c r="F7113">
        <v>585</v>
      </c>
      <c r="G7113">
        <v>1637</v>
      </c>
      <c r="H7113">
        <v>2</v>
      </c>
      <c r="I7113">
        <v>17.989999999999998</v>
      </c>
      <c r="J7113">
        <v>17.989999999999998</v>
      </c>
      <c r="K7113">
        <v>8.27</v>
      </c>
      <c r="L7113" t="str">
        <f>_xlfn.XLOOKUP($G7113, [1]Catalogo!$A$2:$A$2518, [1]Catalogo!$N$2:$N$2518)</f>
        <v>Movie DVD</v>
      </c>
      <c r="M7113" t="str">
        <f>_xlfn.XLOOKUP($G7113, [1]Catalogo!$A$2:$A$2518, [1]Catalogo!$F$2:$F$2518)</f>
        <v>Red</v>
      </c>
      <c r="N7113" s="4">
        <f t="shared" si="444"/>
        <v>35.979999999999997</v>
      </c>
      <c r="O7113" s="4">
        <f t="shared" si="445"/>
        <v>16.54</v>
      </c>
      <c r="P7113" s="4">
        <f t="shared" si="446"/>
        <v>19.439999999999998</v>
      </c>
      <c r="Q7113" s="5">
        <f t="shared" si="447"/>
        <v>0.5403001667593107</v>
      </c>
    </row>
    <row r="7114" spans="1:17">
      <c r="A7114">
        <v>328800</v>
      </c>
      <c r="B7114">
        <v>0</v>
      </c>
      <c r="C7114" s="3">
        <v>45292</v>
      </c>
      <c r="D7114" s="3">
        <v>45294</v>
      </c>
      <c r="E7114">
        <v>340766</v>
      </c>
      <c r="F7114">
        <v>999999</v>
      </c>
      <c r="G7114">
        <v>2506</v>
      </c>
      <c r="H7114">
        <v>1</v>
      </c>
      <c r="I7114">
        <v>4.74</v>
      </c>
      <c r="J7114">
        <v>4.74</v>
      </c>
      <c r="K7114">
        <v>2.42</v>
      </c>
      <c r="L7114" t="str">
        <f>_xlfn.XLOOKUP($G7114, [1]Catalogo!$A$2:$A$2518, [1]Catalogo!$N$2:$N$2518)</f>
        <v>Cell phones Accessories</v>
      </c>
      <c r="M7114" t="str">
        <f>_xlfn.XLOOKUP($G7114, [1]Catalogo!$A$2:$A$2518, [1]Catalogo!$F$2:$F$2518)</f>
        <v>Pink</v>
      </c>
      <c r="N7114" s="4">
        <f t="shared" si="444"/>
        <v>4.74</v>
      </c>
      <c r="O7114" s="4">
        <f t="shared" si="445"/>
        <v>2.42</v>
      </c>
      <c r="P7114" s="4">
        <f t="shared" si="446"/>
        <v>2.3200000000000003</v>
      </c>
      <c r="Q7114" s="5">
        <f t="shared" si="447"/>
        <v>0.48945147679324896</v>
      </c>
    </row>
    <row r="7115" spans="1:17">
      <c r="A7115">
        <v>328801</v>
      </c>
      <c r="B7115">
        <v>0</v>
      </c>
      <c r="C7115" s="3">
        <v>45292</v>
      </c>
      <c r="D7115" s="3">
        <v>45292</v>
      </c>
      <c r="E7115">
        <v>1831519</v>
      </c>
      <c r="F7115">
        <v>490</v>
      </c>
      <c r="G7115">
        <v>1775</v>
      </c>
      <c r="H7115">
        <v>2</v>
      </c>
      <c r="I7115">
        <v>43</v>
      </c>
      <c r="J7115">
        <v>41.28</v>
      </c>
      <c r="K7115">
        <v>21.92</v>
      </c>
      <c r="L7115" t="str">
        <f>_xlfn.XLOOKUP($G7115, [1]Catalogo!$A$2:$A$2518, [1]Catalogo!$N$2:$N$2518)</f>
        <v>Download Games</v>
      </c>
      <c r="M7115" t="str">
        <f>_xlfn.XLOOKUP($G7115, [1]Catalogo!$A$2:$A$2518, [1]Catalogo!$F$2:$F$2518)</f>
        <v>Pink</v>
      </c>
      <c r="N7115" s="4">
        <f t="shared" si="444"/>
        <v>82.56</v>
      </c>
      <c r="O7115" s="4">
        <f t="shared" si="445"/>
        <v>43.84</v>
      </c>
      <c r="P7115" s="4">
        <f t="shared" si="446"/>
        <v>38.72</v>
      </c>
      <c r="Q7115" s="5">
        <f t="shared" si="447"/>
        <v>0.4689922480620155</v>
      </c>
    </row>
    <row r="7116" spans="1:17">
      <c r="A7116">
        <v>328802</v>
      </c>
      <c r="B7116">
        <v>0</v>
      </c>
      <c r="C7116" s="3">
        <v>45292</v>
      </c>
      <c r="D7116" s="3">
        <v>45294</v>
      </c>
      <c r="E7116">
        <v>1739511</v>
      </c>
      <c r="F7116">
        <v>999999</v>
      </c>
      <c r="G7116">
        <v>190</v>
      </c>
      <c r="H7116">
        <v>6</v>
      </c>
      <c r="I7116">
        <v>56.9</v>
      </c>
      <c r="J7116">
        <v>51.21</v>
      </c>
      <c r="K7116">
        <v>29.01</v>
      </c>
      <c r="L7116" t="str">
        <f>_xlfn.XLOOKUP($G7116, [1]Catalogo!$A$2:$A$2518, [1]Catalogo!$N$2:$N$2518)</f>
        <v>VCD &amp; DVD</v>
      </c>
      <c r="M7116" t="str">
        <f>_xlfn.XLOOKUP($G7116, [1]Catalogo!$A$2:$A$2518, [1]Catalogo!$F$2:$F$2518)</f>
        <v>Silver</v>
      </c>
      <c r="N7116" s="4">
        <f t="shared" si="444"/>
        <v>307.26</v>
      </c>
      <c r="O7116" s="4">
        <f t="shared" si="445"/>
        <v>174.06</v>
      </c>
      <c r="P7116" s="4">
        <f t="shared" si="446"/>
        <v>133.19999999999999</v>
      </c>
      <c r="Q7116" s="5">
        <f t="shared" si="447"/>
        <v>0.43350908025776214</v>
      </c>
    </row>
    <row r="7117" spans="1:17">
      <c r="A7117">
        <v>328802</v>
      </c>
      <c r="B7117">
        <v>1</v>
      </c>
      <c r="C7117" s="3">
        <v>45292</v>
      </c>
      <c r="D7117" s="3">
        <v>45294</v>
      </c>
      <c r="E7117">
        <v>1739511</v>
      </c>
      <c r="F7117">
        <v>999999</v>
      </c>
      <c r="G7117">
        <v>312</v>
      </c>
      <c r="H7117">
        <v>3</v>
      </c>
      <c r="I7117">
        <v>259</v>
      </c>
      <c r="J7117">
        <v>259</v>
      </c>
      <c r="K7117">
        <v>132.05000000000001</v>
      </c>
      <c r="L7117" t="str">
        <f>_xlfn.XLOOKUP($G7117, [1]Catalogo!$A$2:$A$2518, [1]Catalogo!$N$2:$N$2518)</f>
        <v>Car Video</v>
      </c>
      <c r="M7117" t="str">
        <f>_xlfn.XLOOKUP($G7117, [1]Catalogo!$A$2:$A$2518, [1]Catalogo!$F$2:$F$2518)</f>
        <v>Silver</v>
      </c>
      <c r="N7117" s="4">
        <f t="shared" si="444"/>
        <v>777</v>
      </c>
      <c r="O7117" s="4">
        <f t="shared" si="445"/>
        <v>396.15000000000003</v>
      </c>
      <c r="P7117" s="4">
        <f t="shared" si="446"/>
        <v>380.84999999999997</v>
      </c>
      <c r="Q7117" s="5">
        <f t="shared" si="447"/>
        <v>0.4901544401544401</v>
      </c>
    </row>
    <row r="7118" spans="1:17">
      <c r="A7118">
        <v>328900</v>
      </c>
      <c r="B7118">
        <v>0</v>
      </c>
      <c r="C7118" s="3">
        <v>45293</v>
      </c>
      <c r="D7118" s="3">
        <v>45293</v>
      </c>
      <c r="E7118">
        <v>1566282</v>
      </c>
      <c r="F7118">
        <v>540</v>
      </c>
      <c r="G7118">
        <v>1263</v>
      </c>
      <c r="H7118">
        <v>2</v>
      </c>
      <c r="I7118">
        <v>69.989999999999995</v>
      </c>
      <c r="J7118">
        <v>69.989999999999995</v>
      </c>
      <c r="K7118">
        <v>35.68</v>
      </c>
      <c r="L7118" t="str">
        <f>_xlfn.XLOOKUP($G7118, [1]Catalogo!$A$2:$A$2518, [1]Catalogo!$N$2:$N$2518)</f>
        <v>Cameras &amp; Camcorders Accessories</v>
      </c>
      <c r="M7118" t="str">
        <f>_xlfn.XLOOKUP($G7118, [1]Catalogo!$A$2:$A$2518, [1]Catalogo!$F$2:$F$2518)</f>
        <v>Silver</v>
      </c>
      <c r="N7118" s="4">
        <f t="shared" si="444"/>
        <v>139.97999999999999</v>
      </c>
      <c r="O7118" s="4">
        <f t="shared" si="445"/>
        <v>71.36</v>
      </c>
      <c r="P7118" s="4">
        <f t="shared" si="446"/>
        <v>68.61999999999999</v>
      </c>
      <c r="Q7118" s="5">
        <f t="shared" si="447"/>
        <v>0.49021288755536502</v>
      </c>
    </row>
    <row r="7119" spans="1:17">
      <c r="A7119">
        <v>328900</v>
      </c>
      <c r="B7119">
        <v>1</v>
      </c>
      <c r="C7119" s="3">
        <v>45293</v>
      </c>
      <c r="D7119" s="3">
        <v>45293</v>
      </c>
      <c r="E7119">
        <v>1566282</v>
      </c>
      <c r="F7119">
        <v>540</v>
      </c>
      <c r="G7119">
        <v>137</v>
      </c>
      <c r="H7119">
        <v>3</v>
      </c>
      <c r="I7119">
        <v>499.99</v>
      </c>
      <c r="J7119">
        <v>474.9905</v>
      </c>
      <c r="K7119">
        <v>229.93</v>
      </c>
      <c r="L7119" t="str">
        <f>_xlfn.XLOOKUP($G7119, [1]Catalogo!$A$2:$A$2518, [1]Catalogo!$N$2:$N$2518)</f>
        <v>Televisions</v>
      </c>
      <c r="M7119" t="str">
        <f>_xlfn.XLOOKUP($G7119, [1]Catalogo!$A$2:$A$2518, [1]Catalogo!$F$2:$F$2518)</f>
        <v>Silver</v>
      </c>
      <c r="N7119" s="4">
        <f t="shared" si="444"/>
        <v>1424.9715000000001</v>
      </c>
      <c r="O7119" s="4">
        <f t="shared" si="445"/>
        <v>689.79</v>
      </c>
      <c r="P7119" s="4">
        <f t="shared" si="446"/>
        <v>735.18150000000014</v>
      </c>
      <c r="Q7119" s="5">
        <f t="shared" si="447"/>
        <v>0.51592716064847621</v>
      </c>
    </row>
    <row r="7120" spans="1:17">
      <c r="A7120">
        <v>328901</v>
      </c>
      <c r="B7120">
        <v>0</v>
      </c>
      <c r="C7120" s="3">
        <v>45293</v>
      </c>
      <c r="D7120" s="3">
        <v>45293</v>
      </c>
      <c r="E7120">
        <v>208258</v>
      </c>
      <c r="F7120">
        <v>100</v>
      </c>
      <c r="G7120">
        <v>1492</v>
      </c>
      <c r="H7120">
        <v>7</v>
      </c>
      <c r="I7120">
        <v>239</v>
      </c>
      <c r="J7120">
        <v>229.44</v>
      </c>
      <c r="K7120">
        <v>109.91</v>
      </c>
      <c r="L7120" t="str">
        <f>_xlfn.XLOOKUP($G7120, [1]Catalogo!$A$2:$A$2518, [1]Catalogo!$N$2:$N$2518)</f>
        <v xml:space="preserve">Smart phones &amp; PDAs </v>
      </c>
      <c r="M7120" t="str">
        <f>_xlfn.XLOOKUP($G7120, [1]Catalogo!$A$2:$A$2518, [1]Catalogo!$F$2:$F$2518)</f>
        <v>White</v>
      </c>
      <c r="N7120" s="4">
        <f t="shared" si="444"/>
        <v>1606.08</v>
      </c>
      <c r="O7120" s="4">
        <f t="shared" si="445"/>
        <v>769.37</v>
      </c>
      <c r="P7120" s="4">
        <f t="shared" si="446"/>
        <v>836.70999999999992</v>
      </c>
      <c r="Q7120" s="5">
        <f t="shared" si="447"/>
        <v>0.52096408647140857</v>
      </c>
    </row>
    <row r="7121" spans="1:17">
      <c r="A7121">
        <v>328901</v>
      </c>
      <c r="B7121">
        <v>1</v>
      </c>
      <c r="C7121" s="3">
        <v>45293</v>
      </c>
      <c r="D7121" s="3">
        <v>45293</v>
      </c>
      <c r="E7121">
        <v>208258</v>
      </c>
      <c r="F7121">
        <v>100</v>
      </c>
      <c r="G7121">
        <v>513</v>
      </c>
      <c r="H7121">
        <v>2</v>
      </c>
      <c r="I7121">
        <v>99</v>
      </c>
      <c r="J7121">
        <v>99</v>
      </c>
      <c r="K7121">
        <v>50.47</v>
      </c>
      <c r="L7121" t="str">
        <f>_xlfn.XLOOKUP($G7121, [1]Catalogo!$A$2:$A$2518, [1]Catalogo!$N$2:$N$2518)</f>
        <v>Monitors</v>
      </c>
      <c r="M7121" t="str">
        <f>_xlfn.XLOOKUP($G7121, [1]Catalogo!$A$2:$A$2518, [1]Catalogo!$F$2:$F$2518)</f>
        <v>White</v>
      </c>
      <c r="N7121" s="4">
        <f t="shared" si="444"/>
        <v>198</v>
      </c>
      <c r="O7121" s="4">
        <f t="shared" si="445"/>
        <v>100.94</v>
      </c>
      <c r="P7121" s="4">
        <f t="shared" si="446"/>
        <v>97.06</v>
      </c>
      <c r="Q7121" s="5">
        <f t="shared" si="447"/>
        <v>0.49020202020202019</v>
      </c>
    </row>
    <row r="7122" spans="1:17">
      <c r="A7122">
        <v>328902</v>
      </c>
      <c r="B7122">
        <v>0</v>
      </c>
      <c r="C7122" s="3">
        <v>45293</v>
      </c>
      <c r="D7122" s="3">
        <v>45296</v>
      </c>
      <c r="E7122">
        <v>1292007</v>
      </c>
      <c r="F7122">
        <v>999999</v>
      </c>
      <c r="G7122">
        <v>1435</v>
      </c>
      <c r="H7122">
        <v>3</v>
      </c>
      <c r="I7122">
        <v>293</v>
      </c>
      <c r="J7122">
        <v>257.83999999999997</v>
      </c>
      <c r="K7122">
        <v>134.74</v>
      </c>
      <c r="L7122" t="str">
        <f>_xlfn.XLOOKUP($G7122, [1]Catalogo!$A$2:$A$2518, [1]Catalogo!$N$2:$N$2518)</f>
        <v xml:space="preserve">Touch Screen Phones </v>
      </c>
      <c r="M7122" t="str">
        <f>_xlfn.XLOOKUP($G7122, [1]Catalogo!$A$2:$A$2518, [1]Catalogo!$F$2:$F$2518)</f>
        <v>Grey</v>
      </c>
      <c r="N7122" s="4">
        <f t="shared" si="444"/>
        <v>773.52</v>
      </c>
      <c r="O7122" s="4">
        <f t="shared" si="445"/>
        <v>404.22</v>
      </c>
      <c r="P7122" s="4">
        <f t="shared" si="446"/>
        <v>369.29999999999995</v>
      </c>
      <c r="Q7122" s="5">
        <f t="shared" si="447"/>
        <v>0.47742786224014888</v>
      </c>
    </row>
    <row r="7123" spans="1:17">
      <c r="A7123">
        <v>328902</v>
      </c>
      <c r="B7123">
        <v>1</v>
      </c>
      <c r="C7123" s="3">
        <v>45293</v>
      </c>
      <c r="D7123" s="3">
        <v>45296</v>
      </c>
      <c r="E7123">
        <v>1292007</v>
      </c>
      <c r="F7123">
        <v>999999</v>
      </c>
      <c r="G7123">
        <v>136</v>
      </c>
      <c r="H7123">
        <v>2</v>
      </c>
      <c r="I7123">
        <v>349.95</v>
      </c>
      <c r="J7123">
        <v>314.95499999999998</v>
      </c>
      <c r="K7123">
        <v>160.93</v>
      </c>
      <c r="L7123" t="str">
        <f>_xlfn.XLOOKUP($G7123, [1]Catalogo!$A$2:$A$2518, [1]Catalogo!$N$2:$N$2518)</f>
        <v>Televisions</v>
      </c>
      <c r="M7123" t="str">
        <f>_xlfn.XLOOKUP($G7123, [1]Catalogo!$A$2:$A$2518, [1]Catalogo!$F$2:$F$2518)</f>
        <v>Brown</v>
      </c>
      <c r="N7123" s="4">
        <f t="shared" si="444"/>
        <v>629.91</v>
      </c>
      <c r="O7123" s="4">
        <f t="shared" si="445"/>
        <v>321.86</v>
      </c>
      <c r="P7123" s="4">
        <f t="shared" si="446"/>
        <v>308.04999999999995</v>
      </c>
      <c r="Q7123" s="5">
        <f t="shared" si="447"/>
        <v>0.48903811655633339</v>
      </c>
    </row>
    <row r="7124" spans="1:17">
      <c r="A7124">
        <v>328902</v>
      </c>
      <c r="B7124">
        <v>2</v>
      </c>
      <c r="C7124" s="3">
        <v>45293</v>
      </c>
      <c r="D7124" s="3">
        <v>45296</v>
      </c>
      <c r="E7124">
        <v>1292007</v>
      </c>
      <c r="F7124">
        <v>999999</v>
      </c>
      <c r="G7124">
        <v>423</v>
      </c>
      <c r="H7124">
        <v>2</v>
      </c>
      <c r="I7124">
        <v>599</v>
      </c>
      <c r="J7124">
        <v>527.12</v>
      </c>
      <c r="K7124">
        <v>275.45999999999998</v>
      </c>
      <c r="L7124" t="str">
        <f>_xlfn.XLOOKUP($G7124, [1]Catalogo!$A$2:$A$2518, [1]Catalogo!$N$2:$N$2518)</f>
        <v>Desktops</v>
      </c>
      <c r="M7124" t="str">
        <f>_xlfn.XLOOKUP($G7124, [1]Catalogo!$A$2:$A$2518, [1]Catalogo!$F$2:$F$2518)</f>
        <v>Black</v>
      </c>
      <c r="N7124" s="4">
        <f t="shared" si="444"/>
        <v>1054.24</v>
      </c>
      <c r="O7124" s="4">
        <f t="shared" si="445"/>
        <v>550.91999999999996</v>
      </c>
      <c r="P7124" s="4">
        <f t="shared" si="446"/>
        <v>503.32000000000005</v>
      </c>
      <c r="Q7124" s="5">
        <f t="shared" si="447"/>
        <v>0.47742449537107307</v>
      </c>
    </row>
    <row r="7125" spans="1:17">
      <c r="A7125">
        <v>328903</v>
      </c>
      <c r="B7125">
        <v>0</v>
      </c>
      <c r="C7125" s="3">
        <v>45293</v>
      </c>
      <c r="D7125" s="3">
        <v>45293</v>
      </c>
      <c r="E7125">
        <v>117159</v>
      </c>
      <c r="F7125">
        <v>60</v>
      </c>
      <c r="G7125">
        <v>1621</v>
      </c>
      <c r="H7125">
        <v>8</v>
      </c>
      <c r="I7125">
        <v>12.99</v>
      </c>
      <c r="J7125">
        <v>12.99</v>
      </c>
      <c r="K7125">
        <v>6.62</v>
      </c>
      <c r="L7125" t="str">
        <f>_xlfn.XLOOKUP($G7125, [1]Catalogo!$A$2:$A$2518, [1]Catalogo!$N$2:$N$2518)</f>
        <v>Movie DVD</v>
      </c>
      <c r="M7125" t="str">
        <f>_xlfn.XLOOKUP($G7125, [1]Catalogo!$A$2:$A$2518, [1]Catalogo!$F$2:$F$2518)</f>
        <v>Yellow</v>
      </c>
      <c r="N7125" s="4">
        <f t="shared" si="444"/>
        <v>103.92</v>
      </c>
      <c r="O7125" s="4">
        <f t="shared" si="445"/>
        <v>52.96</v>
      </c>
      <c r="P7125" s="4">
        <f t="shared" si="446"/>
        <v>50.96</v>
      </c>
      <c r="Q7125" s="5">
        <f t="shared" si="447"/>
        <v>0.49037721324095457</v>
      </c>
    </row>
    <row r="7126" spans="1:17">
      <c r="A7126">
        <v>329000</v>
      </c>
      <c r="B7126">
        <v>0</v>
      </c>
      <c r="C7126" s="3">
        <v>45294</v>
      </c>
      <c r="D7126" s="3">
        <v>45294</v>
      </c>
      <c r="E7126">
        <v>1951083</v>
      </c>
      <c r="F7126">
        <v>430</v>
      </c>
      <c r="G7126">
        <v>168</v>
      </c>
      <c r="H7126">
        <v>6</v>
      </c>
      <c r="I7126">
        <v>129</v>
      </c>
      <c r="J7126">
        <v>116.1</v>
      </c>
      <c r="K7126">
        <v>59.32</v>
      </c>
      <c r="L7126" t="str">
        <f>_xlfn.XLOOKUP($G7126, [1]Catalogo!$A$2:$A$2518, [1]Catalogo!$N$2:$N$2518)</f>
        <v>VCD &amp; DVD</v>
      </c>
      <c r="M7126" t="str">
        <f>_xlfn.XLOOKUP($G7126, [1]Catalogo!$A$2:$A$2518, [1]Catalogo!$F$2:$F$2518)</f>
        <v>Black</v>
      </c>
      <c r="N7126" s="4">
        <f t="shared" si="444"/>
        <v>696.59999999999991</v>
      </c>
      <c r="O7126" s="4">
        <f t="shared" si="445"/>
        <v>355.92</v>
      </c>
      <c r="P7126" s="4">
        <f t="shared" si="446"/>
        <v>340.67999999999989</v>
      </c>
      <c r="Q7126" s="5">
        <f t="shared" si="447"/>
        <v>0.48906115417743318</v>
      </c>
    </row>
    <row r="7127" spans="1:17">
      <c r="A7127">
        <v>329001</v>
      </c>
      <c r="B7127">
        <v>0</v>
      </c>
      <c r="C7127" s="3">
        <v>45294</v>
      </c>
      <c r="D7127" s="3">
        <v>45296</v>
      </c>
      <c r="E7127">
        <v>231462</v>
      </c>
      <c r="F7127">
        <v>999999</v>
      </c>
      <c r="G7127">
        <v>2126</v>
      </c>
      <c r="H7127">
        <v>3</v>
      </c>
      <c r="I7127">
        <v>149</v>
      </c>
      <c r="J7127">
        <v>131.12</v>
      </c>
      <c r="K7127">
        <v>75.959999999999994</v>
      </c>
      <c r="L7127" t="str">
        <f>_xlfn.XLOOKUP($G7127, [1]Catalogo!$A$2:$A$2518, [1]Catalogo!$N$2:$N$2518)</f>
        <v>Coffee Machines</v>
      </c>
      <c r="M7127" t="str">
        <f>_xlfn.XLOOKUP($G7127, [1]Catalogo!$A$2:$A$2518, [1]Catalogo!$F$2:$F$2518)</f>
        <v>Silver</v>
      </c>
      <c r="N7127" s="4">
        <f t="shared" si="444"/>
        <v>393.36</v>
      </c>
      <c r="O7127" s="4">
        <f t="shared" si="445"/>
        <v>227.88</v>
      </c>
      <c r="P7127" s="4">
        <f t="shared" si="446"/>
        <v>165.48000000000002</v>
      </c>
      <c r="Q7127" s="5">
        <f t="shared" si="447"/>
        <v>0.42068334350213549</v>
      </c>
    </row>
    <row r="7128" spans="1:17">
      <c r="A7128">
        <v>329002</v>
      </c>
      <c r="B7128">
        <v>0</v>
      </c>
      <c r="C7128" s="3">
        <v>45294</v>
      </c>
      <c r="D7128" s="3">
        <v>45294</v>
      </c>
      <c r="E7128">
        <v>109687</v>
      </c>
      <c r="F7128">
        <v>50</v>
      </c>
      <c r="G7128">
        <v>1671</v>
      </c>
      <c r="H7128">
        <v>1</v>
      </c>
      <c r="I7128">
        <v>4.99</v>
      </c>
      <c r="J7128">
        <v>4.6406999999999998</v>
      </c>
      <c r="K7128">
        <v>2.54</v>
      </c>
      <c r="L7128" t="str">
        <f>_xlfn.XLOOKUP($G7128, [1]Catalogo!$A$2:$A$2518, [1]Catalogo!$N$2:$N$2518)</f>
        <v>Boxed Games</v>
      </c>
      <c r="M7128" t="str">
        <f>_xlfn.XLOOKUP($G7128, [1]Catalogo!$A$2:$A$2518, [1]Catalogo!$F$2:$F$2518)</f>
        <v>Black</v>
      </c>
      <c r="N7128" s="4">
        <f t="shared" si="444"/>
        <v>4.6406999999999998</v>
      </c>
      <c r="O7128" s="4">
        <f t="shared" si="445"/>
        <v>2.54</v>
      </c>
      <c r="P7128" s="4">
        <f t="shared" si="446"/>
        <v>2.1006999999999998</v>
      </c>
      <c r="Q7128" s="5">
        <f t="shared" si="447"/>
        <v>0.45266877841704911</v>
      </c>
    </row>
    <row r="7129" spans="1:17">
      <c r="A7129">
        <v>329002</v>
      </c>
      <c r="B7129">
        <v>1</v>
      </c>
      <c r="C7129" s="3">
        <v>45294</v>
      </c>
      <c r="D7129" s="3">
        <v>45294</v>
      </c>
      <c r="E7129">
        <v>109687</v>
      </c>
      <c r="F7129">
        <v>50</v>
      </c>
      <c r="G7129">
        <v>70</v>
      </c>
      <c r="H7129">
        <v>2</v>
      </c>
      <c r="I7129">
        <v>47.95</v>
      </c>
      <c r="J7129">
        <v>41.237000000000002</v>
      </c>
      <c r="K7129">
        <v>22.05</v>
      </c>
      <c r="L7129" t="str">
        <f>_xlfn.XLOOKUP($G7129, [1]Catalogo!$A$2:$A$2518, [1]Catalogo!$N$2:$N$2518)</f>
        <v>Bluetooth Headphones</v>
      </c>
      <c r="M7129" t="str">
        <f>_xlfn.XLOOKUP($G7129, [1]Catalogo!$A$2:$A$2518, [1]Catalogo!$F$2:$F$2518)</f>
        <v>Silver</v>
      </c>
      <c r="N7129" s="4">
        <f t="shared" si="444"/>
        <v>82.474000000000004</v>
      </c>
      <c r="O7129" s="4">
        <f t="shared" si="445"/>
        <v>44.1</v>
      </c>
      <c r="P7129" s="4">
        <f t="shared" si="446"/>
        <v>38.374000000000002</v>
      </c>
      <c r="Q7129" s="5">
        <f t="shared" si="447"/>
        <v>0.46528602953658121</v>
      </c>
    </row>
    <row r="7130" spans="1:17">
      <c r="A7130">
        <v>329002</v>
      </c>
      <c r="B7130">
        <v>2</v>
      </c>
      <c r="C7130" s="3">
        <v>45294</v>
      </c>
      <c r="D7130" s="3">
        <v>45294</v>
      </c>
      <c r="E7130">
        <v>109687</v>
      </c>
      <c r="F7130">
        <v>50</v>
      </c>
      <c r="G7130">
        <v>1631</v>
      </c>
      <c r="H7130">
        <v>2</v>
      </c>
      <c r="I7130">
        <v>12.66</v>
      </c>
      <c r="J7130">
        <v>12.66</v>
      </c>
      <c r="K7130">
        <v>5.82</v>
      </c>
      <c r="L7130" t="str">
        <f>_xlfn.XLOOKUP($G7130, [1]Catalogo!$A$2:$A$2518, [1]Catalogo!$N$2:$N$2518)</f>
        <v>Movie DVD</v>
      </c>
      <c r="M7130" t="str">
        <f>_xlfn.XLOOKUP($G7130, [1]Catalogo!$A$2:$A$2518, [1]Catalogo!$F$2:$F$2518)</f>
        <v>Black</v>
      </c>
      <c r="N7130" s="4">
        <f t="shared" si="444"/>
        <v>25.32</v>
      </c>
      <c r="O7130" s="4">
        <f t="shared" si="445"/>
        <v>11.64</v>
      </c>
      <c r="P7130" s="4">
        <f t="shared" si="446"/>
        <v>13.68</v>
      </c>
      <c r="Q7130" s="5">
        <f t="shared" si="447"/>
        <v>0.54028436018957349</v>
      </c>
    </row>
    <row r="7131" spans="1:17">
      <c r="A7131">
        <v>329003</v>
      </c>
      <c r="B7131">
        <v>0</v>
      </c>
      <c r="C7131" s="3">
        <v>45294</v>
      </c>
      <c r="D7131" s="3">
        <v>45295</v>
      </c>
      <c r="E7131">
        <v>1075441</v>
      </c>
      <c r="F7131">
        <v>999999</v>
      </c>
      <c r="G7131">
        <v>1601</v>
      </c>
      <c r="H7131">
        <v>2</v>
      </c>
      <c r="I7131">
        <v>159.99</v>
      </c>
      <c r="J7131">
        <v>159.99</v>
      </c>
      <c r="K7131">
        <v>73.569999999999993</v>
      </c>
      <c r="L7131" t="str">
        <f>_xlfn.XLOOKUP($G7131, [1]Catalogo!$A$2:$A$2518, [1]Catalogo!$N$2:$N$2518)</f>
        <v>Movie DVD</v>
      </c>
      <c r="M7131" t="str">
        <f>_xlfn.XLOOKUP($G7131, [1]Catalogo!$A$2:$A$2518, [1]Catalogo!$F$2:$F$2518)</f>
        <v>Black</v>
      </c>
      <c r="N7131" s="4">
        <f t="shared" si="444"/>
        <v>319.98</v>
      </c>
      <c r="O7131" s="4">
        <f t="shared" si="445"/>
        <v>147.13999999999999</v>
      </c>
      <c r="P7131" s="4">
        <f t="shared" si="446"/>
        <v>172.84000000000003</v>
      </c>
      <c r="Q7131" s="5">
        <f t="shared" si="447"/>
        <v>0.54015875992249518</v>
      </c>
    </row>
    <row r="7132" spans="1:17">
      <c r="A7132">
        <v>329003</v>
      </c>
      <c r="B7132">
        <v>1</v>
      </c>
      <c r="C7132" s="3">
        <v>45294</v>
      </c>
      <c r="D7132" s="3">
        <v>45295</v>
      </c>
      <c r="E7132">
        <v>1075441</v>
      </c>
      <c r="F7132">
        <v>999999</v>
      </c>
      <c r="G7132">
        <v>1565</v>
      </c>
      <c r="H7132">
        <v>4</v>
      </c>
      <c r="I7132">
        <v>255</v>
      </c>
      <c r="J7132">
        <v>229.5</v>
      </c>
      <c r="K7132">
        <v>117.27</v>
      </c>
      <c r="L7132" t="str">
        <f>_xlfn.XLOOKUP($G7132, [1]Catalogo!$A$2:$A$2518, [1]Catalogo!$N$2:$N$2518)</f>
        <v xml:space="preserve">Smart phones &amp; PDAs </v>
      </c>
      <c r="M7132" t="str">
        <f>_xlfn.XLOOKUP($G7132, [1]Catalogo!$A$2:$A$2518, [1]Catalogo!$F$2:$F$2518)</f>
        <v>White</v>
      </c>
      <c r="N7132" s="4">
        <f t="shared" si="444"/>
        <v>918</v>
      </c>
      <c r="O7132" s="4">
        <f t="shared" si="445"/>
        <v>469.08</v>
      </c>
      <c r="P7132" s="4">
        <f t="shared" si="446"/>
        <v>448.92</v>
      </c>
      <c r="Q7132" s="5">
        <f t="shared" si="447"/>
        <v>0.48901960784313725</v>
      </c>
    </row>
    <row r="7133" spans="1:17">
      <c r="A7133">
        <v>329004</v>
      </c>
      <c r="B7133">
        <v>0</v>
      </c>
      <c r="C7133" s="3">
        <v>45294</v>
      </c>
      <c r="D7133" s="3">
        <v>45296</v>
      </c>
      <c r="E7133">
        <v>1185414</v>
      </c>
      <c r="F7133">
        <v>999999</v>
      </c>
      <c r="G7133">
        <v>1482</v>
      </c>
      <c r="H7133">
        <v>4</v>
      </c>
      <c r="I7133">
        <v>239</v>
      </c>
      <c r="J7133">
        <v>239</v>
      </c>
      <c r="K7133">
        <v>109.91</v>
      </c>
      <c r="L7133" t="str">
        <f>_xlfn.XLOOKUP($G7133, [1]Catalogo!$A$2:$A$2518, [1]Catalogo!$N$2:$N$2518)</f>
        <v xml:space="preserve">Smart phones &amp; PDAs </v>
      </c>
      <c r="M7133" t="str">
        <f>_xlfn.XLOOKUP($G7133, [1]Catalogo!$A$2:$A$2518, [1]Catalogo!$F$2:$F$2518)</f>
        <v>Grey</v>
      </c>
      <c r="N7133" s="4">
        <f t="shared" si="444"/>
        <v>956</v>
      </c>
      <c r="O7133" s="4">
        <f t="shared" si="445"/>
        <v>439.64</v>
      </c>
      <c r="P7133" s="4">
        <f t="shared" si="446"/>
        <v>516.36</v>
      </c>
      <c r="Q7133" s="5">
        <f t="shared" si="447"/>
        <v>0.54012552301255234</v>
      </c>
    </row>
    <row r="7134" spans="1:17">
      <c r="A7134">
        <v>329004</v>
      </c>
      <c r="B7134">
        <v>1</v>
      </c>
      <c r="C7134" s="3">
        <v>45294</v>
      </c>
      <c r="D7134" s="3">
        <v>45296</v>
      </c>
      <c r="E7134">
        <v>1185414</v>
      </c>
      <c r="F7134">
        <v>999999</v>
      </c>
      <c r="G7134">
        <v>340</v>
      </c>
      <c r="H7134">
        <v>7</v>
      </c>
      <c r="I7134">
        <v>819</v>
      </c>
      <c r="J7134">
        <v>753.48</v>
      </c>
      <c r="K7134">
        <v>376.63</v>
      </c>
      <c r="L7134" t="str">
        <f>_xlfn.XLOOKUP($G7134, [1]Catalogo!$A$2:$A$2518, [1]Catalogo!$N$2:$N$2518)</f>
        <v>Laptops</v>
      </c>
      <c r="M7134" t="str">
        <f>_xlfn.XLOOKUP($G7134, [1]Catalogo!$A$2:$A$2518, [1]Catalogo!$F$2:$F$2518)</f>
        <v>Black</v>
      </c>
      <c r="N7134" s="4">
        <f t="shared" si="444"/>
        <v>5274.3600000000006</v>
      </c>
      <c r="O7134" s="4">
        <f t="shared" si="445"/>
        <v>2636.41</v>
      </c>
      <c r="P7134" s="4">
        <f t="shared" si="446"/>
        <v>2637.9500000000007</v>
      </c>
      <c r="Q7134" s="5">
        <f t="shared" si="447"/>
        <v>0.50014598927642417</v>
      </c>
    </row>
    <row r="7135" spans="1:17">
      <c r="A7135">
        <v>329004</v>
      </c>
      <c r="B7135">
        <v>2</v>
      </c>
      <c r="C7135" s="3">
        <v>45294</v>
      </c>
      <c r="D7135" s="3">
        <v>45296</v>
      </c>
      <c r="E7135">
        <v>1185414</v>
      </c>
      <c r="F7135">
        <v>999999</v>
      </c>
      <c r="G7135">
        <v>1575</v>
      </c>
      <c r="H7135">
        <v>3</v>
      </c>
      <c r="I7135">
        <v>60.99</v>
      </c>
      <c r="J7135">
        <v>60.99</v>
      </c>
      <c r="K7135">
        <v>28.05</v>
      </c>
      <c r="L7135" t="str">
        <f>_xlfn.XLOOKUP($G7135, [1]Catalogo!$A$2:$A$2518, [1]Catalogo!$N$2:$N$2518)</f>
        <v>Movie DVD</v>
      </c>
      <c r="M7135" t="str">
        <f>_xlfn.XLOOKUP($G7135, [1]Catalogo!$A$2:$A$2518, [1]Catalogo!$F$2:$F$2518)</f>
        <v>Gold</v>
      </c>
      <c r="N7135" s="4">
        <f t="shared" si="444"/>
        <v>182.97</v>
      </c>
      <c r="O7135" s="4">
        <f t="shared" si="445"/>
        <v>84.15</v>
      </c>
      <c r="P7135" s="4">
        <f t="shared" si="446"/>
        <v>98.82</v>
      </c>
      <c r="Q7135" s="5">
        <f t="shared" si="447"/>
        <v>0.54008853910477128</v>
      </c>
    </row>
    <row r="7136" spans="1:17">
      <c r="A7136">
        <v>329100</v>
      </c>
      <c r="B7136">
        <v>0</v>
      </c>
      <c r="C7136" s="3">
        <v>45295</v>
      </c>
      <c r="D7136" s="3">
        <v>45295</v>
      </c>
      <c r="E7136">
        <v>486636</v>
      </c>
      <c r="F7136">
        <v>210</v>
      </c>
      <c r="G7136">
        <v>1041</v>
      </c>
      <c r="H7136">
        <v>6</v>
      </c>
      <c r="I7136">
        <v>231</v>
      </c>
      <c r="J7136">
        <v>207.9</v>
      </c>
      <c r="K7136">
        <v>76.53</v>
      </c>
      <c r="L7136" t="str">
        <f>_xlfn.XLOOKUP($G7136, [1]Catalogo!$A$2:$A$2518, [1]Catalogo!$N$2:$N$2518)</f>
        <v>Digital Cameras</v>
      </c>
      <c r="M7136" t="str">
        <f>_xlfn.XLOOKUP($G7136, [1]Catalogo!$A$2:$A$2518, [1]Catalogo!$F$2:$F$2518)</f>
        <v>Azure</v>
      </c>
      <c r="N7136" s="4">
        <f t="shared" si="444"/>
        <v>1247.4000000000001</v>
      </c>
      <c r="O7136" s="4">
        <f t="shared" si="445"/>
        <v>459.18</v>
      </c>
      <c r="P7136" s="4">
        <f t="shared" si="446"/>
        <v>788.22</v>
      </c>
      <c r="Q7136" s="5">
        <f t="shared" si="447"/>
        <v>0.63189033189033184</v>
      </c>
    </row>
    <row r="7137" spans="1:17">
      <c r="A7137">
        <v>329100</v>
      </c>
      <c r="B7137">
        <v>1</v>
      </c>
      <c r="C7137" s="3">
        <v>45295</v>
      </c>
      <c r="D7137" s="3">
        <v>45295</v>
      </c>
      <c r="E7137">
        <v>486636</v>
      </c>
      <c r="F7137">
        <v>210</v>
      </c>
      <c r="G7137">
        <v>453</v>
      </c>
      <c r="H7137">
        <v>5</v>
      </c>
      <c r="I7137">
        <v>229.9</v>
      </c>
      <c r="J7137">
        <v>229.9</v>
      </c>
      <c r="K7137">
        <v>117.21</v>
      </c>
      <c r="L7137" t="str">
        <f>_xlfn.XLOOKUP($G7137, [1]Catalogo!$A$2:$A$2518, [1]Catalogo!$N$2:$N$2518)</f>
        <v>Desktops</v>
      </c>
      <c r="M7137" t="str">
        <f>_xlfn.XLOOKUP($G7137, [1]Catalogo!$A$2:$A$2518, [1]Catalogo!$F$2:$F$2518)</f>
        <v>Silver</v>
      </c>
      <c r="N7137" s="4">
        <f t="shared" si="444"/>
        <v>1149.5</v>
      </c>
      <c r="O7137" s="4">
        <f t="shared" si="445"/>
        <v>586.04999999999995</v>
      </c>
      <c r="P7137" s="4">
        <f t="shared" si="446"/>
        <v>563.45000000000005</v>
      </c>
      <c r="Q7137" s="5">
        <f t="shared" si="447"/>
        <v>0.49016963897346677</v>
      </c>
    </row>
    <row r="7138" spans="1:17">
      <c r="A7138">
        <v>329101</v>
      </c>
      <c r="B7138">
        <v>0</v>
      </c>
      <c r="C7138" s="3">
        <v>45295</v>
      </c>
      <c r="D7138" s="3">
        <v>45295</v>
      </c>
      <c r="E7138">
        <v>461451</v>
      </c>
      <c r="F7138">
        <v>220</v>
      </c>
      <c r="G7138">
        <v>1617</v>
      </c>
      <c r="H7138">
        <v>3</v>
      </c>
      <c r="I7138">
        <v>57.99</v>
      </c>
      <c r="J7138">
        <v>52.191000000000003</v>
      </c>
      <c r="K7138">
        <v>26.67</v>
      </c>
      <c r="L7138" t="str">
        <f>_xlfn.XLOOKUP($G7138, [1]Catalogo!$A$2:$A$2518, [1]Catalogo!$N$2:$N$2518)</f>
        <v>Movie DVD</v>
      </c>
      <c r="M7138" t="str">
        <f>_xlfn.XLOOKUP($G7138, [1]Catalogo!$A$2:$A$2518, [1]Catalogo!$F$2:$F$2518)</f>
        <v>Silver</v>
      </c>
      <c r="N7138" s="4">
        <f t="shared" si="444"/>
        <v>156.57300000000001</v>
      </c>
      <c r="O7138" s="4">
        <f t="shared" si="445"/>
        <v>80.010000000000005</v>
      </c>
      <c r="P7138" s="4">
        <f t="shared" si="446"/>
        <v>76.563000000000002</v>
      </c>
      <c r="Q7138" s="5">
        <f t="shared" si="447"/>
        <v>0.48899235500373628</v>
      </c>
    </row>
    <row r="7139" spans="1:17">
      <c r="A7139">
        <v>329101</v>
      </c>
      <c r="B7139">
        <v>1</v>
      </c>
      <c r="C7139" s="3">
        <v>45295</v>
      </c>
      <c r="D7139" s="3">
        <v>45295</v>
      </c>
      <c r="E7139">
        <v>461451</v>
      </c>
      <c r="F7139">
        <v>220</v>
      </c>
      <c r="G7139">
        <v>1353</v>
      </c>
      <c r="H7139">
        <v>7</v>
      </c>
      <c r="I7139">
        <v>26.99</v>
      </c>
      <c r="J7139">
        <v>23.751200000000001</v>
      </c>
      <c r="K7139">
        <v>12.41</v>
      </c>
      <c r="L7139" t="str">
        <f>_xlfn.XLOOKUP($G7139, [1]Catalogo!$A$2:$A$2518, [1]Catalogo!$N$2:$N$2518)</f>
        <v>Home &amp; Office Phones</v>
      </c>
      <c r="M7139" t="str">
        <f>_xlfn.XLOOKUP($G7139, [1]Catalogo!$A$2:$A$2518, [1]Catalogo!$F$2:$F$2518)</f>
        <v>White</v>
      </c>
      <c r="N7139" s="4">
        <f t="shared" si="444"/>
        <v>166.25839999999999</v>
      </c>
      <c r="O7139" s="4">
        <f t="shared" si="445"/>
        <v>86.87</v>
      </c>
      <c r="P7139" s="4">
        <f t="shared" si="446"/>
        <v>79.38839999999999</v>
      </c>
      <c r="Q7139" s="5">
        <f t="shared" si="447"/>
        <v>0.47750008420627166</v>
      </c>
    </row>
    <row r="7140" spans="1:17">
      <c r="A7140">
        <v>329101</v>
      </c>
      <c r="B7140">
        <v>2</v>
      </c>
      <c r="C7140" s="3">
        <v>45295</v>
      </c>
      <c r="D7140" s="3">
        <v>45295</v>
      </c>
      <c r="E7140">
        <v>461451</v>
      </c>
      <c r="F7140">
        <v>220</v>
      </c>
      <c r="G7140">
        <v>70</v>
      </c>
      <c r="H7140">
        <v>2</v>
      </c>
      <c r="I7140">
        <v>47.95</v>
      </c>
      <c r="J7140">
        <v>42.6755</v>
      </c>
      <c r="K7140">
        <v>22.05</v>
      </c>
      <c r="L7140" t="str">
        <f>_xlfn.XLOOKUP($G7140, [1]Catalogo!$A$2:$A$2518, [1]Catalogo!$N$2:$N$2518)</f>
        <v>Bluetooth Headphones</v>
      </c>
      <c r="M7140" t="str">
        <f>_xlfn.XLOOKUP($G7140, [1]Catalogo!$A$2:$A$2518, [1]Catalogo!$F$2:$F$2518)</f>
        <v>Silver</v>
      </c>
      <c r="N7140" s="4">
        <f t="shared" si="444"/>
        <v>85.350999999999999</v>
      </c>
      <c r="O7140" s="4">
        <f t="shared" si="445"/>
        <v>44.1</v>
      </c>
      <c r="P7140" s="4">
        <f t="shared" si="446"/>
        <v>41.250999999999998</v>
      </c>
      <c r="Q7140" s="5">
        <f t="shared" si="447"/>
        <v>0.48331009595669644</v>
      </c>
    </row>
    <row r="7141" spans="1:17">
      <c r="A7141">
        <v>329101</v>
      </c>
      <c r="B7141">
        <v>3</v>
      </c>
      <c r="C7141" s="3">
        <v>45295</v>
      </c>
      <c r="D7141" s="3">
        <v>45295</v>
      </c>
      <c r="E7141">
        <v>461451</v>
      </c>
      <c r="F7141">
        <v>220</v>
      </c>
      <c r="G7141">
        <v>971</v>
      </c>
      <c r="H7141">
        <v>2</v>
      </c>
      <c r="I7141">
        <v>231</v>
      </c>
      <c r="J7141">
        <v>207.9</v>
      </c>
      <c r="K7141">
        <v>76.53</v>
      </c>
      <c r="L7141" t="str">
        <f>_xlfn.XLOOKUP($G7141, [1]Catalogo!$A$2:$A$2518, [1]Catalogo!$N$2:$N$2518)</f>
        <v>Digital Cameras</v>
      </c>
      <c r="M7141" t="str">
        <f>_xlfn.XLOOKUP($G7141, [1]Catalogo!$A$2:$A$2518, [1]Catalogo!$F$2:$F$2518)</f>
        <v>Grey</v>
      </c>
      <c r="N7141" s="4">
        <f t="shared" si="444"/>
        <v>415.8</v>
      </c>
      <c r="O7141" s="4">
        <f t="shared" si="445"/>
        <v>153.06</v>
      </c>
      <c r="P7141" s="4">
        <f t="shared" si="446"/>
        <v>262.74</v>
      </c>
      <c r="Q7141" s="5">
        <f t="shared" si="447"/>
        <v>0.63189033189033195</v>
      </c>
    </row>
    <row r="7142" spans="1:17">
      <c r="A7142">
        <v>329102</v>
      </c>
      <c r="B7142">
        <v>0</v>
      </c>
      <c r="C7142" s="3">
        <v>45295</v>
      </c>
      <c r="D7142" s="3">
        <v>45295</v>
      </c>
      <c r="E7142">
        <v>1266475</v>
      </c>
      <c r="F7142">
        <v>570</v>
      </c>
      <c r="G7142">
        <v>1455</v>
      </c>
      <c r="H7142">
        <v>3</v>
      </c>
      <c r="I7142">
        <v>290</v>
      </c>
      <c r="J7142">
        <v>255.2</v>
      </c>
      <c r="K7142">
        <v>133.36000000000001</v>
      </c>
      <c r="L7142" t="str">
        <f>_xlfn.XLOOKUP($G7142, [1]Catalogo!$A$2:$A$2518, [1]Catalogo!$N$2:$N$2518)</f>
        <v xml:space="preserve">Touch Screen Phones </v>
      </c>
      <c r="M7142" t="str">
        <f>_xlfn.XLOOKUP($G7142, [1]Catalogo!$A$2:$A$2518, [1]Catalogo!$F$2:$F$2518)</f>
        <v>Gold</v>
      </c>
      <c r="N7142" s="4">
        <f t="shared" si="444"/>
        <v>765.59999999999991</v>
      </c>
      <c r="O7142" s="4">
        <f t="shared" si="445"/>
        <v>400.08000000000004</v>
      </c>
      <c r="P7142" s="4">
        <f t="shared" si="446"/>
        <v>365.51999999999987</v>
      </c>
      <c r="Q7142" s="5">
        <f t="shared" si="447"/>
        <v>0.4774294670846394</v>
      </c>
    </row>
    <row r="7143" spans="1:17">
      <c r="A7143">
        <v>329102</v>
      </c>
      <c r="B7143">
        <v>1</v>
      </c>
      <c r="C7143" s="3">
        <v>45295</v>
      </c>
      <c r="D7143" s="3">
        <v>45295</v>
      </c>
      <c r="E7143">
        <v>1266475</v>
      </c>
      <c r="F7143">
        <v>570</v>
      </c>
      <c r="G7143">
        <v>520</v>
      </c>
      <c r="H7143">
        <v>1</v>
      </c>
      <c r="I7143">
        <v>679</v>
      </c>
      <c r="J7143">
        <v>611.1</v>
      </c>
      <c r="K7143">
        <v>224.97</v>
      </c>
      <c r="L7143" t="str">
        <f>_xlfn.XLOOKUP($G7143, [1]Catalogo!$A$2:$A$2518, [1]Catalogo!$N$2:$N$2518)</f>
        <v>Monitors</v>
      </c>
      <c r="M7143" t="str">
        <f>_xlfn.XLOOKUP($G7143, [1]Catalogo!$A$2:$A$2518, [1]Catalogo!$F$2:$F$2518)</f>
        <v>Black</v>
      </c>
      <c r="N7143" s="4">
        <f t="shared" si="444"/>
        <v>611.1</v>
      </c>
      <c r="O7143" s="4">
        <f t="shared" si="445"/>
        <v>224.97</v>
      </c>
      <c r="P7143" s="4">
        <f t="shared" si="446"/>
        <v>386.13</v>
      </c>
      <c r="Q7143" s="5">
        <f t="shared" si="447"/>
        <v>0.63186057928325967</v>
      </c>
    </row>
    <row r="7144" spans="1:17">
      <c r="A7144">
        <v>329103</v>
      </c>
      <c r="B7144">
        <v>0</v>
      </c>
      <c r="C7144" s="3">
        <v>45295</v>
      </c>
      <c r="D7144" s="3">
        <v>45299</v>
      </c>
      <c r="E7144">
        <v>1286891</v>
      </c>
      <c r="F7144">
        <v>999999</v>
      </c>
      <c r="G7144">
        <v>1529</v>
      </c>
      <c r="H7144">
        <v>1</v>
      </c>
      <c r="I7144">
        <v>255</v>
      </c>
      <c r="J7144">
        <v>232.05</v>
      </c>
      <c r="K7144">
        <v>117.27</v>
      </c>
      <c r="L7144" t="str">
        <f>_xlfn.XLOOKUP($G7144, [1]Catalogo!$A$2:$A$2518, [1]Catalogo!$N$2:$N$2518)</f>
        <v xml:space="preserve">Smart phones &amp; PDAs </v>
      </c>
      <c r="M7144" t="str">
        <f>_xlfn.XLOOKUP($G7144, [1]Catalogo!$A$2:$A$2518, [1]Catalogo!$F$2:$F$2518)</f>
        <v>Black</v>
      </c>
      <c r="N7144" s="4">
        <f t="shared" si="444"/>
        <v>232.05</v>
      </c>
      <c r="O7144" s="4">
        <f t="shared" si="445"/>
        <v>117.27</v>
      </c>
      <c r="P7144" s="4">
        <f t="shared" si="446"/>
        <v>114.78000000000002</v>
      </c>
      <c r="Q7144" s="5">
        <f t="shared" si="447"/>
        <v>0.49463477698771818</v>
      </c>
    </row>
    <row r="7145" spans="1:17">
      <c r="A7145">
        <v>329103</v>
      </c>
      <c r="B7145">
        <v>1</v>
      </c>
      <c r="C7145" s="3">
        <v>45295</v>
      </c>
      <c r="D7145" s="3">
        <v>45299</v>
      </c>
      <c r="E7145">
        <v>1286891</v>
      </c>
      <c r="F7145">
        <v>999999</v>
      </c>
      <c r="G7145">
        <v>1706</v>
      </c>
      <c r="H7145">
        <v>1</v>
      </c>
      <c r="I7145">
        <v>8.8800000000000008</v>
      </c>
      <c r="J7145">
        <v>7.8144</v>
      </c>
      <c r="K7145">
        <v>4.08</v>
      </c>
      <c r="L7145" t="str">
        <f>_xlfn.XLOOKUP($G7145, [1]Catalogo!$A$2:$A$2518, [1]Catalogo!$N$2:$N$2518)</f>
        <v>Boxed Games</v>
      </c>
      <c r="M7145" t="str">
        <f>_xlfn.XLOOKUP($G7145, [1]Catalogo!$A$2:$A$2518, [1]Catalogo!$F$2:$F$2518)</f>
        <v>Silver</v>
      </c>
      <c r="N7145" s="4">
        <f t="shared" si="444"/>
        <v>7.8144</v>
      </c>
      <c r="O7145" s="4">
        <f t="shared" si="445"/>
        <v>4.08</v>
      </c>
      <c r="P7145" s="4">
        <f t="shared" si="446"/>
        <v>3.7343999999999999</v>
      </c>
      <c r="Q7145" s="5">
        <f t="shared" si="447"/>
        <v>0.47788697788697787</v>
      </c>
    </row>
    <row r="7146" spans="1:17">
      <c r="A7146">
        <v>329103</v>
      </c>
      <c r="B7146">
        <v>2</v>
      </c>
      <c r="C7146" s="3">
        <v>45295</v>
      </c>
      <c r="D7146" s="3">
        <v>45299</v>
      </c>
      <c r="E7146">
        <v>1286891</v>
      </c>
      <c r="F7146">
        <v>999999</v>
      </c>
      <c r="G7146">
        <v>2370</v>
      </c>
      <c r="H7146">
        <v>1</v>
      </c>
      <c r="I7146">
        <v>459.99</v>
      </c>
      <c r="J7146">
        <v>459.99</v>
      </c>
      <c r="K7146">
        <v>211.53</v>
      </c>
      <c r="L7146" t="str">
        <f>_xlfn.XLOOKUP($G7146, [1]Catalogo!$A$2:$A$2518, [1]Catalogo!$N$2:$N$2518)</f>
        <v>Air Conditioners</v>
      </c>
      <c r="M7146" t="str">
        <f>_xlfn.XLOOKUP($G7146, [1]Catalogo!$A$2:$A$2518, [1]Catalogo!$F$2:$F$2518)</f>
        <v>Grey</v>
      </c>
      <c r="N7146" s="4">
        <f t="shared" si="444"/>
        <v>459.99</v>
      </c>
      <c r="O7146" s="4">
        <f t="shared" si="445"/>
        <v>211.53</v>
      </c>
      <c r="P7146" s="4">
        <f t="shared" si="446"/>
        <v>248.46</v>
      </c>
      <c r="Q7146" s="5">
        <f t="shared" si="447"/>
        <v>0.54014217700384792</v>
      </c>
    </row>
    <row r="7147" spans="1:17">
      <c r="A7147">
        <v>329104</v>
      </c>
      <c r="B7147">
        <v>0</v>
      </c>
      <c r="C7147" s="3">
        <v>45295</v>
      </c>
      <c r="D7147" s="3">
        <v>45295</v>
      </c>
      <c r="E7147">
        <v>357856</v>
      </c>
      <c r="F7147">
        <v>74</v>
      </c>
      <c r="G7147">
        <v>1613</v>
      </c>
      <c r="H7147">
        <v>1</v>
      </c>
      <c r="I7147">
        <v>109.99</v>
      </c>
      <c r="J7147">
        <v>109.99</v>
      </c>
      <c r="K7147">
        <v>56.08</v>
      </c>
      <c r="L7147" t="str">
        <f>_xlfn.XLOOKUP($G7147, [1]Catalogo!$A$2:$A$2518, [1]Catalogo!$N$2:$N$2518)</f>
        <v>Movie DVD</v>
      </c>
      <c r="M7147" t="str">
        <f>_xlfn.XLOOKUP($G7147, [1]Catalogo!$A$2:$A$2518, [1]Catalogo!$F$2:$F$2518)</f>
        <v>White</v>
      </c>
      <c r="N7147" s="4">
        <f t="shared" si="444"/>
        <v>109.99</v>
      </c>
      <c r="O7147" s="4">
        <f t="shared" si="445"/>
        <v>56.08</v>
      </c>
      <c r="P7147" s="4">
        <f t="shared" si="446"/>
        <v>53.91</v>
      </c>
      <c r="Q7147" s="5">
        <f t="shared" si="447"/>
        <v>0.4901354668606237</v>
      </c>
    </row>
    <row r="7148" spans="1:17">
      <c r="A7148">
        <v>329105</v>
      </c>
      <c r="B7148">
        <v>0</v>
      </c>
      <c r="C7148" s="3">
        <v>45295</v>
      </c>
      <c r="D7148" s="3">
        <v>45300</v>
      </c>
      <c r="E7148">
        <v>602716</v>
      </c>
      <c r="F7148">
        <v>999999</v>
      </c>
      <c r="G7148">
        <v>9</v>
      </c>
      <c r="H7148">
        <v>5</v>
      </c>
      <c r="I7148">
        <v>59.99</v>
      </c>
      <c r="J7148">
        <v>59.99</v>
      </c>
      <c r="K7148">
        <v>30.58</v>
      </c>
      <c r="L7148" t="str">
        <f>_xlfn.XLOOKUP($G7148, [1]Catalogo!$A$2:$A$2518, [1]Catalogo!$N$2:$N$2518)</f>
        <v>MP4&amp;MP3</v>
      </c>
      <c r="M7148" t="str">
        <f>_xlfn.XLOOKUP($G7148, [1]Catalogo!$A$2:$A$2518, [1]Catalogo!$F$2:$F$2518)</f>
        <v>Black</v>
      </c>
      <c r="N7148" s="4">
        <f t="shared" si="444"/>
        <v>299.95</v>
      </c>
      <c r="O7148" s="4">
        <f t="shared" si="445"/>
        <v>152.89999999999998</v>
      </c>
      <c r="P7148" s="4">
        <f t="shared" si="446"/>
        <v>147.05000000000001</v>
      </c>
      <c r="Q7148" s="5">
        <f t="shared" si="447"/>
        <v>0.49024837472912158</v>
      </c>
    </row>
    <row r="7149" spans="1:17">
      <c r="A7149">
        <v>329200</v>
      </c>
      <c r="B7149">
        <v>0</v>
      </c>
      <c r="C7149" s="3">
        <v>45296</v>
      </c>
      <c r="D7149" s="3">
        <v>45297</v>
      </c>
      <c r="E7149">
        <v>1899994</v>
      </c>
      <c r="F7149">
        <v>999999</v>
      </c>
      <c r="G7149">
        <v>431</v>
      </c>
      <c r="H7149">
        <v>3</v>
      </c>
      <c r="I7149">
        <v>369</v>
      </c>
      <c r="J7149">
        <v>365.31</v>
      </c>
      <c r="K7149">
        <v>188.13</v>
      </c>
      <c r="L7149" t="str">
        <f>_xlfn.XLOOKUP($G7149, [1]Catalogo!$A$2:$A$2518, [1]Catalogo!$N$2:$N$2518)</f>
        <v>Desktops</v>
      </c>
      <c r="M7149" t="str">
        <f>_xlfn.XLOOKUP($G7149, [1]Catalogo!$A$2:$A$2518, [1]Catalogo!$F$2:$F$2518)</f>
        <v>Brown</v>
      </c>
      <c r="N7149" s="4">
        <f t="shared" si="444"/>
        <v>1095.93</v>
      </c>
      <c r="O7149" s="4">
        <f t="shared" si="445"/>
        <v>564.39</v>
      </c>
      <c r="P7149" s="4">
        <f t="shared" si="446"/>
        <v>531.54000000000008</v>
      </c>
      <c r="Q7149" s="5">
        <f t="shared" si="447"/>
        <v>0.485012728915168</v>
      </c>
    </row>
    <row r="7150" spans="1:17">
      <c r="A7150">
        <v>329200</v>
      </c>
      <c r="B7150">
        <v>1</v>
      </c>
      <c r="C7150" s="3">
        <v>45296</v>
      </c>
      <c r="D7150" s="3">
        <v>45297</v>
      </c>
      <c r="E7150">
        <v>1899994</v>
      </c>
      <c r="F7150">
        <v>999999</v>
      </c>
      <c r="G7150">
        <v>92</v>
      </c>
      <c r="H7150">
        <v>2</v>
      </c>
      <c r="I7150">
        <v>149.99</v>
      </c>
      <c r="J7150">
        <v>133.49109999999999</v>
      </c>
      <c r="K7150">
        <v>49.69</v>
      </c>
      <c r="L7150" t="str">
        <f>_xlfn.XLOOKUP($G7150, [1]Catalogo!$A$2:$A$2518, [1]Catalogo!$N$2:$N$2518)</f>
        <v>Bluetooth Headphones</v>
      </c>
      <c r="M7150" t="str">
        <f>_xlfn.XLOOKUP($G7150, [1]Catalogo!$A$2:$A$2518, [1]Catalogo!$F$2:$F$2518)</f>
        <v>Red</v>
      </c>
      <c r="N7150" s="4">
        <f t="shared" si="444"/>
        <v>266.98219999999998</v>
      </c>
      <c r="O7150" s="4">
        <f t="shared" si="445"/>
        <v>99.38</v>
      </c>
      <c r="P7150" s="4">
        <f t="shared" si="446"/>
        <v>167.60219999999998</v>
      </c>
      <c r="Q7150" s="5">
        <f t="shared" si="447"/>
        <v>0.62776544653538702</v>
      </c>
    </row>
    <row r="7151" spans="1:17">
      <c r="A7151">
        <v>329200</v>
      </c>
      <c r="B7151">
        <v>2</v>
      </c>
      <c r="C7151" s="3">
        <v>45296</v>
      </c>
      <c r="D7151" s="3">
        <v>45297</v>
      </c>
      <c r="E7151">
        <v>1899994</v>
      </c>
      <c r="F7151">
        <v>999999</v>
      </c>
      <c r="G7151">
        <v>833</v>
      </c>
      <c r="H7151">
        <v>3</v>
      </c>
      <c r="I7151">
        <v>17.899999999999999</v>
      </c>
      <c r="J7151">
        <v>15.394</v>
      </c>
      <c r="K7151">
        <v>9.1300000000000008</v>
      </c>
      <c r="L7151" t="str">
        <f>_xlfn.XLOOKUP($G7151, [1]Catalogo!$A$2:$A$2518, [1]Catalogo!$N$2:$N$2518)</f>
        <v>Computers Accessories</v>
      </c>
      <c r="M7151" t="str">
        <f>_xlfn.XLOOKUP($G7151, [1]Catalogo!$A$2:$A$2518, [1]Catalogo!$F$2:$F$2518)</f>
        <v>Grey</v>
      </c>
      <c r="N7151" s="4">
        <f t="shared" si="444"/>
        <v>46.182000000000002</v>
      </c>
      <c r="O7151" s="4">
        <f t="shared" si="445"/>
        <v>27.39</v>
      </c>
      <c r="P7151" s="4">
        <f t="shared" si="446"/>
        <v>18.792000000000002</v>
      </c>
      <c r="Q7151" s="5">
        <f t="shared" si="447"/>
        <v>0.40691178381187476</v>
      </c>
    </row>
    <row r="7152" spans="1:17">
      <c r="A7152">
        <v>329200</v>
      </c>
      <c r="B7152">
        <v>3</v>
      </c>
      <c r="C7152" s="3">
        <v>45296</v>
      </c>
      <c r="D7152" s="3">
        <v>45297</v>
      </c>
      <c r="E7152">
        <v>1899994</v>
      </c>
      <c r="F7152">
        <v>999999</v>
      </c>
      <c r="G7152">
        <v>1485</v>
      </c>
      <c r="H7152">
        <v>3</v>
      </c>
      <c r="I7152">
        <v>230</v>
      </c>
      <c r="J7152">
        <v>230</v>
      </c>
      <c r="K7152">
        <v>105.77</v>
      </c>
      <c r="L7152" t="str">
        <f>_xlfn.XLOOKUP($G7152, [1]Catalogo!$A$2:$A$2518, [1]Catalogo!$N$2:$N$2518)</f>
        <v xml:space="preserve">Smart phones &amp; PDAs </v>
      </c>
      <c r="M7152" t="str">
        <f>_xlfn.XLOOKUP($G7152, [1]Catalogo!$A$2:$A$2518, [1]Catalogo!$F$2:$F$2518)</f>
        <v>Grey</v>
      </c>
      <c r="N7152" s="4">
        <f t="shared" si="444"/>
        <v>690</v>
      </c>
      <c r="O7152" s="4">
        <f t="shared" si="445"/>
        <v>317.31</v>
      </c>
      <c r="P7152" s="4">
        <f t="shared" si="446"/>
        <v>372.69</v>
      </c>
      <c r="Q7152" s="5">
        <f t="shared" si="447"/>
        <v>0.54013043478260869</v>
      </c>
    </row>
    <row r="7153" spans="1:17">
      <c r="A7153">
        <v>329201</v>
      </c>
      <c r="B7153">
        <v>0</v>
      </c>
      <c r="C7153" s="3">
        <v>45296</v>
      </c>
      <c r="D7153" s="3">
        <v>45296</v>
      </c>
      <c r="E7153">
        <v>1652418</v>
      </c>
      <c r="F7153">
        <v>480</v>
      </c>
      <c r="G7153">
        <v>1331</v>
      </c>
      <c r="H7153">
        <v>2</v>
      </c>
      <c r="I7153">
        <v>26.99</v>
      </c>
      <c r="J7153">
        <v>26.99</v>
      </c>
      <c r="K7153">
        <v>12.41</v>
      </c>
      <c r="L7153" t="str">
        <f>_xlfn.XLOOKUP($G7153, [1]Catalogo!$A$2:$A$2518, [1]Catalogo!$N$2:$N$2518)</f>
        <v>Home &amp; Office Phones</v>
      </c>
      <c r="M7153" t="str">
        <f>_xlfn.XLOOKUP($G7153, [1]Catalogo!$A$2:$A$2518, [1]Catalogo!$F$2:$F$2518)</f>
        <v>Black</v>
      </c>
      <c r="N7153" s="4">
        <f t="shared" si="444"/>
        <v>53.98</v>
      </c>
      <c r="O7153" s="4">
        <f t="shared" si="445"/>
        <v>24.82</v>
      </c>
      <c r="P7153" s="4">
        <f t="shared" si="446"/>
        <v>29.159999999999997</v>
      </c>
      <c r="Q7153" s="5">
        <f t="shared" si="447"/>
        <v>0.54020007410151905</v>
      </c>
    </row>
    <row r="7154" spans="1:17">
      <c r="A7154">
        <v>329202</v>
      </c>
      <c r="B7154">
        <v>0</v>
      </c>
      <c r="C7154" s="3">
        <v>45296</v>
      </c>
      <c r="D7154" s="3">
        <v>45298</v>
      </c>
      <c r="E7154">
        <v>1437391</v>
      </c>
      <c r="F7154">
        <v>999999</v>
      </c>
      <c r="G7154">
        <v>60</v>
      </c>
      <c r="H7154">
        <v>4</v>
      </c>
      <c r="I7154">
        <v>156</v>
      </c>
      <c r="J7154">
        <v>156</v>
      </c>
      <c r="K7154">
        <v>79.53</v>
      </c>
      <c r="L7154" t="str">
        <f>_xlfn.XLOOKUP($G7154, [1]Catalogo!$A$2:$A$2518, [1]Catalogo!$N$2:$N$2518)</f>
        <v>Recording Pen</v>
      </c>
      <c r="M7154" t="str">
        <f>_xlfn.XLOOKUP($G7154, [1]Catalogo!$A$2:$A$2518, [1]Catalogo!$F$2:$F$2518)</f>
        <v>White</v>
      </c>
      <c r="N7154" s="4">
        <f t="shared" si="444"/>
        <v>624</v>
      </c>
      <c r="O7154" s="4">
        <f t="shared" si="445"/>
        <v>318.12</v>
      </c>
      <c r="P7154" s="4">
        <f t="shared" si="446"/>
        <v>305.88</v>
      </c>
      <c r="Q7154" s="5">
        <f t="shared" si="447"/>
        <v>0.4901923076923077</v>
      </c>
    </row>
    <row r="7155" spans="1:17">
      <c r="A7155">
        <v>329202</v>
      </c>
      <c r="B7155">
        <v>1</v>
      </c>
      <c r="C7155" s="3">
        <v>45296</v>
      </c>
      <c r="D7155" s="3">
        <v>45298</v>
      </c>
      <c r="E7155">
        <v>1437391</v>
      </c>
      <c r="F7155">
        <v>999999</v>
      </c>
      <c r="G7155">
        <v>1548</v>
      </c>
      <c r="H7155">
        <v>1</v>
      </c>
      <c r="I7155">
        <v>266</v>
      </c>
      <c r="J7155">
        <v>239.4</v>
      </c>
      <c r="K7155">
        <v>122.32</v>
      </c>
      <c r="L7155" t="str">
        <f>_xlfn.XLOOKUP($G7155, [1]Catalogo!$A$2:$A$2518, [1]Catalogo!$N$2:$N$2518)</f>
        <v xml:space="preserve">Smart phones &amp; PDAs </v>
      </c>
      <c r="M7155" t="str">
        <f>_xlfn.XLOOKUP($G7155, [1]Catalogo!$A$2:$A$2518, [1]Catalogo!$F$2:$F$2518)</f>
        <v>Silver</v>
      </c>
      <c r="N7155" s="4">
        <f t="shared" si="444"/>
        <v>239.4</v>
      </c>
      <c r="O7155" s="4">
        <f t="shared" si="445"/>
        <v>122.32</v>
      </c>
      <c r="P7155" s="4">
        <f t="shared" si="446"/>
        <v>117.08000000000001</v>
      </c>
      <c r="Q7155" s="5">
        <f t="shared" si="447"/>
        <v>0.48905597326649963</v>
      </c>
    </row>
    <row r="7156" spans="1:17">
      <c r="A7156">
        <v>329300</v>
      </c>
      <c r="B7156">
        <v>0</v>
      </c>
      <c r="C7156" s="3">
        <v>45297</v>
      </c>
      <c r="D7156" s="3">
        <v>45297</v>
      </c>
      <c r="E7156">
        <v>1575814</v>
      </c>
      <c r="F7156">
        <v>670</v>
      </c>
      <c r="G7156">
        <v>1114</v>
      </c>
      <c r="H7156">
        <v>2</v>
      </c>
      <c r="I7156">
        <v>334</v>
      </c>
      <c r="J7156">
        <v>334</v>
      </c>
      <c r="K7156">
        <v>153.59</v>
      </c>
      <c r="L7156" t="str">
        <f>_xlfn.XLOOKUP($G7156, [1]Catalogo!$A$2:$A$2518, [1]Catalogo!$N$2:$N$2518)</f>
        <v>Digital SLR Cameras</v>
      </c>
      <c r="M7156" t="str">
        <f>_xlfn.XLOOKUP($G7156, [1]Catalogo!$A$2:$A$2518, [1]Catalogo!$F$2:$F$2518)</f>
        <v>Silver</v>
      </c>
      <c r="N7156" s="4">
        <f t="shared" si="444"/>
        <v>668</v>
      </c>
      <c r="O7156" s="4">
        <f t="shared" si="445"/>
        <v>307.18</v>
      </c>
      <c r="P7156" s="4">
        <f t="shared" si="446"/>
        <v>360.82</v>
      </c>
      <c r="Q7156" s="5">
        <f t="shared" si="447"/>
        <v>0.54014970059880241</v>
      </c>
    </row>
    <row r="7157" spans="1:17">
      <c r="A7157">
        <v>329300</v>
      </c>
      <c r="B7157">
        <v>1</v>
      </c>
      <c r="C7157" s="3">
        <v>45297</v>
      </c>
      <c r="D7157" s="3">
        <v>45297</v>
      </c>
      <c r="E7157">
        <v>1575814</v>
      </c>
      <c r="F7157">
        <v>670</v>
      </c>
      <c r="G7157">
        <v>1422</v>
      </c>
      <c r="H7157">
        <v>1</v>
      </c>
      <c r="I7157">
        <v>301</v>
      </c>
      <c r="J7157">
        <v>301</v>
      </c>
      <c r="K7157">
        <v>138.41999999999999</v>
      </c>
      <c r="L7157" t="str">
        <f>_xlfn.XLOOKUP($G7157, [1]Catalogo!$A$2:$A$2518, [1]Catalogo!$N$2:$N$2518)</f>
        <v xml:space="preserve">Touch Screen Phones </v>
      </c>
      <c r="M7157" t="str">
        <f>_xlfn.XLOOKUP($G7157, [1]Catalogo!$A$2:$A$2518, [1]Catalogo!$F$2:$F$2518)</f>
        <v>Black</v>
      </c>
      <c r="N7157" s="4">
        <f t="shared" si="444"/>
        <v>301</v>
      </c>
      <c r="O7157" s="4">
        <f t="shared" si="445"/>
        <v>138.41999999999999</v>
      </c>
      <c r="P7157" s="4">
        <f t="shared" si="446"/>
        <v>162.58000000000001</v>
      </c>
      <c r="Q7157" s="5">
        <f t="shared" si="447"/>
        <v>0.54013289036544854</v>
      </c>
    </row>
    <row r="7158" spans="1:17">
      <c r="A7158">
        <v>329301</v>
      </c>
      <c r="B7158">
        <v>0</v>
      </c>
      <c r="C7158" s="3">
        <v>45297</v>
      </c>
      <c r="D7158" s="3">
        <v>45299</v>
      </c>
      <c r="E7158">
        <v>461931</v>
      </c>
      <c r="F7158">
        <v>999999</v>
      </c>
      <c r="G7158">
        <v>1508</v>
      </c>
      <c r="H7158">
        <v>7</v>
      </c>
      <c r="I7158">
        <v>300</v>
      </c>
      <c r="J7158">
        <v>300</v>
      </c>
      <c r="K7158">
        <v>137.96</v>
      </c>
      <c r="L7158" t="str">
        <f>_xlfn.XLOOKUP($G7158, [1]Catalogo!$A$2:$A$2518, [1]Catalogo!$N$2:$N$2518)</f>
        <v xml:space="preserve">Smart phones &amp; PDAs </v>
      </c>
      <c r="M7158" t="str">
        <f>_xlfn.XLOOKUP($G7158, [1]Catalogo!$A$2:$A$2518, [1]Catalogo!$F$2:$F$2518)</f>
        <v>Pink</v>
      </c>
      <c r="N7158" s="4">
        <f t="shared" si="444"/>
        <v>2100</v>
      </c>
      <c r="O7158" s="4">
        <f t="shared" si="445"/>
        <v>965.72</v>
      </c>
      <c r="P7158" s="4">
        <f t="shared" si="446"/>
        <v>1134.28</v>
      </c>
      <c r="Q7158" s="5">
        <f t="shared" si="447"/>
        <v>0.54013333333333335</v>
      </c>
    </row>
    <row r="7159" spans="1:17">
      <c r="A7159">
        <v>329302</v>
      </c>
      <c r="B7159">
        <v>0</v>
      </c>
      <c r="C7159" s="3">
        <v>45297</v>
      </c>
      <c r="D7159" s="3">
        <v>45297</v>
      </c>
      <c r="E7159">
        <v>267629</v>
      </c>
      <c r="F7159">
        <v>80</v>
      </c>
      <c r="G7159">
        <v>127</v>
      </c>
      <c r="H7159">
        <v>5</v>
      </c>
      <c r="I7159">
        <v>143.4</v>
      </c>
      <c r="J7159">
        <v>127.626</v>
      </c>
      <c r="K7159">
        <v>73.11</v>
      </c>
      <c r="L7159" t="str">
        <f>_xlfn.XLOOKUP($G7159, [1]Catalogo!$A$2:$A$2518, [1]Catalogo!$N$2:$N$2518)</f>
        <v>Televisions</v>
      </c>
      <c r="M7159" t="str">
        <f>_xlfn.XLOOKUP($G7159, [1]Catalogo!$A$2:$A$2518, [1]Catalogo!$F$2:$F$2518)</f>
        <v>White</v>
      </c>
      <c r="N7159" s="4">
        <f t="shared" si="444"/>
        <v>638.13</v>
      </c>
      <c r="O7159" s="4">
        <f t="shared" si="445"/>
        <v>365.55</v>
      </c>
      <c r="P7159" s="4">
        <f t="shared" si="446"/>
        <v>272.58</v>
      </c>
      <c r="Q7159" s="5">
        <f t="shared" si="447"/>
        <v>0.42715434159183863</v>
      </c>
    </row>
    <row r="7160" spans="1:17">
      <c r="A7160">
        <v>329303</v>
      </c>
      <c r="B7160">
        <v>0</v>
      </c>
      <c r="C7160" s="3">
        <v>45297</v>
      </c>
      <c r="D7160" s="3">
        <v>45299</v>
      </c>
      <c r="E7160">
        <v>746303</v>
      </c>
      <c r="F7160">
        <v>999999</v>
      </c>
      <c r="G7160">
        <v>1484</v>
      </c>
      <c r="H7160">
        <v>1</v>
      </c>
      <c r="I7160">
        <v>208</v>
      </c>
      <c r="J7160">
        <v>208</v>
      </c>
      <c r="K7160">
        <v>95.65</v>
      </c>
      <c r="L7160" t="str">
        <f>_xlfn.XLOOKUP($G7160, [1]Catalogo!$A$2:$A$2518, [1]Catalogo!$N$2:$N$2518)</f>
        <v xml:space="preserve">Smart phones &amp; PDAs </v>
      </c>
      <c r="M7160" t="str">
        <f>_xlfn.XLOOKUP($G7160, [1]Catalogo!$A$2:$A$2518, [1]Catalogo!$F$2:$F$2518)</f>
        <v>Grey</v>
      </c>
      <c r="N7160" s="4">
        <f t="shared" si="444"/>
        <v>208</v>
      </c>
      <c r="O7160" s="4">
        <f t="shared" si="445"/>
        <v>95.65</v>
      </c>
      <c r="P7160" s="4">
        <f t="shared" si="446"/>
        <v>112.35</v>
      </c>
      <c r="Q7160" s="5">
        <f t="shared" si="447"/>
        <v>0.54014423076923079</v>
      </c>
    </row>
    <row r="7161" spans="1:17">
      <c r="A7161">
        <v>329304</v>
      </c>
      <c r="B7161">
        <v>0</v>
      </c>
      <c r="C7161" s="3">
        <v>45297</v>
      </c>
      <c r="D7161" s="3">
        <v>45299</v>
      </c>
      <c r="E7161">
        <v>466715</v>
      </c>
      <c r="F7161">
        <v>999999</v>
      </c>
      <c r="G7161">
        <v>1688</v>
      </c>
      <c r="H7161">
        <v>3</v>
      </c>
      <c r="I7161">
        <v>8.8800000000000008</v>
      </c>
      <c r="J7161">
        <v>7.8144</v>
      </c>
      <c r="K7161">
        <v>4.08</v>
      </c>
      <c r="L7161" t="str">
        <f>_xlfn.XLOOKUP($G7161, [1]Catalogo!$A$2:$A$2518, [1]Catalogo!$N$2:$N$2518)</f>
        <v>Boxed Games</v>
      </c>
      <c r="M7161" t="str">
        <f>_xlfn.XLOOKUP($G7161, [1]Catalogo!$A$2:$A$2518, [1]Catalogo!$F$2:$F$2518)</f>
        <v>Yellow</v>
      </c>
      <c r="N7161" s="4">
        <f t="shared" si="444"/>
        <v>23.443200000000001</v>
      </c>
      <c r="O7161" s="4">
        <f t="shared" si="445"/>
        <v>12.24</v>
      </c>
      <c r="P7161" s="4">
        <f t="shared" si="446"/>
        <v>11.203200000000001</v>
      </c>
      <c r="Q7161" s="5">
        <f t="shared" si="447"/>
        <v>0.47788697788697793</v>
      </c>
    </row>
    <row r="7162" spans="1:17">
      <c r="A7162">
        <v>329304</v>
      </c>
      <c r="B7162">
        <v>1</v>
      </c>
      <c r="C7162" s="3">
        <v>45297</v>
      </c>
      <c r="D7162" s="3">
        <v>45299</v>
      </c>
      <c r="E7162">
        <v>466715</v>
      </c>
      <c r="F7162">
        <v>999999</v>
      </c>
      <c r="G7162">
        <v>1659</v>
      </c>
      <c r="H7162">
        <v>1</v>
      </c>
      <c r="I7162">
        <v>259.99</v>
      </c>
      <c r="J7162">
        <v>259.99</v>
      </c>
      <c r="K7162">
        <v>86.14</v>
      </c>
      <c r="L7162" t="str">
        <f>_xlfn.XLOOKUP($G7162, [1]Catalogo!$A$2:$A$2518, [1]Catalogo!$N$2:$N$2518)</f>
        <v>Movie DVD</v>
      </c>
      <c r="M7162" t="str">
        <f>_xlfn.XLOOKUP($G7162, [1]Catalogo!$A$2:$A$2518, [1]Catalogo!$F$2:$F$2518)</f>
        <v>White</v>
      </c>
      <c r="N7162" s="4">
        <f t="shared" si="444"/>
        <v>259.99</v>
      </c>
      <c r="O7162" s="4">
        <f t="shared" si="445"/>
        <v>86.14</v>
      </c>
      <c r="P7162" s="4">
        <f t="shared" si="446"/>
        <v>173.85000000000002</v>
      </c>
      <c r="Q7162" s="5">
        <f t="shared" si="447"/>
        <v>0.66867956459863842</v>
      </c>
    </row>
    <row r="7163" spans="1:17">
      <c r="A7163">
        <v>329305</v>
      </c>
      <c r="B7163">
        <v>0</v>
      </c>
      <c r="C7163" s="3">
        <v>45297</v>
      </c>
      <c r="D7163" s="3">
        <v>45300</v>
      </c>
      <c r="E7163">
        <v>289558</v>
      </c>
      <c r="F7163">
        <v>999999</v>
      </c>
      <c r="G7163">
        <v>1576</v>
      </c>
      <c r="H7163">
        <v>1</v>
      </c>
      <c r="I7163">
        <v>12.99</v>
      </c>
      <c r="J7163">
        <v>12.0807</v>
      </c>
      <c r="K7163">
        <v>6.62</v>
      </c>
      <c r="L7163" t="str">
        <f>_xlfn.XLOOKUP($G7163, [1]Catalogo!$A$2:$A$2518, [1]Catalogo!$N$2:$N$2518)</f>
        <v>Movie DVD</v>
      </c>
      <c r="M7163" t="str">
        <f>_xlfn.XLOOKUP($G7163, [1]Catalogo!$A$2:$A$2518, [1]Catalogo!$F$2:$F$2518)</f>
        <v>Yellow</v>
      </c>
      <c r="N7163" s="4">
        <f t="shared" si="444"/>
        <v>12.0807</v>
      </c>
      <c r="O7163" s="4">
        <f t="shared" si="445"/>
        <v>6.62</v>
      </c>
      <c r="P7163" s="4">
        <f t="shared" si="446"/>
        <v>5.4607000000000001</v>
      </c>
      <c r="Q7163" s="5">
        <f t="shared" si="447"/>
        <v>0.45201850886124151</v>
      </c>
    </row>
    <row r="7164" spans="1:17">
      <c r="A7164">
        <v>329305</v>
      </c>
      <c r="B7164">
        <v>1</v>
      </c>
      <c r="C7164" s="3">
        <v>45297</v>
      </c>
      <c r="D7164" s="3">
        <v>45300</v>
      </c>
      <c r="E7164">
        <v>289558</v>
      </c>
      <c r="F7164">
        <v>999999</v>
      </c>
      <c r="G7164">
        <v>1591</v>
      </c>
      <c r="H7164">
        <v>3</v>
      </c>
      <c r="I7164">
        <v>12.66</v>
      </c>
      <c r="J7164">
        <v>11.1408</v>
      </c>
      <c r="K7164">
        <v>5.82</v>
      </c>
      <c r="L7164" t="str">
        <f>_xlfn.XLOOKUP($G7164, [1]Catalogo!$A$2:$A$2518, [1]Catalogo!$N$2:$N$2518)</f>
        <v>Movie DVD</v>
      </c>
      <c r="M7164" t="str">
        <f>_xlfn.XLOOKUP($G7164, [1]Catalogo!$A$2:$A$2518, [1]Catalogo!$F$2:$F$2518)</f>
        <v>Silver</v>
      </c>
      <c r="N7164" s="4">
        <f t="shared" si="444"/>
        <v>33.422400000000003</v>
      </c>
      <c r="O7164" s="4">
        <f t="shared" si="445"/>
        <v>17.46</v>
      </c>
      <c r="P7164" s="4">
        <f t="shared" si="446"/>
        <v>15.962400000000002</v>
      </c>
      <c r="Q7164" s="5">
        <f t="shared" si="447"/>
        <v>0.47759586385178804</v>
      </c>
    </row>
    <row r="7165" spans="1:17">
      <c r="A7165">
        <v>329306</v>
      </c>
      <c r="B7165">
        <v>0</v>
      </c>
      <c r="C7165" s="3">
        <v>45297</v>
      </c>
      <c r="D7165" s="3">
        <v>45297</v>
      </c>
      <c r="E7165">
        <v>912633</v>
      </c>
      <c r="F7165">
        <v>370</v>
      </c>
      <c r="G7165">
        <v>1459</v>
      </c>
      <c r="H7165">
        <v>4</v>
      </c>
      <c r="I7165">
        <v>256</v>
      </c>
      <c r="J7165">
        <v>227.84</v>
      </c>
      <c r="K7165">
        <v>117.73</v>
      </c>
      <c r="L7165" t="str">
        <f>_xlfn.XLOOKUP($G7165, [1]Catalogo!$A$2:$A$2518, [1]Catalogo!$N$2:$N$2518)</f>
        <v xml:space="preserve">Touch Screen Phones </v>
      </c>
      <c r="M7165" t="str">
        <f>_xlfn.XLOOKUP($G7165, [1]Catalogo!$A$2:$A$2518, [1]Catalogo!$F$2:$F$2518)</f>
        <v>Black</v>
      </c>
      <c r="N7165" s="4">
        <f t="shared" si="444"/>
        <v>911.36</v>
      </c>
      <c r="O7165" s="4">
        <f t="shared" si="445"/>
        <v>470.92</v>
      </c>
      <c r="P7165" s="4">
        <f t="shared" si="446"/>
        <v>440.44</v>
      </c>
      <c r="Q7165" s="5">
        <f t="shared" si="447"/>
        <v>0.48327773876404495</v>
      </c>
    </row>
    <row r="7166" spans="1:17">
      <c r="A7166">
        <v>329306</v>
      </c>
      <c r="B7166">
        <v>1</v>
      </c>
      <c r="C7166" s="3">
        <v>45297</v>
      </c>
      <c r="D7166" s="3">
        <v>45297</v>
      </c>
      <c r="E7166">
        <v>912633</v>
      </c>
      <c r="F7166">
        <v>370</v>
      </c>
      <c r="G7166">
        <v>717</v>
      </c>
      <c r="H7166">
        <v>1</v>
      </c>
      <c r="I7166">
        <v>118</v>
      </c>
      <c r="J7166">
        <v>118</v>
      </c>
      <c r="K7166">
        <v>54.26</v>
      </c>
      <c r="L7166" t="str">
        <f>_xlfn.XLOOKUP($G7166, [1]Catalogo!$A$2:$A$2518, [1]Catalogo!$N$2:$N$2518)</f>
        <v>Printers, Scanners &amp; Fax</v>
      </c>
      <c r="M7166" t="str">
        <f>_xlfn.XLOOKUP($G7166, [1]Catalogo!$A$2:$A$2518, [1]Catalogo!$F$2:$F$2518)</f>
        <v>White</v>
      </c>
      <c r="N7166" s="4">
        <f t="shared" si="444"/>
        <v>118</v>
      </c>
      <c r="O7166" s="4">
        <f t="shared" si="445"/>
        <v>54.26</v>
      </c>
      <c r="P7166" s="4">
        <f t="shared" si="446"/>
        <v>63.74</v>
      </c>
      <c r="Q7166" s="5">
        <f t="shared" si="447"/>
        <v>0.54016949152542371</v>
      </c>
    </row>
    <row r="7167" spans="1:17">
      <c r="A7167">
        <v>329500</v>
      </c>
      <c r="B7167">
        <v>0</v>
      </c>
      <c r="C7167" s="3">
        <v>45299</v>
      </c>
      <c r="D7167" s="3">
        <v>45302</v>
      </c>
      <c r="E7167">
        <v>197690</v>
      </c>
      <c r="F7167">
        <v>999999</v>
      </c>
      <c r="G7167">
        <v>1797</v>
      </c>
      <c r="H7167">
        <v>1</v>
      </c>
      <c r="I7167">
        <v>43</v>
      </c>
      <c r="J7167">
        <v>43</v>
      </c>
      <c r="K7167">
        <v>21.92</v>
      </c>
      <c r="L7167" t="str">
        <f>_xlfn.XLOOKUP($G7167, [1]Catalogo!$A$2:$A$2518, [1]Catalogo!$N$2:$N$2518)</f>
        <v>Download Games</v>
      </c>
      <c r="M7167" t="str">
        <f>_xlfn.XLOOKUP($G7167, [1]Catalogo!$A$2:$A$2518, [1]Catalogo!$F$2:$F$2518)</f>
        <v>Silver</v>
      </c>
      <c r="N7167" s="4">
        <f t="shared" si="444"/>
        <v>43</v>
      </c>
      <c r="O7167" s="4">
        <f t="shared" si="445"/>
        <v>21.92</v>
      </c>
      <c r="P7167" s="4">
        <f t="shared" si="446"/>
        <v>21.08</v>
      </c>
      <c r="Q7167" s="5">
        <f t="shared" si="447"/>
        <v>0.49023255813953487</v>
      </c>
    </row>
    <row r="7168" spans="1:17">
      <c r="A7168">
        <v>329500</v>
      </c>
      <c r="B7168">
        <v>1</v>
      </c>
      <c r="C7168" s="3">
        <v>45299</v>
      </c>
      <c r="D7168" s="3">
        <v>45302</v>
      </c>
      <c r="E7168">
        <v>197690</v>
      </c>
      <c r="F7168">
        <v>999999</v>
      </c>
      <c r="G7168">
        <v>1659</v>
      </c>
      <c r="H7168">
        <v>3</v>
      </c>
      <c r="I7168">
        <v>259.99</v>
      </c>
      <c r="J7168">
        <v>259.99</v>
      </c>
      <c r="K7168">
        <v>86.14</v>
      </c>
      <c r="L7168" t="str">
        <f>_xlfn.XLOOKUP($G7168, [1]Catalogo!$A$2:$A$2518, [1]Catalogo!$N$2:$N$2518)</f>
        <v>Movie DVD</v>
      </c>
      <c r="M7168" t="str">
        <f>_xlfn.XLOOKUP($G7168, [1]Catalogo!$A$2:$A$2518, [1]Catalogo!$F$2:$F$2518)</f>
        <v>White</v>
      </c>
      <c r="N7168" s="4">
        <f t="shared" si="444"/>
        <v>779.97</v>
      </c>
      <c r="O7168" s="4">
        <f t="shared" si="445"/>
        <v>258.42</v>
      </c>
      <c r="P7168" s="4">
        <f t="shared" si="446"/>
        <v>521.54999999999995</v>
      </c>
      <c r="Q7168" s="5">
        <f t="shared" si="447"/>
        <v>0.66867956459863831</v>
      </c>
    </row>
    <row r="7169" spans="1:17">
      <c r="A7169">
        <v>329501</v>
      </c>
      <c r="B7169">
        <v>0</v>
      </c>
      <c r="C7169" s="3">
        <v>45299</v>
      </c>
      <c r="D7169" s="3">
        <v>45301</v>
      </c>
      <c r="E7169">
        <v>1539725</v>
      </c>
      <c r="F7169">
        <v>999999</v>
      </c>
      <c r="G7169">
        <v>1970</v>
      </c>
      <c r="H7169">
        <v>2</v>
      </c>
      <c r="I7169">
        <v>899</v>
      </c>
      <c r="J7169">
        <v>782.13</v>
      </c>
      <c r="K7169">
        <v>413.42</v>
      </c>
      <c r="L7169" t="str">
        <f>_xlfn.XLOOKUP($G7169, [1]Catalogo!$A$2:$A$2518, [1]Catalogo!$N$2:$N$2518)</f>
        <v>Refrigerators</v>
      </c>
      <c r="M7169" t="str">
        <f>_xlfn.XLOOKUP($G7169, [1]Catalogo!$A$2:$A$2518, [1]Catalogo!$F$2:$F$2518)</f>
        <v>Grey</v>
      </c>
      <c r="N7169" s="4">
        <f t="shared" si="444"/>
        <v>1564.26</v>
      </c>
      <c r="O7169" s="4">
        <f t="shared" si="445"/>
        <v>826.84</v>
      </c>
      <c r="P7169" s="4">
        <f t="shared" si="446"/>
        <v>737.42</v>
      </c>
      <c r="Q7169" s="5">
        <f t="shared" si="447"/>
        <v>0.47141779499571679</v>
      </c>
    </row>
    <row r="7170" spans="1:17">
      <c r="A7170">
        <v>329600</v>
      </c>
      <c r="B7170">
        <v>0</v>
      </c>
      <c r="C7170" s="3">
        <v>45300</v>
      </c>
      <c r="D7170" s="3">
        <v>45303</v>
      </c>
      <c r="E7170">
        <v>1623918</v>
      </c>
      <c r="F7170">
        <v>999999</v>
      </c>
      <c r="G7170">
        <v>1523</v>
      </c>
      <c r="H7170">
        <v>4</v>
      </c>
      <c r="I7170">
        <v>299</v>
      </c>
      <c r="J7170">
        <v>263.12</v>
      </c>
      <c r="K7170">
        <v>137.5</v>
      </c>
      <c r="L7170" t="str">
        <f>_xlfn.XLOOKUP($G7170, [1]Catalogo!$A$2:$A$2518, [1]Catalogo!$N$2:$N$2518)</f>
        <v xml:space="preserve">Smart phones &amp; PDAs </v>
      </c>
      <c r="M7170" t="str">
        <f>_xlfn.XLOOKUP($G7170, [1]Catalogo!$A$2:$A$2518, [1]Catalogo!$F$2:$F$2518)</f>
        <v>Black</v>
      </c>
      <c r="N7170" s="4">
        <f t="shared" si="444"/>
        <v>1052.48</v>
      </c>
      <c r="O7170" s="4">
        <f t="shared" si="445"/>
        <v>550</v>
      </c>
      <c r="P7170" s="4">
        <f t="shared" si="446"/>
        <v>502.48</v>
      </c>
      <c r="Q7170" s="5">
        <f t="shared" si="447"/>
        <v>0.47742474916387961</v>
      </c>
    </row>
    <row r="7171" spans="1:17">
      <c r="A7171">
        <v>329600</v>
      </c>
      <c r="B7171">
        <v>1</v>
      </c>
      <c r="C7171" s="3">
        <v>45300</v>
      </c>
      <c r="D7171" s="3">
        <v>45303</v>
      </c>
      <c r="E7171">
        <v>1623918</v>
      </c>
      <c r="F7171">
        <v>999999</v>
      </c>
      <c r="G7171">
        <v>824</v>
      </c>
      <c r="H7171">
        <v>1</v>
      </c>
      <c r="I7171">
        <v>11.9</v>
      </c>
      <c r="J7171">
        <v>11.9</v>
      </c>
      <c r="K7171">
        <v>6.07</v>
      </c>
      <c r="L7171" t="str">
        <f>_xlfn.XLOOKUP($G7171, [1]Catalogo!$A$2:$A$2518, [1]Catalogo!$N$2:$N$2518)</f>
        <v>Computers Accessories</v>
      </c>
      <c r="M7171" t="str">
        <f>_xlfn.XLOOKUP($G7171, [1]Catalogo!$A$2:$A$2518, [1]Catalogo!$F$2:$F$2518)</f>
        <v>Grey</v>
      </c>
      <c r="N7171" s="4">
        <f t="shared" ref="N7171:N7234" si="448">+H7171*J7171</f>
        <v>11.9</v>
      </c>
      <c r="O7171" s="4">
        <f t="shared" ref="O7171:O7234" si="449">+H7171*K7171</f>
        <v>6.07</v>
      </c>
      <c r="P7171" s="4">
        <f t="shared" ref="P7171:P7234" si="450">+N7171-O7171</f>
        <v>5.83</v>
      </c>
      <c r="Q7171" s="5">
        <f t="shared" ref="Q7171:Q7234" si="451">+P7171/N7171</f>
        <v>0.4899159663865546</v>
      </c>
    </row>
    <row r="7172" spans="1:17">
      <c r="A7172">
        <v>329600</v>
      </c>
      <c r="B7172">
        <v>2</v>
      </c>
      <c r="C7172" s="3">
        <v>45300</v>
      </c>
      <c r="D7172" s="3">
        <v>45303</v>
      </c>
      <c r="E7172">
        <v>1623918</v>
      </c>
      <c r="F7172">
        <v>999999</v>
      </c>
      <c r="G7172">
        <v>1618</v>
      </c>
      <c r="H7172">
        <v>3</v>
      </c>
      <c r="I7172">
        <v>58.99</v>
      </c>
      <c r="J7172">
        <v>58.99</v>
      </c>
      <c r="K7172">
        <v>27.13</v>
      </c>
      <c r="L7172" t="str">
        <f>_xlfn.XLOOKUP($G7172, [1]Catalogo!$A$2:$A$2518, [1]Catalogo!$N$2:$N$2518)</f>
        <v>Movie DVD</v>
      </c>
      <c r="M7172" t="str">
        <f>_xlfn.XLOOKUP($G7172, [1]Catalogo!$A$2:$A$2518, [1]Catalogo!$F$2:$F$2518)</f>
        <v>White</v>
      </c>
      <c r="N7172" s="4">
        <f t="shared" si="448"/>
        <v>176.97</v>
      </c>
      <c r="O7172" s="4">
        <f t="shared" si="449"/>
        <v>81.39</v>
      </c>
      <c r="P7172" s="4">
        <f t="shared" si="450"/>
        <v>95.58</v>
      </c>
      <c r="Q7172" s="5">
        <f t="shared" si="451"/>
        <v>0.54009154093914225</v>
      </c>
    </row>
    <row r="7173" spans="1:17">
      <c r="A7173">
        <v>329601</v>
      </c>
      <c r="B7173">
        <v>0</v>
      </c>
      <c r="C7173" s="3">
        <v>45300</v>
      </c>
      <c r="D7173" s="3">
        <v>45301</v>
      </c>
      <c r="E7173">
        <v>1815620</v>
      </c>
      <c r="F7173">
        <v>999999</v>
      </c>
      <c r="G7173">
        <v>453</v>
      </c>
      <c r="H7173">
        <v>1</v>
      </c>
      <c r="I7173">
        <v>229.9</v>
      </c>
      <c r="J7173">
        <v>229.9</v>
      </c>
      <c r="K7173">
        <v>117.21</v>
      </c>
      <c r="L7173" t="str">
        <f>_xlfn.XLOOKUP($G7173, [1]Catalogo!$A$2:$A$2518, [1]Catalogo!$N$2:$N$2518)</f>
        <v>Desktops</v>
      </c>
      <c r="M7173" t="str">
        <f>_xlfn.XLOOKUP($G7173, [1]Catalogo!$A$2:$A$2518, [1]Catalogo!$F$2:$F$2518)</f>
        <v>Silver</v>
      </c>
      <c r="N7173" s="4">
        <f t="shared" si="448"/>
        <v>229.9</v>
      </c>
      <c r="O7173" s="4">
        <f t="shared" si="449"/>
        <v>117.21</v>
      </c>
      <c r="P7173" s="4">
        <f t="shared" si="450"/>
        <v>112.69000000000001</v>
      </c>
      <c r="Q7173" s="5">
        <f t="shared" si="451"/>
        <v>0.49016963897346677</v>
      </c>
    </row>
    <row r="7174" spans="1:17">
      <c r="A7174">
        <v>329602</v>
      </c>
      <c r="B7174">
        <v>0</v>
      </c>
      <c r="C7174" s="3">
        <v>45300</v>
      </c>
      <c r="D7174" s="3">
        <v>45301</v>
      </c>
      <c r="E7174">
        <v>722245</v>
      </c>
      <c r="F7174">
        <v>999999</v>
      </c>
      <c r="G7174">
        <v>428</v>
      </c>
      <c r="H7174">
        <v>8</v>
      </c>
      <c r="I7174">
        <v>969</v>
      </c>
      <c r="J7174">
        <v>969</v>
      </c>
      <c r="K7174">
        <v>321.05</v>
      </c>
      <c r="L7174" t="str">
        <f>_xlfn.XLOOKUP($G7174, [1]Catalogo!$A$2:$A$2518, [1]Catalogo!$N$2:$N$2518)</f>
        <v>Desktops</v>
      </c>
      <c r="M7174" t="str">
        <f>_xlfn.XLOOKUP($G7174, [1]Catalogo!$A$2:$A$2518, [1]Catalogo!$F$2:$F$2518)</f>
        <v>Brown</v>
      </c>
      <c r="N7174" s="4">
        <f t="shared" si="448"/>
        <v>7752</v>
      </c>
      <c r="O7174" s="4">
        <f t="shared" si="449"/>
        <v>2568.4</v>
      </c>
      <c r="P7174" s="4">
        <f t="shared" si="450"/>
        <v>5183.6000000000004</v>
      </c>
      <c r="Q7174" s="5">
        <f t="shared" si="451"/>
        <v>0.66867905056759547</v>
      </c>
    </row>
    <row r="7175" spans="1:17">
      <c r="A7175">
        <v>329602</v>
      </c>
      <c r="B7175">
        <v>1</v>
      </c>
      <c r="C7175" s="3">
        <v>45300</v>
      </c>
      <c r="D7175" s="3">
        <v>45301</v>
      </c>
      <c r="E7175">
        <v>722245</v>
      </c>
      <c r="F7175">
        <v>999999</v>
      </c>
      <c r="G7175">
        <v>1671</v>
      </c>
      <c r="H7175">
        <v>2</v>
      </c>
      <c r="I7175">
        <v>4.99</v>
      </c>
      <c r="J7175">
        <v>4.6406999999999998</v>
      </c>
      <c r="K7175">
        <v>2.54</v>
      </c>
      <c r="L7175" t="str">
        <f>_xlfn.XLOOKUP($G7175, [1]Catalogo!$A$2:$A$2518, [1]Catalogo!$N$2:$N$2518)</f>
        <v>Boxed Games</v>
      </c>
      <c r="M7175" t="str">
        <f>_xlfn.XLOOKUP($G7175, [1]Catalogo!$A$2:$A$2518, [1]Catalogo!$F$2:$F$2518)</f>
        <v>Black</v>
      </c>
      <c r="N7175" s="4">
        <f t="shared" si="448"/>
        <v>9.2813999999999997</v>
      </c>
      <c r="O7175" s="4">
        <f t="shared" si="449"/>
        <v>5.08</v>
      </c>
      <c r="P7175" s="4">
        <f t="shared" si="450"/>
        <v>4.2013999999999996</v>
      </c>
      <c r="Q7175" s="5">
        <f t="shared" si="451"/>
        <v>0.45266877841704911</v>
      </c>
    </row>
    <row r="7176" spans="1:17">
      <c r="A7176">
        <v>329602</v>
      </c>
      <c r="B7176">
        <v>2</v>
      </c>
      <c r="C7176" s="3">
        <v>45300</v>
      </c>
      <c r="D7176" s="3">
        <v>45301</v>
      </c>
      <c r="E7176">
        <v>722245</v>
      </c>
      <c r="F7176">
        <v>999999</v>
      </c>
      <c r="G7176">
        <v>1699</v>
      </c>
      <c r="H7176">
        <v>4</v>
      </c>
      <c r="I7176">
        <v>6.88</v>
      </c>
      <c r="J7176">
        <v>6.88</v>
      </c>
      <c r="K7176">
        <v>3.16</v>
      </c>
      <c r="L7176" t="str">
        <f>_xlfn.XLOOKUP($G7176, [1]Catalogo!$A$2:$A$2518, [1]Catalogo!$N$2:$N$2518)</f>
        <v>Boxed Games</v>
      </c>
      <c r="M7176" t="str">
        <f>_xlfn.XLOOKUP($G7176, [1]Catalogo!$A$2:$A$2518, [1]Catalogo!$F$2:$F$2518)</f>
        <v>Red</v>
      </c>
      <c r="N7176" s="4">
        <f t="shared" si="448"/>
        <v>27.52</v>
      </c>
      <c r="O7176" s="4">
        <f t="shared" si="449"/>
        <v>12.64</v>
      </c>
      <c r="P7176" s="4">
        <f t="shared" si="450"/>
        <v>14.879999999999999</v>
      </c>
      <c r="Q7176" s="5">
        <f t="shared" si="451"/>
        <v>0.54069767441860461</v>
      </c>
    </row>
    <row r="7177" spans="1:17">
      <c r="A7177">
        <v>329701</v>
      </c>
      <c r="B7177">
        <v>0</v>
      </c>
      <c r="C7177" s="3">
        <v>45301</v>
      </c>
      <c r="D7177" s="3">
        <v>45303</v>
      </c>
      <c r="E7177">
        <v>1751514</v>
      </c>
      <c r="F7177">
        <v>999999</v>
      </c>
      <c r="G7177">
        <v>487</v>
      </c>
      <c r="H7177">
        <v>1</v>
      </c>
      <c r="I7177">
        <v>59</v>
      </c>
      <c r="J7177">
        <v>53.69</v>
      </c>
      <c r="K7177">
        <v>30.08</v>
      </c>
      <c r="L7177" t="str">
        <f>_xlfn.XLOOKUP($G7177, [1]Catalogo!$A$2:$A$2518, [1]Catalogo!$N$2:$N$2518)</f>
        <v>Monitors</v>
      </c>
      <c r="M7177" t="str">
        <f>_xlfn.XLOOKUP($G7177, [1]Catalogo!$A$2:$A$2518, [1]Catalogo!$F$2:$F$2518)</f>
        <v>White</v>
      </c>
      <c r="N7177" s="4">
        <f t="shared" si="448"/>
        <v>53.69</v>
      </c>
      <c r="O7177" s="4">
        <f t="shared" si="449"/>
        <v>30.08</v>
      </c>
      <c r="P7177" s="4">
        <f t="shared" si="450"/>
        <v>23.61</v>
      </c>
      <c r="Q7177" s="5">
        <f t="shared" si="451"/>
        <v>0.43974669398398214</v>
      </c>
    </row>
    <row r="7178" spans="1:17">
      <c r="A7178">
        <v>329702</v>
      </c>
      <c r="B7178">
        <v>0</v>
      </c>
      <c r="C7178" s="3">
        <v>45301</v>
      </c>
      <c r="D7178" s="3">
        <v>45302</v>
      </c>
      <c r="E7178">
        <v>1416263</v>
      </c>
      <c r="F7178">
        <v>999999</v>
      </c>
      <c r="G7178">
        <v>1494</v>
      </c>
      <c r="H7178">
        <v>2</v>
      </c>
      <c r="I7178">
        <v>208</v>
      </c>
      <c r="J7178">
        <v>183.04</v>
      </c>
      <c r="K7178">
        <v>95.65</v>
      </c>
      <c r="L7178" t="str">
        <f>_xlfn.XLOOKUP($G7178, [1]Catalogo!$A$2:$A$2518, [1]Catalogo!$N$2:$N$2518)</f>
        <v xml:space="preserve">Smart phones &amp; PDAs </v>
      </c>
      <c r="M7178" t="str">
        <f>_xlfn.XLOOKUP($G7178, [1]Catalogo!$A$2:$A$2518, [1]Catalogo!$F$2:$F$2518)</f>
        <v>White</v>
      </c>
      <c r="N7178" s="4">
        <f t="shared" si="448"/>
        <v>366.08</v>
      </c>
      <c r="O7178" s="4">
        <f t="shared" si="449"/>
        <v>191.3</v>
      </c>
      <c r="P7178" s="4">
        <f t="shared" si="450"/>
        <v>174.77999999999997</v>
      </c>
      <c r="Q7178" s="5">
        <f t="shared" si="451"/>
        <v>0.47743662587412583</v>
      </c>
    </row>
    <row r="7179" spans="1:17">
      <c r="A7179">
        <v>329702</v>
      </c>
      <c r="B7179">
        <v>1</v>
      </c>
      <c r="C7179" s="3">
        <v>45301</v>
      </c>
      <c r="D7179" s="3">
        <v>45302</v>
      </c>
      <c r="E7179">
        <v>1416263</v>
      </c>
      <c r="F7179">
        <v>999999</v>
      </c>
      <c r="G7179">
        <v>1704</v>
      </c>
      <c r="H7179">
        <v>3</v>
      </c>
      <c r="I7179">
        <v>6.99</v>
      </c>
      <c r="J7179">
        <v>6.5007000000000001</v>
      </c>
      <c r="K7179">
        <v>3.56</v>
      </c>
      <c r="L7179" t="str">
        <f>_xlfn.XLOOKUP($G7179, [1]Catalogo!$A$2:$A$2518, [1]Catalogo!$N$2:$N$2518)</f>
        <v>Boxed Games</v>
      </c>
      <c r="M7179" t="str">
        <f>_xlfn.XLOOKUP($G7179, [1]Catalogo!$A$2:$A$2518, [1]Catalogo!$F$2:$F$2518)</f>
        <v>Silver</v>
      </c>
      <c r="N7179" s="4">
        <f t="shared" si="448"/>
        <v>19.502099999999999</v>
      </c>
      <c r="O7179" s="4">
        <f t="shared" si="449"/>
        <v>10.68</v>
      </c>
      <c r="P7179" s="4">
        <f t="shared" si="450"/>
        <v>8.8220999999999989</v>
      </c>
      <c r="Q7179" s="5">
        <f t="shared" si="451"/>
        <v>0.45236666820496252</v>
      </c>
    </row>
    <row r="7180" spans="1:17">
      <c r="A7180">
        <v>329702</v>
      </c>
      <c r="B7180">
        <v>2</v>
      </c>
      <c r="C7180" s="3">
        <v>45301</v>
      </c>
      <c r="D7180" s="3">
        <v>45302</v>
      </c>
      <c r="E7180">
        <v>1416263</v>
      </c>
      <c r="F7180">
        <v>999999</v>
      </c>
      <c r="G7180">
        <v>446</v>
      </c>
      <c r="H7180">
        <v>2</v>
      </c>
      <c r="I7180">
        <v>219.95</v>
      </c>
      <c r="J7180">
        <v>219.95</v>
      </c>
      <c r="K7180">
        <v>112.14</v>
      </c>
      <c r="L7180" t="str">
        <f>_xlfn.XLOOKUP($G7180, [1]Catalogo!$A$2:$A$2518, [1]Catalogo!$N$2:$N$2518)</f>
        <v>Desktops</v>
      </c>
      <c r="M7180" t="str">
        <f>_xlfn.XLOOKUP($G7180, [1]Catalogo!$A$2:$A$2518, [1]Catalogo!$F$2:$F$2518)</f>
        <v>Black</v>
      </c>
      <c r="N7180" s="4">
        <f t="shared" si="448"/>
        <v>439.9</v>
      </c>
      <c r="O7180" s="4">
        <f t="shared" si="449"/>
        <v>224.28</v>
      </c>
      <c r="P7180" s="4">
        <f t="shared" si="450"/>
        <v>215.61999999999998</v>
      </c>
      <c r="Q7180" s="5">
        <f t="shared" si="451"/>
        <v>0.49015685383041596</v>
      </c>
    </row>
    <row r="7181" spans="1:17">
      <c r="A7181">
        <v>329703</v>
      </c>
      <c r="B7181">
        <v>0</v>
      </c>
      <c r="C7181" s="3">
        <v>45301</v>
      </c>
      <c r="D7181" s="3">
        <v>45307</v>
      </c>
      <c r="E7181">
        <v>1934994</v>
      </c>
      <c r="F7181">
        <v>999999</v>
      </c>
      <c r="G7181">
        <v>443</v>
      </c>
      <c r="H7181">
        <v>8</v>
      </c>
      <c r="I7181">
        <v>349</v>
      </c>
      <c r="J7181">
        <v>349</v>
      </c>
      <c r="K7181">
        <v>160.49</v>
      </c>
      <c r="L7181" t="str">
        <f>_xlfn.XLOOKUP($G7181, [1]Catalogo!$A$2:$A$2518, [1]Catalogo!$N$2:$N$2518)</f>
        <v>Desktops</v>
      </c>
      <c r="M7181" t="str">
        <f>_xlfn.XLOOKUP($G7181, [1]Catalogo!$A$2:$A$2518, [1]Catalogo!$F$2:$F$2518)</f>
        <v>Silver</v>
      </c>
      <c r="N7181" s="4">
        <f t="shared" si="448"/>
        <v>2792</v>
      </c>
      <c r="O7181" s="4">
        <f t="shared" si="449"/>
        <v>1283.92</v>
      </c>
      <c r="P7181" s="4">
        <f t="shared" si="450"/>
        <v>1508.08</v>
      </c>
      <c r="Q7181" s="5">
        <f t="shared" si="451"/>
        <v>0.5401432664756447</v>
      </c>
    </row>
    <row r="7182" spans="1:17">
      <c r="A7182">
        <v>329703</v>
      </c>
      <c r="B7182">
        <v>1</v>
      </c>
      <c r="C7182" s="3">
        <v>45301</v>
      </c>
      <c r="D7182" s="3">
        <v>45307</v>
      </c>
      <c r="E7182">
        <v>1934994</v>
      </c>
      <c r="F7182">
        <v>999999</v>
      </c>
      <c r="G7182">
        <v>1316</v>
      </c>
      <c r="H7182">
        <v>1</v>
      </c>
      <c r="I7182">
        <v>9.99</v>
      </c>
      <c r="J7182">
        <v>8.7911999999999999</v>
      </c>
      <c r="K7182">
        <v>5.09</v>
      </c>
      <c r="L7182" t="str">
        <f>_xlfn.XLOOKUP($G7182, [1]Catalogo!$A$2:$A$2518, [1]Catalogo!$N$2:$N$2518)</f>
        <v>Home &amp; Office Phones</v>
      </c>
      <c r="M7182" t="str">
        <f>_xlfn.XLOOKUP($G7182, [1]Catalogo!$A$2:$A$2518, [1]Catalogo!$F$2:$F$2518)</f>
        <v>Black</v>
      </c>
      <c r="N7182" s="4">
        <f t="shared" si="448"/>
        <v>8.7911999999999999</v>
      </c>
      <c r="O7182" s="4">
        <f t="shared" si="449"/>
        <v>5.09</v>
      </c>
      <c r="P7182" s="4">
        <f t="shared" si="450"/>
        <v>3.7012</v>
      </c>
      <c r="Q7182" s="5">
        <f t="shared" si="451"/>
        <v>0.42101192101192103</v>
      </c>
    </row>
    <row r="7183" spans="1:17">
      <c r="A7183">
        <v>329800</v>
      </c>
      <c r="B7183">
        <v>0</v>
      </c>
      <c r="C7183" s="3">
        <v>45302</v>
      </c>
      <c r="D7183" s="3">
        <v>45302</v>
      </c>
      <c r="E7183">
        <v>253903</v>
      </c>
      <c r="F7183">
        <v>80</v>
      </c>
      <c r="G7183">
        <v>853</v>
      </c>
      <c r="H7183">
        <v>9</v>
      </c>
      <c r="I7183">
        <v>230.9</v>
      </c>
      <c r="J7183">
        <v>230.9</v>
      </c>
      <c r="K7183">
        <v>76.5</v>
      </c>
      <c r="L7183" t="str">
        <f>_xlfn.XLOOKUP($G7183, [1]Catalogo!$A$2:$A$2518, [1]Catalogo!$N$2:$N$2518)</f>
        <v>Computers Accessories</v>
      </c>
      <c r="M7183" t="str">
        <f>_xlfn.XLOOKUP($G7183, [1]Catalogo!$A$2:$A$2518, [1]Catalogo!$F$2:$F$2518)</f>
        <v>Silver</v>
      </c>
      <c r="N7183" s="4">
        <f t="shared" si="448"/>
        <v>2078.1</v>
      </c>
      <c r="O7183" s="4">
        <f t="shared" si="449"/>
        <v>688.5</v>
      </c>
      <c r="P7183" s="4">
        <f t="shared" si="450"/>
        <v>1389.6</v>
      </c>
      <c r="Q7183" s="5">
        <f t="shared" si="451"/>
        <v>0.66868774361195327</v>
      </c>
    </row>
    <row r="7184" spans="1:17">
      <c r="A7184">
        <v>329800</v>
      </c>
      <c r="B7184">
        <v>1</v>
      </c>
      <c r="C7184" s="3">
        <v>45302</v>
      </c>
      <c r="D7184" s="3">
        <v>45302</v>
      </c>
      <c r="E7184">
        <v>253903</v>
      </c>
      <c r="F7184">
        <v>80</v>
      </c>
      <c r="G7184">
        <v>891</v>
      </c>
      <c r="H7184">
        <v>1</v>
      </c>
      <c r="I7184">
        <v>59.99</v>
      </c>
      <c r="J7184">
        <v>59.99</v>
      </c>
      <c r="K7184">
        <v>30.58</v>
      </c>
      <c r="L7184" t="str">
        <f>_xlfn.XLOOKUP($G7184, [1]Catalogo!$A$2:$A$2518, [1]Catalogo!$N$2:$N$2518)</f>
        <v>Computers Accessories</v>
      </c>
      <c r="M7184" t="str">
        <f>_xlfn.XLOOKUP($G7184, [1]Catalogo!$A$2:$A$2518, [1]Catalogo!$F$2:$F$2518)</f>
        <v>Silver</v>
      </c>
      <c r="N7184" s="4">
        <f t="shared" si="448"/>
        <v>59.99</v>
      </c>
      <c r="O7184" s="4">
        <f t="shared" si="449"/>
        <v>30.58</v>
      </c>
      <c r="P7184" s="4">
        <f t="shared" si="450"/>
        <v>29.410000000000004</v>
      </c>
      <c r="Q7184" s="5">
        <f t="shared" si="451"/>
        <v>0.49024837472912158</v>
      </c>
    </row>
    <row r="7185" spans="1:17">
      <c r="A7185">
        <v>329801</v>
      </c>
      <c r="B7185">
        <v>0</v>
      </c>
      <c r="C7185" s="3">
        <v>45302</v>
      </c>
      <c r="D7185" s="3">
        <v>45302</v>
      </c>
      <c r="E7185">
        <v>1032756</v>
      </c>
      <c r="F7185">
        <v>360</v>
      </c>
      <c r="G7185">
        <v>1408</v>
      </c>
      <c r="H7185">
        <v>3</v>
      </c>
      <c r="I7185">
        <v>529</v>
      </c>
      <c r="J7185">
        <v>529</v>
      </c>
      <c r="K7185">
        <v>175.27</v>
      </c>
      <c r="L7185" t="str">
        <f>_xlfn.XLOOKUP($G7185, [1]Catalogo!$A$2:$A$2518, [1]Catalogo!$N$2:$N$2518)</f>
        <v xml:space="preserve">Touch Screen Phones </v>
      </c>
      <c r="M7185" t="str">
        <f>_xlfn.XLOOKUP($G7185, [1]Catalogo!$A$2:$A$2518, [1]Catalogo!$F$2:$F$2518)</f>
        <v>Black</v>
      </c>
      <c r="N7185" s="4">
        <f t="shared" si="448"/>
        <v>1587</v>
      </c>
      <c r="O7185" s="4">
        <f t="shared" si="449"/>
        <v>525.81000000000006</v>
      </c>
      <c r="P7185" s="4">
        <f t="shared" si="450"/>
        <v>1061.19</v>
      </c>
      <c r="Q7185" s="5">
        <f t="shared" si="451"/>
        <v>0.6686767485822307</v>
      </c>
    </row>
    <row r="7186" spans="1:17">
      <c r="A7186">
        <v>329801</v>
      </c>
      <c r="B7186">
        <v>1</v>
      </c>
      <c r="C7186" s="3">
        <v>45302</v>
      </c>
      <c r="D7186" s="3">
        <v>45302</v>
      </c>
      <c r="E7186">
        <v>1032756</v>
      </c>
      <c r="F7186">
        <v>360</v>
      </c>
      <c r="G7186">
        <v>1246</v>
      </c>
      <c r="H7186">
        <v>4</v>
      </c>
      <c r="I7186">
        <v>158</v>
      </c>
      <c r="J7186">
        <v>142.19999999999999</v>
      </c>
      <c r="K7186">
        <v>80.55</v>
      </c>
      <c r="L7186" t="str">
        <f>_xlfn.XLOOKUP($G7186, [1]Catalogo!$A$2:$A$2518, [1]Catalogo!$N$2:$N$2518)</f>
        <v>Camcorders</v>
      </c>
      <c r="M7186" t="str">
        <f>_xlfn.XLOOKUP($G7186, [1]Catalogo!$A$2:$A$2518, [1]Catalogo!$F$2:$F$2518)</f>
        <v>White</v>
      </c>
      <c r="N7186" s="4">
        <f t="shared" si="448"/>
        <v>568.79999999999995</v>
      </c>
      <c r="O7186" s="4">
        <f t="shared" si="449"/>
        <v>322.2</v>
      </c>
      <c r="P7186" s="4">
        <f t="shared" si="450"/>
        <v>246.59999999999997</v>
      </c>
      <c r="Q7186" s="5">
        <f t="shared" si="451"/>
        <v>0.43354430379746833</v>
      </c>
    </row>
    <row r="7187" spans="1:17">
      <c r="A7187">
        <v>329801</v>
      </c>
      <c r="B7187">
        <v>2</v>
      </c>
      <c r="C7187" s="3">
        <v>45302</v>
      </c>
      <c r="D7187" s="3">
        <v>45302</v>
      </c>
      <c r="E7187">
        <v>1032756</v>
      </c>
      <c r="F7187">
        <v>360</v>
      </c>
      <c r="G7187">
        <v>368</v>
      </c>
      <c r="H7187">
        <v>1</v>
      </c>
      <c r="I7187">
        <v>1299</v>
      </c>
      <c r="J7187">
        <v>1221.06</v>
      </c>
      <c r="K7187">
        <v>430.38</v>
      </c>
      <c r="L7187" t="str">
        <f>_xlfn.XLOOKUP($G7187, [1]Catalogo!$A$2:$A$2518, [1]Catalogo!$N$2:$N$2518)</f>
        <v>Laptops</v>
      </c>
      <c r="M7187" t="str">
        <f>_xlfn.XLOOKUP($G7187, [1]Catalogo!$A$2:$A$2518, [1]Catalogo!$F$2:$F$2518)</f>
        <v>White</v>
      </c>
      <c r="N7187" s="4">
        <f t="shared" si="448"/>
        <v>1221.06</v>
      </c>
      <c r="O7187" s="4">
        <f t="shared" si="449"/>
        <v>430.38</v>
      </c>
      <c r="P7187" s="4">
        <f t="shared" si="450"/>
        <v>790.68</v>
      </c>
      <c r="Q7187" s="5">
        <f t="shared" si="451"/>
        <v>0.64753574762910915</v>
      </c>
    </row>
    <row r="7188" spans="1:17">
      <c r="A7188">
        <v>329801</v>
      </c>
      <c r="B7188">
        <v>3</v>
      </c>
      <c r="C7188" s="3">
        <v>45302</v>
      </c>
      <c r="D7188" s="3">
        <v>45302</v>
      </c>
      <c r="E7188">
        <v>1032756</v>
      </c>
      <c r="F7188">
        <v>360</v>
      </c>
      <c r="G7188">
        <v>2156</v>
      </c>
      <c r="H7188">
        <v>1</v>
      </c>
      <c r="I7188">
        <v>149</v>
      </c>
      <c r="J7188">
        <v>149</v>
      </c>
      <c r="K7188">
        <v>75.959999999999994</v>
      </c>
      <c r="L7188" t="str">
        <f>_xlfn.XLOOKUP($G7188, [1]Catalogo!$A$2:$A$2518, [1]Catalogo!$N$2:$N$2518)</f>
        <v>Coffee Machines</v>
      </c>
      <c r="M7188" t="str">
        <f>_xlfn.XLOOKUP($G7188, [1]Catalogo!$A$2:$A$2518, [1]Catalogo!$F$2:$F$2518)</f>
        <v>White</v>
      </c>
      <c r="N7188" s="4">
        <f t="shared" si="448"/>
        <v>149</v>
      </c>
      <c r="O7188" s="4">
        <f t="shared" si="449"/>
        <v>75.959999999999994</v>
      </c>
      <c r="P7188" s="4">
        <f t="shared" si="450"/>
        <v>73.040000000000006</v>
      </c>
      <c r="Q7188" s="5">
        <f t="shared" si="451"/>
        <v>0.49020134228187923</v>
      </c>
    </row>
    <row r="7189" spans="1:17">
      <c r="A7189">
        <v>329801</v>
      </c>
      <c r="B7189">
        <v>4</v>
      </c>
      <c r="C7189" s="3">
        <v>45302</v>
      </c>
      <c r="D7189" s="3">
        <v>45302</v>
      </c>
      <c r="E7189">
        <v>1032756</v>
      </c>
      <c r="F7189">
        <v>360</v>
      </c>
      <c r="G7189">
        <v>1693</v>
      </c>
      <c r="H7189">
        <v>1</v>
      </c>
      <c r="I7189">
        <v>6.88</v>
      </c>
      <c r="J7189">
        <v>6.8112000000000004</v>
      </c>
      <c r="K7189">
        <v>3.16</v>
      </c>
      <c r="L7189" t="str">
        <f>_xlfn.XLOOKUP($G7189, [1]Catalogo!$A$2:$A$2518, [1]Catalogo!$N$2:$N$2518)</f>
        <v>Boxed Games</v>
      </c>
      <c r="M7189" t="str">
        <f>_xlfn.XLOOKUP($G7189, [1]Catalogo!$A$2:$A$2518, [1]Catalogo!$F$2:$F$2518)</f>
        <v>Black</v>
      </c>
      <c r="N7189" s="4">
        <f t="shared" si="448"/>
        <v>6.8112000000000004</v>
      </c>
      <c r="O7189" s="4">
        <f t="shared" si="449"/>
        <v>3.16</v>
      </c>
      <c r="P7189" s="4">
        <f t="shared" si="450"/>
        <v>3.6512000000000002</v>
      </c>
      <c r="Q7189" s="5">
        <f t="shared" si="451"/>
        <v>0.53605825698848952</v>
      </c>
    </row>
    <row r="7190" spans="1:17">
      <c r="A7190">
        <v>329801</v>
      </c>
      <c r="B7190">
        <v>5</v>
      </c>
      <c r="C7190" s="3">
        <v>45302</v>
      </c>
      <c r="D7190" s="3">
        <v>45302</v>
      </c>
      <c r="E7190">
        <v>1032756</v>
      </c>
      <c r="F7190">
        <v>360</v>
      </c>
      <c r="G7190">
        <v>517</v>
      </c>
      <c r="H7190">
        <v>2</v>
      </c>
      <c r="I7190">
        <v>819</v>
      </c>
      <c r="J7190">
        <v>720.72</v>
      </c>
      <c r="K7190">
        <v>271.35000000000002</v>
      </c>
      <c r="L7190" t="str">
        <f>_xlfn.XLOOKUP($G7190, [1]Catalogo!$A$2:$A$2518, [1]Catalogo!$N$2:$N$2518)</f>
        <v>Monitors</v>
      </c>
      <c r="M7190" t="str">
        <f>_xlfn.XLOOKUP($G7190, [1]Catalogo!$A$2:$A$2518, [1]Catalogo!$F$2:$F$2518)</f>
        <v>Black</v>
      </c>
      <c r="N7190" s="4">
        <f t="shared" si="448"/>
        <v>1441.44</v>
      </c>
      <c r="O7190" s="4">
        <f t="shared" si="449"/>
        <v>542.70000000000005</v>
      </c>
      <c r="P7190" s="4">
        <f t="shared" si="450"/>
        <v>898.74</v>
      </c>
      <c r="Q7190" s="5">
        <f t="shared" si="451"/>
        <v>0.6235014985014985</v>
      </c>
    </row>
    <row r="7191" spans="1:17">
      <c r="A7191">
        <v>329801</v>
      </c>
      <c r="B7191">
        <v>6</v>
      </c>
      <c r="C7191" s="3">
        <v>45302</v>
      </c>
      <c r="D7191" s="3">
        <v>45302</v>
      </c>
      <c r="E7191">
        <v>1032756</v>
      </c>
      <c r="F7191">
        <v>360</v>
      </c>
      <c r="G7191">
        <v>130</v>
      </c>
      <c r="H7191">
        <v>2</v>
      </c>
      <c r="I7191">
        <v>200</v>
      </c>
      <c r="J7191">
        <v>200</v>
      </c>
      <c r="K7191">
        <v>101.97</v>
      </c>
      <c r="L7191" t="str">
        <f>_xlfn.XLOOKUP($G7191, [1]Catalogo!$A$2:$A$2518, [1]Catalogo!$N$2:$N$2518)</f>
        <v>Televisions</v>
      </c>
      <c r="M7191" t="str">
        <f>_xlfn.XLOOKUP($G7191, [1]Catalogo!$A$2:$A$2518, [1]Catalogo!$F$2:$F$2518)</f>
        <v>Black</v>
      </c>
      <c r="N7191" s="4">
        <f t="shared" si="448"/>
        <v>400</v>
      </c>
      <c r="O7191" s="4">
        <f t="shared" si="449"/>
        <v>203.94</v>
      </c>
      <c r="P7191" s="4">
        <f t="shared" si="450"/>
        <v>196.06</v>
      </c>
      <c r="Q7191" s="5">
        <f t="shared" si="451"/>
        <v>0.49015000000000003</v>
      </c>
    </row>
    <row r="7192" spans="1:17">
      <c r="A7192">
        <v>329802</v>
      </c>
      <c r="B7192">
        <v>0</v>
      </c>
      <c r="C7192" s="3">
        <v>45302</v>
      </c>
      <c r="D7192" s="3">
        <v>45304</v>
      </c>
      <c r="E7192">
        <v>543004</v>
      </c>
      <c r="F7192">
        <v>999999</v>
      </c>
      <c r="G7192">
        <v>533</v>
      </c>
      <c r="H7192">
        <v>6</v>
      </c>
      <c r="I7192">
        <v>279</v>
      </c>
      <c r="J7192">
        <v>279</v>
      </c>
      <c r="K7192">
        <v>128.30000000000001</v>
      </c>
      <c r="L7192" t="str">
        <f>_xlfn.XLOOKUP($G7192, [1]Catalogo!$A$2:$A$2518, [1]Catalogo!$N$2:$N$2518)</f>
        <v>Monitors</v>
      </c>
      <c r="M7192" t="str">
        <f>_xlfn.XLOOKUP($G7192, [1]Catalogo!$A$2:$A$2518, [1]Catalogo!$F$2:$F$2518)</f>
        <v>White</v>
      </c>
      <c r="N7192" s="4">
        <f t="shared" si="448"/>
        <v>1674</v>
      </c>
      <c r="O7192" s="4">
        <f t="shared" si="449"/>
        <v>769.80000000000007</v>
      </c>
      <c r="P7192" s="4">
        <f t="shared" si="450"/>
        <v>904.19999999999993</v>
      </c>
      <c r="Q7192" s="5">
        <f t="shared" si="451"/>
        <v>0.54014336917562722</v>
      </c>
    </row>
    <row r="7193" spans="1:17">
      <c r="A7193">
        <v>329802</v>
      </c>
      <c r="B7193">
        <v>1</v>
      </c>
      <c r="C7193" s="3">
        <v>45302</v>
      </c>
      <c r="D7193" s="3">
        <v>45304</v>
      </c>
      <c r="E7193">
        <v>543004</v>
      </c>
      <c r="F7193">
        <v>999999</v>
      </c>
      <c r="G7193">
        <v>2247</v>
      </c>
      <c r="H7193">
        <v>5</v>
      </c>
      <c r="I7193">
        <v>339</v>
      </c>
      <c r="J7193">
        <v>301.70999999999998</v>
      </c>
      <c r="K7193">
        <v>155.88999999999999</v>
      </c>
      <c r="L7193" t="str">
        <f>_xlfn.XLOOKUP($G7193, [1]Catalogo!$A$2:$A$2518, [1]Catalogo!$N$2:$N$2518)</f>
        <v>Lamps</v>
      </c>
      <c r="M7193" t="str">
        <f>_xlfn.XLOOKUP($G7193, [1]Catalogo!$A$2:$A$2518, [1]Catalogo!$F$2:$F$2518)</f>
        <v>Silver</v>
      </c>
      <c r="N7193" s="4">
        <f t="shared" si="448"/>
        <v>1508.55</v>
      </c>
      <c r="O7193" s="4">
        <f t="shared" si="449"/>
        <v>779.44999999999993</v>
      </c>
      <c r="P7193" s="4">
        <f t="shared" si="450"/>
        <v>729.1</v>
      </c>
      <c r="Q7193" s="5">
        <f t="shared" si="451"/>
        <v>0.48331178946670644</v>
      </c>
    </row>
    <row r="7194" spans="1:17">
      <c r="A7194">
        <v>329803</v>
      </c>
      <c r="B7194">
        <v>0</v>
      </c>
      <c r="C7194" s="3">
        <v>45302</v>
      </c>
      <c r="D7194" s="3">
        <v>45306</v>
      </c>
      <c r="E7194">
        <v>1502013</v>
      </c>
      <c r="F7194">
        <v>999999</v>
      </c>
      <c r="G7194">
        <v>111</v>
      </c>
      <c r="H7194">
        <v>3</v>
      </c>
      <c r="I7194">
        <v>249.99</v>
      </c>
      <c r="J7194">
        <v>214.9914</v>
      </c>
      <c r="K7194">
        <v>82.83</v>
      </c>
      <c r="L7194" t="str">
        <f>_xlfn.XLOOKUP($G7194, [1]Catalogo!$A$2:$A$2518, [1]Catalogo!$N$2:$N$2518)</f>
        <v>Bluetooth Headphones</v>
      </c>
      <c r="M7194" t="str">
        <f>_xlfn.XLOOKUP($G7194, [1]Catalogo!$A$2:$A$2518, [1]Catalogo!$F$2:$F$2518)</f>
        <v>Black</v>
      </c>
      <c r="N7194" s="4">
        <f t="shared" si="448"/>
        <v>644.9742</v>
      </c>
      <c r="O7194" s="4">
        <f t="shared" si="449"/>
        <v>248.49</v>
      </c>
      <c r="P7194" s="4">
        <f t="shared" si="450"/>
        <v>396.48419999999999</v>
      </c>
      <c r="Q7194" s="5">
        <f t="shared" si="451"/>
        <v>0.61472877519751956</v>
      </c>
    </row>
    <row r="7195" spans="1:17">
      <c r="A7195">
        <v>329900</v>
      </c>
      <c r="B7195">
        <v>0</v>
      </c>
      <c r="C7195" s="3">
        <v>45303</v>
      </c>
      <c r="D7195" s="3">
        <v>45305</v>
      </c>
      <c r="E7195">
        <v>1617681</v>
      </c>
      <c r="F7195">
        <v>999999</v>
      </c>
      <c r="G7195">
        <v>2392</v>
      </c>
      <c r="H7195">
        <v>6</v>
      </c>
      <c r="I7195">
        <v>429.99</v>
      </c>
      <c r="J7195">
        <v>378.39120000000003</v>
      </c>
      <c r="K7195">
        <v>197.74</v>
      </c>
      <c r="L7195" t="str">
        <f>_xlfn.XLOOKUP($G7195, [1]Catalogo!$A$2:$A$2518, [1]Catalogo!$N$2:$N$2518)</f>
        <v>Air Conditioners</v>
      </c>
      <c r="M7195" t="str">
        <f>_xlfn.XLOOKUP($G7195, [1]Catalogo!$A$2:$A$2518, [1]Catalogo!$F$2:$F$2518)</f>
        <v>Red</v>
      </c>
      <c r="N7195" s="4">
        <f t="shared" si="448"/>
        <v>2270.3472000000002</v>
      </c>
      <c r="O7195" s="4">
        <f t="shared" si="449"/>
        <v>1186.44</v>
      </c>
      <c r="P7195" s="4">
        <f t="shared" si="450"/>
        <v>1083.9072000000001</v>
      </c>
      <c r="Q7195" s="5">
        <f t="shared" si="451"/>
        <v>0.47741913659725704</v>
      </c>
    </row>
    <row r="7196" spans="1:17">
      <c r="A7196">
        <v>329900</v>
      </c>
      <c r="B7196">
        <v>1</v>
      </c>
      <c r="C7196" s="3">
        <v>45303</v>
      </c>
      <c r="D7196" s="3">
        <v>45305</v>
      </c>
      <c r="E7196">
        <v>1617681</v>
      </c>
      <c r="F7196">
        <v>999999</v>
      </c>
      <c r="G7196">
        <v>1698</v>
      </c>
      <c r="H7196">
        <v>3</v>
      </c>
      <c r="I7196">
        <v>6.99</v>
      </c>
      <c r="J7196">
        <v>6.99</v>
      </c>
      <c r="K7196">
        <v>3.56</v>
      </c>
      <c r="L7196" t="str">
        <f>_xlfn.XLOOKUP($G7196, [1]Catalogo!$A$2:$A$2518, [1]Catalogo!$N$2:$N$2518)</f>
        <v>Boxed Games</v>
      </c>
      <c r="M7196" t="str">
        <f>_xlfn.XLOOKUP($G7196, [1]Catalogo!$A$2:$A$2518, [1]Catalogo!$F$2:$F$2518)</f>
        <v>Red</v>
      </c>
      <c r="N7196" s="4">
        <f t="shared" si="448"/>
        <v>20.97</v>
      </c>
      <c r="O7196" s="4">
        <f t="shared" si="449"/>
        <v>10.68</v>
      </c>
      <c r="P7196" s="4">
        <f t="shared" si="450"/>
        <v>10.29</v>
      </c>
      <c r="Q7196" s="5">
        <f t="shared" si="451"/>
        <v>0.49070100143061512</v>
      </c>
    </row>
    <row r="7197" spans="1:17">
      <c r="A7197">
        <v>329900</v>
      </c>
      <c r="B7197">
        <v>2</v>
      </c>
      <c r="C7197" s="3">
        <v>45303</v>
      </c>
      <c r="D7197" s="3">
        <v>45305</v>
      </c>
      <c r="E7197">
        <v>1617681</v>
      </c>
      <c r="F7197">
        <v>999999</v>
      </c>
      <c r="G7197">
        <v>1605</v>
      </c>
      <c r="H7197">
        <v>1</v>
      </c>
      <c r="I7197">
        <v>289.99</v>
      </c>
      <c r="J7197">
        <v>289.99</v>
      </c>
      <c r="K7197">
        <v>96.08</v>
      </c>
      <c r="L7197" t="str">
        <f>_xlfn.XLOOKUP($G7197, [1]Catalogo!$A$2:$A$2518, [1]Catalogo!$N$2:$N$2518)</f>
        <v>Movie DVD</v>
      </c>
      <c r="M7197" t="str">
        <f>_xlfn.XLOOKUP($G7197, [1]Catalogo!$A$2:$A$2518, [1]Catalogo!$F$2:$F$2518)</f>
        <v>Black</v>
      </c>
      <c r="N7197" s="4">
        <f t="shared" si="448"/>
        <v>289.99</v>
      </c>
      <c r="O7197" s="4">
        <f t="shared" si="449"/>
        <v>96.08</v>
      </c>
      <c r="P7197" s="4">
        <f t="shared" si="450"/>
        <v>193.91000000000003</v>
      </c>
      <c r="Q7197" s="5">
        <f t="shared" si="451"/>
        <v>0.66867823028380291</v>
      </c>
    </row>
    <row r="7198" spans="1:17">
      <c r="A7198">
        <v>329901</v>
      </c>
      <c r="B7198">
        <v>0</v>
      </c>
      <c r="C7198" s="3">
        <v>45303</v>
      </c>
      <c r="D7198" s="3">
        <v>45307</v>
      </c>
      <c r="E7198">
        <v>1127294</v>
      </c>
      <c r="F7198">
        <v>999999</v>
      </c>
      <c r="G7198">
        <v>53</v>
      </c>
      <c r="H7198">
        <v>2</v>
      </c>
      <c r="I7198">
        <v>296</v>
      </c>
      <c r="J7198">
        <v>254.56</v>
      </c>
      <c r="K7198">
        <v>98.07</v>
      </c>
      <c r="L7198" t="str">
        <f>_xlfn.XLOOKUP($G7198, [1]Catalogo!$A$2:$A$2518, [1]Catalogo!$N$2:$N$2518)</f>
        <v>Recording Pen</v>
      </c>
      <c r="M7198" t="str">
        <f>_xlfn.XLOOKUP($G7198, [1]Catalogo!$A$2:$A$2518, [1]Catalogo!$F$2:$F$2518)</f>
        <v>Black</v>
      </c>
      <c r="N7198" s="4">
        <f t="shared" si="448"/>
        <v>509.12</v>
      </c>
      <c r="O7198" s="4">
        <f t="shared" si="449"/>
        <v>196.14</v>
      </c>
      <c r="P7198" s="4">
        <f t="shared" si="450"/>
        <v>312.98</v>
      </c>
      <c r="Q7198" s="5">
        <f t="shared" si="451"/>
        <v>0.61474701445631685</v>
      </c>
    </row>
    <row r="7199" spans="1:17">
      <c r="A7199">
        <v>329902</v>
      </c>
      <c r="B7199">
        <v>0</v>
      </c>
      <c r="C7199" s="3">
        <v>45303</v>
      </c>
      <c r="D7199" s="3">
        <v>45303</v>
      </c>
      <c r="E7199">
        <v>534466</v>
      </c>
      <c r="F7199">
        <v>240</v>
      </c>
      <c r="G7199">
        <v>1624</v>
      </c>
      <c r="H7199">
        <v>2</v>
      </c>
      <c r="I7199">
        <v>219</v>
      </c>
      <c r="J7199">
        <v>214.62</v>
      </c>
      <c r="K7199">
        <v>72.56</v>
      </c>
      <c r="L7199" t="str">
        <f>_xlfn.XLOOKUP($G7199, [1]Catalogo!$A$2:$A$2518, [1]Catalogo!$N$2:$N$2518)</f>
        <v>Movie DVD</v>
      </c>
      <c r="M7199" t="str">
        <f>_xlfn.XLOOKUP($G7199, [1]Catalogo!$A$2:$A$2518, [1]Catalogo!$F$2:$F$2518)</f>
        <v>White</v>
      </c>
      <c r="N7199" s="4">
        <f t="shared" si="448"/>
        <v>429.24</v>
      </c>
      <c r="O7199" s="4">
        <f t="shared" si="449"/>
        <v>145.12</v>
      </c>
      <c r="P7199" s="4">
        <f t="shared" si="450"/>
        <v>284.12</v>
      </c>
      <c r="Q7199" s="5">
        <f t="shared" si="451"/>
        <v>0.66191408070077351</v>
      </c>
    </row>
    <row r="7200" spans="1:17">
      <c r="A7200">
        <v>329902</v>
      </c>
      <c r="B7200">
        <v>1</v>
      </c>
      <c r="C7200" s="3">
        <v>45303</v>
      </c>
      <c r="D7200" s="3">
        <v>45303</v>
      </c>
      <c r="E7200">
        <v>534466</v>
      </c>
      <c r="F7200">
        <v>240</v>
      </c>
      <c r="G7200">
        <v>1699</v>
      </c>
      <c r="H7200">
        <v>6</v>
      </c>
      <c r="I7200">
        <v>6.88</v>
      </c>
      <c r="J7200">
        <v>6.2607999999999997</v>
      </c>
      <c r="K7200">
        <v>3.16</v>
      </c>
      <c r="L7200" t="str">
        <f>_xlfn.XLOOKUP($G7200, [1]Catalogo!$A$2:$A$2518, [1]Catalogo!$N$2:$N$2518)</f>
        <v>Boxed Games</v>
      </c>
      <c r="M7200" t="str">
        <f>_xlfn.XLOOKUP($G7200, [1]Catalogo!$A$2:$A$2518, [1]Catalogo!$F$2:$F$2518)</f>
        <v>Red</v>
      </c>
      <c r="N7200" s="4">
        <f t="shared" si="448"/>
        <v>37.564799999999998</v>
      </c>
      <c r="O7200" s="4">
        <f t="shared" si="449"/>
        <v>18.96</v>
      </c>
      <c r="P7200" s="4">
        <f t="shared" si="450"/>
        <v>18.604799999999997</v>
      </c>
      <c r="Q7200" s="5">
        <f t="shared" si="451"/>
        <v>0.49527216969077431</v>
      </c>
    </row>
    <row r="7201" spans="1:17">
      <c r="A7201">
        <v>329902</v>
      </c>
      <c r="B7201">
        <v>2</v>
      </c>
      <c r="C7201" s="3">
        <v>45303</v>
      </c>
      <c r="D7201" s="3">
        <v>45303</v>
      </c>
      <c r="E7201">
        <v>534466</v>
      </c>
      <c r="F7201">
        <v>240</v>
      </c>
      <c r="G7201">
        <v>504</v>
      </c>
      <c r="H7201">
        <v>2</v>
      </c>
      <c r="I7201">
        <v>869</v>
      </c>
      <c r="J7201">
        <v>799.48</v>
      </c>
      <c r="K7201">
        <v>287.92</v>
      </c>
      <c r="L7201" t="str">
        <f>_xlfn.XLOOKUP($G7201, [1]Catalogo!$A$2:$A$2518, [1]Catalogo!$N$2:$N$2518)</f>
        <v>Monitors</v>
      </c>
      <c r="M7201" t="str">
        <f>_xlfn.XLOOKUP($G7201, [1]Catalogo!$A$2:$A$2518, [1]Catalogo!$F$2:$F$2518)</f>
        <v>White</v>
      </c>
      <c r="N7201" s="4">
        <f t="shared" si="448"/>
        <v>1598.96</v>
      </c>
      <c r="O7201" s="4">
        <f t="shared" si="449"/>
        <v>575.84</v>
      </c>
      <c r="P7201" s="4">
        <f t="shared" si="450"/>
        <v>1023.12</v>
      </c>
      <c r="Q7201" s="5">
        <f t="shared" si="451"/>
        <v>0.63986591284334815</v>
      </c>
    </row>
    <row r="7202" spans="1:17">
      <c r="A7202">
        <v>329902</v>
      </c>
      <c r="B7202">
        <v>3</v>
      </c>
      <c r="C7202" s="3">
        <v>45303</v>
      </c>
      <c r="D7202" s="3">
        <v>45303</v>
      </c>
      <c r="E7202">
        <v>534466</v>
      </c>
      <c r="F7202">
        <v>240</v>
      </c>
      <c r="G7202">
        <v>390</v>
      </c>
      <c r="H7202">
        <v>2</v>
      </c>
      <c r="I7202">
        <v>1299</v>
      </c>
      <c r="J7202">
        <v>1156.1099999999999</v>
      </c>
      <c r="K7202">
        <v>430.38</v>
      </c>
      <c r="L7202" t="str">
        <f>_xlfn.XLOOKUP($G7202, [1]Catalogo!$A$2:$A$2518, [1]Catalogo!$N$2:$N$2518)</f>
        <v>Laptops</v>
      </c>
      <c r="M7202" t="str">
        <f>_xlfn.XLOOKUP($G7202, [1]Catalogo!$A$2:$A$2518, [1]Catalogo!$F$2:$F$2518)</f>
        <v>Black</v>
      </c>
      <c r="N7202" s="4">
        <f t="shared" si="448"/>
        <v>2312.2199999999998</v>
      </c>
      <c r="O7202" s="4">
        <f t="shared" si="449"/>
        <v>860.76</v>
      </c>
      <c r="P7202" s="4">
        <f t="shared" si="450"/>
        <v>1451.4599999999998</v>
      </c>
      <c r="Q7202" s="5">
        <f t="shared" si="451"/>
        <v>0.62773438513636248</v>
      </c>
    </row>
    <row r="7203" spans="1:17">
      <c r="A7203">
        <v>330000</v>
      </c>
      <c r="B7203">
        <v>0</v>
      </c>
      <c r="C7203" s="3">
        <v>45304</v>
      </c>
      <c r="D7203" s="3">
        <v>45304</v>
      </c>
      <c r="E7203">
        <v>1857651</v>
      </c>
      <c r="F7203">
        <v>440</v>
      </c>
      <c r="G7203">
        <v>429</v>
      </c>
      <c r="H7203">
        <v>2</v>
      </c>
      <c r="I7203">
        <v>599.9</v>
      </c>
      <c r="J7203">
        <v>539.91</v>
      </c>
      <c r="K7203">
        <v>275.87</v>
      </c>
      <c r="L7203" t="str">
        <f>_xlfn.XLOOKUP($G7203, [1]Catalogo!$A$2:$A$2518, [1]Catalogo!$N$2:$N$2518)</f>
        <v>Desktops</v>
      </c>
      <c r="M7203" t="str">
        <f>_xlfn.XLOOKUP($G7203, [1]Catalogo!$A$2:$A$2518, [1]Catalogo!$F$2:$F$2518)</f>
        <v>Brown</v>
      </c>
      <c r="N7203" s="4">
        <f t="shared" si="448"/>
        <v>1079.82</v>
      </c>
      <c r="O7203" s="4">
        <f t="shared" si="449"/>
        <v>551.74</v>
      </c>
      <c r="P7203" s="4">
        <f t="shared" si="450"/>
        <v>528.07999999999993</v>
      </c>
      <c r="Q7203" s="5">
        <f t="shared" si="451"/>
        <v>0.48904447037469206</v>
      </c>
    </row>
    <row r="7204" spans="1:17">
      <c r="A7204">
        <v>330000</v>
      </c>
      <c r="B7204">
        <v>1</v>
      </c>
      <c r="C7204" s="3">
        <v>45304</v>
      </c>
      <c r="D7204" s="3">
        <v>45304</v>
      </c>
      <c r="E7204">
        <v>1857651</v>
      </c>
      <c r="F7204">
        <v>440</v>
      </c>
      <c r="G7204">
        <v>1583</v>
      </c>
      <c r="H7204">
        <v>2</v>
      </c>
      <c r="I7204">
        <v>13.89</v>
      </c>
      <c r="J7204">
        <v>13.89</v>
      </c>
      <c r="K7204">
        <v>6.39</v>
      </c>
      <c r="L7204" t="str">
        <f>_xlfn.XLOOKUP($G7204, [1]Catalogo!$A$2:$A$2518, [1]Catalogo!$N$2:$N$2518)</f>
        <v>Movie DVD</v>
      </c>
      <c r="M7204" t="str">
        <f>_xlfn.XLOOKUP($G7204, [1]Catalogo!$A$2:$A$2518, [1]Catalogo!$F$2:$F$2518)</f>
        <v>Black</v>
      </c>
      <c r="N7204" s="4">
        <f t="shared" si="448"/>
        <v>27.78</v>
      </c>
      <c r="O7204" s="4">
        <f t="shared" si="449"/>
        <v>12.78</v>
      </c>
      <c r="P7204" s="4">
        <f t="shared" si="450"/>
        <v>15.000000000000002</v>
      </c>
      <c r="Q7204" s="5">
        <f t="shared" si="451"/>
        <v>0.53995680345572361</v>
      </c>
    </row>
    <row r="7205" spans="1:17">
      <c r="A7205">
        <v>330001</v>
      </c>
      <c r="B7205">
        <v>0</v>
      </c>
      <c r="C7205" s="3">
        <v>45304</v>
      </c>
      <c r="D7205" s="3">
        <v>45307</v>
      </c>
      <c r="E7205">
        <v>896064</v>
      </c>
      <c r="F7205">
        <v>999999</v>
      </c>
      <c r="G7205">
        <v>427</v>
      </c>
      <c r="H7205">
        <v>1</v>
      </c>
      <c r="I7205">
        <v>469</v>
      </c>
      <c r="J7205">
        <v>469</v>
      </c>
      <c r="K7205">
        <v>215.68</v>
      </c>
      <c r="L7205" t="str">
        <f>_xlfn.XLOOKUP($G7205, [1]Catalogo!$A$2:$A$2518, [1]Catalogo!$N$2:$N$2518)</f>
        <v>Desktops</v>
      </c>
      <c r="M7205" t="str">
        <f>_xlfn.XLOOKUP($G7205, [1]Catalogo!$A$2:$A$2518, [1]Catalogo!$F$2:$F$2518)</f>
        <v>Black</v>
      </c>
      <c r="N7205" s="4">
        <f t="shared" si="448"/>
        <v>469</v>
      </c>
      <c r="O7205" s="4">
        <f t="shared" si="449"/>
        <v>215.68</v>
      </c>
      <c r="P7205" s="4">
        <f t="shared" si="450"/>
        <v>253.32</v>
      </c>
      <c r="Q7205" s="5">
        <f t="shared" si="451"/>
        <v>0.54012793176972285</v>
      </c>
    </row>
    <row r="7206" spans="1:17">
      <c r="A7206">
        <v>330001</v>
      </c>
      <c r="B7206">
        <v>1</v>
      </c>
      <c r="C7206" s="3">
        <v>45304</v>
      </c>
      <c r="D7206" s="3">
        <v>45307</v>
      </c>
      <c r="E7206">
        <v>896064</v>
      </c>
      <c r="F7206">
        <v>999999</v>
      </c>
      <c r="G7206">
        <v>1434</v>
      </c>
      <c r="H7206">
        <v>1</v>
      </c>
      <c r="I7206">
        <v>268</v>
      </c>
      <c r="J7206">
        <v>238.52</v>
      </c>
      <c r="K7206">
        <v>123.24</v>
      </c>
      <c r="L7206" t="str">
        <f>_xlfn.XLOOKUP($G7206, [1]Catalogo!$A$2:$A$2518, [1]Catalogo!$N$2:$N$2518)</f>
        <v xml:space="preserve">Touch Screen Phones </v>
      </c>
      <c r="M7206" t="str">
        <f>_xlfn.XLOOKUP($G7206, [1]Catalogo!$A$2:$A$2518, [1]Catalogo!$F$2:$F$2518)</f>
        <v>Grey</v>
      </c>
      <c r="N7206" s="4">
        <f t="shared" si="448"/>
        <v>238.52</v>
      </c>
      <c r="O7206" s="4">
        <f t="shared" si="449"/>
        <v>123.24</v>
      </c>
      <c r="P7206" s="4">
        <f t="shared" si="450"/>
        <v>115.28000000000002</v>
      </c>
      <c r="Q7206" s="5">
        <f t="shared" si="451"/>
        <v>0.48331376823746441</v>
      </c>
    </row>
    <row r="7207" spans="1:17">
      <c r="A7207">
        <v>330002</v>
      </c>
      <c r="B7207">
        <v>0</v>
      </c>
      <c r="C7207" s="3">
        <v>45304</v>
      </c>
      <c r="D7207" s="3">
        <v>45306</v>
      </c>
      <c r="E7207">
        <v>1548270</v>
      </c>
      <c r="F7207">
        <v>999999</v>
      </c>
      <c r="G7207">
        <v>1605</v>
      </c>
      <c r="H7207">
        <v>2</v>
      </c>
      <c r="I7207">
        <v>289.99</v>
      </c>
      <c r="J7207">
        <v>258.09109999999998</v>
      </c>
      <c r="K7207">
        <v>96.08</v>
      </c>
      <c r="L7207" t="str">
        <f>_xlfn.XLOOKUP($G7207, [1]Catalogo!$A$2:$A$2518, [1]Catalogo!$N$2:$N$2518)</f>
        <v>Movie DVD</v>
      </c>
      <c r="M7207" t="str">
        <f>_xlfn.XLOOKUP($G7207, [1]Catalogo!$A$2:$A$2518, [1]Catalogo!$F$2:$F$2518)</f>
        <v>Black</v>
      </c>
      <c r="N7207" s="4">
        <f t="shared" si="448"/>
        <v>516.18219999999997</v>
      </c>
      <c r="O7207" s="4">
        <f t="shared" si="449"/>
        <v>192.16</v>
      </c>
      <c r="P7207" s="4">
        <f t="shared" si="450"/>
        <v>324.0222</v>
      </c>
      <c r="Q7207" s="5">
        <f t="shared" si="451"/>
        <v>0.62772834863348648</v>
      </c>
    </row>
    <row r="7208" spans="1:17">
      <c r="A7208">
        <v>330002</v>
      </c>
      <c r="B7208">
        <v>1</v>
      </c>
      <c r="C7208" s="3">
        <v>45304</v>
      </c>
      <c r="D7208" s="3">
        <v>45306</v>
      </c>
      <c r="E7208">
        <v>1548270</v>
      </c>
      <c r="F7208">
        <v>999999</v>
      </c>
      <c r="G7208">
        <v>1695</v>
      </c>
      <c r="H7208">
        <v>8</v>
      </c>
      <c r="I7208">
        <v>4.9800000000000004</v>
      </c>
      <c r="J7208">
        <v>4.9800000000000004</v>
      </c>
      <c r="K7208">
        <v>2.54</v>
      </c>
      <c r="L7208" t="str">
        <f>_xlfn.XLOOKUP($G7208, [1]Catalogo!$A$2:$A$2518, [1]Catalogo!$N$2:$N$2518)</f>
        <v>Boxed Games</v>
      </c>
      <c r="M7208" t="str">
        <f>_xlfn.XLOOKUP($G7208, [1]Catalogo!$A$2:$A$2518, [1]Catalogo!$F$2:$F$2518)</f>
        <v>Black</v>
      </c>
      <c r="N7208" s="4">
        <f t="shared" si="448"/>
        <v>39.840000000000003</v>
      </c>
      <c r="O7208" s="4">
        <f t="shared" si="449"/>
        <v>20.32</v>
      </c>
      <c r="P7208" s="4">
        <f t="shared" si="450"/>
        <v>19.520000000000003</v>
      </c>
      <c r="Q7208" s="5">
        <f t="shared" si="451"/>
        <v>0.48995983935742976</v>
      </c>
    </row>
    <row r="7209" spans="1:17">
      <c r="A7209">
        <v>330002</v>
      </c>
      <c r="B7209">
        <v>2</v>
      </c>
      <c r="C7209" s="3">
        <v>45304</v>
      </c>
      <c r="D7209" s="3">
        <v>45306</v>
      </c>
      <c r="E7209">
        <v>1548270</v>
      </c>
      <c r="F7209">
        <v>999999</v>
      </c>
      <c r="G7209">
        <v>510</v>
      </c>
      <c r="H7209">
        <v>6</v>
      </c>
      <c r="I7209">
        <v>179</v>
      </c>
      <c r="J7209">
        <v>162.88999999999999</v>
      </c>
      <c r="K7209">
        <v>82.32</v>
      </c>
      <c r="L7209" t="str">
        <f>_xlfn.XLOOKUP($G7209, [1]Catalogo!$A$2:$A$2518, [1]Catalogo!$N$2:$N$2518)</f>
        <v>Monitors</v>
      </c>
      <c r="M7209" t="str">
        <f>_xlfn.XLOOKUP($G7209, [1]Catalogo!$A$2:$A$2518, [1]Catalogo!$F$2:$F$2518)</f>
        <v>White</v>
      </c>
      <c r="N7209" s="4">
        <f t="shared" si="448"/>
        <v>977.33999999999992</v>
      </c>
      <c r="O7209" s="4">
        <f t="shared" si="449"/>
        <v>493.91999999999996</v>
      </c>
      <c r="P7209" s="4">
        <f t="shared" si="450"/>
        <v>483.41999999999996</v>
      </c>
      <c r="Q7209" s="5">
        <f t="shared" si="451"/>
        <v>0.49462827675118176</v>
      </c>
    </row>
    <row r="7210" spans="1:17">
      <c r="A7210">
        <v>330003</v>
      </c>
      <c r="B7210">
        <v>0</v>
      </c>
      <c r="C7210" s="3">
        <v>45304</v>
      </c>
      <c r="D7210" s="3">
        <v>45304</v>
      </c>
      <c r="E7210">
        <v>518808</v>
      </c>
      <c r="F7210">
        <v>270</v>
      </c>
      <c r="G7210">
        <v>1590</v>
      </c>
      <c r="H7210">
        <v>1</v>
      </c>
      <c r="I7210">
        <v>22.89</v>
      </c>
      <c r="J7210">
        <v>22.89</v>
      </c>
      <c r="K7210">
        <v>7.58</v>
      </c>
      <c r="L7210" t="str">
        <f>_xlfn.XLOOKUP($G7210, [1]Catalogo!$A$2:$A$2518, [1]Catalogo!$N$2:$N$2518)</f>
        <v>Movie DVD</v>
      </c>
      <c r="M7210" t="str">
        <f>_xlfn.XLOOKUP($G7210, [1]Catalogo!$A$2:$A$2518, [1]Catalogo!$F$2:$F$2518)</f>
        <v>Silver</v>
      </c>
      <c r="N7210" s="4">
        <f t="shared" si="448"/>
        <v>22.89</v>
      </c>
      <c r="O7210" s="4">
        <f t="shared" si="449"/>
        <v>7.58</v>
      </c>
      <c r="P7210" s="4">
        <f t="shared" si="450"/>
        <v>15.31</v>
      </c>
      <c r="Q7210" s="5">
        <f t="shared" si="451"/>
        <v>0.66885102664919183</v>
      </c>
    </row>
    <row r="7211" spans="1:17">
      <c r="A7211">
        <v>330003</v>
      </c>
      <c r="B7211">
        <v>1</v>
      </c>
      <c r="C7211" s="3">
        <v>45304</v>
      </c>
      <c r="D7211" s="3">
        <v>45304</v>
      </c>
      <c r="E7211">
        <v>518808</v>
      </c>
      <c r="F7211">
        <v>270</v>
      </c>
      <c r="G7211">
        <v>1168</v>
      </c>
      <c r="H7211">
        <v>1</v>
      </c>
      <c r="I7211">
        <v>600</v>
      </c>
      <c r="J7211">
        <v>534</v>
      </c>
      <c r="K7211">
        <v>275.92</v>
      </c>
      <c r="L7211" t="str">
        <f>_xlfn.XLOOKUP($G7211, [1]Catalogo!$A$2:$A$2518, [1]Catalogo!$N$2:$N$2518)</f>
        <v>Camcorders</v>
      </c>
      <c r="M7211" t="str">
        <f>_xlfn.XLOOKUP($G7211, [1]Catalogo!$A$2:$A$2518, [1]Catalogo!$F$2:$F$2518)</f>
        <v>White</v>
      </c>
      <c r="N7211" s="4">
        <f t="shared" si="448"/>
        <v>534</v>
      </c>
      <c r="O7211" s="4">
        <f t="shared" si="449"/>
        <v>275.92</v>
      </c>
      <c r="P7211" s="4">
        <f t="shared" si="450"/>
        <v>258.08</v>
      </c>
      <c r="Q7211" s="5">
        <f t="shared" si="451"/>
        <v>0.48329588014981273</v>
      </c>
    </row>
    <row r="7212" spans="1:17">
      <c r="A7212">
        <v>330003</v>
      </c>
      <c r="B7212">
        <v>2</v>
      </c>
      <c r="C7212" s="3">
        <v>45304</v>
      </c>
      <c r="D7212" s="3">
        <v>45304</v>
      </c>
      <c r="E7212">
        <v>518808</v>
      </c>
      <c r="F7212">
        <v>270</v>
      </c>
      <c r="G7212">
        <v>195</v>
      </c>
      <c r="H7212">
        <v>3</v>
      </c>
      <c r="I7212">
        <v>639</v>
      </c>
      <c r="J7212">
        <v>639</v>
      </c>
      <c r="K7212">
        <v>293.85000000000002</v>
      </c>
      <c r="L7212" t="str">
        <f>_xlfn.XLOOKUP($G7212, [1]Catalogo!$A$2:$A$2518, [1]Catalogo!$N$2:$N$2518)</f>
        <v>Home Theater System</v>
      </c>
      <c r="M7212" t="str">
        <f>_xlfn.XLOOKUP($G7212, [1]Catalogo!$A$2:$A$2518, [1]Catalogo!$F$2:$F$2518)</f>
        <v>Black</v>
      </c>
      <c r="N7212" s="4">
        <f t="shared" si="448"/>
        <v>1917</v>
      </c>
      <c r="O7212" s="4">
        <f t="shared" si="449"/>
        <v>881.55000000000007</v>
      </c>
      <c r="P7212" s="4">
        <f t="shared" si="450"/>
        <v>1035.4499999999998</v>
      </c>
      <c r="Q7212" s="5">
        <f t="shared" si="451"/>
        <v>0.54014084507042248</v>
      </c>
    </row>
    <row r="7213" spans="1:17">
      <c r="A7213">
        <v>330003</v>
      </c>
      <c r="B7213">
        <v>3</v>
      </c>
      <c r="C7213" s="3">
        <v>45304</v>
      </c>
      <c r="D7213" s="3">
        <v>45304</v>
      </c>
      <c r="E7213">
        <v>518808</v>
      </c>
      <c r="F7213">
        <v>270</v>
      </c>
      <c r="G7213">
        <v>2114</v>
      </c>
      <c r="H7213">
        <v>5</v>
      </c>
      <c r="I7213">
        <v>257.5</v>
      </c>
      <c r="J7213">
        <v>239.47499999999999</v>
      </c>
      <c r="K7213">
        <v>131.28</v>
      </c>
      <c r="L7213" t="str">
        <f>_xlfn.XLOOKUP($G7213, [1]Catalogo!$A$2:$A$2518, [1]Catalogo!$N$2:$N$2518)</f>
        <v>Water Heaters</v>
      </c>
      <c r="M7213" t="str">
        <f>_xlfn.XLOOKUP($G7213, [1]Catalogo!$A$2:$A$2518, [1]Catalogo!$F$2:$F$2518)</f>
        <v>Red</v>
      </c>
      <c r="N7213" s="4">
        <f t="shared" si="448"/>
        <v>1197.375</v>
      </c>
      <c r="O7213" s="4">
        <f t="shared" si="449"/>
        <v>656.4</v>
      </c>
      <c r="P7213" s="4">
        <f t="shared" si="450"/>
        <v>540.97500000000002</v>
      </c>
      <c r="Q7213" s="5">
        <f t="shared" si="451"/>
        <v>0.45180081428124025</v>
      </c>
    </row>
    <row r="7214" spans="1:17">
      <c r="A7214">
        <v>330004</v>
      </c>
      <c r="B7214">
        <v>0</v>
      </c>
      <c r="C7214" s="3">
        <v>45304</v>
      </c>
      <c r="D7214" s="3">
        <v>45304</v>
      </c>
      <c r="E7214">
        <v>917922</v>
      </c>
      <c r="F7214">
        <v>390</v>
      </c>
      <c r="G7214">
        <v>2504</v>
      </c>
      <c r="H7214">
        <v>3</v>
      </c>
      <c r="I7214">
        <v>9.99</v>
      </c>
      <c r="J7214">
        <v>9.99</v>
      </c>
      <c r="K7214">
        <v>5.09</v>
      </c>
      <c r="L7214" t="str">
        <f>_xlfn.XLOOKUP($G7214, [1]Catalogo!$A$2:$A$2518, [1]Catalogo!$N$2:$N$2518)</f>
        <v>Cell phones Accessories</v>
      </c>
      <c r="M7214" t="str">
        <f>_xlfn.XLOOKUP($G7214, [1]Catalogo!$A$2:$A$2518, [1]Catalogo!$F$2:$F$2518)</f>
        <v>White</v>
      </c>
      <c r="N7214" s="4">
        <f t="shared" si="448"/>
        <v>29.97</v>
      </c>
      <c r="O7214" s="4">
        <f t="shared" si="449"/>
        <v>15.27</v>
      </c>
      <c r="P7214" s="4">
        <f t="shared" si="450"/>
        <v>14.7</v>
      </c>
      <c r="Q7214" s="5">
        <f t="shared" si="451"/>
        <v>0.49049049049049048</v>
      </c>
    </row>
    <row r="7215" spans="1:17">
      <c r="A7215">
        <v>330004</v>
      </c>
      <c r="B7215">
        <v>1</v>
      </c>
      <c r="C7215" s="3">
        <v>45304</v>
      </c>
      <c r="D7215" s="3">
        <v>45304</v>
      </c>
      <c r="E7215">
        <v>917922</v>
      </c>
      <c r="F7215">
        <v>390</v>
      </c>
      <c r="G7215">
        <v>1535</v>
      </c>
      <c r="H7215">
        <v>1</v>
      </c>
      <c r="I7215">
        <v>268</v>
      </c>
      <c r="J7215">
        <v>268</v>
      </c>
      <c r="K7215">
        <v>123.24</v>
      </c>
      <c r="L7215" t="str">
        <f>_xlfn.XLOOKUP($G7215, [1]Catalogo!$A$2:$A$2518, [1]Catalogo!$N$2:$N$2518)</f>
        <v xml:space="preserve">Smart phones &amp; PDAs </v>
      </c>
      <c r="M7215" t="str">
        <f>_xlfn.XLOOKUP($G7215, [1]Catalogo!$A$2:$A$2518, [1]Catalogo!$F$2:$F$2518)</f>
        <v>Black</v>
      </c>
      <c r="N7215" s="4">
        <f t="shared" si="448"/>
        <v>268</v>
      </c>
      <c r="O7215" s="4">
        <f t="shared" si="449"/>
        <v>123.24</v>
      </c>
      <c r="P7215" s="4">
        <f t="shared" si="450"/>
        <v>144.76</v>
      </c>
      <c r="Q7215" s="5">
        <f t="shared" si="451"/>
        <v>0.54014925373134326</v>
      </c>
    </row>
    <row r="7216" spans="1:17">
      <c r="A7216">
        <v>330004</v>
      </c>
      <c r="B7216">
        <v>2</v>
      </c>
      <c r="C7216" s="3">
        <v>45304</v>
      </c>
      <c r="D7216" s="3">
        <v>45304</v>
      </c>
      <c r="E7216">
        <v>917922</v>
      </c>
      <c r="F7216">
        <v>390</v>
      </c>
      <c r="G7216">
        <v>480</v>
      </c>
      <c r="H7216">
        <v>5</v>
      </c>
      <c r="I7216">
        <v>279</v>
      </c>
      <c r="J7216">
        <v>279</v>
      </c>
      <c r="K7216">
        <v>128.30000000000001</v>
      </c>
      <c r="L7216" t="str">
        <f>_xlfn.XLOOKUP($G7216, [1]Catalogo!$A$2:$A$2518, [1]Catalogo!$N$2:$N$2518)</f>
        <v>Monitors</v>
      </c>
      <c r="M7216" t="str">
        <f>_xlfn.XLOOKUP($G7216, [1]Catalogo!$A$2:$A$2518, [1]Catalogo!$F$2:$F$2518)</f>
        <v>White</v>
      </c>
      <c r="N7216" s="4">
        <f t="shared" si="448"/>
        <v>1395</v>
      </c>
      <c r="O7216" s="4">
        <f t="shared" si="449"/>
        <v>641.5</v>
      </c>
      <c r="P7216" s="4">
        <f t="shared" si="450"/>
        <v>753.5</v>
      </c>
      <c r="Q7216" s="5">
        <f t="shared" si="451"/>
        <v>0.54014336917562722</v>
      </c>
    </row>
    <row r="7217" spans="1:17">
      <c r="A7217">
        <v>330004</v>
      </c>
      <c r="B7217">
        <v>3</v>
      </c>
      <c r="C7217" s="3">
        <v>45304</v>
      </c>
      <c r="D7217" s="3">
        <v>45304</v>
      </c>
      <c r="E7217">
        <v>917922</v>
      </c>
      <c r="F7217">
        <v>390</v>
      </c>
      <c r="G7217">
        <v>1369</v>
      </c>
      <c r="H7217">
        <v>2</v>
      </c>
      <c r="I7217">
        <v>43.81</v>
      </c>
      <c r="J7217">
        <v>38.114699999999999</v>
      </c>
      <c r="K7217">
        <v>20.149999999999999</v>
      </c>
      <c r="L7217" t="str">
        <f>_xlfn.XLOOKUP($G7217, [1]Catalogo!$A$2:$A$2518, [1]Catalogo!$N$2:$N$2518)</f>
        <v>Home &amp; Office Phones</v>
      </c>
      <c r="M7217" t="str">
        <f>_xlfn.XLOOKUP($G7217, [1]Catalogo!$A$2:$A$2518, [1]Catalogo!$F$2:$F$2518)</f>
        <v>White</v>
      </c>
      <c r="N7217" s="4">
        <f t="shared" si="448"/>
        <v>76.229399999999998</v>
      </c>
      <c r="O7217" s="4">
        <f t="shared" si="449"/>
        <v>40.299999999999997</v>
      </c>
      <c r="P7217" s="4">
        <f t="shared" si="450"/>
        <v>35.929400000000001</v>
      </c>
      <c r="Q7217" s="5">
        <f t="shared" si="451"/>
        <v>0.47133258296667691</v>
      </c>
    </row>
    <row r="7218" spans="1:17">
      <c r="A7218">
        <v>330200</v>
      </c>
      <c r="B7218">
        <v>0</v>
      </c>
      <c r="C7218" s="3">
        <v>45306</v>
      </c>
      <c r="D7218" s="3">
        <v>45306</v>
      </c>
      <c r="E7218">
        <v>1562249</v>
      </c>
      <c r="F7218">
        <v>620</v>
      </c>
      <c r="G7218">
        <v>463</v>
      </c>
      <c r="H7218">
        <v>7</v>
      </c>
      <c r="I7218">
        <v>619</v>
      </c>
      <c r="J7218">
        <v>619</v>
      </c>
      <c r="K7218">
        <v>205.09</v>
      </c>
      <c r="L7218" t="str">
        <f>_xlfn.XLOOKUP($G7218, [1]Catalogo!$A$2:$A$2518, [1]Catalogo!$N$2:$N$2518)</f>
        <v>Monitors</v>
      </c>
      <c r="M7218" t="str">
        <f>_xlfn.XLOOKUP($G7218, [1]Catalogo!$A$2:$A$2518, [1]Catalogo!$F$2:$F$2518)</f>
        <v>Black</v>
      </c>
      <c r="N7218" s="4">
        <f t="shared" si="448"/>
        <v>4333</v>
      </c>
      <c r="O7218" s="4">
        <f t="shared" si="449"/>
        <v>1435.63</v>
      </c>
      <c r="P7218" s="4">
        <f t="shared" si="450"/>
        <v>2897.37</v>
      </c>
      <c r="Q7218" s="5">
        <f t="shared" si="451"/>
        <v>0.66867528271405485</v>
      </c>
    </row>
    <row r="7219" spans="1:17">
      <c r="A7219">
        <v>330200</v>
      </c>
      <c r="B7219">
        <v>1</v>
      </c>
      <c r="C7219" s="3">
        <v>45306</v>
      </c>
      <c r="D7219" s="3">
        <v>45306</v>
      </c>
      <c r="E7219">
        <v>1562249</v>
      </c>
      <c r="F7219">
        <v>620</v>
      </c>
      <c r="G7219">
        <v>2504</v>
      </c>
      <c r="H7219">
        <v>4</v>
      </c>
      <c r="I7219">
        <v>9.99</v>
      </c>
      <c r="J7219">
        <v>8.6913</v>
      </c>
      <c r="K7219">
        <v>5.09</v>
      </c>
      <c r="L7219" t="str">
        <f>_xlfn.XLOOKUP($G7219, [1]Catalogo!$A$2:$A$2518, [1]Catalogo!$N$2:$N$2518)</f>
        <v>Cell phones Accessories</v>
      </c>
      <c r="M7219" t="str">
        <f>_xlfn.XLOOKUP($G7219, [1]Catalogo!$A$2:$A$2518, [1]Catalogo!$F$2:$F$2518)</f>
        <v>White</v>
      </c>
      <c r="N7219" s="4">
        <f t="shared" si="448"/>
        <v>34.7652</v>
      </c>
      <c r="O7219" s="4">
        <f t="shared" si="449"/>
        <v>20.36</v>
      </c>
      <c r="P7219" s="4">
        <f t="shared" si="450"/>
        <v>14.405200000000001</v>
      </c>
      <c r="Q7219" s="5">
        <f t="shared" si="451"/>
        <v>0.41435688562125345</v>
      </c>
    </row>
    <row r="7220" spans="1:17">
      <c r="A7220">
        <v>330201</v>
      </c>
      <c r="B7220">
        <v>0</v>
      </c>
      <c r="C7220" s="3">
        <v>45306</v>
      </c>
      <c r="D7220" s="3">
        <v>45307</v>
      </c>
      <c r="E7220">
        <v>1566135</v>
      </c>
      <c r="F7220">
        <v>999999</v>
      </c>
      <c r="G7220">
        <v>701</v>
      </c>
      <c r="H7220">
        <v>1</v>
      </c>
      <c r="I7220">
        <v>169</v>
      </c>
      <c r="J7220">
        <v>157.16999999999999</v>
      </c>
      <c r="K7220">
        <v>77.72</v>
      </c>
      <c r="L7220" t="str">
        <f>_xlfn.XLOOKUP($G7220, [1]Catalogo!$A$2:$A$2518, [1]Catalogo!$N$2:$N$2518)</f>
        <v>Printers, Scanners &amp; Fax</v>
      </c>
      <c r="M7220" t="str">
        <f>_xlfn.XLOOKUP($G7220, [1]Catalogo!$A$2:$A$2518, [1]Catalogo!$F$2:$F$2518)</f>
        <v>White</v>
      </c>
      <c r="N7220" s="4">
        <f t="shared" si="448"/>
        <v>157.16999999999999</v>
      </c>
      <c r="O7220" s="4">
        <f t="shared" si="449"/>
        <v>77.72</v>
      </c>
      <c r="P7220" s="4">
        <f t="shared" si="450"/>
        <v>79.449999999999989</v>
      </c>
      <c r="Q7220" s="5">
        <f t="shared" si="451"/>
        <v>0.50550359483361962</v>
      </c>
    </row>
    <row r="7221" spans="1:17">
      <c r="A7221">
        <v>330201</v>
      </c>
      <c r="B7221">
        <v>1</v>
      </c>
      <c r="C7221" s="3">
        <v>45306</v>
      </c>
      <c r="D7221" s="3">
        <v>45307</v>
      </c>
      <c r="E7221">
        <v>1566135</v>
      </c>
      <c r="F7221">
        <v>999999</v>
      </c>
      <c r="G7221">
        <v>2502</v>
      </c>
      <c r="H7221">
        <v>5</v>
      </c>
      <c r="I7221">
        <v>9.99</v>
      </c>
      <c r="J7221">
        <v>9.99</v>
      </c>
      <c r="K7221">
        <v>5.09</v>
      </c>
      <c r="L7221" t="str">
        <f>_xlfn.XLOOKUP($G7221, [1]Catalogo!$A$2:$A$2518, [1]Catalogo!$N$2:$N$2518)</f>
        <v>Cell phones Accessories</v>
      </c>
      <c r="M7221" t="str">
        <f>_xlfn.XLOOKUP($G7221, [1]Catalogo!$A$2:$A$2518, [1]Catalogo!$F$2:$F$2518)</f>
        <v>Black</v>
      </c>
      <c r="N7221" s="4">
        <f t="shared" si="448"/>
        <v>49.95</v>
      </c>
      <c r="O7221" s="4">
        <f t="shared" si="449"/>
        <v>25.45</v>
      </c>
      <c r="P7221" s="4">
        <f t="shared" si="450"/>
        <v>24.500000000000004</v>
      </c>
      <c r="Q7221" s="5">
        <f t="shared" si="451"/>
        <v>0.49049049049049054</v>
      </c>
    </row>
    <row r="7222" spans="1:17">
      <c r="A7222">
        <v>330201</v>
      </c>
      <c r="B7222">
        <v>2</v>
      </c>
      <c r="C7222" s="3">
        <v>45306</v>
      </c>
      <c r="D7222" s="3">
        <v>45307</v>
      </c>
      <c r="E7222">
        <v>1566135</v>
      </c>
      <c r="F7222">
        <v>999999</v>
      </c>
      <c r="G7222">
        <v>504</v>
      </c>
      <c r="H7222">
        <v>2</v>
      </c>
      <c r="I7222">
        <v>869</v>
      </c>
      <c r="J7222">
        <v>869</v>
      </c>
      <c r="K7222">
        <v>287.92</v>
      </c>
      <c r="L7222" t="str">
        <f>_xlfn.XLOOKUP($G7222, [1]Catalogo!$A$2:$A$2518, [1]Catalogo!$N$2:$N$2518)</f>
        <v>Monitors</v>
      </c>
      <c r="M7222" t="str">
        <f>_xlfn.XLOOKUP($G7222, [1]Catalogo!$A$2:$A$2518, [1]Catalogo!$F$2:$F$2518)</f>
        <v>White</v>
      </c>
      <c r="N7222" s="4">
        <f t="shared" si="448"/>
        <v>1738</v>
      </c>
      <c r="O7222" s="4">
        <f t="shared" si="449"/>
        <v>575.84</v>
      </c>
      <c r="P7222" s="4">
        <f t="shared" si="450"/>
        <v>1162.1599999999999</v>
      </c>
      <c r="Q7222" s="5">
        <f t="shared" si="451"/>
        <v>0.66867663981588021</v>
      </c>
    </row>
    <row r="7223" spans="1:17">
      <c r="A7223">
        <v>330300</v>
      </c>
      <c r="B7223">
        <v>0</v>
      </c>
      <c r="C7223" s="3">
        <v>45307</v>
      </c>
      <c r="D7223" s="3">
        <v>45311</v>
      </c>
      <c r="E7223">
        <v>1856232</v>
      </c>
      <c r="F7223">
        <v>999999</v>
      </c>
      <c r="G7223">
        <v>177</v>
      </c>
      <c r="H7223">
        <v>1</v>
      </c>
      <c r="I7223">
        <v>56.9</v>
      </c>
      <c r="J7223">
        <v>56.9</v>
      </c>
      <c r="K7223">
        <v>29.01</v>
      </c>
      <c r="L7223" t="str">
        <f>_xlfn.XLOOKUP($G7223, [1]Catalogo!$A$2:$A$2518, [1]Catalogo!$N$2:$N$2518)</f>
        <v>VCD &amp; DVD</v>
      </c>
      <c r="M7223" t="str">
        <f>_xlfn.XLOOKUP($G7223, [1]Catalogo!$A$2:$A$2518, [1]Catalogo!$F$2:$F$2518)</f>
        <v>Black</v>
      </c>
      <c r="N7223" s="4">
        <f t="shared" si="448"/>
        <v>56.9</v>
      </c>
      <c r="O7223" s="4">
        <f t="shared" si="449"/>
        <v>29.01</v>
      </c>
      <c r="P7223" s="4">
        <f t="shared" si="450"/>
        <v>27.889999999999997</v>
      </c>
      <c r="Q7223" s="5">
        <f t="shared" si="451"/>
        <v>0.49015817223198588</v>
      </c>
    </row>
    <row r="7224" spans="1:17">
      <c r="A7224">
        <v>330300</v>
      </c>
      <c r="B7224">
        <v>1</v>
      </c>
      <c r="C7224" s="3">
        <v>45307</v>
      </c>
      <c r="D7224" s="3">
        <v>45311</v>
      </c>
      <c r="E7224">
        <v>1856232</v>
      </c>
      <c r="F7224">
        <v>999999</v>
      </c>
      <c r="G7224">
        <v>1588</v>
      </c>
      <c r="H7224">
        <v>7</v>
      </c>
      <c r="I7224">
        <v>13.89</v>
      </c>
      <c r="J7224">
        <v>13.89</v>
      </c>
      <c r="K7224">
        <v>6.39</v>
      </c>
      <c r="L7224" t="str">
        <f>_xlfn.XLOOKUP($G7224, [1]Catalogo!$A$2:$A$2518, [1]Catalogo!$N$2:$N$2518)</f>
        <v>Movie DVD</v>
      </c>
      <c r="M7224" t="str">
        <f>_xlfn.XLOOKUP($G7224, [1]Catalogo!$A$2:$A$2518, [1]Catalogo!$F$2:$F$2518)</f>
        <v>Silver</v>
      </c>
      <c r="N7224" s="4">
        <f t="shared" si="448"/>
        <v>97.23</v>
      </c>
      <c r="O7224" s="4">
        <f t="shared" si="449"/>
        <v>44.73</v>
      </c>
      <c r="P7224" s="4">
        <f t="shared" si="450"/>
        <v>52.500000000000007</v>
      </c>
      <c r="Q7224" s="5">
        <f t="shared" si="451"/>
        <v>0.53995680345572361</v>
      </c>
    </row>
    <row r="7225" spans="1:17">
      <c r="A7225">
        <v>330300</v>
      </c>
      <c r="B7225">
        <v>2</v>
      </c>
      <c r="C7225" s="3">
        <v>45307</v>
      </c>
      <c r="D7225" s="3">
        <v>45311</v>
      </c>
      <c r="E7225">
        <v>1856232</v>
      </c>
      <c r="F7225">
        <v>999999</v>
      </c>
      <c r="G7225">
        <v>1554</v>
      </c>
      <c r="H7225">
        <v>1</v>
      </c>
      <c r="I7225">
        <v>298</v>
      </c>
      <c r="J7225">
        <v>256.27999999999997</v>
      </c>
      <c r="K7225">
        <v>137.04</v>
      </c>
      <c r="L7225" t="str">
        <f>_xlfn.XLOOKUP($G7225, [1]Catalogo!$A$2:$A$2518, [1]Catalogo!$N$2:$N$2518)</f>
        <v xml:space="preserve">Smart phones &amp; PDAs </v>
      </c>
      <c r="M7225" t="str">
        <f>_xlfn.XLOOKUP($G7225, [1]Catalogo!$A$2:$A$2518, [1]Catalogo!$F$2:$F$2518)</f>
        <v>Silver</v>
      </c>
      <c r="N7225" s="4">
        <f t="shared" si="448"/>
        <v>256.27999999999997</v>
      </c>
      <c r="O7225" s="4">
        <f t="shared" si="449"/>
        <v>137.04</v>
      </c>
      <c r="P7225" s="4">
        <f t="shared" si="450"/>
        <v>119.23999999999998</v>
      </c>
      <c r="Q7225" s="5">
        <f t="shared" si="451"/>
        <v>0.46527235835804587</v>
      </c>
    </row>
    <row r="7226" spans="1:17">
      <c r="A7226">
        <v>330301</v>
      </c>
      <c r="B7226">
        <v>0</v>
      </c>
      <c r="C7226" s="3">
        <v>45307</v>
      </c>
      <c r="D7226" s="3">
        <v>45308</v>
      </c>
      <c r="E7226">
        <v>164648</v>
      </c>
      <c r="F7226">
        <v>999999</v>
      </c>
      <c r="G7226">
        <v>702</v>
      </c>
      <c r="H7226">
        <v>1</v>
      </c>
      <c r="I7226">
        <v>79</v>
      </c>
      <c r="J7226">
        <v>68.73</v>
      </c>
      <c r="K7226">
        <v>40.28</v>
      </c>
      <c r="L7226" t="str">
        <f>_xlfn.XLOOKUP($G7226, [1]Catalogo!$A$2:$A$2518, [1]Catalogo!$N$2:$N$2518)</f>
        <v>Printers, Scanners &amp; Fax</v>
      </c>
      <c r="M7226" t="str">
        <f>_xlfn.XLOOKUP($G7226, [1]Catalogo!$A$2:$A$2518, [1]Catalogo!$F$2:$F$2518)</f>
        <v>White</v>
      </c>
      <c r="N7226" s="4">
        <f t="shared" si="448"/>
        <v>68.73</v>
      </c>
      <c r="O7226" s="4">
        <f t="shared" si="449"/>
        <v>40.28</v>
      </c>
      <c r="P7226" s="4">
        <f t="shared" si="450"/>
        <v>28.450000000000003</v>
      </c>
      <c r="Q7226" s="5">
        <f t="shared" si="451"/>
        <v>0.41393860032009311</v>
      </c>
    </row>
    <row r="7227" spans="1:17">
      <c r="A7227">
        <v>330301</v>
      </c>
      <c r="B7227">
        <v>1</v>
      </c>
      <c r="C7227" s="3">
        <v>45307</v>
      </c>
      <c r="D7227" s="3">
        <v>45308</v>
      </c>
      <c r="E7227">
        <v>164648</v>
      </c>
      <c r="F7227">
        <v>999999</v>
      </c>
      <c r="G7227">
        <v>175</v>
      </c>
      <c r="H7227">
        <v>3</v>
      </c>
      <c r="I7227">
        <v>116.9</v>
      </c>
      <c r="J7227">
        <v>116.9</v>
      </c>
      <c r="K7227">
        <v>53.76</v>
      </c>
      <c r="L7227" t="str">
        <f>_xlfn.XLOOKUP($G7227, [1]Catalogo!$A$2:$A$2518, [1]Catalogo!$N$2:$N$2518)</f>
        <v>VCD &amp; DVD</v>
      </c>
      <c r="M7227" t="str">
        <f>_xlfn.XLOOKUP($G7227, [1]Catalogo!$A$2:$A$2518, [1]Catalogo!$F$2:$F$2518)</f>
        <v>Black</v>
      </c>
      <c r="N7227" s="4">
        <f t="shared" si="448"/>
        <v>350.70000000000005</v>
      </c>
      <c r="O7227" s="4">
        <f t="shared" si="449"/>
        <v>161.28</v>
      </c>
      <c r="P7227" s="4">
        <f t="shared" si="450"/>
        <v>189.42000000000004</v>
      </c>
      <c r="Q7227" s="5">
        <f t="shared" si="451"/>
        <v>0.54011976047904198</v>
      </c>
    </row>
    <row r="7228" spans="1:17">
      <c r="A7228">
        <v>330302</v>
      </c>
      <c r="B7228">
        <v>0</v>
      </c>
      <c r="C7228" s="3">
        <v>45307</v>
      </c>
      <c r="D7228" s="3">
        <v>45307</v>
      </c>
      <c r="E7228">
        <v>1991014</v>
      </c>
      <c r="F7228">
        <v>585</v>
      </c>
      <c r="G7228">
        <v>59</v>
      </c>
      <c r="H7228">
        <v>8</v>
      </c>
      <c r="I7228">
        <v>156</v>
      </c>
      <c r="J7228">
        <v>134.16</v>
      </c>
      <c r="K7228">
        <v>79.53</v>
      </c>
      <c r="L7228" t="str">
        <f>_xlfn.XLOOKUP($G7228, [1]Catalogo!$A$2:$A$2518, [1]Catalogo!$N$2:$N$2518)</f>
        <v>Recording Pen</v>
      </c>
      <c r="M7228" t="str">
        <f>_xlfn.XLOOKUP($G7228, [1]Catalogo!$A$2:$A$2518, [1]Catalogo!$F$2:$F$2518)</f>
        <v>Pink</v>
      </c>
      <c r="N7228" s="4">
        <f t="shared" si="448"/>
        <v>1073.28</v>
      </c>
      <c r="O7228" s="4">
        <f t="shared" si="449"/>
        <v>636.24</v>
      </c>
      <c r="P7228" s="4">
        <f t="shared" si="450"/>
        <v>437.03999999999996</v>
      </c>
      <c r="Q7228" s="5">
        <f t="shared" si="451"/>
        <v>0.40720035778175312</v>
      </c>
    </row>
    <row r="7229" spans="1:17">
      <c r="A7229">
        <v>330302</v>
      </c>
      <c r="B7229">
        <v>1</v>
      </c>
      <c r="C7229" s="3">
        <v>45307</v>
      </c>
      <c r="D7229" s="3">
        <v>45307</v>
      </c>
      <c r="E7229">
        <v>1991014</v>
      </c>
      <c r="F7229">
        <v>585</v>
      </c>
      <c r="G7229">
        <v>1636</v>
      </c>
      <c r="H7229">
        <v>4</v>
      </c>
      <c r="I7229">
        <v>12.66</v>
      </c>
      <c r="J7229">
        <v>11.394</v>
      </c>
      <c r="K7229">
        <v>5.82</v>
      </c>
      <c r="L7229" t="str">
        <f>_xlfn.XLOOKUP($G7229, [1]Catalogo!$A$2:$A$2518, [1]Catalogo!$N$2:$N$2518)</f>
        <v>Movie DVD</v>
      </c>
      <c r="M7229" t="str">
        <f>_xlfn.XLOOKUP($G7229, [1]Catalogo!$A$2:$A$2518, [1]Catalogo!$F$2:$F$2518)</f>
        <v>Silver</v>
      </c>
      <c r="N7229" s="4">
        <f t="shared" si="448"/>
        <v>45.576000000000001</v>
      </c>
      <c r="O7229" s="4">
        <f t="shared" si="449"/>
        <v>23.28</v>
      </c>
      <c r="P7229" s="4">
        <f t="shared" si="450"/>
        <v>22.295999999999999</v>
      </c>
      <c r="Q7229" s="5">
        <f t="shared" si="451"/>
        <v>0.48920484465508163</v>
      </c>
    </row>
    <row r="7230" spans="1:17">
      <c r="A7230">
        <v>330400</v>
      </c>
      <c r="B7230">
        <v>0</v>
      </c>
      <c r="C7230" s="3">
        <v>45308</v>
      </c>
      <c r="D7230" s="3">
        <v>45308</v>
      </c>
      <c r="E7230">
        <v>620498</v>
      </c>
      <c r="F7230">
        <v>160</v>
      </c>
      <c r="G7230">
        <v>617</v>
      </c>
      <c r="H7230">
        <v>2</v>
      </c>
      <c r="I7230">
        <v>459</v>
      </c>
      <c r="J7230">
        <v>408.51</v>
      </c>
      <c r="K7230">
        <v>152.08000000000001</v>
      </c>
      <c r="L7230" t="str">
        <f>_xlfn.XLOOKUP($G7230, [1]Catalogo!$A$2:$A$2518, [1]Catalogo!$N$2:$N$2518)</f>
        <v>Projectors &amp; Screens</v>
      </c>
      <c r="M7230" t="str">
        <f>_xlfn.XLOOKUP($G7230, [1]Catalogo!$A$2:$A$2518, [1]Catalogo!$F$2:$F$2518)</f>
        <v>Black</v>
      </c>
      <c r="N7230" s="4">
        <f t="shared" si="448"/>
        <v>817.02</v>
      </c>
      <c r="O7230" s="4">
        <f t="shared" si="449"/>
        <v>304.16000000000003</v>
      </c>
      <c r="P7230" s="4">
        <f t="shared" si="450"/>
        <v>512.8599999999999</v>
      </c>
      <c r="Q7230" s="5">
        <f t="shared" si="451"/>
        <v>0.62772025164622647</v>
      </c>
    </row>
    <row r="7231" spans="1:17">
      <c r="A7231">
        <v>330401</v>
      </c>
      <c r="B7231">
        <v>0</v>
      </c>
      <c r="C7231" s="3">
        <v>45308</v>
      </c>
      <c r="D7231" s="3">
        <v>45310</v>
      </c>
      <c r="E7231">
        <v>1600847</v>
      </c>
      <c r="F7231">
        <v>999999</v>
      </c>
      <c r="G7231">
        <v>1615</v>
      </c>
      <c r="H7231">
        <v>1</v>
      </c>
      <c r="I7231">
        <v>289.99</v>
      </c>
      <c r="J7231">
        <v>289.99</v>
      </c>
      <c r="K7231">
        <v>96.08</v>
      </c>
      <c r="L7231" t="str">
        <f>_xlfn.XLOOKUP($G7231, [1]Catalogo!$A$2:$A$2518, [1]Catalogo!$N$2:$N$2518)</f>
        <v>Movie DVD</v>
      </c>
      <c r="M7231" t="str">
        <f>_xlfn.XLOOKUP($G7231, [1]Catalogo!$A$2:$A$2518, [1]Catalogo!$F$2:$F$2518)</f>
        <v>White</v>
      </c>
      <c r="N7231" s="4">
        <f t="shared" si="448"/>
        <v>289.99</v>
      </c>
      <c r="O7231" s="4">
        <f t="shared" si="449"/>
        <v>96.08</v>
      </c>
      <c r="P7231" s="4">
        <f t="shared" si="450"/>
        <v>193.91000000000003</v>
      </c>
      <c r="Q7231" s="5">
        <f t="shared" si="451"/>
        <v>0.66867823028380291</v>
      </c>
    </row>
    <row r="7232" spans="1:17">
      <c r="A7232">
        <v>330401</v>
      </c>
      <c r="B7232">
        <v>1</v>
      </c>
      <c r="C7232" s="3">
        <v>45308</v>
      </c>
      <c r="D7232" s="3">
        <v>45310</v>
      </c>
      <c r="E7232">
        <v>1600847</v>
      </c>
      <c r="F7232">
        <v>999999</v>
      </c>
      <c r="G7232">
        <v>2513</v>
      </c>
      <c r="H7232">
        <v>4</v>
      </c>
      <c r="I7232">
        <v>129.99</v>
      </c>
      <c r="J7232">
        <v>129.99</v>
      </c>
      <c r="K7232">
        <v>43.07</v>
      </c>
      <c r="L7232" t="str">
        <f>_xlfn.XLOOKUP($G7232, [1]Catalogo!$A$2:$A$2518, [1]Catalogo!$N$2:$N$2518)</f>
        <v>Cell phones Accessories</v>
      </c>
      <c r="M7232" t="str">
        <f>_xlfn.XLOOKUP($G7232, [1]Catalogo!$A$2:$A$2518, [1]Catalogo!$F$2:$F$2518)</f>
        <v>Red</v>
      </c>
      <c r="N7232" s="4">
        <f t="shared" si="448"/>
        <v>519.96</v>
      </c>
      <c r="O7232" s="4">
        <f t="shared" si="449"/>
        <v>172.28</v>
      </c>
      <c r="P7232" s="4">
        <f t="shared" si="450"/>
        <v>347.68000000000006</v>
      </c>
      <c r="Q7232" s="5">
        <f t="shared" si="451"/>
        <v>0.66866682052465587</v>
      </c>
    </row>
    <row r="7233" spans="1:17">
      <c r="A7233">
        <v>330402</v>
      </c>
      <c r="B7233">
        <v>0</v>
      </c>
      <c r="C7233" s="3">
        <v>45308</v>
      </c>
      <c r="D7233" s="3">
        <v>45308</v>
      </c>
      <c r="E7233">
        <v>570649</v>
      </c>
      <c r="F7233">
        <v>220</v>
      </c>
      <c r="G7233">
        <v>1001</v>
      </c>
      <c r="H7233">
        <v>1</v>
      </c>
      <c r="I7233">
        <v>200</v>
      </c>
      <c r="J7233">
        <v>200</v>
      </c>
      <c r="K7233">
        <v>66.260000000000005</v>
      </c>
      <c r="L7233" t="str">
        <f>_xlfn.XLOOKUP($G7233, [1]Catalogo!$A$2:$A$2518, [1]Catalogo!$N$2:$N$2518)</f>
        <v>Digital Cameras</v>
      </c>
      <c r="M7233" t="str">
        <f>_xlfn.XLOOKUP($G7233, [1]Catalogo!$A$2:$A$2518, [1]Catalogo!$F$2:$F$2518)</f>
        <v>Orange</v>
      </c>
      <c r="N7233" s="4">
        <f t="shared" si="448"/>
        <v>200</v>
      </c>
      <c r="O7233" s="4">
        <f t="shared" si="449"/>
        <v>66.260000000000005</v>
      </c>
      <c r="P7233" s="4">
        <f t="shared" si="450"/>
        <v>133.74</v>
      </c>
      <c r="Q7233" s="5">
        <f t="shared" si="451"/>
        <v>0.66870000000000007</v>
      </c>
    </row>
    <row r="7234" spans="1:17">
      <c r="A7234">
        <v>330403</v>
      </c>
      <c r="B7234">
        <v>0</v>
      </c>
      <c r="C7234" s="3">
        <v>45308</v>
      </c>
      <c r="D7234" s="3">
        <v>45310</v>
      </c>
      <c r="E7234">
        <v>1927529</v>
      </c>
      <c r="F7234">
        <v>999999</v>
      </c>
      <c r="G7234">
        <v>1434</v>
      </c>
      <c r="H7234">
        <v>1</v>
      </c>
      <c r="I7234">
        <v>268</v>
      </c>
      <c r="J7234">
        <v>268</v>
      </c>
      <c r="K7234">
        <v>123.24</v>
      </c>
      <c r="L7234" t="str">
        <f>_xlfn.XLOOKUP($G7234, [1]Catalogo!$A$2:$A$2518, [1]Catalogo!$N$2:$N$2518)</f>
        <v xml:space="preserve">Touch Screen Phones </v>
      </c>
      <c r="M7234" t="str">
        <f>_xlfn.XLOOKUP($G7234, [1]Catalogo!$A$2:$A$2518, [1]Catalogo!$F$2:$F$2518)</f>
        <v>Grey</v>
      </c>
      <c r="N7234" s="4">
        <f t="shared" si="448"/>
        <v>268</v>
      </c>
      <c r="O7234" s="4">
        <f t="shared" si="449"/>
        <v>123.24</v>
      </c>
      <c r="P7234" s="4">
        <f t="shared" si="450"/>
        <v>144.76</v>
      </c>
      <c r="Q7234" s="5">
        <f t="shared" si="451"/>
        <v>0.54014925373134326</v>
      </c>
    </row>
    <row r="7235" spans="1:17">
      <c r="A7235">
        <v>330403</v>
      </c>
      <c r="B7235">
        <v>1</v>
      </c>
      <c r="C7235" s="3">
        <v>45308</v>
      </c>
      <c r="D7235" s="3">
        <v>45310</v>
      </c>
      <c r="E7235">
        <v>1927529</v>
      </c>
      <c r="F7235">
        <v>999999</v>
      </c>
      <c r="G7235">
        <v>535</v>
      </c>
      <c r="H7235">
        <v>1</v>
      </c>
      <c r="I7235">
        <v>179</v>
      </c>
      <c r="J7235">
        <v>179</v>
      </c>
      <c r="K7235">
        <v>82.32</v>
      </c>
      <c r="L7235" t="str">
        <f>_xlfn.XLOOKUP($G7235, [1]Catalogo!$A$2:$A$2518, [1]Catalogo!$N$2:$N$2518)</f>
        <v>Monitors</v>
      </c>
      <c r="M7235" t="str">
        <f>_xlfn.XLOOKUP($G7235, [1]Catalogo!$A$2:$A$2518, [1]Catalogo!$F$2:$F$2518)</f>
        <v>White</v>
      </c>
      <c r="N7235" s="4">
        <f t="shared" ref="N7235:N7298" si="452">+H7235*J7235</f>
        <v>179</v>
      </c>
      <c r="O7235" s="4">
        <f t="shared" ref="O7235:O7298" si="453">+H7235*K7235</f>
        <v>82.32</v>
      </c>
      <c r="P7235" s="4">
        <f t="shared" ref="P7235:P7298" si="454">+N7235-O7235</f>
        <v>96.68</v>
      </c>
      <c r="Q7235" s="5">
        <f t="shared" ref="Q7235:Q7298" si="455">+P7235/N7235</f>
        <v>0.54011173184357542</v>
      </c>
    </row>
    <row r="7236" spans="1:17">
      <c r="A7236">
        <v>330500</v>
      </c>
      <c r="B7236">
        <v>0</v>
      </c>
      <c r="C7236" s="3">
        <v>45309</v>
      </c>
      <c r="D7236" s="3">
        <v>45312</v>
      </c>
      <c r="E7236">
        <v>90461</v>
      </c>
      <c r="F7236">
        <v>999999</v>
      </c>
      <c r="G7236">
        <v>1615</v>
      </c>
      <c r="H7236">
        <v>3</v>
      </c>
      <c r="I7236">
        <v>289.99</v>
      </c>
      <c r="J7236">
        <v>266.79079999999999</v>
      </c>
      <c r="K7236">
        <v>96.08</v>
      </c>
      <c r="L7236" t="str">
        <f>_xlfn.XLOOKUP($G7236, [1]Catalogo!$A$2:$A$2518, [1]Catalogo!$N$2:$N$2518)</f>
        <v>Movie DVD</v>
      </c>
      <c r="M7236" t="str">
        <f>_xlfn.XLOOKUP($G7236, [1]Catalogo!$A$2:$A$2518, [1]Catalogo!$F$2:$F$2518)</f>
        <v>White</v>
      </c>
      <c r="N7236" s="4">
        <f t="shared" si="452"/>
        <v>800.37239999999997</v>
      </c>
      <c r="O7236" s="4">
        <f t="shared" si="453"/>
        <v>288.24</v>
      </c>
      <c r="P7236" s="4">
        <f t="shared" si="454"/>
        <v>512.13239999999996</v>
      </c>
      <c r="Q7236" s="5">
        <f t="shared" si="455"/>
        <v>0.63986764161282916</v>
      </c>
    </row>
    <row r="7237" spans="1:17">
      <c r="A7237">
        <v>330501</v>
      </c>
      <c r="B7237">
        <v>0</v>
      </c>
      <c r="C7237" s="3">
        <v>45309</v>
      </c>
      <c r="D7237" s="3">
        <v>45311</v>
      </c>
      <c r="E7237">
        <v>1634647</v>
      </c>
      <c r="F7237">
        <v>999999</v>
      </c>
      <c r="G7237">
        <v>1684</v>
      </c>
      <c r="H7237">
        <v>4</v>
      </c>
      <c r="I7237">
        <v>16.89</v>
      </c>
      <c r="J7237">
        <v>16.89</v>
      </c>
      <c r="K7237">
        <v>5.6</v>
      </c>
      <c r="L7237" t="str">
        <f>_xlfn.XLOOKUP($G7237, [1]Catalogo!$A$2:$A$2518, [1]Catalogo!$N$2:$N$2518)</f>
        <v>Boxed Games</v>
      </c>
      <c r="M7237" t="str">
        <f>_xlfn.XLOOKUP($G7237, [1]Catalogo!$A$2:$A$2518, [1]Catalogo!$F$2:$F$2518)</f>
        <v>Silver</v>
      </c>
      <c r="N7237" s="4">
        <f t="shared" si="452"/>
        <v>67.56</v>
      </c>
      <c r="O7237" s="4">
        <f t="shared" si="453"/>
        <v>22.4</v>
      </c>
      <c r="P7237" s="4">
        <f t="shared" si="454"/>
        <v>45.160000000000004</v>
      </c>
      <c r="Q7237" s="5">
        <f t="shared" si="455"/>
        <v>0.66844286560094734</v>
      </c>
    </row>
    <row r="7238" spans="1:17">
      <c r="A7238">
        <v>330502</v>
      </c>
      <c r="B7238">
        <v>0</v>
      </c>
      <c r="C7238" s="3">
        <v>45309</v>
      </c>
      <c r="D7238" s="3">
        <v>45312</v>
      </c>
      <c r="E7238">
        <v>943549</v>
      </c>
      <c r="F7238">
        <v>999999</v>
      </c>
      <c r="G7238">
        <v>443</v>
      </c>
      <c r="H7238">
        <v>7</v>
      </c>
      <c r="I7238">
        <v>349</v>
      </c>
      <c r="J7238">
        <v>349</v>
      </c>
      <c r="K7238">
        <v>160.49</v>
      </c>
      <c r="L7238" t="str">
        <f>_xlfn.XLOOKUP($G7238, [1]Catalogo!$A$2:$A$2518, [1]Catalogo!$N$2:$N$2518)</f>
        <v>Desktops</v>
      </c>
      <c r="M7238" t="str">
        <f>_xlfn.XLOOKUP($G7238, [1]Catalogo!$A$2:$A$2518, [1]Catalogo!$F$2:$F$2518)</f>
        <v>Silver</v>
      </c>
      <c r="N7238" s="4">
        <f t="shared" si="452"/>
        <v>2443</v>
      </c>
      <c r="O7238" s="4">
        <f t="shared" si="453"/>
        <v>1123.43</v>
      </c>
      <c r="P7238" s="4">
        <f t="shared" si="454"/>
        <v>1319.57</v>
      </c>
      <c r="Q7238" s="5">
        <f t="shared" si="455"/>
        <v>0.5401432664756447</v>
      </c>
    </row>
    <row r="7239" spans="1:17">
      <c r="A7239">
        <v>330502</v>
      </c>
      <c r="B7239">
        <v>1</v>
      </c>
      <c r="C7239" s="3">
        <v>45309</v>
      </c>
      <c r="D7239" s="3">
        <v>45312</v>
      </c>
      <c r="E7239">
        <v>943549</v>
      </c>
      <c r="F7239">
        <v>999999</v>
      </c>
      <c r="G7239">
        <v>416</v>
      </c>
      <c r="H7239">
        <v>6</v>
      </c>
      <c r="I7239">
        <v>969</v>
      </c>
      <c r="J7239">
        <v>930.24</v>
      </c>
      <c r="K7239">
        <v>321.05</v>
      </c>
      <c r="L7239" t="str">
        <f>_xlfn.XLOOKUP($G7239, [1]Catalogo!$A$2:$A$2518, [1]Catalogo!$N$2:$N$2518)</f>
        <v>Desktops</v>
      </c>
      <c r="M7239" t="str">
        <f>_xlfn.XLOOKUP($G7239, [1]Catalogo!$A$2:$A$2518, [1]Catalogo!$F$2:$F$2518)</f>
        <v>Silver</v>
      </c>
      <c r="N7239" s="4">
        <f t="shared" si="452"/>
        <v>5581.4400000000005</v>
      </c>
      <c r="O7239" s="4">
        <f t="shared" si="453"/>
        <v>1926.3000000000002</v>
      </c>
      <c r="P7239" s="4">
        <f t="shared" si="454"/>
        <v>3655.1400000000003</v>
      </c>
      <c r="Q7239" s="5">
        <f t="shared" si="455"/>
        <v>0.65487401100791198</v>
      </c>
    </row>
    <row r="7240" spans="1:17">
      <c r="A7240">
        <v>330502</v>
      </c>
      <c r="B7240">
        <v>2</v>
      </c>
      <c r="C7240" s="3">
        <v>45309</v>
      </c>
      <c r="D7240" s="3">
        <v>45312</v>
      </c>
      <c r="E7240">
        <v>943549</v>
      </c>
      <c r="F7240">
        <v>999999</v>
      </c>
      <c r="G7240">
        <v>1607</v>
      </c>
      <c r="H7240">
        <v>3</v>
      </c>
      <c r="I7240">
        <v>179.99</v>
      </c>
      <c r="J7240">
        <v>165.5908</v>
      </c>
      <c r="K7240">
        <v>82.77</v>
      </c>
      <c r="L7240" t="str">
        <f>_xlfn.XLOOKUP($G7240, [1]Catalogo!$A$2:$A$2518, [1]Catalogo!$N$2:$N$2518)</f>
        <v>Movie DVD</v>
      </c>
      <c r="M7240" t="str">
        <f>_xlfn.XLOOKUP($G7240, [1]Catalogo!$A$2:$A$2518, [1]Catalogo!$F$2:$F$2518)</f>
        <v>Silver</v>
      </c>
      <c r="N7240" s="4">
        <f t="shared" si="452"/>
        <v>496.7724</v>
      </c>
      <c r="O7240" s="4">
        <f t="shared" si="453"/>
        <v>248.31</v>
      </c>
      <c r="P7240" s="4">
        <f t="shared" si="454"/>
        <v>248.4624</v>
      </c>
      <c r="Q7240" s="5">
        <f t="shared" si="455"/>
        <v>0.50015339016418792</v>
      </c>
    </row>
    <row r="7241" spans="1:17">
      <c r="A7241">
        <v>330502</v>
      </c>
      <c r="B7241">
        <v>3</v>
      </c>
      <c r="C7241" s="3">
        <v>45309</v>
      </c>
      <c r="D7241" s="3">
        <v>45312</v>
      </c>
      <c r="E7241">
        <v>943549</v>
      </c>
      <c r="F7241">
        <v>999999</v>
      </c>
      <c r="G7241">
        <v>1447</v>
      </c>
      <c r="H7241">
        <v>1</v>
      </c>
      <c r="I7241">
        <v>299</v>
      </c>
      <c r="J7241">
        <v>299</v>
      </c>
      <c r="K7241">
        <v>137.5</v>
      </c>
      <c r="L7241" t="str">
        <f>_xlfn.XLOOKUP($G7241, [1]Catalogo!$A$2:$A$2518, [1]Catalogo!$N$2:$N$2518)</f>
        <v xml:space="preserve">Touch Screen Phones </v>
      </c>
      <c r="M7241" t="str">
        <f>_xlfn.XLOOKUP($G7241, [1]Catalogo!$A$2:$A$2518, [1]Catalogo!$F$2:$F$2518)</f>
        <v>Gold</v>
      </c>
      <c r="N7241" s="4">
        <f t="shared" si="452"/>
        <v>299</v>
      </c>
      <c r="O7241" s="4">
        <f t="shared" si="453"/>
        <v>137.5</v>
      </c>
      <c r="P7241" s="4">
        <f t="shared" si="454"/>
        <v>161.5</v>
      </c>
      <c r="Q7241" s="5">
        <f t="shared" si="455"/>
        <v>0.54013377926421402</v>
      </c>
    </row>
    <row r="7242" spans="1:17">
      <c r="A7242">
        <v>330502</v>
      </c>
      <c r="B7242">
        <v>4</v>
      </c>
      <c r="C7242" s="3">
        <v>45309</v>
      </c>
      <c r="D7242" s="3">
        <v>45312</v>
      </c>
      <c r="E7242">
        <v>943549</v>
      </c>
      <c r="F7242">
        <v>999999</v>
      </c>
      <c r="G7242">
        <v>1312</v>
      </c>
      <c r="H7242">
        <v>4</v>
      </c>
      <c r="I7242">
        <v>205</v>
      </c>
      <c r="J7242">
        <v>205</v>
      </c>
      <c r="K7242">
        <v>94.27</v>
      </c>
      <c r="L7242" t="str">
        <f>_xlfn.XLOOKUP($G7242, [1]Catalogo!$A$2:$A$2518, [1]Catalogo!$N$2:$N$2518)</f>
        <v>Cameras &amp; Camcorders Accessories</v>
      </c>
      <c r="M7242" t="str">
        <f>_xlfn.XLOOKUP($G7242, [1]Catalogo!$A$2:$A$2518, [1]Catalogo!$F$2:$F$2518)</f>
        <v>Blue</v>
      </c>
      <c r="N7242" s="4">
        <f t="shared" si="452"/>
        <v>820</v>
      </c>
      <c r="O7242" s="4">
        <f t="shared" si="453"/>
        <v>377.08</v>
      </c>
      <c r="P7242" s="4">
        <f t="shared" si="454"/>
        <v>442.92</v>
      </c>
      <c r="Q7242" s="5">
        <f t="shared" si="455"/>
        <v>0.54014634146341467</v>
      </c>
    </row>
    <row r="7243" spans="1:17">
      <c r="A7243">
        <v>330503</v>
      </c>
      <c r="B7243">
        <v>0</v>
      </c>
      <c r="C7243" s="3">
        <v>45309</v>
      </c>
      <c r="D7243" s="3">
        <v>45309</v>
      </c>
      <c r="E7243">
        <v>1162324</v>
      </c>
      <c r="F7243">
        <v>390</v>
      </c>
      <c r="G7243">
        <v>285</v>
      </c>
      <c r="H7243">
        <v>2</v>
      </c>
      <c r="I7243">
        <v>329</v>
      </c>
      <c r="J7243">
        <v>329</v>
      </c>
      <c r="K7243">
        <v>167.73</v>
      </c>
      <c r="L7243" t="str">
        <f>_xlfn.XLOOKUP($G7243, [1]Catalogo!$A$2:$A$2518, [1]Catalogo!$N$2:$N$2518)</f>
        <v>Home Theater System</v>
      </c>
      <c r="M7243" t="str">
        <f>_xlfn.XLOOKUP($G7243, [1]Catalogo!$A$2:$A$2518, [1]Catalogo!$F$2:$F$2518)</f>
        <v>Brown</v>
      </c>
      <c r="N7243" s="4">
        <f t="shared" si="452"/>
        <v>658</v>
      </c>
      <c r="O7243" s="4">
        <f t="shared" si="453"/>
        <v>335.46</v>
      </c>
      <c r="P7243" s="4">
        <f t="shared" si="454"/>
        <v>322.54000000000002</v>
      </c>
      <c r="Q7243" s="5">
        <f t="shared" si="455"/>
        <v>0.49018237082066873</v>
      </c>
    </row>
    <row r="7244" spans="1:17">
      <c r="A7244">
        <v>330600</v>
      </c>
      <c r="B7244">
        <v>0</v>
      </c>
      <c r="C7244" s="3">
        <v>45310</v>
      </c>
      <c r="D7244" s="3">
        <v>45312</v>
      </c>
      <c r="E7244">
        <v>1968569</v>
      </c>
      <c r="F7244">
        <v>999999</v>
      </c>
      <c r="G7244">
        <v>1558</v>
      </c>
      <c r="H7244">
        <v>2</v>
      </c>
      <c r="I7244">
        <v>380</v>
      </c>
      <c r="J7244">
        <v>342</v>
      </c>
      <c r="K7244">
        <v>125.9</v>
      </c>
      <c r="L7244" t="str">
        <f>_xlfn.XLOOKUP($G7244, [1]Catalogo!$A$2:$A$2518, [1]Catalogo!$N$2:$N$2518)</f>
        <v xml:space="preserve">Smart phones &amp; PDAs </v>
      </c>
      <c r="M7244" t="str">
        <f>_xlfn.XLOOKUP($G7244, [1]Catalogo!$A$2:$A$2518, [1]Catalogo!$F$2:$F$2518)</f>
        <v>White</v>
      </c>
      <c r="N7244" s="4">
        <f t="shared" si="452"/>
        <v>684</v>
      </c>
      <c r="O7244" s="4">
        <f t="shared" si="453"/>
        <v>251.8</v>
      </c>
      <c r="P7244" s="4">
        <f t="shared" si="454"/>
        <v>432.2</v>
      </c>
      <c r="Q7244" s="5">
        <f t="shared" si="455"/>
        <v>0.63187134502923969</v>
      </c>
    </row>
    <row r="7245" spans="1:17">
      <c r="A7245">
        <v>330601</v>
      </c>
      <c r="B7245">
        <v>0</v>
      </c>
      <c r="C7245" s="3">
        <v>45310</v>
      </c>
      <c r="D7245" s="3">
        <v>45313</v>
      </c>
      <c r="E7245">
        <v>424287</v>
      </c>
      <c r="F7245">
        <v>999999</v>
      </c>
      <c r="G7245">
        <v>654</v>
      </c>
      <c r="H7245">
        <v>1</v>
      </c>
      <c r="I7245">
        <v>129</v>
      </c>
      <c r="J7245">
        <v>118.68</v>
      </c>
      <c r="K7245">
        <v>59.32</v>
      </c>
      <c r="L7245" t="str">
        <f>_xlfn.XLOOKUP($G7245, [1]Catalogo!$A$2:$A$2518, [1]Catalogo!$N$2:$N$2518)</f>
        <v>Printers, Scanners &amp; Fax</v>
      </c>
      <c r="M7245" t="str">
        <f>_xlfn.XLOOKUP($G7245, [1]Catalogo!$A$2:$A$2518, [1]Catalogo!$F$2:$F$2518)</f>
        <v>Black</v>
      </c>
      <c r="N7245" s="4">
        <f t="shared" si="452"/>
        <v>118.68</v>
      </c>
      <c r="O7245" s="4">
        <f t="shared" si="453"/>
        <v>59.32</v>
      </c>
      <c r="P7245" s="4">
        <f t="shared" si="454"/>
        <v>59.360000000000007</v>
      </c>
      <c r="Q7245" s="5">
        <f t="shared" si="455"/>
        <v>0.50016852039096737</v>
      </c>
    </row>
    <row r="7246" spans="1:17">
      <c r="A7246">
        <v>330601</v>
      </c>
      <c r="B7246">
        <v>1</v>
      </c>
      <c r="C7246" s="3">
        <v>45310</v>
      </c>
      <c r="D7246" s="3">
        <v>45313</v>
      </c>
      <c r="E7246">
        <v>424287</v>
      </c>
      <c r="F7246">
        <v>999999</v>
      </c>
      <c r="G7246">
        <v>300</v>
      </c>
      <c r="H7246">
        <v>8</v>
      </c>
      <c r="I7246">
        <v>219</v>
      </c>
      <c r="J7246">
        <v>192.72</v>
      </c>
      <c r="K7246">
        <v>111.65</v>
      </c>
      <c r="L7246" t="str">
        <f>_xlfn.XLOOKUP($G7246, [1]Catalogo!$A$2:$A$2518, [1]Catalogo!$N$2:$N$2518)</f>
        <v>Car Video</v>
      </c>
      <c r="M7246" t="str">
        <f>_xlfn.XLOOKUP($G7246, [1]Catalogo!$A$2:$A$2518, [1]Catalogo!$F$2:$F$2518)</f>
        <v>Black</v>
      </c>
      <c r="N7246" s="4">
        <f t="shared" si="452"/>
        <v>1541.76</v>
      </c>
      <c r="O7246" s="4">
        <f t="shared" si="453"/>
        <v>893.2</v>
      </c>
      <c r="P7246" s="4">
        <f t="shared" si="454"/>
        <v>648.55999999999995</v>
      </c>
      <c r="Q7246" s="5">
        <f t="shared" si="455"/>
        <v>0.42066210045662095</v>
      </c>
    </row>
    <row r="7247" spans="1:17">
      <c r="A7247">
        <v>330601</v>
      </c>
      <c r="B7247">
        <v>2</v>
      </c>
      <c r="C7247" s="3">
        <v>45310</v>
      </c>
      <c r="D7247" s="3">
        <v>45313</v>
      </c>
      <c r="E7247">
        <v>424287</v>
      </c>
      <c r="F7247">
        <v>999999</v>
      </c>
      <c r="G7247">
        <v>1794</v>
      </c>
      <c r="H7247">
        <v>4</v>
      </c>
      <c r="I7247">
        <v>43</v>
      </c>
      <c r="J7247">
        <v>37.409999999999997</v>
      </c>
      <c r="K7247">
        <v>21.92</v>
      </c>
      <c r="L7247" t="str">
        <f>_xlfn.XLOOKUP($G7247, [1]Catalogo!$A$2:$A$2518, [1]Catalogo!$N$2:$N$2518)</f>
        <v>Download Games</v>
      </c>
      <c r="M7247" t="str">
        <f>_xlfn.XLOOKUP($G7247, [1]Catalogo!$A$2:$A$2518, [1]Catalogo!$F$2:$F$2518)</f>
        <v>Silver</v>
      </c>
      <c r="N7247" s="4">
        <f t="shared" si="452"/>
        <v>149.63999999999999</v>
      </c>
      <c r="O7247" s="4">
        <f t="shared" si="453"/>
        <v>87.68</v>
      </c>
      <c r="P7247" s="4">
        <f t="shared" si="454"/>
        <v>61.95999999999998</v>
      </c>
      <c r="Q7247" s="5">
        <f t="shared" si="455"/>
        <v>0.41406041165463769</v>
      </c>
    </row>
    <row r="7248" spans="1:17">
      <c r="A7248">
        <v>330601</v>
      </c>
      <c r="B7248">
        <v>3</v>
      </c>
      <c r="C7248" s="3">
        <v>45310</v>
      </c>
      <c r="D7248" s="3">
        <v>45313</v>
      </c>
      <c r="E7248">
        <v>424287</v>
      </c>
      <c r="F7248">
        <v>999999</v>
      </c>
      <c r="G7248">
        <v>1632</v>
      </c>
      <c r="H7248">
        <v>2</v>
      </c>
      <c r="I7248">
        <v>17.989999999999998</v>
      </c>
      <c r="J7248">
        <v>15.651300000000001</v>
      </c>
      <c r="K7248">
        <v>8.27</v>
      </c>
      <c r="L7248" t="str">
        <f>_xlfn.XLOOKUP($G7248, [1]Catalogo!$A$2:$A$2518, [1]Catalogo!$N$2:$N$2518)</f>
        <v>Movie DVD</v>
      </c>
      <c r="M7248" t="str">
        <f>_xlfn.XLOOKUP($G7248, [1]Catalogo!$A$2:$A$2518, [1]Catalogo!$F$2:$F$2518)</f>
        <v>Silver</v>
      </c>
      <c r="N7248" s="4">
        <f t="shared" si="452"/>
        <v>31.302600000000002</v>
      </c>
      <c r="O7248" s="4">
        <f t="shared" si="453"/>
        <v>16.54</v>
      </c>
      <c r="P7248" s="4">
        <f t="shared" si="454"/>
        <v>14.762600000000003</v>
      </c>
      <c r="Q7248" s="5">
        <f t="shared" si="455"/>
        <v>0.47160938707966754</v>
      </c>
    </row>
    <row r="7249" spans="1:17">
      <c r="A7249">
        <v>330601</v>
      </c>
      <c r="B7249">
        <v>4</v>
      </c>
      <c r="C7249" s="3">
        <v>45310</v>
      </c>
      <c r="D7249" s="3">
        <v>45313</v>
      </c>
      <c r="E7249">
        <v>424287</v>
      </c>
      <c r="F7249">
        <v>999999</v>
      </c>
      <c r="G7249">
        <v>1695</v>
      </c>
      <c r="H7249">
        <v>5</v>
      </c>
      <c r="I7249">
        <v>4.9800000000000004</v>
      </c>
      <c r="J7249">
        <v>4.5815999999999999</v>
      </c>
      <c r="K7249">
        <v>2.54</v>
      </c>
      <c r="L7249" t="str">
        <f>_xlfn.XLOOKUP($G7249, [1]Catalogo!$A$2:$A$2518, [1]Catalogo!$N$2:$N$2518)</f>
        <v>Boxed Games</v>
      </c>
      <c r="M7249" t="str">
        <f>_xlfn.XLOOKUP($G7249, [1]Catalogo!$A$2:$A$2518, [1]Catalogo!$F$2:$F$2518)</f>
        <v>Black</v>
      </c>
      <c r="N7249" s="4">
        <f t="shared" si="452"/>
        <v>22.908000000000001</v>
      </c>
      <c r="O7249" s="4">
        <f t="shared" si="453"/>
        <v>12.7</v>
      </c>
      <c r="P7249" s="4">
        <f t="shared" si="454"/>
        <v>10.208000000000002</v>
      </c>
      <c r="Q7249" s="5">
        <f t="shared" si="455"/>
        <v>0.44560852104068455</v>
      </c>
    </row>
    <row r="7250" spans="1:17">
      <c r="A7250">
        <v>330601</v>
      </c>
      <c r="B7250">
        <v>5</v>
      </c>
      <c r="C7250" s="3">
        <v>45310</v>
      </c>
      <c r="D7250" s="3">
        <v>45313</v>
      </c>
      <c r="E7250">
        <v>424287</v>
      </c>
      <c r="F7250">
        <v>999999</v>
      </c>
      <c r="G7250">
        <v>2105</v>
      </c>
      <c r="H7250">
        <v>1</v>
      </c>
      <c r="I7250">
        <v>1475</v>
      </c>
      <c r="J7250">
        <v>1327.5</v>
      </c>
      <c r="K7250">
        <v>488.7</v>
      </c>
      <c r="L7250" t="str">
        <f>_xlfn.XLOOKUP($G7250, [1]Catalogo!$A$2:$A$2518, [1]Catalogo!$N$2:$N$2518)</f>
        <v>Water Heaters</v>
      </c>
      <c r="M7250" t="str">
        <f>_xlfn.XLOOKUP($G7250, [1]Catalogo!$A$2:$A$2518, [1]Catalogo!$F$2:$F$2518)</f>
        <v>Grey</v>
      </c>
      <c r="N7250" s="4">
        <f t="shared" si="452"/>
        <v>1327.5</v>
      </c>
      <c r="O7250" s="4">
        <f t="shared" si="453"/>
        <v>488.7</v>
      </c>
      <c r="P7250" s="4">
        <f t="shared" si="454"/>
        <v>838.8</v>
      </c>
      <c r="Q7250" s="5">
        <f t="shared" si="455"/>
        <v>0.63186440677966094</v>
      </c>
    </row>
    <row r="7251" spans="1:17">
      <c r="A7251">
        <v>330601</v>
      </c>
      <c r="B7251">
        <v>6</v>
      </c>
      <c r="C7251" s="3">
        <v>45310</v>
      </c>
      <c r="D7251" s="3">
        <v>45313</v>
      </c>
      <c r="E7251">
        <v>424287</v>
      </c>
      <c r="F7251">
        <v>999999</v>
      </c>
      <c r="G7251">
        <v>1616</v>
      </c>
      <c r="H7251">
        <v>2</v>
      </c>
      <c r="I7251">
        <v>56.99</v>
      </c>
      <c r="J7251">
        <v>56.99</v>
      </c>
      <c r="K7251">
        <v>26.21</v>
      </c>
      <c r="L7251" t="str">
        <f>_xlfn.XLOOKUP($G7251, [1]Catalogo!$A$2:$A$2518, [1]Catalogo!$N$2:$N$2518)</f>
        <v>Movie DVD</v>
      </c>
      <c r="M7251" t="str">
        <f>_xlfn.XLOOKUP($G7251, [1]Catalogo!$A$2:$A$2518, [1]Catalogo!$F$2:$F$2518)</f>
        <v>Black</v>
      </c>
      <c r="N7251" s="4">
        <f t="shared" si="452"/>
        <v>113.98</v>
      </c>
      <c r="O7251" s="4">
        <f t="shared" si="453"/>
        <v>52.42</v>
      </c>
      <c r="P7251" s="4">
        <f t="shared" si="454"/>
        <v>61.56</v>
      </c>
      <c r="Q7251" s="5">
        <f t="shared" si="455"/>
        <v>0.54009475346552027</v>
      </c>
    </row>
    <row r="7252" spans="1:17">
      <c r="A7252">
        <v>330602</v>
      </c>
      <c r="B7252">
        <v>0</v>
      </c>
      <c r="C7252" s="3">
        <v>45310</v>
      </c>
      <c r="D7252" s="3">
        <v>45310</v>
      </c>
      <c r="E7252">
        <v>1382833</v>
      </c>
      <c r="F7252">
        <v>500</v>
      </c>
      <c r="G7252">
        <v>1615</v>
      </c>
      <c r="H7252">
        <v>1</v>
      </c>
      <c r="I7252">
        <v>289.99</v>
      </c>
      <c r="J7252">
        <v>289.99</v>
      </c>
      <c r="K7252">
        <v>96.08</v>
      </c>
      <c r="L7252" t="str">
        <f>_xlfn.XLOOKUP($G7252, [1]Catalogo!$A$2:$A$2518, [1]Catalogo!$N$2:$N$2518)</f>
        <v>Movie DVD</v>
      </c>
      <c r="M7252" t="str">
        <f>_xlfn.XLOOKUP($G7252, [1]Catalogo!$A$2:$A$2518, [1]Catalogo!$F$2:$F$2518)</f>
        <v>White</v>
      </c>
      <c r="N7252" s="4">
        <f t="shared" si="452"/>
        <v>289.99</v>
      </c>
      <c r="O7252" s="4">
        <f t="shared" si="453"/>
        <v>96.08</v>
      </c>
      <c r="P7252" s="4">
        <f t="shared" si="454"/>
        <v>193.91000000000003</v>
      </c>
      <c r="Q7252" s="5">
        <f t="shared" si="455"/>
        <v>0.66867823028380291</v>
      </c>
    </row>
    <row r="7253" spans="1:17">
      <c r="A7253">
        <v>330602</v>
      </c>
      <c r="B7253">
        <v>1</v>
      </c>
      <c r="C7253" s="3">
        <v>45310</v>
      </c>
      <c r="D7253" s="3">
        <v>45310</v>
      </c>
      <c r="E7253">
        <v>1382833</v>
      </c>
      <c r="F7253">
        <v>500</v>
      </c>
      <c r="G7253">
        <v>1631</v>
      </c>
      <c r="H7253">
        <v>8</v>
      </c>
      <c r="I7253">
        <v>12.66</v>
      </c>
      <c r="J7253">
        <v>11.900399999999999</v>
      </c>
      <c r="K7253">
        <v>5.82</v>
      </c>
      <c r="L7253" t="str">
        <f>_xlfn.XLOOKUP($G7253, [1]Catalogo!$A$2:$A$2518, [1]Catalogo!$N$2:$N$2518)</f>
        <v>Movie DVD</v>
      </c>
      <c r="M7253" t="str">
        <f>_xlfn.XLOOKUP($G7253, [1]Catalogo!$A$2:$A$2518, [1]Catalogo!$F$2:$F$2518)</f>
        <v>Black</v>
      </c>
      <c r="N7253" s="4">
        <f t="shared" si="452"/>
        <v>95.203199999999995</v>
      </c>
      <c r="O7253" s="4">
        <f t="shared" si="453"/>
        <v>46.56</v>
      </c>
      <c r="P7253" s="4">
        <f t="shared" si="454"/>
        <v>48.643199999999993</v>
      </c>
      <c r="Q7253" s="5">
        <f t="shared" si="455"/>
        <v>0.51094080871231218</v>
      </c>
    </row>
    <row r="7254" spans="1:17">
      <c r="A7254">
        <v>330602</v>
      </c>
      <c r="B7254">
        <v>2</v>
      </c>
      <c r="C7254" s="3">
        <v>45310</v>
      </c>
      <c r="D7254" s="3">
        <v>45310</v>
      </c>
      <c r="E7254">
        <v>1382833</v>
      </c>
      <c r="F7254">
        <v>500</v>
      </c>
      <c r="G7254">
        <v>1252</v>
      </c>
      <c r="H7254">
        <v>9</v>
      </c>
      <c r="I7254">
        <v>59.99</v>
      </c>
      <c r="J7254">
        <v>59.99</v>
      </c>
      <c r="K7254">
        <v>30.58</v>
      </c>
      <c r="L7254" t="str">
        <f>_xlfn.XLOOKUP($G7254, [1]Catalogo!$A$2:$A$2518, [1]Catalogo!$N$2:$N$2518)</f>
        <v>Cameras &amp; Camcorders Accessories</v>
      </c>
      <c r="M7254" t="str">
        <f>_xlfn.XLOOKUP($G7254, [1]Catalogo!$A$2:$A$2518, [1]Catalogo!$F$2:$F$2518)</f>
        <v>White</v>
      </c>
      <c r="N7254" s="4">
        <f t="shared" si="452"/>
        <v>539.91</v>
      </c>
      <c r="O7254" s="4">
        <f t="shared" si="453"/>
        <v>275.21999999999997</v>
      </c>
      <c r="P7254" s="4">
        <f t="shared" si="454"/>
        <v>264.69</v>
      </c>
      <c r="Q7254" s="5">
        <f t="shared" si="455"/>
        <v>0.49024837472912153</v>
      </c>
    </row>
    <row r="7255" spans="1:17">
      <c r="A7255">
        <v>330700</v>
      </c>
      <c r="B7255">
        <v>0</v>
      </c>
      <c r="C7255" s="3">
        <v>45311</v>
      </c>
      <c r="D7255" s="3">
        <v>45311</v>
      </c>
      <c r="E7255">
        <v>1193316</v>
      </c>
      <c r="F7255">
        <v>370</v>
      </c>
      <c r="G7255">
        <v>1396</v>
      </c>
      <c r="H7255">
        <v>3</v>
      </c>
      <c r="I7255">
        <v>22.99</v>
      </c>
      <c r="J7255">
        <v>22.99</v>
      </c>
      <c r="K7255">
        <v>10.57</v>
      </c>
      <c r="L7255" t="str">
        <f>_xlfn.XLOOKUP($G7255, [1]Catalogo!$A$2:$A$2518, [1]Catalogo!$N$2:$N$2518)</f>
        <v>Home &amp; Office Phones</v>
      </c>
      <c r="M7255" t="str">
        <f>_xlfn.XLOOKUP($G7255, [1]Catalogo!$A$2:$A$2518, [1]Catalogo!$F$2:$F$2518)</f>
        <v>Grey</v>
      </c>
      <c r="N7255" s="4">
        <f t="shared" si="452"/>
        <v>68.97</v>
      </c>
      <c r="O7255" s="4">
        <f t="shared" si="453"/>
        <v>31.71</v>
      </c>
      <c r="P7255" s="4">
        <f t="shared" si="454"/>
        <v>37.26</v>
      </c>
      <c r="Q7255" s="5">
        <f t="shared" si="455"/>
        <v>0.54023488473249237</v>
      </c>
    </row>
    <row r="7256" spans="1:17">
      <c r="A7256">
        <v>330700</v>
      </c>
      <c r="B7256">
        <v>1</v>
      </c>
      <c r="C7256" s="3">
        <v>45311</v>
      </c>
      <c r="D7256" s="3">
        <v>45311</v>
      </c>
      <c r="E7256">
        <v>1193316</v>
      </c>
      <c r="F7256">
        <v>370</v>
      </c>
      <c r="G7256">
        <v>463</v>
      </c>
      <c r="H7256">
        <v>5</v>
      </c>
      <c r="I7256">
        <v>619</v>
      </c>
      <c r="J7256">
        <v>619</v>
      </c>
      <c r="K7256">
        <v>205.09</v>
      </c>
      <c r="L7256" t="str">
        <f>_xlfn.XLOOKUP($G7256, [1]Catalogo!$A$2:$A$2518, [1]Catalogo!$N$2:$N$2518)</f>
        <v>Monitors</v>
      </c>
      <c r="M7256" t="str">
        <f>_xlfn.XLOOKUP($G7256, [1]Catalogo!$A$2:$A$2518, [1]Catalogo!$F$2:$F$2518)</f>
        <v>Black</v>
      </c>
      <c r="N7256" s="4">
        <f t="shared" si="452"/>
        <v>3095</v>
      </c>
      <c r="O7256" s="4">
        <f t="shared" si="453"/>
        <v>1025.45</v>
      </c>
      <c r="P7256" s="4">
        <f t="shared" si="454"/>
        <v>2069.5500000000002</v>
      </c>
      <c r="Q7256" s="5">
        <f t="shared" si="455"/>
        <v>0.66867528271405496</v>
      </c>
    </row>
    <row r="7257" spans="1:17">
      <c r="A7257">
        <v>330700</v>
      </c>
      <c r="B7257">
        <v>2</v>
      </c>
      <c r="C7257" s="3">
        <v>45311</v>
      </c>
      <c r="D7257" s="3">
        <v>45311</v>
      </c>
      <c r="E7257">
        <v>1193316</v>
      </c>
      <c r="F7257">
        <v>370</v>
      </c>
      <c r="G7257">
        <v>103</v>
      </c>
      <c r="H7257">
        <v>2</v>
      </c>
      <c r="I7257">
        <v>115</v>
      </c>
      <c r="J7257">
        <v>115</v>
      </c>
      <c r="K7257">
        <v>52.88</v>
      </c>
      <c r="L7257" t="str">
        <f>_xlfn.XLOOKUP($G7257, [1]Catalogo!$A$2:$A$2518, [1]Catalogo!$N$2:$N$2518)</f>
        <v>Bluetooth Headphones</v>
      </c>
      <c r="M7257" t="str">
        <f>_xlfn.XLOOKUP($G7257, [1]Catalogo!$A$2:$A$2518, [1]Catalogo!$F$2:$F$2518)</f>
        <v>Black</v>
      </c>
      <c r="N7257" s="4">
        <f t="shared" si="452"/>
        <v>230</v>
      </c>
      <c r="O7257" s="4">
        <f t="shared" si="453"/>
        <v>105.76</v>
      </c>
      <c r="P7257" s="4">
        <f t="shared" si="454"/>
        <v>124.24</v>
      </c>
      <c r="Q7257" s="5">
        <f t="shared" si="455"/>
        <v>0.54017391304347828</v>
      </c>
    </row>
    <row r="7258" spans="1:17">
      <c r="A7258">
        <v>330701</v>
      </c>
      <c r="B7258">
        <v>0</v>
      </c>
      <c r="C7258" s="3">
        <v>45311</v>
      </c>
      <c r="D7258" s="3">
        <v>45313</v>
      </c>
      <c r="E7258">
        <v>499847</v>
      </c>
      <c r="F7258">
        <v>999999</v>
      </c>
      <c r="G7258">
        <v>357</v>
      </c>
      <c r="H7258">
        <v>2</v>
      </c>
      <c r="I7258">
        <v>330</v>
      </c>
      <c r="J7258">
        <v>330</v>
      </c>
      <c r="K7258">
        <v>168.24</v>
      </c>
      <c r="L7258" t="str">
        <f>_xlfn.XLOOKUP($G7258, [1]Catalogo!$A$2:$A$2518, [1]Catalogo!$N$2:$N$2518)</f>
        <v>Laptops</v>
      </c>
      <c r="M7258" t="str">
        <f>_xlfn.XLOOKUP($G7258, [1]Catalogo!$A$2:$A$2518, [1]Catalogo!$F$2:$F$2518)</f>
        <v>Red</v>
      </c>
      <c r="N7258" s="4">
        <f t="shared" si="452"/>
        <v>660</v>
      </c>
      <c r="O7258" s="4">
        <f t="shared" si="453"/>
        <v>336.48</v>
      </c>
      <c r="P7258" s="4">
        <f t="shared" si="454"/>
        <v>323.52</v>
      </c>
      <c r="Q7258" s="5">
        <f t="shared" si="455"/>
        <v>0.49018181818181816</v>
      </c>
    </row>
    <row r="7259" spans="1:17">
      <c r="A7259">
        <v>330701</v>
      </c>
      <c r="B7259">
        <v>1</v>
      </c>
      <c r="C7259" s="3">
        <v>45311</v>
      </c>
      <c r="D7259" s="3">
        <v>45313</v>
      </c>
      <c r="E7259">
        <v>499847</v>
      </c>
      <c r="F7259">
        <v>999999</v>
      </c>
      <c r="G7259">
        <v>1532</v>
      </c>
      <c r="H7259">
        <v>3</v>
      </c>
      <c r="I7259">
        <v>280</v>
      </c>
      <c r="J7259">
        <v>249.2</v>
      </c>
      <c r="K7259">
        <v>128.76</v>
      </c>
      <c r="L7259" t="str">
        <f>_xlfn.XLOOKUP($G7259, [1]Catalogo!$A$2:$A$2518, [1]Catalogo!$N$2:$N$2518)</f>
        <v xml:space="preserve">Smart phones &amp; PDAs </v>
      </c>
      <c r="M7259" t="str">
        <f>_xlfn.XLOOKUP($G7259, [1]Catalogo!$A$2:$A$2518, [1]Catalogo!$F$2:$F$2518)</f>
        <v>Black</v>
      </c>
      <c r="N7259" s="4">
        <f t="shared" si="452"/>
        <v>747.59999999999991</v>
      </c>
      <c r="O7259" s="4">
        <f t="shared" si="453"/>
        <v>386.28</v>
      </c>
      <c r="P7259" s="4">
        <f t="shared" si="454"/>
        <v>361.31999999999994</v>
      </c>
      <c r="Q7259" s="5">
        <f t="shared" si="455"/>
        <v>0.48330658105939001</v>
      </c>
    </row>
    <row r="7260" spans="1:17">
      <c r="A7260">
        <v>330701</v>
      </c>
      <c r="B7260">
        <v>2</v>
      </c>
      <c r="C7260" s="3">
        <v>45311</v>
      </c>
      <c r="D7260" s="3">
        <v>45313</v>
      </c>
      <c r="E7260">
        <v>499847</v>
      </c>
      <c r="F7260">
        <v>999999</v>
      </c>
      <c r="G7260">
        <v>1764</v>
      </c>
      <c r="H7260">
        <v>2</v>
      </c>
      <c r="I7260">
        <v>46.8</v>
      </c>
      <c r="J7260">
        <v>46.8</v>
      </c>
      <c r="K7260">
        <v>23.86</v>
      </c>
      <c r="L7260" t="str">
        <f>_xlfn.XLOOKUP($G7260, [1]Catalogo!$A$2:$A$2518, [1]Catalogo!$N$2:$N$2518)</f>
        <v>Download Games</v>
      </c>
      <c r="M7260" t="str">
        <f>_xlfn.XLOOKUP($G7260, [1]Catalogo!$A$2:$A$2518, [1]Catalogo!$F$2:$F$2518)</f>
        <v>Blue</v>
      </c>
      <c r="N7260" s="4">
        <f t="shared" si="452"/>
        <v>93.6</v>
      </c>
      <c r="O7260" s="4">
        <f t="shared" si="453"/>
        <v>47.72</v>
      </c>
      <c r="P7260" s="4">
        <f t="shared" si="454"/>
        <v>45.879999999999995</v>
      </c>
      <c r="Q7260" s="5">
        <f t="shared" si="455"/>
        <v>0.49017094017094015</v>
      </c>
    </row>
    <row r="7261" spans="1:17">
      <c r="A7261">
        <v>330701</v>
      </c>
      <c r="B7261">
        <v>3</v>
      </c>
      <c r="C7261" s="3">
        <v>45311</v>
      </c>
      <c r="D7261" s="3">
        <v>45313</v>
      </c>
      <c r="E7261">
        <v>499847</v>
      </c>
      <c r="F7261">
        <v>999999</v>
      </c>
      <c r="G7261">
        <v>1619</v>
      </c>
      <c r="H7261">
        <v>1</v>
      </c>
      <c r="I7261">
        <v>59.99</v>
      </c>
      <c r="J7261">
        <v>53.991</v>
      </c>
      <c r="K7261">
        <v>27.59</v>
      </c>
      <c r="L7261" t="str">
        <f>_xlfn.XLOOKUP($G7261, [1]Catalogo!$A$2:$A$2518, [1]Catalogo!$N$2:$N$2518)</f>
        <v>Movie DVD</v>
      </c>
      <c r="M7261" t="str">
        <f>_xlfn.XLOOKUP($G7261, [1]Catalogo!$A$2:$A$2518, [1]Catalogo!$F$2:$F$2518)</f>
        <v>Grey</v>
      </c>
      <c r="N7261" s="4">
        <f t="shared" si="452"/>
        <v>53.991</v>
      </c>
      <c r="O7261" s="4">
        <f t="shared" si="453"/>
        <v>27.59</v>
      </c>
      <c r="P7261" s="4">
        <f t="shared" si="454"/>
        <v>26.401</v>
      </c>
      <c r="Q7261" s="5">
        <f t="shared" si="455"/>
        <v>0.4889889055583338</v>
      </c>
    </row>
    <row r="7262" spans="1:17">
      <c r="A7262">
        <v>330701</v>
      </c>
      <c r="B7262">
        <v>4</v>
      </c>
      <c r="C7262" s="3">
        <v>45311</v>
      </c>
      <c r="D7262" s="3">
        <v>45313</v>
      </c>
      <c r="E7262">
        <v>499847</v>
      </c>
      <c r="F7262">
        <v>999999</v>
      </c>
      <c r="G7262">
        <v>1432</v>
      </c>
      <c r="H7262">
        <v>6</v>
      </c>
      <c r="I7262">
        <v>300</v>
      </c>
      <c r="J7262">
        <v>300</v>
      </c>
      <c r="K7262">
        <v>137.96</v>
      </c>
      <c r="L7262" t="str">
        <f>_xlfn.XLOOKUP($G7262, [1]Catalogo!$A$2:$A$2518, [1]Catalogo!$N$2:$N$2518)</f>
        <v xml:space="preserve">Touch Screen Phones </v>
      </c>
      <c r="M7262" t="str">
        <f>_xlfn.XLOOKUP($G7262, [1]Catalogo!$A$2:$A$2518, [1]Catalogo!$F$2:$F$2518)</f>
        <v>Grey</v>
      </c>
      <c r="N7262" s="4">
        <f t="shared" si="452"/>
        <v>1800</v>
      </c>
      <c r="O7262" s="4">
        <f t="shared" si="453"/>
        <v>827.76</v>
      </c>
      <c r="P7262" s="4">
        <f t="shared" si="454"/>
        <v>972.24</v>
      </c>
      <c r="Q7262" s="5">
        <f t="shared" si="455"/>
        <v>0.54013333333333335</v>
      </c>
    </row>
    <row r="7263" spans="1:17">
      <c r="A7263">
        <v>330701</v>
      </c>
      <c r="B7263">
        <v>5</v>
      </c>
      <c r="C7263" s="3">
        <v>45311</v>
      </c>
      <c r="D7263" s="3">
        <v>45313</v>
      </c>
      <c r="E7263">
        <v>499847</v>
      </c>
      <c r="F7263">
        <v>999999</v>
      </c>
      <c r="G7263">
        <v>1506</v>
      </c>
      <c r="H7263">
        <v>1</v>
      </c>
      <c r="I7263">
        <v>288</v>
      </c>
      <c r="J7263">
        <v>262.08</v>
      </c>
      <c r="K7263">
        <v>132.44</v>
      </c>
      <c r="L7263" t="str">
        <f>_xlfn.XLOOKUP($G7263, [1]Catalogo!$A$2:$A$2518, [1]Catalogo!$N$2:$N$2518)</f>
        <v xml:space="preserve">Smart phones &amp; PDAs </v>
      </c>
      <c r="M7263" t="str">
        <f>_xlfn.XLOOKUP($G7263, [1]Catalogo!$A$2:$A$2518, [1]Catalogo!$F$2:$F$2518)</f>
        <v>Pink</v>
      </c>
      <c r="N7263" s="4">
        <f t="shared" si="452"/>
        <v>262.08</v>
      </c>
      <c r="O7263" s="4">
        <f t="shared" si="453"/>
        <v>132.44</v>
      </c>
      <c r="P7263" s="4">
        <f t="shared" si="454"/>
        <v>129.63999999999999</v>
      </c>
      <c r="Q7263" s="5">
        <f t="shared" si="455"/>
        <v>0.49465811965811962</v>
      </c>
    </row>
    <row r="7264" spans="1:17">
      <c r="A7264">
        <v>330701</v>
      </c>
      <c r="B7264">
        <v>6</v>
      </c>
      <c r="C7264" s="3">
        <v>45311</v>
      </c>
      <c r="D7264" s="3">
        <v>45313</v>
      </c>
      <c r="E7264">
        <v>499847</v>
      </c>
      <c r="F7264">
        <v>999999</v>
      </c>
      <c r="G7264">
        <v>1364</v>
      </c>
      <c r="H7264">
        <v>1</v>
      </c>
      <c r="I7264">
        <v>26.99</v>
      </c>
      <c r="J7264">
        <v>24.8308</v>
      </c>
      <c r="K7264">
        <v>12.41</v>
      </c>
      <c r="L7264" t="str">
        <f>_xlfn.XLOOKUP($G7264, [1]Catalogo!$A$2:$A$2518, [1]Catalogo!$N$2:$N$2518)</f>
        <v>Home &amp; Office Phones</v>
      </c>
      <c r="M7264" t="str">
        <f>_xlfn.XLOOKUP($G7264, [1]Catalogo!$A$2:$A$2518, [1]Catalogo!$F$2:$F$2518)</f>
        <v>White</v>
      </c>
      <c r="N7264" s="4">
        <f t="shared" si="452"/>
        <v>24.8308</v>
      </c>
      <c r="O7264" s="4">
        <f t="shared" si="453"/>
        <v>12.41</v>
      </c>
      <c r="P7264" s="4">
        <f t="shared" si="454"/>
        <v>12.4208</v>
      </c>
      <c r="Q7264" s="5">
        <f t="shared" si="455"/>
        <v>0.50021747184947729</v>
      </c>
    </row>
    <row r="7265" spans="1:17">
      <c r="A7265">
        <v>330702</v>
      </c>
      <c r="B7265">
        <v>0</v>
      </c>
      <c r="C7265" s="3">
        <v>45311</v>
      </c>
      <c r="D7265" s="3">
        <v>45311</v>
      </c>
      <c r="E7265">
        <v>1653148</v>
      </c>
      <c r="F7265">
        <v>490</v>
      </c>
      <c r="G7265">
        <v>1704</v>
      </c>
      <c r="H7265">
        <v>1</v>
      </c>
      <c r="I7265">
        <v>6.99</v>
      </c>
      <c r="J7265">
        <v>6.2210999999999999</v>
      </c>
      <c r="K7265">
        <v>3.56</v>
      </c>
      <c r="L7265" t="str">
        <f>_xlfn.XLOOKUP($G7265, [1]Catalogo!$A$2:$A$2518, [1]Catalogo!$N$2:$N$2518)</f>
        <v>Boxed Games</v>
      </c>
      <c r="M7265" t="str">
        <f>_xlfn.XLOOKUP($G7265, [1]Catalogo!$A$2:$A$2518, [1]Catalogo!$F$2:$F$2518)</f>
        <v>Silver</v>
      </c>
      <c r="N7265" s="4">
        <f t="shared" si="452"/>
        <v>6.2210999999999999</v>
      </c>
      <c r="O7265" s="4">
        <f t="shared" si="453"/>
        <v>3.56</v>
      </c>
      <c r="P7265" s="4">
        <f t="shared" si="454"/>
        <v>2.6610999999999998</v>
      </c>
      <c r="Q7265" s="5">
        <f t="shared" si="455"/>
        <v>0.42775393419170243</v>
      </c>
    </row>
    <row r="7266" spans="1:17">
      <c r="A7266">
        <v>330703</v>
      </c>
      <c r="B7266">
        <v>0</v>
      </c>
      <c r="C7266" s="3">
        <v>45311</v>
      </c>
      <c r="D7266" s="3">
        <v>45315</v>
      </c>
      <c r="E7266">
        <v>168768</v>
      </c>
      <c r="F7266">
        <v>999999</v>
      </c>
      <c r="G7266">
        <v>1511</v>
      </c>
      <c r="H7266">
        <v>2</v>
      </c>
      <c r="I7266">
        <v>229</v>
      </c>
      <c r="J7266">
        <v>229</v>
      </c>
      <c r="K7266">
        <v>105.31</v>
      </c>
      <c r="L7266" t="str">
        <f>_xlfn.XLOOKUP($G7266, [1]Catalogo!$A$2:$A$2518, [1]Catalogo!$N$2:$N$2518)</f>
        <v xml:space="preserve">Smart phones &amp; PDAs </v>
      </c>
      <c r="M7266" t="str">
        <f>_xlfn.XLOOKUP($G7266, [1]Catalogo!$A$2:$A$2518, [1]Catalogo!$F$2:$F$2518)</f>
        <v>Gold</v>
      </c>
      <c r="N7266" s="4">
        <f t="shared" si="452"/>
        <v>458</v>
      </c>
      <c r="O7266" s="4">
        <f t="shared" si="453"/>
        <v>210.62</v>
      </c>
      <c r="P7266" s="4">
        <f t="shared" si="454"/>
        <v>247.38</v>
      </c>
      <c r="Q7266" s="5">
        <f t="shared" si="455"/>
        <v>0.54013100436681216</v>
      </c>
    </row>
    <row r="7267" spans="1:17">
      <c r="A7267">
        <v>330704</v>
      </c>
      <c r="B7267">
        <v>0</v>
      </c>
      <c r="C7267" s="3">
        <v>45311</v>
      </c>
      <c r="D7267" s="3">
        <v>45311</v>
      </c>
      <c r="E7267">
        <v>433088</v>
      </c>
      <c r="F7267">
        <v>270</v>
      </c>
      <c r="G7267">
        <v>533</v>
      </c>
      <c r="H7267">
        <v>3</v>
      </c>
      <c r="I7267">
        <v>279</v>
      </c>
      <c r="J7267">
        <v>248.31</v>
      </c>
      <c r="K7267">
        <v>128.30000000000001</v>
      </c>
      <c r="L7267" t="str">
        <f>_xlfn.XLOOKUP($G7267, [1]Catalogo!$A$2:$A$2518, [1]Catalogo!$N$2:$N$2518)</f>
        <v>Monitors</v>
      </c>
      <c r="M7267" t="str">
        <f>_xlfn.XLOOKUP($G7267, [1]Catalogo!$A$2:$A$2518, [1]Catalogo!$F$2:$F$2518)</f>
        <v>White</v>
      </c>
      <c r="N7267" s="4">
        <f t="shared" si="452"/>
        <v>744.93000000000006</v>
      </c>
      <c r="O7267" s="4">
        <f t="shared" si="453"/>
        <v>384.90000000000003</v>
      </c>
      <c r="P7267" s="4">
        <f t="shared" si="454"/>
        <v>360.03000000000003</v>
      </c>
      <c r="Q7267" s="5">
        <f t="shared" si="455"/>
        <v>0.48330715637710925</v>
      </c>
    </row>
    <row r="7268" spans="1:17">
      <c r="A7268">
        <v>330704</v>
      </c>
      <c r="B7268">
        <v>1</v>
      </c>
      <c r="C7268" s="3">
        <v>45311</v>
      </c>
      <c r="D7268" s="3">
        <v>45311</v>
      </c>
      <c r="E7268">
        <v>433088</v>
      </c>
      <c r="F7268">
        <v>270</v>
      </c>
      <c r="G7268">
        <v>456</v>
      </c>
      <c r="H7268">
        <v>2</v>
      </c>
      <c r="I7268">
        <v>559</v>
      </c>
      <c r="J7268">
        <v>559</v>
      </c>
      <c r="K7268">
        <v>257.06</v>
      </c>
      <c r="L7268" t="str">
        <f>_xlfn.XLOOKUP($G7268, [1]Catalogo!$A$2:$A$2518, [1]Catalogo!$N$2:$N$2518)</f>
        <v>Desktops</v>
      </c>
      <c r="M7268" t="str">
        <f>_xlfn.XLOOKUP($G7268, [1]Catalogo!$A$2:$A$2518, [1]Catalogo!$F$2:$F$2518)</f>
        <v>White</v>
      </c>
      <c r="N7268" s="4">
        <f t="shared" si="452"/>
        <v>1118</v>
      </c>
      <c r="O7268" s="4">
        <f t="shared" si="453"/>
        <v>514.12</v>
      </c>
      <c r="P7268" s="4">
        <f t="shared" si="454"/>
        <v>603.88</v>
      </c>
      <c r="Q7268" s="5">
        <f t="shared" si="455"/>
        <v>0.54014311270125226</v>
      </c>
    </row>
    <row r="7269" spans="1:17">
      <c r="A7269">
        <v>330900</v>
      </c>
      <c r="B7269">
        <v>0</v>
      </c>
      <c r="C7269" s="3">
        <v>45313</v>
      </c>
      <c r="D7269" s="3">
        <v>45313</v>
      </c>
      <c r="E7269">
        <v>1554997</v>
      </c>
      <c r="F7269">
        <v>660</v>
      </c>
      <c r="G7269">
        <v>1445</v>
      </c>
      <c r="H7269">
        <v>1</v>
      </c>
      <c r="I7269">
        <v>268</v>
      </c>
      <c r="J7269">
        <v>241.2</v>
      </c>
      <c r="K7269">
        <v>123.24</v>
      </c>
      <c r="L7269" t="str">
        <f>_xlfn.XLOOKUP($G7269, [1]Catalogo!$A$2:$A$2518, [1]Catalogo!$N$2:$N$2518)</f>
        <v xml:space="preserve">Touch Screen Phones </v>
      </c>
      <c r="M7269" t="str">
        <f>_xlfn.XLOOKUP($G7269, [1]Catalogo!$A$2:$A$2518, [1]Catalogo!$F$2:$F$2518)</f>
        <v>Gold</v>
      </c>
      <c r="N7269" s="4">
        <f t="shared" si="452"/>
        <v>241.2</v>
      </c>
      <c r="O7269" s="4">
        <f t="shared" si="453"/>
        <v>123.24</v>
      </c>
      <c r="P7269" s="4">
        <f t="shared" si="454"/>
        <v>117.96</v>
      </c>
      <c r="Q7269" s="5">
        <f t="shared" si="455"/>
        <v>0.48905472636815922</v>
      </c>
    </row>
    <row r="7270" spans="1:17">
      <c r="A7270">
        <v>330900</v>
      </c>
      <c r="B7270">
        <v>1</v>
      </c>
      <c r="C7270" s="3">
        <v>45313</v>
      </c>
      <c r="D7270" s="3">
        <v>45313</v>
      </c>
      <c r="E7270">
        <v>1554997</v>
      </c>
      <c r="F7270">
        <v>660</v>
      </c>
      <c r="G7270">
        <v>1514</v>
      </c>
      <c r="H7270">
        <v>1</v>
      </c>
      <c r="I7270">
        <v>208</v>
      </c>
      <c r="J7270">
        <v>183.04</v>
      </c>
      <c r="K7270">
        <v>95.65</v>
      </c>
      <c r="L7270" t="str">
        <f>_xlfn.XLOOKUP($G7270, [1]Catalogo!$A$2:$A$2518, [1]Catalogo!$N$2:$N$2518)</f>
        <v xml:space="preserve">Smart phones &amp; PDAs </v>
      </c>
      <c r="M7270" t="str">
        <f>_xlfn.XLOOKUP($G7270, [1]Catalogo!$A$2:$A$2518, [1]Catalogo!$F$2:$F$2518)</f>
        <v>Gold</v>
      </c>
      <c r="N7270" s="4">
        <f t="shared" si="452"/>
        <v>183.04</v>
      </c>
      <c r="O7270" s="4">
        <f t="shared" si="453"/>
        <v>95.65</v>
      </c>
      <c r="P7270" s="4">
        <f t="shared" si="454"/>
        <v>87.389999999999986</v>
      </c>
      <c r="Q7270" s="5">
        <f t="shared" si="455"/>
        <v>0.47743662587412583</v>
      </c>
    </row>
    <row r="7271" spans="1:17">
      <c r="A7271">
        <v>330901</v>
      </c>
      <c r="B7271">
        <v>0</v>
      </c>
      <c r="C7271" s="3">
        <v>45313</v>
      </c>
      <c r="D7271" s="3">
        <v>45318</v>
      </c>
      <c r="E7271">
        <v>1874197</v>
      </c>
      <c r="F7271">
        <v>999999</v>
      </c>
      <c r="G7271">
        <v>1531</v>
      </c>
      <c r="H7271">
        <v>1</v>
      </c>
      <c r="I7271">
        <v>389</v>
      </c>
      <c r="J7271">
        <v>350.1</v>
      </c>
      <c r="K7271">
        <v>128.88</v>
      </c>
      <c r="L7271" t="str">
        <f>_xlfn.XLOOKUP($G7271, [1]Catalogo!$A$2:$A$2518, [1]Catalogo!$N$2:$N$2518)</f>
        <v xml:space="preserve">Smart phones &amp; PDAs </v>
      </c>
      <c r="M7271" t="str">
        <f>_xlfn.XLOOKUP($G7271, [1]Catalogo!$A$2:$A$2518, [1]Catalogo!$F$2:$F$2518)</f>
        <v>Black</v>
      </c>
      <c r="N7271" s="4">
        <f t="shared" si="452"/>
        <v>350.1</v>
      </c>
      <c r="O7271" s="4">
        <f t="shared" si="453"/>
        <v>128.88</v>
      </c>
      <c r="P7271" s="4">
        <f t="shared" si="454"/>
        <v>221.22000000000003</v>
      </c>
      <c r="Q7271" s="5">
        <f t="shared" si="455"/>
        <v>0.63187660668380463</v>
      </c>
    </row>
    <row r="7272" spans="1:17">
      <c r="A7272">
        <v>331000</v>
      </c>
      <c r="B7272">
        <v>0</v>
      </c>
      <c r="C7272" s="3">
        <v>45314</v>
      </c>
      <c r="D7272" s="3">
        <v>45317</v>
      </c>
      <c r="E7272">
        <v>812780</v>
      </c>
      <c r="F7272">
        <v>999999</v>
      </c>
      <c r="G7272">
        <v>1509</v>
      </c>
      <c r="H7272">
        <v>1</v>
      </c>
      <c r="I7272">
        <v>310</v>
      </c>
      <c r="J7272">
        <v>310</v>
      </c>
      <c r="K7272">
        <v>142.56</v>
      </c>
      <c r="L7272" t="str">
        <f>_xlfn.XLOOKUP($G7272, [1]Catalogo!$A$2:$A$2518, [1]Catalogo!$N$2:$N$2518)</f>
        <v xml:space="preserve">Smart phones &amp; PDAs </v>
      </c>
      <c r="M7272" t="str">
        <f>_xlfn.XLOOKUP($G7272, [1]Catalogo!$A$2:$A$2518, [1]Catalogo!$F$2:$F$2518)</f>
        <v>Pink</v>
      </c>
      <c r="N7272" s="4">
        <f t="shared" si="452"/>
        <v>310</v>
      </c>
      <c r="O7272" s="4">
        <f t="shared" si="453"/>
        <v>142.56</v>
      </c>
      <c r="P7272" s="4">
        <f t="shared" si="454"/>
        <v>167.44</v>
      </c>
      <c r="Q7272" s="5">
        <f t="shared" si="455"/>
        <v>0.54012903225806452</v>
      </c>
    </row>
    <row r="7273" spans="1:17">
      <c r="A7273">
        <v>331000</v>
      </c>
      <c r="B7273">
        <v>1</v>
      </c>
      <c r="C7273" s="3">
        <v>45314</v>
      </c>
      <c r="D7273" s="3">
        <v>45317</v>
      </c>
      <c r="E7273">
        <v>812780</v>
      </c>
      <c r="F7273">
        <v>999999</v>
      </c>
      <c r="G7273">
        <v>1133</v>
      </c>
      <c r="H7273">
        <v>4</v>
      </c>
      <c r="I7273">
        <v>436.2</v>
      </c>
      <c r="J7273">
        <v>379.49400000000003</v>
      </c>
      <c r="K7273">
        <v>144.52000000000001</v>
      </c>
      <c r="L7273" t="str">
        <f>_xlfn.XLOOKUP($G7273, [1]Catalogo!$A$2:$A$2518, [1]Catalogo!$N$2:$N$2518)</f>
        <v>Digital SLR Cameras</v>
      </c>
      <c r="M7273" t="str">
        <f>_xlfn.XLOOKUP($G7273, [1]Catalogo!$A$2:$A$2518, [1]Catalogo!$F$2:$F$2518)</f>
        <v>Blue</v>
      </c>
      <c r="N7273" s="4">
        <f t="shared" si="452"/>
        <v>1517.9760000000001</v>
      </c>
      <c r="O7273" s="4">
        <f t="shared" si="453"/>
        <v>578.08000000000004</v>
      </c>
      <c r="P7273" s="4">
        <f t="shared" si="454"/>
        <v>939.89600000000007</v>
      </c>
      <c r="Q7273" s="5">
        <f t="shared" si="455"/>
        <v>0.61917711478969362</v>
      </c>
    </row>
    <row r="7274" spans="1:17">
      <c r="A7274">
        <v>331000</v>
      </c>
      <c r="B7274">
        <v>2</v>
      </c>
      <c r="C7274" s="3">
        <v>45314</v>
      </c>
      <c r="D7274" s="3">
        <v>45317</v>
      </c>
      <c r="E7274">
        <v>812780</v>
      </c>
      <c r="F7274">
        <v>999999</v>
      </c>
      <c r="G7274">
        <v>2488</v>
      </c>
      <c r="H7274">
        <v>1</v>
      </c>
      <c r="I7274">
        <v>14.99</v>
      </c>
      <c r="J7274">
        <v>13.9407</v>
      </c>
      <c r="K7274">
        <v>7.64</v>
      </c>
      <c r="L7274" t="str">
        <f>_xlfn.XLOOKUP($G7274, [1]Catalogo!$A$2:$A$2518, [1]Catalogo!$N$2:$N$2518)</f>
        <v>Cell phones Accessories</v>
      </c>
      <c r="M7274" t="str">
        <f>_xlfn.XLOOKUP($G7274, [1]Catalogo!$A$2:$A$2518, [1]Catalogo!$F$2:$F$2518)</f>
        <v>Black</v>
      </c>
      <c r="N7274" s="4">
        <f t="shared" si="452"/>
        <v>13.9407</v>
      </c>
      <c r="O7274" s="4">
        <f t="shared" si="453"/>
        <v>7.64</v>
      </c>
      <c r="P7274" s="4">
        <f t="shared" si="454"/>
        <v>6.3007</v>
      </c>
      <c r="Q7274" s="5">
        <f t="shared" si="455"/>
        <v>0.45196439203196398</v>
      </c>
    </row>
    <row r="7275" spans="1:17">
      <c r="A7275">
        <v>331000</v>
      </c>
      <c r="B7275">
        <v>3</v>
      </c>
      <c r="C7275" s="3">
        <v>45314</v>
      </c>
      <c r="D7275" s="3">
        <v>45317</v>
      </c>
      <c r="E7275">
        <v>812780</v>
      </c>
      <c r="F7275">
        <v>999999</v>
      </c>
      <c r="G7275">
        <v>2501</v>
      </c>
      <c r="H7275">
        <v>1</v>
      </c>
      <c r="I7275">
        <v>23.72</v>
      </c>
      <c r="J7275">
        <v>23.2456</v>
      </c>
      <c r="K7275">
        <v>12.09</v>
      </c>
      <c r="L7275" t="str">
        <f>_xlfn.XLOOKUP($G7275, [1]Catalogo!$A$2:$A$2518, [1]Catalogo!$N$2:$N$2518)</f>
        <v>Cell phones Accessories</v>
      </c>
      <c r="M7275" t="str">
        <f>_xlfn.XLOOKUP($G7275, [1]Catalogo!$A$2:$A$2518, [1]Catalogo!$F$2:$F$2518)</f>
        <v>Pink</v>
      </c>
      <c r="N7275" s="4">
        <f t="shared" si="452"/>
        <v>23.2456</v>
      </c>
      <c r="O7275" s="4">
        <f t="shared" si="453"/>
        <v>12.09</v>
      </c>
      <c r="P7275" s="4">
        <f t="shared" si="454"/>
        <v>11.1556</v>
      </c>
      <c r="Q7275" s="5">
        <f t="shared" si="455"/>
        <v>0.4799015727707609</v>
      </c>
    </row>
    <row r="7276" spans="1:17">
      <c r="A7276">
        <v>331000</v>
      </c>
      <c r="B7276">
        <v>4</v>
      </c>
      <c r="C7276" s="3">
        <v>45314</v>
      </c>
      <c r="D7276" s="3">
        <v>45317</v>
      </c>
      <c r="E7276">
        <v>812780</v>
      </c>
      <c r="F7276">
        <v>999999</v>
      </c>
      <c r="G7276">
        <v>1761</v>
      </c>
      <c r="H7276">
        <v>2</v>
      </c>
      <c r="I7276">
        <v>73.39</v>
      </c>
      <c r="J7276">
        <v>73.39</v>
      </c>
      <c r="K7276">
        <v>33.75</v>
      </c>
      <c r="L7276" t="str">
        <f>_xlfn.XLOOKUP($G7276, [1]Catalogo!$A$2:$A$2518, [1]Catalogo!$N$2:$N$2518)</f>
        <v>Download Games</v>
      </c>
      <c r="M7276" t="str">
        <f>_xlfn.XLOOKUP($G7276, [1]Catalogo!$A$2:$A$2518, [1]Catalogo!$F$2:$F$2518)</f>
        <v>Black</v>
      </c>
      <c r="N7276" s="4">
        <f t="shared" si="452"/>
        <v>146.78</v>
      </c>
      <c r="O7276" s="4">
        <f t="shared" si="453"/>
        <v>67.5</v>
      </c>
      <c r="P7276" s="4">
        <f t="shared" si="454"/>
        <v>79.28</v>
      </c>
      <c r="Q7276" s="5">
        <f t="shared" si="455"/>
        <v>0.5401280828450743</v>
      </c>
    </row>
    <row r="7277" spans="1:17">
      <c r="A7277">
        <v>331000</v>
      </c>
      <c r="B7277">
        <v>5</v>
      </c>
      <c r="C7277" s="3">
        <v>45314</v>
      </c>
      <c r="D7277" s="3">
        <v>45317</v>
      </c>
      <c r="E7277">
        <v>812780</v>
      </c>
      <c r="F7277">
        <v>999999</v>
      </c>
      <c r="G7277">
        <v>1376</v>
      </c>
      <c r="H7277">
        <v>1</v>
      </c>
      <c r="I7277">
        <v>31</v>
      </c>
      <c r="J7277">
        <v>29.45</v>
      </c>
      <c r="K7277">
        <v>10.27</v>
      </c>
      <c r="L7277" t="str">
        <f>_xlfn.XLOOKUP($G7277, [1]Catalogo!$A$2:$A$2518, [1]Catalogo!$N$2:$N$2518)</f>
        <v>Home &amp; Office Phones</v>
      </c>
      <c r="M7277" t="str">
        <f>_xlfn.XLOOKUP($G7277, [1]Catalogo!$A$2:$A$2518, [1]Catalogo!$F$2:$F$2518)</f>
        <v>White</v>
      </c>
      <c r="N7277" s="4">
        <f t="shared" si="452"/>
        <v>29.45</v>
      </c>
      <c r="O7277" s="4">
        <f t="shared" si="453"/>
        <v>10.27</v>
      </c>
      <c r="P7277" s="4">
        <f t="shared" si="454"/>
        <v>19.18</v>
      </c>
      <c r="Q7277" s="5">
        <f t="shared" si="455"/>
        <v>0.65127334465195241</v>
      </c>
    </row>
    <row r="7278" spans="1:17">
      <c r="A7278">
        <v>331000</v>
      </c>
      <c r="B7278">
        <v>6</v>
      </c>
      <c r="C7278" s="3">
        <v>45314</v>
      </c>
      <c r="D7278" s="3">
        <v>45317</v>
      </c>
      <c r="E7278">
        <v>812780</v>
      </c>
      <c r="F7278">
        <v>999999</v>
      </c>
      <c r="G7278">
        <v>1489</v>
      </c>
      <c r="H7278">
        <v>5</v>
      </c>
      <c r="I7278">
        <v>310</v>
      </c>
      <c r="J7278">
        <v>279</v>
      </c>
      <c r="K7278">
        <v>142.56</v>
      </c>
      <c r="L7278" t="str">
        <f>_xlfn.XLOOKUP($G7278, [1]Catalogo!$A$2:$A$2518, [1]Catalogo!$N$2:$N$2518)</f>
        <v xml:space="preserve">Smart phones &amp; PDAs </v>
      </c>
      <c r="M7278" t="str">
        <f>_xlfn.XLOOKUP($G7278, [1]Catalogo!$A$2:$A$2518, [1]Catalogo!$F$2:$F$2518)</f>
        <v>Grey</v>
      </c>
      <c r="N7278" s="4">
        <f t="shared" si="452"/>
        <v>1395</v>
      </c>
      <c r="O7278" s="4">
        <f t="shared" si="453"/>
        <v>712.8</v>
      </c>
      <c r="P7278" s="4">
        <f t="shared" si="454"/>
        <v>682.2</v>
      </c>
      <c r="Q7278" s="5">
        <f t="shared" si="455"/>
        <v>0.48903225806451617</v>
      </c>
    </row>
    <row r="7279" spans="1:17">
      <c r="A7279">
        <v>331001</v>
      </c>
      <c r="B7279">
        <v>0</v>
      </c>
      <c r="C7279" s="3">
        <v>45314</v>
      </c>
      <c r="D7279" s="3">
        <v>45315</v>
      </c>
      <c r="E7279">
        <v>331538</v>
      </c>
      <c r="F7279">
        <v>999999</v>
      </c>
      <c r="G7279">
        <v>1514</v>
      </c>
      <c r="H7279">
        <v>3</v>
      </c>
      <c r="I7279">
        <v>208</v>
      </c>
      <c r="J7279">
        <v>189.28</v>
      </c>
      <c r="K7279">
        <v>95.65</v>
      </c>
      <c r="L7279" t="str">
        <f>_xlfn.XLOOKUP($G7279, [1]Catalogo!$A$2:$A$2518, [1]Catalogo!$N$2:$N$2518)</f>
        <v xml:space="preserve">Smart phones &amp; PDAs </v>
      </c>
      <c r="M7279" t="str">
        <f>_xlfn.XLOOKUP($G7279, [1]Catalogo!$A$2:$A$2518, [1]Catalogo!$F$2:$F$2518)</f>
        <v>Gold</v>
      </c>
      <c r="N7279" s="4">
        <f t="shared" si="452"/>
        <v>567.84</v>
      </c>
      <c r="O7279" s="4">
        <f t="shared" si="453"/>
        <v>286.95000000000005</v>
      </c>
      <c r="P7279" s="4">
        <f t="shared" si="454"/>
        <v>280.89</v>
      </c>
      <c r="Q7279" s="5">
        <f t="shared" si="455"/>
        <v>0.4946639898562975</v>
      </c>
    </row>
    <row r="7280" spans="1:17">
      <c r="A7280">
        <v>331002</v>
      </c>
      <c r="B7280">
        <v>0</v>
      </c>
      <c r="C7280" s="3">
        <v>45314</v>
      </c>
      <c r="D7280" s="3">
        <v>45317</v>
      </c>
      <c r="E7280">
        <v>1027054</v>
      </c>
      <c r="F7280">
        <v>999999</v>
      </c>
      <c r="G7280">
        <v>1571</v>
      </c>
      <c r="H7280">
        <v>6</v>
      </c>
      <c r="I7280">
        <v>56.99</v>
      </c>
      <c r="J7280">
        <v>49.581299999999999</v>
      </c>
      <c r="K7280">
        <v>26.21</v>
      </c>
      <c r="L7280" t="str">
        <f>_xlfn.XLOOKUP($G7280, [1]Catalogo!$A$2:$A$2518, [1]Catalogo!$N$2:$N$2518)</f>
        <v>Movie DVD</v>
      </c>
      <c r="M7280" t="str">
        <f>_xlfn.XLOOKUP($G7280, [1]Catalogo!$A$2:$A$2518, [1]Catalogo!$F$2:$F$2518)</f>
        <v>Black</v>
      </c>
      <c r="N7280" s="4">
        <f t="shared" si="452"/>
        <v>297.48779999999999</v>
      </c>
      <c r="O7280" s="4">
        <f t="shared" si="453"/>
        <v>157.26</v>
      </c>
      <c r="P7280" s="4">
        <f t="shared" si="454"/>
        <v>140.2278</v>
      </c>
      <c r="Q7280" s="5">
        <f t="shared" si="455"/>
        <v>0.4713732798454256</v>
      </c>
    </row>
    <row r="7281" spans="1:17">
      <c r="A7281">
        <v>331100</v>
      </c>
      <c r="B7281">
        <v>0</v>
      </c>
      <c r="C7281" s="3">
        <v>45315</v>
      </c>
      <c r="D7281" s="3">
        <v>45315</v>
      </c>
      <c r="E7281">
        <v>548317</v>
      </c>
      <c r="F7281">
        <v>255</v>
      </c>
      <c r="G7281">
        <v>1504</v>
      </c>
      <c r="H7281">
        <v>3</v>
      </c>
      <c r="I7281">
        <v>208</v>
      </c>
      <c r="J7281">
        <v>208</v>
      </c>
      <c r="K7281">
        <v>95.65</v>
      </c>
      <c r="L7281" t="str">
        <f>_xlfn.XLOOKUP($G7281, [1]Catalogo!$A$2:$A$2518, [1]Catalogo!$N$2:$N$2518)</f>
        <v xml:space="preserve">Smart phones &amp; PDAs </v>
      </c>
      <c r="M7281" t="str">
        <f>_xlfn.XLOOKUP($G7281, [1]Catalogo!$A$2:$A$2518, [1]Catalogo!$F$2:$F$2518)</f>
        <v>Pink</v>
      </c>
      <c r="N7281" s="4">
        <f t="shared" si="452"/>
        <v>624</v>
      </c>
      <c r="O7281" s="4">
        <f t="shared" si="453"/>
        <v>286.95000000000005</v>
      </c>
      <c r="P7281" s="4">
        <f t="shared" si="454"/>
        <v>337.04999999999995</v>
      </c>
      <c r="Q7281" s="5">
        <f t="shared" si="455"/>
        <v>0.54014423076923068</v>
      </c>
    </row>
    <row r="7282" spans="1:17">
      <c r="A7282">
        <v>331100</v>
      </c>
      <c r="B7282">
        <v>1</v>
      </c>
      <c r="C7282" s="3">
        <v>45315</v>
      </c>
      <c r="D7282" s="3">
        <v>45315</v>
      </c>
      <c r="E7282">
        <v>548317</v>
      </c>
      <c r="F7282">
        <v>255</v>
      </c>
      <c r="G7282">
        <v>2177</v>
      </c>
      <c r="H7282">
        <v>2</v>
      </c>
      <c r="I7282">
        <v>745.99</v>
      </c>
      <c r="J7282">
        <v>663.93110000000001</v>
      </c>
      <c r="K7282">
        <v>343.05</v>
      </c>
      <c r="L7282" t="str">
        <f>_xlfn.XLOOKUP($G7282, [1]Catalogo!$A$2:$A$2518, [1]Catalogo!$N$2:$N$2518)</f>
        <v>Coffee Machines</v>
      </c>
      <c r="M7282" t="str">
        <f>_xlfn.XLOOKUP($G7282, [1]Catalogo!$A$2:$A$2518, [1]Catalogo!$F$2:$F$2518)</f>
        <v>White</v>
      </c>
      <c r="N7282" s="4">
        <f t="shared" si="452"/>
        <v>1327.8622</v>
      </c>
      <c r="O7282" s="4">
        <f t="shared" si="453"/>
        <v>686.1</v>
      </c>
      <c r="P7282" s="4">
        <f t="shared" si="454"/>
        <v>641.76220000000001</v>
      </c>
      <c r="Q7282" s="5">
        <f t="shared" si="455"/>
        <v>0.48330481882833926</v>
      </c>
    </row>
    <row r="7283" spans="1:17">
      <c r="A7283">
        <v>331101</v>
      </c>
      <c r="B7283">
        <v>0</v>
      </c>
      <c r="C7283" s="3">
        <v>45315</v>
      </c>
      <c r="D7283" s="3">
        <v>45315</v>
      </c>
      <c r="E7283">
        <v>1693094</v>
      </c>
      <c r="F7283">
        <v>470</v>
      </c>
      <c r="G7283">
        <v>1647</v>
      </c>
      <c r="H7283">
        <v>1</v>
      </c>
      <c r="I7283">
        <v>179.99</v>
      </c>
      <c r="J7283">
        <v>179.99</v>
      </c>
      <c r="K7283">
        <v>82.77</v>
      </c>
      <c r="L7283" t="str">
        <f>_xlfn.XLOOKUP($G7283, [1]Catalogo!$A$2:$A$2518, [1]Catalogo!$N$2:$N$2518)</f>
        <v>Movie DVD</v>
      </c>
      <c r="M7283" t="str">
        <f>_xlfn.XLOOKUP($G7283, [1]Catalogo!$A$2:$A$2518, [1]Catalogo!$F$2:$F$2518)</f>
        <v>Black</v>
      </c>
      <c r="N7283" s="4">
        <f t="shared" si="452"/>
        <v>179.99</v>
      </c>
      <c r="O7283" s="4">
        <f t="shared" si="453"/>
        <v>82.77</v>
      </c>
      <c r="P7283" s="4">
        <f t="shared" si="454"/>
        <v>97.220000000000013</v>
      </c>
      <c r="Q7283" s="5">
        <f t="shared" si="455"/>
        <v>0.54014111895105288</v>
      </c>
    </row>
    <row r="7284" spans="1:17">
      <c r="A7284">
        <v>331101</v>
      </c>
      <c r="B7284">
        <v>1</v>
      </c>
      <c r="C7284" s="3">
        <v>45315</v>
      </c>
      <c r="D7284" s="3">
        <v>45315</v>
      </c>
      <c r="E7284">
        <v>1693094</v>
      </c>
      <c r="F7284">
        <v>470</v>
      </c>
      <c r="G7284">
        <v>660</v>
      </c>
      <c r="H7284">
        <v>6</v>
      </c>
      <c r="I7284">
        <v>159</v>
      </c>
      <c r="J7284">
        <v>146.28</v>
      </c>
      <c r="K7284">
        <v>73.12</v>
      </c>
      <c r="L7284" t="str">
        <f>_xlfn.XLOOKUP($G7284, [1]Catalogo!$A$2:$A$2518, [1]Catalogo!$N$2:$N$2518)</f>
        <v>Printers, Scanners &amp; Fax</v>
      </c>
      <c r="M7284" t="str">
        <f>_xlfn.XLOOKUP($G7284, [1]Catalogo!$A$2:$A$2518, [1]Catalogo!$F$2:$F$2518)</f>
        <v>Black</v>
      </c>
      <c r="N7284" s="4">
        <f t="shared" si="452"/>
        <v>877.68000000000006</v>
      </c>
      <c r="O7284" s="4">
        <f t="shared" si="453"/>
        <v>438.72</v>
      </c>
      <c r="P7284" s="4">
        <f t="shared" si="454"/>
        <v>438.96000000000004</v>
      </c>
      <c r="Q7284" s="5">
        <f t="shared" si="455"/>
        <v>0.5001367240907848</v>
      </c>
    </row>
    <row r="7285" spans="1:17">
      <c r="A7285">
        <v>331102</v>
      </c>
      <c r="B7285">
        <v>0</v>
      </c>
      <c r="C7285" s="3">
        <v>45315</v>
      </c>
      <c r="D7285" s="3">
        <v>45315</v>
      </c>
      <c r="E7285">
        <v>2086888</v>
      </c>
      <c r="F7285">
        <v>500</v>
      </c>
      <c r="G7285">
        <v>1640</v>
      </c>
      <c r="H7285">
        <v>7</v>
      </c>
      <c r="I7285">
        <v>22.89</v>
      </c>
      <c r="J7285">
        <v>22.89</v>
      </c>
      <c r="K7285">
        <v>7.58</v>
      </c>
      <c r="L7285" t="str">
        <f>_xlfn.XLOOKUP($G7285, [1]Catalogo!$A$2:$A$2518, [1]Catalogo!$N$2:$N$2518)</f>
        <v>Movie DVD</v>
      </c>
      <c r="M7285" t="str">
        <f>_xlfn.XLOOKUP($G7285, [1]Catalogo!$A$2:$A$2518, [1]Catalogo!$F$2:$F$2518)</f>
        <v>Red</v>
      </c>
      <c r="N7285" s="4">
        <f t="shared" si="452"/>
        <v>160.23000000000002</v>
      </c>
      <c r="O7285" s="4">
        <f t="shared" si="453"/>
        <v>53.06</v>
      </c>
      <c r="P7285" s="4">
        <f t="shared" si="454"/>
        <v>107.17000000000002</v>
      </c>
      <c r="Q7285" s="5">
        <f t="shared" si="455"/>
        <v>0.66885102664919183</v>
      </c>
    </row>
    <row r="7286" spans="1:17">
      <c r="A7286">
        <v>331103</v>
      </c>
      <c r="B7286">
        <v>0</v>
      </c>
      <c r="C7286" s="3">
        <v>45315</v>
      </c>
      <c r="D7286" s="3">
        <v>45317</v>
      </c>
      <c r="E7286">
        <v>724937</v>
      </c>
      <c r="F7286">
        <v>999999</v>
      </c>
      <c r="G7286">
        <v>625</v>
      </c>
      <c r="H7286">
        <v>7</v>
      </c>
      <c r="I7286">
        <v>999</v>
      </c>
      <c r="J7286">
        <v>869.13</v>
      </c>
      <c r="K7286">
        <v>459.4</v>
      </c>
      <c r="L7286" t="str">
        <f>_xlfn.XLOOKUP($G7286, [1]Catalogo!$A$2:$A$2518, [1]Catalogo!$N$2:$N$2518)</f>
        <v>Projectors &amp; Screens</v>
      </c>
      <c r="M7286" t="str">
        <f>_xlfn.XLOOKUP($G7286, [1]Catalogo!$A$2:$A$2518, [1]Catalogo!$F$2:$F$2518)</f>
        <v>White</v>
      </c>
      <c r="N7286" s="4">
        <f t="shared" si="452"/>
        <v>6083.91</v>
      </c>
      <c r="O7286" s="4">
        <f t="shared" si="453"/>
        <v>3215.7999999999997</v>
      </c>
      <c r="P7286" s="4">
        <f t="shared" si="454"/>
        <v>2868.11</v>
      </c>
      <c r="Q7286" s="5">
        <f t="shared" si="455"/>
        <v>0.47142544843694273</v>
      </c>
    </row>
    <row r="7287" spans="1:17">
      <c r="A7287">
        <v>331200</v>
      </c>
      <c r="B7287">
        <v>0</v>
      </c>
      <c r="C7287" s="3">
        <v>45316</v>
      </c>
      <c r="D7287" s="3">
        <v>45319</v>
      </c>
      <c r="E7287">
        <v>2062191</v>
      </c>
      <c r="F7287">
        <v>999999</v>
      </c>
      <c r="G7287">
        <v>1409</v>
      </c>
      <c r="H7287">
        <v>4</v>
      </c>
      <c r="I7287">
        <v>589</v>
      </c>
      <c r="J7287">
        <v>589</v>
      </c>
      <c r="K7287">
        <v>195.15</v>
      </c>
      <c r="L7287" t="str">
        <f>_xlfn.XLOOKUP($G7287, [1]Catalogo!$A$2:$A$2518, [1]Catalogo!$N$2:$N$2518)</f>
        <v xml:space="preserve">Touch Screen Phones </v>
      </c>
      <c r="M7287" t="str">
        <f>_xlfn.XLOOKUP($G7287, [1]Catalogo!$A$2:$A$2518, [1]Catalogo!$F$2:$F$2518)</f>
        <v>Black</v>
      </c>
      <c r="N7287" s="4">
        <f t="shared" si="452"/>
        <v>2356</v>
      </c>
      <c r="O7287" s="4">
        <f t="shared" si="453"/>
        <v>780.6</v>
      </c>
      <c r="P7287" s="4">
        <f t="shared" si="454"/>
        <v>1575.4</v>
      </c>
      <c r="Q7287" s="5">
        <f t="shared" si="455"/>
        <v>0.66867572156196953</v>
      </c>
    </row>
    <row r="7288" spans="1:17">
      <c r="A7288">
        <v>331200</v>
      </c>
      <c r="B7288">
        <v>1</v>
      </c>
      <c r="C7288" s="3">
        <v>45316</v>
      </c>
      <c r="D7288" s="3">
        <v>45319</v>
      </c>
      <c r="E7288">
        <v>2062191</v>
      </c>
      <c r="F7288">
        <v>999999</v>
      </c>
      <c r="G7288">
        <v>1582</v>
      </c>
      <c r="H7288">
        <v>1</v>
      </c>
      <c r="I7288">
        <v>17.989999999999998</v>
      </c>
      <c r="J7288">
        <v>15.831200000000001</v>
      </c>
      <c r="K7288">
        <v>8.27</v>
      </c>
      <c r="L7288" t="str">
        <f>_xlfn.XLOOKUP($G7288, [1]Catalogo!$A$2:$A$2518, [1]Catalogo!$N$2:$N$2518)</f>
        <v>Movie DVD</v>
      </c>
      <c r="M7288" t="str">
        <f>_xlfn.XLOOKUP($G7288, [1]Catalogo!$A$2:$A$2518, [1]Catalogo!$F$2:$F$2518)</f>
        <v>Black</v>
      </c>
      <c r="N7288" s="4">
        <f t="shared" si="452"/>
        <v>15.831200000000001</v>
      </c>
      <c r="O7288" s="4">
        <f t="shared" si="453"/>
        <v>8.27</v>
      </c>
      <c r="P7288" s="4">
        <f t="shared" si="454"/>
        <v>7.5612000000000013</v>
      </c>
      <c r="Q7288" s="5">
        <f t="shared" si="455"/>
        <v>0.47761382586285317</v>
      </c>
    </row>
    <row r="7289" spans="1:17">
      <c r="A7289">
        <v>331200</v>
      </c>
      <c r="B7289">
        <v>2</v>
      </c>
      <c r="C7289" s="3">
        <v>45316</v>
      </c>
      <c r="D7289" s="3">
        <v>45319</v>
      </c>
      <c r="E7289">
        <v>2062191</v>
      </c>
      <c r="F7289">
        <v>999999</v>
      </c>
      <c r="G7289">
        <v>989</v>
      </c>
      <c r="H7289">
        <v>2</v>
      </c>
      <c r="I7289">
        <v>165</v>
      </c>
      <c r="J7289">
        <v>145.19999999999999</v>
      </c>
      <c r="K7289">
        <v>75.88</v>
      </c>
      <c r="L7289" t="str">
        <f>_xlfn.XLOOKUP($G7289, [1]Catalogo!$A$2:$A$2518, [1]Catalogo!$N$2:$N$2518)</f>
        <v>Digital Cameras</v>
      </c>
      <c r="M7289" t="str">
        <f>_xlfn.XLOOKUP($G7289, [1]Catalogo!$A$2:$A$2518, [1]Catalogo!$F$2:$F$2518)</f>
        <v>Silver</v>
      </c>
      <c r="N7289" s="4">
        <f t="shared" si="452"/>
        <v>290.39999999999998</v>
      </c>
      <c r="O7289" s="4">
        <f t="shared" si="453"/>
        <v>151.76</v>
      </c>
      <c r="P7289" s="4">
        <f t="shared" si="454"/>
        <v>138.63999999999999</v>
      </c>
      <c r="Q7289" s="5">
        <f t="shared" si="455"/>
        <v>0.47741046831955924</v>
      </c>
    </row>
    <row r="7290" spans="1:17">
      <c r="A7290">
        <v>331201</v>
      </c>
      <c r="B7290">
        <v>0</v>
      </c>
      <c r="C7290" s="3">
        <v>45316</v>
      </c>
      <c r="D7290" s="3">
        <v>45318</v>
      </c>
      <c r="E7290">
        <v>54453</v>
      </c>
      <c r="F7290">
        <v>999999</v>
      </c>
      <c r="G7290">
        <v>1686</v>
      </c>
      <c r="H7290">
        <v>7</v>
      </c>
      <c r="I7290">
        <v>6.99</v>
      </c>
      <c r="J7290">
        <v>6.0114000000000001</v>
      </c>
      <c r="K7290">
        <v>3.56</v>
      </c>
      <c r="L7290" t="str">
        <f>_xlfn.XLOOKUP($G7290, [1]Catalogo!$A$2:$A$2518, [1]Catalogo!$N$2:$N$2518)</f>
        <v>Boxed Games</v>
      </c>
      <c r="M7290" t="str">
        <f>_xlfn.XLOOKUP($G7290, [1]Catalogo!$A$2:$A$2518, [1]Catalogo!$F$2:$F$2518)</f>
        <v>Yellow</v>
      </c>
      <c r="N7290" s="4">
        <f t="shared" si="452"/>
        <v>42.079799999999999</v>
      </c>
      <c r="O7290" s="4">
        <f t="shared" si="453"/>
        <v>24.92</v>
      </c>
      <c r="P7290" s="4">
        <f t="shared" si="454"/>
        <v>17.159799999999997</v>
      </c>
      <c r="Q7290" s="5">
        <f t="shared" si="455"/>
        <v>0.40779186212862223</v>
      </c>
    </row>
    <row r="7291" spans="1:17">
      <c r="A7291">
        <v>331202</v>
      </c>
      <c r="B7291">
        <v>0</v>
      </c>
      <c r="C7291" s="3">
        <v>45316</v>
      </c>
      <c r="D7291" s="3">
        <v>45318</v>
      </c>
      <c r="E7291">
        <v>187968</v>
      </c>
      <c r="F7291">
        <v>999999</v>
      </c>
      <c r="G7291">
        <v>68</v>
      </c>
      <c r="H7291">
        <v>5</v>
      </c>
      <c r="I7291">
        <v>25.69</v>
      </c>
      <c r="J7291">
        <v>23.120999999999999</v>
      </c>
      <c r="K7291">
        <v>13.1</v>
      </c>
      <c r="L7291" t="str">
        <f>_xlfn.XLOOKUP($G7291, [1]Catalogo!$A$2:$A$2518, [1]Catalogo!$N$2:$N$2518)</f>
        <v>Bluetooth Headphones</v>
      </c>
      <c r="M7291" t="str">
        <f>_xlfn.XLOOKUP($G7291, [1]Catalogo!$A$2:$A$2518, [1]Catalogo!$F$2:$F$2518)</f>
        <v>Yellow</v>
      </c>
      <c r="N7291" s="4">
        <f t="shared" si="452"/>
        <v>115.60499999999999</v>
      </c>
      <c r="O7291" s="4">
        <f t="shared" si="453"/>
        <v>65.5</v>
      </c>
      <c r="P7291" s="4">
        <f t="shared" si="454"/>
        <v>50.10499999999999</v>
      </c>
      <c r="Q7291" s="5">
        <f t="shared" si="455"/>
        <v>0.43341550970978759</v>
      </c>
    </row>
    <row r="7292" spans="1:17">
      <c r="A7292">
        <v>331203</v>
      </c>
      <c r="B7292">
        <v>0</v>
      </c>
      <c r="C7292" s="3">
        <v>45316</v>
      </c>
      <c r="D7292" s="3">
        <v>45316</v>
      </c>
      <c r="E7292">
        <v>692775</v>
      </c>
      <c r="F7292">
        <v>170</v>
      </c>
      <c r="G7292">
        <v>346</v>
      </c>
      <c r="H7292">
        <v>3</v>
      </c>
      <c r="I7292">
        <v>659</v>
      </c>
      <c r="J7292">
        <v>599.69000000000005</v>
      </c>
      <c r="K7292">
        <v>303.05</v>
      </c>
      <c r="L7292" t="str">
        <f>_xlfn.XLOOKUP($G7292, [1]Catalogo!$A$2:$A$2518, [1]Catalogo!$N$2:$N$2518)</f>
        <v>Laptops</v>
      </c>
      <c r="M7292" t="str">
        <f>_xlfn.XLOOKUP($G7292, [1]Catalogo!$A$2:$A$2518, [1]Catalogo!$F$2:$F$2518)</f>
        <v>White</v>
      </c>
      <c r="N7292" s="4">
        <f t="shared" si="452"/>
        <v>1799.0700000000002</v>
      </c>
      <c r="O7292" s="4">
        <f t="shared" si="453"/>
        <v>909.15000000000009</v>
      </c>
      <c r="P7292" s="4">
        <f t="shared" si="454"/>
        <v>889.92000000000007</v>
      </c>
      <c r="Q7292" s="5">
        <f t="shared" si="455"/>
        <v>0.49465557204555688</v>
      </c>
    </row>
    <row r="7293" spans="1:17">
      <c r="A7293">
        <v>331300</v>
      </c>
      <c r="B7293">
        <v>0</v>
      </c>
      <c r="C7293" s="3">
        <v>45317</v>
      </c>
      <c r="D7293" s="3">
        <v>45317</v>
      </c>
      <c r="E7293">
        <v>2061977</v>
      </c>
      <c r="F7293">
        <v>540</v>
      </c>
      <c r="G7293">
        <v>1478</v>
      </c>
      <c r="H7293">
        <v>1</v>
      </c>
      <c r="I7293">
        <v>300</v>
      </c>
      <c r="J7293">
        <v>264</v>
      </c>
      <c r="K7293">
        <v>137.96</v>
      </c>
      <c r="L7293" t="str">
        <f>_xlfn.XLOOKUP($G7293, [1]Catalogo!$A$2:$A$2518, [1]Catalogo!$N$2:$N$2518)</f>
        <v xml:space="preserve">Smart phones &amp; PDAs </v>
      </c>
      <c r="M7293" t="str">
        <f>_xlfn.XLOOKUP($G7293, [1]Catalogo!$A$2:$A$2518, [1]Catalogo!$F$2:$F$2518)</f>
        <v>Black</v>
      </c>
      <c r="N7293" s="4">
        <f t="shared" si="452"/>
        <v>264</v>
      </c>
      <c r="O7293" s="4">
        <f t="shared" si="453"/>
        <v>137.96</v>
      </c>
      <c r="P7293" s="4">
        <f t="shared" si="454"/>
        <v>126.03999999999999</v>
      </c>
      <c r="Q7293" s="5">
        <f t="shared" si="455"/>
        <v>0.47742424242424242</v>
      </c>
    </row>
    <row r="7294" spans="1:17">
      <c r="A7294">
        <v>331301</v>
      </c>
      <c r="B7294">
        <v>0</v>
      </c>
      <c r="C7294" s="3">
        <v>45317</v>
      </c>
      <c r="D7294" s="3">
        <v>45321</v>
      </c>
      <c r="E7294">
        <v>2049501</v>
      </c>
      <c r="F7294">
        <v>999999</v>
      </c>
      <c r="G7294">
        <v>1487</v>
      </c>
      <c r="H7294">
        <v>5</v>
      </c>
      <c r="I7294">
        <v>267</v>
      </c>
      <c r="J7294">
        <v>240.3</v>
      </c>
      <c r="K7294">
        <v>122.78</v>
      </c>
      <c r="L7294" t="str">
        <f>_xlfn.XLOOKUP($G7294, [1]Catalogo!$A$2:$A$2518, [1]Catalogo!$N$2:$N$2518)</f>
        <v xml:space="preserve">Smart phones &amp; PDAs </v>
      </c>
      <c r="M7294" t="str">
        <f>_xlfn.XLOOKUP($G7294, [1]Catalogo!$A$2:$A$2518, [1]Catalogo!$F$2:$F$2518)</f>
        <v>Grey</v>
      </c>
      <c r="N7294" s="4">
        <f t="shared" si="452"/>
        <v>1201.5</v>
      </c>
      <c r="O7294" s="4">
        <f t="shared" si="453"/>
        <v>613.9</v>
      </c>
      <c r="P7294" s="4">
        <f t="shared" si="454"/>
        <v>587.6</v>
      </c>
      <c r="Q7294" s="5">
        <f t="shared" si="455"/>
        <v>0.48905534748231377</v>
      </c>
    </row>
    <row r="7295" spans="1:17">
      <c r="A7295">
        <v>331302</v>
      </c>
      <c r="B7295">
        <v>0</v>
      </c>
      <c r="C7295" s="3">
        <v>45317</v>
      </c>
      <c r="D7295" s="3">
        <v>45321</v>
      </c>
      <c r="E7295">
        <v>462493</v>
      </c>
      <c r="F7295">
        <v>999999</v>
      </c>
      <c r="G7295">
        <v>101</v>
      </c>
      <c r="H7295">
        <v>3</v>
      </c>
      <c r="I7295">
        <v>120</v>
      </c>
      <c r="J7295">
        <v>120</v>
      </c>
      <c r="K7295">
        <v>55.18</v>
      </c>
      <c r="L7295" t="str">
        <f>_xlfn.XLOOKUP($G7295, [1]Catalogo!$A$2:$A$2518, [1]Catalogo!$N$2:$N$2518)</f>
        <v>Bluetooth Headphones</v>
      </c>
      <c r="M7295" t="str">
        <f>_xlfn.XLOOKUP($G7295, [1]Catalogo!$A$2:$A$2518, [1]Catalogo!$F$2:$F$2518)</f>
        <v>Pink</v>
      </c>
      <c r="N7295" s="4">
        <f t="shared" si="452"/>
        <v>360</v>
      </c>
      <c r="O7295" s="4">
        <f t="shared" si="453"/>
        <v>165.54</v>
      </c>
      <c r="P7295" s="4">
        <f t="shared" si="454"/>
        <v>194.46</v>
      </c>
      <c r="Q7295" s="5">
        <f t="shared" si="455"/>
        <v>0.54016666666666668</v>
      </c>
    </row>
    <row r="7296" spans="1:17">
      <c r="A7296">
        <v>331400</v>
      </c>
      <c r="B7296">
        <v>0</v>
      </c>
      <c r="C7296" s="3">
        <v>45318</v>
      </c>
      <c r="D7296" s="3">
        <v>45321</v>
      </c>
      <c r="E7296">
        <v>590405</v>
      </c>
      <c r="F7296">
        <v>999999</v>
      </c>
      <c r="G7296">
        <v>1777</v>
      </c>
      <c r="H7296">
        <v>1</v>
      </c>
      <c r="I7296">
        <v>43</v>
      </c>
      <c r="J7296">
        <v>43</v>
      </c>
      <c r="K7296">
        <v>21.92</v>
      </c>
      <c r="L7296" t="str">
        <f>_xlfn.XLOOKUP($G7296, [1]Catalogo!$A$2:$A$2518, [1]Catalogo!$N$2:$N$2518)</f>
        <v>Download Games</v>
      </c>
      <c r="M7296" t="str">
        <f>_xlfn.XLOOKUP($G7296, [1]Catalogo!$A$2:$A$2518, [1]Catalogo!$F$2:$F$2518)</f>
        <v>Silver</v>
      </c>
      <c r="N7296" s="4">
        <f t="shared" si="452"/>
        <v>43</v>
      </c>
      <c r="O7296" s="4">
        <f t="shared" si="453"/>
        <v>21.92</v>
      </c>
      <c r="P7296" s="4">
        <f t="shared" si="454"/>
        <v>21.08</v>
      </c>
      <c r="Q7296" s="5">
        <f t="shared" si="455"/>
        <v>0.49023255813953487</v>
      </c>
    </row>
    <row r="7297" spans="1:17">
      <c r="A7297">
        <v>331400</v>
      </c>
      <c r="B7297">
        <v>1</v>
      </c>
      <c r="C7297" s="3">
        <v>45318</v>
      </c>
      <c r="D7297" s="3">
        <v>45321</v>
      </c>
      <c r="E7297">
        <v>590405</v>
      </c>
      <c r="F7297">
        <v>999999</v>
      </c>
      <c r="G7297">
        <v>1468</v>
      </c>
      <c r="H7297">
        <v>2</v>
      </c>
      <c r="I7297">
        <v>189</v>
      </c>
      <c r="J7297">
        <v>166.32</v>
      </c>
      <c r="K7297">
        <v>86.91</v>
      </c>
      <c r="L7297" t="str">
        <f>_xlfn.XLOOKUP($G7297, [1]Catalogo!$A$2:$A$2518, [1]Catalogo!$N$2:$N$2518)</f>
        <v xml:space="preserve">Touch Screen Phones </v>
      </c>
      <c r="M7297" t="str">
        <f>_xlfn.XLOOKUP($G7297, [1]Catalogo!$A$2:$A$2518, [1]Catalogo!$F$2:$F$2518)</f>
        <v>Black</v>
      </c>
      <c r="N7297" s="4">
        <f t="shared" si="452"/>
        <v>332.64</v>
      </c>
      <c r="O7297" s="4">
        <f t="shared" si="453"/>
        <v>173.82</v>
      </c>
      <c r="P7297" s="4">
        <f t="shared" si="454"/>
        <v>158.82</v>
      </c>
      <c r="Q7297" s="5">
        <f t="shared" si="455"/>
        <v>0.47745310245310246</v>
      </c>
    </row>
    <row r="7298" spans="1:17">
      <c r="A7298">
        <v>331400</v>
      </c>
      <c r="B7298">
        <v>2</v>
      </c>
      <c r="C7298" s="3">
        <v>45318</v>
      </c>
      <c r="D7298" s="3">
        <v>45321</v>
      </c>
      <c r="E7298">
        <v>590405</v>
      </c>
      <c r="F7298">
        <v>999999</v>
      </c>
      <c r="G7298">
        <v>1704</v>
      </c>
      <c r="H7298">
        <v>4</v>
      </c>
      <c r="I7298">
        <v>6.99</v>
      </c>
      <c r="J7298">
        <v>6.4307999999999996</v>
      </c>
      <c r="K7298">
        <v>3.56</v>
      </c>
      <c r="L7298" t="str">
        <f>_xlfn.XLOOKUP($G7298, [1]Catalogo!$A$2:$A$2518, [1]Catalogo!$N$2:$N$2518)</f>
        <v>Boxed Games</v>
      </c>
      <c r="M7298" t="str">
        <f>_xlfn.XLOOKUP($G7298, [1]Catalogo!$A$2:$A$2518, [1]Catalogo!$F$2:$F$2518)</f>
        <v>Silver</v>
      </c>
      <c r="N7298" s="4">
        <f t="shared" si="452"/>
        <v>25.723199999999999</v>
      </c>
      <c r="O7298" s="4">
        <f t="shared" si="453"/>
        <v>14.24</v>
      </c>
      <c r="P7298" s="4">
        <f t="shared" si="454"/>
        <v>11.483199999999998</v>
      </c>
      <c r="Q7298" s="5">
        <f t="shared" si="455"/>
        <v>0.44641413198979907</v>
      </c>
    </row>
    <row r="7299" spans="1:17">
      <c r="A7299">
        <v>331400</v>
      </c>
      <c r="B7299">
        <v>3</v>
      </c>
      <c r="C7299" s="3">
        <v>45318</v>
      </c>
      <c r="D7299" s="3">
        <v>45321</v>
      </c>
      <c r="E7299">
        <v>590405</v>
      </c>
      <c r="F7299">
        <v>999999</v>
      </c>
      <c r="G7299">
        <v>1434</v>
      </c>
      <c r="H7299">
        <v>7</v>
      </c>
      <c r="I7299">
        <v>268</v>
      </c>
      <c r="J7299">
        <v>268</v>
      </c>
      <c r="K7299">
        <v>123.24</v>
      </c>
      <c r="L7299" t="str">
        <f>_xlfn.XLOOKUP($G7299, [1]Catalogo!$A$2:$A$2518, [1]Catalogo!$N$2:$N$2518)</f>
        <v xml:space="preserve">Touch Screen Phones </v>
      </c>
      <c r="M7299" t="str">
        <f>_xlfn.XLOOKUP($G7299, [1]Catalogo!$A$2:$A$2518, [1]Catalogo!$F$2:$F$2518)</f>
        <v>Grey</v>
      </c>
      <c r="N7299" s="4">
        <f t="shared" ref="N7299:N7362" si="456">+H7299*J7299</f>
        <v>1876</v>
      </c>
      <c r="O7299" s="4">
        <f t="shared" ref="O7299:O7362" si="457">+H7299*K7299</f>
        <v>862.68</v>
      </c>
      <c r="P7299" s="4">
        <f t="shared" ref="P7299:P7362" si="458">+N7299-O7299</f>
        <v>1013.32</v>
      </c>
      <c r="Q7299" s="5">
        <f t="shared" ref="Q7299:Q7362" si="459">+P7299/N7299</f>
        <v>0.54014925373134326</v>
      </c>
    </row>
    <row r="7300" spans="1:17">
      <c r="A7300">
        <v>331400</v>
      </c>
      <c r="B7300">
        <v>4</v>
      </c>
      <c r="C7300" s="3">
        <v>45318</v>
      </c>
      <c r="D7300" s="3">
        <v>45321</v>
      </c>
      <c r="E7300">
        <v>590405</v>
      </c>
      <c r="F7300">
        <v>999999</v>
      </c>
      <c r="G7300">
        <v>1658</v>
      </c>
      <c r="H7300">
        <v>1</v>
      </c>
      <c r="I7300">
        <v>109.99</v>
      </c>
      <c r="J7300">
        <v>100.0909</v>
      </c>
      <c r="K7300">
        <v>56.08</v>
      </c>
      <c r="L7300" t="str">
        <f>_xlfn.XLOOKUP($G7300, [1]Catalogo!$A$2:$A$2518, [1]Catalogo!$N$2:$N$2518)</f>
        <v>Movie DVD</v>
      </c>
      <c r="M7300" t="str">
        <f>_xlfn.XLOOKUP($G7300, [1]Catalogo!$A$2:$A$2518, [1]Catalogo!$F$2:$F$2518)</f>
        <v>White</v>
      </c>
      <c r="N7300" s="4">
        <f t="shared" si="456"/>
        <v>100.0909</v>
      </c>
      <c r="O7300" s="4">
        <f t="shared" si="457"/>
        <v>56.08</v>
      </c>
      <c r="P7300" s="4">
        <f t="shared" si="458"/>
        <v>44.010900000000007</v>
      </c>
      <c r="Q7300" s="5">
        <f t="shared" si="459"/>
        <v>0.43970930424244364</v>
      </c>
    </row>
    <row r="7301" spans="1:17">
      <c r="A7301">
        <v>331401</v>
      </c>
      <c r="B7301">
        <v>0</v>
      </c>
      <c r="C7301" s="3">
        <v>45318</v>
      </c>
      <c r="D7301" s="3">
        <v>45318</v>
      </c>
      <c r="E7301">
        <v>227328</v>
      </c>
      <c r="F7301">
        <v>100</v>
      </c>
      <c r="G7301">
        <v>1518</v>
      </c>
      <c r="H7301">
        <v>1</v>
      </c>
      <c r="I7301">
        <v>300</v>
      </c>
      <c r="J7301">
        <v>267</v>
      </c>
      <c r="K7301">
        <v>137.96</v>
      </c>
      <c r="L7301" t="str">
        <f>_xlfn.XLOOKUP($G7301, [1]Catalogo!$A$2:$A$2518, [1]Catalogo!$N$2:$N$2518)</f>
        <v xml:space="preserve">Smart phones &amp; PDAs </v>
      </c>
      <c r="M7301" t="str">
        <f>_xlfn.XLOOKUP($G7301, [1]Catalogo!$A$2:$A$2518, [1]Catalogo!$F$2:$F$2518)</f>
        <v>Gold</v>
      </c>
      <c r="N7301" s="4">
        <f t="shared" si="456"/>
        <v>267</v>
      </c>
      <c r="O7301" s="4">
        <f t="shared" si="457"/>
        <v>137.96</v>
      </c>
      <c r="P7301" s="4">
        <f t="shared" si="458"/>
        <v>129.04</v>
      </c>
      <c r="Q7301" s="5">
        <f t="shared" si="459"/>
        <v>0.48329588014981273</v>
      </c>
    </row>
    <row r="7302" spans="1:17">
      <c r="A7302">
        <v>331401</v>
      </c>
      <c r="B7302">
        <v>1</v>
      </c>
      <c r="C7302" s="3">
        <v>45318</v>
      </c>
      <c r="D7302" s="3">
        <v>45318</v>
      </c>
      <c r="E7302">
        <v>227328</v>
      </c>
      <c r="F7302">
        <v>100</v>
      </c>
      <c r="G7302">
        <v>1535</v>
      </c>
      <c r="H7302">
        <v>6</v>
      </c>
      <c r="I7302">
        <v>268</v>
      </c>
      <c r="J7302">
        <v>243.88</v>
      </c>
      <c r="K7302">
        <v>123.24</v>
      </c>
      <c r="L7302" t="str">
        <f>_xlfn.XLOOKUP($G7302, [1]Catalogo!$A$2:$A$2518, [1]Catalogo!$N$2:$N$2518)</f>
        <v xml:space="preserve">Smart phones &amp; PDAs </v>
      </c>
      <c r="M7302" t="str">
        <f>_xlfn.XLOOKUP($G7302, [1]Catalogo!$A$2:$A$2518, [1]Catalogo!$F$2:$F$2518)</f>
        <v>Black</v>
      </c>
      <c r="N7302" s="4">
        <f t="shared" si="456"/>
        <v>1463.28</v>
      </c>
      <c r="O7302" s="4">
        <f t="shared" si="457"/>
        <v>739.43999999999994</v>
      </c>
      <c r="P7302" s="4">
        <f t="shared" si="458"/>
        <v>723.84</v>
      </c>
      <c r="Q7302" s="5">
        <f t="shared" si="459"/>
        <v>0.49466950959488276</v>
      </c>
    </row>
    <row r="7303" spans="1:17">
      <c r="A7303">
        <v>331401</v>
      </c>
      <c r="B7303">
        <v>2</v>
      </c>
      <c r="C7303" s="3">
        <v>45318</v>
      </c>
      <c r="D7303" s="3">
        <v>45318</v>
      </c>
      <c r="E7303">
        <v>227328</v>
      </c>
      <c r="F7303">
        <v>100</v>
      </c>
      <c r="G7303">
        <v>1614</v>
      </c>
      <c r="H7303">
        <v>1</v>
      </c>
      <c r="I7303">
        <v>259.99</v>
      </c>
      <c r="J7303">
        <v>249.59039999999999</v>
      </c>
      <c r="K7303">
        <v>86.14</v>
      </c>
      <c r="L7303" t="str">
        <f>_xlfn.XLOOKUP($G7303, [1]Catalogo!$A$2:$A$2518, [1]Catalogo!$N$2:$N$2518)</f>
        <v>Movie DVD</v>
      </c>
      <c r="M7303" t="str">
        <f>_xlfn.XLOOKUP($G7303, [1]Catalogo!$A$2:$A$2518, [1]Catalogo!$F$2:$F$2518)</f>
        <v>White</v>
      </c>
      <c r="N7303" s="4">
        <f t="shared" si="456"/>
        <v>249.59039999999999</v>
      </c>
      <c r="O7303" s="4">
        <f t="shared" si="457"/>
        <v>86.14</v>
      </c>
      <c r="P7303" s="4">
        <f t="shared" si="458"/>
        <v>163.4504</v>
      </c>
      <c r="Q7303" s="5">
        <f t="shared" si="459"/>
        <v>0.65487454645691501</v>
      </c>
    </row>
    <row r="7304" spans="1:17">
      <c r="A7304">
        <v>331402</v>
      </c>
      <c r="B7304">
        <v>0</v>
      </c>
      <c r="C7304" s="3">
        <v>45318</v>
      </c>
      <c r="D7304" s="3">
        <v>45322</v>
      </c>
      <c r="E7304">
        <v>501395</v>
      </c>
      <c r="F7304">
        <v>999999</v>
      </c>
      <c r="G7304">
        <v>1617</v>
      </c>
      <c r="H7304">
        <v>3</v>
      </c>
      <c r="I7304">
        <v>57.99</v>
      </c>
      <c r="J7304">
        <v>52.770899999999997</v>
      </c>
      <c r="K7304">
        <v>26.67</v>
      </c>
      <c r="L7304" t="str">
        <f>_xlfn.XLOOKUP($G7304, [1]Catalogo!$A$2:$A$2518, [1]Catalogo!$N$2:$N$2518)</f>
        <v>Movie DVD</v>
      </c>
      <c r="M7304" t="str">
        <f>_xlfn.XLOOKUP($G7304, [1]Catalogo!$A$2:$A$2518, [1]Catalogo!$F$2:$F$2518)</f>
        <v>Silver</v>
      </c>
      <c r="N7304" s="4">
        <f t="shared" si="456"/>
        <v>158.31270000000001</v>
      </c>
      <c r="O7304" s="4">
        <f t="shared" si="457"/>
        <v>80.010000000000005</v>
      </c>
      <c r="P7304" s="4">
        <f t="shared" si="458"/>
        <v>78.302700000000002</v>
      </c>
      <c r="Q7304" s="5">
        <f t="shared" si="459"/>
        <v>0.49460782363006883</v>
      </c>
    </row>
    <row r="7305" spans="1:17">
      <c r="A7305">
        <v>331403</v>
      </c>
      <c r="B7305">
        <v>0</v>
      </c>
      <c r="C7305" s="3">
        <v>45318</v>
      </c>
      <c r="D7305" s="3">
        <v>45319</v>
      </c>
      <c r="E7305">
        <v>1487251</v>
      </c>
      <c r="F7305">
        <v>999999</v>
      </c>
      <c r="G7305">
        <v>1513</v>
      </c>
      <c r="H7305">
        <v>4</v>
      </c>
      <c r="I7305">
        <v>269</v>
      </c>
      <c r="J7305">
        <v>269</v>
      </c>
      <c r="K7305">
        <v>123.7</v>
      </c>
      <c r="L7305" t="str">
        <f>_xlfn.XLOOKUP($G7305, [1]Catalogo!$A$2:$A$2518, [1]Catalogo!$N$2:$N$2518)</f>
        <v xml:space="preserve">Smart phones &amp; PDAs </v>
      </c>
      <c r="M7305" t="str">
        <f>_xlfn.XLOOKUP($G7305, [1]Catalogo!$A$2:$A$2518, [1]Catalogo!$F$2:$F$2518)</f>
        <v>Gold</v>
      </c>
      <c r="N7305" s="4">
        <f t="shared" si="456"/>
        <v>1076</v>
      </c>
      <c r="O7305" s="4">
        <f t="shared" si="457"/>
        <v>494.8</v>
      </c>
      <c r="P7305" s="4">
        <f t="shared" si="458"/>
        <v>581.20000000000005</v>
      </c>
      <c r="Q7305" s="5">
        <f t="shared" si="459"/>
        <v>0.54014869888475836</v>
      </c>
    </row>
    <row r="7306" spans="1:17">
      <c r="A7306">
        <v>331403</v>
      </c>
      <c r="B7306">
        <v>1</v>
      </c>
      <c r="C7306" s="3">
        <v>45318</v>
      </c>
      <c r="D7306" s="3">
        <v>45319</v>
      </c>
      <c r="E7306">
        <v>1487251</v>
      </c>
      <c r="F7306">
        <v>999999</v>
      </c>
      <c r="G7306">
        <v>1477</v>
      </c>
      <c r="H7306">
        <v>3</v>
      </c>
      <c r="I7306">
        <v>267</v>
      </c>
      <c r="J7306">
        <v>267</v>
      </c>
      <c r="K7306">
        <v>122.78</v>
      </c>
      <c r="L7306" t="str">
        <f>_xlfn.XLOOKUP($G7306, [1]Catalogo!$A$2:$A$2518, [1]Catalogo!$N$2:$N$2518)</f>
        <v xml:space="preserve">Smart phones &amp; PDAs </v>
      </c>
      <c r="M7306" t="str">
        <f>_xlfn.XLOOKUP($G7306, [1]Catalogo!$A$2:$A$2518, [1]Catalogo!$F$2:$F$2518)</f>
        <v>Black</v>
      </c>
      <c r="N7306" s="4">
        <f t="shared" si="456"/>
        <v>801</v>
      </c>
      <c r="O7306" s="4">
        <f t="shared" si="457"/>
        <v>368.34000000000003</v>
      </c>
      <c r="P7306" s="4">
        <f t="shared" si="458"/>
        <v>432.65999999999997</v>
      </c>
      <c r="Q7306" s="5">
        <f t="shared" si="459"/>
        <v>0.54014981273408236</v>
      </c>
    </row>
    <row r="7307" spans="1:17">
      <c r="A7307">
        <v>331403</v>
      </c>
      <c r="B7307">
        <v>2</v>
      </c>
      <c r="C7307" s="3">
        <v>45318</v>
      </c>
      <c r="D7307" s="3">
        <v>45319</v>
      </c>
      <c r="E7307">
        <v>1487251</v>
      </c>
      <c r="F7307">
        <v>999999</v>
      </c>
      <c r="G7307">
        <v>523</v>
      </c>
      <c r="H7307">
        <v>1</v>
      </c>
      <c r="I7307">
        <v>139</v>
      </c>
      <c r="J7307">
        <v>120.93</v>
      </c>
      <c r="K7307">
        <v>70.87</v>
      </c>
      <c r="L7307" t="str">
        <f>_xlfn.XLOOKUP($G7307, [1]Catalogo!$A$2:$A$2518, [1]Catalogo!$N$2:$N$2518)</f>
        <v>Monitors</v>
      </c>
      <c r="M7307" t="str">
        <f>_xlfn.XLOOKUP($G7307, [1]Catalogo!$A$2:$A$2518, [1]Catalogo!$F$2:$F$2518)</f>
        <v>Black</v>
      </c>
      <c r="N7307" s="4">
        <f t="shared" si="456"/>
        <v>120.93</v>
      </c>
      <c r="O7307" s="4">
        <f t="shared" si="457"/>
        <v>70.87</v>
      </c>
      <c r="P7307" s="4">
        <f t="shared" si="458"/>
        <v>50.06</v>
      </c>
      <c r="Q7307" s="5">
        <f t="shared" si="459"/>
        <v>0.4139584883817084</v>
      </c>
    </row>
    <row r="7308" spans="1:17">
      <c r="A7308">
        <v>331404</v>
      </c>
      <c r="B7308">
        <v>0</v>
      </c>
      <c r="C7308" s="3">
        <v>45318</v>
      </c>
      <c r="D7308" s="3">
        <v>45322</v>
      </c>
      <c r="E7308">
        <v>1481708</v>
      </c>
      <c r="F7308">
        <v>999999</v>
      </c>
      <c r="G7308">
        <v>164</v>
      </c>
      <c r="H7308">
        <v>1</v>
      </c>
      <c r="I7308">
        <v>1592.2</v>
      </c>
      <c r="J7308">
        <v>1369.2919999999999</v>
      </c>
      <c r="K7308">
        <v>527.53</v>
      </c>
      <c r="L7308" t="str">
        <f>_xlfn.XLOOKUP($G7308, [1]Catalogo!$A$2:$A$2518, [1]Catalogo!$N$2:$N$2518)</f>
        <v>Televisions</v>
      </c>
      <c r="M7308" t="str">
        <f>_xlfn.XLOOKUP($G7308, [1]Catalogo!$A$2:$A$2518, [1]Catalogo!$F$2:$F$2518)</f>
        <v>Brown</v>
      </c>
      <c r="N7308" s="4">
        <f t="shared" si="456"/>
        <v>1369.2919999999999</v>
      </c>
      <c r="O7308" s="4">
        <f t="shared" si="457"/>
        <v>527.53</v>
      </c>
      <c r="P7308" s="4">
        <f t="shared" si="458"/>
        <v>841.76199999999994</v>
      </c>
      <c r="Q7308" s="5">
        <f t="shared" si="459"/>
        <v>0.61474250926756313</v>
      </c>
    </row>
    <row r="7309" spans="1:17">
      <c r="A7309">
        <v>331404</v>
      </c>
      <c r="B7309">
        <v>1</v>
      </c>
      <c r="C7309" s="3">
        <v>45318</v>
      </c>
      <c r="D7309" s="3">
        <v>45322</v>
      </c>
      <c r="E7309">
        <v>1481708</v>
      </c>
      <c r="F7309">
        <v>999999</v>
      </c>
      <c r="G7309">
        <v>1321</v>
      </c>
      <c r="H7309">
        <v>2</v>
      </c>
      <c r="I7309">
        <v>28.99</v>
      </c>
      <c r="J7309">
        <v>26.091000000000001</v>
      </c>
      <c r="K7309">
        <v>13.33</v>
      </c>
      <c r="L7309" t="str">
        <f>_xlfn.XLOOKUP($G7309, [1]Catalogo!$A$2:$A$2518, [1]Catalogo!$N$2:$N$2518)</f>
        <v>Home &amp; Office Phones</v>
      </c>
      <c r="M7309" t="str">
        <f>_xlfn.XLOOKUP($G7309, [1]Catalogo!$A$2:$A$2518, [1]Catalogo!$F$2:$F$2518)</f>
        <v>Black</v>
      </c>
      <c r="N7309" s="4">
        <f t="shared" si="456"/>
        <v>52.182000000000002</v>
      </c>
      <c r="O7309" s="4">
        <f t="shared" si="457"/>
        <v>26.66</v>
      </c>
      <c r="P7309" s="4">
        <f t="shared" si="458"/>
        <v>25.522000000000002</v>
      </c>
      <c r="Q7309" s="5">
        <f t="shared" si="459"/>
        <v>0.48909585680886131</v>
      </c>
    </row>
    <row r="7310" spans="1:17">
      <c r="A7310">
        <v>331404</v>
      </c>
      <c r="B7310">
        <v>2</v>
      </c>
      <c r="C7310" s="3">
        <v>45318</v>
      </c>
      <c r="D7310" s="3">
        <v>45322</v>
      </c>
      <c r="E7310">
        <v>1481708</v>
      </c>
      <c r="F7310">
        <v>999999</v>
      </c>
      <c r="G7310">
        <v>1463</v>
      </c>
      <c r="H7310">
        <v>1</v>
      </c>
      <c r="I7310">
        <v>293</v>
      </c>
      <c r="J7310">
        <v>257.83999999999997</v>
      </c>
      <c r="K7310">
        <v>134.74</v>
      </c>
      <c r="L7310" t="str">
        <f>_xlfn.XLOOKUP($G7310, [1]Catalogo!$A$2:$A$2518, [1]Catalogo!$N$2:$N$2518)</f>
        <v xml:space="preserve">Touch Screen Phones </v>
      </c>
      <c r="M7310" t="str">
        <f>_xlfn.XLOOKUP($G7310, [1]Catalogo!$A$2:$A$2518, [1]Catalogo!$F$2:$F$2518)</f>
        <v>Black</v>
      </c>
      <c r="N7310" s="4">
        <f t="shared" si="456"/>
        <v>257.83999999999997</v>
      </c>
      <c r="O7310" s="4">
        <f t="shared" si="457"/>
        <v>134.74</v>
      </c>
      <c r="P7310" s="4">
        <f t="shared" si="458"/>
        <v>123.09999999999997</v>
      </c>
      <c r="Q7310" s="5">
        <f t="shared" si="459"/>
        <v>0.47742786224014883</v>
      </c>
    </row>
    <row r="7311" spans="1:17">
      <c r="A7311">
        <v>331600</v>
      </c>
      <c r="B7311">
        <v>0</v>
      </c>
      <c r="C7311" s="3">
        <v>45320</v>
      </c>
      <c r="D7311" s="3">
        <v>45321</v>
      </c>
      <c r="E7311">
        <v>1431879</v>
      </c>
      <c r="F7311">
        <v>999999</v>
      </c>
      <c r="G7311">
        <v>424</v>
      </c>
      <c r="H7311">
        <v>1</v>
      </c>
      <c r="I7311">
        <v>269.95</v>
      </c>
      <c r="J7311">
        <v>269.95</v>
      </c>
      <c r="K7311">
        <v>137.63</v>
      </c>
      <c r="L7311" t="str">
        <f>_xlfn.XLOOKUP($G7311, [1]Catalogo!$A$2:$A$2518, [1]Catalogo!$N$2:$N$2518)</f>
        <v>Desktops</v>
      </c>
      <c r="M7311" t="str">
        <f>_xlfn.XLOOKUP($G7311, [1]Catalogo!$A$2:$A$2518, [1]Catalogo!$F$2:$F$2518)</f>
        <v>Black</v>
      </c>
      <c r="N7311" s="4">
        <f t="shared" si="456"/>
        <v>269.95</v>
      </c>
      <c r="O7311" s="4">
        <f t="shared" si="457"/>
        <v>137.63</v>
      </c>
      <c r="P7311" s="4">
        <f t="shared" si="458"/>
        <v>132.32</v>
      </c>
      <c r="Q7311" s="5">
        <f t="shared" si="459"/>
        <v>0.49016484534172994</v>
      </c>
    </row>
    <row r="7312" spans="1:17">
      <c r="A7312">
        <v>331600</v>
      </c>
      <c r="B7312">
        <v>1</v>
      </c>
      <c r="C7312" s="3">
        <v>45320</v>
      </c>
      <c r="D7312" s="3">
        <v>45321</v>
      </c>
      <c r="E7312">
        <v>1431879</v>
      </c>
      <c r="F7312">
        <v>999999</v>
      </c>
      <c r="G7312">
        <v>1601</v>
      </c>
      <c r="H7312">
        <v>2</v>
      </c>
      <c r="I7312">
        <v>159.99</v>
      </c>
      <c r="J7312">
        <v>140.7912</v>
      </c>
      <c r="K7312">
        <v>73.569999999999993</v>
      </c>
      <c r="L7312" t="str">
        <f>_xlfn.XLOOKUP($G7312, [1]Catalogo!$A$2:$A$2518, [1]Catalogo!$N$2:$N$2518)</f>
        <v>Movie DVD</v>
      </c>
      <c r="M7312" t="str">
        <f>_xlfn.XLOOKUP($G7312, [1]Catalogo!$A$2:$A$2518, [1]Catalogo!$F$2:$F$2518)</f>
        <v>Black</v>
      </c>
      <c r="N7312" s="4">
        <f t="shared" si="456"/>
        <v>281.58240000000001</v>
      </c>
      <c r="O7312" s="4">
        <f t="shared" si="457"/>
        <v>147.13999999999999</v>
      </c>
      <c r="P7312" s="4">
        <f t="shared" si="458"/>
        <v>134.44240000000002</v>
      </c>
      <c r="Q7312" s="5">
        <f t="shared" si="459"/>
        <v>0.47745313627556274</v>
      </c>
    </row>
    <row r="7313" spans="1:17">
      <c r="A7313">
        <v>331600</v>
      </c>
      <c r="B7313">
        <v>2</v>
      </c>
      <c r="C7313" s="3">
        <v>45320</v>
      </c>
      <c r="D7313" s="3">
        <v>45321</v>
      </c>
      <c r="E7313">
        <v>1431879</v>
      </c>
      <c r="F7313">
        <v>999999</v>
      </c>
      <c r="G7313">
        <v>1591</v>
      </c>
      <c r="H7313">
        <v>3</v>
      </c>
      <c r="I7313">
        <v>12.66</v>
      </c>
      <c r="J7313">
        <v>12.153600000000001</v>
      </c>
      <c r="K7313">
        <v>5.82</v>
      </c>
      <c r="L7313" t="str">
        <f>_xlfn.XLOOKUP($G7313, [1]Catalogo!$A$2:$A$2518, [1]Catalogo!$N$2:$N$2518)</f>
        <v>Movie DVD</v>
      </c>
      <c r="M7313" t="str">
        <f>_xlfn.XLOOKUP($G7313, [1]Catalogo!$A$2:$A$2518, [1]Catalogo!$F$2:$F$2518)</f>
        <v>Silver</v>
      </c>
      <c r="N7313" s="4">
        <f t="shared" si="456"/>
        <v>36.460800000000006</v>
      </c>
      <c r="O7313" s="4">
        <f t="shared" si="457"/>
        <v>17.46</v>
      </c>
      <c r="P7313" s="4">
        <f t="shared" si="458"/>
        <v>19.000800000000005</v>
      </c>
      <c r="Q7313" s="5">
        <f t="shared" si="459"/>
        <v>0.52112954186413907</v>
      </c>
    </row>
    <row r="7314" spans="1:17">
      <c r="A7314">
        <v>331601</v>
      </c>
      <c r="B7314">
        <v>0</v>
      </c>
      <c r="C7314" s="3">
        <v>45320</v>
      </c>
      <c r="D7314" s="3">
        <v>45322</v>
      </c>
      <c r="E7314">
        <v>449595</v>
      </c>
      <c r="F7314">
        <v>999999</v>
      </c>
      <c r="G7314">
        <v>590</v>
      </c>
      <c r="H7314">
        <v>6</v>
      </c>
      <c r="I7314">
        <v>999</v>
      </c>
      <c r="J7314">
        <v>899.1</v>
      </c>
      <c r="K7314">
        <v>459.4</v>
      </c>
      <c r="L7314" t="str">
        <f>_xlfn.XLOOKUP($G7314, [1]Catalogo!$A$2:$A$2518, [1]Catalogo!$N$2:$N$2518)</f>
        <v>Projectors &amp; Screens</v>
      </c>
      <c r="M7314" t="str">
        <f>_xlfn.XLOOKUP($G7314, [1]Catalogo!$A$2:$A$2518, [1]Catalogo!$F$2:$F$2518)</f>
        <v>White</v>
      </c>
      <c r="N7314" s="4">
        <f t="shared" si="456"/>
        <v>5394.6</v>
      </c>
      <c r="O7314" s="4">
        <f t="shared" si="457"/>
        <v>2756.3999999999996</v>
      </c>
      <c r="P7314" s="4">
        <f t="shared" si="458"/>
        <v>2638.2000000000007</v>
      </c>
      <c r="Q7314" s="5">
        <f t="shared" si="459"/>
        <v>0.48904460015571138</v>
      </c>
    </row>
    <row r="7315" spans="1:17">
      <c r="A7315">
        <v>331601</v>
      </c>
      <c r="B7315">
        <v>1</v>
      </c>
      <c r="C7315" s="3">
        <v>45320</v>
      </c>
      <c r="D7315" s="3">
        <v>45322</v>
      </c>
      <c r="E7315">
        <v>449595</v>
      </c>
      <c r="F7315">
        <v>999999</v>
      </c>
      <c r="G7315">
        <v>418</v>
      </c>
      <c r="H7315">
        <v>4</v>
      </c>
      <c r="I7315">
        <v>269.95</v>
      </c>
      <c r="J7315">
        <v>269.95</v>
      </c>
      <c r="K7315">
        <v>137.63</v>
      </c>
      <c r="L7315" t="str">
        <f>_xlfn.XLOOKUP($G7315, [1]Catalogo!$A$2:$A$2518, [1]Catalogo!$N$2:$N$2518)</f>
        <v>Desktops</v>
      </c>
      <c r="M7315" t="str">
        <f>_xlfn.XLOOKUP($G7315, [1]Catalogo!$A$2:$A$2518, [1]Catalogo!$F$2:$F$2518)</f>
        <v>Silver</v>
      </c>
      <c r="N7315" s="4">
        <f t="shared" si="456"/>
        <v>1079.8</v>
      </c>
      <c r="O7315" s="4">
        <f t="shared" si="457"/>
        <v>550.52</v>
      </c>
      <c r="P7315" s="4">
        <f t="shared" si="458"/>
        <v>529.28</v>
      </c>
      <c r="Q7315" s="5">
        <f t="shared" si="459"/>
        <v>0.49016484534172994</v>
      </c>
    </row>
    <row r="7316" spans="1:17">
      <c r="A7316">
        <v>331601</v>
      </c>
      <c r="B7316">
        <v>2</v>
      </c>
      <c r="C7316" s="3">
        <v>45320</v>
      </c>
      <c r="D7316" s="3">
        <v>45322</v>
      </c>
      <c r="E7316">
        <v>449595</v>
      </c>
      <c r="F7316">
        <v>999999</v>
      </c>
      <c r="G7316">
        <v>1421</v>
      </c>
      <c r="H7316">
        <v>3</v>
      </c>
      <c r="I7316">
        <v>290</v>
      </c>
      <c r="J7316">
        <v>269.7</v>
      </c>
      <c r="K7316">
        <v>133.36000000000001</v>
      </c>
      <c r="L7316" t="str">
        <f>_xlfn.XLOOKUP($G7316, [1]Catalogo!$A$2:$A$2518, [1]Catalogo!$N$2:$N$2518)</f>
        <v xml:space="preserve">Touch Screen Phones </v>
      </c>
      <c r="M7316" t="str">
        <f>_xlfn.XLOOKUP($G7316, [1]Catalogo!$A$2:$A$2518, [1]Catalogo!$F$2:$F$2518)</f>
        <v>Black</v>
      </c>
      <c r="N7316" s="4">
        <f t="shared" si="456"/>
        <v>809.09999999999991</v>
      </c>
      <c r="O7316" s="4">
        <f t="shared" si="457"/>
        <v>400.08000000000004</v>
      </c>
      <c r="P7316" s="4">
        <f t="shared" si="458"/>
        <v>409.01999999999987</v>
      </c>
      <c r="Q7316" s="5">
        <f t="shared" si="459"/>
        <v>0.50552465702632543</v>
      </c>
    </row>
    <row r="7317" spans="1:17">
      <c r="A7317">
        <v>331700</v>
      </c>
      <c r="B7317">
        <v>0</v>
      </c>
      <c r="C7317" s="3">
        <v>45321</v>
      </c>
      <c r="D7317" s="3">
        <v>45323</v>
      </c>
      <c r="E7317">
        <v>1157232</v>
      </c>
      <c r="F7317">
        <v>999999</v>
      </c>
      <c r="G7317">
        <v>640</v>
      </c>
      <c r="H7317">
        <v>7</v>
      </c>
      <c r="I7317">
        <v>299</v>
      </c>
      <c r="J7317">
        <v>299</v>
      </c>
      <c r="K7317">
        <v>99.06</v>
      </c>
      <c r="L7317" t="str">
        <f>_xlfn.XLOOKUP($G7317, [1]Catalogo!$A$2:$A$2518, [1]Catalogo!$N$2:$N$2518)</f>
        <v>Projectors &amp; Screens</v>
      </c>
      <c r="M7317" t="str">
        <f>_xlfn.XLOOKUP($G7317, [1]Catalogo!$A$2:$A$2518, [1]Catalogo!$F$2:$F$2518)</f>
        <v>Silver</v>
      </c>
      <c r="N7317" s="4">
        <f t="shared" si="456"/>
        <v>2093</v>
      </c>
      <c r="O7317" s="4">
        <f t="shared" si="457"/>
        <v>693.42000000000007</v>
      </c>
      <c r="P7317" s="4">
        <f t="shared" si="458"/>
        <v>1399.58</v>
      </c>
      <c r="Q7317" s="5">
        <f t="shared" si="459"/>
        <v>0.66869565217391302</v>
      </c>
    </row>
    <row r="7318" spans="1:17">
      <c r="A7318">
        <v>331700</v>
      </c>
      <c r="B7318">
        <v>1</v>
      </c>
      <c r="C7318" s="3">
        <v>45321</v>
      </c>
      <c r="D7318" s="3">
        <v>45323</v>
      </c>
      <c r="E7318">
        <v>1157232</v>
      </c>
      <c r="F7318">
        <v>999999</v>
      </c>
      <c r="G7318">
        <v>1321</v>
      </c>
      <c r="H7318">
        <v>1</v>
      </c>
      <c r="I7318">
        <v>28.99</v>
      </c>
      <c r="J7318">
        <v>28.99</v>
      </c>
      <c r="K7318">
        <v>13.33</v>
      </c>
      <c r="L7318" t="str">
        <f>_xlfn.XLOOKUP($G7318, [1]Catalogo!$A$2:$A$2518, [1]Catalogo!$N$2:$N$2518)</f>
        <v>Home &amp; Office Phones</v>
      </c>
      <c r="M7318" t="str">
        <f>_xlfn.XLOOKUP($G7318, [1]Catalogo!$A$2:$A$2518, [1]Catalogo!$F$2:$F$2518)</f>
        <v>Black</v>
      </c>
      <c r="N7318" s="4">
        <f t="shared" si="456"/>
        <v>28.99</v>
      </c>
      <c r="O7318" s="4">
        <f t="shared" si="457"/>
        <v>13.33</v>
      </c>
      <c r="P7318" s="4">
        <f t="shared" si="458"/>
        <v>15.659999999999998</v>
      </c>
      <c r="Q7318" s="5">
        <f t="shared" si="459"/>
        <v>0.54018627112797513</v>
      </c>
    </row>
    <row r="7319" spans="1:17">
      <c r="A7319">
        <v>331700</v>
      </c>
      <c r="B7319">
        <v>2</v>
      </c>
      <c r="C7319" s="3">
        <v>45321</v>
      </c>
      <c r="D7319" s="3">
        <v>45323</v>
      </c>
      <c r="E7319">
        <v>1157232</v>
      </c>
      <c r="F7319">
        <v>999999</v>
      </c>
      <c r="G7319">
        <v>186</v>
      </c>
      <c r="H7319">
        <v>4</v>
      </c>
      <c r="I7319">
        <v>89.9</v>
      </c>
      <c r="J7319">
        <v>89.9</v>
      </c>
      <c r="K7319">
        <v>45.83</v>
      </c>
      <c r="L7319" t="str">
        <f>_xlfn.XLOOKUP($G7319, [1]Catalogo!$A$2:$A$2518, [1]Catalogo!$N$2:$N$2518)</f>
        <v>VCD &amp; DVD</v>
      </c>
      <c r="M7319" t="str">
        <f>_xlfn.XLOOKUP($G7319, [1]Catalogo!$A$2:$A$2518, [1]Catalogo!$F$2:$F$2518)</f>
        <v>Silver</v>
      </c>
      <c r="N7319" s="4">
        <f t="shared" si="456"/>
        <v>359.6</v>
      </c>
      <c r="O7319" s="4">
        <f t="shared" si="457"/>
        <v>183.32</v>
      </c>
      <c r="P7319" s="4">
        <f t="shared" si="458"/>
        <v>176.28000000000003</v>
      </c>
      <c r="Q7319" s="5">
        <f t="shared" si="459"/>
        <v>0.49021134593993332</v>
      </c>
    </row>
    <row r="7320" spans="1:17">
      <c r="A7320">
        <v>331701</v>
      </c>
      <c r="B7320">
        <v>0</v>
      </c>
      <c r="C7320" s="3">
        <v>45321</v>
      </c>
      <c r="D7320" s="3">
        <v>45323</v>
      </c>
      <c r="E7320">
        <v>589334</v>
      </c>
      <c r="F7320">
        <v>999999</v>
      </c>
      <c r="G7320">
        <v>1450</v>
      </c>
      <c r="H7320">
        <v>3</v>
      </c>
      <c r="I7320">
        <v>308</v>
      </c>
      <c r="J7320">
        <v>308</v>
      </c>
      <c r="K7320">
        <v>141.63999999999999</v>
      </c>
      <c r="L7320" t="str">
        <f>_xlfn.XLOOKUP($G7320, [1]Catalogo!$A$2:$A$2518, [1]Catalogo!$N$2:$N$2518)</f>
        <v xml:space="preserve">Touch Screen Phones </v>
      </c>
      <c r="M7320" t="str">
        <f>_xlfn.XLOOKUP($G7320, [1]Catalogo!$A$2:$A$2518, [1]Catalogo!$F$2:$F$2518)</f>
        <v>Gold</v>
      </c>
      <c r="N7320" s="4">
        <f t="shared" si="456"/>
        <v>924</v>
      </c>
      <c r="O7320" s="4">
        <f t="shared" si="457"/>
        <v>424.91999999999996</v>
      </c>
      <c r="P7320" s="4">
        <f t="shared" si="458"/>
        <v>499.08000000000004</v>
      </c>
      <c r="Q7320" s="5">
        <f t="shared" si="459"/>
        <v>0.54012987012987013</v>
      </c>
    </row>
    <row r="7321" spans="1:17">
      <c r="A7321">
        <v>331800</v>
      </c>
      <c r="B7321">
        <v>0</v>
      </c>
      <c r="C7321" s="3">
        <v>45322</v>
      </c>
      <c r="D7321" s="3">
        <v>45322</v>
      </c>
      <c r="E7321">
        <v>283545</v>
      </c>
      <c r="F7321">
        <v>100</v>
      </c>
      <c r="G7321">
        <v>533</v>
      </c>
      <c r="H7321">
        <v>4</v>
      </c>
      <c r="I7321">
        <v>279</v>
      </c>
      <c r="J7321">
        <v>248.31</v>
      </c>
      <c r="K7321">
        <v>128.30000000000001</v>
      </c>
      <c r="L7321" t="str">
        <f>_xlfn.XLOOKUP($G7321, [1]Catalogo!$A$2:$A$2518, [1]Catalogo!$N$2:$N$2518)</f>
        <v>Monitors</v>
      </c>
      <c r="M7321" t="str">
        <f>_xlfn.XLOOKUP($G7321, [1]Catalogo!$A$2:$A$2518, [1]Catalogo!$F$2:$F$2518)</f>
        <v>White</v>
      </c>
      <c r="N7321" s="4">
        <f t="shared" si="456"/>
        <v>993.24</v>
      </c>
      <c r="O7321" s="4">
        <f t="shared" si="457"/>
        <v>513.20000000000005</v>
      </c>
      <c r="P7321" s="4">
        <f t="shared" si="458"/>
        <v>480.03999999999996</v>
      </c>
      <c r="Q7321" s="5">
        <f t="shared" si="459"/>
        <v>0.48330715637710919</v>
      </c>
    </row>
    <row r="7322" spans="1:17">
      <c r="A7322">
        <v>331800</v>
      </c>
      <c r="B7322">
        <v>1</v>
      </c>
      <c r="C7322" s="3">
        <v>45322</v>
      </c>
      <c r="D7322" s="3">
        <v>45322</v>
      </c>
      <c r="E7322">
        <v>283545</v>
      </c>
      <c r="F7322">
        <v>100</v>
      </c>
      <c r="G7322">
        <v>1453</v>
      </c>
      <c r="H7322">
        <v>4</v>
      </c>
      <c r="I7322">
        <v>258</v>
      </c>
      <c r="J7322">
        <v>232.2</v>
      </c>
      <c r="K7322">
        <v>118.65</v>
      </c>
      <c r="L7322" t="str">
        <f>_xlfn.XLOOKUP($G7322, [1]Catalogo!$A$2:$A$2518, [1]Catalogo!$N$2:$N$2518)</f>
        <v xml:space="preserve">Touch Screen Phones </v>
      </c>
      <c r="M7322" t="str">
        <f>_xlfn.XLOOKUP($G7322, [1]Catalogo!$A$2:$A$2518, [1]Catalogo!$F$2:$F$2518)</f>
        <v>Gold</v>
      </c>
      <c r="N7322" s="4">
        <f t="shared" si="456"/>
        <v>928.8</v>
      </c>
      <c r="O7322" s="4">
        <f t="shared" si="457"/>
        <v>474.6</v>
      </c>
      <c r="P7322" s="4">
        <f t="shared" si="458"/>
        <v>454.19999999999993</v>
      </c>
      <c r="Q7322" s="5">
        <f t="shared" si="459"/>
        <v>0.4890180878552971</v>
      </c>
    </row>
    <row r="7323" spans="1:17">
      <c r="A7323">
        <v>331801</v>
      </c>
      <c r="B7323">
        <v>0</v>
      </c>
      <c r="C7323" s="3">
        <v>45322</v>
      </c>
      <c r="D7323" s="3">
        <v>45326</v>
      </c>
      <c r="E7323">
        <v>1770996</v>
      </c>
      <c r="F7323">
        <v>999999</v>
      </c>
      <c r="G7323">
        <v>1421</v>
      </c>
      <c r="H7323">
        <v>6</v>
      </c>
      <c r="I7323">
        <v>290</v>
      </c>
      <c r="J7323">
        <v>290</v>
      </c>
      <c r="K7323">
        <v>133.36000000000001</v>
      </c>
      <c r="L7323" t="str">
        <f>_xlfn.XLOOKUP($G7323, [1]Catalogo!$A$2:$A$2518, [1]Catalogo!$N$2:$N$2518)</f>
        <v xml:space="preserve">Touch Screen Phones </v>
      </c>
      <c r="M7323" t="str">
        <f>_xlfn.XLOOKUP($G7323, [1]Catalogo!$A$2:$A$2518, [1]Catalogo!$F$2:$F$2518)</f>
        <v>Black</v>
      </c>
      <c r="N7323" s="4">
        <f t="shared" si="456"/>
        <v>1740</v>
      </c>
      <c r="O7323" s="4">
        <f t="shared" si="457"/>
        <v>800.16000000000008</v>
      </c>
      <c r="P7323" s="4">
        <f t="shared" si="458"/>
        <v>939.83999999999992</v>
      </c>
      <c r="Q7323" s="5">
        <f t="shared" si="459"/>
        <v>0.54013793103448271</v>
      </c>
    </row>
    <row r="7324" spans="1:17">
      <c r="A7324">
        <v>331801</v>
      </c>
      <c r="B7324">
        <v>1</v>
      </c>
      <c r="C7324" s="3">
        <v>45322</v>
      </c>
      <c r="D7324" s="3">
        <v>45326</v>
      </c>
      <c r="E7324">
        <v>1770996</v>
      </c>
      <c r="F7324">
        <v>999999</v>
      </c>
      <c r="G7324">
        <v>101</v>
      </c>
      <c r="H7324">
        <v>1</v>
      </c>
      <c r="I7324">
        <v>120</v>
      </c>
      <c r="J7324">
        <v>120</v>
      </c>
      <c r="K7324">
        <v>55.18</v>
      </c>
      <c r="L7324" t="str">
        <f>_xlfn.XLOOKUP($G7324, [1]Catalogo!$A$2:$A$2518, [1]Catalogo!$N$2:$N$2518)</f>
        <v>Bluetooth Headphones</v>
      </c>
      <c r="M7324" t="str">
        <f>_xlfn.XLOOKUP($G7324, [1]Catalogo!$A$2:$A$2518, [1]Catalogo!$F$2:$F$2518)</f>
        <v>Pink</v>
      </c>
      <c r="N7324" s="4">
        <f t="shared" si="456"/>
        <v>120</v>
      </c>
      <c r="O7324" s="4">
        <f t="shared" si="457"/>
        <v>55.18</v>
      </c>
      <c r="P7324" s="4">
        <f t="shared" si="458"/>
        <v>64.819999999999993</v>
      </c>
      <c r="Q7324" s="5">
        <f t="shared" si="459"/>
        <v>0.54016666666666657</v>
      </c>
    </row>
    <row r="7325" spans="1:17">
      <c r="A7325">
        <v>331801</v>
      </c>
      <c r="B7325">
        <v>2</v>
      </c>
      <c r="C7325" s="3">
        <v>45322</v>
      </c>
      <c r="D7325" s="3">
        <v>45326</v>
      </c>
      <c r="E7325">
        <v>1770996</v>
      </c>
      <c r="F7325">
        <v>999999</v>
      </c>
      <c r="G7325">
        <v>2115</v>
      </c>
      <c r="H7325">
        <v>7</v>
      </c>
      <c r="I7325">
        <v>877.5</v>
      </c>
      <c r="J7325">
        <v>780.97500000000002</v>
      </c>
      <c r="K7325">
        <v>403.53</v>
      </c>
      <c r="L7325" t="str">
        <f>_xlfn.XLOOKUP($G7325, [1]Catalogo!$A$2:$A$2518, [1]Catalogo!$N$2:$N$2518)</f>
        <v>Water Heaters</v>
      </c>
      <c r="M7325" t="str">
        <f>_xlfn.XLOOKUP($G7325, [1]Catalogo!$A$2:$A$2518, [1]Catalogo!$F$2:$F$2518)</f>
        <v>Yellow</v>
      </c>
      <c r="N7325" s="4">
        <f t="shared" si="456"/>
        <v>5466.8249999999998</v>
      </c>
      <c r="O7325" s="4">
        <f t="shared" si="457"/>
        <v>2824.71</v>
      </c>
      <c r="P7325" s="4">
        <f t="shared" si="458"/>
        <v>2642.1149999999998</v>
      </c>
      <c r="Q7325" s="5">
        <f t="shared" si="459"/>
        <v>0.48329972150196865</v>
      </c>
    </row>
    <row r="7326" spans="1:17">
      <c r="A7326">
        <v>331801</v>
      </c>
      <c r="B7326">
        <v>3</v>
      </c>
      <c r="C7326" s="3">
        <v>45322</v>
      </c>
      <c r="D7326" s="3">
        <v>45326</v>
      </c>
      <c r="E7326">
        <v>1770996</v>
      </c>
      <c r="F7326">
        <v>999999</v>
      </c>
      <c r="G7326">
        <v>1557</v>
      </c>
      <c r="H7326">
        <v>2</v>
      </c>
      <c r="I7326">
        <v>310</v>
      </c>
      <c r="J7326">
        <v>272.8</v>
      </c>
      <c r="K7326">
        <v>142.56</v>
      </c>
      <c r="L7326" t="str">
        <f>_xlfn.XLOOKUP($G7326, [1]Catalogo!$A$2:$A$2518, [1]Catalogo!$N$2:$N$2518)</f>
        <v xml:space="preserve">Smart phones &amp; PDAs </v>
      </c>
      <c r="M7326" t="str">
        <f>_xlfn.XLOOKUP($G7326, [1]Catalogo!$A$2:$A$2518, [1]Catalogo!$F$2:$F$2518)</f>
        <v>White</v>
      </c>
      <c r="N7326" s="4">
        <f t="shared" si="456"/>
        <v>545.6</v>
      </c>
      <c r="O7326" s="4">
        <f t="shared" si="457"/>
        <v>285.12</v>
      </c>
      <c r="P7326" s="4">
        <f t="shared" si="458"/>
        <v>260.48</v>
      </c>
      <c r="Q7326" s="5">
        <f t="shared" si="459"/>
        <v>0.47741935483870968</v>
      </c>
    </row>
    <row r="7327" spans="1:17">
      <c r="A7327">
        <v>331802</v>
      </c>
      <c r="B7327">
        <v>0</v>
      </c>
      <c r="C7327" s="3">
        <v>45322</v>
      </c>
      <c r="D7327" s="3">
        <v>45322</v>
      </c>
      <c r="E7327">
        <v>534352</v>
      </c>
      <c r="F7327">
        <v>230</v>
      </c>
      <c r="G7327">
        <v>2067</v>
      </c>
      <c r="H7327">
        <v>5</v>
      </c>
      <c r="I7327">
        <v>665.94</v>
      </c>
      <c r="J7327">
        <v>665.94</v>
      </c>
      <c r="K7327">
        <v>220.64</v>
      </c>
      <c r="L7327" t="str">
        <f>_xlfn.XLOOKUP($G7327, [1]Catalogo!$A$2:$A$2518, [1]Catalogo!$N$2:$N$2518)</f>
        <v>Microwaves</v>
      </c>
      <c r="M7327" t="str">
        <f>_xlfn.XLOOKUP($G7327, [1]Catalogo!$A$2:$A$2518, [1]Catalogo!$F$2:$F$2518)</f>
        <v>Grey</v>
      </c>
      <c r="N7327" s="4">
        <f t="shared" si="456"/>
        <v>3329.7000000000003</v>
      </c>
      <c r="O7327" s="4">
        <f t="shared" si="457"/>
        <v>1103.1999999999998</v>
      </c>
      <c r="P7327" s="4">
        <f t="shared" si="458"/>
        <v>2226.5000000000005</v>
      </c>
      <c r="Q7327" s="5">
        <f t="shared" si="459"/>
        <v>0.66867885995735354</v>
      </c>
    </row>
    <row r="7328" spans="1:17">
      <c r="A7328">
        <v>331802</v>
      </c>
      <c r="B7328">
        <v>1</v>
      </c>
      <c r="C7328" s="3">
        <v>45322</v>
      </c>
      <c r="D7328" s="3">
        <v>45322</v>
      </c>
      <c r="E7328">
        <v>534352</v>
      </c>
      <c r="F7328">
        <v>230</v>
      </c>
      <c r="G7328">
        <v>1704</v>
      </c>
      <c r="H7328">
        <v>1</v>
      </c>
      <c r="I7328">
        <v>6.99</v>
      </c>
      <c r="J7328">
        <v>6.99</v>
      </c>
      <c r="K7328">
        <v>3.56</v>
      </c>
      <c r="L7328" t="str">
        <f>_xlfn.XLOOKUP($G7328, [1]Catalogo!$A$2:$A$2518, [1]Catalogo!$N$2:$N$2518)</f>
        <v>Boxed Games</v>
      </c>
      <c r="M7328" t="str">
        <f>_xlfn.XLOOKUP($G7328, [1]Catalogo!$A$2:$A$2518, [1]Catalogo!$F$2:$F$2518)</f>
        <v>Silver</v>
      </c>
      <c r="N7328" s="4">
        <f t="shared" si="456"/>
        <v>6.99</v>
      </c>
      <c r="O7328" s="4">
        <f t="shared" si="457"/>
        <v>3.56</v>
      </c>
      <c r="P7328" s="4">
        <f t="shared" si="458"/>
        <v>3.43</v>
      </c>
      <c r="Q7328" s="5">
        <f t="shared" si="459"/>
        <v>0.49070100143061518</v>
      </c>
    </row>
    <row r="7329" spans="1:17">
      <c r="A7329">
        <v>331803</v>
      </c>
      <c r="B7329">
        <v>0</v>
      </c>
      <c r="C7329" s="3">
        <v>45322</v>
      </c>
      <c r="D7329" s="3">
        <v>45322</v>
      </c>
      <c r="E7329">
        <v>1529241</v>
      </c>
      <c r="F7329">
        <v>430</v>
      </c>
      <c r="G7329">
        <v>1619</v>
      </c>
      <c r="H7329">
        <v>2</v>
      </c>
      <c r="I7329">
        <v>59.99</v>
      </c>
      <c r="J7329">
        <v>51.5914</v>
      </c>
      <c r="K7329">
        <v>27.59</v>
      </c>
      <c r="L7329" t="str">
        <f>_xlfn.XLOOKUP($G7329, [1]Catalogo!$A$2:$A$2518, [1]Catalogo!$N$2:$N$2518)</f>
        <v>Movie DVD</v>
      </c>
      <c r="M7329" t="str">
        <f>_xlfn.XLOOKUP($G7329, [1]Catalogo!$A$2:$A$2518, [1]Catalogo!$F$2:$F$2518)</f>
        <v>Grey</v>
      </c>
      <c r="N7329" s="4">
        <f t="shared" si="456"/>
        <v>103.1828</v>
      </c>
      <c r="O7329" s="4">
        <f t="shared" si="457"/>
        <v>55.18</v>
      </c>
      <c r="P7329" s="4">
        <f t="shared" si="458"/>
        <v>48.002800000000001</v>
      </c>
      <c r="Q7329" s="5">
        <f t="shared" si="459"/>
        <v>0.46522094767732608</v>
      </c>
    </row>
    <row r="7330" spans="1:17">
      <c r="A7330">
        <v>331900</v>
      </c>
      <c r="B7330">
        <v>0</v>
      </c>
      <c r="C7330" s="3">
        <v>45323</v>
      </c>
      <c r="D7330" s="3">
        <v>45328</v>
      </c>
      <c r="E7330">
        <v>1871907</v>
      </c>
      <c r="F7330">
        <v>999999</v>
      </c>
      <c r="G7330">
        <v>1641</v>
      </c>
      <c r="H7330">
        <v>2</v>
      </c>
      <c r="I7330">
        <v>12.66</v>
      </c>
      <c r="J7330">
        <v>12.66</v>
      </c>
      <c r="K7330">
        <v>5.82</v>
      </c>
      <c r="L7330" t="str">
        <f>_xlfn.XLOOKUP($G7330, [1]Catalogo!$A$2:$A$2518, [1]Catalogo!$N$2:$N$2518)</f>
        <v>Movie DVD</v>
      </c>
      <c r="M7330" t="str">
        <f>_xlfn.XLOOKUP($G7330, [1]Catalogo!$A$2:$A$2518, [1]Catalogo!$F$2:$F$2518)</f>
        <v>Red</v>
      </c>
      <c r="N7330" s="4">
        <f t="shared" si="456"/>
        <v>25.32</v>
      </c>
      <c r="O7330" s="4">
        <f t="shared" si="457"/>
        <v>11.64</v>
      </c>
      <c r="P7330" s="4">
        <f t="shared" si="458"/>
        <v>13.68</v>
      </c>
      <c r="Q7330" s="5">
        <f t="shared" si="459"/>
        <v>0.54028436018957349</v>
      </c>
    </row>
    <row r="7331" spans="1:17">
      <c r="A7331">
        <v>331900</v>
      </c>
      <c r="B7331">
        <v>1</v>
      </c>
      <c r="C7331" s="3">
        <v>45323</v>
      </c>
      <c r="D7331" s="3">
        <v>45328</v>
      </c>
      <c r="E7331">
        <v>1871907</v>
      </c>
      <c r="F7331">
        <v>999999</v>
      </c>
      <c r="G7331">
        <v>2085</v>
      </c>
      <c r="H7331">
        <v>2</v>
      </c>
      <c r="I7331">
        <v>1475</v>
      </c>
      <c r="J7331">
        <v>1475</v>
      </c>
      <c r="K7331">
        <v>488.7</v>
      </c>
      <c r="L7331" t="str">
        <f>_xlfn.XLOOKUP($G7331, [1]Catalogo!$A$2:$A$2518, [1]Catalogo!$N$2:$N$2518)</f>
        <v>Water Heaters</v>
      </c>
      <c r="M7331" t="str">
        <f>_xlfn.XLOOKUP($G7331, [1]Catalogo!$A$2:$A$2518, [1]Catalogo!$F$2:$F$2518)</f>
        <v>White</v>
      </c>
      <c r="N7331" s="4">
        <f t="shared" si="456"/>
        <v>2950</v>
      </c>
      <c r="O7331" s="4">
        <f t="shared" si="457"/>
        <v>977.4</v>
      </c>
      <c r="P7331" s="4">
        <f t="shared" si="458"/>
        <v>1972.6</v>
      </c>
      <c r="Q7331" s="5">
        <f t="shared" si="459"/>
        <v>0.66867796610169483</v>
      </c>
    </row>
    <row r="7332" spans="1:17">
      <c r="A7332">
        <v>331901</v>
      </c>
      <c r="B7332">
        <v>0</v>
      </c>
      <c r="C7332" s="3">
        <v>45323</v>
      </c>
      <c r="D7332" s="3">
        <v>45323</v>
      </c>
      <c r="E7332">
        <v>894451</v>
      </c>
      <c r="F7332">
        <v>330</v>
      </c>
      <c r="G7332">
        <v>99</v>
      </c>
      <c r="H7332">
        <v>4</v>
      </c>
      <c r="I7332">
        <v>120</v>
      </c>
      <c r="J7332">
        <v>120</v>
      </c>
      <c r="K7332">
        <v>55.18</v>
      </c>
      <c r="L7332" t="str">
        <f>_xlfn.XLOOKUP($G7332, [1]Catalogo!$A$2:$A$2518, [1]Catalogo!$N$2:$N$2518)</f>
        <v>Bluetooth Headphones</v>
      </c>
      <c r="M7332" t="str">
        <f>_xlfn.XLOOKUP($G7332, [1]Catalogo!$A$2:$A$2518, [1]Catalogo!$F$2:$F$2518)</f>
        <v>Black</v>
      </c>
      <c r="N7332" s="4">
        <f t="shared" si="456"/>
        <v>480</v>
      </c>
      <c r="O7332" s="4">
        <f t="shared" si="457"/>
        <v>220.72</v>
      </c>
      <c r="P7332" s="4">
        <f t="shared" si="458"/>
        <v>259.27999999999997</v>
      </c>
      <c r="Q7332" s="5">
        <f t="shared" si="459"/>
        <v>0.54016666666666657</v>
      </c>
    </row>
    <row r="7333" spans="1:17">
      <c r="A7333">
        <v>331901</v>
      </c>
      <c r="B7333">
        <v>2</v>
      </c>
      <c r="C7333" s="3">
        <v>45323</v>
      </c>
      <c r="D7333" s="3">
        <v>45323</v>
      </c>
      <c r="E7333">
        <v>894451</v>
      </c>
      <c r="F7333">
        <v>330</v>
      </c>
      <c r="G7333">
        <v>1632</v>
      </c>
      <c r="H7333">
        <v>3</v>
      </c>
      <c r="I7333">
        <v>17.989999999999998</v>
      </c>
      <c r="J7333">
        <v>16.190999999999999</v>
      </c>
      <c r="K7333">
        <v>8.27</v>
      </c>
      <c r="L7333" t="str">
        <f>_xlfn.XLOOKUP($G7333, [1]Catalogo!$A$2:$A$2518, [1]Catalogo!$N$2:$N$2518)</f>
        <v>Movie DVD</v>
      </c>
      <c r="M7333" t="str">
        <f>_xlfn.XLOOKUP($G7333, [1]Catalogo!$A$2:$A$2518, [1]Catalogo!$F$2:$F$2518)</f>
        <v>Silver</v>
      </c>
      <c r="N7333" s="4">
        <f t="shared" si="456"/>
        <v>48.572999999999993</v>
      </c>
      <c r="O7333" s="4">
        <f t="shared" si="457"/>
        <v>24.81</v>
      </c>
      <c r="P7333" s="4">
        <f t="shared" si="458"/>
        <v>23.762999999999995</v>
      </c>
      <c r="Q7333" s="5">
        <f t="shared" si="459"/>
        <v>0.48922240751034524</v>
      </c>
    </row>
    <row r="7334" spans="1:17">
      <c r="A7334">
        <v>331902</v>
      </c>
      <c r="B7334">
        <v>0</v>
      </c>
      <c r="C7334" s="3">
        <v>45323</v>
      </c>
      <c r="D7334" s="3">
        <v>45323</v>
      </c>
      <c r="E7334">
        <v>604374</v>
      </c>
      <c r="F7334">
        <v>120</v>
      </c>
      <c r="G7334">
        <v>1423</v>
      </c>
      <c r="H7334">
        <v>1</v>
      </c>
      <c r="I7334">
        <v>189</v>
      </c>
      <c r="J7334">
        <v>166.32</v>
      </c>
      <c r="K7334">
        <v>86.91</v>
      </c>
      <c r="L7334" t="str">
        <f>_xlfn.XLOOKUP($G7334, [1]Catalogo!$A$2:$A$2518, [1]Catalogo!$N$2:$N$2518)</f>
        <v xml:space="preserve">Touch Screen Phones </v>
      </c>
      <c r="M7334" t="str">
        <f>_xlfn.XLOOKUP($G7334, [1]Catalogo!$A$2:$A$2518, [1]Catalogo!$F$2:$F$2518)</f>
        <v>Black</v>
      </c>
      <c r="N7334" s="4">
        <f t="shared" si="456"/>
        <v>166.32</v>
      </c>
      <c r="O7334" s="4">
        <f t="shared" si="457"/>
        <v>86.91</v>
      </c>
      <c r="P7334" s="4">
        <f t="shared" si="458"/>
        <v>79.41</v>
      </c>
      <c r="Q7334" s="5">
        <f t="shared" si="459"/>
        <v>0.47745310245310246</v>
      </c>
    </row>
    <row r="7335" spans="1:17">
      <c r="A7335">
        <v>331903</v>
      </c>
      <c r="B7335">
        <v>0</v>
      </c>
      <c r="C7335" s="3">
        <v>45323</v>
      </c>
      <c r="D7335" s="3">
        <v>45323</v>
      </c>
      <c r="E7335">
        <v>461237</v>
      </c>
      <c r="F7335">
        <v>270</v>
      </c>
      <c r="G7335">
        <v>1656</v>
      </c>
      <c r="H7335">
        <v>9</v>
      </c>
      <c r="I7335">
        <v>159.99</v>
      </c>
      <c r="J7335">
        <v>159.99</v>
      </c>
      <c r="K7335">
        <v>73.569999999999993</v>
      </c>
      <c r="L7335" t="str">
        <f>_xlfn.XLOOKUP($G7335, [1]Catalogo!$A$2:$A$2518, [1]Catalogo!$N$2:$N$2518)</f>
        <v>Movie DVD</v>
      </c>
      <c r="M7335" t="str">
        <f>_xlfn.XLOOKUP($G7335, [1]Catalogo!$A$2:$A$2518, [1]Catalogo!$F$2:$F$2518)</f>
        <v>White</v>
      </c>
      <c r="N7335" s="4">
        <f t="shared" si="456"/>
        <v>1439.91</v>
      </c>
      <c r="O7335" s="4">
        <f t="shared" si="457"/>
        <v>662.12999999999988</v>
      </c>
      <c r="P7335" s="4">
        <f t="shared" si="458"/>
        <v>777.7800000000002</v>
      </c>
      <c r="Q7335" s="5">
        <f t="shared" si="459"/>
        <v>0.54015875992249529</v>
      </c>
    </row>
    <row r="7336" spans="1:17">
      <c r="A7336">
        <v>331903</v>
      </c>
      <c r="B7336">
        <v>1</v>
      </c>
      <c r="C7336" s="3">
        <v>45323</v>
      </c>
      <c r="D7336" s="3">
        <v>45323</v>
      </c>
      <c r="E7336">
        <v>461237</v>
      </c>
      <c r="F7336">
        <v>270</v>
      </c>
      <c r="G7336">
        <v>1486</v>
      </c>
      <c r="H7336">
        <v>2</v>
      </c>
      <c r="I7336">
        <v>288</v>
      </c>
      <c r="J7336">
        <v>253.44</v>
      </c>
      <c r="K7336">
        <v>132.44</v>
      </c>
      <c r="L7336" t="str">
        <f>_xlfn.XLOOKUP($G7336, [1]Catalogo!$A$2:$A$2518, [1]Catalogo!$N$2:$N$2518)</f>
        <v xml:space="preserve">Smart phones &amp; PDAs </v>
      </c>
      <c r="M7336" t="str">
        <f>_xlfn.XLOOKUP($G7336, [1]Catalogo!$A$2:$A$2518, [1]Catalogo!$F$2:$F$2518)</f>
        <v>Grey</v>
      </c>
      <c r="N7336" s="4">
        <f t="shared" si="456"/>
        <v>506.88</v>
      </c>
      <c r="O7336" s="4">
        <f t="shared" si="457"/>
        <v>264.88</v>
      </c>
      <c r="P7336" s="4">
        <f t="shared" si="458"/>
        <v>242</v>
      </c>
      <c r="Q7336" s="5">
        <f t="shared" si="459"/>
        <v>0.47743055555555558</v>
      </c>
    </row>
    <row r="7337" spans="1:17">
      <c r="A7337">
        <v>332000</v>
      </c>
      <c r="B7337">
        <v>0</v>
      </c>
      <c r="C7337" s="3">
        <v>45324</v>
      </c>
      <c r="D7337" s="3">
        <v>45324</v>
      </c>
      <c r="E7337">
        <v>809260</v>
      </c>
      <c r="F7337">
        <v>330</v>
      </c>
      <c r="G7337">
        <v>607</v>
      </c>
      <c r="H7337">
        <v>1</v>
      </c>
      <c r="I7337">
        <v>251</v>
      </c>
      <c r="J7337">
        <v>251</v>
      </c>
      <c r="K7337">
        <v>83.16</v>
      </c>
      <c r="L7337" t="str">
        <f>_xlfn.XLOOKUP($G7337, [1]Catalogo!$A$2:$A$2518, [1]Catalogo!$N$2:$N$2518)</f>
        <v>Projectors &amp; Screens</v>
      </c>
      <c r="M7337" t="str">
        <f>_xlfn.XLOOKUP($G7337, [1]Catalogo!$A$2:$A$2518, [1]Catalogo!$F$2:$F$2518)</f>
        <v>Silver</v>
      </c>
      <c r="N7337" s="4">
        <f t="shared" si="456"/>
        <v>251</v>
      </c>
      <c r="O7337" s="4">
        <f t="shared" si="457"/>
        <v>83.16</v>
      </c>
      <c r="P7337" s="4">
        <f t="shared" si="458"/>
        <v>167.84</v>
      </c>
      <c r="Q7337" s="5">
        <f t="shared" si="459"/>
        <v>0.66868525896414344</v>
      </c>
    </row>
    <row r="7338" spans="1:17">
      <c r="A7338">
        <v>332000</v>
      </c>
      <c r="B7338">
        <v>1</v>
      </c>
      <c r="C7338" s="3">
        <v>45324</v>
      </c>
      <c r="D7338" s="3">
        <v>45324</v>
      </c>
      <c r="E7338">
        <v>809260</v>
      </c>
      <c r="F7338">
        <v>330</v>
      </c>
      <c r="G7338">
        <v>422</v>
      </c>
      <c r="H7338">
        <v>7</v>
      </c>
      <c r="I7338">
        <v>969</v>
      </c>
      <c r="J7338">
        <v>901.17</v>
      </c>
      <c r="K7338">
        <v>321.05</v>
      </c>
      <c r="L7338" t="str">
        <f>_xlfn.XLOOKUP($G7338, [1]Catalogo!$A$2:$A$2518, [1]Catalogo!$N$2:$N$2518)</f>
        <v>Desktops</v>
      </c>
      <c r="M7338" t="str">
        <f>_xlfn.XLOOKUP($G7338, [1]Catalogo!$A$2:$A$2518, [1]Catalogo!$F$2:$F$2518)</f>
        <v>Black</v>
      </c>
      <c r="N7338" s="4">
        <f t="shared" si="456"/>
        <v>6308.19</v>
      </c>
      <c r="O7338" s="4">
        <f t="shared" si="457"/>
        <v>2247.35</v>
      </c>
      <c r="P7338" s="4">
        <f t="shared" si="458"/>
        <v>4060.8399999999997</v>
      </c>
      <c r="Q7338" s="5">
        <f t="shared" si="459"/>
        <v>0.64374091458881233</v>
      </c>
    </row>
    <row r="7339" spans="1:17">
      <c r="A7339">
        <v>332001</v>
      </c>
      <c r="B7339">
        <v>0</v>
      </c>
      <c r="C7339" s="3">
        <v>45324</v>
      </c>
      <c r="D7339" s="3">
        <v>45324</v>
      </c>
      <c r="E7339">
        <v>86746</v>
      </c>
      <c r="F7339">
        <v>40</v>
      </c>
      <c r="G7339">
        <v>1585</v>
      </c>
      <c r="H7339">
        <v>3</v>
      </c>
      <c r="I7339">
        <v>22.89</v>
      </c>
      <c r="J7339">
        <v>20.600999999999999</v>
      </c>
      <c r="K7339">
        <v>7.58</v>
      </c>
      <c r="L7339" t="str">
        <f>_xlfn.XLOOKUP($G7339, [1]Catalogo!$A$2:$A$2518, [1]Catalogo!$N$2:$N$2518)</f>
        <v>Movie DVD</v>
      </c>
      <c r="M7339" t="str">
        <f>_xlfn.XLOOKUP($G7339, [1]Catalogo!$A$2:$A$2518, [1]Catalogo!$F$2:$F$2518)</f>
        <v>Black</v>
      </c>
      <c r="N7339" s="4">
        <f t="shared" si="456"/>
        <v>61.802999999999997</v>
      </c>
      <c r="O7339" s="4">
        <f t="shared" si="457"/>
        <v>22.740000000000002</v>
      </c>
      <c r="P7339" s="4">
        <f t="shared" si="458"/>
        <v>39.062999999999995</v>
      </c>
      <c r="Q7339" s="5">
        <f t="shared" si="459"/>
        <v>0.63205669627687966</v>
      </c>
    </row>
    <row r="7340" spans="1:17">
      <c r="A7340">
        <v>332001</v>
      </c>
      <c r="B7340">
        <v>1</v>
      </c>
      <c r="C7340" s="3">
        <v>45324</v>
      </c>
      <c r="D7340" s="3">
        <v>45324</v>
      </c>
      <c r="E7340">
        <v>86746</v>
      </c>
      <c r="F7340">
        <v>40</v>
      </c>
      <c r="G7340">
        <v>1482</v>
      </c>
      <c r="H7340">
        <v>3</v>
      </c>
      <c r="I7340">
        <v>239</v>
      </c>
      <c r="J7340">
        <v>224.66</v>
      </c>
      <c r="K7340">
        <v>109.91</v>
      </c>
      <c r="L7340" t="str">
        <f>_xlfn.XLOOKUP($G7340, [1]Catalogo!$A$2:$A$2518, [1]Catalogo!$N$2:$N$2518)</f>
        <v xml:space="preserve">Smart phones &amp; PDAs </v>
      </c>
      <c r="M7340" t="str">
        <f>_xlfn.XLOOKUP($G7340, [1]Catalogo!$A$2:$A$2518, [1]Catalogo!$F$2:$F$2518)</f>
        <v>Grey</v>
      </c>
      <c r="N7340" s="4">
        <f t="shared" si="456"/>
        <v>673.98</v>
      </c>
      <c r="O7340" s="4">
        <f t="shared" si="457"/>
        <v>329.73</v>
      </c>
      <c r="P7340" s="4">
        <f t="shared" si="458"/>
        <v>344.25</v>
      </c>
      <c r="Q7340" s="5">
        <f t="shared" si="459"/>
        <v>0.51077183299207696</v>
      </c>
    </row>
    <row r="7341" spans="1:17">
      <c r="A7341">
        <v>332001</v>
      </c>
      <c r="B7341">
        <v>2</v>
      </c>
      <c r="C7341" s="3">
        <v>45324</v>
      </c>
      <c r="D7341" s="3">
        <v>45324</v>
      </c>
      <c r="E7341">
        <v>86746</v>
      </c>
      <c r="F7341">
        <v>40</v>
      </c>
      <c r="G7341">
        <v>1504</v>
      </c>
      <c r="H7341">
        <v>2</v>
      </c>
      <c r="I7341">
        <v>208</v>
      </c>
      <c r="J7341">
        <v>195.52</v>
      </c>
      <c r="K7341">
        <v>95.65</v>
      </c>
      <c r="L7341" t="str">
        <f>_xlfn.XLOOKUP($G7341, [1]Catalogo!$A$2:$A$2518, [1]Catalogo!$N$2:$N$2518)</f>
        <v xml:space="preserve">Smart phones &amp; PDAs </v>
      </c>
      <c r="M7341" t="str">
        <f>_xlfn.XLOOKUP($G7341, [1]Catalogo!$A$2:$A$2518, [1]Catalogo!$F$2:$F$2518)</f>
        <v>Pink</v>
      </c>
      <c r="N7341" s="4">
        <f t="shared" si="456"/>
        <v>391.04</v>
      </c>
      <c r="O7341" s="4">
        <f t="shared" si="457"/>
        <v>191.3</v>
      </c>
      <c r="P7341" s="4">
        <f t="shared" si="458"/>
        <v>199.74</v>
      </c>
      <c r="Q7341" s="5">
        <f t="shared" si="459"/>
        <v>0.51079173486088381</v>
      </c>
    </row>
    <row r="7342" spans="1:17">
      <c r="A7342">
        <v>332002</v>
      </c>
      <c r="B7342">
        <v>0</v>
      </c>
      <c r="C7342" s="3">
        <v>45324</v>
      </c>
      <c r="D7342" s="3">
        <v>45324</v>
      </c>
      <c r="E7342">
        <v>252595</v>
      </c>
      <c r="F7342">
        <v>100</v>
      </c>
      <c r="G7342">
        <v>1366</v>
      </c>
      <c r="H7342">
        <v>4</v>
      </c>
      <c r="I7342">
        <v>32.99</v>
      </c>
      <c r="J7342">
        <v>31.670400000000001</v>
      </c>
      <c r="K7342">
        <v>15.17</v>
      </c>
      <c r="L7342" t="str">
        <f>_xlfn.XLOOKUP($G7342, [1]Catalogo!$A$2:$A$2518, [1]Catalogo!$N$2:$N$2518)</f>
        <v>Home &amp; Office Phones</v>
      </c>
      <c r="M7342" t="str">
        <f>_xlfn.XLOOKUP($G7342, [1]Catalogo!$A$2:$A$2518, [1]Catalogo!$F$2:$F$2518)</f>
        <v>White</v>
      </c>
      <c r="N7342" s="4">
        <f t="shared" si="456"/>
        <v>126.6816</v>
      </c>
      <c r="O7342" s="4">
        <f t="shared" si="457"/>
        <v>60.68</v>
      </c>
      <c r="P7342" s="4">
        <f t="shared" si="458"/>
        <v>66.001599999999996</v>
      </c>
      <c r="Q7342" s="5">
        <f t="shared" si="459"/>
        <v>0.52100383954733753</v>
      </c>
    </row>
    <row r="7343" spans="1:17">
      <c r="A7343">
        <v>332002</v>
      </c>
      <c r="B7343">
        <v>1</v>
      </c>
      <c r="C7343" s="3">
        <v>45324</v>
      </c>
      <c r="D7343" s="3">
        <v>45324</v>
      </c>
      <c r="E7343">
        <v>252595</v>
      </c>
      <c r="F7343">
        <v>100</v>
      </c>
      <c r="G7343">
        <v>1675</v>
      </c>
      <c r="H7343">
        <v>6</v>
      </c>
      <c r="I7343">
        <v>6.89</v>
      </c>
      <c r="J7343">
        <v>6.4766000000000004</v>
      </c>
      <c r="K7343">
        <v>3.17</v>
      </c>
      <c r="L7343" t="str">
        <f>_xlfn.XLOOKUP($G7343, [1]Catalogo!$A$2:$A$2518, [1]Catalogo!$N$2:$N$2518)</f>
        <v>Boxed Games</v>
      </c>
      <c r="M7343" t="str">
        <f>_xlfn.XLOOKUP($G7343, [1]Catalogo!$A$2:$A$2518, [1]Catalogo!$F$2:$F$2518)</f>
        <v>Red</v>
      </c>
      <c r="N7343" s="4">
        <f t="shared" si="456"/>
        <v>38.8596</v>
      </c>
      <c r="O7343" s="4">
        <f t="shared" si="457"/>
        <v>19.02</v>
      </c>
      <c r="P7343" s="4">
        <f t="shared" si="458"/>
        <v>19.839600000000001</v>
      </c>
      <c r="Q7343" s="5">
        <f t="shared" si="459"/>
        <v>0.51054565667171048</v>
      </c>
    </row>
    <row r="7344" spans="1:17">
      <c r="A7344">
        <v>332002</v>
      </c>
      <c r="B7344">
        <v>2</v>
      </c>
      <c r="C7344" s="3">
        <v>45324</v>
      </c>
      <c r="D7344" s="3">
        <v>45324</v>
      </c>
      <c r="E7344">
        <v>252595</v>
      </c>
      <c r="F7344">
        <v>100</v>
      </c>
      <c r="G7344">
        <v>1577</v>
      </c>
      <c r="H7344">
        <v>7</v>
      </c>
      <c r="I7344">
        <v>219</v>
      </c>
      <c r="J7344">
        <v>199.29</v>
      </c>
      <c r="K7344">
        <v>72.56</v>
      </c>
      <c r="L7344" t="str">
        <f>_xlfn.XLOOKUP($G7344, [1]Catalogo!$A$2:$A$2518, [1]Catalogo!$N$2:$N$2518)</f>
        <v>Movie DVD</v>
      </c>
      <c r="M7344" t="str">
        <f>_xlfn.XLOOKUP($G7344, [1]Catalogo!$A$2:$A$2518, [1]Catalogo!$F$2:$F$2518)</f>
        <v>Black</v>
      </c>
      <c r="N7344" s="4">
        <f t="shared" si="456"/>
        <v>1395.03</v>
      </c>
      <c r="O7344" s="4">
        <f t="shared" si="457"/>
        <v>507.92</v>
      </c>
      <c r="P7344" s="4">
        <f t="shared" si="458"/>
        <v>887.1099999999999</v>
      </c>
      <c r="Q7344" s="5">
        <f t="shared" si="459"/>
        <v>0.63590747152390981</v>
      </c>
    </row>
    <row r="7345" spans="1:17">
      <c r="A7345">
        <v>332002</v>
      </c>
      <c r="B7345">
        <v>3</v>
      </c>
      <c r="C7345" s="3">
        <v>45324</v>
      </c>
      <c r="D7345" s="3">
        <v>45324</v>
      </c>
      <c r="E7345">
        <v>252595</v>
      </c>
      <c r="F7345">
        <v>100</v>
      </c>
      <c r="G7345">
        <v>2472</v>
      </c>
      <c r="H7345">
        <v>2</v>
      </c>
      <c r="I7345">
        <v>29.99</v>
      </c>
      <c r="J7345">
        <v>29.99</v>
      </c>
      <c r="K7345">
        <v>15.29</v>
      </c>
      <c r="L7345" t="str">
        <f>_xlfn.XLOOKUP($G7345, [1]Catalogo!$A$2:$A$2518, [1]Catalogo!$N$2:$N$2518)</f>
        <v>Fans</v>
      </c>
      <c r="M7345" t="str">
        <f>_xlfn.XLOOKUP($G7345, [1]Catalogo!$A$2:$A$2518, [1]Catalogo!$F$2:$F$2518)</f>
        <v>Orange</v>
      </c>
      <c r="N7345" s="4">
        <f t="shared" si="456"/>
        <v>59.98</v>
      </c>
      <c r="O7345" s="4">
        <f t="shared" si="457"/>
        <v>30.58</v>
      </c>
      <c r="P7345" s="4">
        <f t="shared" si="458"/>
        <v>29.4</v>
      </c>
      <c r="Q7345" s="5">
        <f t="shared" si="459"/>
        <v>0.49016338779593199</v>
      </c>
    </row>
    <row r="7346" spans="1:17">
      <c r="A7346">
        <v>332002</v>
      </c>
      <c r="B7346">
        <v>4</v>
      </c>
      <c r="C7346" s="3">
        <v>45324</v>
      </c>
      <c r="D7346" s="3">
        <v>45324</v>
      </c>
      <c r="E7346">
        <v>252595</v>
      </c>
      <c r="F7346">
        <v>100</v>
      </c>
      <c r="G7346">
        <v>1642</v>
      </c>
      <c r="H7346">
        <v>2</v>
      </c>
      <c r="I7346">
        <v>57.88</v>
      </c>
      <c r="J7346">
        <v>52.6708</v>
      </c>
      <c r="K7346">
        <v>26.62</v>
      </c>
      <c r="L7346" t="str">
        <f>_xlfn.XLOOKUP($G7346, [1]Catalogo!$A$2:$A$2518, [1]Catalogo!$N$2:$N$2518)</f>
        <v>Movie DVD</v>
      </c>
      <c r="M7346" t="str">
        <f>_xlfn.XLOOKUP($G7346, [1]Catalogo!$A$2:$A$2518, [1]Catalogo!$F$2:$F$2518)</f>
        <v>Black</v>
      </c>
      <c r="N7346" s="4">
        <f t="shared" si="456"/>
        <v>105.3416</v>
      </c>
      <c r="O7346" s="4">
        <f t="shared" si="457"/>
        <v>53.24</v>
      </c>
      <c r="P7346" s="4">
        <f t="shared" si="458"/>
        <v>52.101599999999998</v>
      </c>
      <c r="Q7346" s="5">
        <f t="shared" si="459"/>
        <v>0.49459662659386222</v>
      </c>
    </row>
    <row r="7347" spans="1:17">
      <c r="A7347">
        <v>332002</v>
      </c>
      <c r="B7347">
        <v>5</v>
      </c>
      <c r="C7347" s="3">
        <v>45324</v>
      </c>
      <c r="D7347" s="3">
        <v>45324</v>
      </c>
      <c r="E7347">
        <v>252595</v>
      </c>
      <c r="F7347">
        <v>100</v>
      </c>
      <c r="G7347">
        <v>1471</v>
      </c>
      <c r="H7347">
        <v>1</v>
      </c>
      <c r="I7347">
        <v>229</v>
      </c>
      <c r="J7347">
        <v>199.23</v>
      </c>
      <c r="K7347">
        <v>105.31</v>
      </c>
      <c r="L7347" t="str">
        <f>_xlfn.XLOOKUP($G7347, [1]Catalogo!$A$2:$A$2518, [1]Catalogo!$N$2:$N$2518)</f>
        <v xml:space="preserve">Smart phones &amp; PDAs </v>
      </c>
      <c r="M7347" t="str">
        <f>_xlfn.XLOOKUP($G7347, [1]Catalogo!$A$2:$A$2518, [1]Catalogo!$F$2:$F$2518)</f>
        <v>Black</v>
      </c>
      <c r="N7347" s="4">
        <f t="shared" si="456"/>
        <v>199.23</v>
      </c>
      <c r="O7347" s="4">
        <f t="shared" si="457"/>
        <v>105.31</v>
      </c>
      <c r="P7347" s="4">
        <f t="shared" si="458"/>
        <v>93.919999999999987</v>
      </c>
      <c r="Q7347" s="5">
        <f t="shared" si="459"/>
        <v>0.47141494754806001</v>
      </c>
    </row>
    <row r="7348" spans="1:17">
      <c r="A7348">
        <v>332100</v>
      </c>
      <c r="B7348">
        <v>0</v>
      </c>
      <c r="C7348" s="3">
        <v>45325</v>
      </c>
      <c r="D7348" s="3">
        <v>45330</v>
      </c>
      <c r="E7348">
        <v>401227</v>
      </c>
      <c r="F7348">
        <v>999999</v>
      </c>
      <c r="G7348">
        <v>107</v>
      </c>
      <c r="H7348">
        <v>6</v>
      </c>
      <c r="I7348">
        <v>132.99</v>
      </c>
      <c r="J7348">
        <v>122.35080000000001</v>
      </c>
      <c r="K7348">
        <v>61.16</v>
      </c>
      <c r="L7348" t="str">
        <f>_xlfn.XLOOKUP($G7348, [1]Catalogo!$A$2:$A$2518, [1]Catalogo!$N$2:$N$2518)</f>
        <v>Bluetooth Headphones</v>
      </c>
      <c r="M7348" t="str">
        <f>_xlfn.XLOOKUP($G7348, [1]Catalogo!$A$2:$A$2518, [1]Catalogo!$F$2:$F$2518)</f>
        <v>White</v>
      </c>
      <c r="N7348" s="4">
        <f t="shared" si="456"/>
        <v>734.10480000000007</v>
      </c>
      <c r="O7348" s="4">
        <f t="shared" si="457"/>
        <v>366.96</v>
      </c>
      <c r="P7348" s="4">
        <f t="shared" si="458"/>
        <v>367.14480000000009</v>
      </c>
      <c r="Q7348" s="5">
        <f t="shared" si="459"/>
        <v>0.50012586758729827</v>
      </c>
    </row>
    <row r="7349" spans="1:17">
      <c r="A7349">
        <v>332100</v>
      </c>
      <c r="B7349">
        <v>1</v>
      </c>
      <c r="C7349" s="3">
        <v>45325</v>
      </c>
      <c r="D7349" s="3">
        <v>45330</v>
      </c>
      <c r="E7349">
        <v>401227</v>
      </c>
      <c r="F7349">
        <v>999999</v>
      </c>
      <c r="G7349">
        <v>1330</v>
      </c>
      <c r="H7349">
        <v>2</v>
      </c>
      <c r="I7349">
        <v>22.99</v>
      </c>
      <c r="J7349">
        <v>20.690999999999999</v>
      </c>
      <c r="K7349">
        <v>10.57</v>
      </c>
      <c r="L7349" t="str">
        <f>_xlfn.XLOOKUP($G7349, [1]Catalogo!$A$2:$A$2518, [1]Catalogo!$N$2:$N$2518)</f>
        <v>Home &amp; Office Phones</v>
      </c>
      <c r="M7349" t="str">
        <f>_xlfn.XLOOKUP($G7349, [1]Catalogo!$A$2:$A$2518, [1]Catalogo!$F$2:$F$2518)</f>
        <v>Black</v>
      </c>
      <c r="N7349" s="4">
        <f t="shared" si="456"/>
        <v>41.381999999999998</v>
      </c>
      <c r="O7349" s="4">
        <f t="shared" si="457"/>
        <v>21.14</v>
      </c>
      <c r="P7349" s="4">
        <f t="shared" si="458"/>
        <v>20.241999999999997</v>
      </c>
      <c r="Q7349" s="5">
        <f t="shared" si="459"/>
        <v>0.48914987192499149</v>
      </c>
    </row>
    <row r="7350" spans="1:17">
      <c r="A7350">
        <v>332100</v>
      </c>
      <c r="B7350">
        <v>2</v>
      </c>
      <c r="C7350" s="3">
        <v>45325</v>
      </c>
      <c r="D7350" s="3">
        <v>45330</v>
      </c>
      <c r="E7350">
        <v>401227</v>
      </c>
      <c r="F7350">
        <v>999999</v>
      </c>
      <c r="G7350">
        <v>2505</v>
      </c>
      <c r="H7350">
        <v>5</v>
      </c>
      <c r="I7350">
        <v>9.99</v>
      </c>
      <c r="J7350">
        <v>9.4905000000000008</v>
      </c>
      <c r="K7350">
        <v>5.09</v>
      </c>
      <c r="L7350" t="str">
        <f>_xlfn.XLOOKUP($G7350, [1]Catalogo!$A$2:$A$2518, [1]Catalogo!$N$2:$N$2518)</f>
        <v>Cell phones Accessories</v>
      </c>
      <c r="M7350" t="str">
        <f>_xlfn.XLOOKUP($G7350, [1]Catalogo!$A$2:$A$2518, [1]Catalogo!$F$2:$F$2518)</f>
        <v>Red</v>
      </c>
      <c r="N7350" s="4">
        <f t="shared" si="456"/>
        <v>47.452500000000001</v>
      </c>
      <c r="O7350" s="4">
        <f t="shared" si="457"/>
        <v>25.45</v>
      </c>
      <c r="P7350" s="4">
        <f t="shared" si="458"/>
        <v>22.002500000000001</v>
      </c>
      <c r="Q7350" s="5">
        <f t="shared" si="459"/>
        <v>0.46367420051630581</v>
      </c>
    </row>
    <row r="7351" spans="1:17">
      <c r="A7351">
        <v>332100</v>
      </c>
      <c r="B7351">
        <v>3</v>
      </c>
      <c r="C7351" s="3">
        <v>45325</v>
      </c>
      <c r="D7351" s="3">
        <v>45330</v>
      </c>
      <c r="E7351">
        <v>401227</v>
      </c>
      <c r="F7351">
        <v>999999</v>
      </c>
      <c r="G7351">
        <v>359</v>
      </c>
      <c r="H7351">
        <v>2</v>
      </c>
      <c r="I7351">
        <v>368</v>
      </c>
      <c r="J7351">
        <v>323.83999999999997</v>
      </c>
      <c r="K7351">
        <v>187.62</v>
      </c>
      <c r="L7351" t="str">
        <f>_xlfn.XLOOKUP($G7351, [1]Catalogo!$A$2:$A$2518, [1]Catalogo!$N$2:$N$2518)</f>
        <v>Laptops</v>
      </c>
      <c r="M7351" t="str">
        <f>_xlfn.XLOOKUP($G7351, [1]Catalogo!$A$2:$A$2518, [1]Catalogo!$F$2:$F$2518)</f>
        <v>Red</v>
      </c>
      <c r="N7351" s="4">
        <f t="shared" si="456"/>
        <v>647.67999999999995</v>
      </c>
      <c r="O7351" s="4">
        <f t="shared" si="457"/>
        <v>375.24</v>
      </c>
      <c r="P7351" s="4">
        <f t="shared" si="458"/>
        <v>272.43999999999994</v>
      </c>
      <c r="Q7351" s="5">
        <f t="shared" si="459"/>
        <v>0.42063982213438728</v>
      </c>
    </row>
    <row r="7352" spans="1:17">
      <c r="A7352">
        <v>332100</v>
      </c>
      <c r="B7352">
        <v>4</v>
      </c>
      <c r="C7352" s="3">
        <v>45325</v>
      </c>
      <c r="D7352" s="3">
        <v>45330</v>
      </c>
      <c r="E7352">
        <v>401227</v>
      </c>
      <c r="F7352">
        <v>999999</v>
      </c>
      <c r="G7352">
        <v>1474</v>
      </c>
      <c r="H7352">
        <v>2</v>
      </c>
      <c r="I7352">
        <v>208</v>
      </c>
      <c r="J7352">
        <v>208</v>
      </c>
      <c r="K7352">
        <v>95.65</v>
      </c>
      <c r="L7352" t="str">
        <f>_xlfn.XLOOKUP($G7352, [1]Catalogo!$A$2:$A$2518, [1]Catalogo!$N$2:$N$2518)</f>
        <v xml:space="preserve">Smart phones &amp; PDAs </v>
      </c>
      <c r="M7352" t="str">
        <f>_xlfn.XLOOKUP($G7352, [1]Catalogo!$A$2:$A$2518, [1]Catalogo!$F$2:$F$2518)</f>
        <v>Black</v>
      </c>
      <c r="N7352" s="4">
        <f t="shared" si="456"/>
        <v>416</v>
      </c>
      <c r="O7352" s="4">
        <f t="shared" si="457"/>
        <v>191.3</v>
      </c>
      <c r="P7352" s="4">
        <f t="shared" si="458"/>
        <v>224.7</v>
      </c>
      <c r="Q7352" s="5">
        <f t="shared" si="459"/>
        <v>0.54014423076923079</v>
      </c>
    </row>
    <row r="7353" spans="1:17">
      <c r="A7353">
        <v>332101</v>
      </c>
      <c r="B7353">
        <v>0</v>
      </c>
      <c r="C7353" s="3">
        <v>45325</v>
      </c>
      <c r="D7353" s="3">
        <v>45325</v>
      </c>
      <c r="E7353">
        <v>47227</v>
      </c>
      <c r="F7353">
        <v>50</v>
      </c>
      <c r="G7353">
        <v>2114</v>
      </c>
      <c r="H7353">
        <v>7</v>
      </c>
      <c r="I7353">
        <v>257.5</v>
      </c>
      <c r="J7353">
        <v>229.17500000000001</v>
      </c>
      <c r="K7353">
        <v>131.28</v>
      </c>
      <c r="L7353" t="str">
        <f>_xlfn.XLOOKUP($G7353, [1]Catalogo!$A$2:$A$2518, [1]Catalogo!$N$2:$N$2518)</f>
        <v>Water Heaters</v>
      </c>
      <c r="M7353" t="str">
        <f>_xlfn.XLOOKUP($G7353, [1]Catalogo!$A$2:$A$2518, [1]Catalogo!$F$2:$F$2518)</f>
        <v>Red</v>
      </c>
      <c r="N7353" s="4">
        <f t="shared" si="456"/>
        <v>1604.2250000000001</v>
      </c>
      <c r="O7353" s="4">
        <f t="shared" si="457"/>
        <v>918.96</v>
      </c>
      <c r="P7353" s="4">
        <f t="shared" si="458"/>
        <v>685.2650000000001</v>
      </c>
      <c r="Q7353" s="5">
        <f t="shared" si="459"/>
        <v>0.42716264863095887</v>
      </c>
    </row>
    <row r="7354" spans="1:17">
      <c r="A7354">
        <v>332101</v>
      </c>
      <c r="B7354">
        <v>1</v>
      </c>
      <c r="C7354" s="3">
        <v>45325</v>
      </c>
      <c r="D7354" s="3">
        <v>45325</v>
      </c>
      <c r="E7354">
        <v>47227</v>
      </c>
      <c r="F7354">
        <v>50</v>
      </c>
      <c r="G7354">
        <v>1606</v>
      </c>
      <c r="H7354">
        <v>4</v>
      </c>
      <c r="I7354">
        <v>159.99</v>
      </c>
      <c r="J7354">
        <v>147.1908</v>
      </c>
      <c r="K7354">
        <v>73.569999999999993</v>
      </c>
      <c r="L7354" t="str">
        <f>_xlfn.XLOOKUP($G7354, [1]Catalogo!$A$2:$A$2518, [1]Catalogo!$N$2:$N$2518)</f>
        <v>Movie DVD</v>
      </c>
      <c r="M7354" t="str">
        <f>_xlfn.XLOOKUP($G7354, [1]Catalogo!$A$2:$A$2518, [1]Catalogo!$F$2:$F$2518)</f>
        <v>Silver</v>
      </c>
      <c r="N7354" s="4">
        <f t="shared" si="456"/>
        <v>588.76319999999998</v>
      </c>
      <c r="O7354" s="4">
        <f t="shared" si="457"/>
        <v>294.27999999999997</v>
      </c>
      <c r="P7354" s="4">
        <f t="shared" si="458"/>
        <v>294.48320000000001</v>
      </c>
      <c r="Q7354" s="5">
        <f t="shared" si="459"/>
        <v>0.5001725651331469</v>
      </c>
    </row>
    <row r="7355" spans="1:17">
      <c r="A7355">
        <v>332102</v>
      </c>
      <c r="B7355">
        <v>0</v>
      </c>
      <c r="C7355" s="3">
        <v>45325</v>
      </c>
      <c r="D7355" s="3">
        <v>45325</v>
      </c>
      <c r="E7355">
        <v>2093193</v>
      </c>
      <c r="F7355">
        <v>490</v>
      </c>
      <c r="G7355">
        <v>2506</v>
      </c>
      <c r="H7355">
        <v>4</v>
      </c>
      <c r="I7355">
        <v>4.74</v>
      </c>
      <c r="J7355">
        <v>4.4081999999999999</v>
      </c>
      <c r="K7355">
        <v>2.42</v>
      </c>
      <c r="L7355" t="str">
        <f>_xlfn.XLOOKUP($G7355, [1]Catalogo!$A$2:$A$2518, [1]Catalogo!$N$2:$N$2518)</f>
        <v>Cell phones Accessories</v>
      </c>
      <c r="M7355" t="str">
        <f>_xlfn.XLOOKUP($G7355, [1]Catalogo!$A$2:$A$2518, [1]Catalogo!$F$2:$F$2518)</f>
        <v>Pink</v>
      </c>
      <c r="N7355" s="4">
        <f t="shared" si="456"/>
        <v>17.6328</v>
      </c>
      <c r="O7355" s="4">
        <f t="shared" si="457"/>
        <v>9.68</v>
      </c>
      <c r="P7355" s="4">
        <f t="shared" si="458"/>
        <v>7.9527999999999999</v>
      </c>
      <c r="Q7355" s="5">
        <f t="shared" si="459"/>
        <v>0.45102309332607415</v>
      </c>
    </row>
    <row r="7356" spans="1:17">
      <c r="A7356">
        <v>332102</v>
      </c>
      <c r="B7356">
        <v>1</v>
      </c>
      <c r="C7356" s="3">
        <v>45325</v>
      </c>
      <c r="D7356" s="3">
        <v>45325</v>
      </c>
      <c r="E7356">
        <v>2093193</v>
      </c>
      <c r="F7356">
        <v>490</v>
      </c>
      <c r="G7356">
        <v>1586</v>
      </c>
      <c r="H7356">
        <v>1</v>
      </c>
      <c r="I7356">
        <v>12.66</v>
      </c>
      <c r="J7356">
        <v>11.2674</v>
      </c>
      <c r="K7356">
        <v>5.82</v>
      </c>
      <c r="L7356" t="str">
        <f>_xlfn.XLOOKUP($G7356, [1]Catalogo!$A$2:$A$2518, [1]Catalogo!$N$2:$N$2518)</f>
        <v>Movie DVD</v>
      </c>
      <c r="M7356" t="str">
        <f>_xlfn.XLOOKUP($G7356, [1]Catalogo!$A$2:$A$2518, [1]Catalogo!$F$2:$F$2518)</f>
        <v>Black</v>
      </c>
      <c r="N7356" s="4">
        <f t="shared" si="456"/>
        <v>11.2674</v>
      </c>
      <c r="O7356" s="4">
        <f t="shared" si="457"/>
        <v>5.82</v>
      </c>
      <c r="P7356" s="4">
        <f t="shared" si="458"/>
        <v>5.4474</v>
      </c>
      <c r="Q7356" s="5">
        <f t="shared" si="459"/>
        <v>0.48346557324671174</v>
      </c>
    </row>
    <row r="7357" spans="1:17">
      <c r="A7357">
        <v>332102</v>
      </c>
      <c r="B7357">
        <v>2</v>
      </c>
      <c r="C7357" s="3">
        <v>45325</v>
      </c>
      <c r="D7357" s="3">
        <v>45325</v>
      </c>
      <c r="E7357">
        <v>2093193</v>
      </c>
      <c r="F7357">
        <v>490</v>
      </c>
      <c r="G7357">
        <v>1695</v>
      </c>
      <c r="H7357">
        <v>4</v>
      </c>
      <c r="I7357">
        <v>4.9800000000000004</v>
      </c>
      <c r="J7357">
        <v>4.9800000000000004</v>
      </c>
      <c r="K7357">
        <v>2.54</v>
      </c>
      <c r="L7357" t="str">
        <f>_xlfn.XLOOKUP($G7357, [1]Catalogo!$A$2:$A$2518, [1]Catalogo!$N$2:$N$2518)</f>
        <v>Boxed Games</v>
      </c>
      <c r="M7357" t="str">
        <f>_xlfn.XLOOKUP($G7357, [1]Catalogo!$A$2:$A$2518, [1]Catalogo!$F$2:$F$2518)</f>
        <v>Black</v>
      </c>
      <c r="N7357" s="4">
        <f t="shared" si="456"/>
        <v>19.920000000000002</v>
      </c>
      <c r="O7357" s="4">
        <f t="shared" si="457"/>
        <v>10.16</v>
      </c>
      <c r="P7357" s="4">
        <f t="shared" si="458"/>
        <v>9.7600000000000016</v>
      </c>
      <c r="Q7357" s="5">
        <f t="shared" si="459"/>
        <v>0.48995983935742976</v>
      </c>
    </row>
    <row r="7358" spans="1:17">
      <c r="A7358">
        <v>332103</v>
      </c>
      <c r="B7358">
        <v>0</v>
      </c>
      <c r="C7358" s="3">
        <v>45325</v>
      </c>
      <c r="D7358" s="3">
        <v>45331</v>
      </c>
      <c r="E7358">
        <v>1346712</v>
      </c>
      <c r="F7358">
        <v>999999</v>
      </c>
      <c r="G7358">
        <v>1419</v>
      </c>
      <c r="H7358">
        <v>8</v>
      </c>
      <c r="I7358">
        <v>258</v>
      </c>
      <c r="J7358">
        <v>255.42</v>
      </c>
      <c r="K7358">
        <v>118.65</v>
      </c>
      <c r="L7358" t="str">
        <f>_xlfn.XLOOKUP($G7358, [1]Catalogo!$A$2:$A$2518, [1]Catalogo!$N$2:$N$2518)</f>
        <v xml:space="preserve">Touch Screen Phones </v>
      </c>
      <c r="M7358" t="str">
        <f>_xlfn.XLOOKUP($G7358, [1]Catalogo!$A$2:$A$2518, [1]Catalogo!$F$2:$F$2518)</f>
        <v>Black</v>
      </c>
      <c r="N7358" s="4">
        <f t="shared" si="456"/>
        <v>2043.36</v>
      </c>
      <c r="O7358" s="4">
        <f t="shared" si="457"/>
        <v>949.2</v>
      </c>
      <c r="P7358" s="4">
        <f t="shared" si="458"/>
        <v>1094.1599999999999</v>
      </c>
      <c r="Q7358" s="5">
        <f t="shared" si="459"/>
        <v>0.53547098895936096</v>
      </c>
    </row>
    <row r="7359" spans="1:17">
      <c r="A7359">
        <v>332103</v>
      </c>
      <c r="B7359">
        <v>1</v>
      </c>
      <c r="C7359" s="3">
        <v>45325</v>
      </c>
      <c r="D7359" s="3">
        <v>45331</v>
      </c>
      <c r="E7359">
        <v>1346712</v>
      </c>
      <c r="F7359">
        <v>999999</v>
      </c>
      <c r="G7359">
        <v>833</v>
      </c>
      <c r="H7359">
        <v>1</v>
      </c>
      <c r="I7359">
        <v>17.899999999999999</v>
      </c>
      <c r="J7359">
        <v>15.930999999999999</v>
      </c>
      <c r="K7359">
        <v>9.1300000000000008</v>
      </c>
      <c r="L7359" t="str">
        <f>_xlfn.XLOOKUP($G7359, [1]Catalogo!$A$2:$A$2518, [1]Catalogo!$N$2:$N$2518)</f>
        <v>Computers Accessories</v>
      </c>
      <c r="M7359" t="str">
        <f>_xlfn.XLOOKUP($G7359, [1]Catalogo!$A$2:$A$2518, [1]Catalogo!$F$2:$F$2518)</f>
        <v>Grey</v>
      </c>
      <c r="N7359" s="4">
        <f t="shared" si="456"/>
        <v>15.930999999999999</v>
      </c>
      <c r="O7359" s="4">
        <f t="shared" si="457"/>
        <v>9.1300000000000008</v>
      </c>
      <c r="P7359" s="4">
        <f t="shared" si="458"/>
        <v>6.8009999999999984</v>
      </c>
      <c r="Q7359" s="5">
        <f t="shared" si="459"/>
        <v>0.42690352143619348</v>
      </c>
    </row>
    <row r="7360" spans="1:17">
      <c r="A7360">
        <v>332103</v>
      </c>
      <c r="B7360">
        <v>2</v>
      </c>
      <c r="C7360" s="3">
        <v>45325</v>
      </c>
      <c r="D7360" s="3">
        <v>45331</v>
      </c>
      <c r="E7360">
        <v>1346712</v>
      </c>
      <c r="F7360">
        <v>999999</v>
      </c>
      <c r="G7360">
        <v>1659</v>
      </c>
      <c r="H7360">
        <v>3</v>
      </c>
      <c r="I7360">
        <v>259.99</v>
      </c>
      <c r="J7360">
        <v>259.99</v>
      </c>
      <c r="K7360">
        <v>86.14</v>
      </c>
      <c r="L7360" t="str">
        <f>_xlfn.XLOOKUP($G7360, [1]Catalogo!$A$2:$A$2518, [1]Catalogo!$N$2:$N$2518)</f>
        <v>Movie DVD</v>
      </c>
      <c r="M7360" t="str">
        <f>_xlfn.XLOOKUP($G7360, [1]Catalogo!$A$2:$A$2518, [1]Catalogo!$F$2:$F$2518)</f>
        <v>White</v>
      </c>
      <c r="N7360" s="4">
        <f t="shared" si="456"/>
        <v>779.97</v>
      </c>
      <c r="O7360" s="4">
        <f t="shared" si="457"/>
        <v>258.42</v>
      </c>
      <c r="P7360" s="4">
        <f t="shared" si="458"/>
        <v>521.54999999999995</v>
      </c>
      <c r="Q7360" s="5">
        <f t="shared" si="459"/>
        <v>0.66867956459863831</v>
      </c>
    </row>
    <row r="7361" spans="1:17">
      <c r="A7361">
        <v>332103</v>
      </c>
      <c r="B7361">
        <v>3</v>
      </c>
      <c r="C7361" s="3">
        <v>45325</v>
      </c>
      <c r="D7361" s="3">
        <v>45331</v>
      </c>
      <c r="E7361">
        <v>1346712</v>
      </c>
      <c r="F7361">
        <v>999999</v>
      </c>
      <c r="G7361">
        <v>1569</v>
      </c>
      <c r="H7361">
        <v>1</v>
      </c>
      <c r="I7361">
        <v>299</v>
      </c>
      <c r="J7361">
        <v>299</v>
      </c>
      <c r="K7361">
        <v>137.5</v>
      </c>
      <c r="L7361" t="str">
        <f>_xlfn.XLOOKUP($G7361, [1]Catalogo!$A$2:$A$2518, [1]Catalogo!$N$2:$N$2518)</f>
        <v xml:space="preserve">Smart phones &amp; PDAs </v>
      </c>
      <c r="M7361" t="str">
        <f>_xlfn.XLOOKUP($G7361, [1]Catalogo!$A$2:$A$2518, [1]Catalogo!$F$2:$F$2518)</f>
        <v>White</v>
      </c>
      <c r="N7361" s="4">
        <f t="shared" si="456"/>
        <v>299</v>
      </c>
      <c r="O7361" s="4">
        <f t="shared" si="457"/>
        <v>137.5</v>
      </c>
      <c r="P7361" s="4">
        <f t="shared" si="458"/>
        <v>161.5</v>
      </c>
      <c r="Q7361" s="5">
        <f t="shared" si="459"/>
        <v>0.54013377926421402</v>
      </c>
    </row>
    <row r="7362" spans="1:17">
      <c r="A7362">
        <v>332104</v>
      </c>
      <c r="B7362">
        <v>0</v>
      </c>
      <c r="C7362" s="3">
        <v>45325</v>
      </c>
      <c r="D7362" s="3">
        <v>45326</v>
      </c>
      <c r="E7362">
        <v>285770</v>
      </c>
      <c r="F7362">
        <v>999999</v>
      </c>
      <c r="G7362">
        <v>1716</v>
      </c>
      <c r="H7362">
        <v>8</v>
      </c>
      <c r="I7362">
        <v>70.13</v>
      </c>
      <c r="J7362">
        <v>70.13</v>
      </c>
      <c r="K7362">
        <v>32.25</v>
      </c>
      <c r="L7362" t="str">
        <f>_xlfn.XLOOKUP($G7362, [1]Catalogo!$A$2:$A$2518, [1]Catalogo!$N$2:$N$2518)</f>
        <v>Download Games</v>
      </c>
      <c r="M7362" t="str">
        <f>_xlfn.XLOOKUP($G7362, [1]Catalogo!$A$2:$A$2518, [1]Catalogo!$F$2:$F$2518)</f>
        <v>Black</v>
      </c>
      <c r="N7362" s="4">
        <f t="shared" si="456"/>
        <v>561.04</v>
      </c>
      <c r="O7362" s="4">
        <f t="shared" si="457"/>
        <v>258</v>
      </c>
      <c r="P7362" s="4">
        <f t="shared" si="458"/>
        <v>303.03999999999996</v>
      </c>
      <c r="Q7362" s="5">
        <f t="shared" si="459"/>
        <v>0.54013974048196201</v>
      </c>
    </row>
    <row r="7363" spans="1:17">
      <c r="A7363">
        <v>332104</v>
      </c>
      <c r="B7363">
        <v>1</v>
      </c>
      <c r="C7363" s="3">
        <v>45325</v>
      </c>
      <c r="D7363" s="3">
        <v>45326</v>
      </c>
      <c r="E7363">
        <v>285770</v>
      </c>
      <c r="F7363">
        <v>999999</v>
      </c>
      <c r="G7363">
        <v>1447</v>
      </c>
      <c r="H7363">
        <v>5</v>
      </c>
      <c r="I7363">
        <v>299</v>
      </c>
      <c r="J7363">
        <v>263.12</v>
      </c>
      <c r="K7363">
        <v>137.5</v>
      </c>
      <c r="L7363" t="str">
        <f>_xlfn.XLOOKUP($G7363, [1]Catalogo!$A$2:$A$2518, [1]Catalogo!$N$2:$N$2518)</f>
        <v xml:space="preserve">Touch Screen Phones </v>
      </c>
      <c r="M7363" t="str">
        <f>_xlfn.XLOOKUP($G7363, [1]Catalogo!$A$2:$A$2518, [1]Catalogo!$F$2:$F$2518)</f>
        <v>Gold</v>
      </c>
      <c r="N7363" s="4">
        <f t="shared" ref="N7363:N7426" si="460">+H7363*J7363</f>
        <v>1315.6</v>
      </c>
      <c r="O7363" s="4">
        <f t="shared" ref="O7363:O7426" si="461">+H7363*K7363</f>
        <v>687.5</v>
      </c>
      <c r="P7363" s="4">
        <f t="shared" ref="P7363:P7426" si="462">+N7363-O7363</f>
        <v>628.09999999999991</v>
      </c>
      <c r="Q7363" s="5">
        <f t="shared" ref="Q7363:Q7426" si="463">+P7363/N7363</f>
        <v>0.47742474916387956</v>
      </c>
    </row>
    <row r="7364" spans="1:17">
      <c r="A7364">
        <v>332300</v>
      </c>
      <c r="B7364">
        <v>0</v>
      </c>
      <c r="C7364" s="3">
        <v>45327</v>
      </c>
      <c r="D7364" s="3">
        <v>45327</v>
      </c>
      <c r="E7364">
        <v>1390606</v>
      </c>
      <c r="F7364">
        <v>450</v>
      </c>
      <c r="G7364">
        <v>86</v>
      </c>
      <c r="H7364">
        <v>3</v>
      </c>
      <c r="I7364">
        <v>99.99</v>
      </c>
      <c r="J7364">
        <v>99.99</v>
      </c>
      <c r="K7364">
        <v>45.98</v>
      </c>
      <c r="L7364" t="str">
        <f>_xlfn.XLOOKUP($G7364, [1]Catalogo!$A$2:$A$2518, [1]Catalogo!$N$2:$N$2518)</f>
        <v>Bluetooth Headphones</v>
      </c>
      <c r="M7364" t="str">
        <f>_xlfn.XLOOKUP($G7364, [1]Catalogo!$A$2:$A$2518, [1]Catalogo!$F$2:$F$2518)</f>
        <v>Black</v>
      </c>
      <c r="N7364" s="4">
        <f t="shared" si="460"/>
        <v>299.96999999999997</v>
      </c>
      <c r="O7364" s="4">
        <f t="shared" si="461"/>
        <v>137.94</v>
      </c>
      <c r="P7364" s="4">
        <f t="shared" si="462"/>
        <v>162.02999999999997</v>
      </c>
      <c r="Q7364" s="5">
        <f t="shared" si="463"/>
        <v>0.54015401540154007</v>
      </c>
    </row>
    <row r="7365" spans="1:17">
      <c r="A7365">
        <v>332300</v>
      </c>
      <c r="B7365">
        <v>1</v>
      </c>
      <c r="C7365" s="3">
        <v>45327</v>
      </c>
      <c r="D7365" s="3">
        <v>45327</v>
      </c>
      <c r="E7365">
        <v>1390606</v>
      </c>
      <c r="F7365">
        <v>450</v>
      </c>
      <c r="G7365">
        <v>718</v>
      </c>
      <c r="H7365">
        <v>8</v>
      </c>
      <c r="I7365">
        <v>159</v>
      </c>
      <c r="J7365">
        <v>159</v>
      </c>
      <c r="K7365">
        <v>73.12</v>
      </c>
      <c r="L7365" t="str">
        <f>_xlfn.XLOOKUP($G7365, [1]Catalogo!$A$2:$A$2518, [1]Catalogo!$N$2:$N$2518)</f>
        <v>Printers, Scanners &amp; Fax</v>
      </c>
      <c r="M7365" t="str">
        <f>_xlfn.XLOOKUP($G7365, [1]Catalogo!$A$2:$A$2518, [1]Catalogo!$F$2:$F$2518)</f>
        <v>White</v>
      </c>
      <c r="N7365" s="4">
        <f t="shared" si="460"/>
        <v>1272</v>
      </c>
      <c r="O7365" s="4">
        <f t="shared" si="461"/>
        <v>584.96</v>
      </c>
      <c r="P7365" s="4">
        <f t="shared" si="462"/>
        <v>687.04</v>
      </c>
      <c r="Q7365" s="5">
        <f t="shared" si="463"/>
        <v>0.54012578616352203</v>
      </c>
    </row>
    <row r="7366" spans="1:17">
      <c r="A7366">
        <v>332300</v>
      </c>
      <c r="B7366">
        <v>2</v>
      </c>
      <c r="C7366" s="3">
        <v>45327</v>
      </c>
      <c r="D7366" s="3">
        <v>45327</v>
      </c>
      <c r="E7366">
        <v>1390606</v>
      </c>
      <c r="F7366">
        <v>450</v>
      </c>
      <c r="G7366">
        <v>1485</v>
      </c>
      <c r="H7366">
        <v>1</v>
      </c>
      <c r="I7366">
        <v>230</v>
      </c>
      <c r="J7366">
        <v>207</v>
      </c>
      <c r="K7366">
        <v>105.77</v>
      </c>
      <c r="L7366" t="str">
        <f>_xlfn.XLOOKUP($G7366, [1]Catalogo!$A$2:$A$2518, [1]Catalogo!$N$2:$N$2518)</f>
        <v xml:space="preserve">Smart phones &amp; PDAs </v>
      </c>
      <c r="M7366" t="str">
        <f>_xlfn.XLOOKUP($G7366, [1]Catalogo!$A$2:$A$2518, [1]Catalogo!$F$2:$F$2518)</f>
        <v>Grey</v>
      </c>
      <c r="N7366" s="4">
        <f t="shared" si="460"/>
        <v>207</v>
      </c>
      <c r="O7366" s="4">
        <f t="shared" si="461"/>
        <v>105.77</v>
      </c>
      <c r="P7366" s="4">
        <f t="shared" si="462"/>
        <v>101.23</v>
      </c>
      <c r="Q7366" s="5">
        <f t="shared" si="463"/>
        <v>0.48903381642512078</v>
      </c>
    </row>
    <row r="7367" spans="1:17">
      <c r="A7367">
        <v>332301</v>
      </c>
      <c r="B7367">
        <v>0</v>
      </c>
      <c r="C7367" s="3">
        <v>45327</v>
      </c>
      <c r="D7367" s="3">
        <v>45330</v>
      </c>
      <c r="E7367">
        <v>399603</v>
      </c>
      <c r="F7367">
        <v>999999</v>
      </c>
      <c r="G7367">
        <v>1517</v>
      </c>
      <c r="H7367">
        <v>6</v>
      </c>
      <c r="I7367">
        <v>267</v>
      </c>
      <c r="J7367">
        <v>248.31</v>
      </c>
      <c r="K7367">
        <v>122.78</v>
      </c>
      <c r="L7367" t="str">
        <f>_xlfn.XLOOKUP($G7367, [1]Catalogo!$A$2:$A$2518, [1]Catalogo!$N$2:$N$2518)</f>
        <v xml:space="preserve">Smart phones &amp; PDAs </v>
      </c>
      <c r="M7367" t="str">
        <f>_xlfn.XLOOKUP($G7367, [1]Catalogo!$A$2:$A$2518, [1]Catalogo!$F$2:$F$2518)</f>
        <v>Gold</v>
      </c>
      <c r="N7367" s="4">
        <f t="shared" si="460"/>
        <v>1489.8600000000001</v>
      </c>
      <c r="O7367" s="4">
        <f t="shared" si="461"/>
        <v>736.68000000000006</v>
      </c>
      <c r="P7367" s="4">
        <f t="shared" si="462"/>
        <v>753.18000000000006</v>
      </c>
      <c r="Q7367" s="5">
        <f t="shared" si="463"/>
        <v>0.5055374330474004</v>
      </c>
    </row>
    <row r="7368" spans="1:17">
      <c r="A7368">
        <v>332301</v>
      </c>
      <c r="B7368">
        <v>1</v>
      </c>
      <c r="C7368" s="3">
        <v>45327</v>
      </c>
      <c r="D7368" s="3">
        <v>45330</v>
      </c>
      <c r="E7368">
        <v>399603</v>
      </c>
      <c r="F7368">
        <v>999999</v>
      </c>
      <c r="G7368">
        <v>1795</v>
      </c>
      <c r="H7368">
        <v>1</v>
      </c>
      <c r="I7368">
        <v>43</v>
      </c>
      <c r="J7368">
        <v>38.700000000000003</v>
      </c>
      <c r="K7368">
        <v>21.92</v>
      </c>
      <c r="L7368" t="str">
        <f>_xlfn.XLOOKUP($G7368, [1]Catalogo!$A$2:$A$2518, [1]Catalogo!$N$2:$N$2518)</f>
        <v>Download Games</v>
      </c>
      <c r="M7368" t="str">
        <f>_xlfn.XLOOKUP($G7368, [1]Catalogo!$A$2:$A$2518, [1]Catalogo!$F$2:$F$2518)</f>
        <v>Silver</v>
      </c>
      <c r="N7368" s="4">
        <f t="shared" si="460"/>
        <v>38.700000000000003</v>
      </c>
      <c r="O7368" s="4">
        <f t="shared" si="461"/>
        <v>21.92</v>
      </c>
      <c r="P7368" s="4">
        <f t="shared" si="462"/>
        <v>16.78</v>
      </c>
      <c r="Q7368" s="5">
        <f t="shared" si="463"/>
        <v>0.43359173126614986</v>
      </c>
    </row>
    <row r="7369" spans="1:17">
      <c r="A7369">
        <v>332301</v>
      </c>
      <c r="B7369">
        <v>2</v>
      </c>
      <c r="C7369" s="3">
        <v>45327</v>
      </c>
      <c r="D7369" s="3">
        <v>45330</v>
      </c>
      <c r="E7369">
        <v>399603</v>
      </c>
      <c r="F7369">
        <v>999999</v>
      </c>
      <c r="G7369">
        <v>517</v>
      </c>
      <c r="H7369">
        <v>3</v>
      </c>
      <c r="I7369">
        <v>819</v>
      </c>
      <c r="J7369">
        <v>720.72</v>
      </c>
      <c r="K7369">
        <v>271.35000000000002</v>
      </c>
      <c r="L7369" t="str">
        <f>_xlfn.XLOOKUP($G7369, [1]Catalogo!$A$2:$A$2518, [1]Catalogo!$N$2:$N$2518)</f>
        <v>Monitors</v>
      </c>
      <c r="M7369" t="str">
        <f>_xlfn.XLOOKUP($G7369, [1]Catalogo!$A$2:$A$2518, [1]Catalogo!$F$2:$F$2518)</f>
        <v>Black</v>
      </c>
      <c r="N7369" s="4">
        <f t="shared" si="460"/>
        <v>2162.16</v>
      </c>
      <c r="O7369" s="4">
        <f t="shared" si="461"/>
        <v>814.05000000000007</v>
      </c>
      <c r="P7369" s="4">
        <f t="shared" si="462"/>
        <v>1348.1099999999997</v>
      </c>
      <c r="Q7369" s="5">
        <f t="shared" si="463"/>
        <v>0.62350149850149839</v>
      </c>
    </row>
    <row r="7370" spans="1:17">
      <c r="A7370">
        <v>332400</v>
      </c>
      <c r="B7370">
        <v>0</v>
      </c>
      <c r="C7370" s="3">
        <v>45328</v>
      </c>
      <c r="D7370" s="3">
        <v>45328</v>
      </c>
      <c r="E7370">
        <v>435435</v>
      </c>
      <c r="F7370">
        <v>190</v>
      </c>
      <c r="G7370">
        <v>422</v>
      </c>
      <c r="H7370">
        <v>1</v>
      </c>
      <c r="I7370">
        <v>969</v>
      </c>
      <c r="J7370">
        <v>959.31</v>
      </c>
      <c r="K7370">
        <v>321.05</v>
      </c>
      <c r="L7370" t="str">
        <f>_xlfn.XLOOKUP($G7370, [1]Catalogo!$A$2:$A$2518, [1]Catalogo!$N$2:$N$2518)</f>
        <v>Desktops</v>
      </c>
      <c r="M7370" t="str">
        <f>_xlfn.XLOOKUP($G7370, [1]Catalogo!$A$2:$A$2518, [1]Catalogo!$F$2:$F$2518)</f>
        <v>Black</v>
      </c>
      <c r="N7370" s="4">
        <f t="shared" si="460"/>
        <v>959.31</v>
      </c>
      <c r="O7370" s="4">
        <f t="shared" si="461"/>
        <v>321.05</v>
      </c>
      <c r="P7370" s="4">
        <f t="shared" si="462"/>
        <v>638.26</v>
      </c>
      <c r="Q7370" s="5">
        <f t="shared" si="463"/>
        <v>0.66533237431070247</v>
      </c>
    </row>
    <row r="7371" spans="1:17">
      <c r="A7371">
        <v>332401</v>
      </c>
      <c r="B7371">
        <v>0</v>
      </c>
      <c r="C7371" s="3">
        <v>45328</v>
      </c>
      <c r="D7371" s="3">
        <v>45330</v>
      </c>
      <c r="E7371">
        <v>1162616</v>
      </c>
      <c r="F7371">
        <v>999999</v>
      </c>
      <c r="G7371">
        <v>682</v>
      </c>
      <c r="H7371">
        <v>2</v>
      </c>
      <c r="I7371">
        <v>136</v>
      </c>
      <c r="J7371">
        <v>136</v>
      </c>
      <c r="K7371">
        <v>62.54</v>
      </c>
      <c r="L7371" t="str">
        <f>_xlfn.XLOOKUP($G7371, [1]Catalogo!$A$2:$A$2518, [1]Catalogo!$N$2:$N$2518)</f>
        <v>Printers, Scanners &amp; Fax</v>
      </c>
      <c r="M7371" t="str">
        <f>_xlfn.XLOOKUP($G7371, [1]Catalogo!$A$2:$A$2518, [1]Catalogo!$F$2:$F$2518)</f>
        <v>Grey</v>
      </c>
      <c r="N7371" s="4">
        <f t="shared" si="460"/>
        <v>272</v>
      </c>
      <c r="O7371" s="4">
        <f t="shared" si="461"/>
        <v>125.08</v>
      </c>
      <c r="P7371" s="4">
        <f t="shared" si="462"/>
        <v>146.92000000000002</v>
      </c>
      <c r="Q7371" s="5">
        <f t="shared" si="463"/>
        <v>0.54014705882352942</v>
      </c>
    </row>
    <row r="7372" spans="1:17">
      <c r="A7372">
        <v>332402</v>
      </c>
      <c r="B7372">
        <v>0</v>
      </c>
      <c r="C7372" s="3">
        <v>45328</v>
      </c>
      <c r="D7372" s="3">
        <v>45328</v>
      </c>
      <c r="E7372">
        <v>1841515</v>
      </c>
      <c r="F7372">
        <v>650</v>
      </c>
      <c r="G7372">
        <v>1578</v>
      </c>
      <c r="H7372">
        <v>6</v>
      </c>
      <c r="I7372">
        <v>219</v>
      </c>
      <c r="J7372">
        <v>219</v>
      </c>
      <c r="K7372">
        <v>72.56</v>
      </c>
      <c r="L7372" t="str">
        <f>_xlfn.XLOOKUP($G7372, [1]Catalogo!$A$2:$A$2518, [1]Catalogo!$N$2:$N$2518)</f>
        <v>Movie DVD</v>
      </c>
      <c r="M7372" t="str">
        <f>_xlfn.XLOOKUP($G7372, [1]Catalogo!$A$2:$A$2518, [1]Catalogo!$F$2:$F$2518)</f>
        <v>Silver</v>
      </c>
      <c r="N7372" s="4">
        <f t="shared" si="460"/>
        <v>1314</v>
      </c>
      <c r="O7372" s="4">
        <f t="shared" si="461"/>
        <v>435.36</v>
      </c>
      <c r="P7372" s="4">
        <f t="shared" si="462"/>
        <v>878.64</v>
      </c>
      <c r="Q7372" s="5">
        <f t="shared" si="463"/>
        <v>0.668675799086758</v>
      </c>
    </row>
    <row r="7373" spans="1:17">
      <c r="A7373">
        <v>332402</v>
      </c>
      <c r="B7373">
        <v>1</v>
      </c>
      <c r="C7373" s="3">
        <v>45328</v>
      </c>
      <c r="D7373" s="3">
        <v>45328</v>
      </c>
      <c r="E7373">
        <v>1841515</v>
      </c>
      <c r="F7373">
        <v>650</v>
      </c>
      <c r="G7373">
        <v>1589</v>
      </c>
      <c r="H7373">
        <v>3</v>
      </c>
      <c r="I7373">
        <v>9.99</v>
      </c>
      <c r="J7373">
        <v>9.8901000000000003</v>
      </c>
      <c r="K7373">
        <v>5.09</v>
      </c>
      <c r="L7373" t="str">
        <f>_xlfn.XLOOKUP($G7373, [1]Catalogo!$A$2:$A$2518, [1]Catalogo!$N$2:$N$2518)</f>
        <v>Movie DVD</v>
      </c>
      <c r="M7373" t="str">
        <f>_xlfn.XLOOKUP($G7373, [1]Catalogo!$A$2:$A$2518, [1]Catalogo!$F$2:$F$2518)</f>
        <v>Silver</v>
      </c>
      <c r="N7373" s="4">
        <f t="shared" si="460"/>
        <v>29.670300000000001</v>
      </c>
      <c r="O7373" s="4">
        <f t="shared" si="461"/>
        <v>15.27</v>
      </c>
      <c r="P7373" s="4">
        <f t="shared" si="462"/>
        <v>14.400300000000001</v>
      </c>
      <c r="Q7373" s="5">
        <f t="shared" si="463"/>
        <v>0.48534392978837426</v>
      </c>
    </row>
    <row r="7374" spans="1:17">
      <c r="A7374">
        <v>332402</v>
      </c>
      <c r="B7374">
        <v>2</v>
      </c>
      <c r="C7374" s="3">
        <v>45328</v>
      </c>
      <c r="D7374" s="3">
        <v>45328</v>
      </c>
      <c r="E7374">
        <v>1841515</v>
      </c>
      <c r="F7374">
        <v>650</v>
      </c>
      <c r="G7374">
        <v>1589</v>
      </c>
      <c r="H7374">
        <v>2</v>
      </c>
      <c r="I7374">
        <v>9.99</v>
      </c>
      <c r="J7374">
        <v>9.99</v>
      </c>
      <c r="K7374">
        <v>5.09</v>
      </c>
      <c r="L7374" t="str">
        <f>_xlfn.XLOOKUP($G7374, [1]Catalogo!$A$2:$A$2518, [1]Catalogo!$N$2:$N$2518)</f>
        <v>Movie DVD</v>
      </c>
      <c r="M7374" t="str">
        <f>_xlfn.XLOOKUP($G7374, [1]Catalogo!$A$2:$A$2518, [1]Catalogo!$F$2:$F$2518)</f>
        <v>Silver</v>
      </c>
      <c r="N7374" s="4">
        <f t="shared" si="460"/>
        <v>19.98</v>
      </c>
      <c r="O7374" s="4">
        <f t="shared" si="461"/>
        <v>10.18</v>
      </c>
      <c r="P7374" s="4">
        <f t="shared" si="462"/>
        <v>9.8000000000000007</v>
      </c>
      <c r="Q7374" s="5">
        <f t="shared" si="463"/>
        <v>0.49049049049049054</v>
      </c>
    </row>
    <row r="7375" spans="1:17">
      <c r="A7375">
        <v>332500</v>
      </c>
      <c r="B7375">
        <v>0</v>
      </c>
      <c r="C7375" s="3">
        <v>45329</v>
      </c>
      <c r="D7375" s="3">
        <v>45332</v>
      </c>
      <c r="E7375">
        <v>158474</v>
      </c>
      <c r="F7375">
        <v>999999</v>
      </c>
      <c r="G7375">
        <v>1451</v>
      </c>
      <c r="H7375">
        <v>7</v>
      </c>
      <c r="I7375">
        <v>268</v>
      </c>
      <c r="J7375">
        <v>241.2</v>
      </c>
      <c r="K7375">
        <v>123.24</v>
      </c>
      <c r="L7375" t="str">
        <f>_xlfn.XLOOKUP($G7375, [1]Catalogo!$A$2:$A$2518, [1]Catalogo!$N$2:$N$2518)</f>
        <v xml:space="preserve">Touch Screen Phones </v>
      </c>
      <c r="M7375" t="str">
        <f>_xlfn.XLOOKUP($G7375, [1]Catalogo!$A$2:$A$2518, [1]Catalogo!$F$2:$F$2518)</f>
        <v>Gold</v>
      </c>
      <c r="N7375" s="4">
        <f t="shared" si="460"/>
        <v>1688.3999999999999</v>
      </c>
      <c r="O7375" s="4">
        <f t="shared" si="461"/>
        <v>862.68</v>
      </c>
      <c r="P7375" s="4">
        <f t="shared" si="462"/>
        <v>825.71999999999991</v>
      </c>
      <c r="Q7375" s="5">
        <f t="shared" si="463"/>
        <v>0.48905472636815916</v>
      </c>
    </row>
    <row r="7376" spans="1:17">
      <c r="A7376">
        <v>332500</v>
      </c>
      <c r="B7376">
        <v>1</v>
      </c>
      <c r="C7376" s="3">
        <v>45329</v>
      </c>
      <c r="D7376" s="3">
        <v>45332</v>
      </c>
      <c r="E7376">
        <v>158474</v>
      </c>
      <c r="F7376">
        <v>999999</v>
      </c>
      <c r="G7376">
        <v>2090</v>
      </c>
      <c r="H7376">
        <v>1</v>
      </c>
      <c r="I7376">
        <v>1475</v>
      </c>
      <c r="J7376">
        <v>1312.75</v>
      </c>
      <c r="K7376">
        <v>488.7</v>
      </c>
      <c r="L7376" t="str">
        <f>_xlfn.XLOOKUP($G7376, [1]Catalogo!$A$2:$A$2518, [1]Catalogo!$N$2:$N$2518)</f>
        <v>Water Heaters</v>
      </c>
      <c r="M7376" t="str">
        <f>_xlfn.XLOOKUP($G7376, [1]Catalogo!$A$2:$A$2518, [1]Catalogo!$F$2:$F$2518)</f>
        <v>Blue</v>
      </c>
      <c r="N7376" s="4">
        <f t="shared" si="460"/>
        <v>1312.75</v>
      </c>
      <c r="O7376" s="4">
        <f t="shared" si="461"/>
        <v>488.7</v>
      </c>
      <c r="P7376" s="4">
        <f t="shared" si="462"/>
        <v>824.05</v>
      </c>
      <c r="Q7376" s="5">
        <f t="shared" si="463"/>
        <v>0.62772805179965718</v>
      </c>
    </row>
    <row r="7377" spans="1:17">
      <c r="A7377">
        <v>332501</v>
      </c>
      <c r="B7377">
        <v>0</v>
      </c>
      <c r="C7377" s="3">
        <v>45329</v>
      </c>
      <c r="D7377" s="3">
        <v>45329</v>
      </c>
      <c r="E7377">
        <v>1495171</v>
      </c>
      <c r="F7377">
        <v>670</v>
      </c>
      <c r="G7377">
        <v>1484</v>
      </c>
      <c r="H7377">
        <v>2</v>
      </c>
      <c r="I7377">
        <v>208</v>
      </c>
      <c r="J7377">
        <v>178.88</v>
      </c>
      <c r="K7377">
        <v>95.65</v>
      </c>
      <c r="L7377" t="str">
        <f>_xlfn.XLOOKUP($G7377, [1]Catalogo!$A$2:$A$2518, [1]Catalogo!$N$2:$N$2518)</f>
        <v xml:space="preserve">Smart phones &amp; PDAs </v>
      </c>
      <c r="M7377" t="str">
        <f>_xlfn.XLOOKUP($G7377, [1]Catalogo!$A$2:$A$2518, [1]Catalogo!$F$2:$F$2518)</f>
        <v>Grey</v>
      </c>
      <c r="N7377" s="4">
        <f t="shared" si="460"/>
        <v>357.76</v>
      </c>
      <c r="O7377" s="4">
        <f t="shared" si="461"/>
        <v>191.3</v>
      </c>
      <c r="P7377" s="4">
        <f t="shared" si="462"/>
        <v>166.45999999999998</v>
      </c>
      <c r="Q7377" s="5">
        <f t="shared" si="463"/>
        <v>0.46528398926654735</v>
      </c>
    </row>
    <row r="7378" spans="1:17">
      <c r="A7378">
        <v>332501</v>
      </c>
      <c r="B7378">
        <v>1</v>
      </c>
      <c r="C7378" s="3">
        <v>45329</v>
      </c>
      <c r="D7378" s="3">
        <v>45329</v>
      </c>
      <c r="E7378">
        <v>1495171</v>
      </c>
      <c r="F7378">
        <v>670</v>
      </c>
      <c r="G7378">
        <v>1559</v>
      </c>
      <c r="H7378">
        <v>2</v>
      </c>
      <c r="I7378">
        <v>299</v>
      </c>
      <c r="J7378">
        <v>275.08</v>
      </c>
      <c r="K7378">
        <v>137.5</v>
      </c>
      <c r="L7378" t="str">
        <f>_xlfn.XLOOKUP($G7378, [1]Catalogo!$A$2:$A$2518, [1]Catalogo!$N$2:$N$2518)</f>
        <v xml:space="preserve">Smart phones &amp; PDAs </v>
      </c>
      <c r="M7378" t="str">
        <f>_xlfn.XLOOKUP($G7378, [1]Catalogo!$A$2:$A$2518, [1]Catalogo!$F$2:$F$2518)</f>
        <v>White</v>
      </c>
      <c r="N7378" s="4">
        <f t="shared" si="460"/>
        <v>550.16</v>
      </c>
      <c r="O7378" s="4">
        <f t="shared" si="461"/>
        <v>275</v>
      </c>
      <c r="P7378" s="4">
        <f t="shared" si="462"/>
        <v>275.15999999999997</v>
      </c>
      <c r="Q7378" s="5">
        <f t="shared" si="463"/>
        <v>0.5001454122437109</v>
      </c>
    </row>
    <row r="7379" spans="1:17">
      <c r="A7379">
        <v>332502</v>
      </c>
      <c r="B7379">
        <v>0</v>
      </c>
      <c r="C7379" s="3">
        <v>45329</v>
      </c>
      <c r="D7379" s="3">
        <v>45333</v>
      </c>
      <c r="E7379">
        <v>1481731</v>
      </c>
      <c r="F7379">
        <v>999999</v>
      </c>
      <c r="G7379">
        <v>1645</v>
      </c>
      <c r="H7379">
        <v>7</v>
      </c>
      <c r="I7379">
        <v>57.88</v>
      </c>
      <c r="J7379">
        <v>57.88</v>
      </c>
      <c r="K7379">
        <v>26.62</v>
      </c>
      <c r="L7379" t="str">
        <f>_xlfn.XLOOKUP($G7379, [1]Catalogo!$A$2:$A$2518, [1]Catalogo!$N$2:$N$2518)</f>
        <v>Movie DVD</v>
      </c>
      <c r="M7379" t="str">
        <f>_xlfn.XLOOKUP($G7379, [1]Catalogo!$A$2:$A$2518, [1]Catalogo!$F$2:$F$2518)</f>
        <v>Silver</v>
      </c>
      <c r="N7379" s="4">
        <f t="shared" si="460"/>
        <v>405.16</v>
      </c>
      <c r="O7379" s="4">
        <f t="shared" si="461"/>
        <v>186.34</v>
      </c>
      <c r="P7379" s="4">
        <f t="shared" si="462"/>
        <v>218.82000000000002</v>
      </c>
      <c r="Q7379" s="5">
        <f t="shared" si="463"/>
        <v>0.54008293020041465</v>
      </c>
    </row>
    <row r="7380" spans="1:17">
      <c r="A7380">
        <v>332502</v>
      </c>
      <c r="B7380">
        <v>1</v>
      </c>
      <c r="C7380" s="3">
        <v>45329</v>
      </c>
      <c r="D7380" s="3">
        <v>45333</v>
      </c>
      <c r="E7380">
        <v>1481731</v>
      </c>
      <c r="F7380">
        <v>999999</v>
      </c>
      <c r="G7380">
        <v>1517</v>
      </c>
      <c r="H7380">
        <v>2</v>
      </c>
      <c r="I7380">
        <v>267</v>
      </c>
      <c r="J7380">
        <v>240.3</v>
      </c>
      <c r="K7380">
        <v>122.78</v>
      </c>
      <c r="L7380" t="str">
        <f>_xlfn.XLOOKUP($G7380, [1]Catalogo!$A$2:$A$2518, [1]Catalogo!$N$2:$N$2518)</f>
        <v xml:space="preserve">Smart phones &amp; PDAs </v>
      </c>
      <c r="M7380" t="str">
        <f>_xlfn.XLOOKUP($G7380, [1]Catalogo!$A$2:$A$2518, [1]Catalogo!$F$2:$F$2518)</f>
        <v>Gold</v>
      </c>
      <c r="N7380" s="4">
        <f t="shared" si="460"/>
        <v>480.6</v>
      </c>
      <c r="O7380" s="4">
        <f t="shared" si="461"/>
        <v>245.56</v>
      </c>
      <c r="P7380" s="4">
        <f t="shared" si="462"/>
        <v>235.04000000000002</v>
      </c>
      <c r="Q7380" s="5">
        <f t="shared" si="463"/>
        <v>0.48905534748231377</v>
      </c>
    </row>
    <row r="7381" spans="1:17">
      <c r="A7381">
        <v>332503</v>
      </c>
      <c r="B7381">
        <v>0</v>
      </c>
      <c r="C7381" s="3">
        <v>45329</v>
      </c>
      <c r="D7381" s="3">
        <v>45329</v>
      </c>
      <c r="E7381">
        <v>1818096</v>
      </c>
      <c r="F7381">
        <v>450</v>
      </c>
      <c r="G7381">
        <v>1549</v>
      </c>
      <c r="H7381">
        <v>3</v>
      </c>
      <c r="I7381">
        <v>389</v>
      </c>
      <c r="J7381">
        <v>389</v>
      </c>
      <c r="K7381">
        <v>128.88</v>
      </c>
      <c r="L7381" t="str">
        <f>_xlfn.XLOOKUP($G7381, [1]Catalogo!$A$2:$A$2518, [1]Catalogo!$N$2:$N$2518)</f>
        <v xml:space="preserve">Smart phones &amp; PDAs </v>
      </c>
      <c r="M7381" t="str">
        <f>_xlfn.XLOOKUP($G7381, [1]Catalogo!$A$2:$A$2518, [1]Catalogo!$F$2:$F$2518)</f>
        <v>Silver</v>
      </c>
      <c r="N7381" s="4">
        <f t="shared" si="460"/>
        <v>1167</v>
      </c>
      <c r="O7381" s="4">
        <f t="shared" si="461"/>
        <v>386.64</v>
      </c>
      <c r="P7381" s="4">
        <f t="shared" si="462"/>
        <v>780.36</v>
      </c>
      <c r="Q7381" s="5">
        <f t="shared" si="463"/>
        <v>0.66868894601542417</v>
      </c>
    </row>
    <row r="7382" spans="1:17">
      <c r="A7382">
        <v>332600</v>
      </c>
      <c r="B7382">
        <v>0</v>
      </c>
      <c r="C7382" s="3">
        <v>45330</v>
      </c>
      <c r="D7382" s="3">
        <v>45332</v>
      </c>
      <c r="E7382">
        <v>1944483</v>
      </c>
      <c r="F7382">
        <v>999999</v>
      </c>
      <c r="G7382">
        <v>1780</v>
      </c>
      <c r="H7382">
        <v>8</v>
      </c>
      <c r="I7382">
        <v>43</v>
      </c>
      <c r="J7382">
        <v>43</v>
      </c>
      <c r="K7382">
        <v>21.92</v>
      </c>
      <c r="L7382" t="str">
        <f>_xlfn.XLOOKUP($G7382, [1]Catalogo!$A$2:$A$2518, [1]Catalogo!$N$2:$N$2518)</f>
        <v>Download Games</v>
      </c>
      <c r="M7382" t="str">
        <f>_xlfn.XLOOKUP($G7382, [1]Catalogo!$A$2:$A$2518, [1]Catalogo!$F$2:$F$2518)</f>
        <v>Blue</v>
      </c>
      <c r="N7382" s="4">
        <f t="shared" si="460"/>
        <v>344</v>
      </c>
      <c r="O7382" s="4">
        <f t="shared" si="461"/>
        <v>175.36</v>
      </c>
      <c r="P7382" s="4">
        <f t="shared" si="462"/>
        <v>168.64</v>
      </c>
      <c r="Q7382" s="5">
        <f t="shared" si="463"/>
        <v>0.49023255813953487</v>
      </c>
    </row>
    <row r="7383" spans="1:17">
      <c r="A7383">
        <v>332601</v>
      </c>
      <c r="B7383">
        <v>0</v>
      </c>
      <c r="C7383" s="3">
        <v>45330</v>
      </c>
      <c r="D7383" s="3">
        <v>45330</v>
      </c>
      <c r="E7383">
        <v>422865</v>
      </c>
      <c r="F7383">
        <v>270</v>
      </c>
      <c r="G7383">
        <v>1542</v>
      </c>
      <c r="H7383">
        <v>1</v>
      </c>
      <c r="I7383">
        <v>330</v>
      </c>
      <c r="J7383">
        <v>330</v>
      </c>
      <c r="K7383">
        <v>151.76</v>
      </c>
      <c r="L7383" t="str">
        <f>_xlfn.XLOOKUP($G7383, [1]Catalogo!$A$2:$A$2518, [1]Catalogo!$N$2:$N$2518)</f>
        <v xml:space="preserve">Smart phones &amp; PDAs </v>
      </c>
      <c r="M7383" t="str">
        <f>_xlfn.XLOOKUP($G7383, [1]Catalogo!$A$2:$A$2518, [1]Catalogo!$F$2:$F$2518)</f>
        <v>Silver</v>
      </c>
      <c r="N7383" s="4">
        <f t="shared" si="460"/>
        <v>330</v>
      </c>
      <c r="O7383" s="4">
        <f t="shared" si="461"/>
        <v>151.76</v>
      </c>
      <c r="P7383" s="4">
        <f t="shared" si="462"/>
        <v>178.24</v>
      </c>
      <c r="Q7383" s="5">
        <f t="shared" si="463"/>
        <v>0.54012121212121211</v>
      </c>
    </row>
    <row r="7384" spans="1:17">
      <c r="A7384">
        <v>332601</v>
      </c>
      <c r="B7384">
        <v>1</v>
      </c>
      <c r="C7384" s="3">
        <v>45330</v>
      </c>
      <c r="D7384" s="3">
        <v>45330</v>
      </c>
      <c r="E7384">
        <v>422865</v>
      </c>
      <c r="F7384">
        <v>270</v>
      </c>
      <c r="G7384">
        <v>1434</v>
      </c>
      <c r="H7384">
        <v>2</v>
      </c>
      <c r="I7384">
        <v>268</v>
      </c>
      <c r="J7384">
        <v>268</v>
      </c>
      <c r="K7384">
        <v>123.24</v>
      </c>
      <c r="L7384" t="str">
        <f>_xlfn.XLOOKUP($G7384, [1]Catalogo!$A$2:$A$2518, [1]Catalogo!$N$2:$N$2518)</f>
        <v xml:space="preserve">Touch Screen Phones </v>
      </c>
      <c r="M7384" t="str">
        <f>_xlfn.XLOOKUP($G7384, [1]Catalogo!$A$2:$A$2518, [1]Catalogo!$F$2:$F$2518)</f>
        <v>Grey</v>
      </c>
      <c r="N7384" s="4">
        <f t="shared" si="460"/>
        <v>536</v>
      </c>
      <c r="O7384" s="4">
        <f t="shared" si="461"/>
        <v>246.48</v>
      </c>
      <c r="P7384" s="4">
        <f t="shared" si="462"/>
        <v>289.52</v>
      </c>
      <c r="Q7384" s="5">
        <f t="shared" si="463"/>
        <v>0.54014925373134326</v>
      </c>
    </row>
    <row r="7385" spans="1:17">
      <c r="A7385">
        <v>332601</v>
      </c>
      <c r="B7385">
        <v>2</v>
      </c>
      <c r="C7385" s="3">
        <v>45330</v>
      </c>
      <c r="D7385" s="3">
        <v>45330</v>
      </c>
      <c r="E7385">
        <v>422865</v>
      </c>
      <c r="F7385">
        <v>270</v>
      </c>
      <c r="G7385">
        <v>925</v>
      </c>
      <c r="H7385">
        <v>5</v>
      </c>
      <c r="I7385">
        <v>1.99</v>
      </c>
      <c r="J7385">
        <v>1.8109</v>
      </c>
      <c r="K7385">
        <v>1.01</v>
      </c>
      <c r="L7385" t="str">
        <f>_xlfn.XLOOKUP($G7385, [1]Catalogo!$A$2:$A$2518, [1]Catalogo!$N$2:$N$2518)</f>
        <v>Computers Accessories</v>
      </c>
      <c r="M7385" t="str">
        <f>_xlfn.XLOOKUP($G7385, [1]Catalogo!$A$2:$A$2518, [1]Catalogo!$F$2:$F$2518)</f>
        <v>White</v>
      </c>
      <c r="N7385" s="4">
        <f t="shared" si="460"/>
        <v>9.0544999999999991</v>
      </c>
      <c r="O7385" s="4">
        <f t="shared" si="461"/>
        <v>5.05</v>
      </c>
      <c r="P7385" s="4">
        <f t="shared" si="462"/>
        <v>4.0044999999999993</v>
      </c>
      <c r="Q7385" s="5">
        <f t="shared" si="463"/>
        <v>0.44226627643713068</v>
      </c>
    </row>
    <row r="7386" spans="1:17">
      <c r="A7386">
        <v>332601</v>
      </c>
      <c r="B7386">
        <v>3</v>
      </c>
      <c r="C7386" s="3">
        <v>45330</v>
      </c>
      <c r="D7386" s="3">
        <v>45330</v>
      </c>
      <c r="E7386">
        <v>422865</v>
      </c>
      <c r="F7386">
        <v>270</v>
      </c>
      <c r="G7386">
        <v>630</v>
      </c>
      <c r="H7386">
        <v>3</v>
      </c>
      <c r="I7386">
        <v>251</v>
      </c>
      <c r="J7386">
        <v>251</v>
      </c>
      <c r="K7386">
        <v>115.43</v>
      </c>
      <c r="L7386" t="str">
        <f>_xlfn.XLOOKUP($G7386, [1]Catalogo!$A$2:$A$2518, [1]Catalogo!$N$2:$N$2518)</f>
        <v>Projectors &amp; Screens</v>
      </c>
      <c r="M7386" t="str">
        <f>_xlfn.XLOOKUP($G7386, [1]Catalogo!$A$2:$A$2518, [1]Catalogo!$F$2:$F$2518)</f>
        <v>White</v>
      </c>
      <c r="N7386" s="4">
        <f t="shared" si="460"/>
        <v>753</v>
      </c>
      <c r="O7386" s="4">
        <f t="shared" si="461"/>
        <v>346.29</v>
      </c>
      <c r="P7386" s="4">
        <f t="shared" si="462"/>
        <v>406.71</v>
      </c>
      <c r="Q7386" s="5">
        <f t="shared" si="463"/>
        <v>0.54011952191235058</v>
      </c>
    </row>
    <row r="7387" spans="1:17">
      <c r="A7387">
        <v>332601</v>
      </c>
      <c r="B7387">
        <v>4</v>
      </c>
      <c r="C7387" s="3">
        <v>45330</v>
      </c>
      <c r="D7387" s="3">
        <v>45330</v>
      </c>
      <c r="E7387">
        <v>422865</v>
      </c>
      <c r="F7387">
        <v>270</v>
      </c>
      <c r="G7387">
        <v>147</v>
      </c>
      <c r="H7387">
        <v>1</v>
      </c>
      <c r="I7387">
        <v>2899.99</v>
      </c>
      <c r="J7387">
        <v>2899.99</v>
      </c>
      <c r="K7387">
        <v>960.82</v>
      </c>
      <c r="L7387" t="str">
        <f>_xlfn.XLOOKUP($G7387, [1]Catalogo!$A$2:$A$2518, [1]Catalogo!$N$2:$N$2518)</f>
        <v>Televisions</v>
      </c>
      <c r="M7387" t="str">
        <f>_xlfn.XLOOKUP($G7387, [1]Catalogo!$A$2:$A$2518, [1]Catalogo!$F$2:$F$2518)</f>
        <v>White</v>
      </c>
      <c r="N7387" s="4">
        <f t="shared" si="460"/>
        <v>2899.99</v>
      </c>
      <c r="O7387" s="4">
        <f t="shared" si="461"/>
        <v>960.82</v>
      </c>
      <c r="P7387" s="4">
        <f t="shared" si="462"/>
        <v>1939.1699999999996</v>
      </c>
      <c r="Q7387" s="5">
        <f t="shared" si="463"/>
        <v>0.66868161614350385</v>
      </c>
    </row>
    <row r="7388" spans="1:17">
      <c r="A7388">
        <v>332601</v>
      </c>
      <c r="B7388">
        <v>5</v>
      </c>
      <c r="C7388" s="3">
        <v>45330</v>
      </c>
      <c r="D7388" s="3">
        <v>45330</v>
      </c>
      <c r="E7388">
        <v>422865</v>
      </c>
      <c r="F7388">
        <v>270</v>
      </c>
      <c r="G7388">
        <v>1573</v>
      </c>
      <c r="H7388">
        <v>1</v>
      </c>
      <c r="I7388">
        <v>58.99</v>
      </c>
      <c r="J7388">
        <v>50.731400000000001</v>
      </c>
      <c r="K7388">
        <v>27.13</v>
      </c>
      <c r="L7388" t="str">
        <f>_xlfn.XLOOKUP($G7388, [1]Catalogo!$A$2:$A$2518, [1]Catalogo!$N$2:$N$2518)</f>
        <v>Movie DVD</v>
      </c>
      <c r="M7388" t="str">
        <f>_xlfn.XLOOKUP($G7388, [1]Catalogo!$A$2:$A$2518, [1]Catalogo!$F$2:$F$2518)</f>
        <v>White</v>
      </c>
      <c r="N7388" s="4">
        <f t="shared" si="460"/>
        <v>50.731400000000001</v>
      </c>
      <c r="O7388" s="4">
        <f t="shared" si="461"/>
        <v>27.13</v>
      </c>
      <c r="P7388" s="4">
        <f t="shared" si="462"/>
        <v>23.601400000000002</v>
      </c>
      <c r="Q7388" s="5">
        <f t="shared" si="463"/>
        <v>0.46522272202225845</v>
      </c>
    </row>
    <row r="7389" spans="1:17">
      <c r="A7389">
        <v>332602</v>
      </c>
      <c r="B7389">
        <v>0</v>
      </c>
      <c r="C7389" s="3">
        <v>45330</v>
      </c>
      <c r="D7389" s="3">
        <v>45331</v>
      </c>
      <c r="E7389">
        <v>393102</v>
      </c>
      <c r="F7389">
        <v>999999</v>
      </c>
      <c r="G7389">
        <v>64</v>
      </c>
      <c r="H7389">
        <v>1</v>
      </c>
      <c r="I7389">
        <v>181</v>
      </c>
      <c r="J7389">
        <v>161.09</v>
      </c>
      <c r="K7389">
        <v>83.24</v>
      </c>
      <c r="L7389" t="str">
        <f>_xlfn.XLOOKUP($G7389, [1]Catalogo!$A$2:$A$2518, [1]Catalogo!$N$2:$N$2518)</f>
        <v>Recording Pen</v>
      </c>
      <c r="M7389" t="str">
        <f>_xlfn.XLOOKUP($G7389, [1]Catalogo!$A$2:$A$2518, [1]Catalogo!$F$2:$F$2518)</f>
        <v>Silver</v>
      </c>
      <c r="N7389" s="4">
        <f t="shared" si="460"/>
        <v>161.09</v>
      </c>
      <c r="O7389" s="4">
        <f t="shared" si="461"/>
        <v>83.24</v>
      </c>
      <c r="P7389" s="4">
        <f t="shared" si="462"/>
        <v>77.850000000000009</v>
      </c>
      <c r="Q7389" s="5">
        <f t="shared" si="463"/>
        <v>0.48327022161524619</v>
      </c>
    </row>
    <row r="7390" spans="1:17">
      <c r="A7390">
        <v>332602</v>
      </c>
      <c r="B7390">
        <v>1</v>
      </c>
      <c r="C7390" s="3">
        <v>45330</v>
      </c>
      <c r="D7390" s="3">
        <v>45331</v>
      </c>
      <c r="E7390">
        <v>393102</v>
      </c>
      <c r="F7390">
        <v>999999</v>
      </c>
      <c r="G7390">
        <v>1365</v>
      </c>
      <c r="H7390">
        <v>2</v>
      </c>
      <c r="I7390">
        <v>28.99</v>
      </c>
      <c r="J7390">
        <v>28.99</v>
      </c>
      <c r="K7390">
        <v>13.33</v>
      </c>
      <c r="L7390" t="str">
        <f>_xlfn.XLOOKUP($G7390, [1]Catalogo!$A$2:$A$2518, [1]Catalogo!$N$2:$N$2518)</f>
        <v>Home &amp; Office Phones</v>
      </c>
      <c r="M7390" t="str">
        <f>_xlfn.XLOOKUP($G7390, [1]Catalogo!$A$2:$A$2518, [1]Catalogo!$F$2:$F$2518)</f>
        <v>White</v>
      </c>
      <c r="N7390" s="4">
        <f t="shared" si="460"/>
        <v>57.98</v>
      </c>
      <c r="O7390" s="4">
        <f t="shared" si="461"/>
        <v>26.66</v>
      </c>
      <c r="P7390" s="4">
        <f t="shared" si="462"/>
        <v>31.319999999999997</v>
      </c>
      <c r="Q7390" s="5">
        <f t="shared" si="463"/>
        <v>0.54018627112797513</v>
      </c>
    </row>
    <row r="7391" spans="1:17">
      <c r="A7391">
        <v>332602</v>
      </c>
      <c r="B7391">
        <v>2</v>
      </c>
      <c r="C7391" s="3">
        <v>45330</v>
      </c>
      <c r="D7391" s="3">
        <v>45331</v>
      </c>
      <c r="E7391">
        <v>393102</v>
      </c>
      <c r="F7391">
        <v>999999</v>
      </c>
      <c r="G7391">
        <v>1637</v>
      </c>
      <c r="H7391">
        <v>2</v>
      </c>
      <c r="I7391">
        <v>17.989999999999998</v>
      </c>
      <c r="J7391">
        <v>17.090499999999999</v>
      </c>
      <c r="K7391">
        <v>8.27</v>
      </c>
      <c r="L7391" t="str">
        <f>_xlfn.XLOOKUP($G7391, [1]Catalogo!$A$2:$A$2518, [1]Catalogo!$N$2:$N$2518)</f>
        <v>Movie DVD</v>
      </c>
      <c r="M7391" t="str">
        <f>_xlfn.XLOOKUP($G7391, [1]Catalogo!$A$2:$A$2518, [1]Catalogo!$F$2:$F$2518)</f>
        <v>Red</v>
      </c>
      <c r="N7391" s="4">
        <f t="shared" si="460"/>
        <v>34.180999999999997</v>
      </c>
      <c r="O7391" s="4">
        <f t="shared" si="461"/>
        <v>16.54</v>
      </c>
      <c r="P7391" s="4">
        <f t="shared" si="462"/>
        <v>17.640999999999998</v>
      </c>
      <c r="Q7391" s="5">
        <f t="shared" si="463"/>
        <v>0.51610543869401126</v>
      </c>
    </row>
    <row r="7392" spans="1:17">
      <c r="A7392">
        <v>332602</v>
      </c>
      <c r="B7392">
        <v>3</v>
      </c>
      <c r="C7392" s="3">
        <v>45330</v>
      </c>
      <c r="D7392" s="3">
        <v>45331</v>
      </c>
      <c r="E7392">
        <v>393102</v>
      </c>
      <c r="F7392">
        <v>999999</v>
      </c>
      <c r="G7392">
        <v>1475</v>
      </c>
      <c r="H7392">
        <v>8</v>
      </c>
      <c r="I7392">
        <v>230</v>
      </c>
      <c r="J7392">
        <v>211.6</v>
      </c>
      <c r="K7392">
        <v>105.77</v>
      </c>
      <c r="L7392" t="str">
        <f>_xlfn.XLOOKUP($G7392, [1]Catalogo!$A$2:$A$2518, [1]Catalogo!$N$2:$N$2518)</f>
        <v xml:space="preserve">Smart phones &amp; PDAs </v>
      </c>
      <c r="M7392" t="str">
        <f>_xlfn.XLOOKUP($G7392, [1]Catalogo!$A$2:$A$2518, [1]Catalogo!$F$2:$F$2518)</f>
        <v>Black</v>
      </c>
      <c r="N7392" s="4">
        <f t="shared" si="460"/>
        <v>1692.8</v>
      </c>
      <c r="O7392" s="4">
        <f t="shared" si="461"/>
        <v>846.16</v>
      </c>
      <c r="P7392" s="4">
        <f t="shared" si="462"/>
        <v>846.64</v>
      </c>
      <c r="Q7392" s="5">
        <f t="shared" si="463"/>
        <v>0.50014177693761819</v>
      </c>
    </row>
    <row r="7393" spans="1:17">
      <c r="A7393">
        <v>332603</v>
      </c>
      <c r="B7393">
        <v>0</v>
      </c>
      <c r="C7393" s="3">
        <v>45330</v>
      </c>
      <c r="D7393" s="3">
        <v>45333</v>
      </c>
      <c r="E7393">
        <v>2071358</v>
      </c>
      <c r="F7393">
        <v>999999</v>
      </c>
      <c r="G7393">
        <v>780</v>
      </c>
      <c r="H7393">
        <v>1</v>
      </c>
      <c r="I7393">
        <v>19.95</v>
      </c>
      <c r="J7393">
        <v>17.755500000000001</v>
      </c>
      <c r="K7393">
        <v>9.17</v>
      </c>
      <c r="L7393" t="str">
        <f>_xlfn.XLOOKUP($G7393, [1]Catalogo!$A$2:$A$2518, [1]Catalogo!$N$2:$N$2518)</f>
        <v>Computers Accessories</v>
      </c>
      <c r="M7393" t="str">
        <f>_xlfn.XLOOKUP($G7393, [1]Catalogo!$A$2:$A$2518, [1]Catalogo!$F$2:$F$2518)</f>
        <v>White</v>
      </c>
      <c r="N7393" s="4">
        <f t="shared" si="460"/>
        <v>17.755500000000001</v>
      </c>
      <c r="O7393" s="4">
        <f t="shared" si="461"/>
        <v>9.17</v>
      </c>
      <c r="P7393" s="4">
        <f t="shared" si="462"/>
        <v>8.5855000000000015</v>
      </c>
      <c r="Q7393" s="5">
        <f t="shared" si="463"/>
        <v>0.48354031145278931</v>
      </c>
    </row>
    <row r="7394" spans="1:17">
      <c r="A7394">
        <v>332700</v>
      </c>
      <c r="B7394">
        <v>0</v>
      </c>
      <c r="C7394" s="3">
        <v>45331</v>
      </c>
      <c r="D7394" s="3">
        <v>45331</v>
      </c>
      <c r="E7394">
        <v>1138506</v>
      </c>
      <c r="F7394">
        <v>400</v>
      </c>
      <c r="G7394">
        <v>1494</v>
      </c>
      <c r="H7394">
        <v>2</v>
      </c>
      <c r="I7394">
        <v>208</v>
      </c>
      <c r="J7394">
        <v>185.12</v>
      </c>
      <c r="K7394">
        <v>95.65</v>
      </c>
      <c r="L7394" t="str">
        <f>_xlfn.XLOOKUP($G7394, [1]Catalogo!$A$2:$A$2518, [1]Catalogo!$N$2:$N$2518)</f>
        <v xml:space="preserve">Smart phones &amp; PDAs </v>
      </c>
      <c r="M7394" t="str">
        <f>_xlfn.XLOOKUP($G7394, [1]Catalogo!$A$2:$A$2518, [1]Catalogo!$F$2:$F$2518)</f>
        <v>White</v>
      </c>
      <c r="N7394" s="4">
        <f t="shared" si="460"/>
        <v>370.24</v>
      </c>
      <c r="O7394" s="4">
        <f t="shared" si="461"/>
        <v>191.3</v>
      </c>
      <c r="P7394" s="4">
        <f t="shared" si="462"/>
        <v>178.94</v>
      </c>
      <c r="Q7394" s="5">
        <f t="shared" si="463"/>
        <v>0.48330812445980986</v>
      </c>
    </row>
    <row r="7395" spans="1:17">
      <c r="A7395">
        <v>332700</v>
      </c>
      <c r="B7395">
        <v>1</v>
      </c>
      <c r="C7395" s="3">
        <v>45331</v>
      </c>
      <c r="D7395" s="3">
        <v>45331</v>
      </c>
      <c r="E7395">
        <v>1138506</v>
      </c>
      <c r="F7395">
        <v>400</v>
      </c>
      <c r="G7395">
        <v>2412</v>
      </c>
      <c r="H7395">
        <v>2</v>
      </c>
      <c r="I7395">
        <v>29.99</v>
      </c>
      <c r="J7395">
        <v>28.790400000000002</v>
      </c>
      <c r="K7395">
        <v>15.29</v>
      </c>
      <c r="L7395" t="str">
        <f>_xlfn.XLOOKUP($G7395, [1]Catalogo!$A$2:$A$2518, [1]Catalogo!$N$2:$N$2518)</f>
        <v>Fans</v>
      </c>
      <c r="M7395" t="str">
        <f>_xlfn.XLOOKUP($G7395, [1]Catalogo!$A$2:$A$2518, [1]Catalogo!$F$2:$F$2518)</f>
        <v>Silver</v>
      </c>
      <c r="N7395" s="4">
        <f t="shared" si="460"/>
        <v>57.580800000000004</v>
      </c>
      <c r="O7395" s="4">
        <f t="shared" si="461"/>
        <v>30.58</v>
      </c>
      <c r="P7395" s="4">
        <f t="shared" si="462"/>
        <v>27.000800000000005</v>
      </c>
      <c r="Q7395" s="5">
        <f t="shared" si="463"/>
        <v>0.46892019562076254</v>
      </c>
    </row>
    <row r="7396" spans="1:17">
      <c r="A7396">
        <v>332701</v>
      </c>
      <c r="B7396">
        <v>0</v>
      </c>
      <c r="C7396" s="3">
        <v>45331</v>
      </c>
      <c r="D7396" s="3">
        <v>45331</v>
      </c>
      <c r="E7396">
        <v>574724</v>
      </c>
      <c r="F7396">
        <v>210</v>
      </c>
      <c r="G7396">
        <v>2051</v>
      </c>
      <c r="H7396">
        <v>3</v>
      </c>
      <c r="I7396">
        <v>179.99</v>
      </c>
      <c r="J7396">
        <v>154.79140000000001</v>
      </c>
      <c r="K7396">
        <v>82.77</v>
      </c>
      <c r="L7396" t="str">
        <f>_xlfn.XLOOKUP($G7396, [1]Catalogo!$A$2:$A$2518, [1]Catalogo!$N$2:$N$2518)</f>
        <v>Microwaves</v>
      </c>
      <c r="M7396" t="str">
        <f>_xlfn.XLOOKUP($G7396, [1]Catalogo!$A$2:$A$2518, [1]Catalogo!$F$2:$F$2518)</f>
        <v>Blue</v>
      </c>
      <c r="N7396" s="4">
        <f t="shared" si="460"/>
        <v>464.37420000000003</v>
      </c>
      <c r="O7396" s="4">
        <f t="shared" si="461"/>
        <v>248.31</v>
      </c>
      <c r="P7396" s="4">
        <f t="shared" si="462"/>
        <v>216.06420000000003</v>
      </c>
      <c r="Q7396" s="5">
        <f t="shared" si="463"/>
        <v>0.46528037087331731</v>
      </c>
    </row>
    <row r="7397" spans="1:17">
      <c r="A7397">
        <v>332701</v>
      </c>
      <c r="B7397">
        <v>1</v>
      </c>
      <c r="C7397" s="3">
        <v>45331</v>
      </c>
      <c r="D7397" s="3">
        <v>45331</v>
      </c>
      <c r="E7397">
        <v>574724</v>
      </c>
      <c r="F7397">
        <v>210</v>
      </c>
      <c r="G7397">
        <v>1380</v>
      </c>
      <c r="H7397">
        <v>2</v>
      </c>
      <c r="I7397">
        <v>21</v>
      </c>
      <c r="J7397">
        <v>21</v>
      </c>
      <c r="K7397">
        <v>9.66</v>
      </c>
      <c r="L7397" t="str">
        <f>_xlfn.XLOOKUP($G7397, [1]Catalogo!$A$2:$A$2518, [1]Catalogo!$N$2:$N$2518)</f>
        <v>Home &amp; Office Phones</v>
      </c>
      <c r="M7397" t="str">
        <f>_xlfn.XLOOKUP($G7397, [1]Catalogo!$A$2:$A$2518, [1]Catalogo!$F$2:$F$2518)</f>
        <v>White</v>
      </c>
      <c r="N7397" s="4">
        <f t="shared" si="460"/>
        <v>42</v>
      </c>
      <c r="O7397" s="4">
        <f t="shared" si="461"/>
        <v>19.32</v>
      </c>
      <c r="P7397" s="4">
        <f t="shared" si="462"/>
        <v>22.68</v>
      </c>
      <c r="Q7397" s="5">
        <f t="shared" si="463"/>
        <v>0.54</v>
      </c>
    </row>
    <row r="7398" spans="1:17">
      <c r="A7398">
        <v>332701</v>
      </c>
      <c r="B7398">
        <v>2</v>
      </c>
      <c r="C7398" s="3">
        <v>45331</v>
      </c>
      <c r="D7398" s="3">
        <v>45331</v>
      </c>
      <c r="E7398">
        <v>574724</v>
      </c>
      <c r="F7398">
        <v>210</v>
      </c>
      <c r="G7398">
        <v>1375</v>
      </c>
      <c r="H7398">
        <v>1</v>
      </c>
      <c r="I7398">
        <v>42</v>
      </c>
      <c r="J7398">
        <v>42</v>
      </c>
      <c r="K7398">
        <v>13.92</v>
      </c>
      <c r="L7398" t="str">
        <f>_xlfn.XLOOKUP($G7398, [1]Catalogo!$A$2:$A$2518, [1]Catalogo!$N$2:$N$2518)</f>
        <v>Home &amp; Office Phones</v>
      </c>
      <c r="M7398" t="str">
        <f>_xlfn.XLOOKUP($G7398, [1]Catalogo!$A$2:$A$2518, [1]Catalogo!$F$2:$F$2518)</f>
        <v>White</v>
      </c>
      <c r="N7398" s="4">
        <f t="shared" si="460"/>
        <v>42</v>
      </c>
      <c r="O7398" s="4">
        <f t="shared" si="461"/>
        <v>13.92</v>
      </c>
      <c r="P7398" s="4">
        <f t="shared" si="462"/>
        <v>28.08</v>
      </c>
      <c r="Q7398" s="5">
        <f t="shared" si="463"/>
        <v>0.66857142857142848</v>
      </c>
    </row>
    <row r="7399" spans="1:17">
      <c r="A7399">
        <v>332701</v>
      </c>
      <c r="B7399">
        <v>3</v>
      </c>
      <c r="C7399" s="3">
        <v>45331</v>
      </c>
      <c r="D7399" s="3">
        <v>45331</v>
      </c>
      <c r="E7399">
        <v>574724</v>
      </c>
      <c r="F7399">
        <v>210</v>
      </c>
      <c r="G7399">
        <v>1966</v>
      </c>
      <c r="H7399">
        <v>1</v>
      </c>
      <c r="I7399">
        <v>299.99</v>
      </c>
      <c r="J7399">
        <v>260.99130000000002</v>
      </c>
      <c r="K7399">
        <v>152.94</v>
      </c>
      <c r="L7399" t="str">
        <f>_xlfn.XLOOKUP($G7399, [1]Catalogo!$A$2:$A$2518, [1]Catalogo!$N$2:$N$2518)</f>
        <v>Refrigerators</v>
      </c>
      <c r="M7399" t="str">
        <f>_xlfn.XLOOKUP($G7399, [1]Catalogo!$A$2:$A$2518, [1]Catalogo!$F$2:$F$2518)</f>
        <v>Blue</v>
      </c>
      <c r="N7399" s="4">
        <f t="shared" si="460"/>
        <v>260.99130000000002</v>
      </c>
      <c r="O7399" s="4">
        <f t="shared" si="461"/>
        <v>152.94</v>
      </c>
      <c r="P7399" s="4">
        <f t="shared" si="462"/>
        <v>108.05130000000003</v>
      </c>
      <c r="Q7399" s="5">
        <f t="shared" si="463"/>
        <v>0.41400345528759008</v>
      </c>
    </row>
    <row r="7400" spans="1:17">
      <c r="A7400">
        <v>332702</v>
      </c>
      <c r="B7400">
        <v>0</v>
      </c>
      <c r="C7400" s="3">
        <v>45331</v>
      </c>
      <c r="D7400" s="3">
        <v>45333</v>
      </c>
      <c r="E7400">
        <v>1760147</v>
      </c>
      <c r="F7400">
        <v>999999</v>
      </c>
      <c r="G7400">
        <v>2113</v>
      </c>
      <c r="H7400">
        <v>7</v>
      </c>
      <c r="I7400">
        <v>508</v>
      </c>
      <c r="J7400">
        <v>508</v>
      </c>
      <c r="K7400">
        <v>258.99</v>
      </c>
      <c r="L7400" t="str">
        <f>_xlfn.XLOOKUP($G7400, [1]Catalogo!$A$2:$A$2518, [1]Catalogo!$N$2:$N$2518)</f>
        <v>Water Heaters</v>
      </c>
      <c r="M7400" t="str">
        <f>_xlfn.XLOOKUP($G7400, [1]Catalogo!$A$2:$A$2518, [1]Catalogo!$F$2:$F$2518)</f>
        <v>Red</v>
      </c>
      <c r="N7400" s="4">
        <f t="shared" si="460"/>
        <v>3556</v>
      </c>
      <c r="O7400" s="4">
        <f t="shared" si="461"/>
        <v>1812.93</v>
      </c>
      <c r="P7400" s="4">
        <f t="shared" si="462"/>
        <v>1743.07</v>
      </c>
      <c r="Q7400" s="5">
        <f t="shared" si="463"/>
        <v>0.4901771653543307</v>
      </c>
    </row>
    <row r="7401" spans="1:17">
      <c r="A7401">
        <v>332800</v>
      </c>
      <c r="B7401">
        <v>0</v>
      </c>
      <c r="C7401" s="3">
        <v>45332</v>
      </c>
      <c r="D7401" s="3">
        <v>45334</v>
      </c>
      <c r="E7401">
        <v>372461</v>
      </c>
      <c r="F7401">
        <v>999999</v>
      </c>
      <c r="G7401">
        <v>1152</v>
      </c>
      <c r="H7401">
        <v>3</v>
      </c>
      <c r="I7401">
        <v>1000</v>
      </c>
      <c r="J7401">
        <v>890</v>
      </c>
      <c r="K7401">
        <v>331.32</v>
      </c>
      <c r="L7401" t="str">
        <f>_xlfn.XLOOKUP($G7401, [1]Catalogo!$A$2:$A$2518, [1]Catalogo!$N$2:$N$2518)</f>
        <v>Camcorders</v>
      </c>
      <c r="M7401" t="str">
        <f>_xlfn.XLOOKUP($G7401, [1]Catalogo!$A$2:$A$2518, [1]Catalogo!$F$2:$F$2518)</f>
        <v>Blue</v>
      </c>
      <c r="N7401" s="4">
        <f t="shared" si="460"/>
        <v>2670</v>
      </c>
      <c r="O7401" s="4">
        <f t="shared" si="461"/>
        <v>993.96</v>
      </c>
      <c r="P7401" s="4">
        <f t="shared" si="462"/>
        <v>1676.04</v>
      </c>
      <c r="Q7401" s="5">
        <f t="shared" si="463"/>
        <v>0.62773033707865167</v>
      </c>
    </row>
    <row r="7402" spans="1:17">
      <c r="A7402">
        <v>332801</v>
      </c>
      <c r="B7402">
        <v>0</v>
      </c>
      <c r="C7402" s="3">
        <v>45332</v>
      </c>
      <c r="D7402" s="3">
        <v>45333</v>
      </c>
      <c r="E7402">
        <v>1438854</v>
      </c>
      <c r="F7402">
        <v>999999</v>
      </c>
      <c r="G7402">
        <v>1431</v>
      </c>
      <c r="H7402">
        <v>1</v>
      </c>
      <c r="I7402">
        <v>256</v>
      </c>
      <c r="J7402">
        <v>250.88</v>
      </c>
      <c r="K7402">
        <v>117.73</v>
      </c>
      <c r="L7402" t="str">
        <f>_xlfn.XLOOKUP($G7402, [1]Catalogo!$A$2:$A$2518, [1]Catalogo!$N$2:$N$2518)</f>
        <v xml:space="preserve">Touch Screen Phones </v>
      </c>
      <c r="M7402" t="str">
        <f>_xlfn.XLOOKUP($G7402, [1]Catalogo!$A$2:$A$2518, [1]Catalogo!$F$2:$F$2518)</f>
        <v>Grey</v>
      </c>
      <c r="N7402" s="4">
        <f t="shared" si="460"/>
        <v>250.88</v>
      </c>
      <c r="O7402" s="4">
        <f t="shared" si="461"/>
        <v>117.73</v>
      </c>
      <c r="P7402" s="4">
        <f t="shared" si="462"/>
        <v>133.14999999999998</v>
      </c>
      <c r="Q7402" s="5">
        <f t="shared" si="463"/>
        <v>0.53073182397959173</v>
      </c>
    </row>
    <row r="7403" spans="1:17">
      <c r="A7403">
        <v>332802</v>
      </c>
      <c r="B7403">
        <v>0</v>
      </c>
      <c r="C7403" s="3">
        <v>45332</v>
      </c>
      <c r="D7403" s="3">
        <v>45335</v>
      </c>
      <c r="E7403">
        <v>526250</v>
      </c>
      <c r="F7403">
        <v>999999</v>
      </c>
      <c r="G7403">
        <v>2502</v>
      </c>
      <c r="H7403">
        <v>4</v>
      </c>
      <c r="I7403">
        <v>9.99</v>
      </c>
      <c r="J7403">
        <v>8.5914000000000001</v>
      </c>
      <c r="K7403">
        <v>5.09</v>
      </c>
      <c r="L7403" t="str">
        <f>_xlfn.XLOOKUP($G7403, [1]Catalogo!$A$2:$A$2518, [1]Catalogo!$N$2:$N$2518)</f>
        <v>Cell phones Accessories</v>
      </c>
      <c r="M7403" t="str">
        <f>_xlfn.XLOOKUP($G7403, [1]Catalogo!$A$2:$A$2518, [1]Catalogo!$F$2:$F$2518)</f>
        <v>Black</v>
      </c>
      <c r="N7403" s="4">
        <f t="shared" si="460"/>
        <v>34.365600000000001</v>
      </c>
      <c r="O7403" s="4">
        <f t="shared" si="461"/>
        <v>20.36</v>
      </c>
      <c r="P7403" s="4">
        <f t="shared" si="462"/>
        <v>14.005600000000001</v>
      </c>
      <c r="Q7403" s="5">
        <f t="shared" si="463"/>
        <v>0.40754708196568662</v>
      </c>
    </row>
    <row r="7404" spans="1:17">
      <c r="A7404">
        <v>332802</v>
      </c>
      <c r="B7404">
        <v>1</v>
      </c>
      <c r="C7404" s="3">
        <v>45332</v>
      </c>
      <c r="D7404" s="3">
        <v>45335</v>
      </c>
      <c r="E7404">
        <v>526250</v>
      </c>
      <c r="F7404">
        <v>999999</v>
      </c>
      <c r="G7404">
        <v>1449</v>
      </c>
      <c r="H7404">
        <v>3</v>
      </c>
      <c r="I7404">
        <v>300</v>
      </c>
      <c r="J7404">
        <v>276</v>
      </c>
      <c r="K7404">
        <v>137.96</v>
      </c>
      <c r="L7404" t="str">
        <f>_xlfn.XLOOKUP($G7404, [1]Catalogo!$A$2:$A$2518, [1]Catalogo!$N$2:$N$2518)</f>
        <v xml:space="preserve">Touch Screen Phones </v>
      </c>
      <c r="M7404" t="str">
        <f>_xlfn.XLOOKUP($G7404, [1]Catalogo!$A$2:$A$2518, [1]Catalogo!$F$2:$F$2518)</f>
        <v>Gold</v>
      </c>
      <c r="N7404" s="4">
        <f t="shared" si="460"/>
        <v>828</v>
      </c>
      <c r="O7404" s="4">
        <f t="shared" si="461"/>
        <v>413.88</v>
      </c>
      <c r="P7404" s="4">
        <f t="shared" si="462"/>
        <v>414.12</v>
      </c>
      <c r="Q7404" s="5">
        <f t="shared" si="463"/>
        <v>0.50014492753623185</v>
      </c>
    </row>
    <row r="7405" spans="1:17">
      <c r="A7405">
        <v>332802</v>
      </c>
      <c r="B7405">
        <v>2</v>
      </c>
      <c r="C7405" s="3">
        <v>45332</v>
      </c>
      <c r="D7405" s="3">
        <v>45335</v>
      </c>
      <c r="E7405">
        <v>526250</v>
      </c>
      <c r="F7405">
        <v>999999</v>
      </c>
      <c r="G7405">
        <v>1583</v>
      </c>
      <c r="H7405">
        <v>1</v>
      </c>
      <c r="I7405">
        <v>13.89</v>
      </c>
      <c r="J7405">
        <v>13.89</v>
      </c>
      <c r="K7405">
        <v>6.39</v>
      </c>
      <c r="L7405" t="str">
        <f>_xlfn.XLOOKUP($G7405, [1]Catalogo!$A$2:$A$2518, [1]Catalogo!$N$2:$N$2518)</f>
        <v>Movie DVD</v>
      </c>
      <c r="M7405" t="str">
        <f>_xlfn.XLOOKUP($G7405, [1]Catalogo!$A$2:$A$2518, [1]Catalogo!$F$2:$F$2518)</f>
        <v>Black</v>
      </c>
      <c r="N7405" s="4">
        <f t="shared" si="460"/>
        <v>13.89</v>
      </c>
      <c r="O7405" s="4">
        <f t="shared" si="461"/>
        <v>6.39</v>
      </c>
      <c r="P7405" s="4">
        <f t="shared" si="462"/>
        <v>7.5000000000000009</v>
      </c>
      <c r="Q7405" s="5">
        <f t="shared" si="463"/>
        <v>0.53995680345572361</v>
      </c>
    </row>
    <row r="7406" spans="1:17">
      <c r="A7406">
        <v>332803</v>
      </c>
      <c r="B7406">
        <v>0</v>
      </c>
      <c r="C7406" s="3">
        <v>45332</v>
      </c>
      <c r="D7406" s="3">
        <v>45334</v>
      </c>
      <c r="E7406">
        <v>421773</v>
      </c>
      <c r="F7406">
        <v>999999</v>
      </c>
      <c r="G7406">
        <v>1634</v>
      </c>
      <c r="H7406">
        <v>3</v>
      </c>
      <c r="I7406">
        <v>9.99</v>
      </c>
      <c r="J7406">
        <v>9.1907999999999994</v>
      </c>
      <c r="K7406">
        <v>5.09</v>
      </c>
      <c r="L7406" t="str">
        <f>_xlfn.XLOOKUP($G7406, [1]Catalogo!$A$2:$A$2518, [1]Catalogo!$N$2:$N$2518)</f>
        <v>Movie DVD</v>
      </c>
      <c r="M7406" t="str">
        <f>_xlfn.XLOOKUP($G7406, [1]Catalogo!$A$2:$A$2518, [1]Catalogo!$F$2:$F$2518)</f>
        <v>Silver</v>
      </c>
      <c r="N7406" s="4">
        <f t="shared" si="460"/>
        <v>27.572399999999998</v>
      </c>
      <c r="O7406" s="4">
        <f t="shared" si="461"/>
        <v>15.27</v>
      </c>
      <c r="P7406" s="4">
        <f t="shared" si="462"/>
        <v>12.302399999999999</v>
      </c>
      <c r="Q7406" s="5">
        <f t="shared" si="463"/>
        <v>0.44618531575053311</v>
      </c>
    </row>
    <row r="7407" spans="1:17">
      <c r="A7407">
        <v>332804</v>
      </c>
      <c r="B7407">
        <v>0</v>
      </c>
      <c r="C7407" s="3">
        <v>45332</v>
      </c>
      <c r="D7407" s="3">
        <v>45337</v>
      </c>
      <c r="E7407">
        <v>930160</v>
      </c>
      <c r="F7407">
        <v>999999</v>
      </c>
      <c r="G7407">
        <v>2512</v>
      </c>
      <c r="H7407">
        <v>3</v>
      </c>
      <c r="I7407">
        <v>129.99</v>
      </c>
      <c r="J7407">
        <v>129.99</v>
      </c>
      <c r="K7407">
        <v>43.07</v>
      </c>
      <c r="L7407" t="str">
        <f>_xlfn.XLOOKUP($G7407, [1]Catalogo!$A$2:$A$2518, [1]Catalogo!$N$2:$N$2518)</f>
        <v>Cell phones Accessories</v>
      </c>
      <c r="M7407" t="str">
        <f>_xlfn.XLOOKUP($G7407, [1]Catalogo!$A$2:$A$2518, [1]Catalogo!$F$2:$F$2518)</f>
        <v>Black</v>
      </c>
      <c r="N7407" s="4">
        <f t="shared" si="460"/>
        <v>389.97</v>
      </c>
      <c r="O7407" s="4">
        <f t="shared" si="461"/>
        <v>129.21</v>
      </c>
      <c r="P7407" s="4">
        <f t="shared" si="462"/>
        <v>260.76</v>
      </c>
      <c r="Q7407" s="5">
        <f t="shared" si="463"/>
        <v>0.66866682052465565</v>
      </c>
    </row>
    <row r="7408" spans="1:17">
      <c r="A7408">
        <v>333000</v>
      </c>
      <c r="B7408">
        <v>0</v>
      </c>
      <c r="C7408" s="3">
        <v>45334</v>
      </c>
      <c r="D7408" s="3">
        <v>45337</v>
      </c>
      <c r="E7408">
        <v>860229</v>
      </c>
      <c r="F7408">
        <v>999999</v>
      </c>
      <c r="G7408">
        <v>546</v>
      </c>
      <c r="H7408">
        <v>1</v>
      </c>
      <c r="I7408">
        <v>299</v>
      </c>
      <c r="J7408">
        <v>278.07</v>
      </c>
      <c r="K7408">
        <v>99.06</v>
      </c>
      <c r="L7408" t="str">
        <f>_xlfn.XLOOKUP($G7408, [1]Catalogo!$A$2:$A$2518, [1]Catalogo!$N$2:$N$2518)</f>
        <v>Projectors &amp; Screens</v>
      </c>
      <c r="M7408" t="str">
        <f>_xlfn.XLOOKUP($G7408, [1]Catalogo!$A$2:$A$2518, [1]Catalogo!$F$2:$F$2518)</f>
        <v>Black</v>
      </c>
      <c r="N7408" s="4">
        <f t="shared" si="460"/>
        <v>278.07</v>
      </c>
      <c r="O7408" s="4">
        <f t="shared" si="461"/>
        <v>99.06</v>
      </c>
      <c r="P7408" s="4">
        <f t="shared" si="462"/>
        <v>179.01</v>
      </c>
      <c r="Q7408" s="5">
        <f t="shared" si="463"/>
        <v>0.64375876577840108</v>
      </c>
    </row>
    <row r="7409" spans="1:17">
      <c r="A7409">
        <v>333000</v>
      </c>
      <c r="B7409">
        <v>1</v>
      </c>
      <c r="C7409" s="3">
        <v>45334</v>
      </c>
      <c r="D7409" s="3">
        <v>45337</v>
      </c>
      <c r="E7409">
        <v>860229</v>
      </c>
      <c r="F7409">
        <v>999999</v>
      </c>
      <c r="G7409">
        <v>447</v>
      </c>
      <c r="H7409">
        <v>2</v>
      </c>
      <c r="I7409">
        <v>229.9</v>
      </c>
      <c r="J7409">
        <v>229.9</v>
      </c>
      <c r="K7409">
        <v>117.21</v>
      </c>
      <c r="L7409" t="str">
        <f>_xlfn.XLOOKUP($G7409, [1]Catalogo!$A$2:$A$2518, [1]Catalogo!$N$2:$N$2518)</f>
        <v>Desktops</v>
      </c>
      <c r="M7409" t="str">
        <f>_xlfn.XLOOKUP($G7409, [1]Catalogo!$A$2:$A$2518, [1]Catalogo!$F$2:$F$2518)</f>
        <v>Black</v>
      </c>
      <c r="N7409" s="4">
        <f t="shared" si="460"/>
        <v>459.8</v>
      </c>
      <c r="O7409" s="4">
        <f t="shared" si="461"/>
        <v>234.42</v>
      </c>
      <c r="P7409" s="4">
        <f t="shared" si="462"/>
        <v>225.38000000000002</v>
      </c>
      <c r="Q7409" s="5">
        <f t="shared" si="463"/>
        <v>0.49016963897346677</v>
      </c>
    </row>
    <row r="7410" spans="1:17">
      <c r="A7410">
        <v>333000</v>
      </c>
      <c r="B7410">
        <v>2</v>
      </c>
      <c r="C7410" s="3">
        <v>45334</v>
      </c>
      <c r="D7410" s="3">
        <v>45337</v>
      </c>
      <c r="E7410">
        <v>860229</v>
      </c>
      <c r="F7410">
        <v>999999</v>
      </c>
      <c r="G7410">
        <v>1131</v>
      </c>
      <c r="H7410">
        <v>2</v>
      </c>
      <c r="I7410">
        <v>328</v>
      </c>
      <c r="J7410">
        <v>328</v>
      </c>
      <c r="K7410">
        <v>150.84</v>
      </c>
      <c r="L7410" t="str">
        <f>_xlfn.XLOOKUP($G7410, [1]Catalogo!$A$2:$A$2518, [1]Catalogo!$N$2:$N$2518)</f>
        <v>Digital SLR Cameras</v>
      </c>
      <c r="M7410" t="str">
        <f>_xlfn.XLOOKUP($G7410, [1]Catalogo!$A$2:$A$2518, [1]Catalogo!$F$2:$F$2518)</f>
        <v>Pink</v>
      </c>
      <c r="N7410" s="4">
        <f t="shared" si="460"/>
        <v>656</v>
      </c>
      <c r="O7410" s="4">
        <f t="shared" si="461"/>
        <v>301.68</v>
      </c>
      <c r="P7410" s="4">
        <f t="shared" si="462"/>
        <v>354.32</v>
      </c>
      <c r="Q7410" s="5">
        <f t="shared" si="463"/>
        <v>0.54012195121951223</v>
      </c>
    </row>
    <row r="7411" spans="1:17">
      <c r="A7411">
        <v>333000</v>
      </c>
      <c r="B7411">
        <v>3</v>
      </c>
      <c r="C7411" s="3">
        <v>45334</v>
      </c>
      <c r="D7411" s="3">
        <v>45337</v>
      </c>
      <c r="E7411">
        <v>860229</v>
      </c>
      <c r="F7411">
        <v>999999</v>
      </c>
      <c r="G7411">
        <v>1588</v>
      </c>
      <c r="H7411">
        <v>6</v>
      </c>
      <c r="I7411">
        <v>13.89</v>
      </c>
      <c r="J7411">
        <v>12.7788</v>
      </c>
      <c r="K7411">
        <v>6.39</v>
      </c>
      <c r="L7411" t="str">
        <f>_xlfn.XLOOKUP($G7411, [1]Catalogo!$A$2:$A$2518, [1]Catalogo!$N$2:$N$2518)</f>
        <v>Movie DVD</v>
      </c>
      <c r="M7411" t="str">
        <f>_xlfn.XLOOKUP($G7411, [1]Catalogo!$A$2:$A$2518, [1]Catalogo!$F$2:$F$2518)</f>
        <v>Silver</v>
      </c>
      <c r="N7411" s="4">
        <f t="shared" si="460"/>
        <v>76.672799999999995</v>
      </c>
      <c r="O7411" s="4">
        <f t="shared" si="461"/>
        <v>38.339999999999996</v>
      </c>
      <c r="P7411" s="4">
        <f t="shared" si="462"/>
        <v>38.332799999999999</v>
      </c>
      <c r="Q7411" s="5">
        <f t="shared" si="463"/>
        <v>0.49995304723448214</v>
      </c>
    </row>
    <row r="7412" spans="1:17">
      <c r="A7412">
        <v>333001</v>
      </c>
      <c r="B7412">
        <v>0</v>
      </c>
      <c r="C7412" s="3">
        <v>45334</v>
      </c>
      <c r="D7412" s="3">
        <v>45334</v>
      </c>
      <c r="E7412">
        <v>1874630</v>
      </c>
      <c r="F7412">
        <v>540</v>
      </c>
      <c r="G7412">
        <v>1101</v>
      </c>
      <c r="H7412">
        <v>5</v>
      </c>
      <c r="I7412">
        <v>568</v>
      </c>
      <c r="J7412">
        <v>568</v>
      </c>
      <c r="K7412">
        <v>188.19</v>
      </c>
      <c r="L7412" t="str">
        <f>_xlfn.XLOOKUP($G7412, [1]Catalogo!$A$2:$A$2518, [1]Catalogo!$N$2:$N$2518)</f>
        <v>Digital SLR Cameras</v>
      </c>
      <c r="M7412" t="str">
        <f>_xlfn.XLOOKUP($G7412, [1]Catalogo!$A$2:$A$2518, [1]Catalogo!$F$2:$F$2518)</f>
        <v>Blue</v>
      </c>
      <c r="N7412" s="4">
        <f t="shared" si="460"/>
        <v>2840</v>
      </c>
      <c r="O7412" s="4">
        <f t="shared" si="461"/>
        <v>940.95</v>
      </c>
      <c r="P7412" s="4">
        <f t="shared" si="462"/>
        <v>1899.05</v>
      </c>
      <c r="Q7412" s="5">
        <f t="shared" si="463"/>
        <v>0.66867957746478868</v>
      </c>
    </row>
    <row r="7413" spans="1:17">
      <c r="A7413">
        <v>333001</v>
      </c>
      <c r="B7413">
        <v>1</v>
      </c>
      <c r="C7413" s="3">
        <v>45334</v>
      </c>
      <c r="D7413" s="3">
        <v>45334</v>
      </c>
      <c r="E7413">
        <v>1874630</v>
      </c>
      <c r="F7413">
        <v>540</v>
      </c>
      <c r="G7413">
        <v>2121</v>
      </c>
      <c r="H7413">
        <v>1</v>
      </c>
      <c r="I7413">
        <v>129.9</v>
      </c>
      <c r="J7413">
        <v>113.01300000000001</v>
      </c>
      <c r="K7413">
        <v>66.23</v>
      </c>
      <c r="L7413" t="str">
        <f>_xlfn.XLOOKUP($G7413, [1]Catalogo!$A$2:$A$2518, [1]Catalogo!$N$2:$N$2518)</f>
        <v>Coffee Machines</v>
      </c>
      <c r="M7413" t="str">
        <f>_xlfn.XLOOKUP($G7413, [1]Catalogo!$A$2:$A$2518, [1]Catalogo!$F$2:$F$2518)</f>
        <v>Black</v>
      </c>
      <c r="N7413" s="4">
        <f t="shared" si="460"/>
        <v>113.01300000000001</v>
      </c>
      <c r="O7413" s="4">
        <f t="shared" si="461"/>
        <v>66.23</v>
      </c>
      <c r="P7413" s="4">
        <f t="shared" si="462"/>
        <v>46.783000000000001</v>
      </c>
      <c r="Q7413" s="5">
        <f t="shared" si="463"/>
        <v>0.41396122569969823</v>
      </c>
    </row>
    <row r="7414" spans="1:17">
      <c r="A7414">
        <v>333001</v>
      </c>
      <c r="B7414">
        <v>2</v>
      </c>
      <c r="C7414" s="3">
        <v>45334</v>
      </c>
      <c r="D7414" s="3">
        <v>45334</v>
      </c>
      <c r="E7414">
        <v>1874630</v>
      </c>
      <c r="F7414">
        <v>540</v>
      </c>
      <c r="G7414">
        <v>311</v>
      </c>
      <c r="H7414">
        <v>4</v>
      </c>
      <c r="I7414">
        <v>279</v>
      </c>
      <c r="J7414">
        <v>267.83999999999997</v>
      </c>
      <c r="K7414">
        <v>142.24</v>
      </c>
      <c r="L7414" t="str">
        <f>_xlfn.XLOOKUP($G7414, [1]Catalogo!$A$2:$A$2518, [1]Catalogo!$N$2:$N$2518)</f>
        <v>Car Video</v>
      </c>
      <c r="M7414" t="str">
        <f>_xlfn.XLOOKUP($G7414, [1]Catalogo!$A$2:$A$2518, [1]Catalogo!$F$2:$F$2518)</f>
        <v>Silver</v>
      </c>
      <c r="N7414" s="4">
        <f t="shared" si="460"/>
        <v>1071.3599999999999</v>
      </c>
      <c r="O7414" s="4">
        <f t="shared" si="461"/>
        <v>568.96</v>
      </c>
      <c r="P7414" s="4">
        <f t="shared" si="462"/>
        <v>502.39999999999986</v>
      </c>
      <c r="Q7414" s="5">
        <f t="shared" si="463"/>
        <v>0.46893667861409788</v>
      </c>
    </row>
    <row r="7415" spans="1:17">
      <c r="A7415">
        <v>333002</v>
      </c>
      <c r="B7415">
        <v>0</v>
      </c>
      <c r="C7415" s="3">
        <v>45334</v>
      </c>
      <c r="D7415" s="3">
        <v>45334</v>
      </c>
      <c r="E7415">
        <v>896749</v>
      </c>
      <c r="F7415">
        <v>320</v>
      </c>
      <c r="G7415">
        <v>1414</v>
      </c>
      <c r="H7415">
        <v>1</v>
      </c>
      <c r="I7415">
        <v>256</v>
      </c>
      <c r="J7415">
        <v>227.84</v>
      </c>
      <c r="K7415">
        <v>117.73</v>
      </c>
      <c r="L7415" t="str">
        <f>_xlfn.XLOOKUP($G7415, [1]Catalogo!$A$2:$A$2518, [1]Catalogo!$N$2:$N$2518)</f>
        <v xml:space="preserve">Touch Screen Phones </v>
      </c>
      <c r="M7415" t="str">
        <f>_xlfn.XLOOKUP($G7415, [1]Catalogo!$A$2:$A$2518, [1]Catalogo!$F$2:$F$2518)</f>
        <v>Black</v>
      </c>
      <c r="N7415" s="4">
        <f t="shared" si="460"/>
        <v>227.84</v>
      </c>
      <c r="O7415" s="4">
        <f t="shared" si="461"/>
        <v>117.73</v>
      </c>
      <c r="P7415" s="4">
        <f t="shared" si="462"/>
        <v>110.11</v>
      </c>
      <c r="Q7415" s="5">
        <f t="shared" si="463"/>
        <v>0.48327773876404495</v>
      </c>
    </row>
    <row r="7416" spans="1:17">
      <c r="A7416">
        <v>333002</v>
      </c>
      <c r="B7416">
        <v>1</v>
      </c>
      <c r="C7416" s="3">
        <v>45334</v>
      </c>
      <c r="D7416" s="3">
        <v>45334</v>
      </c>
      <c r="E7416">
        <v>896749</v>
      </c>
      <c r="F7416">
        <v>320</v>
      </c>
      <c r="G7416">
        <v>1678</v>
      </c>
      <c r="H7416">
        <v>3</v>
      </c>
      <c r="I7416">
        <v>16.89</v>
      </c>
      <c r="J7416">
        <v>16.89</v>
      </c>
      <c r="K7416">
        <v>5.6</v>
      </c>
      <c r="L7416" t="str">
        <f>_xlfn.XLOOKUP($G7416, [1]Catalogo!$A$2:$A$2518, [1]Catalogo!$N$2:$N$2518)</f>
        <v>Boxed Games</v>
      </c>
      <c r="M7416" t="str">
        <f>_xlfn.XLOOKUP($G7416, [1]Catalogo!$A$2:$A$2518, [1]Catalogo!$F$2:$F$2518)</f>
        <v>Red</v>
      </c>
      <c r="N7416" s="4">
        <f t="shared" si="460"/>
        <v>50.67</v>
      </c>
      <c r="O7416" s="4">
        <f t="shared" si="461"/>
        <v>16.799999999999997</v>
      </c>
      <c r="P7416" s="4">
        <f t="shared" si="462"/>
        <v>33.870000000000005</v>
      </c>
      <c r="Q7416" s="5">
        <f t="shared" si="463"/>
        <v>0.66844286560094734</v>
      </c>
    </row>
    <row r="7417" spans="1:17">
      <c r="A7417">
        <v>333100</v>
      </c>
      <c r="B7417">
        <v>0</v>
      </c>
      <c r="C7417" s="3">
        <v>45335</v>
      </c>
      <c r="D7417" s="3">
        <v>45335</v>
      </c>
      <c r="E7417">
        <v>562409</v>
      </c>
      <c r="F7417">
        <v>210</v>
      </c>
      <c r="G7417">
        <v>1382</v>
      </c>
      <c r="H7417">
        <v>2</v>
      </c>
      <c r="I7417">
        <v>9.99</v>
      </c>
      <c r="J7417">
        <v>8.7911999999999999</v>
      </c>
      <c r="K7417">
        <v>5.09</v>
      </c>
      <c r="L7417" t="str">
        <f>_xlfn.XLOOKUP($G7417, [1]Catalogo!$A$2:$A$2518, [1]Catalogo!$N$2:$N$2518)</f>
        <v>Home &amp; Office Phones</v>
      </c>
      <c r="M7417" t="str">
        <f>_xlfn.XLOOKUP($G7417, [1]Catalogo!$A$2:$A$2518, [1]Catalogo!$F$2:$F$2518)</f>
        <v>Grey</v>
      </c>
      <c r="N7417" s="4">
        <f t="shared" si="460"/>
        <v>17.5824</v>
      </c>
      <c r="O7417" s="4">
        <f t="shared" si="461"/>
        <v>10.18</v>
      </c>
      <c r="P7417" s="4">
        <f t="shared" si="462"/>
        <v>7.4024000000000001</v>
      </c>
      <c r="Q7417" s="5">
        <f t="shared" si="463"/>
        <v>0.42101192101192103</v>
      </c>
    </row>
    <row r="7418" spans="1:17">
      <c r="A7418">
        <v>333100</v>
      </c>
      <c r="B7418">
        <v>1</v>
      </c>
      <c r="C7418" s="3">
        <v>45335</v>
      </c>
      <c r="D7418" s="3">
        <v>45335</v>
      </c>
      <c r="E7418">
        <v>562409</v>
      </c>
      <c r="F7418">
        <v>210</v>
      </c>
      <c r="G7418">
        <v>1393</v>
      </c>
      <c r="H7418">
        <v>5</v>
      </c>
      <c r="I7418">
        <v>46.99</v>
      </c>
      <c r="J7418">
        <v>46.99</v>
      </c>
      <c r="K7418">
        <v>15.57</v>
      </c>
      <c r="L7418" t="str">
        <f>_xlfn.XLOOKUP($G7418, [1]Catalogo!$A$2:$A$2518, [1]Catalogo!$N$2:$N$2518)</f>
        <v>Home &amp; Office Phones</v>
      </c>
      <c r="M7418" t="str">
        <f>_xlfn.XLOOKUP($G7418, [1]Catalogo!$A$2:$A$2518, [1]Catalogo!$F$2:$F$2518)</f>
        <v>Grey</v>
      </c>
      <c r="N7418" s="4">
        <f t="shared" si="460"/>
        <v>234.95000000000002</v>
      </c>
      <c r="O7418" s="4">
        <f t="shared" si="461"/>
        <v>77.849999999999994</v>
      </c>
      <c r="P7418" s="4">
        <f t="shared" si="462"/>
        <v>157.10000000000002</v>
      </c>
      <c r="Q7418" s="5">
        <f t="shared" si="463"/>
        <v>0.66865290487337736</v>
      </c>
    </row>
    <row r="7419" spans="1:17">
      <c r="A7419">
        <v>333101</v>
      </c>
      <c r="B7419">
        <v>0</v>
      </c>
      <c r="C7419" s="3">
        <v>45335</v>
      </c>
      <c r="D7419" s="3">
        <v>45336</v>
      </c>
      <c r="E7419">
        <v>491297</v>
      </c>
      <c r="F7419">
        <v>999999</v>
      </c>
      <c r="G7419">
        <v>1592</v>
      </c>
      <c r="H7419">
        <v>1</v>
      </c>
      <c r="I7419">
        <v>17.989999999999998</v>
      </c>
      <c r="J7419">
        <v>17.090499999999999</v>
      </c>
      <c r="K7419">
        <v>8.27</v>
      </c>
      <c r="L7419" t="str">
        <f>_xlfn.XLOOKUP($G7419, [1]Catalogo!$A$2:$A$2518, [1]Catalogo!$N$2:$N$2518)</f>
        <v>Movie DVD</v>
      </c>
      <c r="M7419" t="str">
        <f>_xlfn.XLOOKUP($G7419, [1]Catalogo!$A$2:$A$2518, [1]Catalogo!$F$2:$F$2518)</f>
        <v>Red</v>
      </c>
      <c r="N7419" s="4">
        <f t="shared" si="460"/>
        <v>17.090499999999999</v>
      </c>
      <c r="O7419" s="4">
        <f t="shared" si="461"/>
        <v>8.27</v>
      </c>
      <c r="P7419" s="4">
        <f t="shared" si="462"/>
        <v>8.8204999999999991</v>
      </c>
      <c r="Q7419" s="5">
        <f t="shared" si="463"/>
        <v>0.51610543869401126</v>
      </c>
    </row>
    <row r="7420" spans="1:17">
      <c r="A7420">
        <v>333101</v>
      </c>
      <c r="B7420">
        <v>1</v>
      </c>
      <c r="C7420" s="3">
        <v>45335</v>
      </c>
      <c r="D7420" s="3">
        <v>45336</v>
      </c>
      <c r="E7420">
        <v>491297</v>
      </c>
      <c r="F7420">
        <v>999999</v>
      </c>
      <c r="G7420">
        <v>1419</v>
      </c>
      <c r="H7420">
        <v>2</v>
      </c>
      <c r="I7420">
        <v>258</v>
      </c>
      <c r="J7420">
        <v>224.46</v>
      </c>
      <c r="K7420">
        <v>118.65</v>
      </c>
      <c r="L7420" t="str">
        <f>_xlfn.XLOOKUP($G7420, [1]Catalogo!$A$2:$A$2518, [1]Catalogo!$N$2:$N$2518)</f>
        <v xml:space="preserve">Touch Screen Phones </v>
      </c>
      <c r="M7420" t="str">
        <f>_xlfn.XLOOKUP($G7420, [1]Catalogo!$A$2:$A$2518, [1]Catalogo!$F$2:$F$2518)</f>
        <v>Black</v>
      </c>
      <c r="N7420" s="4">
        <f t="shared" si="460"/>
        <v>448.92</v>
      </c>
      <c r="O7420" s="4">
        <f t="shared" si="461"/>
        <v>237.3</v>
      </c>
      <c r="P7420" s="4">
        <f t="shared" si="462"/>
        <v>211.62</v>
      </c>
      <c r="Q7420" s="5">
        <f t="shared" si="463"/>
        <v>0.47139802191927294</v>
      </c>
    </row>
    <row r="7421" spans="1:17">
      <c r="A7421">
        <v>333102</v>
      </c>
      <c r="B7421">
        <v>0</v>
      </c>
      <c r="C7421" s="3">
        <v>45335</v>
      </c>
      <c r="D7421" s="3">
        <v>45340</v>
      </c>
      <c r="E7421">
        <v>810602</v>
      </c>
      <c r="F7421">
        <v>999999</v>
      </c>
      <c r="G7421">
        <v>720</v>
      </c>
      <c r="H7421">
        <v>1</v>
      </c>
      <c r="I7421">
        <v>236</v>
      </c>
      <c r="J7421">
        <v>205.32</v>
      </c>
      <c r="K7421">
        <v>78.19</v>
      </c>
      <c r="L7421" t="str">
        <f>_xlfn.XLOOKUP($G7421, [1]Catalogo!$A$2:$A$2518, [1]Catalogo!$N$2:$N$2518)</f>
        <v>Printers, Scanners &amp; Fax</v>
      </c>
      <c r="M7421" t="str">
        <f>_xlfn.XLOOKUP($G7421, [1]Catalogo!$A$2:$A$2518, [1]Catalogo!$F$2:$F$2518)</f>
        <v>White</v>
      </c>
      <c r="N7421" s="4">
        <f t="shared" si="460"/>
        <v>205.32</v>
      </c>
      <c r="O7421" s="4">
        <f t="shared" si="461"/>
        <v>78.19</v>
      </c>
      <c r="P7421" s="4">
        <f t="shared" si="462"/>
        <v>127.13</v>
      </c>
      <c r="Q7421" s="5">
        <f t="shared" si="463"/>
        <v>0.61917981687122536</v>
      </c>
    </row>
    <row r="7422" spans="1:17">
      <c r="A7422">
        <v>333103</v>
      </c>
      <c r="B7422">
        <v>0</v>
      </c>
      <c r="C7422" s="3">
        <v>45335</v>
      </c>
      <c r="D7422" s="3">
        <v>45339</v>
      </c>
      <c r="E7422">
        <v>2064320</v>
      </c>
      <c r="F7422">
        <v>999999</v>
      </c>
      <c r="G7422">
        <v>2491</v>
      </c>
      <c r="H7422">
        <v>7</v>
      </c>
      <c r="I7422">
        <v>24.99</v>
      </c>
      <c r="J7422">
        <v>21.741299999999999</v>
      </c>
      <c r="K7422">
        <v>12.74</v>
      </c>
      <c r="L7422" t="str">
        <f>_xlfn.XLOOKUP($G7422, [1]Catalogo!$A$2:$A$2518, [1]Catalogo!$N$2:$N$2518)</f>
        <v>Cell phones Accessories</v>
      </c>
      <c r="M7422" t="str">
        <f>_xlfn.XLOOKUP($G7422, [1]Catalogo!$A$2:$A$2518, [1]Catalogo!$F$2:$F$2518)</f>
        <v>Black</v>
      </c>
      <c r="N7422" s="4">
        <f t="shared" si="460"/>
        <v>152.1891</v>
      </c>
      <c r="O7422" s="4">
        <f t="shared" si="461"/>
        <v>89.18</v>
      </c>
      <c r="P7422" s="4">
        <f t="shared" si="462"/>
        <v>63.009099999999989</v>
      </c>
      <c r="Q7422" s="5">
        <f t="shared" si="463"/>
        <v>0.41401848095560057</v>
      </c>
    </row>
    <row r="7423" spans="1:17">
      <c r="A7423">
        <v>333103</v>
      </c>
      <c r="B7423">
        <v>1</v>
      </c>
      <c r="C7423" s="3">
        <v>45335</v>
      </c>
      <c r="D7423" s="3">
        <v>45339</v>
      </c>
      <c r="E7423">
        <v>2064320</v>
      </c>
      <c r="F7423">
        <v>999999</v>
      </c>
      <c r="G7423">
        <v>1555</v>
      </c>
      <c r="H7423">
        <v>8</v>
      </c>
      <c r="I7423">
        <v>368</v>
      </c>
      <c r="J7423">
        <v>323.83999999999997</v>
      </c>
      <c r="K7423">
        <v>121.93</v>
      </c>
      <c r="L7423" t="str">
        <f>_xlfn.XLOOKUP($G7423, [1]Catalogo!$A$2:$A$2518, [1]Catalogo!$N$2:$N$2518)</f>
        <v xml:space="preserve">Smart phones &amp; PDAs </v>
      </c>
      <c r="M7423" t="str">
        <f>_xlfn.XLOOKUP($G7423, [1]Catalogo!$A$2:$A$2518, [1]Catalogo!$F$2:$F$2518)</f>
        <v>Silver</v>
      </c>
      <c r="N7423" s="4">
        <f t="shared" si="460"/>
        <v>2590.7199999999998</v>
      </c>
      <c r="O7423" s="4">
        <f t="shared" si="461"/>
        <v>975.44</v>
      </c>
      <c r="P7423" s="4">
        <f t="shared" si="462"/>
        <v>1615.2799999999997</v>
      </c>
      <c r="Q7423" s="5">
        <f t="shared" si="463"/>
        <v>0.62348690711462451</v>
      </c>
    </row>
    <row r="7424" spans="1:17">
      <c r="A7424">
        <v>333103</v>
      </c>
      <c r="B7424">
        <v>2</v>
      </c>
      <c r="C7424" s="3">
        <v>45335</v>
      </c>
      <c r="D7424" s="3">
        <v>45339</v>
      </c>
      <c r="E7424">
        <v>2064320</v>
      </c>
      <c r="F7424">
        <v>999999</v>
      </c>
      <c r="G7424">
        <v>1600</v>
      </c>
      <c r="H7424">
        <v>1</v>
      </c>
      <c r="I7424">
        <v>57.88</v>
      </c>
      <c r="J7424">
        <v>57.88</v>
      </c>
      <c r="K7424">
        <v>26.62</v>
      </c>
      <c r="L7424" t="str">
        <f>_xlfn.XLOOKUP($G7424, [1]Catalogo!$A$2:$A$2518, [1]Catalogo!$N$2:$N$2518)</f>
        <v>Movie DVD</v>
      </c>
      <c r="M7424" t="str">
        <f>_xlfn.XLOOKUP($G7424, [1]Catalogo!$A$2:$A$2518, [1]Catalogo!$F$2:$F$2518)</f>
        <v>Silver</v>
      </c>
      <c r="N7424" s="4">
        <f t="shared" si="460"/>
        <v>57.88</v>
      </c>
      <c r="O7424" s="4">
        <f t="shared" si="461"/>
        <v>26.62</v>
      </c>
      <c r="P7424" s="4">
        <f t="shared" si="462"/>
        <v>31.26</v>
      </c>
      <c r="Q7424" s="5">
        <f t="shared" si="463"/>
        <v>0.54008293020041465</v>
      </c>
    </row>
    <row r="7425" spans="1:17">
      <c r="A7425">
        <v>333200</v>
      </c>
      <c r="B7425">
        <v>0</v>
      </c>
      <c r="C7425" s="3">
        <v>45336</v>
      </c>
      <c r="D7425" s="3">
        <v>45337</v>
      </c>
      <c r="E7425">
        <v>1964014</v>
      </c>
      <c r="F7425">
        <v>999999</v>
      </c>
      <c r="G7425">
        <v>344</v>
      </c>
      <c r="H7425">
        <v>1</v>
      </c>
      <c r="I7425">
        <v>366</v>
      </c>
      <c r="J7425">
        <v>329.4</v>
      </c>
      <c r="K7425">
        <v>186.6</v>
      </c>
      <c r="L7425" t="str">
        <f>_xlfn.XLOOKUP($G7425, [1]Catalogo!$A$2:$A$2518, [1]Catalogo!$N$2:$N$2518)</f>
        <v>Laptops</v>
      </c>
      <c r="M7425" t="str">
        <f>_xlfn.XLOOKUP($G7425, [1]Catalogo!$A$2:$A$2518, [1]Catalogo!$F$2:$F$2518)</f>
        <v>White</v>
      </c>
      <c r="N7425" s="4">
        <f t="shared" si="460"/>
        <v>329.4</v>
      </c>
      <c r="O7425" s="4">
        <f t="shared" si="461"/>
        <v>186.6</v>
      </c>
      <c r="P7425" s="4">
        <f t="shared" si="462"/>
        <v>142.79999999999998</v>
      </c>
      <c r="Q7425" s="5">
        <f t="shared" si="463"/>
        <v>0.43351548269581053</v>
      </c>
    </row>
    <row r="7426" spans="1:17">
      <c r="A7426">
        <v>333200</v>
      </c>
      <c r="B7426">
        <v>1</v>
      </c>
      <c r="C7426" s="3">
        <v>45336</v>
      </c>
      <c r="D7426" s="3">
        <v>45337</v>
      </c>
      <c r="E7426">
        <v>1964014</v>
      </c>
      <c r="F7426">
        <v>999999</v>
      </c>
      <c r="G7426">
        <v>1619</v>
      </c>
      <c r="H7426">
        <v>2</v>
      </c>
      <c r="I7426">
        <v>59.99</v>
      </c>
      <c r="J7426">
        <v>55.190800000000003</v>
      </c>
      <c r="K7426">
        <v>27.59</v>
      </c>
      <c r="L7426" t="str">
        <f>_xlfn.XLOOKUP($G7426, [1]Catalogo!$A$2:$A$2518, [1]Catalogo!$N$2:$N$2518)</f>
        <v>Movie DVD</v>
      </c>
      <c r="M7426" t="str">
        <f>_xlfn.XLOOKUP($G7426, [1]Catalogo!$A$2:$A$2518, [1]Catalogo!$F$2:$F$2518)</f>
        <v>Grey</v>
      </c>
      <c r="N7426" s="4">
        <f t="shared" si="460"/>
        <v>110.38160000000001</v>
      </c>
      <c r="O7426" s="4">
        <f t="shared" si="461"/>
        <v>55.18</v>
      </c>
      <c r="P7426" s="4">
        <f t="shared" si="462"/>
        <v>55.201600000000006</v>
      </c>
      <c r="Q7426" s="5">
        <f t="shared" si="463"/>
        <v>0.50009784239402222</v>
      </c>
    </row>
    <row r="7427" spans="1:17">
      <c r="A7427">
        <v>333200</v>
      </c>
      <c r="B7427">
        <v>2</v>
      </c>
      <c r="C7427" s="3">
        <v>45336</v>
      </c>
      <c r="D7427" s="3">
        <v>45337</v>
      </c>
      <c r="E7427">
        <v>1964014</v>
      </c>
      <c r="F7427">
        <v>999999</v>
      </c>
      <c r="G7427">
        <v>1608</v>
      </c>
      <c r="H7427">
        <v>4</v>
      </c>
      <c r="I7427">
        <v>109.99</v>
      </c>
      <c r="J7427">
        <v>109.99</v>
      </c>
      <c r="K7427">
        <v>56.08</v>
      </c>
      <c r="L7427" t="str">
        <f>_xlfn.XLOOKUP($G7427, [1]Catalogo!$A$2:$A$2518, [1]Catalogo!$N$2:$N$2518)</f>
        <v>Movie DVD</v>
      </c>
      <c r="M7427" t="str">
        <f>_xlfn.XLOOKUP($G7427, [1]Catalogo!$A$2:$A$2518, [1]Catalogo!$F$2:$F$2518)</f>
        <v>Silver</v>
      </c>
      <c r="N7427" s="4">
        <f t="shared" ref="N7427:N7490" si="464">+H7427*J7427</f>
        <v>439.96</v>
      </c>
      <c r="O7427" s="4">
        <f t="shared" ref="O7427:O7490" si="465">+H7427*K7427</f>
        <v>224.32</v>
      </c>
      <c r="P7427" s="4">
        <f t="shared" ref="P7427:P7490" si="466">+N7427-O7427</f>
        <v>215.64</v>
      </c>
      <c r="Q7427" s="5">
        <f t="shared" ref="Q7427:Q7490" si="467">+P7427/N7427</f>
        <v>0.4901354668606237</v>
      </c>
    </row>
    <row r="7428" spans="1:17">
      <c r="A7428">
        <v>333200</v>
      </c>
      <c r="B7428">
        <v>3</v>
      </c>
      <c r="C7428" s="3">
        <v>45336</v>
      </c>
      <c r="D7428" s="3">
        <v>45337</v>
      </c>
      <c r="E7428">
        <v>1964014</v>
      </c>
      <c r="F7428">
        <v>999999</v>
      </c>
      <c r="G7428">
        <v>1538</v>
      </c>
      <c r="H7428">
        <v>6</v>
      </c>
      <c r="I7428">
        <v>280</v>
      </c>
      <c r="J7428">
        <v>243.6</v>
      </c>
      <c r="K7428">
        <v>128.76</v>
      </c>
      <c r="L7428" t="str">
        <f>_xlfn.XLOOKUP($G7428, [1]Catalogo!$A$2:$A$2518, [1]Catalogo!$N$2:$N$2518)</f>
        <v xml:space="preserve">Smart phones &amp; PDAs </v>
      </c>
      <c r="M7428" t="str">
        <f>_xlfn.XLOOKUP($G7428, [1]Catalogo!$A$2:$A$2518, [1]Catalogo!$F$2:$F$2518)</f>
        <v>Silver</v>
      </c>
      <c r="N7428" s="4">
        <f t="shared" si="464"/>
        <v>1461.6</v>
      </c>
      <c r="O7428" s="4">
        <f t="shared" si="465"/>
        <v>772.56</v>
      </c>
      <c r="P7428" s="4">
        <f t="shared" si="466"/>
        <v>689.04</v>
      </c>
      <c r="Q7428" s="5">
        <f t="shared" si="467"/>
        <v>0.47142857142857142</v>
      </c>
    </row>
    <row r="7429" spans="1:17">
      <c r="A7429">
        <v>333201</v>
      </c>
      <c r="B7429">
        <v>0</v>
      </c>
      <c r="C7429" s="3">
        <v>45336</v>
      </c>
      <c r="D7429" s="3">
        <v>45339</v>
      </c>
      <c r="E7429">
        <v>276220</v>
      </c>
      <c r="F7429">
        <v>999999</v>
      </c>
      <c r="G7429">
        <v>1448</v>
      </c>
      <c r="H7429">
        <v>7</v>
      </c>
      <c r="I7429">
        <v>256</v>
      </c>
      <c r="J7429">
        <v>222.72</v>
      </c>
      <c r="K7429">
        <v>117.73</v>
      </c>
      <c r="L7429" t="str">
        <f>_xlfn.XLOOKUP($G7429, [1]Catalogo!$A$2:$A$2518, [1]Catalogo!$N$2:$N$2518)</f>
        <v xml:space="preserve">Touch Screen Phones </v>
      </c>
      <c r="M7429" t="str">
        <f>_xlfn.XLOOKUP($G7429, [1]Catalogo!$A$2:$A$2518, [1]Catalogo!$F$2:$F$2518)</f>
        <v>Gold</v>
      </c>
      <c r="N7429" s="4">
        <f t="shared" si="464"/>
        <v>1559.04</v>
      </c>
      <c r="O7429" s="4">
        <f t="shared" si="465"/>
        <v>824.11</v>
      </c>
      <c r="P7429" s="4">
        <f t="shared" si="466"/>
        <v>734.93</v>
      </c>
      <c r="Q7429" s="5">
        <f t="shared" si="467"/>
        <v>0.47139906609195398</v>
      </c>
    </row>
    <row r="7430" spans="1:17">
      <c r="A7430">
        <v>333201</v>
      </c>
      <c r="B7430">
        <v>1</v>
      </c>
      <c r="C7430" s="3">
        <v>45336</v>
      </c>
      <c r="D7430" s="3">
        <v>45339</v>
      </c>
      <c r="E7430">
        <v>276220</v>
      </c>
      <c r="F7430">
        <v>999999</v>
      </c>
      <c r="G7430">
        <v>1224</v>
      </c>
      <c r="H7430">
        <v>2</v>
      </c>
      <c r="I7430">
        <v>1030</v>
      </c>
      <c r="J7430">
        <v>1030</v>
      </c>
      <c r="K7430">
        <v>341.26</v>
      </c>
      <c r="L7430" t="str">
        <f>_xlfn.XLOOKUP($G7430, [1]Catalogo!$A$2:$A$2518, [1]Catalogo!$N$2:$N$2518)</f>
        <v>Camcorders</v>
      </c>
      <c r="M7430" t="str">
        <f>_xlfn.XLOOKUP($G7430, [1]Catalogo!$A$2:$A$2518, [1]Catalogo!$F$2:$F$2518)</f>
        <v>Black</v>
      </c>
      <c r="N7430" s="4">
        <f t="shared" si="464"/>
        <v>2060</v>
      </c>
      <c r="O7430" s="4">
        <f t="shared" si="465"/>
        <v>682.52</v>
      </c>
      <c r="P7430" s="4">
        <f t="shared" si="466"/>
        <v>1377.48</v>
      </c>
      <c r="Q7430" s="5">
        <f t="shared" si="467"/>
        <v>0.66867961165048539</v>
      </c>
    </row>
    <row r="7431" spans="1:17">
      <c r="A7431">
        <v>333201</v>
      </c>
      <c r="B7431">
        <v>2</v>
      </c>
      <c r="C7431" s="3">
        <v>45336</v>
      </c>
      <c r="D7431" s="3">
        <v>45339</v>
      </c>
      <c r="E7431">
        <v>276220</v>
      </c>
      <c r="F7431">
        <v>999999</v>
      </c>
      <c r="G7431">
        <v>1240</v>
      </c>
      <c r="H7431">
        <v>3</v>
      </c>
      <c r="I7431">
        <v>878</v>
      </c>
      <c r="J7431">
        <v>755.08</v>
      </c>
      <c r="K7431">
        <v>403.76</v>
      </c>
      <c r="L7431" t="str">
        <f>_xlfn.XLOOKUP($G7431, [1]Catalogo!$A$2:$A$2518, [1]Catalogo!$N$2:$N$2518)</f>
        <v>Camcorders</v>
      </c>
      <c r="M7431" t="str">
        <f>_xlfn.XLOOKUP($G7431, [1]Catalogo!$A$2:$A$2518, [1]Catalogo!$F$2:$F$2518)</f>
        <v>White</v>
      </c>
      <c r="N7431" s="4">
        <f t="shared" si="464"/>
        <v>2265.2400000000002</v>
      </c>
      <c r="O7431" s="4">
        <f t="shared" si="465"/>
        <v>1211.28</v>
      </c>
      <c r="P7431" s="4">
        <f t="shared" si="466"/>
        <v>1053.9600000000003</v>
      </c>
      <c r="Q7431" s="5">
        <f t="shared" si="467"/>
        <v>0.46527520262753624</v>
      </c>
    </row>
    <row r="7432" spans="1:17">
      <c r="A7432">
        <v>333201</v>
      </c>
      <c r="B7432">
        <v>3</v>
      </c>
      <c r="C7432" s="3">
        <v>45336</v>
      </c>
      <c r="D7432" s="3">
        <v>45339</v>
      </c>
      <c r="E7432">
        <v>276220</v>
      </c>
      <c r="F7432">
        <v>999999</v>
      </c>
      <c r="G7432">
        <v>1201</v>
      </c>
      <c r="H7432">
        <v>7</v>
      </c>
      <c r="I7432">
        <v>999</v>
      </c>
      <c r="J7432">
        <v>999</v>
      </c>
      <c r="K7432">
        <v>330.99</v>
      </c>
      <c r="L7432" t="str">
        <f>_xlfn.XLOOKUP($G7432, [1]Catalogo!$A$2:$A$2518, [1]Catalogo!$N$2:$N$2518)</f>
        <v>Camcorders</v>
      </c>
      <c r="M7432" t="str">
        <f>_xlfn.XLOOKUP($G7432, [1]Catalogo!$A$2:$A$2518, [1]Catalogo!$F$2:$F$2518)</f>
        <v>Grey</v>
      </c>
      <c r="N7432" s="4">
        <f t="shared" si="464"/>
        <v>6993</v>
      </c>
      <c r="O7432" s="4">
        <f t="shared" si="465"/>
        <v>2316.9300000000003</v>
      </c>
      <c r="P7432" s="4">
        <f t="shared" si="466"/>
        <v>4676.07</v>
      </c>
      <c r="Q7432" s="5">
        <f t="shared" si="467"/>
        <v>0.66867867867867858</v>
      </c>
    </row>
    <row r="7433" spans="1:17">
      <c r="A7433">
        <v>333202</v>
      </c>
      <c r="B7433">
        <v>0</v>
      </c>
      <c r="C7433" s="3">
        <v>45336</v>
      </c>
      <c r="D7433" s="3">
        <v>45338</v>
      </c>
      <c r="E7433">
        <v>1930473</v>
      </c>
      <c r="F7433">
        <v>999999</v>
      </c>
      <c r="G7433">
        <v>380</v>
      </c>
      <c r="H7433">
        <v>2</v>
      </c>
      <c r="I7433">
        <v>1299</v>
      </c>
      <c r="J7433">
        <v>1299</v>
      </c>
      <c r="K7433">
        <v>430.38</v>
      </c>
      <c r="L7433" t="str">
        <f>_xlfn.XLOOKUP($G7433, [1]Catalogo!$A$2:$A$2518, [1]Catalogo!$N$2:$N$2518)</f>
        <v>Laptops</v>
      </c>
      <c r="M7433" t="str">
        <f>_xlfn.XLOOKUP($G7433, [1]Catalogo!$A$2:$A$2518, [1]Catalogo!$F$2:$F$2518)</f>
        <v>Red</v>
      </c>
      <c r="N7433" s="4">
        <f t="shared" si="464"/>
        <v>2598</v>
      </c>
      <c r="O7433" s="4">
        <f t="shared" si="465"/>
        <v>860.76</v>
      </c>
      <c r="P7433" s="4">
        <f t="shared" si="466"/>
        <v>1737.24</v>
      </c>
      <c r="Q7433" s="5">
        <f t="shared" si="467"/>
        <v>0.66868360277136263</v>
      </c>
    </row>
    <row r="7434" spans="1:17">
      <c r="A7434">
        <v>333202</v>
      </c>
      <c r="B7434">
        <v>1</v>
      </c>
      <c r="C7434" s="3">
        <v>45336</v>
      </c>
      <c r="D7434" s="3">
        <v>45338</v>
      </c>
      <c r="E7434">
        <v>1930473</v>
      </c>
      <c r="F7434">
        <v>999999</v>
      </c>
      <c r="G7434">
        <v>1788</v>
      </c>
      <c r="H7434">
        <v>1</v>
      </c>
      <c r="I7434">
        <v>43</v>
      </c>
      <c r="J7434">
        <v>37.840000000000003</v>
      </c>
      <c r="K7434">
        <v>21.92</v>
      </c>
      <c r="L7434" t="str">
        <f>_xlfn.XLOOKUP($G7434, [1]Catalogo!$A$2:$A$2518, [1]Catalogo!$N$2:$N$2518)</f>
        <v>Download Games</v>
      </c>
      <c r="M7434" t="str">
        <f>_xlfn.XLOOKUP($G7434, [1]Catalogo!$A$2:$A$2518, [1]Catalogo!$F$2:$F$2518)</f>
        <v>Silver</v>
      </c>
      <c r="N7434" s="4">
        <f t="shared" si="464"/>
        <v>37.840000000000003</v>
      </c>
      <c r="O7434" s="4">
        <f t="shared" si="465"/>
        <v>21.92</v>
      </c>
      <c r="P7434" s="4">
        <f t="shared" si="466"/>
        <v>15.920000000000002</v>
      </c>
      <c r="Q7434" s="5">
        <f t="shared" si="467"/>
        <v>0.42071881606765327</v>
      </c>
    </row>
    <row r="7435" spans="1:17">
      <c r="A7435">
        <v>333202</v>
      </c>
      <c r="B7435">
        <v>2</v>
      </c>
      <c r="C7435" s="3">
        <v>45336</v>
      </c>
      <c r="D7435" s="3">
        <v>45338</v>
      </c>
      <c r="E7435">
        <v>1930473</v>
      </c>
      <c r="F7435">
        <v>999999</v>
      </c>
      <c r="G7435">
        <v>1640</v>
      </c>
      <c r="H7435">
        <v>1</v>
      </c>
      <c r="I7435">
        <v>22.89</v>
      </c>
      <c r="J7435">
        <v>20.829899999999999</v>
      </c>
      <c r="K7435">
        <v>7.58</v>
      </c>
      <c r="L7435" t="str">
        <f>_xlfn.XLOOKUP($G7435, [1]Catalogo!$A$2:$A$2518, [1]Catalogo!$N$2:$N$2518)</f>
        <v>Movie DVD</v>
      </c>
      <c r="M7435" t="str">
        <f>_xlfn.XLOOKUP($G7435, [1]Catalogo!$A$2:$A$2518, [1]Catalogo!$F$2:$F$2518)</f>
        <v>Red</v>
      </c>
      <c r="N7435" s="4">
        <f t="shared" si="464"/>
        <v>20.829899999999999</v>
      </c>
      <c r="O7435" s="4">
        <f t="shared" si="465"/>
        <v>7.58</v>
      </c>
      <c r="P7435" s="4">
        <f t="shared" si="466"/>
        <v>13.249899999999998</v>
      </c>
      <c r="Q7435" s="5">
        <f t="shared" si="467"/>
        <v>0.63610002928482612</v>
      </c>
    </row>
    <row r="7436" spans="1:17">
      <c r="A7436">
        <v>333203</v>
      </c>
      <c r="B7436">
        <v>0</v>
      </c>
      <c r="C7436" s="3">
        <v>45336</v>
      </c>
      <c r="D7436" s="3">
        <v>45336</v>
      </c>
      <c r="E7436">
        <v>1209232</v>
      </c>
      <c r="F7436">
        <v>440</v>
      </c>
      <c r="G7436">
        <v>2110</v>
      </c>
      <c r="H7436">
        <v>1</v>
      </c>
      <c r="I7436">
        <v>1475</v>
      </c>
      <c r="J7436">
        <v>1475</v>
      </c>
      <c r="K7436">
        <v>488.7</v>
      </c>
      <c r="L7436" t="str">
        <f>_xlfn.XLOOKUP($G7436, [1]Catalogo!$A$2:$A$2518, [1]Catalogo!$N$2:$N$2518)</f>
        <v>Water Heaters</v>
      </c>
      <c r="M7436" t="str">
        <f>_xlfn.XLOOKUP($G7436, [1]Catalogo!$A$2:$A$2518, [1]Catalogo!$F$2:$F$2518)</f>
        <v>Red</v>
      </c>
      <c r="N7436" s="4">
        <f t="shared" si="464"/>
        <v>1475</v>
      </c>
      <c r="O7436" s="4">
        <f t="shared" si="465"/>
        <v>488.7</v>
      </c>
      <c r="P7436" s="4">
        <f t="shared" si="466"/>
        <v>986.3</v>
      </c>
      <c r="Q7436" s="5">
        <f t="shared" si="467"/>
        <v>0.66867796610169483</v>
      </c>
    </row>
    <row r="7437" spans="1:17">
      <c r="A7437">
        <v>333203</v>
      </c>
      <c r="B7437">
        <v>1</v>
      </c>
      <c r="C7437" s="3">
        <v>45336</v>
      </c>
      <c r="D7437" s="3">
        <v>45336</v>
      </c>
      <c r="E7437">
        <v>1209232</v>
      </c>
      <c r="F7437">
        <v>440</v>
      </c>
      <c r="G7437">
        <v>14</v>
      </c>
      <c r="H7437">
        <v>1</v>
      </c>
      <c r="I7437">
        <v>77.680000000000007</v>
      </c>
      <c r="J7437">
        <v>69.912000000000006</v>
      </c>
      <c r="K7437">
        <v>35.72</v>
      </c>
      <c r="L7437" t="str">
        <f>_xlfn.XLOOKUP($G7437, [1]Catalogo!$A$2:$A$2518, [1]Catalogo!$N$2:$N$2518)</f>
        <v>MP4&amp;MP3</v>
      </c>
      <c r="M7437" t="str">
        <f>_xlfn.XLOOKUP($G7437, [1]Catalogo!$A$2:$A$2518, [1]Catalogo!$F$2:$F$2518)</f>
        <v>Silver</v>
      </c>
      <c r="N7437" s="4">
        <f t="shared" si="464"/>
        <v>69.912000000000006</v>
      </c>
      <c r="O7437" s="4">
        <f t="shared" si="465"/>
        <v>35.72</v>
      </c>
      <c r="P7437" s="4">
        <f t="shared" si="466"/>
        <v>34.192000000000007</v>
      </c>
      <c r="Q7437" s="5">
        <f t="shared" si="467"/>
        <v>0.48907197619864978</v>
      </c>
    </row>
    <row r="7438" spans="1:17">
      <c r="A7438">
        <v>333204</v>
      </c>
      <c r="B7438">
        <v>0</v>
      </c>
      <c r="C7438" s="3">
        <v>45336</v>
      </c>
      <c r="D7438" s="3">
        <v>45336</v>
      </c>
      <c r="E7438">
        <v>1792068</v>
      </c>
      <c r="F7438">
        <v>470</v>
      </c>
      <c r="G7438">
        <v>2511</v>
      </c>
      <c r="H7438">
        <v>1</v>
      </c>
      <c r="I7438">
        <v>4.0599999999999996</v>
      </c>
      <c r="J7438">
        <v>4.0599999999999996</v>
      </c>
      <c r="K7438">
        <v>2.0699999999999998</v>
      </c>
      <c r="L7438" t="str">
        <f>_xlfn.XLOOKUP($G7438, [1]Catalogo!$A$2:$A$2518, [1]Catalogo!$N$2:$N$2518)</f>
        <v>Cell phones Accessories</v>
      </c>
      <c r="M7438" t="str">
        <f>_xlfn.XLOOKUP($G7438, [1]Catalogo!$A$2:$A$2518, [1]Catalogo!$F$2:$F$2518)</f>
        <v>Silver</v>
      </c>
      <c r="N7438" s="4">
        <f t="shared" si="464"/>
        <v>4.0599999999999996</v>
      </c>
      <c r="O7438" s="4">
        <f t="shared" si="465"/>
        <v>2.0699999999999998</v>
      </c>
      <c r="P7438" s="4">
        <f t="shared" si="466"/>
        <v>1.9899999999999998</v>
      </c>
      <c r="Q7438" s="5">
        <f t="shared" si="467"/>
        <v>0.49014778325123154</v>
      </c>
    </row>
    <row r="7439" spans="1:17">
      <c r="A7439">
        <v>333205</v>
      </c>
      <c r="B7439">
        <v>0</v>
      </c>
      <c r="C7439" s="3">
        <v>45336</v>
      </c>
      <c r="D7439" s="3">
        <v>45336</v>
      </c>
      <c r="E7439">
        <v>1773064</v>
      </c>
      <c r="F7439">
        <v>560</v>
      </c>
      <c r="G7439">
        <v>1595</v>
      </c>
      <c r="H7439">
        <v>1</v>
      </c>
      <c r="I7439">
        <v>22.89</v>
      </c>
      <c r="J7439">
        <v>21.058800000000002</v>
      </c>
      <c r="K7439">
        <v>7.58</v>
      </c>
      <c r="L7439" t="str">
        <f>_xlfn.XLOOKUP($G7439, [1]Catalogo!$A$2:$A$2518, [1]Catalogo!$N$2:$N$2518)</f>
        <v>Movie DVD</v>
      </c>
      <c r="M7439" t="str">
        <f>_xlfn.XLOOKUP($G7439, [1]Catalogo!$A$2:$A$2518, [1]Catalogo!$F$2:$F$2518)</f>
        <v>Red</v>
      </c>
      <c r="N7439" s="4">
        <f t="shared" si="464"/>
        <v>21.058800000000002</v>
      </c>
      <c r="O7439" s="4">
        <f t="shared" si="465"/>
        <v>7.58</v>
      </c>
      <c r="P7439" s="4">
        <f t="shared" si="466"/>
        <v>13.478800000000001</v>
      </c>
      <c r="Q7439" s="5">
        <f t="shared" si="467"/>
        <v>0.64005546374912148</v>
      </c>
    </row>
    <row r="7440" spans="1:17">
      <c r="A7440">
        <v>333205</v>
      </c>
      <c r="B7440">
        <v>1</v>
      </c>
      <c r="C7440" s="3">
        <v>45336</v>
      </c>
      <c r="D7440" s="3">
        <v>45336</v>
      </c>
      <c r="E7440">
        <v>1773064</v>
      </c>
      <c r="F7440">
        <v>560</v>
      </c>
      <c r="G7440">
        <v>1467</v>
      </c>
      <c r="H7440">
        <v>2</v>
      </c>
      <c r="I7440">
        <v>301</v>
      </c>
      <c r="J7440">
        <v>282.94</v>
      </c>
      <c r="K7440">
        <v>138.41999999999999</v>
      </c>
      <c r="L7440" t="str">
        <f>_xlfn.XLOOKUP($G7440, [1]Catalogo!$A$2:$A$2518, [1]Catalogo!$N$2:$N$2518)</f>
        <v xml:space="preserve">Touch Screen Phones </v>
      </c>
      <c r="M7440" t="str">
        <f>_xlfn.XLOOKUP($G7440, [1]Catalogo!$A$2:$A$2518, [1]Catalogo!$F$2:$F$2518)</f>
        <v>Black</v>
      </c>
      <c r="N7440" s="4">
        <f t="shared" si="464"/>
        <v>565.88</v>
      </c>
      <c r="O7440" s="4">
        <f t="shared" si="465"/>
        <v>276.83999999999997</v>
      </c>
      <c r="P7440" s="4">
        <f t="shared" si="466"/>
        <v>289.04000000000002</v>
      </c>
      <c r="Q7440" s="5">
        <f t="shared" si="467"/>
        <v>0.51077967060154106</v>
      </c>
    </row>
    <row r="7441" spans="1:17">
      <c r="A7441">
        <v>333205</v>
      </c>
      <c r="B7441">
        <v>2</v>
      </c>
      <c r="C7441" s="3">
        <v>45336</v>
      </c>
      <c r="D7441" s="3">
        <v>45336</v>
      </c>
      <c r="E7441">
        <v>1773064</v>
      </c>
      <c r="F7441">
        <v>560</v>
      </c>
      <c r="G7441">
        <v>1731</v>
      </c>
      <c r="H7441">
        <v>2</v>
      </c>
      <c r="I7441">
        <v>72.45</v>
      </c>
      <c r="J7441">
        <v>65.929500000000004</v>
      </c>
      <c r="K7441">
        <v>33.32</v>
      </c>
      <c r="L7441" t="str">
        <f>_xlfn.XLOOKUP($G7441, [1]Catalogo!$A$2:$A$2518, [1]Catalogo!$N$2:$N$2518)</f>
        <v>Download Games</v>
      </c>
      <c r="M7441" t="str">
        <f>_xlfn.XLOOKUP($G7441, [1]Catalogo!$A$2:$A$2518, [1]Catalogo!$F$2:$F$2518)</f>
        <v>Black</v>
      </c>
      <c r="N7441" s="4">
        <f t="shared" si="464"/>
        <v>131.85900000000001</v>
      </c>
      <c r="O7441" s="4">
        <f t="shared" si="465"/>
        <v>66.64</v>
      </c>
      <c r="P7441" s="4">
        <f t="shared" si="466"/>
        <v>65.219000000000008</v>
      </c>
      <c r="Q7441" s="5">
        <f t="shared" si="467"/>
        <v>0.49461166852471206</v>
      </c>
    </row>
    <row r="7442" spans="1:17">
      <c r="A7442">
        <v>333205</v>
      </c>
      <c r="B7442">
        <v>3</v>
      </c>
      <c r="C7442" s="3">
        <v>45336</v>
      </c>
      <c r="D7442" s="3">
        <v>45336</v>
      </c>
      <c r="E7442">
        <v>1773064</v>
      </c>
      <c r="F7442">
        <v>560</v>
      </c>
      <c r="G7442">
        <v>1551</v>
      </c>
      <c r="H7442">
        <v>3</v>
      </c>
      <c r="I7442">
        <v>299</v>
      </c>
      <c r="J7442">
        <v>269.10000000000002</v>
      </c>
      <c r="K7442">
        <v>137.5</v>
      </c>
      <c r="L7442" t="str">
        <f>_xlfn.XLOOKUP($G7442, [1]Catalogo!$A$2:$A$2518, [1]Catalogo!$N$2:$N$2518)</f>
        <v xml:space="preserve">Smart phones &amp; PDAs </v>
      </c>
      <c r="M7442" t="str">
        <f>_xlfn.XLOOKUP($G7442, [1]Catalogo!$A$2:$A$2518, [1]Catalogo!$F$2:$F$2518)</f>
        <v>Silver</v>
      </c>
      <c r="N7442" s="4">
        <f t="shared" si="464"/>
        <v>807.30000000000007</v>
      </c>
      <c r="O7442" s="4">
        <f t="shared" si="465"/>
        <v>412.5</v>
      </c>
      <c r="P7442" s="4">
        <f t="shared" si="466"/>
        <v>394.80000000000007</v>
      </c>
      <c r="Q7442" s="5">
        <f t="shared" si="467"/>
        <v>0.4890375325157934</v>
      </c>
    </row>
    <row r="7443" spans="1:17">
      <c r="A7443">
        <v>333205</v>
      </c>
      <c r="B7443">
        <v>4</v>
      </c>
      <c r="C7443" s="3">
        <v>45336</v>
      </c>
      <c r="D7443" s="3">
        <v>45336</v>
      </c>
      <c r="E7443">
        <v>1773064</v>
      </c>
      <c r="F7443">
        <v>560</v>
      </c>
      <c r="G7443">
        <v>1380</v>
      </c>
      <c r="H7443">
        <v>3</v>
      </c>
      <c r="I7443">
        <v>21</v>
      </c>
      <c r="J7443">
        <v>21</v>
      </c>
      <c r="K7443">
        <v>9.66</v>
      </c>
      <c r="L7443" t="str">
        <f>_xlfn.XLOOKUP($G7443, [1]Catalogo!$A$2:$A$2518, [1]Catalogo!$N$2:$N$2518)</f>
        <v>Home &amp; Office Phones</v>
      </c>
      <c r="M7443" t="str">
        <f>_xlfn.XLOOKUP($G7443, [1]Catalogo!$A$2:$A$2518, [1]Catalogo!$F$2:$F$2518)</f>
        <v>White</v>
      </c>
      <c r="N7443" s="4">
        <f t="shared" si="464"/>
        <v>63</v>
      </c>
      <c r="O7443" s="4">
        <f t="shared" si="465"/>
        <v>28.98</v>
      </c>
      <c r="P7443" s="4">
        <f t="shared" si="466"/>
        <v>34.019999999999996</v>
      </c>
      <c r="Q7443" s="5">
        <f t="shared" si="467"/>
        <v>0.53999999999999992</v>
      </c>
    </row>
    <row r="7444" spans="1:17">
      <c r="A7444">
        <v>333205</v>
      </c>
      <c r="B7444">
        <v>5</v>
      </c>
      <c r="C7444" s="3">
        <v>45336</v>
      </c>
      <c r="D7444" s="3">
        <v>45336</v>
      </c>
      <c r="E7444">
        <v>1773064</v>
      </c>
      <c r="F7444">
        <v>560</v>
      </c>
      <c r="G7444">
        <v>1144</v>
      </c>
      <c r="H7444">
        <v>1</v>
      </c>
      <c r="I7444">
        <v>600</v>
      </c>
      <c r="J7444">
        <v>600</v>
      </c>
      <c r="K7444">
        <v>275.92</v>
      </c>
      <c r="L7444" t="str">
        <f>_xlfn.XLOOKUP($G7444, [1]Catalogo!$A$2:$A$2518, [1]Catalogo!$N$2:$N$2518)</f>
        <v>Camcorders</v>
      </c>
      <c r="M7444" t="str">
        <f>_xlfn.XLOOKUP($G7444, [1]Catalogo!$A$2:$A$2518, [1]Catalogo!$F$2:$F$2518)</f>
        <v>Blue</v>
      </c>
      <c r="N7444" s="4">
        <f t="shared" si="464"/>
        <v>600</v>
      </c>
      <c r="O7444" s="4">
        <f t="shared" si="465"/>
        <v>275.92</v>
      </c>
      <c r="P7444" s="4">
        <f t="shared" si="466"/>
        <v>324.08</v>
      </c>
      <c r="Q7444" s="5">
        <f t="shared" si="467"/>
        <v>0.54013333333333335</v>
      </c>
    </row>
    <row r="7445" spans="1:17">
      <c r="A7445">
        <v>333206</v>
      </c>
      <c r="B7445">
        <v>0</v>
      </c>
      <c r="C7445" s="3">
        <v>45336</v>
      </c>
      <c r="D7445" s="3">
        <v>45340</v>
      </c>
      <c r="E7445">
        <v>211222</v>
      </c>
      <c r="F7445">
        <v>999999</v>
      </c>
      <c r="G7445">
        <v>2246</v>
      </c>
      <c r="H7445">
        <v>4</v>
      </c>
      <c r="I7445">
        <v>635.99</v>
      </c>
      <c r="J7445">
        <v>559.6712</v>
      </c>
      <c r="K7445">
        <v>210.72</v>
      </c>
      <c r="L7445" t="str">
        <f>_xlfn.XLOOKUP($G7445, [1]Catalogo!$A$2:$A$2518, [1]Catalogo!$N$2:$N$2518)</f>
        <v>Lamps</v>
      </c>
      <c r="M7445" t="str">
        <f>_xlfn.XLOOKUP($G7445, [1]Catalogo!$A$2:$A$2518, [1]Catalogo!$F$2:$F$2518)</f>
        <v>Silver</v>
      </c>
      <c r="N7445" s="4">
        <f t="shared" si="464"/>
        <v>2238.6848</v>
      </c>
      <c r="O7445" s="4">
        <f t="shared" si="465"/>
        <v>842.88</v>
      </c>
      <c r="P7445" s="4">
        <f t="shared" si="466"/>
        <v>1395.8047999999999</v>
      </c>
      <c r="Q7445" s="5">
        <f t="shared" si="467"/>
        <v>0.62349322244918082</v>
      </c>
    </row>
    <row r="7446" spans="1:17">
      <c r="A7446">
        <v>333300</v>
      </c>
      <c r="B7446">
        <v>0</v>
      </c>
      <c r="C7446" s="3">
        <v>45337</v>
      </c>
      <c r="D7446" s="3">
        <v>45337</v>
      </c>
      <c r="E7446">
        <v>1485872</v>
      </c>
      <c r="F7446">
        <v>660</v>
      </c>
      <c r="G7446">
        <v>1436</v>
      </c>
      <c r="H7446">
        <v>5</v>
      </c>
      <c r="I7446">
        <v>258</v>
      </c>
      <c r="J7446">
        <v>252.84</v>
      </c>
      <c r="K7446">
        <v>118.65</v>
      </c>
      <c r="L7446" t="str">
        <f>_xlfn.XLOOKUP($G7446, [1]Catalogo!$A$2:$A$2518, [1]Catalogo!$N$2:$N$2518)</f>
        <v xml:space="preserve">Touch Screen Phones </v>
      </c>
      <c r="M7446" t="str">
        <f>_xlfn.XLOOKUP($G7446, [1]Catalogo!$A$2:$A$2518, [1]Catalogo!$F$2:$F$2518)</f>
        <v>Grey</v>
      </c>
      <c r="N7446" s="4">
        <f t="shared" si="464"/>
        <v>1264.2</v>
      </c>
      <c r="O7446" s="4">
        <f t="shared" si="465"/>
        <v>593.25</v>
      </c>
      <c r="P7446" s="4">
        <f t="shared" si="466"/>
        <v>670.95</v>
      </c>
      <c r="Q7446" s="5">
        <f t="shared" si="467"/>
        <v>0.53073089700996678</v>
      </c>
    </row>
    <row r="7447" spans="1:17">
      <c r="A7447">
        <v>333301</v>
      </c>
      <c r="B7447">
        <v>0</v>
      </c>
      <c r="C7447" s="3">
        <v>45337</v>
      </c>
      <c r="D7447" s="3">
        <v>45337</v>
      </c>
      <c r="E7447">
        <v>79529</v>
      </c>
      <c r="F7447">
        <v>50</v>
      </c>
      <c r="G7447">
        <v>1814</v>
      </c>
      <c r="H7447">
        <v>3</v>
      </c>
      <c r="I7447">
        <v>32</v>
      </c>
      <c r="J7447">
        <v>27.84</v>
      </c>
      <c r="K7447">
        <v>16.309999999999999</v>
      </c>
      <c r="L7447" t="str">
        <f>_xlfn.XLOOKUP($G7447, [1]Catalogo!$A$2:$A$2518, [1]Catalogo!$N$2:$N$2518)</f>
        <v>Download Games</v>
      </c>
      <c r="M7447" t="str">
        <f>_xlfn.XLOOKUP($G7447, [1]Catalogo!$A$2:$A$2518, [1]Catalogo!$F$2:$F$2518)</f>
        <v>Blue</v>
      </c>
      <c r="N7447" s="4">
        <f t="shared" si="464"/>
        <v>83.52</v>
      </c>
      <c r="O7447" s="4">
        <f t="shared" si="465"/>
        <v>48.929999999999993</v>
      </c>
      <c r="P7447" s="4">
        <f t="shared" si="466"/>
        <v>34.590000000000003</v>
      </c>
      <c r="Q7447" s="5">
        <f t="shared" si="467"/>
        <v>0.41415229885057475</v>
      </c>
    </row>
    <row r="7448" spans="1:17">
      <c r="A7448">
        <v>333302</v>
      </c>
      <c r="B7448">
        <v>0</v>
      </c>
      <c r="C7448" s="3">
        <v>45337</v>
      </c>
      <c r="D7448" s="3">
        <v>45343</v>
      </c>
      <c r="E7448">
        <v>1294853</v>
      </c>
      <c r="F7448">
        <v>999999</v>
      </c>
      <c r="G7448">
        <v>769</v>
      </c>
      <c r="H7448">
        <v>2</v>
      </c>
      <c r="I7448">
        <v>22.9</v>
      </c>
      <c r="J7448">
        <v>22.9</v>
      </c>
      <c r="K7448">
        <v>11.68</v>
      </c>
      <c r="L7448" t="str">
        <f>_xlfn.XLOOKUP($G7448, [1]Catalogo!$A$2:$A$2518, [1]Catalogo!$N$2:$N$2518)</f>
        <v>Computers Accessories</v>
      </c>
      <c r="M7448" t="str">
        <f>_xlfn.XLOOKUP($G7448, [1]Catalogo!$A$2:$A$2518, [1]Catalogo!$F$2:$F$2518)</f>
        <v>Black</v>
      </c>
      <c r="N7448" s="4">
        <f t="shared" si="464"/>
        <v>45.8</v>
      </c>
      <c r="O7448" s="4">
        <f t="shared" si="465"/>
        <v>23.36</v>
      </c>
      <c r="P7448" s="4">
        <f t="shared" si="466"/>
        <v>22.439999999999998</v>
      </c>
      <c r="Q7448" s="5">
        <f t="shared" si="467"/>
        <v>0.48995633187772925</v>
      </c>
    </row>
    <row r="7449" spans="1:17">
      <c r="A7449">
        <v>333303</v>
      </c>
      <c r="B7449">
        <v>0</v>
      </c>
      <c r="C7449" s="3">
        <v>45337</v>
      </c>
      <c r="D7449" s="3">
        <v>45342</v>
      </c>
      <c r="E7449">
        <v>922869</v>
      </c>
      <c r="F7449">
        <v>999999</v>
      </c>
      <c r="G7449">
        <v>421</v>
      </c>
      <c r="H7449">
        <v>1</v>
      </c>
      <c r="I7449">
        <v>469</v>
      </c>
      <c r="J7449">
        <v>403.34</v>
      </c>
      <c r="K7449">
        <v>215.68</v>
      </c>
      <c r="L7449" t="str">
        <f>_xlfn.XLOOKUP($G7449, [1]Catalogo!$A$2:$A$2518, [1]Catalogo!$N$2:$N$2518)</f>
        <v>Desktops</v>
      </c>
      <c r="M7449" t="str">
        <f>_xlfn.XLOOKUP($G7449, [1]Catalogo!$A$2:$A$2518, [1]Catalogo!$F$2:$F$2518)</f>
        <v>Silver</v>
      </c>
      <c r="N7449" s="4">
        <f t="shared" si="464"/>
        <v>403.34</v>
      </c>
      <c r="O7449" s="4">
        <f t="shared" si="465"/>
        <v>215.68</v>
      </c>
      <c r="P7449" s="4">
        <f t="shared" si="466"/>
        <v>187.65999999999997</v>
      </c>
      <c r="Q7449" s="5">
        <f t="shared" si="467"/>
        <v>0.46526503694153809</v>
      </c>
    </row>
    <row r="7450" spans="1:17">
      <c r="A7450">
        <v>333303</v>
      </c>
      <c r="B7450">
        <v>1</v>
      </c>
      <c r="C7450" s="3">
        <v>45337</v>
      </c>
      <c r="D7450" s="3">
        <v>45342</v>
      </c>
      <c r="E7450">
        <v>922869</v>
      </c>
      <c r="F7450">
        <v>999999</v>
      </c>
      <c r="G7450">
        <v>1053</v>
      </c>
      <c r="H7450">
        <v>3</v>
      </c>
      <c r="I7450">
        <v>588</v>
      </c>
      <c r="J7450">
        <v>588</v>
      </c>
      <c r="K7450">
        <v>194.82</v>
      </c>
      <c r="L7450" t="str">
        <f>_xlfn.XLOOKUP($G7450, [1]Catalogo!$A$2:$A$2518, [1]Catalogo!$N$2:$N$2518)</f>
        <v>Digital SLR Cameras</v>
      </c>
      <c r="M7450" t="str">
        <f>_xlfn.XLOOKUP($G7450, [1]Catalogo!$A$2:$A$2518, [1]Catalogo!$F$2:$F$2518)</f>
        <v>Grey</v>
      </c>
      <c r="N7450" s="4">
        <f t="shared" si="464"/>
        <v>1764</v>
      </c>
      <c r="O7450" s="4">
        <f t="shared" si="465"/>
        <v>584.46</v>
      </c>
      <c r="P7450" s="4">
        <f t="shared" si="466"/>
        <v>1179.54</v>
      </c>
      <c r="Q7450" s="5">
        <f t="shared" si="467"/>
        <v>0.66867346938775507</v>
      </c>
    </row>
    <row r="7451" spans="1:17">
      <c r="A7451">
        <v>333303</v>
      </c>
      <c r="B7451">
        <v>2</v>
      </c>
      <c r="C7451" s="3">
        <v>45337</v>
      </c>
      <c r="D7451" s="3">
        <v>45342</v>
      </c>
      <c r="E7451">
        <v>922869</v>
      </c>
      <c r="F7451">
        <v>999999</v>
      </c>
      <c r="G7451">
        <v>1600</v>
      </c>
      <c r="H7451">
        <v>3</v>
      </c>
      <c r="I7451">
        <v>57.88</v>
      </c>
      <c r="J7451">
        <v>50.934399999999997</v>
      </c>
      <c r="K7451">
        <v>26.62</v>
      </c>
      <c r="L7451" t="str">
        <f>_xlfn.XLOOKUP($G7451, [1]Catalogo!$A$2:$A$2518, [1]Catalogo!$N$2:$N$2518)</f>
        <v>Movie DVD</v>
      </c>
      <c r="M7451" t="str">
        <f>_xlfn.XLOOKUP($G7451, [1]Catalogo!$A$2:$A$2518, [1]Catalogo!$F$2:$F$2518)</f>
        <v>Silver</v>
      </c>
      <c r="N7451" s="4">
        <f t="shared" si="464"/>
        <v>152.8032</v>
      </c>
      <c r="O7451" s="4">
        <f t="shared" si="465"/>
        <v>79.86</v>
      </c>
      <c r="P7451" s="4">
        <f t="shared" si="466"/>
        <v>72.943200000000004</v>
      </c>
      <c r="Q7451" s="5">
        <f t="shared" si="467"/>
        <v>0.47736696613683482</v>
      </c>
    </row>
    <row r="7452" spans="1:17">
      <c r="A7452">
        <v>333304</v>
      </c>
      <c r="B7452">
        <v>0</v>
      </c>
      <c r="C7452" s="3">
        <v>45337</v>
      </c>
      <c r="D7452" s="3">
        <v>45337</v>
      </c>
      <c r="E7452">
        <v>267338</v>
      </c>
      <c r="F7452">
        <v>100</v>
      </c>
      <c r="G7452">
        <v>2372</v>
      </c>
      <c r="H7452">
        <v>8</v>
      </c>
      <c r="I7452">
        <v>399.99</v>
      </c>
      <c r="J7452">
        <v>399.99</v>
      </c>
      <c r="K7452">
        <v>183.94</v>
      </c>
      <c r="L7452" t="str">
        <f>_xlfn.XLOOKUP($G7452, [1]Catalogo!$A$2:$A$2518, [1]Catalogo!$N$2:$N$2518)</f>
        <v>Air Conditioners</v>
      </c>
      <c r="M7452" t="str">
        <f>_xlfn.XLOOKUP($G7452, [1]Catalogo!$A$2:$A$2518, [1]Catalogo!$F$2:$F$2518)</f>
        <v>Grey</v>
      </c>
      <c r="N7452" s="4">
        <f t="shared" si="464"/>
        <v>3199.92</v>
      </c>
      <c r="O7452" s="4">
        <f t="shared" si="465"/>
        <v>1471.52</v>
      </c>
      <c r="P7452" s="4">
        <f t="shared" si="466"/>
        <v>1728.4</v>
      </c>
      <c r="Q7452" s="5">
        <f t="shared" si="467"/>
        <v>0.54013850346258663</v>
      </c>
    </row>
    <row r="7453" spans="1:17">
      <c r="A7453">
        <v>333304</v>
      </c>
      <c r="B7453">
        <v>1</v>
      </c>
      <c r="C7453" s="3">
        <v>45337</v>
      </c>
      <c r="D7453" s="3">
        <v>45337</v>
      </c>
      <c r="E7453">
        <v>267338</v>
      </c>
      <c r="F7453">
        <v>100</v>
      </c>
      <c r="G7453">
        <v>1592</v>
      </c>
      <c r="H7453">
        <v>3</v>
      </c>
      <c r="I7453">
        <v>17.989999999999998</v>
      </c>
      <c r="J7453">
        <v>15.831200000000001</v>
      </c>
      <c r="K7453">
        <v>8.27</v>
      </c>
      <c r="L7453" t="str">
        <f>_xlfn.XLOOKUP($G7453, [1]Catalogo!$A$2:$A$2518, [1]Catalogo!$N$2:$N$2518)</f>
        <v>Movie DVD</v>
      </c>
      <c r="M7453" t="str">
        <f>_xlfn.XLOOKUP($G7453, [1]Catalogo!$A$2:$A$2518, [1]Catalogo!$F$2:$F$2518)</f>
        <v>Red</v>
      </c>
      <c r="N7453" s="4">
        <f t="shared" si="464"/>
        <v>47.493600000000001</v>
      </c>
      <c r="O7453" s="4">
        <f t="shared" si="465"/>
        <v>24.81</v>
      </c>
      <c r="P7453" s="4">
        <f t="shared" si="466"/>
        <v>22.683600000000002</v>
      </c>
      <c r="Q7453" s="5">
        <f t="shared" si="467"/>
        <v>0.47761382586285311</v>
      </c>
    </row>
    <row r="7454" spans="1:17">
      <c r="A7454">
        <v>333304</v>
      </c>
      <c r="B7454">
        <v>2</v>
      </c>
      <c r="C7454" s="3">
        <v>45337</v>
      </c>
      <c r="D7454" s="3">
        <v>45337</v>
      </c>
      <c r="E7454">
        <v>267338</v>
      </c>
      <c r="F7454">
        <v>100</v>
      </c>
      <c r="G7454">
        <v>123</v>
      </c>
      <c r="H7454">
        <v>4</v>
      </c>
      <c r="I7454">
        <v>279.99</v>
      </c>
      <c r="J7454">
        <v>249.19110000000001</v>
      </c>
      <c r="K7454">
        <v>128.76</v>
      </c>
      <c r="L7454" t="str">
        <f>_xlfn.XLOOKUP($G7454, [1]Catalogo!$A$2:$A$2518, [1]Catalogo!$N$2:$N$2518)</f>
        <v>Televisions</v>
      </c>
      <c r="M7454" t="str">
        <f>_xlfn.XLOOKUP($G7454, [1]Catalogo!$A$2:$A$2518, [1]Catalogo!$F$2:$F$2518)</f>
        <v>Black</v>
      </c>
      <c r="N7454" s="4">
        <f t="shared" si="464"/>
        <v>996.76440000000002</v>
      </c>
      <c r="O7454" s="4">
        <f t="shared" si="465"/>
        <v>515.04</v>
      </c>
      <c r="P7454" s="4">
        <f t="shared" si="466"/>
        <v>481.72440000000006</v>
      </c>
      <c r="Q7454" s="5">
        <f t="shared" si="467"/>
        <v>0.4832881270639281</v>
      </c>
    </row>
    <row r="7455" spans="1:17">
      <c r="A7455">
        <v>333305</v>
      </c>
      <c r="B7455">
        <v>0</v>
      </c>
      <c r="C7455" s="3">
        <v>45337</v>
      </c>
      <c r="D7455" s="3">
        <v>45337</v>
      </c>
      <c r="E7455">
        <v>1700168</v>
      </c>
      <c r="F7455">
        <v>590</v>
      </c>
      <c r="G7455">
        <v>1646</v>
      </c>
      <c r="H7455">
        <v>3</v>
      </c>
      <c r="I7455">
        <v>159.99</v>
      </c>
      <c r="J7455">
        <v>159.99</v>
      </c>
      <c r="K7455">
        <v>73.569999999999993</v>
      </c>
      <c r="L7455" t="str">
        <f>_xlfn.XLOOKUP($G7455, [1]Catalogo!$A$2:$A$2518, [1]Catalogo!$N$2:$N$2518)</f>
        <v>Movie DVD</v>
      </c>
      <c r="M7455" t="str">
        <f>_xlfn.XLOOKUP($G7455, [1]Catalogo!$A$2:$A$2518, [1]Catalogo!$F$2:$F$2518)</f>
        <v>Black</v>
      </c>
      <c r="N7455" s="4">
        <f t="shared" si="464"/>
        <v>479.97</v>
      </c>
      <c r="O7455" s="4">
        <f t="shared" si="465"/>
        <v>220.70999999999998</v>
      </c>
      <c r="P7455" s="4">
        <f t="shared" si="466"/>
        <v>259.26000000000005</v>
      </c>
      <c r="Q7455" s="5">
        <f t="shared" si="467"/>
        <v>0.54015875992249518</v>
      </c>
    </row>
    <row r="7456" spans="1:17">
      <c r="A7456">
        <v>333306</v>
      </c>
      <c r="B7456">
        <v>0</v>
      </c>
      <c r="C7456" s="3">
        <v>45337</v>
      </c>
      <c r="D7456" s="3">
        <v>45337</v>
      </c>
      <c r="E7456">
        <v>1661476</v>
      </c>
      <c r="F7456">
        <v>510</v>
      </c>
      <c r="G7456">
        <v>370</v>
      </c>
      <c r="H7456">
        <v>4</v>
      </c>
      <c r="I7456">
        <v>382.95</v>
      </c>
      <c r="J7456">
        <v>382.95</v>
      </c>
      <c r="K7456">
        <v>195.24</v>
      </c>
      <c r="L7456" t="str">
        <f>_xlfn.XLOOKUP($G7456, [1]Catalogo!$A$2:$A$2518, [1]Catalogo!$N$2:$N$2518)</f>
        <v>Laptops</v>
      </c>
      <c r="M7456" t="str">
        <f>_xlfn.XLOOKUP($G7456, [1]Catalogo!$A$2:$A$2518, [1]Catalogo!$F$2:$F$2518)</f>
        <v>White</v>
      </c>
      <c r="N7456" s="4">
        <f t="shared" si="464"/>
        <v>1531.8</v>
      </c>
      <c r="O7456" s="4">
        <f t="shared" si="465"/>
        <v>780.96</v>
      </c>
      <c r="P7456" s="4">
        <f t="shared" si="466"/>
        <v>750.83999999999992</v>
      </c>
      <c r="Q7456" s="5">
        <f t="shared" si="467"/>
        <v>0.49016842929886406</v>
      </c>
    </row>
    <row r="7457" spans="1:17">
      <c r="A7457">
        <v>333307</v>
      </c>
      <c r="B7457">
        <v>0</v>
      </c>
      <c r="C7457" s="3">
        <v>45337</v>
      </c>
      <c r="D7457" s="3">
        <v>45338</v>
      </c>
      <c r="E7457">
        <v>331884</v>
      </c>
      <c r="F7457">
        <v>999999</v>
      </c>
      <c r="G7457">
        <v>1587</v>
      </c>
      <c r="H7457">
        <v>5</v>
      </c>
      <c r="I7457">
        <v>17.989999999999998</v>
      </c>
      <c r="J7457">
        <v>17.989999999999998</v>
      </c>
      <c r="K7457">
        <v>8.27</v>
      </c>
      <c r="L7457" t="str">
        <f>_xlfn.XLOOKUP($G7457, [1]Catalogo!$A$2:$A$2518, [1]Catalogo!$N$2:$N$2518)</f>
        <v>Movie DVD</v>
      </c>
      <c r="M7457" t="str">
        <f>_xlfn.XLOOKUP($G7457, [1]Catalogo!$A$2:$A$2518, [1]Catalogo!$F$2:$F$2518)</f>
        <v>Silver</v>
      </c>
      <c r="N7457" s="4">
        <f t="shared" si="464"/>
        <v>89.949999999999989</v>
      </c>
      <c r="O7457" s="4">
        <f t="shared" si="465"/>
        <v>41.349999999999994</v>
      </c>
      <c r="P7457" s="4">
        <f t="shared" si="466"/>
        <v>48.599999999999994</v>
      </c>
      <c r="Q7457" s="5">
        <f t="shared" si="467"/>
        <v>0.5403001667593107</v>
      </c>
    </row>
    <row r="7458" spans="1:17">
      <c r="A7458">
        <v>333400</v>
      </c>
      <c r="B7458">
        <v>0</v>
      </c>
      <c r="C7458" s="3">
        <v>45338</v>
      </c>
      <c r="D7458" s="3">
        <v>45341</v>
      </c>
      <c r="E7458">
        <v>598802</v>
      </c>
      <c r="F7458">
        <v>999999</v>
      </c>
      <c r="G7458">
        <v>1489</v>
      </c>
      <c r="H7458">
        <v>7</v>
      </c>
      <c r="I7458">
        <v>310</v>
      </c>
      <c r="J7458">
        <v>282.10000000000002</v>
      </c>
      <c r="K7458">
        <v>142.56</v>
      </c>
      <c r="L7458" t="str">
        <f>_xlfn.XLOOKUP($G7458, [1]Catalogo!$A$2:$A$2518, [1]Catalogo!$N$2:$N$2518)</f>
        <v xml:space="preserve">Smart phones &amp; PDAs </v>
      </c>
      <c r="M7458" t="str">
        <f>_xlfn.XLOOKUP($G7458, [1]Catalogo!$A$2:$A$2518, [1]Catalogo!$F$2:$F$2518)</f>
        <v>Grey</v>
      </c>
      <c r="N7458" s="4">
        <f t="shared" si="464"/>
        <v>1974.7000000000003</v>
      </c>
      <c r="O7458" s="4">
        <f t="shared" si="465"/>
        <v>997.92000000000007</v>
      </c>
      <c r="P7458" s="4">
        <f t="shared" si="466"/>
        <v>976.7800000000002</v>
      </c>
      <c r="Q7458" s="5">
        <f t="shared" si="467"/>
        <v>0.49464728819567533</v>
      </c>
    </row>
    <row r="7459" spans="1:17">
      <c r="A7459">
        <v>333400</v>
      </c>
      <c r="B7459">
        <v>1</v>
      </c>
      <c r="C7459" s="3">
        <v>45338</v>
      </c>
      <c r="D7459" s="3">
        <v>45341</v>
      </c>
      <c r="E7459">
        <v>598802</v>
      </c>
      <c r="F7459">
        <v>999999</v>
      </c>
      <c r="G7459">
        <v>1508</v>
      </c>
      <c r="H7459">
        <v>5</v>
      </c>
      <c r="I7459">
        <v>300</v>
      </c>
      <c r="J7459">
        <v>297</v>
      </c>
      <c r="K7459">
        <v>137.96</v>
      </c>
      <c r="L7459" t="str">
        <f>_xlfn.XLOOKUP($G7459, [1]Catalogo!$A$2:$A$2518, [1]Catalogo!$N$2:$N$2518)</f>
        <v xml:space="preserve">Smart phones &amp; PDAs </v>
      </c>
      <c r="M7459" t="str">
        <f>_xlfn.XLOOKUP($G7459, [1]Catalogo!$A$2:$A$2518, [1]Catalogo!$F$2:$F$2518)</f>
        <v>Pink</v>
      </c>
      <c r="N7459" s="4">
        <f t="shared" si="464"/>
        <v>1485</v>
      </c>
      <c r="O7459" s="4">
        <f t="shared" si="465"/>
        <v>689.80000000000007</v>
      </c>
      <c r="P7459" s="4">
        <f t="shared" si="466"/>
        <v>795.19999999999993</v>
      </c>
      <c r="Q7459" s="5">
        <f t="shared" si="467"/>
        <v>0.53548821548821546</v>
      </c>
    </row>
    <row r="7460" spans="1:17">
      <c r="A7460">
        <v>333401</v>
      </c>
      <c r="B7460">
        <v>0</v>
      </c>
      <c r="C7460" s="3">
        <v>45338</v>
      </c>
      <c r="D7460" s="3">
        <v>45338</v>
      </c>
      <c r="E7460">
        <v>125592</v>
      </c>
      <c r="F7460">
        <v>40</v>
      </c>
      <c r="G7460">
        <v>571</v>
      </c>
      <c r="H7460">
        <v>3</v>
      </c>
      <c r="I7460">
        <v>251</v>
      </c>
      <c r="J7460">
        <v>223.39</v>
      </c>
      <c r="K7460">
        <v>115.43</v>
      </c>
      <c r="L7460" t="str">
        <f>_xlfn.XLOOKUP($G7460, [1]Catalogo!$A$2:$A$2518, [1]Catalogo!$N$2:$N$2518)</f>
        <v>Projectors &amp; Screens</v>
      </c>
      <c r="M7460" t="str">
        <f>_xlfn.XLOOKUP($G7460, [1]Catalogo!$A$2:$A$2518, [1]Catalogo!$F$2:$F$2518)</f>
        <v>Silver</v>
      </c>
      <c r="N7460" s="4">
        <f t="shared" si="464"/>
        <v>670.17</v>
      </c>
      <c r="O7460" s="4">
        <f t="shared" si="465"/>
        <v>346.29</v>
      </c>
      <c r="P7460" s="4">
        <f t="shared" si="466"/>
        <v>323.87999999999994</v>
      </c>
      <c r="Q7460" s="5">
        <f t="shared" si="467"/>
        <v>0.4832803616992703</v>
      </c>
    </row>
    <row r="7461" spans="1:17">
      <c r="A7461">
        <v>333401</v>
      </c>
      <c r="B7461">
        <v>1</v>
      </c>
      <c r="C7461" s="3">
        <v>45338</v>
      </c>
      <c r="D7461" s="3">
        <v>45338</v>
      </c>
      <c r="E7461">
        <v>125592</v>
      </c>
      <c r="F7461">
        <v>40</v>
      </c>
      <c r="G7461">
        <v>420</v>
      </c>
      <c r="H7461">
        <v>1</v>
      </c>
      <c r="I7461">
        <v>499.9</v>
      </c>
      <c r="J7461">
        <v>454.90899999999999</v>
      </c>
      <c r="K7461">
        <v>254.86</v>
      </c>
      <c r="L7461" t="str">
        <f>_xlfn.XLOOKUP($G7461, [1]Catalogo!$A$2:$A$2518, [1]Catalogo!$N$2:$N$2518)</f>
        <v>Desktops</v>
      </c>
      <c r="M7461" t="str">
        <f>_xlfn.XLOOKUP($G7461, [1]Catalogo!$A$2:$A$2518, [1]Catalogo!$F$2:$F$2518)</f>
        <v>Silver</v>
      </c>
      <c r="N7461" s="4">
        <f t="shared" si="464"/>
        <v>454.90899999999999</v>
      </c>
      <c r="O7461" s="4">
        <f t="shared" si="465"/>
        <v>254.86</v>
      </c>
      <c r="P7461" s="4">
        <f t="shared" si="466"/>
        <v>200.04899999999998</v>
      </c>
      <c r="Q7461" s="5">
        <f t="shared" si="467"/>
        <v>0.43975608308474878</v>
      </c>
    </row>
    <row r="7462" spans="1:17">
      <c r="A7462">
        <v>333401</v>
      </c>
      <c r="B7462">
        <v>2</v>
      </c>
      <c r="C7462" s="3">
        <v>45338</v>
      </c>
      <c r="D7462" s="3">
        <v>45338</v>
      </c>
      <c r="E7462">
        <v>125592</v>
      </c>
      <c r="F7462">
        <v>40</v>
      </c>
      <c r="G7462">
        <v>2488</v>
      </c>
      <c r="H7462">
        <v>1</v>
      </c>
      <c r="I7462">
        <v>14.99</v>
      </c>
      <c r="J7462">
        <v>14.99</v>
      </c>
      <c r="K7462">
        <v>7.64</v>
      </c>
      <c r="L7462" t="str">
        <f>_xlfn.XLOOKUP($G7462, [1]Catalogo!$A$2:$A$2518, [1]Catalogo!$N$2:$N$2518)</f>
        <v>Cell phones Accessories</v>
      </c>
      <c r="M7462" t="str">
        <f>_xlfn.XLOOKUP($G7462, [1]Catalogo!$A$2:$A$2518, [1]Catalogo!$F$2:$F$2518)</f>
        <v>Black</v>
      </c>
      <c r="N7462" s="4">
        <f t="shared" si="464"/>
        <v>14.99</v>
      </c>
      <c r="O7462" s="4">
        <f t="shared" si="465"/>
        <v>7.64</v>
      </c>
      <c r="P7462" s="4">
        <f t="shared" si="466"/>
        <v>7.3500000000000005</v>
      </c>
      <c r="Q7462" s="5">
        <f t="shared" si="467"/>
        <v>0.49032688458972651</v>
      </c>
    </row>
    <row r="7463" spans="1:17">
      <c r="A7463">
        <v>333401</v>
      </c>
      <c r="B7463">
        <v>3</v>
      </c>
      <c r="C7463" s="3">
        <v>45338</v>
      </c>
      <c r="D7463" s="3">
        <v>45338</v>
      </c>
      <c r="E7463">
        <v>125592</v>
      </c>
      <c r="F7463">
        <v>40</v>
      </c>
      <c r="G7463">
        <v>457</v>
      </c>
      <c r="H7463">
        <v>3</v>
      </c>
      <c r="I7463">
        <v>219.95</v>
      </c>
      <c r="J7463">
        <v>219.95</v>
      </c>
      <c r="K7463">
        <v>112.14</v>
      </c>
      <c r="L7463" t="str">
        <f>_xlfn.XLOOKUP($G7463, [1]Catalogo!$A$2:$A$2518, [1]Catalogo!$N$2:$N$2518)</f>
        <v>Desktops</v>
      </c>
      <c r="M7463" t="str">
        <f>_xlfn.XLOOKUP($G7463, [1]Catalogo!$A$2:$A$2518, [1]Catalogo!$F$2:$F$2518)</f>
        <v>White</v>
      </c>
      <c r="N7463" s="4">
        <f t="shared" si="464"/>
        <v>659.84999999999991</v>
      </c>
      <c r="O7463" s="4">
        <f t="shared" si="465"/>
        <v>336.42</v>
      </c>
      <c r="P7463" s="4">
        <f t="shared" si="466"/>
        <v>323.42999999999989</v>
      </c>
      <c r="Q7463" s="5">
        <f t="shared" si="467"/>
        <v>0.49015685383041591</v>
      </c>
    </row>
    <row r="7464" spans="1:17">
      <c r="A7464">
        <v>333402</v>
      </c>
      <c r="B7464">
        <v>0</v>
      </c>
      <c r="C7464" s="3">
        <v>45338</v>
      </c>
      <c r="D7464" s="3">
        <v>45340</v>
      </c>
      <c r="E7464">
        <v>452594</v>
      </c>
      <c r="F7464">
        <v>999999</v>
      </c>
      <c r="G7464">
        <v>1698</v>
      </c>
      <c r="H7464">
        <v>5</v>
      </c>
      <c r="I7464">
        <v>6.99</v>
      </c>
      <c r="J7464">
        <v>6.99</v>
      </c>
      <c r="K7464">
        <v>3.56</v>
      </c>
      <c r="L7464" t="str">
        <f>_xlfn.XLOOKUP($G7464, [1]Catalogo!$A$2:$A$2518, [1]Catalogo!$N$2:$N$2518)</f>
        <v>Boxed Games</v>
      </c>
      <c r="M7464" t="str">
        <f>_xlfn.XLOOKUP($G7464, [1]Catalogo!$A$2:$A$2518, [1]Catalogo!$F$2:$F$2518)</f>
        <v>Red</v>
      </c>
      <c r="N7464" s="4">
        <f t="shared" si="464"/>
        <v>34.950000000000003</v>
      </c>
      <c r="O7464" s="4">
        <f t="shared" si="465"/>
        <v>17.8</v>
      </c>
      <c r="P7464" s="4">
        <f t="shared" si="466"/>
        <v>17.150000000000002</v>
      </c>
      <c r="Q7464" s="5">
        <f t="shared" si="467"/>
        <v>0.49070100143061518</v>
      </c>
    </row>
    <row r="7465" spans="1:17">
      <c r="A7465">
        <v>333403</v>
      </c>
      <c r="B7465">
        <v>0</v>
      </c>
      <c r="C7465" s="3">
        <v>45338</v>
      </c>
      <c r="D7465" s="3">
        <v>45341</v>
      </c>
      <c r="E7465">
        <v>342007</v>
      </c>
      <c r="F7465">
        <v>999999</v>
      </c>
      <c r="G7465">
        <v>2517</v>
      </c>
      <c r="H7465">
        <v>4</v>
      </c>
      <c r="I7465">
        <v>3.35</v>
      </c>
      <c r="J7465">
        <v>3.35</v>
      </c>
      <c r="K7465">
        <v>1.71</v>
      </c>
      <c r="L7465" t="str">
        <f>_xlfn.XLOOKUP($G7465, [1]Catalogo!$A$2:$A$2518, [1]Catalogo!$N$2:$N$2518)</f>
        <v>Cell phones Accessories</v>
      </c>
      <c r="M7465" t="str">
        <f>_xlfn.XLOOKUP($G7465, [1]Catalogo!$A$2:$A$2518, [1]Catalogo!$F$2:$F$2518)</f>
        <v>Silver</v>
      </c>
      <c r="N7465" s="4">
        <f t="shared" si="464"/>
        <v>13.4</v>
      </c>
      <c r="O7465" s="4">
        <f t="shared" si="465"/>
        <v>6.84</v>
      </c>
      <c r="P7465" s="4">
        <f t="shared" si="466"/>
        <v>6.5600000000000005</v>
      </c>
      <c r="Q7465" s="5">
        <f t="shared" si="467"/>
        <v>0.48955223880597015</v>
      </c>
    </row>
    <row r="7466" spans="1:17">
      <c r="A7466">
        <v>333404</v>
      </c>
      <c r="B7466">
        <v>0</v>
      </c>
      <c r="C7466" s="3">
        <v>45338</v>
      </c>
      <c r="D7466" s="3">
        <v>45340</v>
      </c>
      <c r="E7466">
        <v>422865</v>
      </c>
      <c r="F7466">
        <v>999999</v>
      </c>
      <c r="G7466">
        <v>1521</v>
      </c>
      <c r="H7466">
        <v>2</v>
      </c>
      <c r="I7466">
        <v>310</v>
      </c>
      <c r="J7466">
        <v>272.8</v>
      </c>
      <c r="K7466">
        <v>142.56</v>
      </c>
      <c r="L7466" t="str">
        <f>_xlfn.XLOOKUP($G7466, [1]Catalogo!$A$2:$A$2518, [1]Catalogo!$N$2:$N$2518)</f>
        <v xml:space="preserve">Smart phones &amp; PDAs </v>
      </c>
      <c r="M7466" t="str">
        <f>_xlfn.XLOOKUP($G7466, [1]Catalogo!$A$2:$A$2518, [1]Catalogo!$F$2:$F$2518)</f>
        <v>Black</v>
      </c>
      <c r="N7466" s="4">
        <f t="shared" si="464"/>
        <v>545.6</v>
      </c>
      <c r="O7466" s="4">
        <f t="shared" si="465"/>
        <v>285.12</v>
      </c>
      <c r="P7466" s="4">
        <f t="shared" si="466"/>
        <v>260.48</v>
      </c>
      <c r="Q7466" s="5">
        <f t="shared" si="467"/>
        <v>0.47741935483870968</v>
      </c>
    </row>
    <row r="7467" spans="1:17">
      <c r="A7467">
        <v>333404</v>
      </c>
      <c r="B7467">
        <v>1</v>
      </c>
      <c r="C7467" s="3">
        <v>45338</v>
      </c>
      <c r="D7467" s="3">
        <v>45340</v>
      </c>
      <c r="E7467">
        <v>422865</v>
      </c>
      <c r="F7467">
        <v>999999</v>
      </c>
      <c r="G7467">
        <v>1121</v>
      </c>
      <c r="H7467">
        <v>3</v>
      </c>
      <c r="I7467">
        <v>436.2</v>
      </c>
      <c r="J7467">
        <v>436.2</v>
      </c>
      <c r="K7467">
        <v>144.52000000000001</v>
      </c>
      <c r="L7467" t="str">
        <f>_xlfn.XLOOKUP($G7467, [1]Catalogo!$A$2:$A$2518, [1]Catalogo!$N$2:$N$2518)</f>
        <v>Digital SLR Cameras</v>
      </c>
      <c r="M7467" t="str">
        <f>_xlfn.XLOOKUP($G7467, [1]Catalogo!$A$2:$A$2518, [1]Catalogo!$F$2:$F$2518)</f>
        <v>Silver Grey</v>
      </c>
      <c r="N7467" s="4">
        <f t="shared" si="464"/>
        <v>1308.5999999999999</v>
      </c>
      <c r="O7467" s="4">
        <f t="shared" si="465"/>
        <v>433.56000000000006</v>
      </c>
      <c r="P7467" s="4">
        <f t="shared" si="466"/>
        <v>875.03999999999985</v>
      </c>
      <c r="Q7467" s="5">
        <f t="shared" si="467"/>
        <v>0.66868408986703343</v>
      </c>
    </row>
    <row r="7468" spans="1:17">
      <c r="A7468">
        <v>333405</v>
      </c>
      <c r="B7468">
        <v>0</v>
      </c>
      <c r="C7468" s="3">
        <v>45338</v>
      </c>
      <c r="D7468" s="3">
        <v>45342</v>
      </c>
      <c r="E7468">
        <v>277352</v>
      </c>
      <c r="F7468">
        <v>999999</v>
      </c>
      <c r="G7468">
        <v>56</v>
      </c>
      <c r="H7468">
        <v>8</v>
      </c>
      <c r="I7468">
        <v>296</v>
      </c>
      <c r="J7468">
        <v>260.48</v>
      </c>
      <c r="K7468">
        <v>98.07</v>
      </c>
      <c r="L7468" t="str">
        <f>_xlfn.XLOOKUP($G7468, [1]Catalogo!$A$2:$A$2518, [1]Catalogo!$N$2:$N$2518)</f>
        <v>Recording Pen</v>
      </c>
      <c r="M7468" t="str">
        <f>_xlfn.XLOOKUP($G7468, [1]Catalogo!$A$2:$A$2518, [1]Catalogo!$F$2:$F$2518)</f>
        <v>Yellow</v>
      </c>
      <c r="N7468" s="4">
        <f t="shared" si="464"/>
        <v>2083.84</v>
      </c>
      <c r="O7468" s="4">
        <f t="shared" si="465"/>
        <v>784.56</v>
      </c>
      <c r="P7468" s="4">
        <f t="shared" si="466"/>
        <v>1299.2800000000002</v>
      </c>
      <c r="Q7468" s="5">
        <f t="shared" si="467"/>
        <v>0.62350276412776418</v>
      </c>
    </row>
    <row r="7469" spans="1:17">
      <c r="A7469">
        <v>333405</v>
      </c>
      <c r="B7469">
        <v>1</v>
      </c>
      <c r="C7469" s="3">
        <v>45338</v>
      </c>
      <c r="D7469" s="3">
        <v>45342</v>
      </c>
      <c r="E7469">
        <v>277352</v>
      </c>
      <c r="F7469">
        <v>999999</v>
      </c>
      <c r="G7469">
        <v>1580</v>
      </c>
      <c r="H7469">
        <v>3</v>
      </c>
      <c r="I7469">
        <v>219</v>
      </c>
      <c r="J7469">
        <v>219</v>
      </c>
      <c r="K7469">
        <v>72.56</v>
      </c>
      <c r="L7469" t="str">
        <f>_xlfn.XLOOKUP($G7469, [1]Catalogo!$A$2:$A$2518, [1]Catalogo!$N$2:$N$2518)</f>
        <v>Movie DVD</v>
      </c>
      <c r="M7469" t="str">
        <f>_xlfn.XLOOKUP($G7469, [1]Catalogo!$A$2:$A$2518, [1]Catalogo!$F$2:$F$2518)</f>
        <v>Grey</v>
      </c>
      <c r="N7469" s="4">
        <f t="shared" si="464"/>
        <v>657</v>
      </c>
      <c r="O7469" s="4">
        <f t="shared" si="465"/>
        <v>217.68</v>
      </c>
      <c r="P7469" s="4">
        <f t="shared" si="466"/>
        <v>439.32</v>
      </c>
      <c r="Q7469" s="5">
        <f t="shared" si="467"/>
        <v>0.668675799086758</v>
      </c>
    </row>
    <row r="7470" spans="1:17">
      <c r="A7470">
        <v>333405</v>
      </c>
      <c r="B7470">
        <v>2</v>
      </c>
      <c r="C7470" s="3">
        <v>45338</v>
      </c>
      <c r="D7470" s="3">
        <v>45342</v>
      </c>
      <c r="E7470">
        <v>277352</v>
      </c>
      <c r="F7470">
        <v>999999</v>
      </c>
      <c r="G7470">
        <v>1595</v>
      </c>
      <c r="H7470">
        <v>3</v>
      </c>
      <c r="I7470">
        <v>22.89</v>
      </c>
      <c r="J7470">
        <v>20.3721</v>
      </c>
      <c r="K7470">
        <v>7.58</v>
      </c>
      <c r="L7470" t="str">
        <f>_xlfn.XLOOKUP($G7470, [1]Catalogo!$A$2:$A$2518, [1]Catalogo!$N$2:$N$2518)</f>
        <v>Movie DVD</v>
      </c>
      <c r="M7470" t="str">
        <f>_xlfn.XLOOKUP($G7470, [1]Catalogo!$A$2:$A$2518, [1]Catalogo!$F$2:$F$2518)</f>
        <v>Red</v>
      </c>
      <c r="N7470" s="4">
        <f t="shared" si="464"/>
        <v>61.116299999999995</v>
      </c>
      <c r="O7470" s="4">
        <f t="shared" si="465"/>
        <v>22.740000000000002</v>
      </c>
      <c r="P7470" s="4">
        <f t="shared" si="466"/>
        <v>38.376299999999993</v>
      </c>
      <c r="Q7470" s="5">
        <f t="shared" si="467"/>
        <v>0.62792250185302445</v>
      </c>
    </row>
    <row r="7471" spans="1:17">
      <c r="A7471">
        <v>333405</v>
      </c>
      <c r="B7471">
        <v>3</v>
      </c>
      <c r="C7471" s="3">
        <v>45338</v>
      </c>
      <c r="D7471" s="3">
        <v>45342</v>
      </c>
      <c r="E7471">
        <v>277352</v>
      </c>
      <c r="F7471">
        <v>999999</v>
      </c>
      <c r="G7471">
        <v>1650</v>
      </c>
      <c r="H7471">
        <v>1</v>
      </c>
      <c r="I7471">
        <v>289.99</v>
      </c>
      <c r="J7471">
        <v>255.19120000000001</v>
      </c>
      <c r="K7471">
        <v>96.08</v>
      </c>
      <c r="L7471" t="str">
        <f>_xlfn.XLOOKUP($G7471, [1]Catalogo!$A$2:$A$2518, [1]Catalogo!$N$2:$N$2518)</f>
        <v>Movie DVD</v>
      </c>
      <c r="M7471" t="str">
        <f>_xlfn.XLOOKUP($G7471, [1]Catalogo!$A$2:$A$2518, [1]Catalogo!$F$2:$F$2518)</f>
        <v>Black</v>
      </c>
      <c r="N7471" s="4">
        <f t="shared" si="464"/>
        <v>255.19120000000001</v>
      </c>
      <c r="O7471" s="4">
        <f t="shared" si="465"/>
        <v>96.08</v>
      </c>
      <c r="P7471" s="4">
        <f t="shared" si="466"/>
        <v>159.1112</v>
      </c>
      <c r="Q7471" s="5">
        <f t="shared" si="467"/>
        <v>0.62349798895886688</v>
      </c>
    </row>
    <row r="7472" spans="1:17">
      <c r="A7472">
        <v>333405</v>
      </c>
      <c r="B7472">
        <v>4</v>
      </c>
      <c r="C7472" s="3">
        <v>45338</v>
      </c>
      <c r="D7472" s="3">
        <v>45342</v>
      </c>
      <c r="E7472">
        <v>277352</v>
      </c>
      <c r="F7472">
        <v>999999</v>
      </c>
      <c r="G7472">
        <v>1345</v>
      </c>
      <c r="H7472">
        <v>1</v>
      </c>
      <c r="I7472">
        <v>22</v>
      </c>
      <c r="J7472">
        <v>19.8</v>
      </c>
      <c r="K7472">
        <v>10.119999999999999</v>
      </c>
      <c r="L7472" t="str">
        <f>_xlfn.XLOOKUP($G7472, [1]Catalogo!$A$2:$A$2518, [1]Catalogo!$N$2:$N$2518)</f>
        <v>Home &amp; Office Phones</v>
      </c>
      <c r="M7472" t="str">
        <f>_xlfn.XLOOKUP($G7472, [1]Catalogo!$A$2:$A$2518, [1]Catalogo!$F$2:$F$2518)</f>
        <v>Black</v>
      </c>
      <c r="N7472" s="4">
        <f t="shared" si="464"/>
        <v>19.8</v>
      </c>
      <c r="O7472" s="4">
        <f t="shared" si="465"/>
        <v>10.119999999999999</v>
      </c>
      <c r="P7472" s="4">
        <f t="shared" si="466"/>
        <v>9.6800000000000015</v>
      </c>
      <c r="Q7472" s="5">
        <f t="shared" si="467"/>
        <v>0.48888888888888893</v>
      </c>
    </row>
    <row r="7473" spans="1:17">
      <c r="A7473">
        <v>333405</v>
      </c>
      <c r="B7473">
        <v>5</v>
      </c>
      <c r="C7473" s="3">
        <v>45338</v>
      </c>
      <c r="D7473" s="3">
        <v>45342</v>
      </c>
      <c r="E7473">
        <v>277352</v>
      </c>
      <c r="F7473">
        <v>999999</v>
      </c>
      <c r="G7473">
        <v>1525</v>
      </c>
      <c r="H7473">
        <v>3</v>
      </c>
      <c r="I7473">
        <v>402</v>
      </c>
      <c r="J7473">
        <v>389.94</v>
      </c>
      <c r="K7473">
        <v>133.19</v>
      </c>
      <c r="L7473" t="str">
        <f>_xlfn.XLOOKUP($G7473, [1]Catalogo!$A$2:$A$2518, [1]Catalogo!$N$2:$N$2518)</f>
        <v xml:space="preserve">Smart phones &amp; PDAs </v>
      </c>
      <c r="M7473" t="str">
        <f>_xlfn.XLOOKUP($G7473, [1]Catalogo!$A$2:$A$2518, [1]Catalogo!$F$2:$F$2518)</f>
        <v>Black</v>
      </c>
      <c r="N7473" s="4">
        <f t="shared" si="464"/>
        <v>1169.82</v>
      </c>
      <c r="O7473" s="4">
        <f t="shared" si="465"/>
        <v>399.57</v>
      </c>
      <c r="P7473" s="4">
        <f t="shared" si="466"/>
        <v>770.25</v>
      </c>
      <c r="Q7473" s="5">
        <f t="shared" si="467"/>
        <v>0.65843463096886701</v>
      </c>
    </row>
    <row r="7474" spans="1:17">
      <c r="A7474">
        <v>333405</v>
      </c>
      <c r="B7474">
        <v>6</v>
      </c>
      <c r="C7474" s="3">
        <v>45338</v>
      </c>
      <c r="D7474" s="3">
        <v>45342</v>
      </c>
      <c r="E7474">
        <v>277352</v>
      </c>
      <c r="F7474">
        <v>999999</v>
      </c>
      <c r="G7474">
        <v>445</v>
      </c>
      <c r="H7474">
        <v>3</v>
      </c>
      <c r="I7474">
        <v>559</v>
      </c>
      <c r="J7474">
        <v>559</v>
      </c>
      <c r="K7474">
        <v>257.06</v>
      </c>
      <c r="L7474" t="str">
        <f>_xlfn.XLOOKUP($G7474, [1]Catalogo!$A$2:$A$2518, [1]Catalogo!$N$2:$N$2518)</f>
        <v>Desktops</v>
      </c>
      <c r="M7474" t="str">
        <f>_xlfn.XLOOKUP($G7474, [1]Catalogo!$A$2:$A$2518, [1]Catalogo!$F$2:$F$2518)</f>
        <v>Black</v>
      </c>
      <c r="N7474" s="4">
        <f t="shared" si="464"/>
        <v>1677</v>
      </c>
      <c r="O7474" s="4">
        <f t="shared" si="465"/>
        <v>771.18000000000006</v>
      </c>
      <c r="P7474" s="4">
        <f t="shared" si="466"/>
        <v>905.81999999999994</v>
      </c>
      <c r="Q7474" s="5">
        <f t="shared" si="467"/>
        <v>0.54014311270125215</v>
      </c>
    </row>
    <row r="7475" spans="1:17">
      <c r="A7475">
        <v>333500</v>
      </c>
      <c r="B7475">
        <v>0</v>
      </c>
      <c r="C7475" s="3">
        <v>45339</v>
      </c>
      <c r="D7475" s="3">
        <v>45339</v>
      </c>
      <c r="E7475">
        <v>150456</v>
      </c>
      <c r="F7475">
        <v>50</v>
      </c>
      <c r="G7475">
        <v>1489</v>
      </c>
      <c r="H7475">
        <v>1</v>
      </c>
      <c r="I7475">
        <v>310</v>
      </c>
      <c r="J7475">
        <v>266.60000000000002</v>
      </c>
      <c r="K7475">
        <v>142.56</v>
      </c>
      <c r="L7475" t="str">
        <f>_xlfn.XLOOKUP($G7475, [1]Catalogo!$A$2:$A$2518, [1]Catalogo!$N$2:$N$2518)</f>
        <v xml:space="preserve">Smart phones &amp; PDAs </v>
      </c>
      <c r="M7475" t="str">
        <f>_xlfn.XLOOKUP($G7475, [1]Catalogo!$A$2:$A$2518, [1]Catalogo!$F$2:$F$2518)</f>
        <v>Grey</v>
      </c>
      <c r="N7475" s="4">
        <f t="shared" si="464"/>
        <v>266.60000000000002</v>
      </c>
      <c r="O7475" s="4">
        <f t="shared" si="465"/>
        <v>142.56</v>
      </c>
      <c r="P7475" s="4">
        <f t="shared" si="466"/>
        <v>124.04000000000002</v>
      </c>
      <c r="Q7475" s="5">
        <f t="shared" si="467"/>
        <v>0.4652663165791448</v>
      </c>
    </row>
    <row r="7476" spans="1:17">
      <c r="A7476">
        <v>333501</v>
      </c>
      <c r="B7476">
        <v>0</v>
      </c>
      <c r="C7476" s="3">
        <v>45339</v>
      </c>
      <c r="D7476" s="3">
        <v>45339</v>
      </c>
      <c r="E7476">
        <v>354563</v>
      </c>
      <c r="F7476">
        <v>80</v>
      </c>
      <c r="G7476">
        <v>357</v>
      </c>
      <c r="H7476">
        <v>6</v>
      </c>
      <c r="I7476">
        <v>330</v>
      </c>
      <c r="J7476">
        <v>283.8</v>
      </c>
      <c r="K7476">
        <v>168.24</v>
      </c>
      <c r="L7476" t="str">
        <f>_xlfn.XLOOKUP($G7476, [1]Catalogo!$A$2:$A$2518, [1]Catalogo!$N$2:$N$2518)</f>
        <v>Laptops</v>
      </c>
      <c r="M7476" t="str">
        <f>_xlfn.XLOOKUP($G7476, [1]Catalogo!$A$2:$A$2518, [1]Catalogo!$F$2:$F$2518)</f>
        <v>Red</v>
      </c>
      <c r="N7476" s="4">
        <f t="shared" si="464"/>
        <v>1702.8000000000002</v>
      </c>
      <c r="O7476" s="4">
        <f t="shared" si="465"/>
        <v>1009.44</v>
      </c>
      <c r="P7476" s="4">
        <f t="shared" si="466"/>
        <v>693.36000000000013</v>
      </c>
      <c r="Q7476" s="5">
        <f t="shared" si="467"/>
        <v>0.4071881606765328</v>
      </c>
    </row>
    <row r="7477" spans="1:17">
      <c r="A7477">
        <v>333501</v>
      </c>
      <c r="B7477">
        <v>1</v>
      </c>
      <c r="C7477" s="3">
        <v>45339</v>
      </c>
      <c r="D7477" s="3">
        <v>45339</v>
      </c>
      <c r="E7477">
        <v>354563</v>
      </c>
      <c r="F7477">
        <v>80</v>
      </c>
      <c r="G7477">
        <v>1564</v>
      </c>
      <c r="H7477">
        <v>7</v>
      </c>
      <c r="I7477">
        <v>302</v>
      </c>
      <c r="J7477">
        <v>277.83999999999997</v>
      </c>
      <c r="K7477">
        <v>100.06</v>
      </c>
      <c r="L7477" t="str">
        <f>_xlfn.XLOOKUP($G7477, [1]Catalogo!$A$2:$A$2518, [1]Catalogo!$N$2:$N$2518)</f>
        <v xml:space="preserve">Smart phones &amp; PDAs </v>
      </c>
      <c r="M7477" t="str">
        <f>_xlfn.XLOOKUP($G7477, [1]Catalogo!$A$2:$A$2518, [1]Catalogo!$F$2:$F$2518)</f>
        <v>White</v>
      </c>
      <c r="N7477" s="4">
        <f t="shared" si="464"/>
        <v>1944.8799999999999</v>
      </c>
      <c r="O7477" s="4">
        <f t="shared" si="465"/>
        <v>700.42000000000007</v>
      </c>
      <c r="P7477" s="4">
        <f t="shared" si="466"/>
        <v>1244.4599999999998</v>
      </c>
      <c r="Q7477" s="5">
        <f t="shared" si="467"/>
        <v>0.63986467031384964</v>
      </c>
    </row>
    <row r="7478" spans="1:17">
      <c r="A7478">
        <v>333502</v>
      </c>
      <c r="B7478">
        <v>0</v>
      </c>
      <c r="C7478" s="3">
        <v>45339</v>
      </c>
      <c r="D7478" s="3">
        <v>45339</v>
      </c>
      <c r="E7478">
        <v>823755</v>
      </c>
      <c r="F7478">
        <v>340</v>
      </c>
      <c r="G7478">
        <v>1513</v>
      </c>
      <c r="H7478">
        <v>3</v>
      </c>
      <c r="I7478">
        <v>269</v>
      </c>
      <c r="J7478">
        <v>234.03</v>
      </c>
      <c r="K7478">
        <v>123.7</v>
      </c>
      <c r="L7478" t="str">
        <f>_xlfn.XLOOKUP($G7478, [1]Catalogo!$A$2:$A$2518, [1]Catalogo!$N$2:$N$2518)</f>
        <v xml:space="preserve">Smart phones &amp; PDAs </v>
      </c>
      <c r="M7478" t="str">
        <f>_xlfn.XLOOKUP($G7478, [1]Catalogo!$A$2:$A$2518, [1]Catalogo!$F$2:$F$2518)</f>
        <v>Gold</v>
      </c>
      <c r="N7478" s="4">
        <f t="shared" si="464"/>
        <v>702.09</v>
      </c>
      <c r="O7478" s="4">
        <f t="shared" si="465"/>
        <v>371.1</v>
      </c>
      <c r="P7478" s="4">
        <f t="shared" si="466"/>
        <v>330.99</v>
      </c>
      <c r="Q7478" s="5">
        <f t="shared" si="467"/>
        <v>0.47143528607443491</v>
      </c>
    </row>
    <row r="7479" spans="1:17">
      <c r="A7479">
        <v>333502</v>
      </c>
      <c r="B7479">
        <v>1</v>
      </c>
      <c r="C7479" s="3">
        <v>45339</v>
      </c>
      <c r="D7479" s="3">
        <v>45339</v>
      </c>
      <c r="E7479">
        <v>823755</v>
      </c>
      <c r="F7479">
        <v>340</v>
      </c>
      <c r="G7479">
        <v>1628</v>
      </c>
      <c r="H7479">
        <v>6</v>
      </c>
      <c r="I7479">
        <v>13.89</v>
      </c>
      <c r="J7479">
        <v>13.89</v>
      </c>
      <c r="K7479">
        <v>6.39</v>
      </c>
      <c r="L7479" t="str">
        <f>_xlfn.XLOOKUP($G7479, [1]Catalogo!$A$2:$A$2518, [1]Catalogo!$N$2:$N$2518)</f>
        <v>Movie DVD</v>
      </c>
      <c r="M7479" t="str">
        <f>_xlfn.XLOOKUP($G7479, [1]Catalogo!$A$2:$A$2518, [1]Catalogo!$F$2:$F$2518)</f>
        <v>Black</v>
      </c>
      <c r="N7479" s="4">
        <f t="shared" si="464"/>
        <v>83.34</v>
      </c>
      <c r="O7479" s="4">
        <f t="shared" si="465"/>
        <v>38.339999999999996</v>
      </c>
      <c r="P7479" s="4">
        <f t="shared" si="466"/>
        <v>45.000000000000007</v>
      </c>
      <c r="Q7479" s="5">
        <f t="shared" si="467"/>
        <v>0.53995680345572361</v>
      </c>
    </row>
    <row r="7480" spans="1:17">
      <c r="A7480">
        <v>333502</v>
      </c>
      <c r="B7480">
        <v>2</v>
      </c>
      <c r="C7480" s="3">
        <v>45339</v>
      </c>
      <c r="D7480" s="3">
        <v>45339</v>
      </c>
      <c r="E7480">
        <v>823755</v>
      </c>
      <c r="F7480">
        <v>340</v>
      </c>
      <c r="G7480">
        <v>1309</v>
      </c>
      <c r="H7480">
        <v>2</v>
      </c>
      <c r="I7480">
        <v>28</v>
      </c>
      <c r="J7480">
        <v>28</v>
      </c>
      <c r="K7480">
        <v>14.28</v>
      </c>
      <c r="L7480" t="str">
        <f>_xlfn.XLOOKUP($G7480, [1]Catalogo!$A$2:$A$2518, [1]Catalogo!$N$2:$N$2518)</f>
        <v>Cameras &amp; Camcorders Accessories</v>
      </c>
      <c r="M7480" t="str">
        <f>_xlfn.XLOOKUP($G7480, [1]Catalogo!$A$2:$A$2518, [1]Catalogo!$F$2:$F$2518)</f>
        <v>Black</v>
      </c>
      <c r="N7480" s="4">
        <f t="shared" si="464"/>
        <v>56</v>
      </c>
      <c r="O7480" s="4">
        <f t="shared" si="465"/>
        <v>28.56</v>
      </c>
      <c r="P7480" s="4">
        <f t="shared" si="466"/>
        <v>27.44</v>
      </c>
      <c r="Q7480" s="5">
        <f t="shared" si="467"/>
        <v>0.49000000000000005</v>
      </c>
    </row>
    <row r="7481" spans="1:17">
      <c r="A7481">
        <v>333502</v>
      </c>
      <c r="B7481">
        <v>3</v>
      </c>
      <c r="C7481" s="3">
        <v>45339</v>
      </c>
      <c r="D7481" s="3">
        <v>45339</v>
      </c>
      <c r="E7481">
        <v>823755</v>
      </c>
      <c r="F7481">
        <v>340</v>
      </c>
      <c r="G7481">
        <v>2274</v>
      </c>
      <c r="H7481">
        <v>3</v>
      </c>
      <c r="I7481">
        <v>119.99</v>
      </c>
      <c r="J7481">
        <v>110.3908</v>
      </c>
      <c r="K7481">
        <v>61.17</v>
      </c>
      <c r="L7481" t="str">
        <f>_xlfn.XLOOKUP($G7481, [1]Catalogo!$A$2:$A$2518, [1]Catalogo!$N$2:$N$2518)</f>
        <v>Lamps</v>
      </c>
      <c r="M7481" t="str">
        <f>_xlfn.XLOOKUP($G7481, [1]Catalogo!$A$2:$A$2518, [1]Catalogo!$F$2:$F$2518)</f>
        <v>Black</v>
      </c>
      <c r="N7481" s="4">
        <f t="shared" si="464"/>
        <v>331.17239999999998</v>
      </c>
      <c r="O7481" s="4">
        <f t="shared" si="465"/>
        <v>183.51</v>
      </c>
      <c r="P7481" s="4">
        <f t="shared" si="466"/>
        <v>147.66239999999999</v>
      </c>
      <c r="Q7481" s="5">
        <f t="shared" si="467"/>
        <v>0.44587773618816062</v>
      </c>
    </row>
    <row r="7482" spans="1:17">
      <c r="A7482">
        <v>333502</v>
      </c>
      <c r="B7482">
        <v>4</v>
      </c>
      <c r="C7482" s="3">
        <v>45339</v>
      </c>
      <c r="D7482" s="3">
        <v>45339</v>
      </c>
      <c r="E7482">
        <v>823755</v>
      </c>
      <c r="F7482">
        <v>340</v>
      </c>
      <c r="G7482">
        <v>1428</v>
      </c>
      <c r="H7482">
        <v>1</v>
      </c>
      <c r="I7482">
        <v>268</v>
      </c>
      <c r="J7482">
        <v>268</v>
      </c>
      <c r="K7482">
        <v>123.24</v>
      </c>
      <c r="L7482" t="str">
        <f>_xlfn.XLOOKUP($G7482, [1]Catalogo!$A$2:$A$2518, [1]Catalogo!$N$2:$N$2518)</f>
        <v xml:space="preserve">Touch Screen Phones </v>
      </c>
      <c r="M7482" t="str">
        <f>_xlfn.XLOOKUP($G7482, [1]Catalogo!$A$2:$A$2518, [1]Catalogo!$F$2:$F$2518)</f>
        <v>Grey</v>
      </c>
      <c r="N7482" s="4">
        <f t="shared" si="464"/>
        <v>268</v>
      </c>
      <c r="O7482" s="4">
        <f t="shared" si="465"/>
        <v>123.24</v>
      </c>
      <c r="P7482" s="4">
        <f t="shared" si="466"/>
        <v>144.76</v>
      </c>
      <c r="Q7482" s="5">
        <f t="shared" si="467"/>
        <v>0.54014925373134326</v>
      </c>
    </row>
    <row r="7483" spans="1:17">
      <c r="A7483">
        <v>333502</v>
      </c>
      <c r="B7483">
        <v>5</v>
      </c>
      <c r="C7483" s="3">
        <v>45339</v>
      </c>
      <c r="D7483" s="3">
        <v>45339</v>
      </c>
      <c r="E7483">
        <v>823755</v>
      </c>
      <c r="F7483">
        <v>340</v>
      </c>
      <c r="G7483">
        <v>739</v>
      </c>
      <c r="H7483">
        <v>3</v>
      </c>
      <c r="I7483">
        <v>236</v>
      </c>
      <c r="J7483">
        <v>210.04</v>
      </c>
      <c r="K7483">
        <v>78.19</v>
      </c>
      <c r="L7483" t="str">
        <f>_xlfn.XLOOKUP($G7483, [1]Catalogo!$A$2:$A$2518, [1]Catalogo!$N$2:$N$2518)</f>
        <v>Printers, Scanners &amp; Fax</v>
      </c>
      <c r="M7483" t="str">
        <f>_xlfn.XLOOKUP($G7483, [1]Catalogo!$A$2:$A$2518, [1]Catalogo!$F$2:$F$2518)</f>
        <v>Green</v>
      </c>
      <c r="N7483" s="4">
        <f t="shared" si="464"/>
        <v>630.12</v>
      </c>
      <c r="O7483" s="4">
        <f t="shared" si="465"/>
        <v>234.57</v>
      </c>
      <c r="P7483" s="4">
        <f t="shared" si="466"/>
        <v>395.55</v>
      </c>
      <c r="Q7483" s="5">
        <f t="shared" si="467"/>
        <v>0.62773757379546757</v>
      </c>
    </row>
    <row r="7484" spans="1:17">
      <c r="A7484">
        <v>333502</v>
      </c>
      <c r="B7484">
        <v>6</v>
      </c>
      <c r="C7484" s="3">
        <v>45339</v>
      </c>
      <c r="D7484" s="3">
        <v>45339</v>
      </c>
      <c r="E7484">
        <v>823755</v>
      </c>
      <c r="F7484">
        <v>340</v>
      </c>
      <c r="G7484">
        <v>1586</v>
      </c>
      <c r="H7484">
        <v>3</v>
      </c>
      <c r="I7484">
        <v>12.66</v>
      </c>
      <c r="J7484">
        <v>11.7738</v>
      </c>
      <c r="K7484">
        <v>5.82</v>
      </c>
      <c r="L7484" t="str">
        <f>_xlfn.XLOOKUP($G7484, [1]Catalogo!$A$2:$A$2518, [1]Catalogo!$N$2:$N$2518)</f>
        <v>Movie DVD</v>
      </c>
      <c r="M7484" t="str">
        <f>_xlfn.XLOOKUP($G7484, [1]Catalogo!$A$2:$A$2518, [1]Catalogo!$F$2:$F$2518)</f>
        <v>Black</v>
      </c>
      <c r="N7484" s="4">
        <f t="shared" si="464"/>
        <v>35.321399999999997</v>
      </c>
      <c r="O7484" s="4">
        <f t="shared" si="465"/>
        <v>17.46</v>
      </c>
      <c r="P7484" s="4">
        <f t="shared" si="466"/>
        <v>17.861399999999996</v>
      </c>
      <c r="Q7484" s="5">
        <f t="shared" si="467"/>
        <v>0.50568210773072408</v>
      </c>
    </row>
    <row r="7485" spans="1:17">
      <c r="A7485">
        <v>333503</v>
      </c>
      <c r="B7485">
        <v>0</v>
      </c>
      <c r="C7485" s="3">
        <v>45339</v>
      </c>
      <c r="D7485" s="3">
        <v>45343</v>
      </c>
      <c r="E7485">
        <v>1701485</v>
      </c>
      <c r="F7485">
        <v>999999</v>
      </c>
      <c r="G7485">
        <v>463</v>
      </c>
      <c r="H7485">
        <v>3</v>
      </c>
      <c r="I7485">
        <v>619</v>
      </c>
      <c r="J7485">
        <v>569.48</v>
      </c>
      <c r="K7485">
        <v>205.09</v>
      </c>
      <c r="L7485" t="str">
        <f>_xlfn.XLOOKUP($G7485, [1]Catalogo!$A$2:$A$2518, [1]Catalogo!$N$2:$N$2518)</f>
        <v>Monitors</v>
      </c>
      <c r="M7485" t="str">
        <f>_xlfn.XLOOKUP($G7485, [1]Catalogo!$A$2:$A$2518, [1]Catalogo!$F$2:$F$2518)</f>
        <v>Black</v>
      </c>
      <c r="N7485" s="4">
        <f t="shared" si="464"/>
        <v>1708.44</v>
      </c>
      <c r="O7485" s="4">
        <f t="shared" si="465"/>
        <v>615.27</v>
      </c>
      <c r="P7485" s="4">
        <f t="shared" si="466"/>
        <v>1093.17</v>
      </c>
      <c r="Q7485" s="5">
        <f t="shared" si="467"/>
        <v>0.63986443773266843</v>
      </c>
    </row>
    <row r="7486" spans="1:17">
      <c r="A7486">
        <v>333503</v>
      </c>
      <c r="B7486">
        <v>1</v>
      </c>
      <c r="C7486" s="3">
        <v>45339</v>
      </c>
      <c r="D7486" s="3">
        <v>45343</v>
      </c>
      <c r="E7486">
        <v>1701485</v>
      </c>
      <c r="F7486">
        <v>999999</v>
      </c>
      <c r="G7486">
        <v>1658</v>
      </c>
      <c r="H7486">
        <v>2</v>
      </c>
      <c r="I7486">
        <v>109.99</v>
      </c>
      <c r="J7486">
        <v>108.8901</v>
      </c>
      <c r="K7486">
        <v>56.08</v>
      </c>
      <c r="L7486" t="str">
        <f>_xlfn.XLOOKUP($G7486, [1]Catalogo!$A$2:$A$2518, [1]Catalogo!$N$2:$N$2518)</f>
        <v>Movie DVD</v>
      </c>
      <c r="M7486" t="str">
        <f>_xlfn.XLOOKUP($G7486, [1]Catalogo!$A$2:$A$2518, [1]Catalogo!$F$2:$F$2518)</f>
        <v>White</v>
      </c>
      <c r="N7486" s="4">
        <f t="shared" si="464"/>
        <v>217.78020000000001</v>
      </c>
      <c r="O7486" s="4">
        <f t="shared" si="465"/>
        <v>112.16</v>
      </c>
      <c r="P7486" s="4">
        <f t="shared" si="466"/>
        <v>105.62020000000001</v>
      </c>
      <c r="Q7486" s="5">
        <f t="shared" si="467"/>
        <v>0.48498532006123607</v>
      </c>
    </row>
    <row r="7487" spans="1:17">
      <c r="A7487">
        <v>333503</v>
      </c>
      <c r="B7487">
        <v>2</v>
      </c>
      <c r="C7487" s="3">
        <v>45339</v>
      </c>
      <c r="D7487" s="3">
        <v>45343</v>
      </c>
      <c r="E7487">
        <v>1701485</v>
      </c>
      <c r="F7487">
        <v>999999</v>
      </c>
      <c r="G7487">
        <v>84</v>
      </c>
      <c r="H7487">
        <v>1</v>
      </c>
      <c r="I7487">
        <v>99.99</v>
      </c>
      <c r="J7487">
        <v>94.990499999999997</v>
      </c>
      <c r="K7487">
        <v>45.98</v>
      </c>
      <c r="L7487" t="str">
        <f>_xlfn.XLOOKUP($G7487, [1]Catalogo!$A$2:$A$2518, [1]Catalogo!$N$2:$N$2518)</f>
        <v>Bluetooth Headphones</v>
      </c>
      <c r="M7487" t="str">
        <f>_xlfn.XLOOKUP($G7487, [1]Catalogo!$A$2:$A$2518, [1]Catalogo!$F$2:$F$2518)</f>
        <v>Red</v>
      </c>
      <c r="N7487" s="4">
        <f t="shared" si="464"/>
        <v>94.990499999999997</v>
      </c>
      <c r="O7487" s="4">
        <f t="shared" si="465"/>
        <v>45.98</v>
      </c>
      <c r="P7487" s="4">
        <f t="shared" si="466"/>
        <v>49.0105</v>
      </c>
      <c r="Q7487" s="5">
        <f t="shared" si="467"/>
        <v>0.51595159515951594</v>
      </c>
    </row>
    <row r="7488" spans="1:17">
      <c r="A7488">
        <v>333504</v>
      </c>
      <c r="B7488">
        <v>0</v>
      </c>
      <c r="C7488" s="3">
        <v>45339</v>
      </c>
      <c r="D7488" s="3">
        <v>45339</v>
      </c>
      <c r="E7488">
        <v>834684</v>
      </c>
      <c r="F7488">
        <v>340</v>
      </c>
      <c r="G7488">
        <v>1461</v>
      </c>
      <c r="H7488">
        <v>7</v>
      </c>
      <c r="I7488">
        <v>308</v>
      </c>
      <c r="J7488">
        <v>308</v>
      </c>
      <c r="K7488">
        <v>141.63999999999999</v>
      </c>
      <c r="L7488" t="str">
        <f>_xlfn.XLOOKUP($G7488, [1]Catalogo!$A$2:$A$2518, [1]Catalogo!$N$2:$N$2518)</f>
        <v xml:space="preserve">Touch Screen Phones </v>
      </c>
      <c r="M7488" t="str">
        <f>_xlfn.XLOOKUP($G7488, [1]Catalogo!$A$2:$A$2518, [1]Catalogo!$F$2:$F$2518)</f>
        <v>Black</v>
      </c>
      <c r="N7488" s="4">
        <f t="shared" si="464"/>
        <v>2156</v>
      </c>
      <c r="O7488" s="4">
        <f t="shared" si="465"/>
        <v>991.4799999999999</v>
      </c>
      <c r="P7488" s="4">
        <f t="shared" si="466"/>
        <v>1164.52</v>
      </c>
      <c r="Q7488" s="5">
        <f t="shared" si="467"/>
        <v>0.54012987012987013</v>
      </c>
    </row>
    <row r="7489" spans="1:17">
      <c r="A7489">
        <v>333505</v>
      </c>
      <c r="B7489">
        <v>0</v>
      </c>
      <c r="C7489" s="3">
        <v>45339</v>
      </c>
      <c r="D7489" s="3">
        <v>45341</v>
      </c>
      <c r="E7489">
        <v>1490080</v>
      </c>
      <c r="F7489">
        <v>999999</v>
      </c>
      <c r="G7489">
        <v>75</v>
      </c>
      <c r="H7489">
        <v>2</v>
      </c>
      <c r="I7489">
        <v>37.950000000000003</v>
      </c>
      <c r="J7489">
        <v>36.432000000000002</v>
      </c>
      <c r="K7489">
        <v>17.45</v>
      </c>
      <c r="L7489" t="str">
        <f>_xlfn.XLOOKUP($G7489, [1]Catalogo!$A$2:$A$2518, [1]Catalogo!$N$2:$N$2518)</f>
        <v>Bluetooth Headphones</v>
      </c>
      <c r="M7489" t="str">
        <f>_xlfn.XLOOKUP($G7489, [1]Catalogo!$A$2:$A$2518, [1]Catalogo!$F$2:$F$2518)</f>
        <v>White</v>
      </c>
      <c r="N7489" s="4">
        <f t="shared" si="464"/>
        <v>72.864000000000004</v>
      </c>
      <c r="O7489" s="4">
        <f t="shared" si="465"/>
        <v>34.9</v>
      </c>
      <c r="P7489" s="4">
        <f t="shared" si="466"/>
        <v>37.964000000000006</v>
      </c>
      <c r="Q7489" s="5">
        <f t="shared" si="467"/>
        <v>0.52102547211242867</v>
      </c>
    </row>
    <row r="7490" spans="1:17">
      <c r="A7490">
        <v>333505</v>
      </c>
      <c r="B7490">
        <v>1</v>
      </c>
      <c r="C7490" s="3">
        <v>45339</v>
      </c>
      <c r="D7490" s="3">
        <v>45341</v>
      </c>
      <c r="E7490">
        <v>1490080</v>
      </c>
      <c r="F7490">
        <v>999999</v>
      </c>
      <c r="G7490">
        <v>190</v>
      </c>
      <c r="H7490">
        <v>5</v>
      </c>
      <c r="I7490">
        <v>56.9</v>
      </c>
      <c r="J7490">
        <v>51.779000000000003</v>
      </c>
      <c r="K7490">
        <v>29.01</v>
      </c>
      <c r="L7490" t="str">
        <f>_xlfn.XLOOKUP($G7490, [1]Catalogo!$A$2:$A$2518, [1]Catalogo!$N$2:$N$2518)</f>
        <v>VCD &amp; DVD</v>
      </c>
      <c r="M7490" t="str">
        <f>_xlfn.XLOOKUP($G7490, [1]Catalogo!$A$2:$A$2518, [1]Catalogo!$F$2:$F$2518)</f>
        <v>Silver</v>
      </c>
      <c r="N7490" s="4">
        <f t="shared" si="464"/>
        <v>258.89500000000004</v>
      </c>
      <c r="O7490" s="4">
        <f t="shared" si="465"/>
        <v>145.05000000000001</v>
      </c>
      <c r="P7490" s="4">
        <f t="shared" si="466"/>
        <v>113.84500000000003</v>
      </c>
      <c r="Q7490" s="5">
        <f t="shared" si="467"/>
        <v>0.4397342551999846</v>
      </c>
    </row>
    <row r="7491" spans="1:17">
      <c r="A7491">
        <v>333505</v>
      </c>
      <c r="B7491">
        <v>2</v>
      </c>
      <c r="C7491" s="3">
        <v>45339</v>
      </c>
      <c r="D7491" s="3">
        <v>45341</v>
      </c>
      <c r="E7491">
        <v>1490080</v>
      </c>
      <c r="F7491">
        <v>999999</v>
      </c>
      <c r="G7491">
        <v>1503</v>
      </c>
      <c r="H7491">
        <v>7</v>
      </c>
      <c r="I7491">
        <v>269</v>
      </c>
      <c r="J7491">
        <v>269</v>
      </c>
      <c r="K7491">
        <v>123.7</v>
      </c>
      <c r="L7491" t="str">
        <f>_xlfn.XLOOKUP($G7491, [1]Catalogo!$A$2:$A$2518, [1]Catalogo!$N$2:$N$2518)</f>
        <v xml:space="preserve">Smart phones &amp; PDAs </v>
      </c>
      <c r="M7491" t="str">
        <f>_xlfn.XLOOKUP($G7491, [1]Catalogo!$A$2:$A$2518, [1]Catalogo!$F$2:$F$2518)</f>
        <v>Pink</v>
      </c>
      <c r="N7491" s="4">
        <f t="shared" ref="N7491:N7554" si="468">+H7491*J7491</f>
        <v>1883</v>
      </c>
      <c r="O7491" s="4">
        <f t="shared" ref="O7491:O7554" si="469">+H7491*K7491</f>
        <v>865.9</v>
      </c>
      <c r="P7491" s="4">
        <f t="shared" ref="P7491:P7554" si="470">+N7491-O7491</f>
        <v>1017.1</v>
      </c>
      <c r="Q7491" s="5">
        <f t="shared" ref="Q7491:Q7554" si="471">+P7491/N7491</f>
        <v>0.54014869888475836</v>
      </c>
    </row>
    <row r="7492" spans="1:17">
      <c r="A7492">
        <v>333506</v>
      </c>
      <c r="B7492">
        <v>0</v>
      </c>
      <c r="C7492" s="3">
        <v>45339</v>
      </c>
      <c r="D7492" s="3">
        <v>45345</v>
      </c>
      <c r="E7492">
        <v>838457</v>
      </c>
      <c r="F7492">
        <v>999999</v>
      </c>
      <c r="G7492">
        <v>2099</v>
      </c>
      <c r="H7492">
        <v>4</v>
      </c>
      <c r="I7492">
        <v>257.5</v>
      </c>
      <c r="J7492">
        <v>239.47499999999999</v>
      </c>
      <c r="K7492">
        <v>131.28</v>
      </c>
      <c r="L7492" t="str">
        <f>_xlfn.XLOOKUP($G7492, [1]Catalogo!$A$2:$A$2518, [1]Catalogo!$N$2:$N$2518)</f>
        <v>Water Heaters</v>
      </c>
      <c r="M7492" t="str">
        <f>_xlfn.XLOOKUP($G7492, [1]Catalogo!$A$2:$A$2518, [1]Catalogo!$F$2:$F$2518)</f>
        <v>Green</v>
      </c>
      <c r="N7492" s="4">
        <f t="shared" si="468"/>
        <v>957.9</v>
      </c>
      <c r="O7492" s="4">
        <f t="shared" si="469"/>
        <v>525.12</v>
      </c>
      <c r="P7492" s="4">
        <f t="shared" si="470"/>
        <v>432.78</v>
      </c>
      <c r="Q7492" s="5">
        <f t="shared" si="471"/>
        <v>0.45180081428124019</v>
      </c>
    </row>
    <row r="7493" spans="1:17">
      <c r="A7493">
        <v>333506</v>
      </c>
      <c r="B7493">
        <v>1</v>
      </c>
      <c r="C7493" s="3">
        <v>45339</v>
      </c>
      <c r="D7493" s="3">
        <v>45345</v>
      </c>
      <c r="E7493">
        <v>838457</v>
      </c>
      <c r="F7493">
        <v>999999</v>
      </c>
      <c r="G7493">
        <v>1457</v>
      </c>
      <c r="H7493">
        <v>3</v>
      </c>
      <c r="I7493">
        <v>189</v>
      </c>
      <c r="J7493">
        <v>189</v>
      </c>
      <c r="K7493">
        <v>86.91</v>
      </c>
      <c r="L7493" t="str">
        <f>_xlfn.XLOOKUP($G7493, [1]Catalogo!$A$2:$A$2518, [1]Catalogo!$N$2:$N$2518)</f>
        <v xml:space="preserve">Touch Screen Phones </v>
      </c>
      <c r="M7493" t="str">
        <f>_xlfn.XLOOKUP($G7493, [1]Catalogo!$A$2:$A$2518, [1]Catalogo!$F$2:$F$2518)</f>
        <v>Gold</v>
      </c>
      <c r="N7493" s="4">
        <f t="shared" si="468"/>
        <v>567</v>
      </c>
      <c r="O7493" s="4">
        <f t="shared" si="469"/>
        <v>260.73</v>
      </c>
      <c r="P7493" s="4">
        <f t="shared" si="470"/>
        <v>306.27</v>
      </c>
      <c r="Q7493" s="5">
        <f t="shared" si="471"/>
        <v>0.54015873015873017</v>
      </c>
    </row>
    <row r="7494" spans="1:17">
      <c r="A7494">
        <v>333506</v>
      </c>
      <c r="B7494">
        <v>2</v>
      </c>
      <c r="C7494" s="3">
        <v>45339</v>
      </c>
      <c r="D7494" s="3">
        <v>45345</v>
      </c>
      <c r="E7494">
        <v>838457</v>
      </c>
      <c r="F7494">
        <v>999999</v>
      </c>
      <c r="G7494">
        <v>1907</v>
      </c>
      <c r="H7494">
        <v>2</v>
      </c>
      <c r="I7494">
        <v>279.99</v>
      </c>
      <c r="J7494">
        <v>279.99</v>
      </c>
      <c r="K7494">
        <v>142.75</v>
      </c>
      <c r="L7494" t="str">
        <f>_xlfn.XLOOKUP($G7494, [1]Catalogo!$A$2:$A$2518, [1]Catalogo!$N$2:$N$2518)</f>
        <v>Refrigerators</v>
      </c>
      <c r="M7494" t="str">
        <f>_xlfn.XLOOKUP($G7494, [1]Catalogo!$A$2:$A$2518, [1]Catalogo!$F$2:$F$2518)</f>
        <v>Brown</v>
      </c>
      <c r="N7494" s="4">
        <f t="shared" si="468"/>
        <v>559.98</v>
      </c>
      <c r="O7494" s="4">
        <f t="shared" si="469"/>
        <v>285.5</v>
      </c>
      <c r="P7494" s="4">
        <f t="shared" si="470"/>
        <v>274.48</v>
      </c>
      <c r="Q7494" s="5">
        <f t="shared" si="471"/>
        <v>0.49016036287010251</v>
      </c>
    </row>
    <row r="7495" spans="1:17">
      <c r="A7495">
        <v>333506</v>
      </c>
      <c r="B7495">
        <v>3</v>
      </c>
      <c r="C7495" s="3">
        <v>45339</v>
      </c>
      <c r="D7495" s="3">
        <v>45345</v>
      </c>
      <c r="E7495">
        <v>838457</v>
      </c>
      <c r="F7495">
        <v>999999</v>
      </c>
      <c r="G7495">
        <v>114</v>
      </c>
      <c r="H7495">
        <v>1</v>
      </c>
      <c r="I7495">
        <v>249.99</v>
      </c>
      <c r="J7495">
        <v>249.99</v>
      </c>
      <c r="K7495">
        <v>82.83</v>
      </c>
      <c r="L7495" t="str">
        <f>_xlfn.XLOOKUP($G7495, [1]Catalogo!$A$2:$A$2518, [1]Catalogo!$N$2:$N$2518)</f>
        <v>Bluetooth Headphones</v>
      </c>
      <c r="M7495" t="str">
        <f>_xlfn.XLOOKUP($G7495, [1]Catalogo!$A$2:$A$2518, [1]Catalogo!$F$2:$F$2518)</f>
        <v>Red</v>
      </c>
      <c r="N7495" s="4">
        <f t="shared" si="468"/>
        <v>249.99</v>
      </c>
      <c r="O7495" s="4">
        <f t="shared" si="469"/>
        <v>82.83</v>
      </c>
      <c r="P7495" s="4">
        <f t="shared" si="470"/>
        <v>167.16000000000003</v>
      </c>
      <c r="Q7495" s="5">
        <f t="shared" si="471"/>
        <v>0.66866674666986692</v>
      </c>
    </row>
    <row r="7496" spans="1:17">
      <c r="A7496">
        <v>333507</v>
      </c>
      <c r="B7496">
        <v>0</v>
      </c>
      <c r="C7496" s="3">
        <v>45339</v>
      </c>
      <c r="D7496" s="3">
        <v>45342</v>
      </c>
      <c r="E7496">
        <v>1483052</v>
      </c>
      <c r="F7496">
        <v>999999</v>
      </c>
      <c r="G7496">
        <v>1699</v>
      </c>
      <c r="H7496">
        <v>2</v>
      </c>
      <c r="I7496">
        <v>6.88</v>
      </c>
      <c r="J7496">
        <v>6.88</v>
      </c>
      <c r="K7496">
        <v>3.16</v>
      </c>
      <c r="L7496" t="str">
        <f>_xlfn.XLOOKUP($G7496, [1]Catalogo!$A$2:$A$2518, [1]Catalogo!$N$2:$N$2518)</f>
        <v>Boxed Games</v>
      </c>
      <c r="M7496" t="str">
        <f>_xlfn.XLOOKUP($G7496, [1]Catalogo!$A$2:$A$2518, [1]Catalogo!$F$2:$F$2518)</f>
        <v>Red</v>
      </c>
      <c r="N7496" s="4">
        <f t="shared" si="468"/>
        <v>13.76</v>
      </c>
      <c r="O7496" s="4">
        <f t="shared" si="469"/>
        <v>6.32</v>
      </c>
      <c r="P7496" s="4">
        <f t="shared" si="470"/>
        <v>7.4399999999999995</v>
      </c>
      <c r="Q7496" s="5">
        <f t="shared" si="471"/>
        <v>0.54069767441860461</v>
      </c>
    </row>
    <row r="7497" spans="1:17">
      <c r="A7497">
        <v>333507</v>
      </c>
      <c r="B7497">
        <v>1</v>
      </c>
      <c r="C7497" s="3">
        <v>45339</v>
      </c>
      <c r="D7497" s="3">
        <v>45342</v>
      </c>
      <c r="E7497">
        <v>1483052</v>
      </c>
      <c r="F7497">
        <v>999999</v>
      </c>
      <c r="G7497">
        <v>1675</v>
      </c>
      <c r="H7497">
        <v>6</v>
      </c>
      <c r="I7497">
        <v>6.89</v>
      </c>
      <c r="J7497">
        <v>6.89</v>
      </c>
      <c r="K7497">
        <v>3.17</v>
      </c>
      <c r="L7497" t="str">
        <f>_xlfn.XLOOKUP($G7497, [1]Catalogo!$A$2:$A$2518, [1]Catalogo!$N$2:$N$2518)</f>
        <v>Boxed Games</v>
      </c>
      <c r="M7497" t="str">
        <f>_xlfn.XLOOKUP($G7497, [1]Catalogo!$A$2:$A$2518, [1]Catalogo!$F$2:$F$2518)</f>
        <v>Red</v>
      </c>
      <c r="N7497" s="4">
        <f t="shared" si="468"/>
        <v>41.339999999999996</v>
      </c>
      <c r="O7497" s="4">
        <f t="shared" si="469"/>
        <v>19.02</v>
      </c>
      <c r="P7497" s="4">
        <f t="shared" si="470"/>
        <v>22.319999999999997</v>
      </c>
      <c r="Q7497" s="5">
        <f t="shared" si="471"/>
        <v>0.53991291727140778</v>
      </c>
    </row>
    <row r="7498" spans="1:17">
      <c r="A7498">
        <v>333507</v>
      </c>
      <c r="B7498">
        <v>2</v>
      </c>
      <c r="C7498" s="3">
        <v>45339</v>
      </c>
      <c r="D7498" s="3">
        <v>45342</v>
      </c>
      <c r="E7498">
        <v>1483052</v>
      </c>
      <c r="F7498">
        <v>999999</v>
      </c>
      <c r="G7498">
        <v>92</v>
      </c>
      <c r="H7498">
        <v>2</v>
      </c>
      <c r="I7498">
        <v>149.99</v>
      </c>
      <c r="J7498">
        <v>134.99100000000001</v>
      </c>
      <c r="K7498">
        <v>49.69</v>
      </c>
      <c r="L7498" t="str">
        <f>_xlfn.XLOOKUP($G7498, [1]Catalogo!$A$2:$A$2518, [1]Catalogo!$N$2:$N$2518)</f>
        <v>Bluetooth Headphones</v>
      </c>
      <c r="M7498" t="str">
        <f>_xlfn.XLOOKUP($G7498, [1]Catalogo!$A$2:$A$2518, [1]Catalogo!$F$2:$F$2518)</f>
        <v>Red</v>
      </c>
      <c r="N7498" s="4">
        <f t="shared" si="468"/>
        <v>269.98200000000003</v>
      </c>
      <c r="O7498" s="4">
        <f t="shared" si="469"/>
        <v>99.38</v>
      </c>
      <c r="P7498" s="4">
        <f t="shared" si="470"/>
        <v>170.60200000000003</v>
      </c>
      <c r="Q7498" s="5">
        <f t="shared" si="471"/>
        <v>0.63190138601832724</v>
      </c>
    </row>
    <row r="7499" spans="1:17">
      <c r="A7499">
        <v>333507</v>
      </c>
      <c r="B7499">
        <v>3</v>
      </c>
      <c r="C7499" s="3">
        <v>45339</v>
      </c>
      <c r="D7499" s="3">
        <v>45342</v>
      </c>
      <c r="E7499">
        <v>1483052</v>
      </c>
      <c r="F7499">
        <v>999999</v>
      </c>
      <c r="G7499">
        <v>694</v>
      </c>
      <c r="H7499">
        <v>4</v>
      </c>
      <c r="I7499">
        <v>102</v>
      </c>
      <c r="J7499">
        <v>91.8</v>
      </c>
      <c r="K7499">
        <v>52</v>
      </c>
      <c r="L7499" t="str">
        <f>_xlfn.XLOOKUP($G7499, [1]Catalogo!$A$2:$A$2518, [1]Catalogo!$N$2:$N$2518)</f>
        <v>Printers, Scanners &amp; Fax</v>
      </c>
      <c r="M7499" t="str">
        <f>_xlfn.XLOOKUP($G7499, [1]Catalogo!$A$2:$A$2518, [1]Catalogo!$F$2:$F$2518)</f>
        <v>Grey</v>
      </c>
      <c r="N7499" s="4">
        <f t="shared" si="468"/>
        <v>367.2</v>
      </c>
      <c r="O7499" s="4">
        <f t="shared" si="469"/>
        <v>208</v>
      </c>
      <c r="P7499" s="4">
        <f t="shared" si="470"/>
        <v>159.19999999999999</v>
      </c>
      <c r="Q7499" s="5">
        <f t="shared" si="471"/>
        <v>0.43355119825708061</v>
      </c>
    </row>
    <row r="7500" spans="1:17">
      <c r="A7500">
        <v>333507</v>
      </c>
      <c r="B7500">
        <v>4</v>
      </c>
      <c r="C7500" s="3">
        <v>45339</v>
      </c>
      <c r="D7500" s="3">
        <v>45342</v>
      </c>
      <c r="E7500">
        <v>1483052</v>
      </c>
      <c r="F7500">
        <v>999999</v>
      </c>
      <c r="G7500">
        <v>2145</v>
      </c>
      <c r="H7500">
        <v>1</v>
      </c>
      <c r="I7500">
        <v>129.9</v>
      </c>
      <c r="J7500">
        <v>129.9</v>
      </c>
      <c r="K7500">
        <v>66.23</v>
      </c>
      <c r="L7500" t="str">
        <f>_xlfn.XLOOKUP($G7500, [1]Catalogo!$A$2:$A$2518, [1]Catalogo!$N$2:$N$2518)</f>
        <v>Coffee Machines</v>
      </c>
      <c r="M7500" t="str">
        <f>_xlfn.XLOOKUP($G7500, [1]Catalogo!$A$2:$A$2518, [1]Catalogo!$F$2:$F$2518)</f>
        <v>Black</v>
      </c>
      <c r="N7500" s="4">
        <f t="shared" si="468"/>
        <v>129.9</v>
      </c>
      <c r="O7500" s="4">
        <f t="shared" si="469"/>
        <v>66.23</v>
      </c>
      <c r="P7500" s="4">
        <f t="shared" si="470"/>
        <v>63.67</v>
      </c>
      <c r="Q7500" s="5">
        <f t="shared" si="471"/>
        <v>0.49014626635873748</v>
      </c>
    </row>
    <row r="7501" spans="1:17">
      <c r="A7501">
        <v>333507</v>
      </c>
      <c r="B7501">
        <v>5</v>
      </c>
      <c r="C7501" s="3">
        <v>45339</v>
      </c>
      <c r="D7501" s="3">
        <v>45342</v>
      </c>
      <c r="E7501">
        <v>1483052</v>
      </c>
      <c r="F7501">
        <v>999999</v>
      </c>
      <c r="G7501">
        <v>2103</v>
      </c>
      <c r="H7501">
        <v>6</v>
      </c>
      <c r="I7501">
        <v>508</v>
      </c>
      <c r="J7501">
        <v>508</v>
      </c>
      <c r="K7501">
        <v>258.99</v>
      </c>
      <c r="L7501" t="str">
        <f>_xlfn.XLOOKUP($G7501, [1]Catalogo!$A$2:$A$2518, [1]Catalogo!$N$2:$N$2518)</f>
        <v>Water Heaters</v>
      </c>
      <c r="M7501" t="str">
        <f>_xlfn.XLOOKUP($G7501, [1]Catalogo!$A$2:$A$2518, [1]Catalogo!$F$2:$F$2518)</f>
        <v>Silver</v>
      </c>
      <c r="N7501" s="4">
        <f t="shared" si="468"/>
        <v>3048</v>
      </c>
      <c r="O7501" s="4">
        <f t="shared" si="469"/>
        <v>1553.94</v>
      </c>
      <c r="P7501" s="4">
        <f t="shared" si="470"/>
        <v>1494.06</v>
      </c>
      <c r="Q7501" s="5">
        <f t="shared" si="471"/>
        <v>0.4901771653543307</v>
      </c>
    </row>
    <row r="7502" spans="1:17">
      <c r="A7502">
        <v>333508</v>
      </c>
      <c r="B7502">
        <v>0</v>
      </c>
      <c r="C7502" s="3">
        <v>45339</v>
      </c>
      <c r="D7502" s="3">
        <v>45339</v>
      </c>
      <c r="E7502">
        <v>326228</v>
      </c>
      <c r="F7502">
        <v>90</v>
      </c>
      <c r="G7502">
        <v>1308</v>
      </c>
      <c r="H7502">
        <v>5</v>
      </c>
      <c r="I7502">
        <v>28</v>
      </c>
      <c r="J7502">
        <v>24.92</v>
      </c>
      <c r="K7502">
        <v>14.28</v>
      </c>
      <c r="L7502" t="str">
        <f>_xlfn.XLOOKUP($G7502, [1]Catalogo!$A$2:$A$2518, [1]Catalogo!$N$2:$N$2518)</f>
        <v>Cameras &amp; Camcorders Accessories</v>
      </c>
      <c r="M7502" t="str">
        <f>_xlfn.XLOOKUP($G7502, [1]Catalogo!$A$2:$A$2518, [1]Catalogo!$F$2:$F$2518)</f>
        <v>Purple</v>
      </c>
      <c r="N7502" s="4">
        <f t="shared" si="468"/>
        <v>124.60000000000001</v>
      </c>
      <c r="O7502" s="4">
        <f t="shared" si="469"/>
        <v>71.399999999999991</v>
      </c>
      <c r="P7502" s="4">
        <f t="shared" si="470"/>
        <v>53.200000000000017</v>
      </c>
      <c r="Q7502" s="5">
        <f t="shared" si="471"/>
        <v>0.42696629213483156</v>
      </c>
    </row>
    <row r="7503" spans="1:17">
      <c r="A7503">
        <v>333509</v>
      </c>
      <c r="B7503">
        <v>0</v>
      </c>
      <c r="C7503" s="3">
        <v>45339</v>
      </c>
      <c r="D7503" s="3">
        <v>45340</v>
      </c>
      <c r="E7503">
        <v>1842234</v>
      </c>
      <c r="F7503">
        <v>999999</v>
      </c>
      <c r="G7503">
        <v>841</v>
      </c>
      <c r="H7503">
        <v>2</v>
      </c>
      <c r="I7503">
        <v>13.9</v>
      </c>
      <c r="J7503">
        <v>13.9</v>
      </c>
      <c r="K7503">
        <v>7.09</v>
      </c>
      <c r="L7503" t="str">
        <f>_xlfn.XLOOKUP($G7503, [1]Catalogo!$A$2:$A$2518, [1]Catalogo!$N$2:$N$2518)</f>
        <v>Computers Accessories</v>
      </c>
      <c r="M7503" t="str">
        <f>_xlfn.XLOOKUP($G7503, [1]Catalogo!$A$2:$A$2518, [1]Catalogo!$F$2:$F$2518)</f>
        <v>Gold</v>
      </c>
      <c r="N7503" s="4">
        <f t="shared" si="468"/>
        <v>27.8</v>
      </c>
      <c r="O7503" s="4">
        <f t="shared" si="469"/>
        <v>14.18</v>
      </c>
      <c r="P7503" s="4">
        <f t="shared" si="470"/>
        <v>13.620000000000001</v>
      </c>
      <c r="Q7503" s="5">
        <f t="shared" si="471"/>
        <v>0.48992805755395685</v>
      </c>
    </row>
    <row r="7504" spans="1:17">
      <c r="A7504">
        <v>333509</v>
      </c>
      <c r="B7504">
        <v>1</v>
      </c>
      <c r="C7504" s="3">
        <v>45339</v>
      </c>
      <c r="D7504" s="3">
        <v>45340</v>
      </c>
      <c r="E7504">
        <v>1842234</v>
      </c>
      <c r="F7504">
        <v>999999</v>
      </c>
      <c r="G7504">
        <v>1674</v>
      </c>
      <c r="H7504">
        <v>7</v>
      </c>
      <c r="I7504">
        <v>6.99</v>
      </c>
      <c r="J7504">
        <v>6.6405000000000003</v>
      </c>
      <c r="K7504">
        <v>3.56</v>
      </c>
      <c r="L7504" t="str">
        <f>_xlfn.XLOOKUP($G7504, [1]Catalogo!$A$2:$A$2518, [1]Catalogo!$N$2:$N$2518)</f>
        <v>Boxed Games</v>
      </c>
      <c r="M7504" t="str">
        <f>_xlfn.XLOOKUP($G7504, [1]Catalogo!$A$2:$A$2518, [1]Catalogo!$F$2:$F$2518)</f>
        <v>Red</v>
      </c>
      <c r="N7504" s="4">
        <f t="shared" si="468"/>
        <v>46.483499999999999</v>
      </c>
      <c r="O7504" s="4">
        <f t="shared" si="469"/>
        <v>24.92</v>
      </c>
      <c r="P7504" s="4">
        <f t="shared" si="470"/>
        <v>21.563499999999998</v>
      </c>
      <c r="Q7504" s="5">
        <f t="shared" si="471"/>
        <v>0.46389579097959488</v>
      </c>
    </row>
    <row r="7505" spans="1:17">
      <c r="A7505">
        <v>333510</v>
      </c>
      <c r="B7505">
        <v>0</v>
      </c>
      <c r="C7505" s="3">
        <v>45339</v>
      </c>
      <c r="D7505" s="3">
        <v>45341</v>
      </c>
      <c r="E7505">
        <v>1755696</v>
      </c>
      <c r="F7505">
        <v>999999</v>
      </c>
      <c r="G7505">
        <v>2106</v>
      </c>
      <c r="H7505">
        <v>1</v>
      </c>
      <c r="I7505">
        <v>877.5</v>
      </c>
      <c r="J7505">
        <v>763.42499999999995</v>
      </c>
      <c r="K7505">
        <v>403.53</v>
      </c>
      <c r="L7505" t="str">
        <f>_xlfn.XLOOKUP($G7505, [1]Catalogo!$A$2:$A$2518, [1]Catalogo!$N$2:$N$2518)</f>
        <v>Water Heaters</v>
      </c>
      <c r="M7505" t="str">
        <f>_xlfn.XLOOKUP($G7505, [1]Catalogo!$A$2:$A$2518, [1]Catalogo!$F$2:$F$2518)</f>
        <v>Grey</v>
      </c>
      <c r="N7505" s="4">
        <f t="shared" si="468"/>
        <v>763.42499999999995</v>
      </c>
      <c r="O7505" s="4">
        <f t="shared" si="469"/>
        <v>403.53</v>
      </c>
      <c r="P7505" s="4">
        <f t="shared" si="470"/>
        <v>359.89499999999998</v>
      </c>
      <c r="Q7505" s="5">
        <f t="shared" si="471"/>
        <v>0.4714215541801749</v>
      </c>
    </row>
    <row r="7506" spans="1:17">
      <c r="A7506">
        <v>333511</v>
      </c>
      <c r="B7506">
        <v>0</v>
      </c>
      <c r="C7506" s="3">
        <v>45339</v>
      </c>
      <c r="D7506" s="3">
        <v>45342</v>
      </c>
      <c r="E7506">
        <v>1926799</v>
      </c>
      <c r="F7506">
        <v>999999</v>
      </c>
      <c r="G7506">
        <v>375</v>
      </c>
      <c r="H7506">
        <v>1</v>
      </c>
      <c r="I7506">
        <v>699</v>
      </c>
      <c r="J7506">
        <v>622.11</v>
      </c>
      <c r="K7506">
        <v>321.44</v>
      </c>
      <c r="L7506" t="str">
        <f>_xlfn.XLOOKUP($G7506, [1]Catalogo!$A$2:$A$2518, [1]Catalogo!$N$2:$N$2518)</f>
        <v>Laptops</v>
      </c>
      <c r="M7506" t="str">
        <f>_xlfn.XLOOKUP($G7506, [1]Catalogo!$A$2:$A$2518, [1]Catalogo!$F$2:$F$2518)</f>
        <v>Silver</v>
      </c>
      <c r="N7506" s="4">
        <f t="shared" si="468"/>
        <v>622.11</v>
      </c>
      <c r="O7506" s="4">
        <f t="shared" si="469"/>
        <v>321.44</v>
      </c>
      <c r="P7506" s="4">
        <f t="shared" si="470"/>
        <v>300.67</v>
      </c>
      <c r="Q7506" s="5">
        <f t="shared" si="471"/>
        <v>0.48330681069264281</v>
      </c>
    </row>
    <row r="7507" spans="1:17">
      <c r="A7507">
        <v>333700</v>
      </c>
      <c r="B7507">
        <v>0</v>
      </c>
      <c r="C7507" s="3">
        <v>45341</v>
      </c>
      <c r="D7507" s="3">
        <v>45342</v>
      </c>
      <c r="E7507">
        <v>1037026</v>
      </c>
      <c r="F7507">
        <v>999999</v>
      </c>
      <c r="G7507">
        <v>2509</v>
      </c>
      <c r="H7507">
        <v>3</v>
      </c>
      <c r="I7507">
        <v>4.0599999999999996</v>
      </c>
      <c r="J7507">
        <v>3.5322</v>
      </c>
      <c r="K7507">
        <v>2.0699999999999998</v>
      </c>
      <c r="L7507" t="str">
        <f>_xlfn.XLOOKUP($G7507, [1]Catalogo!$A$2:$A$2518, [1]Catalogo!$N$2:$N$2518)</f>
        <v>Cell phones Accessories</v>
      </c>
      <c r="M7507" t="str">
        <f>_xlfn.XLOOKUP($G7507, [1]Catalogo!$A$2:$A$2518, [1]Catalogo!$F$2:$F$2518)</f>
        <v>Black</v>
      </c>
      <c r="N7507" s="4">
        <f t="shared" si="468"/>
        <v>10.5966</v>
      </c>
      <c r="O7507" s="4">
        <f t="shared" si="469"/>
        <v>6.2099999999999991</v>
      </c>
      <c r="P7507" s="4">
        <f t="shared" si="470"/>
        <v>4.3866000000000014</v>
      </c>
      <c r="Q7507" s="5">
        <f t="shared" si="471"/>
        <v>0.41396296925428921</v>
      </c>
    </row>
    <row r="7508" spans="1:17">
      <c r="A7508">
        <v>333700</v>
      </c>
      <c r="B7508">
        <v>1</v>
      </c>
      <c r="C7508" s="3">
        <v>45341</v>
      </c>
      <c r="D7508" s="3">
        <v>45342</v>
      </c>
      <c r="E7508">
        <v>1037026</v>
      </c>
      <c r="F7508">
        <v>999999</v>
      </c>
      <c r="G7508">
        <v>380</v>
      </c>
      <c r="H7508">
        <v>3</v>
      </c>
      <c r="I7508">
        <v>1299</v>
      </c>
      <c r="J7508">
        <v>1169.0999999999999</v>
      </c>
      <c r="K7508">
        <v>430.38</v>
      </c>
      <c r="L7508" t="str">
        <f>_xlfn.XLOOKUP($G7508, [1]Catalogo!$A$2:$A$2518, [1]Catalogo!$N$2:$N$2518)</f>
        <v>Laptops</v>
      </c>
      <c r="M7508" t="str">
        <f>_xlfn.XLOOKUP($G7508, [1]Catalogo!$A$2:$A$2518, [1]Catalogo!$F$2:$F$2518)</f>
        <v>Red</v>
      </c>
      <c r="N7508" s="4">
        <f t="shared" si="468"/>
        <v>3507.2999999999997</v>
      </c>
      <c r="O7508" s="4">
        <f t="shared" si="469"/>
        <v>1291.1399999999999</v>
      </c>
      <c r="P7508" s="4">
        <f t="shared" si="470"/>
        <v>2216.16</v>
      </c>
      <c r="Q7508" s="5">
        <f t="shared" si="471"/>
        <v>0.6318706697459584</v>
      </c>
    </row>
    <row r="7509" spans="1:17">
      <c r="A7509">
        <v>333700</v>
      </c>
      <c r="B7509">
        <v>2</v>
      </c>
      <c r="C7509" s="3">
        <v>45341</v>
      </c>
      <c r="D7509" s="3">
        <v>45342</v>
      </c>
      <c r="E7509">
        <v>1037026</v>
      </c>
      <c r="F7509">
        <v>999999</v>
      </c>
      <c r="G7509">
        <v>1609</v>
      </c>
      <c r="H7509">
        <v>3</v>
      </c>
      <c r="I7509">
        <v>259.99</v>
      </c>
      <c r="J7509">
        <v>236.5909</v>
      </c>
      <c r="K7509">
        <v>86.14</v>
      </c>
      <c r="L7509" t="str">
        <f>_xlfn.XLOOKUP($G7509, [1]Catalogo!$A$2:$A$2518, [1]Catalogo!$N$2:$N$2518)</f>
        <v>Movie DVD</v>
      </c>
      <c r="M7509" t="str">
        <f>_xlfn.XLOOKUP($G7509, [1]Catalogo!$A$2:$A$2518, [1]Catalogo!$F$2:$F$2518)</f>
        <v>Silver</v>
      </c>
      <c r="N7509" s="4">
        <f t="shared" si="468"/>
        <v>709.77269999999999</v>
      </c>
      <c r="O7509" s="4">
        <f t="shared" si="469"/>
        <v>258.42</v>
      </c>
      <c r="P7509" s="4">
        <f t="shared" si="470"/>
        <v>451.35269999999997</v>
      </c>
      <c r="Q7509" s="5">
        <f t="shared" si="471"/>
        <v>0.63591160944905312</v>
      </c>
    </row>
    <row r="7510" spans="1:17">
      <c r="A7510">
        <v>333701</v>
      </c>
      <c r="B7510">
        <v>0</v>
      </c>
      <c r="C7510" s="3">
        <v>45341</v>
      </c>
      <c r="D7510" s="3">
        <v>45341</v>
      </c>
      <c r="E7510">
        <v>381380</v>
      </c>
      <c r="F7510">
        <v>74</v>
      </c>
      <c r="G7510">
        <v>417</v>
      </c>
      <c r="H7510">
        <v>2</v>
      </c>
      <c r="I7510">
        <v>599</v>
      </c>
      <c r="J7510">
        <v>599</v>
      </c>
      <c r="K7510">
        <v>275.45999999999998</v>
      </c>
      <c r="L7510" t="str">
        <f>_xlfn.XLOOKUP($G7510, [1]Catalogo!$A$2:$A$2518, [1]Catalogo!$N$2:$N$2518)</f>
        <v>Desktops</v>
      </c>
      <c r="M7510" t="str">
        <f>_xlfn.XLOOKUP($G7510, [1]Catalogo!$A$2:$A$2518, [1]Catalogo!$F$2:$F$2518)</f>
        <v>Silver</v>
      </c>
      <c r="N7510" s="4">
        <f t="shared" si="468"/>
        <v>1198</v>
      </c>
      <c r="O7510" s="4">
        <f t="shared" si="469"/>
        <v>550.91999999999996</v>
      </c>
      <c r="P7510" s="4">
        <f t="shared" si="470"/>
        <v>647.08000000000004</v>
      </c>
      <c r="Q7510" s="5">
        <f t="shared" si="471"/>
        <v>0.54013355592654433</v>
      </c>
    </row>
    <row r="7511" spans="1:17">
      <c r="A7511">
        <v>333701</v>
      </c>
      <c r="B7511">
        <v>1</v>
      </c>
      <c r="C7511" s="3">
        <v>45341</v>
      </c>
      <c r="D7511" s="3">
        <v>45341</v>
      </c>
      <c r="E7511">
        <v>381380</v>
      </c>
      <c r="F7511">
        <v>74</v>
      </c>
      <c r="G7511">
        <v>1610</v>
      </c>
      <c r="H7511">
        <v>1</v>
      </c>
      <c r="I7511">
        <v>289.99</v>
      </c>
      <c r="J7511">
        <v>258.09109999999998</v>
      </c>
      <c r="K7511">
        <v>96.08</v>
      </c>
      <c r="L7511" t="str">
        <f>_xlfn.XLOOKUP($G7511, [1]Catalogo!$A$2:$A$2518, [1]Catalogo!$N$2:$N$2518)</f>
        <v>Movie DVD</v>
      </c>
      <c r="M7511" t="str">
        <f>_xlfn.XLOOKUP($G7511, [1]Catalogo!$A$2:$A$2518, [1]Catalogo!$F$2:$F$2518)</f>
        <v>Silver</v>
      </c>
      <c r="N7511" s="4">
        <f t="shared" si="468"/>
        <v>258.09109999999998</v>
      </c>
      <c r="O7511" s="4">
        <f t="shared" si="469"/>
        <v>96.08</v>
      </c>
      <c r="P7511" s="4">
        <f t="shared" si="470"/>
        <v>162.0111</v>
      </c>
      <c r="Q7511" s="5">
        <f t="shared" si="471"/>
        <v>0.62772834863348648</v>
      </c>
    </row>
    <row r="7512" spans="1:17">
      <c r="A7512">
        <v>333702</v>
      </c>
      <c r="B7512">
        <v>0</v>
      </c>
      <c r="C7512" s="3">
        <v>45341</v>
      </c>
      <c r="D7512" s="3">
        <v>45344</v>
      </c>
      <c r="E7512">
        <v>709930</v>
      </c>
      <c r="F7512">
        <v>999999</v>
      </c>
      <c r="G7512">
        <v>29</v>
      </c>
      <c r="H7512">
        <v>1</v>
      </c>
      <c r="I7512">
        <v>255</v>
      </c>
      <c r="J7512">
        <v>219.3</v>
      </c>
      <c r="K7512">
        <v>84.49</v>
      </c>
      <c r="L7512" t="str">
        <f>_xlfn.XLOOKUP($G7512, [1]Catalogo!$A$2:$A$2518, [1]Catalogo!$N$2:$N$2518)</f>
        <v>MP4&amp;MP3</v>
      </c>
      <c r="M7512" t="str">
        <f>_xlfn.XLOOKUP($G7512, [1]Catalogo!$A$2:$A$2518, [1]Catalogo!$F$2:$F$2518)</f>
        <v>White</v>
      </c>
      <c r="N7512" s="4">
        <f t="shared" si="468"/>
        <v>219.3</v>
      </c>
      <c r="O7512" s="4">
        <f t="shared" si="469"/>
        <v>84.49</v>
      </c>
      <c r="P7512" s="4">
        <f t="shared" si="470"/>
        <v>134.81</v>
      </c>
      <c r="Q7512" s="5">
        <f t="shared" si="471"/>
        <v>0.61472868217054266</v>
      </c>
    </row>
    <row r="7513" spans="1:17">
      <c r="A7513">
        <v>333703</v>
      </c>
      <c r="B7513">
        <v>0</v>
      </c>
      <c r="C7513" s="3">
        <v>45341</v>
      </c>
      <c r="D7513" s="3">
        <v>45344</v>
      </c>
      <c r="E7513">
        <v>1942744</v>
      </c>
      <c r="F7513">
        <v>999999</v>
      </c>
      <c r="G7513">
        <v>1591</v>
      </c>
      <c r="H7513">
        <v>4</v>
      </c>
      <c r="I7513">
        <v>12.66</v>
      </c>
      <c r="J7513">
        <v>11.7738</v>
      </c>
      <c r="K7513">
        <v>5.82</v>
      </c>
      <c r="L7513" t="str">
        <f>_xlfn.XLOOKUP($G7513, [1]Catalogo!$A$2:$A$2518, [1]Catalogo!$N$2:$N$2518)</f>
        <v>Movie DVD</v>
      </c>
      <c r="M7513" t="str">
        <f>_xlfn.XLOOKUP($G7513, [1]Catalogo!$A$2:$A$2518, [1]Catalogo!$F$2:$F$2518)</f>
        <v>Silver</v>
      </c>
      <c r="N7513" s="4">
        <f t="shared" si="468"/>
        <v>47.095199999999998</v>
      </c>
      <c r="O7513" s="4">
        <f t="shared" si="469"/>
        <v>23.28</v>
      </c>
      <c r="P7513" s="4">
        <f t="shared" si="470"/>
        <v>23.815199999999997</v>
      </c>
      <c r="Q7513" s="5">
        <f t="shared" si="471"/>
        <v>0.50568210773072408</v>
      </c>
    </row>
    <row r="7514" spans="1:17">
      <c r="A7514">
        <v>333703</v>
      </c>
      <c r="B7514">
        <v>1</v>
      </c>
      <c r="C7514" s="3">
        <v>45341</v>
      </c>
      <c r="D7514" s="3">
        <v>45344</v>
      </c>
      <c r="E7514">
        <v>1942744</v>
      </c>
      <c r="F7514">
        <v>999999</v>
      </c>
      <c r="G7514">
        <v>144</v>
      </c>
      <c r="H7514">
        <v>6</v>
      </c>
      <c r="I7514">
        <v>299.99</v>
      </c>
      <c r="J7514">
        <v>266.99110000000002</v>
      </c>
      <c r="K7514">
        <v>152.94</v>
      </c>
      <c r="L7514" t="str">
        <f>_xlfn.XLOOKUP($G7514, [1]Catalogo!$A$2:$A$2518, [1]Catalogo!$N$2:$N$2518)</f>
        <v>Televisions</v>
      </c>
      <c r="M7514" t="str">
        <f>_xlfn.XLOOKUP($G7514, [1]Catalogo!$A$2:$A$2518, [1]Catalogo!$F$2:$F$2518)</f>
        <v>Brown</v>
      </c>
      <c r="N7514" s="4">
        <f t="shared" si="468"/>
        <v>1601.9466000000002</v>
      </c>
      <c r="O7514" s="4">
        <f t="shared" si="469"/>
        <v>917.64</v>
      </c>
      <c r="P7514" s="4">
        <f t="shared" si="470"/>
        <v>684.30660000000023</v>
      </c>
      <c r="Q7514" s="5">
        <f t="shared" si="471"/>
        <v>0.42717191696652068</v>
      </c>
    </row>
    <row r="7515" spans="1:17">
      <c r="A7515">
        <v>333703</v>
      </c>
      <c r="B7515">
        <v>2</v>
      </c>
      <c r="C7515" s="3">
        <v>45341</v>
      </c>
      <c r="D7515" s="3">
        <v>45344</v>
      </c>
      <c r="E7515">
        <v>1942744</v>
      </c>
      <c r="F7515">
        <v>999999</v>
      </c>
      <c r="G7515">
        <v>1466</v>
      </c>
      <c r="H7515">
        <v>4</v>
      </c>
      <c r="I7515">
        <v>290</v>
      </c>
      <c r="J7515">
        <v>261</v>
      </c>
      <c r="K7515">
        <v>133.36000000000001</v>
      </c>
      <c r="L7515" t="str">
        <f>_xlfn.XLOOKUP($G7515, [1]Catalogo!$A$2:$A$2518, [1]Catalogo!$N$2:$N$2518)</f>
        <v xml:space="preserve">Touch Screen Phones </v>
      </c>
      <c r="M7515" t="str">
        <f>_xlfn.XLOOKUP($G7515, [1]Catalogo!$A$2:$A$2518, [1]Catalogo!$F$2:$F$2518)</f>
        <v>Black</v>
      </c>
      <c r="N7515" s="4">
        <f t="shared" si="468"/>
        <v>1044</v>
      </c>
      <c r="O7515" s="4">
        <f t="shared" si="469"/>
        <v>533.44000000000005</v>
      </c>
      <c r="P7515" s="4">
        <f t="shared" si="470"/>
        <v>510.55999999999995</v>
      </c>
      <c r="Q7515" s="5">
        <f t="shared" si="471"/>
        <v>0.48904214559386966</v>
      </c>
    </row>
    <row r="7516" spans="1:17">
      <c r="A7516">
        <v>333704</v>
      </c>
      <c r="B7516">
        <v>0</v>
      </c>
      <c r="C7516" s="3">
        <v>45341</v>
      </c>
      <c r="D7516" s="3">
        <v>45345</v>
      </c>
      <c r="E7516">
        <v>1800489</v>
      </c>
      <c r="F7516">
        <v>999999</v>
      </c>
      <c r="G7516">
        <v>1624</v>
      </c>
      <c r="H7516">
        <v>2</v>
      </c>
      <c r="I7516">
        <v>219</v>
      </c>
      <c r="J7516">
        <v>190.53</v>
      </c>
      <c r="K7516">
        <v>72.56</v>
      </c>
      <c r="L7516" t="str">
        <f>_xlfn.XLOOKUP($G7516, [1]Catalogo!$A$2:$A$2518, [1]Catalogo!$N$2:$N$2518)</f>
        <v>Movie DVD</v>
      </c>
      <c r="M7516" t="str">
        <f>_xlfn.XLOOKUP($G7516, [1]Catalogo!$A$2:$A$2518, [1]Catalogo!$F$2:$F$2518)</f>
        <v>White</v>
      </c>
      <c r="N7516" s="4">
        <f t="shared" si="468"/>
        <v>381.06</v>
      </c>
      <c r="O7516" s="4">
        <f t="shared" si="469"/>
        <v>145.12</v>
      </c>
      <c r="P7516" s="4">
        <f t="shared" si="470"/>
        <v>235.94</v>
      </c>
      <c r="Q7516" s="5">
        <f t="shared" si="471"/>
        <v>0.61916758515719306</v>
      </c>
    </row>
    <row r="7517" spans="1:17">
      <c r="A7517">
        <v>333800</v>
      </c>
      <c r="B7517">
        <v>0</v>
      </c>
      <c r="C7517" s="3">
        <v>45342</v>
      </c>
      <c r="D7517" s="3">
        <v>45342</v>
      </c>
      <c r="E7517">
        <v>394299</v>
      </c>
      <c r="F7517">
        <v>80</v>
      </c>
      <c r="G7517">
        <v>803</v>
      </c>
      <c r="H7517">
        <v>2</v>
      </c>
      <c r="I7517">
        <v>17.899999999999999</v>
      </c>
      <c r="J7517">
        <v>17.899999999999999</v>
      </c>
      <c r="K7517">
        <v>9.1300000000000008</v>
      </c>
      <c r="L7517" t="str">
        <f>_xlfn.XLOOKUP($G7517, [1]Catalogo!$A$2:$A$2518, [1]Catalogo!$N$2:$N$2518)</f>
        <v>Computers Accessories</v>
      </c>
      <c r="M7517" t="str">
        <f>_xlfn.XLOOKUP($G7517, [1]Catalogo!$A$2:$A$2518, [1]Catalogo!$F$2:$F$2518)</f>
        <v>White</v>
      </c>
      <c r="N7517" s="4">
        <f t="shared" si="468"/>
        <v>35.799999999999997</v>
      </c>
      <c r="O7517" s="4">
        <f t="shared" si="469"/>
        <v>18.260000000000002</v>
      </c>
      <c r="P7517" s="4">
        <f t="shared" si="470"/>
        <v>17.539999999999996</v>
      </c>
      <c r="Q7517" s="5">
        <f t="shared" si="471"/>
        <v>0.48994413407821219</v>
      </c>
    </row>
    <row r="7518" spans="1:17">
      <c r="A7518">
        <v>333800</v>
      </c>
      <c r="B7518">
        <v>1</v>
      </c>
      <c r="C7518" s="3">
        <v>45342</v>
      </c>
      <c r="D7518" s="3">
        <v>45342</v>
      </c>
      <c r="E7518">
        <v>394299</v>
      </c>
      <c r="F7518">
        <v>80</v>
      </c>
      <c r="G7518">
        <v>1637</v>
      </c>
      <c r="H7518">
        <v>1</v>
      </c>
      <c r="I7518">
        <v>17.989999999999998</v>
      </c>
      <c r="J7518">
        <v>17.989999999999998</v>
      </c>
      <c r="K7518">
        <v>8.27</v>
      </c>
      <c r="L7518" t="str">
        <f>_xlfn.XLOOKUP($G7518, [1]Catalogo!$A$2:$A$2518, [1]Catalogo!$N$2:$N$2518)</f>
        <v>Movie DVD</v>
      </c>
      <c r="M7518" t="str">
        <f>_xlfn.XLOOKUP($G7518, [1]Catalogo!$A$2:$A$2518, [1]Catalogo!$F$2:$F$2518)</f>
        <v>Red</v>
      </c>
      <c r="N7518" s="4">
        <f t="shared" si="468"/>
        <v>17.989999999999998</v>
      </c>
      <c r="O7518" s="4">
        <f t="shared" si="469"/>
        <v>8.27</v>
      </c>
      <c r="P7518" s="4">
        <f t="shared" si="470"/>
        <v>9.7199999999999989</v>
      </c>
      <c r="Q7518" s="5">
        <f t="shared" si="471"/>
        <v>0.5403001667593107</v>
      </c>
    </row>
    <row r="7519" spans="1:17">
      <c r="A7519">
        <v>333801</v>
      </c>
      <c r="B7519">
        <v>0</v>
      </c>
      <c r="C7519" s="3">
        <v>45342</v>
      </c>
      <c r="D7519" s="3">
        <v>45346</v>
      </c>
      <c r="E7519">
        <v>893506</v>
      </c>
      <c r="F7519">
        <v>999999</v>
      </c>
      <c r="G7519">
        <v>2393</v>
      </c>
      <c r="H7519">
        <v>8</v>
      </c>
      <c r="I7519">
        <v>399.99</v>
      </c>
      <c r="J7519">
        <v>355.99110000000002</v>
      </c>
      <c r="K7519">
        <v>183.94</v>
      </c>
      <c r="L7519" t="str">
        <f>_xlfn.XLOOKUP($G7519, [1]Catalogo!$A$2:$A$2518, [1]Catalogo!$N$2:$N$2518)</f>
        <v>Air Conditioners</v>
      </c>
      <c r="M7519" t="str">
        <f>_xlfn.XLOOKUP($G7519, [1]Catalogo!$A$2:$A$2518, [1]Catalogo!$F$2:$F$2518)</f>
        <v>Red</v>
      </c>
      <c r="N7519" s="4">
        <f t="shared" si="468"/>
        <v>2847.9288000000001</v>
      </c>
      <c r="O7519" s="4">
        <f t="shared" si="469"/>
        <v>1471.52</v>
      </c>
      <c r="P7519" s="4">
        <f t="shared" si="470"/>
        <v>1376.4088000000002</v>
      </c>
      <c r="Q7519" s="5">
        <f t="shared" si="471"/>
        <v>0.48330168928380518</v>
      </c>
    </row>
    <row r="7520" spans="1:17">
      <c r="A7520">
        <v>333801</v>
      </c>
      <c r="B7520">
        <v>1</v>
      </c>
      <c r="C7520" s="3">
        <v>45342</v>
      </c>
      <c r="D7520" s="3">
        <v>45346</v>
      </c>
      <c r="E7520">
        <v>893506</v>
      </c>
      <c r="F7520">
        <v>999999</v>
      </c>
      <c r="G7520">
        <v>663</v>
      </c>
      <c r="H7520">
        <v>9</v>
      </c>
      <c r="I7520">
        <v>248</v>
      </c>
      <c r="J7520">
        <v>248</v>
      </c>
      <c r="K7520">
        <v>82.17</v>
      </c>
      <c r="L7520" t="str">
        <f>_xlfn.XLOOKUP($G7520, [1]Catalogo!$A$2:$A$2518, [1]Catalogo!$N$2:$N$2518)</f>
        <v>Printers, Scanners &amp; Fax</v>
      </c>
      <c r="M7520" t="str">
        <f>_xlfn.XLOOKUP($G7520, [1]Catalogo!$A$2:$A$2518, [1]Catalogo!$F$2:$F$2518)</f>
        <v>Black</v>
      </c>
      <c r="N7520" s="4">
        <f t="shared" si="468"/>
        <v>2232</v>
      </c>
      <c r="O7520" s="4">
        <f t="shared" si="469"/>
        <v>739.53</v>
      </c>
      <c r="P7520" s="4">
        <f t="shared" si="470"/>
        <v>1492.47</v>
      </c>
      <c r="Q7520" s="5">
        <f t="shared" si="471"/>
        <v>0.66866935483870971</v>
      </c>
    </row>
    <row r="7521" spans="1:17">
      <c r="A7521">
        <v>333801</v>
      </c>
      <c r="B7521">
        <v>2</v>
      </c>
      <c r="C7521" s="3">
        <v>45342</v>
      </c>
      <c r="D7521" s="3">
        <v>45346</v>
      </c>
      <c r="E7521">
        <v>893506</v>
      </c>
      <c r="F7521">
        <v>999999</v>
      </c>
      <c r="G7521">
        <v>737</v>
      </c>
      <c r="H7521">
        <v>2</v>
      </c>
      <c r="I7521">
        <v>159</v>
      </c>
      <c r="J7521">
        <v>159</v>
      </c>
      <c r="K7521">
        <v>73.12</v>
      </c>
      <c r="L7521" t="str">
        <f>_xlfn.XLOOKUP($G7521, [1]Catalogo!$A$2:$A$2518, [1]Catalogo!$N$2:$N$2518)</f>
        <v>Printers, Scanners &amp; Fax</v>
      </c>
      <c r="M7521" t="str">
        <f>_xlfn.XLOOKUP($G7521, [1]Catalogo!$A$2:$A$2518, [1]Catalogo!$F$2:$F$2518)</f>
        <v>Green</v>
      </c>
      <c r="N7521" s="4">
        <f t="shared" si="468"/>
        <v>318</v>
      </c>
      <c r="O7521" s="4">
        <f t="shared" si="469"/>
        <v>146.24</v>
      </c>
      <c r="P7521" s="4">
        <f t="shared" si="470"/>
        <v>171.76</v>
      </c>
      <c r="Q7521" s="5">
        <f t="shared" si="471"/>
        <v>0.54012578616352203</v>
      </c>
    </row>
    <row r="7522" spans="1:17">
      <c r="A7522">
        <v>333802</v>
      </c>
      <c r="B7522">
        <v>0</v>
      </c>
      <c r="C7522" s="3">
        <v>45342</v>
      </c>
      <c r="D7522" s="3">
        <v>45345</v>
      </c>
      <c r="E7522">
        <v>564674</v>
      </c>
      <c r="F7522">
        <v>999999</v>
      </c>
      <c r="G7522">
        <v>1434</v>
      </c>
      <c r="H7522">
        <v>7</v>
      </c>
      <c r="I7522">
        <v>268</v>
      </c>
      <c r="J7522">
        <v>268</v>
      </c>
      <c r="K7522">
        <v>123.24</v>
      </c>
      <c r="L7522" t="str">
        <f>_xlfn.XLOOKUP($G7522, [1]Catalogo!$A$2:$A$2518, [1]Catalogo!$N$2:$N$2518)</f>
        <v xml:space="preserve">Touch Screen Phones </v>
      </c>
      <c r="M7522" t="str">
        <f>_xlfn.XLOOKUP($G7522, [1]Catalogo!$A$2:$A$2518, [1]Catalogo!$F$2:$F$2518)</f>
        <v>Grey</v>
      </c>
      <c r="N7522" s="4">
        <f t="shared" si="468"/>
        <v>1876</v>
      </c>
      <c r="O7522" s="4">
        <f t="shared" si="469"/>
        <v>862.68</v>
      </c>
      <c r="P7522" s="4">
        <f t="shared" si="470"/>
        <v>1013.32</v>
      </c>
      <c r="Q7522" s="5">
        <f t="shared" si="471"/>
        <v>0.54014925373134326</v>
      </c>
    </row>
    <row r="7523" spans="1:17">
      <c r="A7523">
        <v>333803</v>
      </c>
      <c r="B7523">
        <v>0</v>
      </c>
      <c r="C7523" s="3">
        <v>45342</v>
      </c>
      <c r="D7523" s="3">
        <v>45342</v>
      </c>
      <c r="E7523">
        <v>694688</v>
      </c>
      <c r="F7523">
        <v>160</v>
      </c>
      <c r="G7523">
        <v>694</v>
      </c>
      <c r="H7523">
        <v>7</v>
      </c>
      <c r="I7523">
        <v>102</v>
      </c>
      <c r="J7523">
        <v>93.84</v>
      </c>
      <c r="K7523">
        <v>52</v>
      </c>
      <c r="L7523" t="str">
        <f>_xlfn.XLOOKUP($G7523, [1]Catalogo!$A$2:$A$2518, [1]Catalogo!$N$2:$N$2518)</f>
        <v>Printers, Scanners &amp; Fax</v>
      </c>
      <c r="M7523" t="str">
        <f>_xlfn.XLOOKUP($G7523, [1]Catalogo!$A$2:$A$2518, [1]Catalogo!$F$2:$F$2518)</f>
        <v>Grey</v>
      </c>
      <c r="N7523" s="4">
        <f t="shared" si="468"/>
        <v>656.88</v>
      </c>
      <c r="O7523" s="4">
        <f t="shared" si="469"/>
        <v>364</v>
      </c>
      <c r="P7523" s="4">
        <f t="shared" si="470"/>
        <v>292.88</v>
      </c>
      <c r="Q7523" s="5">
        <f t="shared" si="471"/>
        <v>0.44586530264279622</v>
      </c>
    </row>
    <row r="7524" spans="1:17">
      <c r="A7524">
        <v>333803</v>
      </c>
      <c r="B7524">
        <v>1</v>
      </c>
      <c r="C7524" s="3">
        <v>45342</v>
      </c>
      <c r="D7524" s="3">
        <v>45342</v>
      </c>
      <c r="E7524">
        <v>694688</v>
      </c>
      <c r="F7524">
        <v>160</v>
      </c>
      <c r="G7524">
        <v>582</v>
      </c>
      <c r="H7524">
        <v>4</v>
      </c>
      <c r="I7524">
        <v>299</v>
      </c>
      <c r="J7524">
        <v>269.10000000000002</v>
      </c>
      <c r="K7524">
        <v>137.5</v>
      </c>
      <c r="L7524" t="str">
        <f>_xlfn.XLOOKUP($G7524, [1]Catalogo!$A$2:$A$2518, [1]Catalogo!$N$2:$N$2518)</f>
        <v>Projectors &amp; Screens</v>
      </c>
      <c r="M7524" t="str">
        <f>_xlfn.XLOOKUP($G7524, [1]Catalogo!$A$2:$A$2518, [1]Catalogo!$F$2:$F$2518)</f>
        <v>Black</v>
      </c>
      <c r="N7524" s="4">
        <f t="shared" si="468"/>
        <v>1076.4000000000001</v>
      </c>
      <c r="O7524" s="4">
        <f t="shared" si="469"/>
        <v>550</v>
      </c>
      <c r="P7524" s="4">
        <f t="shared" si="470"/>
        <v>526.40000000000009</v>
      </c>
      <c r="Q7524" s="5">
        <f t="shared" si="471"/>
        <v>0.4890375325157934</v>
      </c>
    </row>
    <row r="7525" spans="1:17">
      <c r="A7525">
        <v>333803</v>
      </c>
      <c r="B7525">
        <v>2</v>
      </c>
      <c r="C7525" s="3">
        <v>45342</v>
      </c>
      <c r="D7525" s="3">
        <v>45342</v>
      </c>
      <c r="E7525">
        <v>694688</v>
      </c>
      <c r="F7525">
        <v>160</v>
      </c>
      <c r="G7525">
        <v>1427</v>
      </c>
      <c r="H7525">
        <v>1</v>
      </c>
      <c r="I7525">
        <v>230</v>
      </c>
      <c r="J7525">
        <v>213.9</v>
      </c>
      <c r="K7525">
        <v>105.77</v>
      </c>
      <c r="L7525" t="str">
        <f>_xlfn.XLOOKUP($G7525, [1]Catalogo!$A$2:$A$2518, [1]Catalogo!$N$2:$N$2518)</f>
        <v xml:space="preserve">Touch Screen Phones </v>
      </c>
      <c r="M7525" t="str">
        <f>_xlfn.XLOOKUP($G7525, [1]Catalogo!$A$2:$A$2518, [1]Catalogo!$F$2:$F$2518)</f>
        <v>Grey</v>
      </c>
      <c r="N7525" s="4">
        <f t="shared" si="468"/>
        <v>213.9</v>
      </c>
      <c r="O7525" s="4">
        <f t="shared" si="469"/>
        <v>105.77</v>
      </c>
      <c r="P7525" s="4">
        <f t="shared" si="470"/>
        <v>108.13000000000001</v>
      </c>
      <c r="Q7525" s="5">
        <f t="shared" si="471"/>
        <v>0.50551659654043946</v>
      </c>
    </row>
    <row r="7526" spans="1:17">
      <c r="A7526">
        <v>333804</v>
      </c>
      <c r="B7526">
        <v>0</v>
      </c>
      <c r="C7526" s="3">
        <v>45342</v>
      </c>
      <c r="D7526" s="3">
        <v>45342</v>
      </c>
      <c r="E7526">
        <v>1288629</v>
      </c>
      <c r="F7526">
        <v>430</v>
      </c>
      <c r="G7526">
        <v>174</v>
      </c>
      <c r="H7526">
        <v>2</v>
      </c>
      <c r="I7526">
        <v>129.9</v>
      </c>
      <c r="J7526">
        <v>119.508</v>
      </c>
      <c r="K7526">
        <v>43.04</v>
      </c>
      <c r="L7526" t="str">
        <f>_xlfn.XLOOKUP($G7526, [1]Catalogo!$A$2:$A$2518, [1]Catalogo!$N$2:$N$2518)</f>
        <v>VCD &amp; DVD</v>
      </c>
      <c r="M7526" t="str">
        <f>_xlfn.XLOOKUP($G7526, [1]Catalogo!$A$2:$A$2518, [1]Catalogo!$F$2:$F$2518)</f>
        <v>Black</v>
      </c>
      <c r="N7526" s="4">
        <f t="shared" si="468"/>
        <v>239.01599999999999</v>
      </c>
      <c r="O7526" s="4">
        <f t="shared" si="469"/>
        <v>86.08</v>
      </c>
      <c r="P7526" s="4">
        <f t="shared" si="470"/>
        <v>152.93599999999998</v>
      </c>
      <c r="Q7526" s="5">
        <f t="shared" si="471"/>
        <v>0.63985674599190001</v>
      </c>
    </row>
    <row r="7527" spans="1:17">
      <c r="A7527">
        <v>333804</v>
      </c>
      <c r="B7527">
        <v>1</v>
      </c>
      <c r="C7527" s="3">
        <v>45342</v>
      </c>
      <c r="D7527" s="3">
        <v>45342</v>
      </c>
      <c r="E7527">
        <v>1288629</v>
      </c>
      <c r="F7527">
        <v>430</v>
      </c>
      <c r="G7527">
        <v>1577</v>
      </c>
      <c r="H7527">
        <v>1</v>
      </c>
      <c r="I7527">
        <v>219</v>
      </c>
      <c r="J7527">
        <v>219</v>
      </c>
      <c r="K7527">
        <v>72.56</v>
      </c>
      <c r="L7527" t="str">
        <f>_xlfn.XLOOKUP($G7527, [1]Catalogo!$A$2:$A$2518, [1]Catalogo!$N$2:$N$2518)</f>
        <v>Movie DVD</v>
      </c>
      <c r="M7527" t="str">
        <f>_xlfn.XLOOKUP($G7527, [1]Catalogo!$A$2:$A$2518, [1]Catalogo!$F$2:$F$2518)</f>
        <v>Black</v>
      </c>
      <c r="N7527" s="4">
        <f t="shared" si="468"/>
        <v>219</v>
      </c>
      <c r="O7527" s="4">
        <f t="shared" si="469"/>
        <v>72.56</v>
      </c>
      <c r="P7527" s="4">
        <f t="shared" si="470"/>
        <v>146.44</v>
      </c>
      <c r="Q7527" s="5">
        <f t="shared" si="471"/>
        <v>0.668675799086758</v>
      </c>
    </row>
    <row r="7528" spans="1:17">
      <c r="A7528">
        <v>333804</v>
      </c>
      <c r="B7528">
        <v>2</v>
      </c>
      <c r="C7528" s="3">
        <v>45342</v>
      </c>
      <c r="D7528" s="3">
        <v>45342</v>
      </c>
      <c r="E7528">
        <v>1288629</v>
      </c>
      <c r="F7528">
        <v>430</v>
      </c>
      <c r="G7528">
        <v>524</v>
      </c>
      <c r="H7528">
        <v>2</v>
      </c>
      <c r="I7528">
        <v>179</v>
      </c>
      <c r="J7528">
        <v>171.84</v>
      </c>
      <c r="K7528">
        <v>82.32</v>
      </c>
      <c r="L7528" t="str">
        <f>_xlfn.XLOOKUP($G7528, [1]Catalogo!$A$2:$A$2518, [1]Catalogo!$N$2:$N$2518)</f>
        <v>Monitors</v>
      </c>
      <c r="M7528" t="str">
        <f>_xlfn.XLOOKUP($G7528, [1]Catalogo!$A$2:$A$2518, [1]Catalogo!$F$2:$F$2518)</f>
        <v>Black</v>
      </c>
      <c r="N7528" s="4">
        <f t="shared" si="468"/>
        <v>343.68</v>
      </c>
      <c r="O7528" s="4">
        <f t="shared" si="469"/>
        <v>164.64</v>
      </c>
      <c r="P7528" s="4">
        <f t="shared" si="470"/>
        <v>179.04000000000002</v>
      </c>
      <c r="Q7528" s="5">
        <f t="shared" si="471"/>
        <v>0.52094972067039114</v>
      </c>
    </row>
    <row r="7529" spans="1:17">
      <c r="A7529">
        <v>333805</v>
      </c>
      <c r="B7529">
        <v>0</v>
      </c>
      <c r="C7529" s="3">
        <v>45342</v>
      </c>
      <c r="D7529" s="3">
        <v>45342</v>
      </c>
      <c r="E7529">
        <v>576773</v>
      </c>
      <c r="F7529">
        <v>240</v>
      </c>
      <c r="G7529">
        <v>1961</v>
      </c>
      <c r="H7529">
        <v>3</v>
      </c>
      <c r="I7529">
        <v>279.99</v>
      </c>
      <c r="J7529">
        <v>279.99</v>
      </c>
      <c r="K7529">
        <v>142.75</v>
      </c>
      <c r="L7529" t="str">
        <f>_xlfn.XLOOKUP($G7529, [1]Catalogo!$A$2:$A$2518, [1]Catalogo!$N$2:$N$2518)</f>
        <v>Refrigerators</v>
      </c>
      <c r="M7529" t="str">
        <f>_xlfn.XLOOKUP($G7529, [1]Catalogo!$A$2:$A$2518, [1]Catalogo!$F$2:$F$2518)</f>
        <v>Green</v>
      </c>
      <c r="N7529" s="4">
        <f t="shared" si="468"/>
        <v>839.97</v>
      </c>
      <c r="O7529" s="4">
        <f t="shared" si="469"/>
        <v>428.25</v>
      </c>
      <c r="P7529" s="4">
        <f t="shared" si="470"/>
        <v>411.72</v>
      </c>
      <c r="Q7529" s="5">
        <f t="shared" si="471"/>
        <v>0.49016036287010251</v>
      </c>
    </row>
    <row r="7530" spans="1:17">
      <c r="A7530">
        <v>333805</v>
      </c>
      <c r="B7530">
        <v>1</v>
      </c>
      <c r="C7530" s="3">
        <v>45342</v>
      </c>
      <c r="D7530" s="3">
        <v>45342</v>
      </c>
      <c r="E7530">
        <v>576773</v>
      </c>
      <c r="F7530">
        <v>240</v>
      </c>
      <c r="G7530">
        <v>1541</v>
      </c>
      <c r="H7530">
        <v>2</v>
      </c>
      <c r="I7530">
        <v>299</v>
      </c>
      <c r="J7530">
        <v>275.08</v>
      </c>
      <c r="K7530">
        <v>137.5</v>
      </c>
      <c r="L7530" t="str">
        <f>_xlfn.XLOOKUP($G7530, [1]Catalogo!$A$2:$A$2518, [1]Catalogo!$N$2:$N$2518)</f>
        <v xml:space="preserve">Smart phones &amp; PDAs </v>
      </c>
      <c r="M7530" t="str">
        <f>_xlfn.XLOOKUP($G7530, [1]Catalogo!$A$2:$A$2518, [1]Catalogo!$F$2:$F$2518)</f>
        <v>Silver</v>
      </c>
      <c r="N7530" s="4">
        <f t="shared" si="468"/>
        <v>550.16</v>
      </c>
      <c r="O7530" s="4">
        <f t="shared" si="469"/>
        <v>275</v>
      </c>
      <c r="P7530" s="4">
        <f t="shared" si="470"/>
        <v>275.15999999999997</v>
      </c>
      <c r="Q7530" s="5">
        <f t="shared" si="471"/>
        <v>0.5001454122437109</v>
      </c>
    </row>
    <row r="7531" spans="1:17">
      <c r="A7531">
        <v>333805</v>
      </c>
      <c r="B7531">
        <v>2</v>
      </c>
      <c r="C7531" s="3">
        <v>45342</v>
      </c>
      <c r="D7531" s="3">
        <v>45342</v>
      </c>
      <c r="E7531">
        <v>576773</v>
      </c>
      <c r="F7531">
        <v>240</v>
      </c>
      <c r="G7531">
        <v>381</v>
      </c>
      <c r="H7531">
        <v>2</v>
      </c>
      <c r="I7531">
        <v>699</v>
      </c>
      <c r="J7531">
        <v>699</v>
      </c>
      <c r="K7531">
        <v>321.44</v>
      </c>
      <c r="L7531" t="str">
        <f>_xlfn.XLOOKUP($G7531, [1]Catalogo!$A$2:$A$2518, [1]Catalogo!$N$2:$N$2518)</f>
        <v>Laptops</v>
      </c>
      <c r="M7531" t="str">
        <f>_xlfn.XLOOKUP($G7531, [1]Catalogo!$A$2:$A$2518, [1]Catalogo!$F$2:$F$2518)</f>
        <v>Red</v>
      </c>
      <c r="N7531" s="4">
        <f t="shared" si="468"/>
        <v>1398</v>
      </c>
      <c r="O7531" s="4">
        <f t="shared" si="469"/>
        <v>642.88</v>
      </c>
      <c r="P7531" s="4">
        <f t="shared" si="470"/>
        <v>755.12</v>
      </c>
      <c r="Q7531" s="5">
        <f t="shared" si="471"/>
        <v>0.54014306151645208</v>
      </c>
    </row>
    <row r="7532" spans="1:17">
      <c r="A7532">
        <v>333805</v>
      </c>
      <c r="B7532">
        <v>3</v>
      </c>
      <c r="C7532" s="3">
        <v>45342</v>
      </c>
      <c r="D7532" s="3">
        <v>45342</v>
      </c>
      <c r="E7532">
        <v>576773</v>
      </c>
      <c r="F7532">
        <v>240</v>
      </c>
      <c r="G7532">
        <v>1358</v>
      </c>
      <c r="H7532">
        <v>1</v>
      </c>
      <c r="I7532">
        <v>39.99</v>
      </c>
      <c r="J7532">
        <v>35.191200000000002</v>
      </c>
      <c r="K7532">
        <v>18.39</v>
      </c>
      <c r="L7532" t="str">
        <f>_xlfn.XLOOKUP($G7532, [1]Catalogo!$A$2:$A$2518, [1]Catalogo!$N$2:$N$2518)</f>
        <v>Home &amp; Office Phones</v>
      </c>
      <c r="M7532" t="str">
        <f>_xlfn.XLOOKUP($G7532, [1]Catalogo!$A$2:$A$2518, [1]Catalogo!$F$2:$F$2518)</f>
        <v>White</v>
      </c>
      <c r="N7532" s="4">
        <f t="shared" si="468"/>
        <v>35.191200000000002</v>
      </c>
      <c r="O7532" s="4">
        <f t="shared" si="469"/>
        <v>18.39</v>
      </c>
      <c r="P7532" s="4">
        <f t="shared" si="470"/>
        <v>16.801200000000001</v>
      </c>
      <c r="Q7532" s="5">
        <f t="shared" si="471"/>
        <v>0.47742617472549959</v>
      </c>
    </row>
    <row r="7533" spans="1:17">
      <c r="A7533">
        <v>333806</v>
      </c>
      <c r="B7533">
        <v>0</v>
      </c>
      <c r="C7533" s="3">
        <v>45342</v>
      </c>
      <c r="D7533" s="3">
        <v>45342</v>
      </c>
      <c r="E7533">
        <v>498838</v>
      </c>
      <c r="F7533">
        <v>270</v>
      </c>
      <c r="G7533">
        <v>426</v>
      </c>
      <c r="H7533">
        <v>10</v>
      </c>
      <c r="I7533">
        <v>499.9</v>
      </c>
      <c r="J7533">
        <v>439.91199999999998</v>
      </c>
      <c r="K7533">
        <v>254.86</v>
      </c>
      <c r="L7533" t="str">
        <f>_xlfn.XLOOKUP($G7533, [1]Catalogo!$A$2:$A$2518, [1]Catalogo!$N$2:$N$2518)</f>
        <v>Desktops</v>
      </c>
      <c r="M7533" t="str">
        <f>_xlfn.XLOOKUP($G7533, [1]Catalogo!$A$2:$A$2518, [1]Catalogo!$F$2:$F$2518)</f>
        <v>Black</v>
      </c>
      <c r="N7533" s="4">
        <f t="shared" si="468"/>
        <v>4399.12</v>
      </c>
      <c r="O7533" s="4">
        <f t="shared" si="469"/>
        <v>2548.6000000000004</v>
      </c>
      <c r="P7533" s="4">
        <f t="shared" si="470"/>
        <v>1850.5199999999995</v>
      </c>
      <c r="Q7533" s="5">
        <f t="shared" si="471"/>
        <v>0.42065685864445607</v>
      </c>
    </row>
    <row r="7534" spans="1:17">
      <c r="A7534">
        <v>333806</v>
      </c>
      <c r="B7534">
        <v>1</v>
      </c>
      <c r="C7534" s="3">
        <v>45342</v>
      </c>
      <c r="D7534" s="3">
        <v>45342</v>
      </c>
      <c r="E7534">
        <v>498838</v>
      </c>
      <c r="F7534">
        <v>270</v>
      </c>
      <c r="G7534">
        <v>1325</v>
      </c>
      <c r="H7534">
        <v>3</v>
      </c>
      <c r="I7534">
        <v>39.99</v>
      </c>
      <c r="J7534">
        <v>39.99</v>
      </c>
      <c r="K7534">
        <v>18.39</v>
      </c>
      <c r="L7534" t="str">
        <f>_xlfn.XLOOKUP($G7534, [1]Catalogo!$A$2:$A$2518, [1]Catalogo!$N$2:$N$2518)</f>
        <v>Home &amp; Office Phones</v>
      </c>
      <c r="M7534" t="str">
        <f>_xlfn.XLOOKUP($G7534, [1]Catalogo!$A$2:$A$2518, [1]Catalogo!$F$2:$F$2518)</f>
        <v>Black</v>
      </c>
      <c r="N7534" s="4">
        <f t="shared" si="468"/>
        <v>119.97</v>
      </c>
      <c r="O7534" s="4">
        <f t="shared" si="469"/>
        <v>55.17</v>
      </c>
      <c r="P7534" s="4">
        <f t="shared" si="470"/>
        <v>64.8</v>
      </c>
      <c r="Q7534" s="5">
        <f t="shared" si="471"/>
        <v>0.54013503375843963</v>
      </c>
    </row>
    <row r="7535" spans="1:17">
      <c r="A7535">
        <v>333900</v>
      </c>
      <c r="B7535">
        <v>0</v>
      </c>
      <c r="C7535" s="3">
        <v>45343</v>
      </c>
      <c r="D7535" s="3">
        <v>45346</v>
      </c>
      <c r="E7535">
        <v>1727916</v>
      </c>
      <c r="F7535">
        <v>999999</v>
      </c>
      <c r="G7535">
        <v>954</v>
      </c>
      <c r="H7535">
        <v>2</v>
      </c>
      <c r="I7535">
        <v>186.9</v>
      </c>
      <c r="J7535">
        <v>186.9</v>
      </c>
      <c r="K7535">
        <v>85.95</v>
      </c>
      <c r="L7535" t="str">
        <f>_xlfn.XLOOKUP($G7535, [1]Catalogo!$A$2:$A$2518, [1]Catalogo!$N$2:$N$2518)</f>
        <v>Digital Cameras</v>
      </c>
      <c r="M7535" t="str">
        <f>_xlfn.XLOOKUP($G7535, [1]Catalogo!$A$2:$A$2518, [1]Catalogo!$F$2:$F$2518)</f>
        <v>Black</v>
      </c>
      <c r="N7535" s="4">
        <f t="shared" si="468"/>
        <v>373.8</v>
      </c>
      <c r="O7535" s="4">
        <f t="shared" si="469"/>
        <v>171.9</v>
      </c>
      <c r="P7535" s="4">
        <f t="shared" si="470"/>
        <v>201.9</v>
      </c>
      <c r="Q7535" s="5">
        <f t="shared" si="471"/>
        <v>0.5401284109149278</v>
      </c>
    </row>
    <row r="7536" spans="1:17">
      <c r="A7536">
        <v>333901</v>
      </c>
      <c r="B7536">
        <v>0</v>
      </c>
      <c r="C7536" s="3">
        <v>45343</v>
      </c>
      <c r="D7536" s="3">
        <v>45345</v>
      </c>
      <c r="E7536">
        <v>1905260</v>
      </c>
      <c r="F7536">
        <v>999999</v>
      </c>
      <c r="G7536">
        <v>2364</v>
      </c>
      <c r="H7536">
        <v>2</v>
      </c>
      <c r="I7536">
        <v>429.99</v>
      </c>
      <c r="J7536">
        <v>429.99</v>
      </c>
      <c r="K7536">
        <v>197.74</v>
      </c>
      <c r="L7536" t="str">
        <f>_xlfn.XLOOKUP($G7536, [1]Catalogo!$A$2:$A$2518, [1]Catalogo!$N$2:$N$2518)</f>
        <v>Air Conditioners</v>
      </c>
      <c r="M7536" t="str">
        <f>_xlfn.XLOOKUP($G7536, [1]Catalogo!$A$2:$A$2518, [1]Catalogo!$F$2:$F$2518)</f>
        <v>Silver</v>
      </c>
      <c r="N7536" s="4">
        <f t="shared" si="468"/>
        <v>859.98</v>
      </c>
      <c r="O7536" s="4">
        <f t="shared" si="469"/>
        <v>395.48</v>
      </c>
      <c r="P7536" s="4">
        <f t="shared" si="470"/>
        <v>464.5</v>
      </c>
      <c r="Q7536" s="5">
        <f t="shared" si="471"/>
        <v>0.54012884020558616</v>
      </c>
    </row>
    <row r="7537" spans="1:17">
      <c r="A7537">
        <v>333901</v>
      </c>
      <c r="B7537">
        <v>1</v>
      </c>
      <c r="C7537" s="3">
        <v>45343</v>
      </c>
      <c r="D7537" s="3">
        <v>45345</v>
      </c>
      <c r="E7537">
        <v>1905260</v>
      </c>
      <c r="F7537">
        <v>999999</v>
      </c>
      <c r="G7537">
        <v>1408</v>
      </c>
      <c r="H7537">
        <v>5</v>
      </c>
      <c r="I7537">
        <v>529</v>
      </c>
      <c r="J7537">
        <v>529</v>
      </c>
      <c r="K7537">
        <v>175.27</v>
      </c>
      <c r="L7537" t="str">
        <f>_xlfn.XLOOKUP($G7537, [1]Catalogo!$A$2:$A$2518, [1]Catalogo!$N$2:$N$2518)</f>
        <v xml:space="preserve">Touch Screen Phones </v>
      </c>
      <c r="M7537" t="str">
        <f>_xlfn.XLOOKUP($G7537, [1]Catalogo!$A$2:$A$2518, [1]Catalogo!$F$2:$F$2518)</f>
        <v>Black</v>
      </c>
      <c r="N7537" s="4">
        <f t="shared" si="468"/>
        <v>2645</v>
      </c>
      <c r="O7537" s="4">
        <f t="shared" si="469"/>
        <v>876.35</v>
      </c>
      <c r="P7537" s="4">
        <f t="shared" si="470"/>
        <v>1768.65</v>
      </c>
      <c r="Q7537" s="5">
        <f t="shared" si="471"/>
        <v>0.6686767485822307</v>
      </c>
    </row>
    <row r="7538" spans="1:17">
      <c r="A7538">
        <v>333901</v>
      </c>
      <c r="B7538">
        <v>2</v>
      </c>
      <c r="C7538" s="3">
        <v>45343</v>
      </c>
      <c r="D7538" s="3">
        <v>45345</v>
      </c>
      <c r="E7538">
        <v>1905260</v>
      </c>
      <c r="F7538">
        <v>999999</v>
      </c>
      <c r="G7538">
        <v>1592</v>
      </c>
      <c r="H7538">
        <v>2</v>
      </c>
      <c r="I7538">
        <v>17.989999999999998</v>
      </c>
      <c r="J7538">
        <v>17.989999999999998</v>
      </c>
      <c r="K7538">
        <v>8.27</v>
      </c>
      <c r="L7538" t="str">
        <f>_xlfn.XLOOKUP($G7538, [1]Catalogo!$A$2:$A$2518, [1]Catalogo!$N$2:$N$2518)</f>
        <v>Movie DVD</v>
      </c>
      <c r="M7538" t="str">
        <f>_xlfn.XLOOKUP($G7538, [1]Catalogo!$A$2:$A$2518, [1]Catalogo!$F$2:$F$2518)</f>
        <v>Red</v>
      </c>
      <c r="N7538" s="4">
        <f t="shared" si="468"/>
        <v>35.979999999999997</v>
      </c>
      <c r="O7538" s="4">
        <f t="shared" si="469"/>
        <v>16.54</v>
      </c>
      <c r="P7538" s="4">
        <f t="shared" si="470"/>
        <v>19.439999999999998</v>
      </c>
      <c r="Q7538" s="5">
        <f t="shared" si="471"/>
        <v>0.5403001667593107</v>
      </c>
    </row>
    <row r="7539" spans="1:17">
      <c r="A7539">
        <v>333902</v>
      </c>
      <c r="B7539">
        <v>0</v>
      </c>
      <c r="C7539" s="3">
        <v>45343</v>
      </c>
      <c r="D7539" s="3">
        <v>45343</v>
      </c>
      <c r="E7539">
        <v>1069799</v>
      </c>
      <c r="F7539">
        <v>390</v>
      </c>
      <c r="G7539">
        <v>2473</v>
      </c>
      <c r="H7539">
        <v>1</v>
      </c>
      <c r="I7539">
        <v>29.99</v>
      </c>
      <c r="J7539">
        <v>29.99</v>
      </c>
      <c r="K7539">
        <v>15.29</v>
      </c>
      <c r="L7539" t="str">
        <f>_xlfn.XLOOKUP($G7539, [1]Catalogo!$A$2:$A$2518, [1]Catalogo!$N$2:$N$2518)</f>
        <v>Fans</v>
      </c>
      <c r="M7539" t="str">
        <f>_xlfn.XLOOKUP($G7539, [1]Catalogo!$A$2:$A$2518, [1]Catalogo!$F$2:$F$2518)</f>
        <v>Yellow</v>
      </c>
      <c r="N7539" s="4">
        <f t="shared" si="468"/>
        <v>29.99</v>
      </c>
      <c r="O7539" s="4">
        <f t="shared" si="469"/>
        <v>15.29</v>
      </c>
      <c r="P7539" s="4">
        <f t="shared" si="470"/>
        <v>14.7</v>
      </c>
      <c r="Q7539" s="5">
        <f t="shared" si="471"/>
        <v>0.49016338779593199</v>
      </c>
    </row>
    <row r="7540" spans="1:17">
      <c r="A7540">
        <v>333902</v>
      </c>
      <c r="B7540">
        <v>1</v>
      </c>
      <c r="C7540" s="3">
        <v>45343</v>
      </c>
      <c r="D7540" s="3">
        <v>45343</v>
      </c>
      <c r="E7540">
        <v>1069799</v>
      </c>
      <c r="F7540">
        <v>390</v>
      </c>
      <c r="G7540">
        <v>841</v>
      </c>
      <c r="H7540">
        <v>6</v>
      </c>
      <c r="I7540">
        <v>13.9</v>
      </c>
      <c r="J7540">
        <v>12.51</v>
      </c>
      <c r="K7540">
        <v>7.09</v>
      </c>
      <c r="L7540" t="str">
        <f>_xlfn.XLOOKUP($G7540, [1]Catalogo!$A$2:$A$2518, [1]Catalogo!$N$2:$N$2518)</f>
        <v>Computers Accessories</v>
      </c>
      <c r="M7540" t="str">
        <f>_xlfn.XLOOKUP($G7540, [1]Catalogo!$A$2:$A$2518, [1]Catalogo!$F$2:$F$2518)</f>
        <v>Gold</v>
      </c>
      <c r="N7540" s="4">
        <f t="shared" si="468"/>
        <v>75.06</v>
      </c>
      <c r="O7540" s="4">
        <f t="shared" si="469"/>
        <v>42.54</v>
      </c>
      <c r="P7540" s="4">
        <f t="shared" si="470"/>
        <v>32.520000000000003</v>
      </c>
      <c r="Q7540" s="5">
        <f t="shared" si="471"/>
        <v>0.43325339728217427</v>
      </c>
    </row>
    <row r="7541" spans="1:17">
      <c r="A7541">
        <v>333902</v>
      </c>
      <c r="B7541">
        <v>2</v>
      </c>
      <c r="C7541" s="3">
        <v>45343</v>
      </c>
      <c r="D7541" s="3">
        <v>45343</v>
      </c>
      <c r="E7541">
        <v>1069799</v>
      </c>
      <c r="F7541">
        <v>390</v>
      </c>
      <c r="G7541">
        <v>511</v>
      </c>
      <c r="H7541">
        <v>2</v>
      </c>
      <c r="I7541">
        <v>99</v>
      </c>
      <c r="J7541">
        <v>91.08</v>
      </c>
      <c r="K7541">
        <v>50.47</v>
      </c>
      <c r="L7541" t="str">
        <f>_xlfn.XLOOKUP($G7541, [1]Catalogo!$A$2:$A$2518, [1]Catalogo!$N$2:$N$2518)</f>
        <v>Monitors</v>
      </c>
      <c r="M7541" t="str">
        <f>_xlfn.XLOOKUP($G7541, [1]Catalogo!$A$2:$A$2518, [1]Catalogo!$F$2:$F$2518)</f>
        <v>White</v>
      </c>
      <c r="N7541" s="4">
        <f t="shared" si="468"/>
        <v>182.16</v>
      </c>
      <c r="O7541" s="4">
        <f t="shared" si="469"/>
        <v>100.94</v>
      </c>
      <c r="P7541" s="4">
        <f t="shared" si="470"/>
        <v>81.22</v>
      </c>
      <c r="Q7541" s="5">
        <f t="shared" si="471"/>
        <v>0.44587176108915239</v>
      </c>
    </row>
    <row r="7542" spans="1:17">
      <c r="A7542">
        <v>333903</v>
      </c>
      <c r="B7542">
        <v>0</v>
      </c>
      <c r="C7542" s="3">
        <v>45343</v>
      </c>
      <c r="D7542" s="3">
        <v>45346</v>
      </c>
      <c r="E7542">
        <v>1053008</v>
      </c>
      <c r="F7542">
        <v>999999</v>
      </c>
      <c r="G7542">
        <v>158</v>
      </c>
      <c r="H7542">
        <v>1</v>
      </c>
      <c r="I7542">
        <v>1099.99</v>
      </c>
      <c r="J7542">
        <v>978.99109999999996</v>
      </c>
      <c r="K7542">
        <v>505.85</v>
      </c>
      <c r="L7542" t="str">
        <f>_xlfn.XLOOKUP($G7542, [1]Catalogo!$A$2:$A$2518, [1]Catalogo!$N$2:$N$2518)</f>
        <v>Televisions</v>
      </c>
      <c r="M7542" t="str">
        <f>_xlfn.XLOOKUP($G7542, [1]Catalogo!$A$2:$A$2518, [1]Catalogo!$F$2:$F$2518)</f>
        <v>Black</v>
      </c>
      <c r="N7542" s="4">
        <f t="shared" si="468"/>
        <v>978.99109999999996</v>
      </c>
      <c r="O7542" s="4">
        <f t="shared" si="469"/>
        <v>505.85</v>
      </c>
      <c r="P7542" s="4">
        <f t="shared" si="470"/>
        <v>473.14109999999994</v>
      </c>
      <c r="Q7542" s="5">
        <f t="shared" si="471"/>
        <v>0.48329458766274785</v>
      </c>
    </row>
    <row r="7543" spans="1:17">
      <c r="A7543">
        <v>333903</v>
      </c>
      <c r="B7543">
        <v>1</v>
      </c>
      <c r="C7543" s="3">
        <v>45343</v>
      </c>
      <c r="D7543" s="3">
        <v>45346</v>
      </c>
      <c r="E7543">
        <v>1053008</v>
      </c>
      <c r="F7543">
        <v>999999</v>
      </c>
      <c r="G7543">
        <v>2289</v>
      </c>
      <c r="H7543">
        <v>1</v>
      </c>
      <c r="I7543">
        <v>229.99</v>
      </c>
      <c r="J7543">
        <v>229.99</v>
      </c>
      <c r="K7543">
        <v>105.76</v>
      </c>
      <c r="L7543" t="str">
        <f>_xlfn.XLOOKUP($G7543, [1]Catalogo!$A$2:$A$2518, [1]Catalogo!$N$2:$N$2518)</f>
        <v>Lamps</v>
      </c>
      <c r="M7543" t="str">
        <f>_xlfn.XLOOKUP($G7543, [1]Catalogo!$A$2:$A$2518, [1]Catalogo!$F$2:$F$2518)</f>
        <v>Silver</v>
      </c>
      <c r="N7543" s="4">
        <f t="shared" si="468"/>
        <v>229.99</v>
      </c>
      <c r="O7543" s="4">
        <f t="shared" si="469"/>
        <v>105.76</v>
      </c>
      <c r="P7543" s="4">
        <f t="shared" si="470"/>
        <v>124.23</v>
      </c>
      <c r="Q7543" s="5">
        <f t="shared" si="471"/>
        <v>0.54015391973564064</v>
      </c>
    </row>
    <row r="7544" spans="1:17">
      <c r="A7544">
        <v>333903</v>
      </c>
      <c r="B7544">
        <v>2</v>
      </c>
      <c r="C7544" s="3">
        <v>45343</v>
      </c>
      <c r="D7544" s="3">
        <v>45346</v>
      </c>
      <c r="E7544">
        <v>1053008</v>
      </c>
      <c r="F7544">
        <v>999999</v>
      </c>
      <c r="G7544">
        <v>673</v>
      </c>
      <c r="H7544">
        <v>3</v>
      </c>
      <c r="I7544">
        <v>79</v>
      </c>
      <c r="J7544">
        <v>79</v>
      </c>
      <c r="K7544">
        <v>40.28</v>
      </c>
      <c r="L7544" t="str">
        <f>_xlfn.XLOOKUP($G7544, [1]Catalogo!$A$2:$A$2518, [1]Catalogo!$N$2:$N$2518)</f>
        <v>Printers, Scanners &amp; Fax</v>
      </c>
      <c r="M7544" t="str">
        <f>_xlfn.XLOOKUP($G7544, [1]Catalogo!$A$2:$A$2518, [1]Catalogo!$F$2:$F$2518)</f>
        <v>Grey</v>
      </c>
      <c r="N7544" s="4">
        <f t="shared" si="468"/>
        <v>237</v>
      </c>
      <c r="O7544" s="4">
        <f t="shared" si="469"/>
        <v>120.84</v>
      </c>
      <c r="P7544" s="4">
        <f t="shared" si="470"/>
        <v>116.16</v>
      </c>
      <c r="Q7544" s="5">
        <f t="shared" si="471"/>
        <v>0.49012658227848099</v>
      </c>
    </row>
    <row r="7545" spans="1:17">
      <c r="A7545">
        <v>333904</v>
      </c>
      <c r="B7545">
        <v>0</v>
      </c>
      <c r="C7545" s="3">
        <v>45343</v>
      </c>
      <c r="D7545" s="3">
        <v>45348</v>
      </c>
      <c r="E7545">
        <v>362789</v>
      </c>
      <c r="F7545">
        <v>999999</v>
      </c>
      <c r="G7545">
        <v>1130</v>
      </c>
      <c r="H7545">
        <v>3</v>
      </c>
      <c r="I7545">
        <v>319</v>
      </c>
      <c r="J7545">
        <v>293.48</v>
      </c>
      <c r="K7545">
        <v>146.69999999999999</v>
      </c>
      <c r="L7545" t="str">
        <f>_xlfn.XLOOKUP($G7545, [1]Catalogo!$A$2:$A$2518, [1]Catalogo!$N$2:$N$2518)</f>
        <v>Digital SLR Cameras</v>
      </c>
      <c r="M7545" t="str">
        <f>_xlfn.XLOOKUP($G7545, [1]Catalogo!$A$2:$A$2518, [1]Catalogo!$F$2:$F$2518)</f>
        <v>Pink</v>
      </c>
      <c r="N7545" s="4">
        <f t="shared" si="468"/>
        <v>880.44</v>
      </c>
      <c r="O7545" s="4">
        <f t="shared" si="469"/>
        <v>440.09999999999997</v>
      </c>
      <c r="P7545" s="4">
        <f t="shared" si="470"/>
        <v>440.34000000000009</v>
      </c>
      <c r="Q7545" s="5">
        <f t="shared" si="471"/>
        <v>0.50013629548861938</v>
      </c>
    </row>
    <row r="7546" spans="1:17">
      <c r="A7546">
        <v>333904</v>
      </c>
      <c r="B7546">
        <v>1</v>
      </c>
      <c r="C7546" s="3">
        <v>45343</v>
      </c>
      <c r="D7546" s="3">
        <v>45348</v>
      </c>
      <c r="E7546">
        <v>362789</v>
      </c>
      <c r="F7546">
        <v>999999</v>
      </c>
      <c r="G7546">
        <v>734</v>
      </c>
      <c r="H7546">
        <v>1</v>
      </c>
      <c r="I7546">
        <v>149</v>
      </c>
      <c r="J7546">
        <v>149</v>
      </c>
      <c r="K7546">
        <v>68.52</v>
      </c>
      <c r="L7546" t="str">
        <f>_xlfn.XLOOKUP($G7546, [1]Catalogo!$A$2:$A$2518, [1]Catalogo!$N$2:$N$2518)</f>
        <v>Printers, Scanners &amp; Fax</v>
      </c>
      <c r="M7546" t="str">
        <f>_xlfn.XLOOKUP($G7546, [1]Catalogo!$A$2:$A$2518, [1]Catalogo!$F$2:$F$2518)</f>
        <v>Green</v>
      </c>
      <c r="N7546" s="4">
        <f t="shared" si="468"/>
        <v>149</v>
      </c>
      <c r="O7546" s="4">
        <f t="shared" si="469"/>
        <v>68.52</v>
      </c>
      <c r="P7546" s="4">
        <f t="shared" si="470"/>
        <v>80.48</v>
      </c>
      <c r="Q7546" s="5">
        <f t="shared" si="471"/>
        <v>0.54013422818791945</v>
      </c>
    </row>
    <row r="7547" spans="1:17">
      <c r="A7547">
        <v>333904</v>
      </c>
      <c r="B7547">
        <v>2</v>
      </c>
      <c r="C7547" s="3">
        <v>45343</v>
      </c>
      <c r="D7547" s="3">
        <v>45348</v>
      </c>
      <c r="E7547">
        <v>362789</v>
      </c>
      <c r="F7547">
        <v>999999</v>
      </c>
      <c r="G7547">
        <v>469</v>
      </c>
      <c r="H7547">
        <v>1</v>
      </c>
      <c r="I7547">
        <v>99</v>
      </c>
      <c r="J7547">
        <v>99</v>
      </c>
      <c r="K7547">
        <v>50.47</v>
      </c>
      <c r="L7547" t="str">
        <f>_xlfn.XLOOKUP($G7547, [1]Catalogo!$A$2:$A$2518, [1]Catalogo!$N$2:$N$2518)</f>
        <v>Monitors</v>
      </c>
      <c r="M7547" t="str">
        <f>_xlfn.XLOOKUP($G7547, [1]Catalogo!$A$2:$A$2518, [1]Catalogo!$F$2:$F$2518)</f>
        <v>Black</v>
      </c>
      <c r="N7547" s="4">
        <f t="shared" si="468"/>
        <v>99</v>
      </c>
      <c r="O7547" s="4">
        <f t="shared" si="469"/>
        <v>50.47</v>
      </c>
      <c r="P7547" s="4">
        <f t="shared" si="470"/>
        <v>48.53</v>
      </c>
      <c r="Q7547" s="5">
        <f t="shared" si="471"/>
        <v>0.49020202020202019</v>
      </c>
    </row>
    <row r="7548" spans="1:17">
      <c r="A7548">
        <v>333905</v>
      </c>
      <c r="B7548">
        <v>0</v>
      </c>
      <c r="C7548" s="3">
        <v>45343</v>
      </c>
      <c r="D7548" s="3">
        <v>45343</v>
      </c>
      <c r="E7548">
        <v>695005</v>
      </c>
      <c r="F7548">
        <v>130</v>
      </c>
      <c r="G7548">
        <v>510</v>
      </c>
      <c r="H7548">
        <v>8</v>
      </c>
      <c r="I7548">
        <v>179</v>
      </c>
      <c r="J7548">
        <v>179</v>
      </c>
      <c r="K7548">
        <v>82.32</v>
      </c>
      <c r="L7548" t="str">
        <f>_xlfn.XLOOKUP($G7548, [1]Catalogo!$A$2:$A$2518, [1]Catalogo!$N$2:$N$2518)</f>
        <v>Monitors</v>
      </c>
      <c r="M7548" t="str">
        <f>_xlfn.XLOOKUP($G7548, [1]Catalogo!$A$2:$A$2518, [1]Catalogo!$F$2:$F$2518)</f>
        <v>White</v>
      </c>
      <c r="N7548" s="4">
        <f t="shared" si="468"/>
        <v>1432</v>
      </c>
      <c r="O7548" s="4">
        <f t="shared" si="469"/>
        <v>658.56</v>
      </c>
      <c r="P7548" s="4">
        <f t="shared" si="470"/>
        <v>773.44</v>
      </c>
      <c r="Q7548" s="5">
        <f t="shared" si="471"/>
        <v>0.54011173184357542</v>
      </c>
    </row>
    <row r="7549" spans="1:17">
      <c r="A7549">
        <v>333906</v>
      </c>
      <c r="B7549">
        <v>0</v>
      </c>
      <c r="C7549" s="3">
        <v>45343</v>
      </c>
      <c r="D7549" s="3">
        <v>45343</v>
      </c>
      <c r="E7549">
        <v>597347</v>
      </c>
      <c r="F7549">
        <v>230</v>
      </c>
      <c r="G7549">
        <v>214</v>
      </c>
      <c r="H7549">
        <v>4</v>
      </c>
      <c r="I7549">
        <v>599</v>
      </c>
      <c r="J7549">
        <v>599</v>
      </c>
      <c r="K7549">
        <v>275.45999999999998</v>
      </c>
      <c r="L7549" t="str">
        <f>_xlfn.XLOOKUP($G7549, [1]Catalogo!$A$2:$A$2518, [1]Catalogo!$N$2:$N$2518)</f>
        <v>Home Theater System</v>
      </c>
      <c r="M7549" t="str">
        <f>_xlfn.XLOOKUP($G7549, [1]Catalogo!$A$2:$A$2518, [1]Catalogo!$F$2:$F$2518)</f>
        <v>Silver</v>
      </c>
      <c r="N7549" s="4">
        <f t="shared" si="468"/>
        <v>2396</v>
      </c>
      <c r="O7549" s="4">
        <f t="shared" si="469"/>
        <v>1101.8399999999999</v>
      </c>
      <c r="P7549" s="4">
        <f t="shared" si="470"/>
        <v>1294.1600000000001</v>
      </c>
      <c r="Q7549" s="5">
        <f t="shared" si="471"/>
        <v>0.54013355592654433</v>
      </c>
    </row>
    <row r="7550" spans="1:17">
      <c r="A7550">
        <v>333907</v>
      </c>
      <c r="B7550">
        <v>0</v>
      </c>
      <c r="C7550" s="3">
        <v>45343</v>
      </c>
      <c r="D7550" s="3">
        <v>45344</v>
      </c>
      <c r="E7550">
        <v>1495478</v>
      </c>
      <c r="F7550">
        <v>999999</v>
      </c>
      <c r="G7550">
        <v>1398</v>
      </c>
      <c r="H7550">
        <v>3</v>
      </c>
      <c r="I7550">
        <v>28.99</v>
      </c>
      <c r="J7550">
        <v>28.1203</v>
      </c>
      <c r="K7550">
        <v>13.33</v>
      </c>
      <c r="L7550" t="str">
        <f>_xlfn.XLOOKUP($G7550, [1]Catalogo!$A$2:$A$2518, [1]Catalogo!$N$2:$N$2518)</f>
        <v>Home &amp; Office Phones</v>
      </c>
      <c r="M7550" t="str">
        <f>_xlfn.XLOOKUP($G7550, [1]Catalogo!$A$2:$A$2518, [1]Catalogo!$F$2:$F$2518)</f>
        <v>Grey</v>
      </c>
      <c r="N7550" s="4">
        <f t="shared" si="468"/>
        <v>84.360900000000001</v>
      </c>
      <c r="O7550" s="4">
        <f t="shared" si="469"/>
        <v>39.99</v>
      </c>
      <c r="P7550" s="4">
        <f t="shared" si="470"/>
        <v>44.370899999999999</v>
      </c>
      <c r="Q7550" s="5">
        <f t="shared" si="471"/>
        <v>0.52596522796698464</v>
      </c>
    </row>
    <row r="7551" spans="1:17">
      <c r="A7551">
        <v>333907</v>
      </c>
      <c r="B7551">
        <v>1</v>
      </c>
      <c r="C7551" s="3">
        <v>45343</v>
      </c>
      <c r="D7551" s="3">
        <v>45344</v>
      </c>
      <c r="E7551">
        <v>1495478</v>
      </c>
      <c r="F7551">
        <v>999999</v>
      </c>
      <c r="G7551">
        <v>362</v>
      </c>
      <c r="H7551">
        <v>2</v>
      </c>
      <c r="I7551">
        <v>1299</v>
      </c>
      <c r="J7551">
        <v>1182.0899999999999</v>
      </c>
      <c r="K7551">
        <v>430.38</v>
      </c>
      <c r="L7551" t="str">
        <f>_xlfn.XLOOKUP($G7551, [1]Catalogo!$A$2:$A$2518, [1]Catalogo!$N$2:$N$2518)</f>
        <v>Laptops</v>
      </c>
      <c r="M7551" t="str">
        <f>_xlfn.XLOOKUP($G7551, [1]Catalogo!$A$2:$A$2518, [1]Catalogo!$F$2:$F$2518)</f>
        <v>Black</v>
      </c>
      <c r="N7551" s="4">
        <f t="shared" si="468"/>
        <v>2364.1799999999998</v>
      </c>
      <c r="O7551" s="4">
        <f t="shared" si="469"/>
        <v>860.76</v>
      </c>
      <c r="P7551" s="4">
        <f t="shared" si="470"/>
        <v>1503.4199999999998</v>
      </c>
      <c r="Q7551" s="5">
        <f t="shared" si="471"/>
        <v>0.63591604700149729</v>
      </c>
    </row>
    <row r="7552" spans="1:17">
      <c r="A7552">
        <v>333907</v>
      </c>
      <c r="B7552">
        <v>2</v>
      </c>
      <c r="C7552" s="3">
        <v>45343</v>
      </c>
      <c r="D7552" s="3">
        <v>45344</v>
      </c>
      <c r="E7552">
        <v>1495478</v>
      </c>
      <c r="F7552">
        <v>999999</v>
      </c>
      <c r="G7552">
        <v>355</v>
      </c>
      <c r="H7552">
        <v>3</v>
      </c>
      <c r="I7552">
        <v>363.5</v>
      </c>
      <c r="J7552">
        <v>363.5</v>
      </c>
      <c r="K7552">
        <v>185.32</v>
      </c>
      <c r="L7552" t="str">
        <f>_xlfn.XLOOKUP($G7552, [1]Catalogo!$A$2:$A$2518, [1]Catalogo!$N$2:$N$2518)</f>
        <v>Laptops</v>
      </c>
      <c r="M7552" t="str">
        <f>_xlfn.XLOOKUP($G7552, [1]Catalogo!$A$2:$A$2518, [1]Catalogo!$F$2:$F$2518)</f>
        <v>Silver</v>
      </c>
      <c r="N7552" s="4">
        <f t="shared" si="468"/>
        <v>1090.5</v>
      </c>
      <c r="O7552" s="4">
        <f t="shared" si="469"/>
        <v>555.96</v>
      </c>
      <c r="P7552" s="4">
        <f t="shared" si="470"/>
        <v>534.54</v>
      </c>
      <c r="Q7552" s="5">
        <f t="shared" si="471"/>
        <v>0.4901788170563961</v>
      </c>
    </row>
    <row r="7553" spans="1:17">
      <c r="A7553">
        <v>333907</v>
      </c>
      <c r="B7553">
        <v>3</v>
      </c>
      <c r="C7553" s="3">
        <v>45343</v>
      </c>
      <c r="D7553" s="3">
        <v>45344</v>
      </c>
      <c r="E7553">
        <v>1495478</v>
      </c>
      <c r="F7553">
        <v>999999</v>
      </c>
      <c r="G7553">
        <v>1626</v>
      </c>
      <c r="H7553">
        <v>1</v>
      </c>
      <c r="I7553">
        <v>219</v>
      </c>
      <c r="J7553">
        <v>205.86</v>
      </c>
      <c r="K7553">
        <v>72.56</v>
      </c>
      <c r="L7553" t="str">
        <f>_xlfn.XLOOKUP($G7553, [1]Catalogo!$A$2:$A$2518, [1]Catalogo!$N$2:$N$2518)</f>
        <v>Movie DVD</v>
      </c>
      <c r="M7553" t="str">
        <f>_xlfn.XLOOKUP($G7553, [1]Catalogo!$A$2:$A$2518, [1]Catalogo!$F$2:$F$2518)</f>
        <v>Gold</v>
      </c>
      <c r="N7553" s="4">
        <f t="shared" si="468"/>
        <v>205.86</v>
      </c>
      <c r="O7553" s="4">
        <f t="shared" si="469"/>
        <v>72.56</v>
      </c>
      <c r="P7553" s="4">
        <f t="shared" si="470"/>
        <v>133.30000000000001</v>
      </c>
      <c r="Q7553" s="5">
        <f t="shared" si="471"/>
        <v>0.64752744583697663</v>
      </c>
    </row>
    <row r="7554" spans="1:17">
      <c r="A7554">
        <v>333908</v>
      </c>
      <c r="B7554">
        <v>0</v>
      </c>
      <c r="C7554" s="3">
        <v>45343</v>
      </c>
      <c r="D7554" s="3">
        <v>45343</v>
      </c>
      <c r="E7554">
        <v>181622</v>
      </c>
      <c r="F7554">
        <v>50</v>
      </c>
      <c r="G7554">
        <v>1591</v>
      </c>
      <c r="H7554">
        <v>3</v>
      </c>
      <c r="I7554">
        <v>12.66</v>
      </c>
      <c r="J7554">
        <v>11.5206</v>
      </c>
      <c r="K7554">
        <v>5.82</v>
      </c>
      <c r="L7554" t="str">
        <f>_xlfn.XLOOKUP($G7554, [1]Catalogo!$A$2:$A$2518, [1]Catalogo!$N$2:$N$2518)</f>
        <v>Movie DVD</v>
      </c>
      <c r="M7554" t="str">
        <f>_xlfn.XLOOKUP($G7554, [1]Catalogo!$A$2:$A$2518, [1]Catalogo!$F$2:$F$2518)</f>
        <v>Silver</v>
      </c>
      <c r="N7554" s="4">
        <f t="shared" si="468"/>
        <v>34.561799999999998</v>
      </c>
      <c r="O7554" s="4">
        <f t="shared" si="469"/>
        <v>17.46</v>
      </c>
      <c r="P7554" s="4">
        <f t="shared" si="470"/>
        <v>17.101799999999997</v>
      </c>
      <c r="Q7554" s="5">
        <f t="shared" si="471"/>
        <v>0.49481797823030044</v>
      </c>
    </row>
    <row r="7555" spans="1:17">
      <c r="A7555">
        <v>334000</v>
      </c>
      <c r="B7555">
        <v>0</v>
      </c>
      <c r="C7555" s="3">
        <v>45344</v>
      </c>
      <c r="D7555" s="3">
        <v>45344</v>
      </c>
      <c r="E7555">
        <v>857056</v>
      </c>
      <c r="F7555">
        <v>310</v>
      </c>
      <c r="G7555">
        <v>341</v>
      </c>
      <c r="H7555">
        <v>7</v>
      </c>
      <c r="I7555">
        <v>967</v>
      </c>
      <c r="J7555">
        <v>850.96</v>
      </c>
      <c r="K7555">
        <v>444.69</v>
      </c>
      <c r="L7555" t="str">
        <f>_xlfn.XLOOKUP($G7555, [1]Catalogo!$A$2:$A$2518, [1]Catalogo!$N$2:$N$2518)</f>
        <v>Laptops</v>
      </c>
      <c r="M7555" t="str">
        <f>_xlfn.XLOOKUP($G7555, [1]Catalogo!$A$2:$A$2518, [1]Catalogo!$F$2:$F$2518)</f>
        <v>Black</v>
      </c>
      <c r="N7555" s="4">
        <f t="shared" ref="N7555:N7618" si="472">+H7555*J7555</f>
        <v>5956.72</v>
      </c>
      <c r="O7555" s="4">
        <f t="shared" ref="O7555:O7618" si="473">+H7555*K7555</f>
        <v>3112.83</v>
      </c>
      <c r="P7555" s="4">
        <f t="shared" ref="P7555:P7618" si="474">+N7555-O7555</f>
        <v>2843.8900000000003</v>
      </c>
      <c r="Q7555" s="5">
        <f t="shared" ref="Q7555:Q7618" si="475">+P7555/N7555</f>
        <v>0.4774254959105011</v>
      </c>
    </row>
    <row r="7556" spans="1:17">
      <c r="A7556">
        <v>334000</v>
      </c>
      <c r="B7556">
        <v>1</v>
      </c>
      <c r="C7556" s="3">
        <v>45344</v>
      </c>
      <c r="D7556" s="3">
        <v>45344</v>
      </c>
      <c r="E7556">
        <v>857056</v>
      </c>
      <c r="F7556">
        <v>310</v>
      </c>
      <c r="G7556">
        <v>72</v>
      </c>
      <c r="H7556">
        <v>2</v>
      </c>
      <c r="I7556">
        <v>47.95</v>
      </c>
      <c r="J7556">
        <v>41.716500000000003</v>
      </c>
      <c r="K7556">
        <v>22.05</v>
      </c>
      <c r="L7556" t="str">
        <f>_xlfn.XLOOKUP($G7556, [1]Catalogo!$A$2:$A$2518, [1]Catalogo!$N$2:$N$2518)</f>
        <v>Bluetooth Headphones</v>
      </c>
      <c r="M7556" t="str">
        <f>_xlfn.XLOOKUP($G7556, [1]Catalogo!$A$2:$A$2518, [1]Catalogo!$F$2:$F$2518)</f>
        <v>Blue</v>
      </c>
      <c r="N7556" s="4">
        <f t="shared" si="472"/>
        <v>83.433000000000007</v>
      </c>
      <c r="O7556" s="4">
        <f t="shared" si="473"/>
        <v>44.1</v>
      </c>
      <c r="P7556" s="4">
        <f t="shared" si="474"/>
        <v>39.333000000000006</v>
      </c>
      <c r="Q7556" s="5">
        <f t="shared" si="475"/>
        <v>0.47143216712811481</v>
      </c>
    </row>
    <row r="7557" spans="1:17">
      <c r="A7557">
        <v>334001</v>
      </c>
      <c r="B7557">
        <v>0</v>
      </c>
      <c r="C7557" s="3">
        <v>45344</v>
      </c>
      <c r="D7557" s="3">
        <v>45344</v>
      </c>
      <c r="E7557">
        <v>891310</v>
      </c>
      <c r="F7557">
        <v>310</v>
      </c>
      <c r="G7557">
        <v>1697</v>
      </c>
      <c r="H7557">
        <v>1</v>
      </c>
      <c r="I7557">
        <v>5.39</v>
      </c>
      <c r="J7557">
        <v>5.39</v>
      </c>
      <c r="K7557">
        <v>2.75</v>
      </c>
      <c r="L7557" t="str">
        <f>_xlfn.XLOOKUP($G7557, [1]Catalogo!$A$2:$A$2518, [1]Catalogo!$N$2:$N$2518)</f>
        <v>Boxed Games</v>
      </c>
      <c r="M7557" t="str">
        <f>_xlfn.XLOOKUP($G7557, [1]Catalogo!$A$2:$A$2518, [1]Catalogo!$F$2:$F$2518)</f>
        <v>Red</v>
      </c>
      <c r="N7557" s="4">
        <f t="shared" si="472"/>
        <v>5.39</v>
      </c>
      <c r="O7557" s="4">
        <f t="shared" si="473"/>
        <v>2.75</v>
      </c>
      <c r="P7557" s="4">
        <f t="shared" si="474"/>
        <v>2.6399999999999997</v>
      </c>
      <c r="Q7557" s="5">
        <f t="shared" si="475"/>
        <v>0.48979591836734693</v>
      </c>
    </row>
    <row r="7558" spans="1:17">
      <c r="A7558">
        <v>334001</v>
      </c>
      <c r="B7558">
        <v>1</v>
      </c>
      <c r="C7558" s="3">
        <v>45344</v>
      </c>
      <c r="D7558" s="3">
        <v>45344</v>
      </c>
      <c r="E7558">
        <v>891310</v>
      </c>
      <c r="F7558">
        <v>310</v>
      </c>
      <c r="G7558">
        <v>1644</v>
      </c>
      <c r="H7558">
        <v>3</v>
      </c>
      <c r="I7558">
        <v>57.88</v>
      </c>
      <c r="J7558">
        <v>57.88</v>
      </c>
      <c r="K7558">
        <v>26.62</v>
      </c>
      <c r="L7558" t="str">
        <f>_xlfn.XLOOKUP($G7558, [1]Catalogo!$A$2:$A$2518, [1]Catalogo!$N$2:$N$2518)</f>
        <v>Movie DVD</v>
      </c>
      <c r="M7558" t="str">
        <f>_xlfn.XLOOKUP($G7558, [1]Catalogo!$A$2:$A$2518, [1]Catalogo!$F$2:$F$2518)</f>
        <v>Blue</v>
      </c>
      <c r="N7558" s="4">
        <f t="shared" si="472"/>
        <v>173.64000000000001</v>
      </c>
      <c r="O7558" s="4">
        <f t="shared" si="473"/>
        <v>79.86</v>
      </c>
      <c r="P7558" s="4">
        <f t="shared" si="474"/>
        <v>93.780000000000015</v>
      </c>
      <c r="Q7558" s="5">
        <f t="shared" si="475"/>
        <v>0.54008293020041465</v>
      </c>
    </row>
    <row r="7559" spans="1:17">
      <c r="A7559">
        <v>334001</v>
      </c>
      <c r="B7559">
        <v>2</v>
      </c>
      <c r="C7559" s="3">
        <v>45344</v>
      </c>
      <c r="D7559" s="3">
        <v>45344</v>
      </c>
      <c r="E7559">
        <v>891310</v>
      </c>
      <c r="F7559">
        <v>310</v>
      </c>
      <c r="G7559">
        <v>1036</v>
      </c>
      <c r="H7559">
        <v>1</v>
      </c>
      <c r="I7559">
        <v>184.5</v>
      </c>
      <c r="J7559">
        <v>184.5</v>
      </c>
      <c r="K7559">
        <v>84.84</v>
      </c>
      <c r="L7559" t="str">
        <f>_xlfn.XLOOKUP($G7559, [1]Catalogo!$A$2:$A$2518, [1]Catalogo!$N$2:$N$2518)</f>
        <v>Digital Cameras</v>
      </c>
      <c r="M7559" t="str">
        <f>_xlfn.XLOOKUP($G7559, [1]Catalogo!$A$2:$A$2518, [1]Catalogo!$F$2:$F$2518)</f>
        <v>Azure</v>
      </c>
      <c r="N7559" s="4">
        <f t="shared" si="472"/>
        <v>184.5</v>
      </c>
      <c r="O7559" s="4">
        <f t="shared" si="473"/>
        <v>84.84</v>
      </c>
      <c r="P7559" s="4">
        <f t="shared" si="474"/>
        <v>99.66</v>
      </c>
      <c r="Q7559" s="5">
        <f t="shared" si="475"/>
        <v>0.54016260162601626</v>
      </c>
    </row>
    <row r="7560" spans="1:17">
      <c r="A7560">
        <v>334002</v>
      </c>
      <c r="B7560">
        <v>0</v>
      </c>
      <c r="C7560" s="3">
        <v>45344</v>
      </c>
      <c r="D7560" s="3">
        <v>45344</v>
      </c>
      <c r="E7560">
        <v>1952968</v>
      </c>
      <c r="F7560">
        <v>480</v>
      </c>
      <c r="G7560">
        <v>1411</v>
      </c>
      <c r="H7560">
        <v>2</v>
      </c>
      <c r="I7560">
        <v>268</v>
      </c>
      <c r="J7560">
        <v>268</v>
      </c>
      <c r="K7560">
        <v>123.24</v>
      </c>
      <c r="L7560" t="str">
        <f>_xlfn.XLOOKUP($G7560, [1]Catalogo!$A$2:$A$2518, [1]Catalogo!$N$2:$N$2518)</f>
        <v xml:space="preserve">Touch Screen Phones </v>
      </c>
      <c r="M7560" t="str">
        <f>_xlfn.XLOOKUP($G7560, [1]Catalogo!$A$2:$A$2518, [1]Catalogo!$F$2:$F$2518)</f>
        <v>Black</v>
      </c>
      <c r="N7560" s="4">
        <f t="shared" si="472"/>
        <v>536</v>
      </c>
      <c r="O7560" s="4">
        <f t="shared" si="473"/>
        <v>246.48</v>
      </c>
      <c r="P7560" s="4">
        <f t="shared" si="474"/>
        <v>289.52</v>
      </c>
      <c r="Q7560" s="5">
        <f t="shared" si="475"/>
        <v>0.54014925373134326</v>
      </c>
    </row>
    <row r="7561" spans="1:17">
      <c r="A7561">
        <v>334002</v>
      </c>
      <c r="B7561">
        <v>1</v>
      </c>
      <c r="C7561" s="3">
        <v>45344</v>
      </c>
      <c r="D7561" s="3">
        <v>45344</v>
      </c>
      <c r="E7561">
        <v>1952968</v>
      </c>
      <c r="F7561">
        <v>480</v>
      </c>
      <c r="G7561">
        <v>1604</v>
      </c>
      <c r="H7561">
        <v>3</v>
      </c>
      <c r="I7561">
        <v>259.99</v>
      </c>
      <c r="J7561">
        <v>233.99100000000001</v>
      </c>
      <c r="K7561">
        <v>86.14</v>
      </c>
      <c r="L7561" t="str">
        <f>_xlfn.XLOOKUP($G7561, [1]Catalogo!$A$2:$A$2518, [1]Catalogo!$N$2:$N$2518)</f>
        <v>Movie DVD</v>
      </c>
      <c r="M7561" t="str">
        <f>_xlfn.XLOOKUP($G7561, [1]Catalogo!$A$2:$A$2518, [1]Catalogo!$F$2:$F$2518)</f>
        <v>Black</v>
      </c>
      <c r="N7561" s="4">
        <f t="shared" si="472"/>
        <v>701.97300000000007</v>
      </c>
      <c r="O7561" s="4">
        <f t="shared" si="473"/>
        <v>258.42</v>
      </c>
      <c r="P7561" s="4">
        <f t="shared" si="474"/>
        <v>443.55300000000005</v>
      </c>
      <c r="Q7561" s="5">
        <f t="shared" si="475"/>
        <v>0.63186618288737606</v>
      </c>
    </row>
    <row r="7562" spans="1:17">
      <c r="A7562">
        <v>334003</v>
      </c>
      <c r="B7562">
        <v>0</v>
      </c>
      <c r="C7562" s="3">
        <v>45344</v>
      </c>
      <c r="D7562" s="3">
        <v>45346</v>
      </c>
      <c r="E7562">
        <v>1771828</v>
      </c>
      <c r="F7562">
        <v>999999</v>
      </c>
      <c r="G7562">
        <v>179</v>
      </c>
      <c r="H7562">
        <v>1</v>
      </c>
      <c r="I7562">
        <v>119</v>
      </c>
      <c r="J7562">
        <v>119</v>
      </c>
      <c r="K7562">
        <v>54.72</v>
      </c>
      <c r="L7562" t="str">
        <f>_xlfn.XLOOKUP($G7562, [1]Catalogo!$A$2:$A$2518, [1]Catalogo!$N$2:$N$2518)</f>
        <v>VCD &amp; DVD</v>
      </c>
      <c r="M7562" t="str">
        <f>_xlfn.XLOOKUP($G7562, [1]Catalogo!$A$2:$A$2518, [1]Catalogo!$F$2:$F$2518)</f>
        <v>Silver</v>
      </c>
      <c r="N7562" s="4">
        <f t="shared" si="472"/>
        <v>119</v>
      </c>
      <c r="O7562" s="4">
        <f t="shared" si="473"/>
        <v>54.72</v>
      </c>
      <c r="P7562" s="4">
        <f t="shared" si="474"/>
        <v>64.28</v>
      </c>
      <c r="Q7562" s="5">
        <f t="shared" si="475"/>
        <v>0.54016806722689081</v>
      </c>
    </row>
    <row r="7563" spans="1:17">
      <c r="A7563">
        <v>334003</v>
      </c>
      <c r="B7563">
        <v>1</v>
      </c>
      <c r="C7563" s="3">
        <v>45344</v>
      </c>
      <c r="D7563" s="3">
        <v>45346</v>
      </c>
      <c r="E7563">
        <v>1771828</v>
      </c>
      <c r="F7563">
        <v>999999</v>
      </c>
      <c r="G7563">
        <v>90</v>
      </c>
      <c r="H7563">
        <v>5</v>
      </c>
      <c r="I7563">
        <v>149.99</v>
      </c>
      <c r="J7563">
        <v>149.99</v>
      </c>
      <c r="K7563">
        <v>49.69</v>
      </c>
      <c r="L7563" t="str">
        <f>_xlfn.XLOOKUP($G7563, [1]Catalogo!$A$2:$A$2518, [1]Catalogo!$N$2:$N$2518)</f>
        <v>Bluetooth Headphones</v>
      </c>
      <c r="M7563" t="str">
        <f>_xlfn.XLOOKUP($G7563, [1]Catalogo!$A$2:$A$2518, [1]Catalogo!$F$2:$F$2518)</f>
        <v>Silver</v>
      </c>
      <c r="N7563" s="4">
        <f t="shared" si="472"/>
        <v>749.95</v>
      </c>
      <c r="O7563" s="4">
        <f t="shared" si="473"/>
        <v>248.45</v>
      </c>
      <c r="P7563" s="4">
        <f t="shared" si="474"/>
        <v>501.50000000000006</v>
      </c>
      <c r="Q7563" s="5">
        <f t="shared" si="475"/>
        <v>0.66871124741649446</v>
      </c>
    </row>
    <row r="7564" spans="1:17">
      <c r="A7564">
        <v>334004</v>
      </c>
      <c r="B7564">
        <v>0</v>
      </c>
      <c r="C7564" s="3">
        <v>45344</v>
      </c>
      <c r="D7564" s="3">
        <v>45347</v>
      </c>
      <c r="E7564">
        <v>202663</v>
      </c>
      <c r="F7564">
        <v>999999</v>
      </c>
      <c r="G7564">
        <v>536</v>
      </c>
      <c r="H7564">
        <v>3</v>
      </c>
      <c r="I7564">
        <v>99</v>
      </c>
      <c r="J7564">
        <v>88.11</v>
      </c>
      <c r="K7564">
        <v>50.47</v>
      </c>
      <c r="L7564" t="str">
        <f>_xlfn.XLOOKUP($G7564, [1]Catalogo!$A$2:$A$2518, [1]Catalogo!$N$2:$N$2518)</f>
        <v>Monitors</v>
      </c>
      <c r="M7564" t="str">
        <f>_xlfn.XLOOKUP($G7564, [1]Catalogo!$A$2:$A$2518, [1]Catalogo!$F$2:$F$2518)</f>
        <v>White</v>
      </c>
      <c r="N7564" s="4">
        <f t="shared" si="472"/>
        <v>264.33</v>
      </c>
      <c r="O7564" s="4">
        <f t="shared" si="473"/>
        <v>151.41</v>
      </c>
      <c r="P7564" s="4">
        <f t="shared" si="474"/>
        <v>112.91999999999999</v>
      </c>
      <c r="Q7564" s="5">
        <f t="shared" si="475"/>
        <v>0.42719328112586535</v>
      </c>
    </row>
    <row r="7565" spans="1:17">
      <c r="A7565">
        <v>334004</v>
      </c>
      <c r="B7565">
        <v>1</v>
      </c>
      <c r="C7565" s="3">
        <v>45344</v>
      </c>
      <c r="D7565" s="3">
        <v>45347</v>
      </c>
      <c r="E7565">
        <v>202663</v>
      </c>
      <c r="F7565">
        <v>999999</v>
      </c>
      <c r="G7565">
        <v>964</v>
      </c>
      <c r="H7565">
        <v>1</v>
      </c>
      <c r="I7565">
        <v>290</v>
      </c>
      <c r="J7565">
        <v>290</v>
      </c>
      <c r="K7565">
        <v>96.08</v>
      </c>
      <c r="L7565" t="str">
        <f>_xlfn.XLOOKUP($G7565, [1]Catalogo!$A$2:$A$2518, [1]Catalogo!$N$2:$N$2518)</f>
        <v>Digital Cameras</v>
      </c>
      <c r="M7565" t="str">
        <f>_xlfn.XLOOKUP($G7565, [1]Catalogo!$A$2:$A$2518, [1]Catalogo!$F$2:$F$2518)</f>
        <v>Grey</v>
      </c>
      <c r="N7565" s="4">
        <f t="shared" si="472"/>
        <v>290</v>
      </c>
      <c r="O7565" s="4">
        <f t="shared" si="473"/>
        <v>96.08</v>
      </c>
      <c r="P7565" s="4">
        <f t="shared" si="474"/>
        <v>193.92000000000002</v>
      </c>
      <c r="Q7565" s="5">
        <f t="shared" si="475"/>
        <v>0.66868965517241385</v>
      </c>
    </row>
    <row r="7566" spans="1:17">
      <c r="A7566">
        <v>334004</v>
      </c>
      <c r="B7566">
        <v>2</v>
      </c>
      <c r="C7566" s="3">
        <v>45344</v>
      </c>
      <c r="D7566" s="3">
        <v>45347</v>
      </c>
      <c r="E7566">
        <v>202663</v>
      </c>
      <c r="F7566">
        <v>999999</v>
      </c>
      <c r="G7566">
        <v>1803</v>
      </c>
      <c r="H7566">
        <v>3</v>
      </c>
      <c r="I7566">
        <v>32</v>
      </c>
      <c r="J7566">
        <v>32</v>
      </c>
      <c r="K7566">
        <v>16.309999999999999</v>
      </c>
      <c r="L7566" t="str">
        <f>_xlfn.XLOOKUP($G7566, [1]Catalogo!$A$2:$A$2518, [1]Catalogo!$N$2:$N$2518)</f>
        <v>Download Games</v>
      </c>
      <c r="M7566" t="str">
        <f>_xlfn.XLOOKUP($G7566, [1]Catalogo!$A$2:$A$2518, [1]Catalogo!$F$2:$F$2518)</f>
        <v>Blue</v>
      </c>
      <c r="N7566" s="4">
        <f t="shared" si="472"/>
        <v>96</v>
      </c>
      <c r="O7566" s="4">
        <f t="shared" si="473"/>
        <v>48.929999999999993</v>
      </c>
      <c r="P7566" s="4">
        <f t="shared" si="474"/>
        <v>47.070000000000007</v>
      </c>
      <c r="Q7566" s="5">
        <f t="shared" si="475"/>
        <v>0.4903125000000001</v>
      </c>
    </row>
    <row r="7567" spans="1:17">
      <c r="A7567">
        <v>334004</v>
      </c>
      <c r="B7567">
        <v>3</v>
      </c>
      <c r="C7567" s="3">
        <v>45344</v>
      </c>
      <c r="D7567" s="3">
        <v>45347</v>
      </c>
      <c r="E7567">
        <v>202663</v>
      </c>
      <c r="F7567">
        <v>999999</v>
      </c>
      <c r="G7567">
        <v>542</v>
      </c>
      <c r="H7567">
        <v>2</v>
      </c>
      <c r="I7567">
        <v>999</v>
      </c>
      <c r="J7567">
        <v>919.08</v>
      </c>
      <c r="K7567">
        <v>459.4</v>
      </c>
      <c r="L7567" t="str">
        <f>_xlfn.XLOOKUP($G7567, [1]Catalogo!$A$2:$A$2518, [1]Catalogo!$N$2:$N$2518)</f>
        <v>Projectors &amp; Screens</v>
      </c>
      <c r="M7567" t="str">
        <f>_xlfn.XLOOKUP($G7567, [1]Catalogo!$A$2:$A$2518, [1]Catalogo!$F$2:$F$2518)</f>
        <v>Black</v>
      </c>
      <c r="N7567" s="4">
        <f t="shared" si="472"/>
        <v>1838.16</v>
      </c>
      <c r="O7567" s="4">
        <f t="shared" si="473"/>
        <v>918.8</v>
      </c>
      <c r="P7567" s="4">
        <f t="shared" si="474"/>
        <v>919.36000000000013</v>
      </c>
      <c r="Q7567" s="5">
        <f t="shared" si="475"/>
        <v>0.50015232623928285</v>
      </c>
    </row>
    <row r="7568" spans="1:17">
      <c r="A7568">
        <v>334004</v>
      </c>
      <c r="B7568">
        <v>4</v>
      </c>
      <c r="C7568" s="3">
        <v>45344</v>
      </c>
      <c r="D7568" s="3">
        <v>45347</v>
      </c>
      <c r="E7568">
        <v>202663</v>
      </c>
      <c r="F7568">
        <v>999999</v>
      </c>
      <c r="G7568">
        <v>1342</v>
      </c>
      <c r="H7568">
        <v>5</v>
      </c>
      <c r="I7568">
        <v>42</v>
      </c>
      <c r="J7568">
        <v>37.380000000000003</v>
      </c>
      <c r="K7568">
        <v>13.92</v>
      </c>
      <c r="L7568" t="str">
        <f>_xlfn.XLOOKUP($G7568, [1]Catalogo!$A$2:$A$2518, [1]Catalogo!$N$2:$N$2518)</f>
        <v>Home &amp; Office Phones</v>
      </c>
      <c r="M7568" t="str">
        <f>_xlfn.XLOOKUP($G7568, [1]Catalogo!$A$2:$A$2518, [1]Catalogo!$F$2:$F$2518)</f>
        <v>Black</v>
      </c>
      <c r="N7568" s="4">
        <f t="shared" si="472"/>
        <v>186.9</v>
      </c>
      <c r="O7568" s="4">
        <f t="shared" si="473"/>
        <v>69.599999999999994</v>
      </c>
      <c r="P7568" s="4">
        <f t="shared" si="474"/>
        <v>117.30000000000001</v>
      </c>
      <c r="Q7568" s="5">
        <f t="shared" si="475"/>
        <v>0.6276083467094703</v>
      </c>
    </row>
    <row r="7569" spans="1:17">
      <c r="A7569">
        <v>334004</v>
      </c>
      <c r="B7569">
        <v>5</v>
      </c>
      <c r="C7569" s="3">
        <v>45344</v>
      </c>
      <c r="D7569" s="3">
        <v>45347</v>
      </c>
      <c r="E7569">
        <v>202663</v>
      </c>
      <c r="F7569">
        <v>999999</v>
      </c>
      <c r="G7569">
        <v>268</v>
      </c>
      <c r="H7569">
        <v>1</v>
      </c>
      <c r="I7569">
        <v>889</v>
      </c>
      <c r="J7569">
        <v>817.88</v>
      </c>
      <c r="K7569">
        <v>294.54000000000002</v>
      </c>
      <c r="L7569" t="str">
        <f>_xlfn.XLOOKUP($G7569, [1]Catalogo!$A$2:$A$2518, [1]Catalogo!$N$2:$N$2518)</f>
        <v>Home Theater System</v>
      </c>
      <c r="M7569" t="str">
        <f>_xlfn.XLOOKUP($G7569, [1]Catalogo!$A$2:$A$2518, [1]Catalogo!$F$2:$F$2518)</f>
        <v>White</v>
      </c>
      <c r="N7569" s="4">
        <f t="shared" si="472"/>
        <v>817.88</v>
      </c>
      <c r="O7569" s="4">
        <f t="shared" si="473"/>
        <v>294.54000000000002</v>
      </c>
      <c r="P7569" s="4">
        <f t="shared" si="474"/>
        <v>523.33999999999992</v>
      </c>
      <c r="Q7569" s="5">
        <f t="shared" si="475"/>
        <v>0.63987382012031091</v>
      </c>
    </row>
    <row r="7570" spans="1:17">
      <c r="A7570">
        <v>334005</v>
      </c>
      <c r="B7570">
        <v>0</v>
      </c>
      <c r="C7570" s="3">
        <v>45344</v>
      </c>
      <c r="D7570" s="3">
        <v>45347</v>
      </c>
      <c r="E7570">
        <v>1955094</v>
      </c>
      <c r="F7570">
        <v>999999</v>
      </c>
      <c r="G7570">
        <v>436</v>
      </c>
      <c r="H7570">
        <v>3</v>
      </c>
      <c r="I7570">
        <v>369</v>
      </c>
      <c r="J7570">
        <v>369</v>
      </c>
      <c r="K7570">
        <v>188.13</v>
      </c>
      <c r="L7570" t="str">
        <f>_xlfn.XLOOKUP($G7570, [1]Catalogo!$A$2:$A$2518, [1]Catalogo!$N$2:$N$2518)</f>
        <v>Desktops</v>
      </c>
      <c r="M7570" t="str">
        <f>_xlfn.XLOOKUP($G7570, [1]Catalogo!$A$2:$A$2518, [1]Catalogo!$F$2:$F$2518)</f>
        <v>White</v>
      </c>
      <c r="N7570" s="4">
        <f t="shared" si="472"/>
        <v>1107</v>
      </c>
      <c r="O7570" s="4">
        <f t="shared" si="473"/>
        <v>564.39</v>
      </c>
      <c r="P7570" s="4">
        <f t="shared" si="474"/>
        <v>542.61</v>
      </c>
      <c r="Q7570" s="5">
        <f t="shared" si="475"/>
        <v>0.49016260162601627</v>
      </c>
    </row>
    <row r="7571" spans="1:17">
      <c r="A7571">
        <v>334006</v>
      </c>
      <c r="B7571">
        <v>0</v>
      </c>
      <c r="C7571" s="3">
        <v>45344</v>
      </c>
      <c r="D7571" s="3">
        <v>45344</v>
      </c>
      <c r="E7571">
        <v>596907</v>
      </c>
      <c r="F7571">
        <v>260</v>
      </c>
      <c r="G7571">
        <v>2129</v>
      </c>
      <c r="H7571">
        <v>4</v>
      </c>
      <c r="I7571">
        <v>745.99</v>
      </c>
      <c r="J7571">
        <v>745.99</v>
      </c>
      <c r="K7571">
        <v>343.05</v>
      </c>
      <c r="L7571" t="str">
        <f>_xlfn.XLOOKUP($G7571, [1]Catalogo!$A$2:$A$2518, [1]Catalogo!$N$2:$N$2518)</f>
        <v>Coffee Machines</v>
      </c>
      <c r="M7571" t="str">
        <f>_xlfn.XLOOKUP($G7571, [1]Catalogo!$A$2:$A$2518, [1]Catalogo!$F$2:$F$2518)</f>
        <v>White</v>
      </c>
      <c r="N7571" s="4">
        <f t="shared" si="472"/>
        <v>2983.96</v>
      </c>
      <c r="O7571" s="4">
        <f t="shared" si="473"/>
        <v>1372.2</v>
      </c>
      <c r="P7571" s="4">
        <f t="shared" si="474"/>
        <v>1611.76</v>
      </c>
      <c r="Q7571" s="5">
        <f t="shared" si="475"/>
        <v>0.54014128875722189</v>
      </c>
    </row>
    <row r="7572" spans="1:17">
      <c r="A7572">
        <v>334006</v>
      </c>
      <c r="B7572">
        <v>1</v>
      </c>
      <c r="C7572" s="3">
        <v>45344</v>
      </c>
      <c r="D7572" s="3">
        <v>45344</v>
      </c>
      <c r="E7572">
        <v>596907</v>
      </c>
      <c r="F7572">
        <v>260</v>
      </c>
      <c r="G7572">
        <v>1908</v>
      </c>
      <c r="H7572">
        <v>7</v>
      </c>
      <c r="I7572">
        <v>129.99</v>
      </c>
      <c r="J7572">
        <v>114.3912</v>
      </c>
      <c r="K7572">
        <v>66.27</v>
      </c>
      <c r="L7572" t="str">
        <f>_xlfn.XLOOKUP($G7572, [1]Catalogo!$A$2:$A$2518, [1]Catalogo!$N$2:$N$2518)</f>
        <v>Refrigerators</v>
      </c>
      <c r="M7572" t="str">
        <f>_xlfn.XLOOKUP($G7572, [1]Catalogo!$A$2:$A$2518, [1]Catalogo!$F$2:$F$2518)</f>
        <v>Brown</v>
      </c>
      <c r="N7572" s="4">
        <f t="shared" si="472"/>
        <v>800.73839999999996</v>
      </c>
      <c r="O7572" s="4">
        <f t="shared" si="473"/>
        <v>463.89</v>
      </c>
      <c r="P7572" s="4">
        <f t="shared" si="474"/>
        <v>336.84839999999997</v>
      </c>
      <c r="Q7572" s="5">
        <f t="shared" si="475"/>
        <v>0.4206722195413633</v>
      </c>
    </row>
    <row r="7573" spans="1:17">
      <c r="A7573">
        <v>334007</v>
      </c>
      <c r="B7573">
        <v>0</v>
      </c>
      <c r="C7573" s="3">
        <v>45344</v>
      </c>
      <c r="D7573" s="3">
        <v>45347</v>
      </c>
      <c r="E7573">
        <v>560509</v>
      </c>
      <c r="F7573">
        <v>999999</v>
      </c>
      <c r="G7573">
        <v>736</v>
      </c>
      <c r="H7573">
        <v>2</v>
      </c>
      <c r="I7573">
        <v>118</v>
      </c>
      <c r="J7573">
        <v>105.02</v>
      </c>
      <c r="K7573">
        <v>54.26</v>
      </c>
      <c r="L7573" t="str">
        <f>_xlfn.XLOOKUP($G7573, [1]Catalogo!$A$2:$A$2518, [1]Catalogo!$N$2:$N$2518)</f>
        <v>Printers, Scanners &amp; Fax</v>
      </c>
      <c r="M7573" t="str">
        <f>_xlfn.XLOOKUP($G7573, [1]Catalogo!$A$2:$A$2518, [1]Catalogo!$F$2:$F$2518)</f>
        <v>Green</v>
      </c>
      <c r="N7573" s="4">
        <f t="shared" si="472"/>
        <v>210.04</v>
      </c>
      <c r="O7573" s="4">
        <f t="shared" si="473"/>
        <v>108.52</v>
      </c>
      <c r="P7573" s="4">
        <f t="shared" si="474"/>
        <v>101.52</v>
      </c>
      <c r="Q7573" s="5">
        <f t="shared" si="475"/>
        <v>0.48333650733193678</v>
      </c>
    </row>
    <row r="7574" spans="1:17">
      <c r="A7574">
        <v>334008</v>
      </c>
      <c r="B7574">
        <v>0</v>
      </c>
      <c r="C7574" s="3">
        <v>45344</v>
      </c>
      <c r="D7574" s="3">
        <v>45347</v>
      </c>
      <c r="E7574">
        <v>146112</v>
      </c>
      <c r="F7574">
        <v>999999</v>
      </c>
      <c r="G7574">
        <v>1635</v>
      </c>
      <c r="H7574">
        <v>2</v>
      </c>
      <c r="I7574">
        <v>22.89</v>
      </c>
      <c r="J7574">
        <v>20.1432</v>
      </c>
      <c r="K7574">
        <v>7.58</v>
      </c>
      <c r="L7574" t="str">
        <f>_xlfn.XLOOKUP($G7574, [1]Catalogo!$A$2:$A$2518, [1]Catalogo!$N$2:$N$2518)</f>
        <v>Movie DVD</v>
      </c>
      <c r="M7574" t="str">
        <f>_xlfn.XLOOKUP($G7574, [1]Catalogo!$A$2:$A$2518, [1]Catalogo!$F$2:$F$2518)</f>
        <v>Silver</v>
      </c>
      <c r="N7574" s="4">
        <f t="shared" si="472"/>
        <v>40.2864</v>
      </c>
      <c r="O7574" s="4">
        <f t="shared" si="473"/>
        <v>15.16</v>
      </c>
      <c r="P7574" s="4">
        <f t="shared" si="474"/>
        <v>25.1264</v>
      </c>
      <c r="Q7574" s="5">
        <f t="shared" si="475"/>
        <v>0.62369434846499072</v>
      </c>
    </row>
    <row r="7575" spans="1:17">
      <c r="A7575">
        <v>334008</v>
      </c>
      <c r="B7575">
        <v>1</v>
      </c>
      <c r="C7575" s="3">
        <v>45344</v>
      </c>
      <c r="D7575" s="3">
        <v>45347</v>
      </c>
      <c r="E7575">
        <v>146112</v>
      </c>
      <c r="F7575">
        <v>999999</v>
      </c>
      <c r="G7575">
        <v>1609</v>
      </c>
      <c r="H7575">
        <v>2</v>
      </c>
      <c r="I7575">
        <v>259.99</v>
      </c>
      <c r="J7575">
        <v>241.79069999999999</v>
      </c>
      <c r="K7575">
        <v>86.14</v>
      </c>
      <c r="L7575" t="str">
        <f>_xlfn.XLOOKUP($G7575, [1]Catalogo!$A$2:$A$2518, [1]Catalogo!$N$2:$N$2518)</f>
        <v>Movie DVD</v>
      </c>
      <c r="M7575" t="str">
        <f>_xlfn.XLOOKUP($G7575, [1]Catalogo!$A$2:$A$2518, [1]Catalogo!$F$2:$F$2518)</f>
        <v>Silver</v>
      </c>
      <c r="N7575" s="4">
        <f t="shared" si="472"/>
        <v>483.58139999999997</v>
      </c>
      <c r="O7575" s="4">
        <f t="shared" si="473"/>
        <v>172.28</v>
      </c>
      <c r="P7575" s="4">
        <f t="shared" si="474"/>
        <v>311.30139999999994</v>
      </c>
      <c r="Q7575" s="5">
        <f t="shared" si="475"/>
        <v>0.64374146731036375</v>
      </c>
    </row>
    <row r="7576" spans="1:17">
      <c r="A7576">
        <v>334008</v>
      </c>
      <c r="B7576">
        <v>2</v>
      </c>
      <c r="C7576" s="3">
        <v>45344</v>
      </c>
      <c r="D7576" s="3">
        <v>45347</v>
      </c>
      <c r="E7576">
        <v>146112</v>
      </c>
      <c r="F7576">
        <v>999999</v>
      </c>
      <c r="G7576">
        <v>436</v>
      </c>
      <c r="H7576">
        <v>2</v>
      </c>
      <c r="I7576">
        <v>369</v>
      </c>
      <c r="J7576">
        <v>369</v>
      </c>
      <c r="K7576">
        <v>188.13</v>
      </c>
      <c r="L7576" t="str">
        <f>_xlfn.XLOOKUP($G7576, [1]Catalogo!$A$2:$A$2518, [1]Catalogo!$N$2:$N$2518)</f>
        <v>Desktops</v>
      </c>
      <c r="M7576" t="str">
        <f>_xlfn.XLOOKUP($G7576, [1]Catalogo!$A$2:$A$2518, [1]Catalogo!$F$2:$F$2518)</f>
        <v>White</v>
      </c>
      <c r="N7576" s="4">
        <f t="shared" si="472"/>
        <v>738</v>
      </c>
      <c r="O7576" s="4">
        <f t="shared" si="473"/>
        <v>376.26</v>
      </c>
      <c r="P7576" s="4">
        <f t="shared" si="474"/>
        <v>361.74</v>
      </c>
      <c r="Q7576" s="5">
        <f t="shared" si="475"/>
        <v>0.49016260162601627</v>
      </c>
    </row>
    <row r="7577" spans="1:17">
      <c r="A7577">
        <v>334009</v>
      </c>
      <c r="B7577">
        <v>0</v>
      </c>
      <c r="C7577" s="3">
        <v>45344</v>
      </c>
      <c r="D7577" s="3">
        <v>45348</v>
      </c>
      <c r="E7577">
        <v>1790752</v>
      </c>
      <c r="F7577">
        <v>999999</v>
      </c>
      <c r="G7577">
        <v>1571</v>
      </c>
      <c r="H7577">
        <v>3</v>
      </c>
      <c r="I7577">
        <v>56.99</v>
      </c>
      <c r="J7577">
        <v>49.581299999999999</v>
      </c>
      <c r="K7577">
        <v>26.21</v>
      </c>
      <c r="L7577" t="str">
        <f>_xlfn.XLOOKUP($G7577, [1]Catalogo!$A$2:$A$2518, [1]Catalogo!$N$2:$N$2518)</f>
        <v>Movie DVD</v>
      </c>
      <c r="M7577" t="str">
        <f>_xlfn.XLOOKUP($G7577, [1]Catalogo!$A$2:$A$2518, [1]Catalogo!$F$2:$F$2518)</f>
        <v>Black</v>
      </c>
      <c r="N7577" s="4">
        <f t="shared" si="472"/>
        <v>148.7439</v>
      </c>
      <c r="O7577" s="4">
        <f t="shared" si="473"/>
        <v>78.63</v>
      </c>
      <c r="P7577" s="4">
        <f t="shared" si="474"/>
        <v>70.113900000000001</v>
      </c>
      <c r="Q7577" s="5">
        <f t="shared" si="475"/>
        <v>0.4713732798454256</v>
      </c>
    </row>
    <row r="7578" spans="1:17">
      <c r="A7578">
        <v>334009</v>
      </c>
      <c r="B7578">
        <v>1</v>
      </c>
      <c r="C7578" s="3">
        <v>45344</v>
      </c>
      <c r="D7578" s="3">
        <v>45348</v>
      </c>
      <c r="E7578">
        <v>1790752</v>
      </c>
      <c r="F7578">
        <v>999999</v>
      </c>
      <c r="G7578">
        <v>2289</v>
      </c>
      <c r="H7578">
        <v>1</v>
      </c>
      <c r="I7578">
        <v>229.99</v>
      </c>
      <c r="J7578">
        <v>229.99</v>
      </c>
      <c r="K7578">
        <v>105.76</v>
      </c>
      <c r="L7578" t="str">
        <f>_xlfn.XLOOKUP($G7578, [1]Catalogo!$A$2:$A$2518, [1]Catalogo!$N$2:$N$2518)</f>
        <v>Lamps</v>
      </c>
      <c r="M7578" t="str">
        <f>_xlfn.XLOOKUP($G7578, [1]Catalogo!$A$2:$A$2518, [1]Catalogo!$F$2:$F$2518)</f>
        <v>Silver</v>
      </c>
      <c r="N7578" s="4">
        <f t="shared" si="472"/>
        <v>229.99</v>
      </c>
      <c r="O7578" s="4">
        <f t="shared" si="473"/>
        <v>105.76</v>
      </c>
      <c r="P7578" s="4">
        <f t="shared" si="474"/>
        <v>124.23</v>
      </c>
      <c r="Q7578" s="5">
        <f t="shared" si="475"/>
        <v>0.54015391973564064</v>
      </c>
    </row>
    <row r="7579" spans="1:17">
      <c r="A7579">
        <v>334100</v>
      </c>
      <c r="B7579">
        <v>0</v>
      </c>
      <c r="C7579" s="3">
        <v>45345</v>
      </c>
      <c r="D7579" s="3">
        <v>45350</v>
      </c>
      <c r="E7579">
        <v>564600</v>
      </c>
      <c r="F7579">
        <v>999999</v>
      </c>
      <c r="G7579">
        <v>1167</v>
      </c>
      <c r="H7579">
        <v>6</v>
      </c>
      <c r="I7579">
        <v>160</v>
      </c>
      <c r="J7579">
        <v>160</v>
      </c>
      <c r="K7579">
        <v>81.569999999999993</v>
      </c>
      <c r="L7579" t="str">
        <f>_xlfn.XLOOKUP($G7579, [1]Catalogo!$A$2:$A$2518, [1]Catalogo!$N$2:$N$2518)</f>
        <v>Camcorders</v>
      </c>
      <c r="M7579" t="str">
        <f>_xlfn.XLOOKUP($G7579, [1]Catalogo!$A$2:$A$2518, [1]Catalogo!$F$2:$F$2518)</f>
        <v>Black</v>
      </c>
      <c r="N7579" s="4">
        <f t="shared" si="472"/>
        <v>960</v>
      </c>
      <c r="O7579" s="4">
        <f t="shared" si="473"/>
        <v>489.41999999999996</v>
      </c>
      <c r="P7579" s="4">
        <f t="shared" si="474"/>
        <v>470.58000000000004</v>
      </c>
      <c r="Q7579" s="5">
        <f t="shared" si="475"/>
        <v>0.49018750000000005</v>
      </c>
    </row>
    <row r="7580" spans="1:17">
      <c r="A7580">
        <v>334100</v>
      </c>
      <c r="B7580">
        <v>1</v>
      </c>
      <c r="C7580" s="3">
        <v>45345</v>
      </c>
      <c r="D7580" s="3">
        <v>45350</v>
      </c>
      <c r="E7580">
        <v>564600</v>
      </c>
      <c r="F7580">
        <v>999999</v>
      </c>
      <c r="G7580">
        <v>384</v>
      </c>
      <c r="H7580">
        <v>7</v>
      </c>
      <c r="I7580">
        <v>758</v>
      </c>
      <c r="J7580">
        <v>651.88</v>
      </c>
      <c r="K7580">
        <v>348.58</v>
      </c>
      <c r="L7580" t="str">
        <f>_xlfn.XLOOKUP($G7580, [1]Catalogo!$A$2:$A$2518, [1]Catalogo!$N$2:$N$2518)</f>
        <v>Laptops</v>
      </c>
      <c r="M7580" t="str">
        <f>_xlfn.XLOOKUP($G7580, [1]Catalogo!$A$2:$A$2518, [1]Catalogo!$F$2:$F$2518)</f>
        <v>Red</v>
      </c>
      <c r="N7580" s="4">
        <f t="shared" si="472"/>
        <v>4563.16</v>
      </c>
      <c r="O7580" s="4">
        <f t="shared" si="473"/>
        <v>2440.06</v>
      </c>
      <c r="P7580" s="4">
        <f t="shared" si="474"/>
        <v>2123.1</v>
      </c>
      <c r="Q7580" s="5">
        <f t="shared" si="475"/>
        <v>0.46526968153647907</v>
      </c>
    </row>
    <row r="7581" spans="1:17">
      <c r="A7581">
        <v>334100</v>
      </c>
      <c r="B7581">
        <v>2</v>
      </c>
      <c r="C7581" s="3">
        <v>45345</v>
      </c>
      <c r="D7581" s="3">
        <v>45350</v>
      </c>
      <c r="E7581">
        <v>564600</v>
      </c>
      <c r="F7581">
        <v>999999</v>
      </c>
      <c r="G7581">
        <v>1657</v>
      </c>
      <c r="H7581">
        <v>3</v>
      </c>
      <c r="I7581">
        <v>179.99</v>
      </c>
      <c r="J7581">
        <v>161.99100000000001</v>
      </c>
      <c r="K7581">
        <v>82.77</v>
      </c>
      <c r="L7581" t="str">
        <f>_xlfn.XLOOKUP($G7581, [1]Catalogo!$A$2:$A$2518, [1]Catalogo!$N$2:$N$2518)</f>
        <v>Movie DVD</v>
      </c>
      <c r="M7581" t="str">
        <f>_xlfn.XLOOKUP($G7581, [1]Catalogo!$A$2:$A$2518, [1]Catalogo!$F$2:$F$2518)</f>
        <v>White</v>
      </c>
      <c r="N7581" s="4">
        <f t="shared" si="472"/>
        <v>485.97300000000007</v>
      </c>
      <c r="O7581" s="4">
        <f t="shared" si="473"/>
        <v>248.31</v>
      </c>
      <c r="P7581" s="4">
        <f t="shared" si="474"/>
        <v>237.66300000000007</v>
      </c>
      <c r="Q7581" s="5">
        <f t="shared" si="475"/>
        <v>0.48904568772339213</v>
      </c>
    </row>
    <row r="7582" spans="1:17">
      <c r="A7582">
        <v>334101</v>
      </c>
      <c r="B7582">
        <v>0</v>
      </c>
      <c r="C7582" s="3">
        <v>45345</v>
      </c>
      <c r="D7582" s="3">
        <v>45345</v>
      </c>
      <c r="E7582">
        <v>1479580</v>
      </c>
      <c r="F7582">
        <v>650</v>
      </c>
      <c r="G7582">
        <v>1410</v>
      </c>
      <c r="H7582">
        <v>1</v>
      </c>
      <c r="I7582">
        <v>230</v>
      </c>
      <c r="J7582">
        <v>204.7</v>
      </c>
      <c r="K7582">
        <v>105.77</v>
      </c>
      <c r="L7582" t="str">
        <f>_xlfn.XLOOKUP($G7582, [1]Catalogo!$A$2:$A$2518, [1]Catalogo!$N$2:$N$2518)</f>
        <v xml:space="preserve">Touch Screen Phones </v>
      </c>
      <c r="M7582" t="str">
        <f>_xlfn.XLOOKUP($G7582, [1]Catalogo!$A$2:$A$2518, [1]Catalogo!$F$2:$F$2518)</f>
        <v>Black</v>
      </c>
      <c r="N7582" s="4">
        <f t="shared" si="472"/>
        <v>204.7</v>
      </c>
      <c r="O7582" s="4">
        <f t="shared" si="473"/>
        <v>105.77</v>
      </c>
      <c r="P7582" s="4">
        <f t="shared" si="474"/>
        <v>98.929999999999993</v>
      </c>
      <c r="Q7582" s="5">
        <f t="shared" si="475"/>
        <v>0.48329262335124573</v>
      </c>
    </row>
    <row r="7583" spans="1:17">
      <c r="A7583">
        <v>334102</v>
      </c>
      <c r="B7583">
        <v>0</v>
      </c>
      <c r="C7583" s="3">
        <v>45345</v>
      </c>
      <c r="D7583" s="3">
        <v>45345</v>
      </c>
      <c r="E7583">
        <v>1184707</v>
      </c>
      <c r="F7583">
        <v>420</v>
      </c>
      <c r="G7583">
        <v>183</v>
      </c>
      <c r="H7583">
        <v>1</v>
      </c>
      <c r="I7583">
        <v>109</v>
      </c>
      <c r="J7583">
        <v>101.37</v>
      </c>
      <c r="K7583">
        <v>50.13</v>
      </c>
      <c r="L7583" t="str">
        <f>_xlfn.XLOOKUP($G7583, [1]Catalogo!$A$2:$A$2518, [1]Catalogo!$N$2:$N$2518)</f>
        <v>VCD &amp; DVD</v>
      </c>
      <c r="M7583" t="str">
        <f>_xlfn.XLOOKUP($G7583, [1]Catalogo!$A$2:$A$2518, [1]Catalogo!$F$2:$F$2518)</f>
        <v>Silver</v>
      </c>
      <c r="N7583" s="4">
        <f t="shared" si="472"/>
        <v>101.37</v>
      </c>
      <c r="O7583" s="4">
        <f t="shared" si="473"/>
        <v>50.13</v>
      </c>
      <c r="P7583" s="4">
        <f t="shared" si="474"/>
        <v>51.24</v>
      </c>
      <c r="Q7583" s="5">
        <f t="shared" si="475"/>
        <v>0.50547499260136131</v>
      </c>
    </row>
    <row r="7584" spans="1:17">
      <c r="A7584">
        <v>334103</v>
      </c>
      <c r="B7584">
        <v>0</v>
      </c>
      <c r="C7584" s="3">
        <v>45345</v>
      </c>
      <c r="D7584" s="3">
        <v>45348</v>
      </c>
      <c r="E7584">
        <v>2072486</v>
      </c>
      <c r="F7584">
        <v>999999</v>
      </c>
      <c r="G7584">
        <v>12</v>
      </c>
      <c r="H7584">
        <v>1</v>
      </c>
      <c r="I7584">
        <v>77.680000000000007</v>
      </c>
      <c r="J7584">
        <v>77.680000000000007</v>
      </c>
      <c r="K7584">
        <v>35.72</v>
      </c>
      <c r="L7584" t="str">
        <f>_xlfn.XLOOKUP($G7584, [1]Catalogo!$A$2:$A$2518, [1]Catalogo!$N$2:$N$2518)</f>
        <v>MP4&amp;MP3</v>
      </c>
      <c r="M7584" t="str">
        <f>_xlfn.XLOOKUP($G7584, [1]Catalogo!$A$2:$A$2518, [1]Catalogo!$F$2:$F$2518)</f>
        <v>Blue</v>
      </c>
      <c r="N7584" s="4">
        <f t="shared" si="472"/>
        <v>77.680000000000007</v>
      </c>
      <c r="O7584" s="4">
        <f t="shared" si="473"/>
        <v>35.72</v>
      </c>
      <c r="P7584" s="4">
        <f t="shared" si="474"/>
        <v>41.960000000000008</v>
      </c>
      <c r="Q7584" s="5">
        <f t="shared" si="475"/>
        <v>0.54016477857878487</v>
      </c>
    </row>
    <row r="7585" spans="1:17">
      <c r="A7585">
        <v>334104</v>
      </c>
      <c r="B7585">
        <v>0</v>
      </c>
      <c r="C7585" s="3">
        <v>45345</v>
      </c>
      <c r="D7585" s="3">
        <v>45345</v>
      </c>
      <c r="E7585">
        <v>2091905</v>
      </c>
      <c r="F7585">
        <v>480</v>
      </c>
      <c r="G7585">
        <v>512</v>
      </c>
      <c r="H7585">
        <v>3</v>
      </c>
      <c r="I7585">
        <v>129</v>
      </c>
      <c r="J7585">
        <v>129</v>
      </c>
      <c r="K7585">
        <v>65.77</v>
      </c>
      <c r="L7585" t="str">
        <f>_xlfn.XLOOKUP($G7585, [1]Catalogo!$A$2:$A$2518, [1]Catalogo!$N$2:$N$2518)</f>
        <v>Monitors</v>
      </c>
      <c r="M7585" t="str">
        <f>_xlfn.XLOOKUP($G7585, [1]Catalogo!$A$2:$A$2518, [1]Catalogo!$F$2:$F$2518)</f>
        <v>White</v>
      </c>
      <c r="N7585" s="4">
        <f t="shared" si="472"/>
        <v>387</v>
      </c>
      <c r="O7585" s="4">
        <f t="shared" si="473"/>
        <v>197.31</v>
      </c>
      <c r="P7585" s="4">
        <f t="shared" si="474"/>
        <v>189.69</v>
      </c>
      <c r="Q7585" s="5">
        <f t="shared" si="475"/>
        <v>0.49015503875968991</v>
      </c>
    </row>
    <row r="7586" spans="1:17">
      <c r="A7586">
        <v>334104</v>
      </c>
      <c r="B7586">
        <v>1</v>
      </c>
      <c r="C7586" s="3">
        <v>45345</v>
      </c>
      <c r="D7586" s="3">
        <v>45345</v>
      </c>
      <c r="E7586">
        <v>2091905</v>
      </c>
      <c r="F7586">
        <v>480</v>
      </c>
      <c r="G7586">
        <v>1564</v>
      </c>
      <c r="H7586">
        <v>8</v>
      </c>
      <c r="I7586">
        <v>302</v>
      </c>
      <c r="J7586">
        <v>259.72000000000003</v>
      </c>
      <c r="K7586">
        <v>100.06</v>
      </c>
      <c r="L7586" t="str">
        <f>_xlfn.XLOOKUP($G7586, [1]Catalogo!$A$2:$A$2518, [1]Catalogo!$N$2:$N$2518)</f>
        <v xml:space="preserve">Smart phones &amp; PDAs </v>
      </c>
      <c r="M7586" t="str">
        <f>_xlfn.XLOOKUP($G7586, [1]Catalogo!$A$2:$A$2518, [1]Catalogo!$F$2:$F$2518)</f>
        <v>White</v>
      </c>
      <c r="N7586" s="4">
        <f t="shared" si="472"/>
        <v>2077.7600000000002</v>
      </c>
      <c r="O7586" s="4">
        <f t="shared" si="473"/>
        <v>800.48</v>
      </c>
      <c r="P7586" s="4">
        <f t="shared" si="474"/>
        <v>1277.2800000000002</v>
      </c>
      <c r="Q7586" s="5">
        <f t="shared" si="475"/>
        <v>0.61473894963807185</v>
      </c>
    </row>
    <row r="7587" spans="1:17">
      <c r="A7587">
        <v>334105</v>
      </c>
      <c r="B7587">
        <v>0</v>
      </c>
      <c r="C7587" s="3">
        <v>45345</v>
      </c>
      <c r="D7587" s="3">
        <v>45345</v>
      </c>
      <c r="E7587">
        <v>1931839</v>
      </c>
      <c r="F7587">
        <v>585</v>
      </c>
      <c r="G7587">
        <v>137</v>
      </c>
      <c r="H7587">
        <v>6</v>
      </c>
      <c r="I7587">
        <v>499.99</v>
      </c>
      <c r="J7587">
        <v>459.99079999999998</v>
      </c>
      <c r="K7587">
        <v>229.93</v>
      </c>
      <c r="L7587" t="str">
        <f>_xlfn.XLOOKUP($G7587, [1]Catalogo!$A$2:$A$2518, [1]Catalogo!$N$2:$N$2518)</f>
        <v>Televisions</v>
      </c>
      <c r="M7587" t="str">
        <f>_xlfn.XLOOKUP($G7587, [1]Catalogo!$A$2:$A$2518, [1]Catalogo!$F$2:$F$2518)</f>
        <v>Silver</v>
      </c>
      <c r="N7587" s="4">
        <f t="shared" si="472"/>
        <v>2759.9447999999998</v>
      </c>
      <c r="O7587" s="4">
        <f t="shared" si="473"/>
        <v>1379.58</v>
      </c>
      <c r="P7587" s="4">
        <f t="shared" si="474"/>
        <v>1380.3647999999998</v>
      </c>
      <c r="Q7587" s="5">
        <f t="shared" si="475"/>
        <v>0.50014217675657857</v>
      </c>
    </row>
    <row r="7588" spans="1:17">
      <c r="A7588">
        <v>334200</v>
      </c>
      <c r="B7588">
        <v>0</v>
      </c>
      <c r="C7588" s="3">
        <v>45346</v>
      </c>
      <c r="D7588" s="3">
        <v>45346</v>
      </c>
      <c r="E7588">
        <v>1882370</v>
      </c>
      <c r="F7588">
        <v>610</v>
      </c>
      <c r="G7588">
        <v>450</v>
      </c>
      <c r="H7588">
        <v>2</v>
      </c>
      <c r="I7588">
        <v>919</v>
      </c>
      <c r="J7588">
        <v>882.24</v>
      </c>
      <c r="K7588">
        <v>304.48</v>
      </c>
      <c r="L7588" t="str">
        <f>_xlfn.XLOOKUP($G7588, [1]Catalogo!$A$2:$A$2518, [1]Catalogo!$N$2:$N$2518)</f>
        <v>Desktops</v>
      </c>
      <c r="M7588" t="str">
        <f>_xlfn.XLOOKUP($G7588, [1]Catalogo!$A$2:$A$2518, [1]Catalogo!$F$2:$F$2518)</f>
        <v>Brown</v>
      </c>
      <c r="N7588" s="4">
        <f t="shared" si="472"/>
        <v>1764.48</v>
      </c>
      <c r="O7588" s="4">
        <f t="shared" si="473"/>
        <v>608.96</v>
      </c>
      <c r="P7588" s="4">
        <f t="shared" si="474"/>
        <v>1155.52</v>
      </c>
      <c r="Q7588" s="5">
        <f t="shared" si="475"/>
        <v>0.65487849111352914</v>
      </c>
    </row>
    <row r="7589" spans="1:17">
      <c r="A7589">
        <v>334201</v>
      </c>
      <c r="B7589">
        <v>0</v>
      </c>
      <c r="C7589" s="3">
        <v>45346</v>
      </c>
      <c r="D7589" s="3">
        <v>45350</v>
      </c>
      <c r="E7589">
        <v>1451677</v>
      </c>
      <c r="F7589">
        <v>999999</v>
      </c>
      <c r="G7589">
        <v>1426</v>
      </c>
      <c r="H7589">
        <v>3</v>
      </c>
      <c r="I7589">
        <v>589</v>
      </c>
      <c r="J7589">
        <v>589</v>
      </c>
      <c r="K7589">
        <v>195.15</v>
      </c>
      <c r="L7589" t="str">
        <f>_xlfn.XLOOKUP($G7589, [1]Catalogo!$A$2:$A$2518, [1]Catalogo!$N$2:$N$2518)</f>
        <v xml:space="preserve">Touch Screen Phones </v>
      </c>
      <c r="M7589" t="str">
        <f>_xlfn.XLOOKUP($G7589, [1]Catalogo!$A$2:$A$2518, [1]Catalogo!$F$2:$F$2518)</f>
        <v>Grey</v>
      </c>
      <c r="N7589" s="4">
        <f t="shared" si="472"/>
        <v>1767</v>
      </c>
      <c r="O7589" s="4">
        <f t="shared" si="473"/>
        <v>585.45000000000005</v>
      </c>
      <c r="P7589" s="4">
        <f t="shared" si="474"/>
        <v>1181.55</v>
      </c>
      <c r="Q7589" s="5">
        <f t="shared" si="475"/>
        <v>0.66867572156196942</v>
      </c>
    </row>
    <row r="7590" spans="1:17">
      <c r="A7590">
        <v>334202</v>
      </c>
      <c r="B7590">
        <v>0</v>
      </c>
      <c r="C7590" s="3">
        <v>45346</v>
      </c>
      <c r="D7590" s="3">
        <v>45346</v>
      </c>
      <c r="E7590">
        <v>452908</v>
      </c>
      <c r="F7590">
        <v>220</v>
      </c>
      <c r="G7590">
        <v>1687</v>
      </c>
      <c r="H7590">
        <v>2</v>
      </c>
      <c r="I7590">
        <v>6.88</v>
      </c>
      <c r="J7590">
        <v>6.1920000000000002</v>
      </c>
      <c r="K7590">
        <v>3.16</v>
      </c>
      <c r="L7590" t="str">
        <f>_xlfn.XLOOKUP($G7590, [1]Catalogo!$A$2:$A$2518, [1]Catalogo!$N$2:$N$2518)</f>
        <v>Boxed Games</v>
      </c>
      <c r="M7590" t="str">
        <f>_xlfn.XLOOKUP($G7590, [1]Catalogo!$A$2:$A$2518, [1]Catalogo!$F$2:$F$2518)</f>
        <v>Yellow</v>
      </c>
      <c r="N7590" s="4">
        <f t="shared" si="472"/>
        <v>12.384</v>
      </c>
      <c r="O7590" s="4">
        <f t="shared" si="473"/>
        <v>6.32</v>
      </c>
      <c r="P7590" s="4">
        <f t="shared" si="474"/>
        <v>6.0640000000000001</v>
      </c>
      <c r="Q7590" s="5">
        <f t="shared" si="475"/>
        <v>0.48966408268733852</v>
      </c>
    </row>
    <row r="7591" spans="1:17">
      <c r="A7591">
        <v>334203</v>
      </c>
      <c r="B7591">
        <v>0</v>
      </c>
      <c r="C7591" s="3">
        <v>45346</v>
      </c>
      <c r="D7591" s="3">
        <v>45349</v>
      </c>
      <c r="E7591">
        <v>538786</v>
      </c>
      <c r="F7591">
        <v>999999</v>
      </c>
      <c r="G7591">
        <v>1646</v>
      </c>
      <c r="H7591">
        <v>1</v>
      </c>
      <c r="I7591">
        <v>159.99</v>
      </c>
      <c r="J7591">
        <v>140.7912</v>
      </c>
      <c r="K7591">
        <v>73.569999999999993</v>
      </c>
      <c r="L7591" t="str">
        <f>_xlfn.XLOOKUP($G7591, [1]Catalogo!$A$2:$A$2518, [1]Catalogo!$N$2:$N$2518)</f>
        <v>Movie DVD</v>
      </c>
      <c r="M7591" t="str">
        <f>_xlfn.XLOOKUP($G7591, [1]Catalogo!$A$2:$A$2518, [1]Catalogo!$F$2:$F$2518)</f>
        <v>Black</v>
      </c>
      <c r="N7591" s="4">
        <f t="shared" si="472"/>
        <v>140.7912</v>
      </c>
      <c r="O7591" s="4">
        <f t="shared" si="473"/>
        <v>73.569999999999993</v>
      </c>
      <c r="P7591" s="4">
        <f t="shared" si="474"/>
        <v>67.22120000000001</v>
      </c>
      <c r="Q7591" s="5">
        <f t="shared" si="475"/>
        <v>0.47745313627556274</v>
      </c>
    </row>
    <row r="7592" spans="1:17">
      <c r="A7592">
        <v>334204</v>
      </c>
      <c r="B7592">
        <v>0</v>
      </c>
      <c r="C7592" s="3">
        <v>45346</v>
      </c>
      <c r="D7592" s="3">
        <v>45347</v>
      </c>
      <c r="E7592">
        <v>137043</v>
      </c>
      <c r="F7592">
        <v>999999</v>
      </c>
      <c r="G7592">
        <v>371</v>
      </c>
      <c r="H7592">
        <v>1</v>
      </c>
      <c r="I7592">
        <v>599</v>
      </c>
      <c r="J7592">
        <v>551.08000000000004</v>
      </c>
      <c r="K7592">
        <v>275.45999999999998</v>
      </c>
      <c r="L7592" t="str">
        <f>_xlfn.XLOOKUP($G7592, [1]Catalogo!$A$2:$A$2518, [1]Catalogo!$N$2:$N$2518)</f>
        <v>Laptops</v>
      </c>
      <c r="M7592" t="str">
        <f>_xlfn.XLOOKUP($G7592, [1]Catalogo!$A$2:$A$2518, [1]Catalogo!$F$2:$F$2518)</f>
        <v>White</v>
      </c>
      <c r="N7592" s="4">
        <f t="shared" si="472"/>
        <v>551.08000000000004</v>
      </c>
      <c r="O7592" s="4">
        <f t="shared" si="473"/>
        <v>275.45999999999998</v>
      </c>
      <c r="P7592" s="4">
        <f t="shared" si="474"/>
        <v>275.62000000000006</v>
      </c>
      <c r="Q7592" s="5">
        <f t="shared" si="475"/>
        <v>0.50014516948537424</v>
      </c>
    </row>
    <row r="7593" spans="1:17">
      <c r="A7593">
        <v>334204</v>
      </c>
      <c r="B7593">
        <v>1</v>
      </c>
      <c r="C7593" s="3">
        <v>45346</v>
      </c>
      <c r="D7593" s="3">
        <v>45347</v>
      </c>
      <c r="E7593">
        <v>137043</v>
      </c>
      <c r="F7593">
        <v>999999</v>
      </c>
      <c r="G7593">
        <v>1903</v>
      </c>
      <c r="H7593">
        <v>2</v>
      </c>
      <c r="I7593">
        <v>3199.99</v>
      </c>
      <c r="J7593">
        <v>3199.99</v>
      </c>
      <c r="K7593">
        <v>1060.22</v>
      </c>
      <c r="L7593" t="str">
        <f>_xlfn.XLOOKUP($G7593, [1]Catalogo!$A$2:$A$2518, [1]Catalogo!$N$2:$N$2518)</f>
        <v>Refrigerators</v>
      </c>
      <c r="M7593" t="str">
        <f>_xlfn.XLOOKUP($G7593, [1]Catalogo!$A$2:$A$2518, [1]Catalogo!$F$2:$F$2518)</f>
        <v>Brown</v>
      </c>
      <c r="N7593" s="4">
        <f t="shared" si="472"/>
        <v>6399.98</v>
      </c>
      <c r="O7593" s="4">
        <f t="shared" si="473"/>
        <v>2120.44</v>
      </c>
      <c r="P7593" s="4">
        <f t="shared" si="474"/>
        <v>4279.5399999999991</v>
      </c>
      <c r="Q7593" s="5">
        <f t="shared" si="475"/>
        <v>0.66868021462567062</v>
      </c>
    </row>
    <row r="7594" spans="1:17">
      <c r="A7594">
        <v>334204</v>
      </c>
      <c r="B7594">
        <v>2</v>
      </c>
      <c r="C7594" s="3">
        <v>45346</v>
      </c>
      <c r="D7594" s="3">
        <v>45347</v>
      </c>
      <c r="E7594">
        <v>137043</v>
      </c>
      <c r="F7594">
        <v>999999</v>
      </c>
      <c r="G7594">
        <v>1993</v>
      </c>
      <c r="H7594">
        <v>1</v>
      </c>
      <c r="I7594">
        <v>99.99</v>
      </c>
      <c r="J7594">
        <v>85.991399999999999</v>
      </c>
      <c r="K7594">
        <v>50.98</v>
      </c>
      <c r="L7594" t="str">
        <f>_xlfn.XLOOKUP($G7594, [1]Catalogo!$A$2:$A$2518, [1]Catalogo!$N$2:$N$2518)</f>
        <v>Microwaves</v>
      </c>
      <c r="M7594" t="str">
        <f>_xlfn.XLOOKUP($G7594, [1]Catalogo!$A$2:$A$2518, [1]Catalogo!$F$2:$F$2518)</f>
        <v>Silver</v>
      </c>
      <c r="N7594" s="4">
        <f t="shared" si="472"/>
        <v>85.991399999999999</v>
      </c>
      <c r="O7594" s="4">
        <f t="shared" si="473"/>
        <v>50.98</v>
      </c>
      <c r="P7594" s="4">
        <f t="shared" si="474"/>
        <v>35.011400000000002</v>
      </c>
      <c r="Q7594" s="5">
        <f t="shared" si="475"/>
        <v>0.40715001732731415</v>
      </c>
    </row>
    <row r="7595" spans="1:17">
      <c r="A7595">
        <v>334204</v>
      </c>
      <c r="B7595">
        <v>3</v>
      </c>
      <c r="C7595" s="3">
        <v>45346</v>
      </c>
      <c r="D7595" s="3">
        <v>45347</v>
      </c>
      <c r="E7595">
        <v>137043</v>
      </c>
      <c r="F7595">
        <v>999999</v>
      </c>
      <c r="G7595">
        <v>1143</v>
      </c>
      <c r="H7595">
        <v>5</v>
      </c>
      <c r="I7595">
        <v>328</v>
      </c>
      <c r="J7595">
        <v>328</v>
      </c>
      <c r="K7595">
        <v>150.84</v>
      </c>
      <c r="L7595" t="str">
        <f>_xlfn.XLOOKUP($G7595, [1]Catalogo!$A$2:$A$2518, [1]Catalogo!$N$2:$N$2518)</f>
        <v>Digital SLR Cameras</v>
      </c>
      <c r="M7595" t="str">
        <f>_xlfn.XLOOKUP($G7595, [1]Catalogo!$A$2:$A$2518, [1]Catalogo!$F$2:$F$2518)</f>
        <v>Green</v>
      </c>
      <c r="N7595" s="4">
        <f t="shared" si="472"/>
        <v>1640</v>
      </c>
      <c r="O7595" s="4">
        <f t="shared" si="473"/>
        <v>754.2</v>
      </c>
      <c r="P7595" s="4">
        <f t="shared" si="474"/>
        <v>885.8</v>
      </c>
      <c r="Q7595" s="5">
        <f t="shared" si="475"/>
        <v>0.54012195121951212</v>
      </c>
    </row>
    <row r="7596" spans="1:17">
      <c r="A7596">
        <v>334205</v>
      </c>
      <c r="B7596">
        <v>0</v>
      </c>
      <c r="C7596" s="3">
        <v>45346</v>
      </c>
      <c r="D7596" s="3">
        <v>45346</v>
      </c>
      <c r="E7596">
        <v>1101062</v>
      </c>
      <c r="F7596">
        <v>360</v>
      </c>
      <c r="G7596">
        <v>1702</v>
      </c>
      <c r="H7596">
        <v>2</v>
      </c>
      <c r="I7596">
        <v>16.989999999999998</v>
      </c>
      <c r="J7596">
        <v>14.6114</v>
      </c>
      <c r="K7596">
        <v>5.63</v>
      </c>
      <c r="L7596" t="str">
        <f>_xlfn.XLOOKUP($G7596, [1]Catalogo!$A$2:$A$2518, [1]Catalogo!$N$2:$N$2518)</f>
        <v>Boxed Games</v>
      </c>
      <c r="M7596" t="str">
        <f>_xlfn.XLOOKUP($G7596, [1]Catalogo!$A$2:$A$2518, [1]Catalogo!$F$2:$F$2518)</f>
        <v>Red</v>
      </c>
      <c r="N7596" s="4">
        <f t="shared" si="472"/>
        <v>29.222799999999999</v>
      </c>
      <c r="O7596" s="4">
        <f t="shared" si="473"/>
        <v>11.26</v>
      </c>
      <c r="P7596" s="4">
        <f t="shared" si="474"/>
        <v>17.962800000000001</v>
      </c>
      <c r="Q7596" s="5">
        <f t="shared" si="475"/>
        <v>0.61468442449046645</v>
      </c>
    </row>
    <row r="7597" spans="1:17">
      <c r="A7597">
        <v>334205</v>
      </c>
      <c r="B7597">
        <v>1</v>
      </c>
      <c r="C7597" s="3">
        <v>45346</v>
      </c>
      <c r="D7597" s="3">
        <v>45346</v>
      </c>
      <c r="E7597">
        <v>1101062</v>
      </c>
      <c r="F7597">
        <v>360</v>
      </c>
      <c r="G7597">
        <v>676</v>
      </c>
      <c r="H7597">
        <v>2</v>
      </c>
      <c r="I7597">
        <v>87</v>
      </c>
      <c r="J7597">
        <v>87</v>
      </c>
      <c r="K7597">
        <v>44.36</v>
      </c>
      <c r="L7597" t="str">
        <f>_xlfn.XLOOKUP($G7597, [1]Catalogo!$A$2:$A$2518, [1]Catalogo!$N$2:$N$2518)</f>
        <v>Printers, Scanners &amp; Fax</v>
      </c>
      <c r="M7597" t="str">
        <f>_xlfn.XLOOKUP($G7597, [1]Catalogo!$A$2:$A$2518, [1]Catalogo!$F$2:$F$2518)</f>
        <v>Grey</v>
      </c>
      <c r="N7597" s="4">
        <f t="shared" si="472"/>
        <v>174</v>
      </c>
      <c r="O7597" s="4">
        <f t="shared" si="473"/>
        <v>88.72</v>
      </c>
      <c r="P7597" s="4">
        <f t="shared" si="474"/>
        <v>85.28</v>
      </c>
      <c r="Q7597" s="5">
        <f t="shared" si="475"/>
        <v>0.49011494252873566</v>
      </c>
    </row>
    <row r="7598" spans="1:17">
      <c r="A7598">
        <v>334206</v>
      </c>
      <c r="B7598">
        <v>0</v>
      </c>
      <c r="C7598" s="3">
        <v>45346</v>
      </c>
      <c r="D7598" s="3">
        <v>45346</v>
      </c>
      <c r="E7598">
        <v>1214542</v>
      </c>
      <c r="F7598">
        <v>670</v>
      </c>
      <c r="G7598">
        <v>441</v>
      </c>
      <c r="H7598">
        <v>1</v>
      </c>
      <c r="I7598">
        <v>229.9</v>
      </c>
      <c r="J7598">
        <v>202.31200000000001</v>
      </c>
      <c r="K7598">
        <v>117.21</v>
      </c>
      <c r="L7598" t="str">
        <f>_xlfn.XLOOKUP($G7598, [1]Catalogo!$A$2:$A$2518, [1]Catalogo!$N$2:$N$2518)</f>
        <v>Desktops</v>
      </c>
      <c r="M7598" t="str">
        <f>_xlfn.XLOOKUP($G7598, [1]Catalogo!$A$2:$A$2518, [1]Catalogo!$F$2:$F$2518)</f>
        <v>Brown</v>
      </c>
      <c r="N7598" s="4">
        <f t="shared" si="472"/>
        <v>202.31200000000001</v>
      </c>
      <c r="O7598" s="4">
        <f t="shared" si="473"/>
        <v>117.21</v>
      </c>
      <c r="P7598" s="4">
        <f t="shared" si="474"/>
        <v>85.102000000000018</v>
      </c>
      <c r="Q7598" s="5">
        <f t="shared" si="475"/>
        <v>0.42064731701530317</v>
      </c>
    </row>
    <row r="7599" spans="1:17">
      <c r="A7599">
        <v>334206</v>
      </c>
      <c r="B7599">
        <v>1</v>
      </c>
      <c r="C7599" s="3">
        <v>45346</v>
      </c>
      <c r="D7599" s="3">
        <v>45346</v>
      </c>
      <c r="E7599">
        <v>1214542</v>
      </c>
      <c r="F7599">
        <v>670</v>
      </c>
      <c r="G7599">
        <v>124</v>
      </c>
      <c r="H7599">
        <v>5</v>
      </c>
      <c r="I7599">
        <v>279.99</v>
      </c>
      <c r="J7599">
        <v>246.3912</v>
      </c>
      <c r="K7599">
        <v>128.76</v>
      </c>
      <c r="L7599" t="str">
        <f>_xlfn.XLOOKUP($G7599, [1]Catalogo!$A$2:$A$2518, [1]Catalogo!$N$2:$N$2518)</f>
        <v>Televisions</v>
      </c>
      <c r="M7599" t="str">
        <f>_xlfn.XLOOKUP($G7599, [1]Catalogo!$A$2:$A$2518, [1]Catalogo!$F$2:$F$2518)</f>
        <v>White</v>
      </c>
      <c r="N7599" s="4">
        <f t="shared" si="472"/>
        <v>1231.9559999999999</v>
      </c>
      <c r="O7599" s="4">
        <f t="shared" si="473"/>
        <v>643.79999999999995</v>
      </c>
      <c r="P7599" s="4">
        <f t="shared" si="474"/>
        <v>588.15599999999995</v>
      </c>
      <c r="Q7599" s="5">
        <f t="shared" si="475"/>
        <v>0.47741640123510903</v>
      </c>
    </row>
    <row r="7600" spans="1:17">
      <c r="A7600">
        <v>334206</v>
      </c>
      <c r="B7600">
        <v>2</v>
      </c>
      <c r="C7600" s="3">
        <v>45346</v>
      </c>
      <c r="D7600" s="3">
        <v>45346</v>
      </c>
      <c r="E7600">
        <v>1214542</v>
      </c>
      <c r="F7600">
        <v>670</v>
      </c>
      <c r="G7600">
        <v>1556</v>
      </c>
      <c r="H7600">
        <v>2</v>
      </c>
      <c r="I7600">
        <v>280</v>
      </c>
      <c r="J7600">
        <v>246.4</v>
      </c>
      <c r="K7600">
        <v>128.76</v>
      </c>
      <c r="L7600" t="str">
        <f>_xlfn.XLOOKUP($G7600, [1]Catalogo!$A$2:$A$2518, [1]Catalogo!$N$2:$N$2518)</f>
        <v xml:space="preserve">Smart phones &amp; PDAs </v>
      </c>
      <c r="M7600" t="str">
        <f>_xlfn.XLOOKUP($G7600, [1]Catalogo!$A$2:$A$2518, [1]Catalogo!$F$2:$F$2518)</f>
        <v>White</v>
      </c>
      <c r="N7600" s="4">
        <f t="shared" si="472"/>
        <v>492.8</v>
      </c>
      <c r="O7600" s="4">
        <f t="shared" si="473"/>
        <v>257.52</v>
      </c>
      <c r="P7600" s="4">
        <f t="shared" si="474"/>
        <v>235.28000000000003</v>
      </c>
      <c r="Q7600" s="5">
        <f t="shared" si="475"/>
        <v>0.47743506493506499</v>
      </c>
    </row>
    <row r="7601" spans="1:17">
      <c r="A7601">
        <v>334207</v>
      </c>
      <c r="B7601">
        <v>0</v>
      </c>
      <c r="C7601" s="3">
        <v>45346</v>
      </c>
      <c r="D7601" s="3">
        <v>45350</v>
      </c>
      <c r="E7601">
        <v>806103</v>
      </c>
      <c r="F7601">
        <v>999999</v>
      </c>
      <c r="G7601">
        <v>608</v>
      </c>
      <c r="H7601">
        <v>3</v>
      </c>
      <c r="I7601">
        <v>190</v>
      </c>
      <c r="J7601">
        <v>190</v>
      </c>
      <c r="K7601">
        <v>62.95</v>
      </c>
      <c r="L7601" t="str">
        <f>_xlfn.XLOOKUP($G7601, [1]Catalogo!$A$2:$A$2518, [1]Catalogo!$N$2:$N$2518)</f>
        <v>Projectors &amp; Screens</v>
      </c>
      <c r="M7601" t="str">
        <f>_xlfn.XLOOKUP($G7601, [1]Catalogo!$A$2:$A$2518, [1]Catalogo!$F$2:$F$2518)</f>
        <v>Silver</v>
      </c>
      <c r="N7601" s="4">
        <f t="shared" si="472"/>
        <v>570</v>
      </c>
      <c r="O7601" s="4">
        <f t="shared" si="473"/>
        <v>188.85000000000002</v>
      </c>
      <c r="P7601" s="4">
        <f t="shared" si="474"/>
        <v>381.15</v>
      </c>
      <c r="Q7601" s="5">
        <f t="shared" si="475"/>
        <v>0.66868421052631577</v>
      </c>
    </row>
    <row r="7602" spans="1:17">
      <c r="A7602">
        <v>334207</v>
      </c>
      <c r="B7602">
        <v>1</v>
      </c>
      <c r="C7602" s="3">
        <v>45346</v>
      </c>
      <c r="D7602" s="3">
        <v>45350</v>
      </c>
      <c r="E7602">
        <v>806103</v>
      </c>
      <c r="F7602">
        <v>999999</v>
      </c>
      <c r="G7602">
        <v>2070</v>
      </c>
      <c r="H7602">
        <v>2</v>
      </c>
      <c r="I7602">
        <v>139.99</v>
      </c>
      <c r="J7602">
        <v>124.5911</v>
      </c>
      <c r="K7602">
        <v>71.37</v>
      </c>
      <c r="L7602" t="str">
        <f>_xlfn.XLOOKUP($G7602, [1]Catalogo!$A$2:$A$2518, [1]Catalogo!$N$2:$N$2518)</f>
        <v>Microwaves</v>
      </c>
      <c r="M7602" t="str">
        <f>_xlfn.XLOOKUP($G7602, [1]Catalogo!$A$2:$A$2518, [1]Catalogo!$F$2:$F$2518)</f>
        <v>Grey</v>
      </c>
      <c r="N7602" s="4">
        <f t="shared" si="472"/>
        <v>249.18219999999999</v>
      </c>
      <c r="O7602" s="4">
        <f t="shared" si="473"/>
        <v>142.74</v>
      </c>
      <c r="P7602" s="4">
        <f t="shared" si="474"/>
        <v>106.44219999999999</v>
      </c>
      <c r="Q7602" s="5">
        <f t="shared" si="475"/>
        <v>0.42716614589645646</v>
      </c>
    </row>
    <row r="7603" spans="1:17">
      <c r="A7603">
        <v>334207</v>
      </c>
      <c r="B7603">
        <v>2</v>
      </c>
      <c r="C7603" s="3">
        <v>45346</v>
      </c>
      <c r="D7603" s="3">
        <v>45350</v>
      </c>
      <c r="E7603">
        <v>806103</v>
      </c>
      <c r="F7603">
        <v>999999</v>
      </c>
      <c r="G7603">
        <v>451</v>
      </c>
      <c r="H7603">
        <v>7</v>
      </c>
      <c r="I7603">
        <v>559</v>
      </c>
      <c r="J7603">
        <v>497.51</v>
      </c>
      <c r="K7603">
        <v>257.06</v>
      </c>
      <c r="L7603" t="str">
        <f>_xlfn.XLOOKUP($G7603, [1]Catalogo!$A$2:$A$2518, [1]Catalogo!$N$2:$N$2518)</f>
        <v>Desktops</v>
      </c>
      <c r="M7603" t="str">
        <f>_xlfn.XLOOKUP($G7603, [1]Catalogo!$A$2:$A$2518, [1]Catalogo!$F$2:$F$2518)</f>
        <v>Silver</v>
      </c>
      <c r="N7603" s="4">
        <f t="shared" si="472"/>
        <v>3482.5699999999997</v>
      </c>
      <c r="O7603" s="4">
        <f t="shared" si="473"/>
        <v>1799.42</v>
      </c>
      <c r="P7603" s="4">
        <f t="shared" si="474"/>
        <v>1683.1499999999996</v>
      </c>
      <c r="Q7603" s="5">
        <f t="shared" si="475"/>
        <v>0.48330686820365415</v>
      </c>
    </row>
    <row r="7604" spans="1:17">
      <c r="A7604">
        <v>334207</v>
      </c>
      <c r="B7604">
        <v>3</v>
      </c>
      <c r="C7604" s="3">
        <v>45346</v>
      </c>
      <c r="D7604" s="3">
        <v>45350</v>
      </c>
      <c r="E7604">
        <v>806103</v>
      </c>
      <c r="F7604">
        <v>999999</v>
      </c>
      <c r="G7604">
        <v>1795</v>
      </c>
      <c r="H7604">
        <v>3</v>
      </c>
      <c r="I7604">
        <v>43</v>
      </c>
      <c r="J7604">
        <v>43</v>
      </c>
      <c r="K7604">
        <v>21.92</v>
      </c>
      <c r="L7604" t="str">
        <f>_xlfn.XLOOKUP($G7604, [1]Catalogo!$A$2:$A$2518, [1]Catalogo!$N$2:$N$2518)</f>
        <v>Download Games</v>
      </c>
      <c r="M7604" t="str">
        <f>_xlfn.XLOOKUP($G7604, [1]Catalogo!$A$2:$A$2518, [1]Catalogo!$F$2:$F$2518)</f>
        <v>Silver</v>
      </c>
      <c r="N7604" s="4">
        <f t="shared" si="472"/>
        <v>129</v>
      </c>
      <c r="O7604" s="4">
        <f t="shared" si="473"/>
        <v>65.760000000000005</v>
      </c>
      <c r="P7604" s="4">
        <f t="shared" si="474"/>
        <v>63.239999999999995</v>
      </c>
      <c r="Q7604" s="5">
        <f t="shared" si="475"/>
        <v>0.49023255813953487</v>
      </c>
    </row>
    <row r="7605" spans="1:17">
      <c r="A7605">
        <v>334207</v>
      </c>
      <c r="B7605">
        <v>4</v>
      </c>
      <c r="C7605" s="3">
        <v>45346</v>
      </c>
      <c r="D7605" s="3">
        <v>45350</v>
      </c>
      <c r="E7605">
        <v>806103</v>
      </c>
      <c r="F7605">
        <v>999999</v>
      </c>
      <c r="G7605">
        <v>1683</v>
      </c>
      <c r="H7605">
        <v>8</v>
      </c>
      <c r="I7605">
        <v>4.99</v>
      </c>
      <c r="J7605">
        <v>4.99</v>
      </c>
      <c r="K7605">
        <v>2.54</v>
      </c>
      <c r="L7605" t="str">
        <f>_xlfn.XLOOKUP($G7605, [1]Catalogo!$A$2:$A$2518, [1]Catalogo!$N$2:$N$2518)</f>
        <v>Boxed Games</v>
      </c>
      <c r="M7605" t="str">
        <f>_xlfn.XLOOKUP($G7605, [1]Catalogo!$A$2:$A$2518, [1]Catalogo!$F$2:$F$2518)</f>
        <v>Silver</v>
      </c>
      <c r="N7605" s="4">
        <f t="shared" si="472"/>
        <v>39.92</v>
      </c>
      <c r="O7605" s="4">
        <f t="shared" si="473"/>
        <v>20.32</v>
      </c>
      <c r="P7605" s="4">
        <f t="shared" si="474"/>
        <v>19.600000000000001</v>
      </c>
      <c r="Q7605" s="5">
        <f t="shared" si="475"/>
        <v>0.4909819639278557</v>
      </c>
    </row>
    <row r="7606" spans="1:17">
      <c r="A7606">
        <v>334208</v>
      </c>
      <c r="B7606">
        <v>0</v>
      </c>
      <c r="C7606" s="3">
        <v>45346</v>
      </c>
      <c r="D7606" s="3">
        <v>45347</v>
      </c>
      <c r="E7606">
        <v>646955</v>
      </c>
      <c r="F7606">
        <v>999999</v>
      </c>
      <c r="G7606">
        <v>1628</v>
      </c>
      <c r="H7606">
        <v>5</v>
      </c>
      <c r="I7606">
        <v>13.89</v>
      </c>
      <c r="J7606">
        <v>13.89</v>
      </c>
      <c r="K7606">
        <v>6.39</v>
      </c>
      <c r="L7606" t="str">
        <f>_xlfn.XLOOKUP($G7606, [1]Catalogo!$A$2:$A$2518, [1]Catalogo!$N$2:$N$2518)</f>
        <v>Movie DVD</v>
      </c>
      <c r="M7606" t="str">
        <f>_xlfn.XLOOKUP($G7606, [1]Catalogo!$A$2:$A$2518, [1]Catalogo!$F$2:$F$2518)</f>
        <v>Black</v>
      </c>
      <c r="N7606" s="4">
        <f t="shared" si="472"/>
        <v>69.45</v>
      </c>
      <c r="O7606" s="4">
        <f t="shared" si="473"/>
        <v>31.95</v>
      </c>
      <c r="P7606" s="4">
        <f t="shared" si="474"/>
        <v>37.5</v>
      </c>
      <c r="Q7606" s="5">
        <f t="shared" si="475"/>
        <v>0.5399568034557235</v>
      </c>
    </row>
    <row r="7607" spans="1:17">
      <c r="A7607">
        <v>334209</v>
      </c>
      <c r="B7607">
        <v>0</v>
      </c>
      <c r="C7607" s="3">
        <v>45346</v>
      </c>
      <c r="D7607" s="3">
        <v>45348</v>
      </c>
      <c r="E7607">
        <v>1297006</v>
      </c>
      <c r="F7607">
        <v>999999</v>
      </c>
      <c r="G7607">
        <v>852</v>
      </c>
      <c r="H7607">
        <v>1</v>
      </c>
      <c r="I7607">
        <v>230.9</v>
      </c>
      <c r="J7607">
        <v>207.81</v>
      </c>
      <c r="K7607">
        <v>76.5</v>
      </c>
      <c r="L7607" t="str">
        <f>_xlfn.XLOOKUP($G7607, [1]Catalogo!$A$2:$A$2518, [1]Catalogo!$N$2:$N$2518)</f>
        <v>Computers Accessories</v>
      </c>
      <c r="M7607" t="str">
        <f>_xlfn.XLOOKUP($G7607, [1]Catalogo!$A$2:$A$2518, [1]Catalogo!$F$2:$F$2518)</f>
        <v>Brown</v>
      </c>
      <c r="N7607" s="4">
        <f t="shared" si="472"/>
        <v>207.81</v>
      </c>
      <c r="O7607" s="4">
        <f t="shared" si="473"/>
        <v>76.5</v>
      </c>
      <c r="P7607" s="4">
        <f t="shared" si="474"/>
        <v>131.31</v>
      </c>
      <c r="Q7607" s="5">
        <f t="shared" si="475"/>
        <v>0.63187527067994809</v>
      </c>
    </row>
    <row r="7608" spans="1:17">
      <c r="A7608">
        <v>334210</v>
      </c>
      <c r="B7608">
        <v>0</v>
      </c>
      <c r="C7608" s="3">
        <v>45346</v>
      </c>
      <c r="D7608" s="3">
        <v>45347</v>
      </c>
      <c r="E7608">
        <v>1169490</v>
      </c>
      <c r="F7608">
        <v>999999</v>
      </c>
      <c r="G7608">
        <v>1587</v>
      </c>
      <c r="H7608">
        <v>4</v>
      </c>
      <c r="I7608">
        <v>17.989999999999998</v>
      </c>
      <c r="J7608">
        <v>16.730699999999999</v>
      </c>
      <c r="K7608">
        <v>8.27</v>
      </c>
      <c r="L7608" t="str">
        <f>_xlfn.XLOOKUP($G7608, [1]Catalogo!$A$2:$A$2518, [1]Catalogo!$N$2:$N$2518)</f>
        <v>Movie DVD</v>
      </c>
      <c r="M7608" t="str">
        <f>_xlfn.XLOOKUP($G7608, [1]Catalogo!$A$2:$A$2518, [1]Catalogo!$F$2:$F$2518)</f>
        <v>Silver</v>
      </c>
      <c r="N7608" s="4">
        <f t="shared" si="472"/>
        <v>66.922799999999995</v>
      </c>
      <c r="O7608" s="4">
        <f t="shared" si="473"/>
        <v>33.08</v>
      </c>
      <c r="P7608" s="4">
        <f t="shared" si="474"/>
        <v>33.842799999999997</v>
      </c>
      <c r="Q7608" s="5">
        <f t="shared" si="475"/>
        <v>0.50569910404226959</v>
      </c>
    </row>
    <row r="7609" spans="1:17">
      <c r="A7609">
        <v>334210</v>
      </c>
      <c r="B7609">
        <v>1</v>
      </c>
      <c r="C7609" s="3">
        <v>45346</v>
      </c>
      <c r="D7609" s="3">
        <v>45347</v>
      </c>
      <c r="E7609">
        <v>1169490</v>
      </c>
      <c r="F7609">
        <v>999999</v>
      </c>
      <c r="G7609">
        <v>1604</v>
      </c>
      <c r="H7609">
        <v>1</v>
      </c>
      <c r="I7609">
        <v>259.99</v>
      </c>
      <c r="J7609">
        <v>259.99</v>
      </c>
      <c r="K7609">
        <v>86.14</v>
      </c>
      <c r="L7609" t="str">
        <f>_xlfn.XLOOKUP($G7609, [1]Catalogo!$A$2:$A$2518, [1]Catalogo!$N$2:$N$2518)</f>
        <v>Movie DVD</v>
      </c>
      <c r="M7609" t="str">
        <f>_xlfn.XLOOKUP($G7609, [1]Catalogo!$A$2:$A$2518, [1]Catalogo!$F$2:$F$2518)</f>
        <v>Black</v>
      </c>
      <c r="N7609" s="4">
        <f t="shared" si="472"/>
        <v>259.99</v>
      </c>
      <c r="O7609" s="4">
        <f t="shared" si="473"/>
        <v>86.14</v>
      </c>
      <c r="P7609" s="4">
        <f t="shared" si="474"/>
        <v>173.85000000000002</v>
      </c>
      <c r="Q7609" s="5">
        <f t="shared" si="475"/>
        <v>0.66867956459863842</v>
      </c>
    </row>
    <row r="7610" spans="1:17">
      <c r="A7610">
        <v>334210</v>
      </c>
      <c r="B7610">
        <v>2</v>
      </c>
      <c r="C7610" s="3">
        <v>45346</v>
      </c>
      <c r="D7610" s="3">
        <v>45347</v>
      </c>
      <c r="E7610">
        <v>1169490</v>
      </c>
      <c r="F7610">
        <v>999999</v>
      </c>
      <c r="G7610">
        <v>1734</v>
      </c>
      <c r="H7610">
        <v>1</v>
      </c>
      <c r="I7610">
        <v>28</v>
      </c>
      <c r="J7610">
        <v>28</v>
      </c>
      <c r="K7610">
        <v>14.28</v>
      </c>
      <c r="L7610" t="str">
        <f>_xlfn.XLOOKUP($G7610, [1]Catalogo!$A$2:$A$2518, [1]Catalogo!$N$2:$N$2518)</f>
        <v>Download Games</v>
      </c>
      <c r="M7610" t="str">
        <f>_xlfn.XLOOKUP($G7610, [1]Catalogo!$A$2:$A$2518, [1]Catalogo!$F$2:$F$2518)</f>
        <v>Blue</v>
      </c>
      <c r="N7610" s="4">
        <f t="shared" si="472"/>
        <v>28</v>
      </c>
      <c r="O7610" s="4">
        <f t="shared" si="473"/>
        <v>14.28</v>
      </c>
      <c r="P7610" s="4">
        <f t="shared" si="474"/>
        <v>13.72</v>
      </c>
      <c r="Q7610" s="5">
        <f t="shared" si="475"/>
        <v>0.49000000000000005</v>
      </c>
    </row>
    <row r="7611" spans="1:17">
      <c r="A7611">
        <v>334210</v>
      </c>
      <c r="B7611">
        <v>3</v>
      </c>
      <c r="C7611" s="3">
        <v>45346</v>
      </c>
      <c r="D7611" s="3">
        <v>45347</v>
      </c>
      <c r="E7611">
        <v>1169490</v>
      </c>
      <c r="F7611">
        <v>999999</v>
      </c>
      <c r="G7611">
        <v>1580</v>
      </c>
      <c r="H7611">
        <v>3</v>
      </c>
      <c r="I7611">
        <v>219</v>
      </c>
      <c r="J7611">
        <v>190.53</v>
      </c>
      <c r="K7611">
        <v>72.56</v>
      </c>
      <c r="L7611" t="str">
        <f>_xlfn.XLOOKUP($G7611, [1]Catalogo!$A$2:$A$2518, [1]Catalogo!$N$2:$N$2518)</f>
        <v>Movie DVD</v>
      </c>
      <c r="M7611" t="str">
        <f>_xlfn.XLOOKUP($G7611, [1]Catalogo!$A$2:$A$2518, [1]Catalogo!$F$2:$F$2518)</f>
        <v>Grey</v>
      </c>
      <c r="N7611" s="4">
        <f t="shared" si="472"/>
        <v>571.59</v>
      </c>
      <c r="O7611" s="4">
        <f t="shared" si="473"/>
        <v>217.68</v>
      </c>
      <c r="P7611" s="4">
        <f t="shared" si="474"/>
        <v>353.91</v>
      </c>
      <c r="Q7611" s="5">
        <f t="shared" si="475"/>
        <v>0.61916758515719306</v>
      </c>
    </row>
    <row r="7612" spans="1:17">
      <c r="A7612">
        <v>334210</v>
      </c>
      <c r="B7612">
        <v>4</v>
      </c>
      <c r="C7612" s="3">
        <v>45346</v>
      </c>
      <c r="D7612" s="3">
        <v>45347</v>
      </c>
      <c r="E7612">
        <v>1169490</v>
      </c>
      <c r="F7612">
        <v>999999</v>
      </c>
      <c r="G7612">
        <v>1138</v>
      </c>
      <c r="H7612">
        <v>2</v>
      </c>
      <c r="I7612">
        <v>391.9</v>
      </c>
      <c r="J7612">
        <v>337.03399999999999</v>
      </c>
      <c r="K7612">
        <v>180.22</v>
      </c>
      <c r="L7612" t="str">
        <f>_xlfn.XLOOKUP($G7612, [1]Catalogo!$A$2:$A$2518, [1]Catalogo!$N$2:$N$2518)</f>
        <v>Digital SLR Cameras</v>
      </c>
      <c r="M7612" t="str">
        <f>_xlfn.XLOOKUP($G7612, [1]Catalogo!$A$2:$A$2518, [1]Catalogo!$F$2:$F$2518)</f>
        <v>Orange</v>
      </c>
      <c r="N7612" s="4">
        <f t="shared" si="472"/>
        <v>674.06799999999998</v>
      </c>
      <c r="O7612" s="4">
        <f t="shared" si="473"/>
        <v>360.44</v>
      </c>
      <c r="P7612" s="4">
        <f t="shared" si="474"/>
        <v>313.62799999999999</v>
      </c>
      <c r="Q7612" s="5">
        <f t="shared" si="475"/>
        <v>0.4652765002937389</v>
      </c>
    </row>
    <row r="7613" spans="1:17">
      <c r="A7613">
        <v>334400</v>
      </c>
      <c r="B7613">
        <v>0</v>
      </c>
      <c r="C7613" s="3">
        <v>45348</v>
      </c>
      <c r="D7613" s="3">
        <v>45350</v>
      </c>
      <c r="E7613">
        <v>438742</v>
      </c>
      <c r="F7613">
        <v>999999</v>
      </c>
      <c r="G7613">
        <v>1571</v>
      </c>
      <c r="H7613">
        <v>4</v>
      </c>
      <c r="I7613">
        <v>56.99</v>
      </c>
      <c r="J7613">
        <v>50.151200000000003</v>
      </c>
      <c r="K7613">
        <v>26.21</v>
      </c>
      <c r="L7613" t="str">
        <f>_xlfn.XLOOKUP($G7613, [1]Catalogo!$A$2:$A$2518, [1]Catalogo!$N$2:$N$2518)</f>
        <v>Movie DVD</v>
      </c>
      <c r="M7613" t="str">
        <f>_xlfn.XLOOKUP($G7613, [1]Catalogo!$A$2:$A$2518, [1]Catalogo!$F$2:$F$2518)</f>
        <v>Black</v>
      </c>
      <c r="N7613" s="4">
        <f t="shared" si="472"/>
        <v>200.60480000000001</v>
      </c>
      <c r="O7613" s="4">
        <f t="shared" si="473"/>
        <v>104.84</v>
      </c>
      <c r="P7613" s="4">
        <f t="shared" si="474"/>
        <v>95.764800000000008</v>
      </c>
      <c r="Q7613" s="5">
        <f t="shared" si="475"/>
        <v>0.47738040166536394</v>
      </c>
    </row>
    <row r="7614" spans="1:17">
      <c r="A7614">
        <v>334400</v>
      </c>
      <c r="B7614">
        <v>1</v>
      </c>
      <c r="C7614" s="3">
        <v>45348</v>
      </c>
      <c r="D7614" s="3">
        <v>45350</v>
      </c>
      <c r="E7614">
        <v>438742</v>
      </c>
      <c r="F7614">
        <v>999999</v>
      </c>
      <c r="G7614">
        <v>2505</v>
      </c>
      <c r="H7614">
        <v>9</v>
      </c>
      <c r="I7614">
        <v>9.99</v>
      </c>
      <c r="J7614">
        <v>8.9909999999999997</v>
      </c>
      <c r="K7614">
        <v>5.09</v>
      </c>
      <c r="L7614" t="str">
        <f>_xlfn.XLOOKUP($G7614, [1]Catalogo!$A$2:$A$2518, [1]Catalogo!$N$2:$N$2518)</f>
        <v>Cell phones Accessories</v>
      </c>
      <c r="M7614" t="str">
        <f>_xlfn.XLOOKUP($G7614, [1]Catalogo!$A$2:$A$2518, [1]Catalogo!$F$2:$F$2518)</f>
        <v>Red</v>
      </c>
      <c r="N7614" s="4">
        <f t="shared" si="472"/>
        <v>80.918999999999997</v>
      </c>
      <c r="O7614" s="4">
        <f t="shared" si="473"/>
        <v>45.81</v>
      </c>
      <c r="P7614" s="4">
        <f t="shared" si="474"/>
        <v>35.108999999999995</v>
      </c>
      <c r="Q7614" s="5">
        <f t="shared" si="475"/>
        <v>0.43387832276721161</v>
      </c>
    </row>
    <row r="7615" spans="1:17">
      <c r="A7615">
        <v>334400</v>
      </c>
      <c r="B7615">
        <v>2</v>
      </c>
      <c r="C7615" s="3">
        <v>45348</v>
      </c>
      <c r="D7615" s="3">
        <v>45350</v>
      </c>
      <c r="E7615">
        <v>438742</v>
      </c>
      <c r="F7615">
        <v>999999</v>
      </c>
      <c r="G7615">
        <v>2014</v>
      </c>
      <c r="H7615">
        <v>4</v>
      </c>
      <c r="I7615">
        <v>199.99</v>
      </c>
      <c r="J7615">
        <v>199.99</v>
      </c>
      <c r="K7615">
        <v>91.97</v>
      </c>
      <c r="L7615" t="str">
        <f>_xlfn.XLOOKUP($G7615, [1]Catalogo!$A$2:$A$2518, [1]Catalogo!$N$2:$N$2518)</f>
        <v>Microwaves</v>
      </c>
      <c r="M7615" t="str">
        <f>_xlfn.XLOOKUP($G7615, [1]Catalogo!$A$2:$A$2518, [1]Catalogo!$F$2:$F$2518)</f>
        <v>Blue</v>
      </c>
      <c r="N7615" s="4">
        <f t="shared" si="472"/>
        <v>799.96</v>
      </c>
      <c r="O7615" s="4">
        <f t="shared" si="473"/>
        <v>367.88</v>
      </c>
      <c r="P7615" s="4">
        <f t="shared" si="474"/>
        <v>432.08000000000004</v>
      </c>
      <c r="Q7615" s="5">
        <f t="shared" si="475"/>
        <v>0.54012700635031752</v>
      </c>
    </row>
    <row r="7616" spans="1:17">
      <c r="A7616">
        <v>334401</v>
      </c>
      <c r="B7616">
        <v>0</v>
      </c>
      <c r="C7616" s="3">
        <v>45348</v>
      </c>
      <c r="D7616" s="3">
        <v>45353</v>
      </c>
      <c r="E7616">
        <v>1237896</v>
      </c>
      <c r="F7616">
        <v>999999</v>
      </c>
      <c r="G7616">
        <v>2092</v>
      </c>
      <c r="H7616">
        <v>6</v>
      </c>
      <c r="I7616">
        <v>791</v>
      </c>
      <c r="J7616">
        <v>680.26</v>
      </c>
      <c r="K7616">
        <v>363.75</v>
      </c>
      <c r="L7616" t="str">
        <f>_xlfn.XLOOKUP($G7616, [1]Catalogo!$A$2:$A$2518, [1]Catalogo!$N$2:$N$2518)</f>
        <v>Water Heaters</v>
      </c>
      <c r="M7616" t="str">
        <f>_xlfn.XLOOKUP($G7616, [1]Catalogo!$A$2:$A$2518, [1]Catalogo!$F$2:$F$2518)</f>
        <v>Blue</v>
      </c>
      <c r="N7616" s="4">
        <f t="shared" si="472"/>
        <v>4081.56</v>
      </c>
      <c r="O7616" s="4">
        <f t="shared" si="473"/>
        <v>2182.5</v>
      </c>
      <c r="P7616" s="4">
        <f t="shared" si="474"/>
        <v>1899.06</v>
      </c>
      <c r="Q7616" s="5">
        <f t="shared" si="475"/>
        <v>0.46527798194807868</v>
      </c>
    </row>
    <row r="7617" spans="1:17">
      <c r="A7617">
        <v>334401</v>
      </c>
      <c r="B7617">
        <v>1</v>
      </c>
      <c r="C7617" s="3">
        <v>45348</v>
      </c>
      <c r="D7617" s="3">
        <v>45353</v>
      </c>
      <c r="E7617">
        <v>1237896</v>
      </c>
      <c r="F7617">
        <v>999999</v>
      </c>
      <c r="G7617">
        <v>2517</v>
      </c>
      <c r="H7617">
        <v>3</v>
      </c>
      <c r="I7617">
        <v>3.35</v>
      </c>
      <c r="J7617">
        <v>3.0150000000000001</v>
      </c>
      <c r="K7617">
        <v>1.71</v>
      </c>
      <c r="L7617" t="str">
        <f>_xlfn.XLOOKUP($G7617, [1]Catalogo!$A$2:$A$2518, [1]Catalogo!$N$2:$N$2518)</f>
        <v>Cell phones Accessories</v>
      </c>
      <c r="M7617" t="str">
        <f>_xlfn.XLOOKUP($G7617, [1]Catalogo!$A$2:$A$2518, [1]Catalogo!$F$2:$F$2518)</f>
        <v>Silver</v>
      </c>
      <c r="N7617" s="4">
        <f t="shared" si="472"/>
        <v>9.0449999999999999</v>
      </c>
      <c r="O7617" s="4">
        <f t="shared" si="473"/>
        <v>5.13</v>
      </c>
      <c r="P7617" s="4">
        <f t="shared" si="474"/>
        <v>3.915</v>
      </c>
      <c r="Q7617" s="5">
        <f t="shared" si="475"/>
        <v>0.43283582089552242</v>
      </c>
    </row>
    <row r="7618" spans="1:17">
      <c r="A7618">
        <v>334402</v>
      </c>
      <c r="B7618">
        <v>0</v>
      </c>
      <c r="C7618" s="3">
        <v>45348</v>
      </c>
      <c r="D7618" s="3">
        <v>45348</v>
      </c>
      <c r="E7618">
        <v>510529</v>
      </c>
      <c r="F7618">
        <v>260</v>
      </c>
      <c r="G7618">
        <v>1921</v>
      </c>
      <c r="H7618">
        <v>2</v>
      </c>
      <c r="I7618">
        <v>3199.99</v>
      </c>
      <c r="J7618">
        <v>3071.9904000000001</v>
      </c>
      <c r="K7618">
        <v>1060.22</v>
      </c>
      <c r="L7618" t="str">
        <f>_xlfn.XLOOKUP($G7618, [1]Catalogo!$A$2:$A$2518, [1]Catalogo!$N$2:$N$2518)</f>
        <v>Refrigerators</v>
      </c>
      <c r="M7618" t="str">
        <f>_xlfn.XLOOKUP($G7618, [1]Catalogo!$A$2:$A$2518, [1]Catalogo!$F$2:$F$2518)</f>
        <v>Blue</v>
      </c>
      <c r="N7618" s="4">
        <f t="shared" si="472"/>
        <v>6143.9808000000003</v>
      </c>
      <c r="O7618" s="4">
        <f t="shared" si="473"/>
        <v>2120.44</v>
      </c>
      <c r="P7618" s="4">
        <f t="shared" si="474"/>
        <v>4023.5408000000002</v>
      </c>
      <c r="Q7618" s="5">
        <f t="shared" si="475"/>
        <v>0.65487522356840699</v>
      </c>
    </row>
    <row r="7619" spans="1:17">
      <c r="A7619">
        <v>334402</v>
      </c>
      <c r="B7619">
        <v>1</v>
      </c>
      <c r="C7619" s="3">
        <v>45348</v>
      </c>
      <c r="D7619" s="3">
        <v>45348</v>
      </c>
      <c r="E7619">
        <v>510529</v>
      </c>
      <c r="F7619">
        <v>260</v>
      </c>
      <c r="G7619">
        <v>14</v>
      </c>
      <c r="H7619">
        <v>2</v>
      </c>
      <c r="I7619">
        <v>77.680000000000007</v>
      </c>
      <c r="J7619">
        <v>73.019199999999998</v>
      </c>
      <c r="K7619">
        <v>35.72</v>
      </c>
      <c r="L7619" t="str">
        <f>_xlfn.XLOOKUP($G7619, [1]Catalogo!$A$2:$A$2518, [1]Catalogo!$N$2:$N$2518)</f>
        <v>MP4&amp;MP3</v>
      </c>
      <c r="M7619" t="str">
        <f>_xlfn.XLOOKUP($G7619, [1]Catalogo!$A$2:$A$2518, [1]Catalogo!$F$2:$F$2518)</f>
        <v>Silver</v>
      </c>
      <c r="N7619" s="4">
        <f t="shared" ref="N7619:N7682" si="476">+H7619*J7619</f>
        <v>146.0384</v>
      </c>
      <c r="O7619" s="4">
        <f t="shared" ref="O7619:O7682" si="477">+H7619*K7619</f>
        <v>71.44</v>
      </c>
      <c r="P7619" s="4">
        <f t="shared" ref="P7619:P7682" si="478">+N7619-O7619</f>
        <v>74.598399999999998</v>
      </c>
      <c r="Q7619" s="5">
        <f t="shared" ref="Q7619:Q7682" si="479">+P7619/N7619</f>
        <v>0.51081359423274975</v>
      </c>
    </row>
    <row r="7620" spans="1:17">
      <c r="A7620">
        <v>334403</v>
      </c>
      <c r="B7620">
        <v>0</v>
      </c>
      <c r="C7620" s="3">
        <v>45348</v>
      </c>
      <c r="D7620" s="3">
        <v>45348</v>
      </c>
      <c r="E7620">
        <v>2032921</v>
      </c>
      <c r="F7620">
        <v>660</v>
      </c>
      <c r="G7620">
        <v>1144</v>
      </c>
      <c r="H7620">
        <v>7</v>
      </c>
      <c r="I7620">
        <v>600</v>
      </c>
      <c r="J7620">
        <v>600</v>
      </c>
      <c r="K7620">
        <v>275.92</v>
      </c>
      <c r="L7620" t="str">
        <f>_xlfn.XLOOKUP($G7620, [1]Catalogo!$A$2:$A$2518, [1]Catalogo!$N$2:$N$2518)</f>
        <v>Camcorders</v>
      </c>
      <c r="M7620" t="str">
        <f>_xlfn.XLOOKUP($G7620, [1]Catalogo!$A$2:$A$2518, [1]Catalogo!$F$2:$F$2518)</f>
        <v>Blue</v>
      </c>
      <c r="N7620" s="4">
        <f t="shared" si="476"/>
        <v>4200</v>
      </c>
      <c r="O7620" s="4">
        <f t="shared" si="477"/>
        <v>1931.44</v>
      </c>
      <c r="P7620" s="4">
        <f t="shared" si="478"/>
        <v>2268.56</v>
      </c>
      <c r="Q7620" s="5">
        <f t="shared" si="479"/>
        <v>0.54013333333333335</v>
      </c>
    </row>
    <row r="7621" spans="1:17">
      <c r="A7621">
        <v>334403</v>
      </c>
      <c r="B7621">
        <v>1</v>
      </c>
      <c r="C7621" s="3">
        <v>45348</v>
      </c>
      <c r="D7621" s="3">
        <v>45348</v>
      </c>
      <c r="E7621">
        <v>2032921</v>
      </c>
      <c r="F7621">
        <v>660</v>
      </c>
      <c r="G7621">
        <v>1719</v>
      </c>
      <c r="H7621">
        <v>2</v>
      </c>
      <c r="I7621">
        <v>70.13</v>
      </c>
      <c r="J7621">
        <v>63.116999999999997</v>
      </c>
      <c r="K7621">
        <v>32.25</v>
      </c>
      <c r="L7621" t="str">
        <f>_xlfn.XLOOKUP($G7621, [1]Catalogo!$A$2:$A$2518, [1]Catalogo!$N$2:$N$2518)</f>
        <v>Download Games</v>
      </c>
      <c r="M7621" t="str">
        <f>_xlfn.XLOOKUP($G7621, [1]Catalogo!$A$2:$A$2518, [1]Catalogo!$F$2:$F$2518)</f>
        <v>Black</v>
      </c>
      <c r="N7621" s="4">
        <f t="shared" si="476"/>
        <v>126.23399999999999</v>
      </c>
      <c r="O7621" s="4">
        <f t="shared" si="477"/>
        <v>64.5</v>
      </c>
      <c r="P7621" s="4">
        <f t="shared" si="478"/>
        <v>61.733999999999995</v>
      </c>
      <c r="Q7621" s="5">
        <f t="shared" si="479"/>
        <v>0.48904415609106894</v>
      </c>
    </row>
    <row r="7622" spans="1:17">
      <c r="A7622">
        <v>334500</v>
      </c>
      <c r="B7622">
        <v>0</v>
      </c>
      <c r="C7622" s="3">
        <v>45349</v>
      </c>
      <c r="D7622" s="3">
        <v>45349</v>
      </c>
      <c r="E7622">
        <v>52079</v>
      </c>
      <c r="F7622">
        <v>50</v>
      </c>
      <c r="G7622">
        <v>2506</v>
      </c>
      <c r="H7622">
        <v>5</v>
      </c>
      <c r="I7622">
        <v>4.74</v>
      </c>
      <c r="J7622">
        <v>4.5030000000000001</v>
      </c>
      <c r="K7622">
        <v>2.42</v>
      </c>
      <c r="L7622" t="str">
        <f>_xlfn.XLOOKUP($G7622, [1]Catalogo!$A$2:$A$2518, [1]Catalogo!$N$2:$N$2518)</f>
        <v>Cell phones Accessories</v>
      </c>
      <c r="M7622" t="str">
        <f>_xlfn.XLOOKUP($G7622, [1]Catalogo!$A$2:$A$2518, [1]Catalogo!$F$2:$F$2518)</f>
        <v>Pink</v>
      </c>
      <c r="N7622" s="4">
        <f t="shared" si="476"/>
        <v>22.515000000000001</v>
      </c>
      <c r="O7622" s="4">
        <f t="shared" si="477"/>
        <v>12.1</v>
      </c>
      <c r="P7622" s="4">
        <f t="shared" si="478"/>
        <v>10.415000000000001</v>
      </c>
      <c r="Q7622" s="5">
        <f t="shared" si="479"/>
        <v>0.4625805018876305</v>
      </c>
    </row>
    <row r="7623" spans="1:17">
      <c r="A7623">
        <v>334500</v>
      </c>
      <c r="B7623">
        <v>1</v>
      </c>
      <c r="C7623" s="3">
        <v>45349</v>
      </c>
      <c r="D7623" s="3">
        <v>45349</v>
      </c>
      <c r="E7623">
        <v>52079</v>
      </c>
      <c r="F7623">
        <v>50</v>
      </c>
      <c r="G7623">
        <v>595</v>
      </c>
      <c r="H7623">
        <v>1</v>
      </c>
      <c r="I7623">
        <v>251</v>
      </c>
      <c r="J7623">
        <v>228.41</v>
      </c>
      <c r="K7623">
        <v>83.16</v>
      </c>
      <c r="L7623" t="str">
        <f>_xlfn.XLOOKUP($G7623, [1]Catalogo!$A$2:$A$2518, [1]Catalogo!$N$2:$N$2518)</f>
        <v>Projectors &amp; Screens</v>
      </c>
      <c r="M7623" t="str">
        <f>_xlfn.XLOOKUP($G7623, [1]Catalogo!$A$2:$A$2518, [1]Catalogo!$F$2:$F$2518)</f>
        <v>White</v>
      </c>
      <c r="N7623" s="4">
        <f t="shared" si="476"/>
        <v>228.41</v>
      </c>
      <c r="O7623" s="4">
        <f t="shared" si="477"/>
        <v>83.16</v>
      </c>
      <c r="P7623" s="4">
        <f t="shared" si="478"/>
        <v>145.25</v>
      </c>
      <c r="Q7623" s="5">
        <f t="shared" si="479"/>
        <v>0.63591786699356423</v>
      </c>
    </row>
    <row r="7624" spans="1:17">
      <c r="A7624">
        <v>334500</v>
      </c>
      <c r="B7624">
        <v>2</v>
      </c>
      <c r="C7624" s="3">
        <v>45349</v>
      </c>
      <c r="D7624" s="3">
        <v>45349</v>
      </c>
      <c r="E7624">
        <v>52079</v>
      </c>
      <c r="F7624">
        <v>50</v>
      </c>
      <c r="G7624">
        <v>1519</v>
      </c>
      <c r="H7624">
        <v>3</v>
      </c>
      <c r="I7624">
        <v>310</v>
      </c>
      <c r="J7624">
        <v>269.7</v>
      </c>
      <c r="K7624">
        <v>142.56</v>
      </c>
      <c r="L7624" t="str">
        <f>_xlfn.XLOOKUP($G7624, [1]Catalogo!$A$2:$A$2518, [1]Catalogo!$N$2:$N$2518)</f>
        <v xml:space="preserve">Smart phones &amp; PDAs </v>
      </c>
      <c r="M7624" t="str">
        <f>_xlfn.XLOOKUP($G7624, [1]Catalogo!$A$2:$A$2518, [1]Catalogo!$F$2:$F$2518)</f>
        <v>Gold</v>
      </c>
      <c r="N7624" s="4">
        <f t="shared" si="476"/>
        <v>809.09999999999991</v>
      </c>
      <c r="O7624" s="4">
        <f t="shared" si="477"/>
        <v>427.68</v>
      </c>
      <c r="P7624" s="4">
        <f t="shared" si="478"/>
        <v>381.4199999999999</v>
      </c>
      <c r="Q7624" s="5">
        <f t="shared" si="479"/>
        <v>0.47141268075639592</v>
      </c>
    </row>
    <row r="7625" spans="1:17">
      <c r="A7625">
        <v>334501</v>
      </c>
      <c r="B7625">
        <v>0</v>
      </c>
      <c r="C7625" s="3">
        <v>45349</v>
      </c>
      <c r="D7625" s="3">
        <v>45349</v>
      </c>
      <c r="E7625">
        <v>1471601</v>
      </c>
      <c r="F7625">
        <v>590</v>
      </c>
      <c r="G7625">
        <v>379</v>
      </c>
      <c r="H7625">
        <v>2</v>
      </c>
      <c r="I7625">
        <v>326</v>
      </c>
      <c r="J7625">
        <v>316.22000000000003</v>
      </c>
      <c r="K7625">
        <v>166.2</v>
      </c>
      <c r="L7625" t="str">
        <f>_xlfn.XLOOKUP($G7625, [1]Catalogo!$A$2:$A$2518, [1]Catalogo!$N$2:$N$2518)</f>
        <v>Laptops</v>
      </c>
      <c r="M7625" t="str">
        <f>_xlfn.XLOOKUP($G7625, [1]Catalogo!$A$2:$A$2518, [1]Catalogo!$F$2:$F$2518)</f>
        <v>Silver</v>
      </c>
      <c r="N7625" s="4">
        <f t="shared" si="476"/>
        <v>632.44000000000005</v>
      </c>
      <c r="O7625" s="4">
        <f t="shared" si="477"/>
        <v>332.4</v>
      </c>
      <c r="P7625" s="4">
        <f t="shared" si="478"/>
        <v>300.04000000000008</v>
      </c>
      <c r="Q7625" s="5">
        <f t="shared" si="479"/>
        <v>0.47441654544304607</v>
      </c>
    </row>
    <row r="7626" spans="1:17">
      <c r="A7626">
        <v>334501</v>
      </c>
      <c r="B7626">
        <v>1</v>
      </c>
      <c r="C7626" s="3">
        <v>45349</v>
      </c>
      <c r="D7626" s="3">
        <v>45349</v>
      </c>
      <c r="E7626">
        <v>1471601</v>
      </c>
      <c r="F7626">
        <v>590</v>
      </c>
      <c r="G7626">
        <v>1684</v>
      </c>
      <c r="H7626">
        <v>1</v>
      </c>
      <c r="I7626">
        <v>16.89</v>
      </c>
      <c r="J7626">
        <v>16.89</v>
      </c>
      <c r="K7626">
        <v>5.6</v>
      </c>
      <c r="L7626" t="str">
        <f>_xlfn.XLOOKUP($G7626, [1]Catalogo!$A$2:$A$2518, [1]Catalogo!$N$2:$N$2518)</f>
        <v>Boxed Games</v>
      </c>
      <c r="M7626" t="str">
        <f>_xlfn.XLOOKUP($G7626, [1]Catalogo!$A$2:$A$2518, [1]Catalogo!$F$2:$F$2518)</f>
        <v>Silver</v>
      </c>
      <c r="N7626" s="4">
        <f t="shared" si="476"/>
        <v>16.89</v>
      </c>
      <c r="O7626" s="4">
        <f t="shared" si="477"/>
        <v>5.6</v>
      </c>
      <c r="P7626" s="4">
        <f t="shared" si="478"/>
        <v>11.290000000000001</v>
      </c>
      <c r="Q7626" s="5">
        <f t="shared" si="479"/>
        <v>0.66844286560094734</v>
      </c>
    </row>
    <row r="7627" spans="1:17">
      <c r="A7627">
        <v>334501</v>
      </c>
      <c r="B7627">
        <v>2</v>
      </c>
      <c r="C7627" s="3">
        <v>45349</v>
      </c>
      <c r="D7627" s="3">
        <v>45349</v>
      </c>
      <c r="E7627">
        <v>1471601</v>
      </c>
      <c r="F7627">
        <v>590</v>
      </c>
      <c r="G7627">
        <v>1590</v>
      </c>
      <c r="H7627">
        <v>5</v>
      </c>
      <c r="I7627">
        <v>22.89</v>
      </c>
      <c r="J7627">
        <v>22.89</v>
      </c>
      <c r="K7627">
        <v>7.58</v>
      </c>
      <c r="L7627" t="str">
        <f>_xlfn.XLOOKUP($G7627, [1]Catalogo!$A$2:$A$2518, [1]Catalogo!$N$2:$N$2518)</f>
        <v>Movie DVD</v>
      </c>
      <c r="M7627" t="str">
        <f>_xlfn.XLOOKUP($G7627, [1]Catalogo!$A$2:$A$2518, [1]Catalogo!$F$2:$F$2518)</f>
        <v>Silver</v>
      </c>
      <c r="N7627" s="4">
        <f t="shared" si="476"/>
        <v>114.45</v>
      </c>
      <c r="O7627" s="4">
        <f t="shared" si="477"/>
        <v>37.9</v>
      </c>
      <c r="P7627" s="4">
        <f t="shared" si="478"/>
        <v>76.550000000000011</v>
      </c>
      <c r="Q7627" s="5">
        <f t="shared" si="479"/>
        <v>0.66885102664919183</v>
      </c>
    </row>
    <row r="7628" spans="1:17">
      <c r="A7628">
        <v>334502</v>
      </c>
      <c r="B7628">
        <v>0</v>
      </c>
      <c r="C7628" s="3">
        <v>45349</v>
      </c>
      <c r="D7628" s="3">
        <v>45351</v>
      </c>
      <c r="E7628">
        <v>119683</v>
      </c>
      <c r="F7628">
        <v>999999</v>
      </c>
      <c r="G7628">
        <v>1598</v>
      </c>
      <c r="H7628">
        <v>1</v>
      </c>
      <c r="I7628">
        <v>57.88</v>
      </c>
      <c r="J7628">
        <v>52.091999999999999</v>
      </c>
      <c r="K7628">
        <v>26.62</v>
      </c>
      <c r="L7628" t="str">
        <f>_xlfn.XLOOKUP($G7628, [1]Catalogo!$A$2:$A$2518, [1]Catalogo!$N$2:$N$2518)</f>
        <v>Movie DVD</v>
      </c>
      <c r="M7628" t="str">
        <f>_xlfn.XLOOKUP($G7628, [1]Catalogo!$A$2:$A$2518, [1]Catalogo!$F$2:$F$2518)</f>
        <v>Grey</v>
      </c>
      <c r="N7628" s="4">
        <f t="shared" si="476"/>
        <v>52.091999999999999</v>
      </c>
      <c r="O7628" s="4">
        <f t="shared" si="477"/>
        <v>26.62</v>
      </c>
      <c r="P7628" s="4">
        <f t="shared" si="478"/>
        <v>25.471999999999998</v>
      </c>
      <c r="Q7628" s="5">
        <f t="shared" si="479"/>
        <v>0.48898103355601624</v>
      </c>
    </row>
    <row r="7629" spans="1:17">
      <c r="A7629">
        <v>334503</v>
      </c>
      <c r="B7629">
        <v>0</v>
      </c>
      <c r="C7629" s="3">
        <v>45349</v>
      </c>
      <c r="D7629" s="3">
        <v>45350</v>
      </c>
      <c r="E7629">
        <v>433921</v>
      </c>
      <c r="F7629">
        <v>999999</v>
      </c>
      <c r="G7629">
        <v>1594</v>
      </c>
      <c r="H7629">
        <v>1</v>
      </c>
      <c r="I7629">
        <v>9.99</v>
      </c>
      <c r="J7629">
        <v>8.7911999999999999</v>
      </c>
      <c r="K7629">
        <v>5.09</v>
      </c>
      <c r="L7629" t="str">
        <f>_xlfn.XLOOKUP($G7629, [1]Catalogo!$A$2:$A$2518, [1]Catalogo!$N$2:$N$2518)</f>
        <v>Movie DVD</v>
      </c>
      <c r="M7629" t="str">
        <f>_xlfn.XLOOKUP($G7629, [1]Catalogo!$A$2:$A$2518, [1]Catalogo!$F$2:$F$2518)</f>
        <v>Red</v>
      </c>
      <c r="N7629" s="4">
        <f t="shared" si="476"/>
        <v>8.7911999999999999</v>
      </c>
      <c r="O7629" s="4">
        <f t="shared" si="477"/>
        <v>5.09</v>
      </c>
      <c r="P7629" s="4">
        <f t="shared" si="478"/>
        <v>3.7012</v>
      </c>
      <c r="Q7629" s="5">
        <f t="shared" si="479"/>
        <v>0.42101192101192103</v>
      </c>
    </row>
    <row r="7630" spans="1:17">
      <c r="A7630">
        <v>334600</v>
      </c>
      <c r="B7630">
        <v>0</v>
      </c>
      <c r="C7630" s="3">
        <v>45350</v>
      </c>
      <c r="D7630" s="3">
        <v>45350</v>
      </c>
      <c r="E7630">
        <v>1700366</v>
      </c>
      <c r="F7630">
        <v>650</v>
      </c>
      <c r="G7630">
        <v>552</v>
      </c>
      <c r="H7630">
        <v>6</v>
      </c>
      <c r="I7630">
        <v>2499</v>
      </c>
      <c r="J7630">
        <v>2499</v>
      </c>
      <c r="K7630">
        <v>827.97</v>
      </c>
      <c r="L7630" t="str">
        <f>_xlfn.XLOOKUP($G7630, [1]Catalogo!$A$2:$A$2518, [1]Catalogo!$N$2:$N$2518)</f>
        <v>Projectors &amp; Screens</v>
      </c>
      <c r="M7630" t="str">
        <f>_xlfn.XLOOKUP($G7630, [1]Catalogo!$A$2:$A$2518, [1]Catalogo!$F$2:$F$2518)</f>
        <v>White</v>
      </c>
      <c r="N7630" s="4">
        <f t="shared" si="476"/>
        <v>14994</v>
      </c>
      <c r="O7630" s="4">
        <f t="shared" si="477"/>
        <v>4967.82</v>
      </c>
      <c r="P7630" s="4">
        <f t="shared" si="478"/>
        <v>10026.18</v>
      </c>
      <c r="Q7630" s="5">
        <f t="shared" si="479"/>
        <v>0.66867947178871545</v>
      </c>
    </row>
    <row r="7631" spans="1:17">
      <c r="A7631">
        <v>334601</v>
      </c>
      <c r="B7631">
        <v>0</v>
      </c>
      <c r="C7631" s="3">
        <v>45350</v>
      </c>
      <c r="D7631" s="3">
        <v>45354</v>
      </c>
      <c r="E7631">
        <v>922837</v>
      </c>
      <c r="F7631">
        <v>999999</v>
      </c>
      <c r="G7631">
        <v>113</v>
      </c>
      <c r="H7631">
        <v>4</v>
      </c>
      <c r="I7631">
        <v>249.99</v>
      </c>
      <c r="J7631">
        <v>217.4913</v>
      </c>
      <c r="K7631">
        <v>82.83</v>
      </c>
      <c r="L7631" t="str">
        <f>_xlfn.XLOOKUP($G7631, [1]Catalogo!$A$2:$A$2518, [1]Catalogo!$N$2:$N$2518)</f>
        <v>Bluetooth Headphones</v>
      </c>
      <c r="M7631" t="str">
        <f>_xlfn.XLOOKUP($G7631, [1]Catalogo!$A$2:$A$2518, [1]Catalogo!$F$2:$F$2518)</f>
        <v>White</v>
      </c>
      <c r="N7631" s="4">
        <f t="shared" si="476"/>
        <v>869.96519999999998</v>
      </c>
      <c r="O7631" s="4">
        <f t="shared" si="477"/>
        <v>331.32</v>
      </c>
      <c r="P7631" s="4">
        <f t="shared" si="478"/>
        <v>538.64519999999993</v>
      </c>
      <c r="Q7631" s="5">
        <f t="shared" si="479"/>
        <v>0.61915718008030662</v>
      </c>
    </row>
    <row r="7632" spans="1:17">
      <c r="A7632">
        <v>334601</v>
      </c>
      <c r="B7632">
        <v>1</v>
      </c>
      <c r="C7632" s="3">
        <v>45350</v>
      </c>
      <c r="D7632" s="3">
        <v>45354</v>
      </c>
      <c r="E7632">
        <v>922837</v>
      </c>
      <c r="F7632">
        <v>999999</v>
      </c>
      <c r="G7632">
        <v>1465</v>
      </c>
      <c r="H7632">
        <v>2</v>
      </c>
      <c r="I7632">
        <v>199</v>
      </c>
      <c r="J7632">
        <v>177.11</v>
      </c>
      <c r="K7632">
        <v>91.51</v>
      </c>
      <c r="L7632" t="str">
        <f>_xlfn.XLOOKUP($G7632, [1]Catalogo!$A$2:$A$2518, [1]Catalogo!$N$2:$N$2518)</f>
        <v xml:space="preserve">Touch Screen Phones </v>
      </c>
      <c r="M7632" t="str">
        <f>_xlfn.XLOOKUP($G7632, [1]Catalogo!$A$2:$A$2518, [1]Catalogo!$F$2:$F$2518)</f>
        <v>Black</v>
      </c>
      <c r="N7632" s="4">
        <f t="shared" si="476"/>
        <v>354.22</v>
      </c>
      <c r="O7632" s="4">
        <f t="shared" si="477"/>
        <v>183.02</v>
      </c>
      <c r="P7632" s="4">
        <f t="shared" si="478"/>
        <v>171.20000000000002</v>
      </c>
      <c r="Q7632" s="5">
        <f t="shared" si="479"/>
        <v>0.48331545367285866</v>
      </c>
    </row>
    <row r="7633" spans="1:17">
      <c r="A7633">
        <v>334601</v>
      </c>
      <c r="B7633">
        <v>2</v>
      </c>
      <c r="C7633" s="3">
        <v>45350</v>
      </c>
      <c r="D7633" s="3">
        <v>45354</v>
      </c>
      <c r="E7633">
        <v>922837</v>
      </c>
      <c r="F7633">
        <v>999999</v>
      </c>
      <c r="G7633">
        <v>1588</v>
      </c>
      <c r="H7633">
        <v>2</v>
      </c>
      <c r="I7633">
        <v>13.89</v>
      </c>
      <c r="J7633">
        <v>12.084300000000001</v>
      </c>
      <c r="K7633">
        <v>6.39</v>
      </c>
      <c r="L7633" t="str">
        <f>_xlfn.XLOOKUP($G7633, [1]Catalogo!$A$2:$A$2518, [1]Catalogo!$N$2:$N$2518)</f>
        <v>Movie DVD</v>
      </c>
      <c r="M7633" t="str">
        <f>_xlfn.XLOOKUP($G7633, [1]Catalogo!$A$2:$A$2518, [1]Catalogo!$F$2:$F$2518)</f>
        <v>Silver</v>
      </c>
      <c r="N7633" s="4">
        <f t="shared" si="476"/>
        <v>24.168600000000001</v>
      </c>
      <c r="O7633" s="4">
        <f t="shared" si="477"/>
        <v>12.78</v>
      </c>
      <c r="P7633" s="4">
        <f t="shared" si="478"/>
        <v>11.388600000000002</v>
      </c>
      <c r="Q7633" s="5">
        <f t="shared" si="479"/>
        <v>0.47121471661577424</v>
      </c>
    </row>
    <row r="7634" spans="1:17">
      <c r="A7634">
        <v>334602</v>
      </c>
      <c r="B7634">
        <v>0</v>
      </c>
      <c r="C7634" s="3">
        <v>45350</v>
      </c>
      <c r="D7634" s="3">
        <v>45353</v>
      </c>
      <c r="E7634">
        <v>1522270</v>
      </c>
      <c r="F7634">
        <v>999999</v>
      </c>
      <c r="G7634">
        <v>1409</v>
      </c>
      <c r="H7634">
        <v>4</v>
      </c>
      <c r="I7634">
        <v>589</v>
      </c>
      <c r="J7634">
        <v>524.21</v>
      </c>
      <c r="K7634">
        <v>195.15</v>
      </c>
      <c r="L7634" t="str">
        <f>_xlfn.XLOOKUP($G7634, [1]Catalogo!$A$2:$A$2518, [1]Catalogo!$N$2:$N$2518)</f>
        <v xml:space="preserve">Touch Screen Phones </v>
      </c>
      <c r="M7634" t="str">
        <f>_xlfn.XLOOKUP($G7634, [1]Catalogo!$A$2:$A$2518, [1]Catalogo!$F$2:$F$2518)</f>
        <v>Black</v>
      </c>
      <c r="N7634" s="4">
        <f t="shared" si="476"/>
        <v>2096.84</v>
      </c>
      <c r="O7634" s="4">
        <f t="shared" si="477"/>
        <v>780.6</v>
      </c>
      <c r="P7634" s="4">
        <f t="shared" si="478"/>
        <v>1316.2400000000002</v>
      </c>
      <c r="Q7634" s="5">
        <f t="shared" si="479"/>
        <v>0.62772552984490959</v>
      </c>
    </row>
    <row r="7635" spans="1:17">
      <c r="A7635">
        <v>334602</v>
      </c>
      <c r="B7635">
        <v>1</v>
      </c>
      <c r="C7635" s="3">
        <v>45350</v>
      </c>
      <c r="D7635" s="3">
        <v>45353</v>
      </c>
      <c r="E7635">
        <v>1522270</v>
      </c>
      <c r="F7635">
        <v>999999</v>
      </c>
      <c r="G7635">
        <v>1500</v>
      </c>
      <c r="H7635">
        <v>10</v>
      </c>
      <c r="I7635">
        <v>129</v>
      </c>
      <c r="J7635">
        <v>117.39</v>
      </c>
      <c r="K7635">
        <v>65.77</v>
      </c>
      <c r="L7635" t="str">
        <f>_xlfn.XLOOKUP($G7635, [1]Catalogo!$A$2:$A$2518, [1]Catalogo!$N$2:$N$2518)</f>
        <v xml:space="preserve">Smart phones &amp; PDAs </v>
      </c>
      <c r="M7635" t="str">
        <f>_xlfn.XLOOKUP($G7635, [1]Catalogo!$A$2:$A$2518, [1]Catalogo!$F$2:$F$2518)</f>
        <v>Pink</v>
      </c>
      <c r="N7635" s="4">
        <f t="shared" si="476"/>
        <v>1173.9000000000001</v>
      </c>
      <c r="O7635" s="4">
        <f t="shared" si="477"/>
        <v>657.69999999999993</v>
      </c>
      <c r="P7635" s="4">
        <f t="shared" si="478"/>
        <v>516.20000000000016</v>
      </c>
      <c r="Q7635" s="5">
        <f t="shared" si="479"/>
        <v>0.43973081182383517</v>
      </c>
    </row>
    <row r="7636" spans="1:17">
      <c r="A7636">
        <v>334602</v>
      </c>
      <c r="B7636">
        <v>2</v>
      </c>
      <c r="C7636" s="3">
        <v>45350</v>
      </c>
      <c r="D7636" s="3">
        <v>45353</v>
      </c>
      <c r="E7636">
        <v>1522270</v>
      </c>
      <c r="F7636">
        <v>999999</v>
      </c>
      <c r="G7636">
        <v>2017</v>
      </c>
      <c r="H7636">
        <v>2</v>
      </c>
      <c r="I7636">
        <v>99.99</v>
      </c>
      <c r="J7636">
        <v>93.990600000000001</v>
      </c>
      <c r="K7636">
        <v>50.98</v>
      </c>
      <c r="L7636" t="str">
        <f>_xlfn.XLOOKUP($G7636, [1]Catalogo!$A$2:$A$2518, [1]Catalogo!$N$2:$N$2518)</f>
        <v>Microwaves</v>
      </c>
      <c r="M7636" t="str">
        <f>_xlfn.XLOOKUP($G7636, [1]Catalogo!$A$2:$A$2518, [1]Catalogo!$F$2:$F$2518)</f>
        <v>Blue</v>
      </c>
      <c r="N7636" s="4">
        <f t="shared" si="476"/>
        <v>187.9812</v>
      </c>
      <c r="O7636" s="4">
        <f t="shared" si="477"/>
        <v>101.96</v>
      </c>
      <c r="P7636" s="4">
        <f t="shared" si="478"/>
        <v>86.021200000000007</v>
      </c>
      <c r="Q7636" s="5">
        <f t="shared" si="479"/>
        <v>0.45760533500158529</v>
      </c>
    </row>
    <row r="7637" spans="1:17">
      <c r="A7637">
        <v>334602</v>
      </c>
      <c r="B7637">
        <v>3</v>
      </c>
      <c r="C7637" s="3">
        <v>45350</v>
      </c>
      <c r="D7637" s="3">
        <v>45353</v>
      </c>
      <c r="E7637">
        <v>1522270</v>
      </c>
      <c r="F7637">
        <v>999999</v>
      </c>
      <c r="G7637">
        <v>1628</v>
      </c>
      <c r="H7637">
        <v>4</v>
      </c>
      <c r="I7637">
        <v>13.89</v>
      </c>
      <c r="J7637">
        <v>13.89</v>
      </c>
      <c r="K7637">
        <v>6.39</v>
      </c>
      <c r="L7637" t="str">
        <f>_xlfn.XLOOKUP($G7637, [1]Catalogo!$A$2:$A$2518, [1]Catalogo!$N$2:$N$2518)</f>
        <v>Movie DVD</v>
      </c>
      <c r="M7637" t="str">
        <f>_xlfn.XLOOKUP($G7637, [1]Catalogo!$A$2:$A$2518, [1]Catalogo!$F$2:$F$2518)</f>
        <v>Black</v>
      </c>
      <c r="N7637" s="4">
        <f t="shared" si="476"/>
        <v>55.56</v>
      </c>
      <c r="O7637" s="4">
        <f t="shared" si="477"/>
        <v>25.56</v>
      </c>
      <c r="P7637" s="4">
        <f t="shared" si="478"/>
        <v>30.000000000000004</v>
      </c>
      <c r="Q7637" s="5">
        <f t="shared" si="479"/>
        <v>0.53995680345572361</v>
      </c>
    </row>
    <row r="7638" spans="1:17">
      <c r="A7638">
        <v>334602</v>
      </c>
      <c r="B7638">
        <v>4</v>
      </c>
      <c r="C7638" s="3">
        <v>45350</v>
      </c>
      <c r="D7638" s="3">
        <v>45353</v>
      </c>
      <c r="E7638">
        <v>1522270</v>
      </c>
      <c r="F7638">
        <v>999999</v>
      </c>
      <c r="G7638">
        <v>1421</v>
      </c>
      <c r="H7638">
        <v>7</v>
      </c>
      <c r="I7638">
        <v>290</v>
      </c>
      <c r="J7638">
        <v>255.2</v>
      </c>
      <c r="K7638">
        <v>133.36000000000001</v>
      </c>
      <c r="L7638" t="str">
        <f>_xlfn.XLOOKUP($G7638, [1]Catalogo!$A$2:$A$2518, [1]Catalogo!$N$2:$N$2518)</f>
        <v xml:space="preserve">Touch Screen Phones </v>
      </c>
      <c r="M7638" t="str">
        <f>_xlfn.XLOOKUP($G7638, [1]Catalogo!$A$2:$A$2518, [1]Catalogo!$F$2:$F$2518)</f>
        <v>Black</v>
      </c>
      <c r="N7638" s="4">
        <f t="shared" si="476"/>
        <v>1786.3999999999999</v>
      </c>
      <c r="O7638" s="4">
        <f t="shared" si="477"/>
        <v>933.5200000000001</v>
      </c>
      <c r="P7638" s="4">
        <f t="shared" si="478"/>
        <v>852.87999999999977</v>
      </c>
      <c r="Q7638" s="5">
        <f t="shared" si="479"/>
        <v>0.4774294670846394</v>
      </c>
    </row>
    <row r="7639" spans="1:17">
      <c r="A7639">
        <v>334602</v>
      </c>
      <c r="B7639">
        <v>5</v>
      </c>
      <c r="C7639" s="3">
        <v>45350</v>
      </c>
      <c r="D7639" s="3">
        <v>45353</v>
      </c>
      <c r="E7639">
        <v>1522270</v>
      </c>
      <c r="F7639">
        <v>999999</v>
      </c>
      <c r="G7639">
        <v>1661</v>
      </c>
      <c r="H7639">
        <v>1</v>
      </c>
      <c r="I7639">
        <v>5.5</v>
      </c>
      <c r="J7639">
        <v>5.5</v>
      </c>
      <c r="K7639">
        <v>2.8</v>
      </c>
      <c r="L7639" t="str">
        <f>_xlfn.XLOOKUP($G7639, [1]Catalogo!$A$2:$A$2518, [1]Catalogo!$N$2:$N$2518)</f>
        <v>Boxed Games</v>
      </c>
      <c r="M7639" t="str">
        <f>_xlfn.XLOOKUP($G7639, [1]Catalogo!$A$2:$A$2518, [1]Catalogo!$F$2:$F$2518)</f>
        <v>Yellow</v>
      </c>
      <c r="N7639" s="4">
        <f t="shared" si="476"/>
        <v>5.5</v>
      </c>
      <c r="O7639" s="4">
        <f t="shared" si="477"/>
        <v>2.8</v>
      </c>
      <c r="P7639" s="4">
        <f t="shared" si="478"/>
        <v>2.7</v>
      </c>
      <c r="Q7639" s="5">
        <f t="shared" si="479"/>
        <v>0.49090909090909096</v>
      </c>
    </row>
    <row r="7640" spans="1:17">
      <c r="A7640">
        <v>334602</v>
      </c>
      <c r="B7640">
        <v>6</v>
      </c>
      <c r="C7640" s="3">
        <v>45350</v>
      </c>
      <c r="D7640" s="3">
        <v>45353</v>
      </c>
      <c r="E7640">
        <v>1522270</v>
      </c>
      <c r="F7640">
        <v>999999</v>
      </c>
      <c r="G7640">
        <v>2109</v>
      </c>
      <c r="H7640">
        <v>5</v>
      </c>
      <c r="I7640">
        <v>257.5</v>
      </c>
      <c r="J7640">
        <v>257.5</v>
      </c>
      <c r="K7640">
        <v>131.28</v>
      </c>
      <c r="L7640" t="str">
        <f>_xlfn.XLOOKUP($G7640, [1]Catalogo!$A$2:$A$2518, [1]Catalogo!$N$2:$N$2518)</f>
        <v>Water Heaters</v>
      </c>
      <c r="M7640" t="str">
        <f>_xlfn.XLOOKUP($G7640, [1]Catalogo!$A$2:$A$2518, [1]Catalogo!$F$2:$F$2518)</f>
        <v>Grey</v>
      </c>
      <c r="N7640" s="4">
        <f t="shared" si="476"/>
        <v>1287.5</v>
      </c>
      <c r="O7640" s="4">
        <f t="shared" si="477"/>
        <v>656.4</v>
      </c>
      <c r="P7640" s="4">
        <f t="shared" si="478"/>
        <v>631.1</v>
      </c>
      <c r="Q7640" s="5">
        <f t="shared" si="479"/>
        <v>0.49017475728155341</v>
      </c>
    </row>
    <row r="7641" spans="1:17">
      <c r="A7641">
        <v>334603</v>
      </c>
      <c r="B7641">
        <v>0</v>
      </c>
      <c r="C7641" s="3">
        <v>45350</v>
      </c>
      <c r="D7641" s="3">
        <v>45350</v>
      </c>
      <c r="E7641">
        <v>1715321</v>
      </c>
      <c r="F7641">
        <v>560</v>
      </c>
      <c r="G7641">
        <v>863</v>
      </c>
      <c r="H7641">
        <v>1</v>
      </c>
      <c r="I7641">
        <v>50.99</v>
      </c>
      <c r="J7641">
        <v>46.910800000000002</v>
      </c>
      <c r="K7641">
        <v>23.45</v>
      </c>
      <c r="L7641" t="str">
        <f>_xlfn.XLOOKUP($G7641, [1]Catalogo!$A$2:$A$2518, [1]Catalogo!$N$2:$N$2518)</f>
        <v>Computers Accessories</v>
      </c>
      <c r="M7641" t="str">
        <f>_xlfn.XLOOKUP($G7641, [1]Catalogo!$A$2:$A$2518, [1]Catalogo!$F$2:$F$2518)</f>
        <v>Black</v>
      </c>
      <c r="N7641" s="4">
        <f t="shared" si="476"/>
        <v>46.910800000000002</v>
      </c>
      <c r="O7641" s="4">
        <f t="shared" si="477"/>
        <v>23.45</v>
      </c>
      <c r="P7641" s="4">
        <f t="shared" si="478"/>
        <v>23.460800000000003</v>
      </c>
      <c r="Q7641" s="5">
        <f t="shared" si="479"/>
        <v>0.50011511208506365</v>
      </c>
    </row>
    <row r="7642" spans="1:17">
      <c r="A7642">
        <v>334604</v>
      </c>
      <c r="B7642">
        <v>0</v>
      </c>
      <c r="C7642" s="3">
        <v>45350</v>
      </c>
      <c r="D7642" s="3">
        <v>45350</v>
      </c>
      <c r="E7642">
        <v>595281</v>
      </c>
      <c r="F7642">
        <v>255</v>
      </c>
      <c r="G7642">
        <v>954</v>
      </c>
      <c r="H7642">
        <v>3</v>
      </c>
      <c r="I7642">
        <v>186.9</v>
      </c>
      <c r="J7642">
        <v>186.9</v>
      </c>
      <c r="K7642">
        <v>85.95</v>
      </c>
      <c r="L7642" t="str">
        <f>_xlfn.XLOOKUP($G7642, [1]Catalogo!$A$2:$A$2518, [1]Catalogo!$N$2:$N$2518)</f>
        <v>Digital Cameras</v>
      </c>
      <c r="M7642" t="str">
        <f>_xlfn.XLOOKUP($G7642, [1]Catalogo!$A$2:$A$2518, [1]Catalogo!$F$2:$F$2518)</f>
        <v>Black</v>
      </c>
      <c r="N7642" s="4">
        <f t="shared" si="476"/>
        <v>560.70000000000005</v>
      </c>
      <c r="O7642" s="4">
        <f t="shared" si="477"/>
        <v>257.85000000000002</v>
      </c>
      <c r="P7642" s="4">
        <f t="shared" si="478"/>
        <v>302.85000000000002</v>
      </c>
      <c r="Q7642" s="5">
        <f t="shared" si="479"/>
        <v>0.5401284109149278</v>
      </c>
    </row>
    <row r="7643" spans="1:17">
      <c r="A7643">
        <v>334604</v>
      </c>
      <c r="B7643">
        <v>1</v>
      </c>
      <c r="C7643" s="3">
        <v>45350</v>
      </c>
      <c r="D7643" s="3">
        <v>45350</v>
      </c>
      <c r="E7643">
        <v>595281</v>
      </c>
      <c r="F7643">
        <v>255</v>
      </c>
      <c r="G7643">
        <v>809</v>
      </c>
      <c r="H7643">
        <v>5</v>
      </c>
      <c r="I7643">
        <v>39.9</v>
      </c>
      <c r="J7643">
        <v>36.308999999999997</v>
      </c>
      <c r="K7643">
        <v>20.34</v>
      </c>
      <c r="L7643" t="str">
        <f>_xlfn.XLOOKUP($G7643, [1]Catalogo!$A$2:$A$2518, [1]Catalogo!$N$2:$N$2518)</f>
        <v>Computers Accessories</v>
      </c>
      <c r="M7643" t="str">
        <f>_xlfn.XLOOKUP($G7643, [1]Catalogo!$A$2:$A$2518, [1]Catalogo!$F$2:$F$2518)</f>
        <v>Grey</v>
      </c>
      <c r="N7643" s="4">
        <f t="shared" si="476"/>
        <v>181.54499999999999</v>
      </c>
      <c r="O7643" s="4">
        <f t="shared" si="477"/>
        <v>101.7</v>
      </c>
      <c r="P7643" s="4">
        <f t="shared" si="478"/>
        <v>79.844999999999985</v>
      </c>
      <c r="Q7643" s="5">
        <f t="shared" si="479"/>
        <v>0.43980831198876308</v>
      </c>
    </row>
    <row r="7644" spans="1:17">
      <c r="A7644">
        <v>334700</v>
      </c>
      <c r="B7644">
        <v>0</v>
      </c>
      <c r="C7644" s="3">
        <v>45351</v>
      </c>
      <c r="D7644" s="3">
        <v>45353</v>
      </c>
      <c r="E7644">
        <v>941985</v>
      </c>
      <c r="F7644">
        <v>999999</v>
      </c>
      <c r="G7644">
        <v>70</v>
      </c>
      <c r="H7644">
        <v>2</v>
      </c>
      <c r="I7644">
        <v>47.95</v>
      </c>
      <c r="J7644">
        <v>42.195999999999998</v>
      </c>
      <c r="K7644">
        <v>22.05</v>
      </c>
      <c r="L7644" t="str">
        <f>_xlfn.XLOOKUP($G7644, [1]Catalogo!$A$2:$A$2518, [1]Catalogo!$N$2:$N$2518)</f>
        <v>Bluetooth Headphones</v>
      </c>
      <c r="M7644" t="str">
        <f>_xlfn.XLOOKUP($G7644, [1]Catalogo!$A$2:$A$2518, [1]Catalogo!$F$2:$F$2518)</f>
        <v>Silver</v>
      </c>
      <c r="N7644" s="4">
        <f t="shared" si="476"/>
        <v>84.391999999999996</v>
      </c>
      <c r="O7644" s="4">
        <f t="shared" si="477"/>
        <v>44.1</v>
      </c>
      <c r="P7644" s="4">
        <f t="shared" si="478"/>
        <v>40.291999999999994</v>
      </c>
      <c r="Q7644" s="5">
        <f t="shared" si="479"/>
        <v>0.47743861977438617</v>
      </c>
    </row>
    <row r="7645" spans="1:17">
      <c r="A7645">
        <v>334700</v>
      </c>
      <c r="B7645">
        <v>1</v>
      </c>
      <c r="C7645" s="3">
        <v>45351</v>
      </c>
      <c r="D7645" s="3">
        <v>45353</v>
      </c>
      <c r="E7645">
        <v>941985</v>
      </c>
      <c r="F7645">
        <v>999999</v>
      </c>
      <c r="G7645">
        <v>108</v>
      </c>
      <c r="H7645">
        <v>6</v>
      </c>
      <c r="I7645">
        <v>132.99</v>
      </c>
      <c r="J7645">
        <v>118.36109999999999</v>
      </c>
      <c r="K7645">
        <v>61.16</v>
      </c>
      <c r="L7645" t="str">
        <f>_xlfn.XLOOKUP($G7645, [1]Catalogo!$A$2:$A$2518, [1]Catalogo!$N$2:$N$2518)</f>
        <v>Bluetooth Headphones</v>
      </c>
      <c r="M7645" t="str">
        <f>_xlfn.XLOOKUP($G7645, [1]Catalogo!$A$2:$A$2518, [1]Catalogo!$F$2:$F$2518)</f>
        <v>Yellow</v>
      </c>
      <c r="N7645" s="4">
        <f t="shared" si="476"/>
        <v>710.16660000000002</v>
      </c>
      <c r="O7645" s="4">
        <f t="shared" si="477"/>
        <v>366.96</v>
      </c>
      <c r="P7645" s="4">
        <f t="shared" si="478"/>
        <v>343.20660000000004</v>
      </c>
      <c r="Q7645" s="5">
        <f t="shared" si="479"/>
        <v>0.48327617773069026</v>
      </c>
    </row>
    <row r="7646" spans="1:17">
      <c r="A7646">
        <v>334700</v>
      </c>
      <c r="B7646">
        <v>2</v>
      </c>
      <c r="C7646" s="3">
        <v>45351</v>
      </c>
      <c r="D7646" s="3">
        <v>45353</v>
      </c>
      <c r="E7646">
        <v>941985</v>
      </c>
      <c r="F7646">
        <v>999999</v>
      </c>
      <c r="G7646">
        <v>1341</v>
      </c>
      <c r="H7646">
        <v>1</v>
      </c>
      <c r="I7646">
        <v>16</v>
      </c>
      <c r="J7646">
        <v>16</v>
      </c>
      <c r="K7646">
        <v>8.16</v>
      </c>
      <c r="L7646" t="str">
        <f>_xlfn.XLOOKUP($G7646, [1]Catalogo!$A$2:$A$2518, [1]Catalogo!$N$2:$N$2518)</f>
        <v>Home &amp; Office Phones</v>
      </c>
      <c r="M7646" t="str">
        <f>_xlfn.XLOOKUP($G7646, [1]Catalogo!$A$2:$A$2518, [1]Catalogo!$F$2:$F$2518)</f>
        <v>Black</v>
      </c>
      <c r="N7646" s="4">
        <f t="shared" si="476"/>
        <v>16</v>
      </c>
      <c r="O7646" s="4">
        <f t="shared" si="477"/>
        <v>8.16</v>
      </c>
      <c r="P7646" s="4">
        <f t="shared" si="478"/>
        <v>7.84</v>
      </c>
      <c r="Q7646" s="5">
        <f t="shared" si="479"/>
        <v>0.49</v>
      </c>
    </row>
    <row r="7647" spans="1:17">
      <c r="A7647">
        <v>334701</v>
      </c>
      <c r="B7647">
        <v>0</v>
      </c>
      <c r="C7647" s="3">
        <v>45351</v>
      </c>
      <c r="D7647" s="3">
        <v>45351</v>
      </c>
      <c r="E7647">
        <v>1757157</v>
      </c>
      <c r="F7647">
        <v>480</v>
      </c>
      <c r="G7647">
        <v>1087</v>
      </c>
      <c r="H7647">
        <v>1</v>
      </c>
      <c r="I7647">
        <v>358</v>
      </c>
      <c r="J7647">
        <v>332.94</v>
      </c>
      <c r="K7647">
        <v>164.63</v>
      </c>
      <c r="L7647" t="str">
        <f>_xlfn.XLOOKUP($G7647, [1]Catalogo!$A$2:$A$2518, [1]Catalogo!$N$2:$N$2518)</f>
        <v>Digital SLR Cameras</v>
      </c>
      <c r="M7647" t="str">
        <f>_xlfn.XLOOKUP($G7647, [1]Catalogo!$A$2:$A$2518, [1]Catalogo!$F$2:$F$2518)</f>
        <v>Grey</v>
      </c>
      <c r="N7647" s="4">
        <f t="shared" si="476"/>
        <v>332.94</v>
      </c>
      <c r="O7647" s="4">
        <f t="shared" si="477"/>
        <v>164.63</v>
      </c>
      <c r="P7647" s="4">
        <f t="shared" si="478"/>
        <v>168.31</v>
      </c>
      <c r="Q7647" s="5">
        <f t="shared" si="479"/>
        <v>0.50552652129512832</v>
      </c>
    </row>
    <row r="7648" spans="1:17">
      <c r="A7648">
        <v>334702</v>
      </c>
      <c r="B7648">
        <v>0</v>
      </c>
      <c r="C7648" s="3">
        <v>45351</v>
      </c>
      <c r="D7648" s="3">
        <v>45353</v>
      </c>
      <c r="E7648">
        <v>1225065</v>
      </c>
      <c r="F7648">
        <v>999999</v>
      </c>
      <c r="G7648">
        <v>39</v>
      </c>
      <c r="H7648">
        <v>4</v>
      </c>
      <c r="I7648">
        <v>299.23</v>
      </c>
      <c r="J7648">
        <v>299.23</v>
      </c>
      <c r="K7648">
        <v>99.14</v>
      </c>
      <c r="L7648" t="str">
        <f>_xlfn.XLOOKUP($G7648, [1]Catalogo!$A$2:$A$2518, [1]Catalogo!$N$2:$N$2518)</f>
        <v>MP4&amp;MP3</v>
      </c>
      <c r="M7648" t="str">
        <f>_xlfn.XLOOKUP($G7648, [1]Catalogo!$A$2:$A$2518, [1]Catalogo!$F$2:$F$2518)</f>
        <v>Green</v>
      </c>
      <c r="N7648" s="4">
        <f t="shared" si="476"/>
        <v>1196.92</v>
      </c>
      <c r="O7648" s="4">
        <f t="shared" si="477"/>
        <v>396.56</v>
      </c>
      <c r="P7648" s="4">
        <f t="shared" si="478"/>
        <v>800.36000000000013</v>
      </c>
      <c r="Q7648" s="5">
        <f t="shared" si="479"/>
        <v>0.66868295291247537</v>
      </c>
    </row>
    <row r="7649" spans="1:17">
      <c r="A7649">
        <v>334703</v>
      </c>
      <c r="B7649">
        <v>0</v>
      </c>
      <c r="C7649" s="3">
        <v>45351</v>
      </c>
      <c r="D7649" s="3">
        <v>45353</v>
      </c>
      <c r="E7649">
        <v>1557115</v>
      </c>
      <c r="F7649">
        <v>999999</v>
      </c>
      <c r="G7649">
        <v>1418</v>
      </c>
      <c r="H7649">
        <v>3</v>
      </c>
      <c r="I7649">
        <v>293</v>
      </c>
      <c r="J7649">
        <v>257.83999999999997</v>
      </c>
      <c r="K7649">
        <v>134.74</v>
      </c>
      <c r="L7649" t="str">
        <f>_xlfn.XLOOKUP($G7649, [1]Catalogo!$A$2:$A$2518, [1]Catalogo!$N$2:$N$2518)</f>
        <v xml:space="preserve">Touch Screen Phones </v>
      </c>
      <c r="M7649" t="str">
        <f>_xlfn.XLOOKUP($G7649, [1]Catalogo!$A$2:$A$2518, [1]Catalogo!$F$2:$F$2518)</f>
        <v>Black</v>
      </c>
      <c r="N7649" s="4">
        <f t="shared" si="476"/>
        <v>773.52</v>
      </c>
      <c r="O7649" s="4">
        <f t="shared" si="477"/>
        <v>404.22</v>
      </c>
      <c r="P7649" s="4">
        <f t="shared" si="478"/>
        <v>369.29999999999995</v>
      </c>
      <c r="Q7649" s="5">
        <f t="shared" si="479"/>
        <v>0.47742786224014888</v>
      </c>
    </row>
    <row r="7650" spans="1:17">
      <c r="A7650">
        <v>334703</v>
      </c>
      <c r="B7650">
        <v>1</v>
      </c>
      <c r="C7650" s="3">
        <v>45351</v>
      </c>
      <c r="D7650" s="3">
        <v>45353</v>
      </c>
      <c r="E7650">
        <v>1557115</v>
      </c>
      <c r="F7650">
        <v>999999</v>
      </c>
      <c r="G7650">
        <v>1572</v>
      </c>
      <c r="H7650">
        <v>2</v>
      </c>
      <c r="I7650">
        <v>57.99</v>
      </c>
      <c r="J7650">
        <v>57.99</v>
      </c>
      <c r="K7650">
        <v>26.67</v>
      </c>
      <c r="L7650" t="str">
        <f>_xlfn.XLOOKUP($G7650, [1]Catalogo!$A$2:$A$2518, [1]Catalogo!$N$2:$N$2518)</f>
        <v>Movie DVD</v>
      </c>
      <c r="M7650" t="str">
        <f>_xlfn.XLOOKUP($G7650, [1]Catalogo!$A$2:$A$2518, [1]Catalogo!$F$2:$F$2518)</f>
        <v>Silver</v>
      </c>
      <c r="N7650" s="4">
        <f t="shared" si="476"/>
        <v>115.98</v>
      </c>
      <c r="O7650" s="4">
        <f t="shared" si="477"/>
        <v>53.34</v>
      </c>
      <c r="P7650" s="4">
        <f t="shared" si="478"/>
        <v>62.64</v>
      </c>
      <c r="Q7650" s="5">
        <f t="shared" si="479"/>
        <v>0.54009311950336258</v>
      </c>
    </row>
    <row r="7651" spans="1:17">
      <c r="A7651">
        <v>334703</v>
      </c>
      <c r="B7651">
        <v>2</v>
      </c>
      <c r="C7651" s="3">
        <v>45351</v>
      </c>
      <c r="D7651" s="3">
        <v>45353</v>
      </c>
      <c r="E7651">
        <v>1557115</v>
      </c>
      <c r="F7651">
        <v>999999</v>
      </c>
      <c r="G7651">
        <v>1657</v>
      </c>
      <c r="H7651">
        <v>2</v>
      </c>
      <c r="I7651">
        <v>179.99</v>
      </c>
      <c r="J7651">
        <v>179.99</v>
      </c>
      <c r="K7651">
        <v>82.77</v>
      </c>
      <c r="L7651" t="str">
        <f>_xlfn.XLOOKUP($G7651, [1]Catalogo!$A$2:$A$2518, [1]Catalogo!$N$2:$N$2518)</f>
        <v>Movie DVD</v>
      </c>
      <c r="M7651" t="str">
        <f>_xlfn.XLOOKUP($G7651, [1]Catalogo!$A$2:$A$2518, [1]Catalogo!$F$2:$F$2518)</f>
        <v>White</v>
      </c>
      <c r="N7651" s="4">
        <f t="shared" si="476"/>
        <v>359.98</v>
      </c>
      <c r="O7651" s="4">
        <f t="shared" si="477"/>
        <v>165.54</v>
      </c>
      <c r="P7651" s="4">
        <f t="shared" si="478"/>
        <v>194.44000000000003</v>
      </c>
      <c r="Q7651" s="5">
        <f t="shared" si="479"/>
        <v>0.54014111895105288</v>
      </c>
    </row>
    <row r="7652" spans="1:17">
      <c r="A7652">
        <v>334704</v>
      </c>
      <c r="B7652">
        <v>0</v>
      </c>
      <c r="C7652" s="3">
        <v>45351</v>
      </c>
      <c r="D7652" s="3">
        <v>45351</v>
      </c>
      <c r="E7652">
        <v>2077239</v>
      </c>
      <c r="F7652">
        <v>650</v>
      </c>
      <c r="G7652">
        <v>1500</v>
      </c>
      <c r="H7652">
        <v>1</v>
      </c>
      <c r="I7652">
        <v>129</v>
      </c>
      <c r="J7652">
        <v>113.52</v>
      </c>
      <c r="K7652">
        <v>65.77</v>
      </c>
      <c r="L7652" t="str">
        <f>_xlfn.XLOOKUP($G7652, [1]Catalogo!$A$2:$A$2518, [1]Catalogo!$N$2:$N$2518)</f>
        <v xml:space="preserve">Smart phones &amp; PDAs </v>
      </c>
      <c r="M7652" t="str">
        <f>_xlfn.XLOOKUP($G7652, [1]Catalogo!$A$2:$A$2518, [1]Catalogo!$F$2:$F$2518)</f>
        <v>Pink</v>
      </c>
      <c r="N7652" s="4">
        <f t="shared" si="476"/>
        <v>113.52</v>
      </c>
      <c r="O7652" s="4">
        <f t="shared" si="477"/>
        <v>65.77</v>
      </c>
      <c r="P7652" s="4">
        <f t="shared" si="478"/>
        <v>47.75</v>
      </c>
      <c r="Q7652" s="5">
        <f t="shared" si="479"/>
        <v>0.42063072586328404</v>
      </c>
    </row>
    <row r="7653" spans="1:17">
      <c r="A7653">
        <v>334800</v>
      </c>
      <c r="B7653">
        <v>0</v>
      </c>
      <c r="C7653" s="3">
        <v>45352</v>
      </c>
      <c r="D7653" s="3">
        <v>45353</v>
      </c>
      <c r="E7653">
        <v>252833</v>
      </c>
      <c r="F7653">
        <v>999999</v>
      </c>
      <c r="G7653">
        <v>415</v>
      </c>
      <c r="H7653">
        <v>5</v>
      </c>
      <c r="I7653">
        <v>326</v>
      </c>
      <c r="J7653">
        <v>326</v>
      </c>
      <c r="K7653">
        <v>166.2</v>
      </c>
      <c r="L7653" t="str">
        <f>_xlfn.XLOOKUP($G7653, [1]Catalogo!$A$2:$A$2518, [1]Catalogo!$N$2:$N$2518)</f>
        <v>Laptops</v>
      </c>
      <c r="M7653" t="str">
        <f>_xlfn.XLOOKUP($G7653, [1]Catalogo!$A$2:$A$2518, [1]Catalogo!$F$2:$F$2518)</f>
        <v>White</v>
      </c>
      <c r="N7653" s="4">
        <f t="shared" si="476"/>
        <v>1630</v>
      </c>
      <c r="O7653" s="4">
        <f t="shared" si="477"/>
        <v>831</v>
      </c>
      <c r="P7653" s="4">
        <f t="shared" si="478"/>
        <v>799</v>
      </c>
      <c r="Q7653" s="5">
        <f t="shared" si="479"/>
        <v>0.4901840490797546</v>
      </c>
    </row>
    <row r="7654" spans="1:17">
      <c r="A7654">
        <v>334800</v>
      </c>
      <c r="B7654">
        <v>1</v>
      </c>
      <c r="C7654" s="3">
        <v>45352</v>
      </c>
      <c r="D7654" s="3">
        <v>45353</v>
      </c>
      <c r="E7654">
        <v>252833</v>
      </c>
      <c r="F7654">
        <v>999999</v>
      </c>
      <c r="G7654">
        <v>1637</v>
      </c>
      <c r="H7654">
        <v>2</v>
      </c>
      <c r="I7654">
        <v>17.989999999999998</v>
      </c>
      <c r="J7654">
        <v>17.989999999999998</v>
      </c>
      <c r="K7654">
        <v>8.27</v>
      </c>
      <c r="L7654" t="str">
        <f>_xlfn.XLOOKUP($G7654, [1]Catalogo!$A$2:$A$2518, [1]Catalogo!$N$2:$N$2518)</f>
        <v>Movie DVD</v>
      </c>
      <c r="M7654" t="str">
        <f>_xlfn.XLOOKUP($G7654, [1]Catalogo!$A$2:$A$2518, [1]Catalogo!$F$2:$F$2518)</f>
        <v>Red</v>
      </c>
      <c r="N7654" s="4">
        <f t="shared" si="476"/>
        <v>35.979999999999997</v>
      </c>
      <c r="O7654" s="4">
        <f t="shared" si="477"/>
        <v>16.54</v>
      </c>
      <c r="P7654" s="4">
        <f t="shared" si="478"/>
        <v>19.439999999999998</v>
      </c>
      <c r="Q7654" s="5">
        <f t="shared" si="479"/>
        <v>0.5403001667593107</v>
      </c>
    </row>
    <row r="7655" spans="1:17">
      <c r="A7655">
        <v>334800</v>
      </c>
      <c r="B7655">
        <v>2</v>
      </c>
      <c r="C7655" s="3">
        <v>45352</v>
      </c>
      <c r="D7655" s="3">
        <v>45353</v>
      </c>
      <c r="E7655">
        <v>252833</v>
      </c>
      <c r="F7655">
        <v>999999</v>
      </c>
      <c r="G7655">
        <v>1780</v>
      </c>
      <c r="H7655">
        <v>7</v>
      </c>
      <c r="I7655">
        <v>43</v>
      </c>
      <c r="J7655">
        <v>43</v>
      </c>
      <c r="K7655">
        <v>21.92</v>
      </c>
      <c r="L7655" t="str">
        <f>_xlfn.XLOOKUP($G7655, [1]Catalogo!$A$2:$A$2518, [1]Catalogo!$N$2:$N$2518)</f>
        <v>Download Games</v>
      </c>
      <c r="M7655" t="str">
        <f>_xlfn.XLOOKUP($G7655, [1]Catalogo!$A$2:$A$2518, [1]Catalogo!$F$2:$F$2518)</f>
        <v>Blue</v>
      </c>
      <c r="N7655" s="4">
        <f t="shared" si="476"/>
        <v>301</v>
      </c>
      <c r="O7655" s="4">
        <f t="shared" si="477"/>
        <v>153.44</v>
      </c>
      <c r="P7655" s="4">
        <f t="shared" si="478"/>
        <v>147.56</v>
      </c>
      <c r="Q7655" s="5">
        <f t="shared" si="479"/>
        <v>0.49023255813953487</v>
      </c>
    </row>
    <row r="7656" spans="1:17">
      <c r="A7656">
        <v>334800</v>
      </c>
      <c r="B7656">
        <v>3</v>
      </c>
      <c r="C7656" s="3">
        <v>45352</v>
      </c>
      <c r="D7656" s="3">
        <v>45353</v>
      </c>
      <c r="E7656">
        <v>252833</v>
      </c>
      <c r="F7656">
        <v>999999</v>
      </c>
      <c r="G7656">
        <v>1672</v>
      </c>
      <c r="H7656">
        <v>1</v>
      </c>
      <c r="I7656">
        <v>16.89</v>
      </c>
      <c r="J7656">
        <v>15.201000000000001</v>
      </c>
      <c r="K7656">
        <v>5.6</v>
      </c>
      <c r="L7656" t="str">
        <f>_xlfn.XLOOKUP($G7656, [1]Catalogo!$A$2:$A$2518, [1]Catalogo!$N$2:$N$2518)</f>
        <v>Boxed Games</v>
      </c>
      <c r="M7656" t="str">
        <f>_xlfn.XLOOKUP($G7656, [1]Catalogo!$A$2:$A$2518, [1]Catalogo!$F$2:$F$2518)</f>
        <v>Black</v>
      </c>
      <c r="N7656" s="4">
        <f t="shared" si="476"/>
        <v>15.201000000000001</v>
      </c>
      <c r="O7656" s="4">
        <f t="shared" si="477"/>
        <v>5.6</v>
      </c>
      <c r="P7656" s="4">
        <f t="shared" si="478"/>
        <v>9.6010000000000009</v>
      </c>
      <c r="Q7656" s="5">
        <f t="shared" si="479"/>
        <v>0.63160318400105264</v>
      </c>
    </row>
    <row r="7657" spans="1:17">
      <c r="A7657">
        <v>334800</v>
      </c>
      <c r="B7657">
        <v>4</v>
      </c>
      <c r="C7657" s="3">
        <v>45352</v>
      </c>
      <c r="D7657" s="3">
        <v>45353</v>
      </c>
      <c r="E7657">
        <v>252833</v>
      </c>
      <c r="F7657">
        <v>999999</v>
      </c>
      <c r="G7657">
        <v>166</v>
      </c>
      <c r="H7657">
        <v>2</v>
      </c>
      <c r="I7657">
        <v>119</v>
      </c>
      <c r="J7657">
        <v>103.53</v>
      </c>
      <c r="K7657">
        <v>54.72</v>
      </c>
      <c r="L7657" t="str">
        <f>_xlfn.XLOOKUP($G7657, [1]Catalogo!$A$2:$A$2518, [1]Catalogo!$N$2:$N$2518)</f>
        <v>VCD &amp; DVD</v>
      </c>
      <c r="M7657" t="str">
        <f>_xlfn.XLOOKUP($G7657, [1]Catalogo!$A$2:$A$2518, [1]Catalogo!$F$2:$F$2518)</f>
        <v>Black</v>
      </c>
      <c r="N7657" s="4">
        <f t="shared" si="476"/>
        <v>207.06</v>
      </c>
      <c r="O7657" s="4">
        <f t="shared" si="477"/>
        <v>109.44</v>
      </c>
      <c r="P7657" s="4">
        <f t="shared" si="478"/>
        <v>97.62</v>
      </c>
      <c r="Q7657" s="5">
        <f t="shared" si="479"/>
        <v>0.47145754853665606</v>
      </c>
    </row>
    <row r="7658" spans="1:17">
      <c r="A7658">
        <v>334800</v>
      </c>
      <c r="B7658">
        <v>5</v>
      </c>
      <c r="C7658" s="3">
        <v>45352</v>
      </c>
      <c r="D7658" s="3">
        <v>45353</v>
      </c>
      <c r="E7658">
        <v>252833</v>
      </c>
      <c r="F7658">
        <v>999999</v>
      </c>
      <c r="G7658">
        <v>1686</v>
      </c>
      <c r="H7658">
        <v>3</v>
      </c>
      <c r="I7658">
        <v>6.99</v>
      </c>
      <c r="J7658">
        <v>6.4307999999999996</v>
      </c>
      <c r="K7658">
        <v>3.56</v>
      </c>
      <c r="L7658" t="str">
        <f>_xlfn.XLOOKUP($G7658, [1]Catalogo!$A$2:$A$2518, [1]Catalogo!$N$2:$N$2518)</f>
        <v>Boxed Games</v>
      </c>
      <c r="M7658" t="str">
        <f>_xlfn.XLOOKUP($G7658, [1]Catalogo!$A$2:$A$2518, [1]Catalogo!$F$2:$F$2518)</f>
        <v>Yellow</v>
      </c>
      <c r="N7658" s="4">
        <f t="shared" si="476"/>
        <v>19.292400000000001</v>
      </c>
      <c r="O7658" s="4">
        <f t="shared" si="477"/>
        <v>10.68</v>
      </c>
      <c r="P7658" s="4">
        <f t="shared" si="478"/>
        <v>8.6124000000000009</v>
      </c>
      <c r="Q7658" s="5">
        <f t="shared" si="479"/>
        <v>0.44641413198979912</v>
      </c>
    </row>
    <row r="7659" spans="1:17">
      <c r="A7659">
        <v>334800</v>
      </c>
      <c r="B7659">
        <v>6</v>
      </c>
      <c r="C7659" s="3">
        <v>45352</v>
      </c>
      <c r="D7659" s="3">
        <v>45353</v>
      </c>
      <c r="E7659">
        <v>252833</v>
      </c>
      <c r="F7659">
        <v>999999</v>
      </c>
      <c r="G7659">
        <v>1036</v>
      </c>
      <c r="H7659">
        <v>1</v>
      </c>
      <c r="I7659">
        <v>184.5</v>
      </c>
      <c r="J7659">
        <v>160.51499999999999</v>
      </c>
      <c r="K7659">
        <v>84.84</v>
      </c>
      <c r="L7659" t="str">
        <f>_xlfn.XLOOKUP($G7659, [1]Catalogo!$A$2:$A$2518, [1]Catalogo!$N$2:$N$2518)</f>
        <v>Digital Cameras</v>
      </c>
      <c r="M7659" t="str">
        <f>_xlfn.XLOOKUP($G7659, [1]Catalogo!$A$2:$A$2518, [1]Catalogo!$F$2:$F$2518)</f>
        <v>Azure</v>
      </c>
      <c r="N7659" s="4">
        <f t="shared" si="476"/>
        <v>160.51499999999999</v>
      </c>
      <c r="O7659" s="4">
        <f t="shared" si="477"/>
        <v>84.84</v>
      </c>
      <c r="P7659" s="4">
        <f t="shared" si="478"/>
        <v>75.674999999999983</v>
      </c>
      <c r="Q7659" s="5">
        <f t="shared" si="479"/>
        <v>0.47145126623680023</v>
      </c>
    </row>
    <row r="7660" spans="1:17">
      <c r="A7660">
        <v>334801</v>
      </c>
      <c r="B7660">
        <v>0</v>
      </c>
      <c r="C7660" s="3">
        <v>45352</v>
      </c>
      <c r="D7660" s="3">
        <v>45352</v>
      </c>
      <c r="E7660">
        <v>1419644</v>
      </c>
      <c r="F7660">
        <v>470</v>
      </c>
      <c r="G7660">
        <v>1588</v>
      </c>
      <c r="H7660">
        <v>1</v>
      </c>
      <c r="I7660">
        <v>13.89</v>
      </c>
      <c r="J7660">
        <v>13.89</v>
      </c>
      <c r="K7660">
        <v>6.39</v>
      </c>
      <c r="L7660" t="str">
        <f>_xlfn.XLOOKUP($G7660, [1]Catalogo!$A$2:$A$2518, [1]Catalogo!$N$2:$N$2518)</f>
        <v>Movie DVD</v>
      </c>
      <c r="M7660" t="str">
        <f>_xlfn.XLOOKUP($G7660, [1]Catalogo!$A$2:$A$2518, [1]Catalogo!$F$2:$F$2518)</f>
        <v>Silver</v>
      </c>
      <c r="N7660" s="4">
        <f t="shared" si="476"/>
        <v>13.89</v>
      </c>
      <c r="O7660" s="4">
        <f t="shared" si="477"/>
        <v>6.39</v>
      </c>
      <c r="P7660" s="4">
        <f t="shared" si="478"/>
        <v>7.5000000000000009</v>
      </c>
      <c r="Q7660" s="5">
        <f t="shared" si="479"/>
        <v>0.53995680345572361</v>
      </c>
    </row>
    <row r="7661" spans="1:17">
      <c r="A7661">
        <v>334802</v>
      </c>
      <c r="B7661">
        <v>0</v>
      </c>
      <c r="C7661" s="3">
        <v>45352</v>
      </c>
      <c r="D7661" s="3">
        <v>45352</v>
      </c>
      <c r="E7661">
        <v>1292220</v>
      </c>
      <c r="F7661">
        <v>670</v>
      </c>
      <c r="G7661">
        <v>2112</v>
      </c>
      <c r="H7661">
        <v>2</v>
      </c>
      <c r="I7661">
        <v>791</v>
      </c>
      <c r="J7661">
        <v>791</v>
      </c>
      <c r="K7661">
        <v>363.75</v>
      </c>
      <c r="L7661" t="str">
        <f>_xlfn.XLOOKUP($G7661, [1]Catalogo!$A$2:$A$2518, [1]Catalogo!$N$2:$N$2518)</f>
        <v>Water Heaters</v>
      </c>
      <c r="M7661" t="str">
        <f>_xlfn.XLOOKUP($G7661, [1]Catalogo!$A$2:$A$2518, [1]Catalogo!$F$2:$F$2518)</f>
        <v>Red</v>
      </c>
      <c r="N7661" s="4">
        <f t="shared" si="476"/>
        <v>1582</v>
      </c>
      <c r="O7661" s="4">
        <f t="shared" si="477"/>
        <v>727.5</v>
      </c>
      <c r="P7661" s="4">
        <f t="shared" si="478"/>
        <v>854.5</v>
      </c>
      <c r="Q7661" s="5">
        <f t="shared" si="479"/>
        <v>0.54013906447534765</v>
      </c>
    </row>
    <row r="7662" spans="1:17">
      <c r="A7662">
        <v>334802</v>
      </c>
      <c r="B7662">
        <v>1</v>
      </c>
      <c r="C7662" s="3">
        <v>45352</v>
      </c>
      <c r="D7662" s="3">
        <v>45352</v>
      </c>
      <c r="E7662">
        <v>1292220</v>
      </c>
      <c r="F7662">
        <v>670</v>
      </c>
      <c r="G7662">
        <v>1700</v>
      </c>
      <c r="H7662">
        <v>4</v>
      </c>
      <c r="I7662">
        <v>8.8800000000000008</v>
      </c>
      <c r="J7662">
        <v>7.8144</v>
      </c>
      <c r="K7662">
        <v>4.08</v>
      </c>
      <c r="L7662" t="str">
        <f>_xlfn.XLOOKUP($G7662, [1]Catalogo!$A$2:$A$2518, [1]Catalogo!$N$2:$N$2518)</f>
        <v>Boxed Games</v>
      </c>
      <c r="M7662" t="str">
        <f>_xlfn.XLOOKUP($G7662, [1]Catalogo!$A$2:$A$2518, [1]Catalogo!$F$2:$F$2518)</f>
        <v>Red</v>
      </c>
      <c r="N7662" s="4">
        <f t="shared" si="476"/>
        <v>31.2576</v>
      </c>
      <c r="O7662" s="4">
        <f t="shared" si="477"/>
        <v>16.32</v>
      </c>
      <c r="P7662" s="4">
        <f t="shared" si="478"/>
        <v>14.9376</v>
      </c>
      <c r="Q7662" s="5">
        <f t="shared" si="479"/>
        <v>0.47788697788697787</v>
      </c>
    </row>
    <row r="7663" spans="1:17">
      <c r="A7663">
        <v>334802</v>
      </c>
      <c r="B7663">
        <v>2</v>
      </c>
      <c r="C7663" s="3">
        <v>45352</v>
      </c>
      <c r="D7663" s="3">
        <v>45352</v>
      </c>
      <c r="E7663">
        <v>1292220</v>
      </c>
      <c r="F7663">
        <v>670</v>
      </c>
      <c r="G7663">
        <v>1548</v>
      </c>
      <c r="H7663">
        <v>2</v>
      </c>
      <c r="I7663">
        <v>266</v>
      </c>
      <c r="J7663">
        <v>266</v>
      </c>
      <c r="K7663">
        <v>122.32</v>
      </c>
      <c r="L7663" t="str">
        <f>_xlfn.XLOOKUP($G7663, [1]Catalogo!$A$2:$A$2518, [1]Catalogo!$N$2:$N$2518)</f>
        <v xml:space="preserve">Smart phones &amp; PDAs </v>
      </c>
      <c r="M7663" t="str">
        <f>_xlfn.XLOOKUP($G7663, [1]Catalogo!$A$2:$A$2518, [1]Catalogo!$F$2:$F$2518)</f>
        <v>Silver</v>
      </c>
      <c r="N7663" s="4">
        <f t="shared" si="476"/>
        <v>532</v>
      </c>
      <c r="O7663" s="4">
        <f t="shared" si="477"/>
        <v>244.64</v>
      </c>
      <c r="P7663" s="4">
        <f t="shared" si="478"/>
        <v>287.36</v>
      </c>
      <c r="Q7663" s="5">
        <f t="shared" si="479"/>
        <v>0.5401503759398496</v>
      </c>
    </row>
    <row r="7664" spans="1:17">
      <c r="A7664">
        <v>334900</v>
      </c>
      <c r="B7664">
        <v>0</v>
      </c>
      <c r="C7664" s="3">
        <v>45353</v>
      </c>
      <c r="D7664" s="3">
        <v>45356</v>
      </c>
      <c r="E7664">
        <v>1694672</v>
      </c>
      <c r="F7664">
        <v>999999</v>
      </c>
      <c r="G7664">
        <v>1588</v>
      </c>
      <c r="H7664">
        <v>2</v>
      </c>
      <c r="I7664">
        <v>13.89</v>
      </c>
      <c r="J7664">
        <v>13.3344</v>
      </c>
      <c r="K7664">
        <v>6.39</v>
      </c>
      <c r="L7664" t="str">
        <f>_xlfn.XLOOKUP($G7664, [1]Catalogo!$A$2:$A$2518, [1]Catalogo!$N$2:$N$2518)</f>
        <v>Movie DVD</v>
      </c>
      <c r="M7664" t="str">
        <f>_xlfn.XLOOKUP($G7664, [1]Catalogo!$A$2:$A$2518, [1]Catalogo!$F$2:$F$2518)</f>
        <v>Silver</v>
      </c>
      <c r="N7664" s="4">
        <f t="shared" si="476"/>
        <v>26.668800000000001</v>
      </c>
      <c r="O7664" s="4">
        <f t="shared" si="477"/>
        <v>12.78</v>
      </c>
      <c r="P7664" s="4">
        <f t="shared" si="478"/>
        <v>13.888800000000002</v>
      </c>
      <c r="Q7664" s="5">
        <f t="shared" si="479"/>
        <v>0.52078833693304538</v>
      </c>
    </row>
    <row r="7665" spans="1:17">
      <c r="A7665">
        <v>334900</v>
      </c>
      <c r="B7665">
        <v>1</v>
      </c>
      <c r="C7665" s="3">
        <v>45353</v>
      </c>
      <c r="D7665" s="3">
        <v>45356</v>
      </c>
      <c r="E7665">
        <v>1694672</v>
      </c>
      <c r="F7665">
        <v>999999</v>
      </c>
      <c r="G7665">
        <v>69</v>
      </c>
      <c r="H7665">
        <v>5</v>
      </c>
      <c r="I7665">
        <v>25.69</v>
      </c>
      <c r="J7665">
        <v>25.69</v>
      </c>
      <c r="K7665">
        <v>13.1</v>
      </c>
      <c r="L7665" t="str">
        <f>_xlfn.XLOOKUP($G7665, [1]Catalogo!$A$2:$A$2518, [1]Catalogo!$N$2:$N$2518)</f>
        <v>Bluetooth Headphones</v>
      </c>
      <c r="M7665" t="str">
        <f>_xlfn.XLOOKUP($G7665, [1]Catalogo!$A$2:$A$2518, [1]Catalogo!$F$2:$F$2518)</f>
        <v>Pink</v>
      </c>
      <c r="N7665" s="4">
        <f t="shared" si="476"/>
        <v>128.45000000000002</v>
      </c>
      <c r="O7665" s="4">
        <f t="shared" si="477"/>
        <v>65.5</v>
      </c>
      <c r="P7665" s="4">
        <f t="shared" si="478"/>
        <v>62.950000000000017</v>
      </c>
      <c r="Q7665" s="5">
        <f t="shared" si="479"/>
        <v>0.49007395873880893</v>
      </c>
    </row>
    <row r="7666" spans="1:17">
      <c r="A7666">
        <v>334901</v>
      </c>
      <c r="B7666">
        <v>0</v>
      </c>
      <c r="C7666" s="3">
        <v>45353</v>
      </c>
      <c r="D7666" s="3">
        <v>45357</v>
      </c>
      <c r="E7666">
        <v>2098628</v>
      </c>
      <c r="F7666">
        <v>999999</v>
      </c>
      <c r="G7666">
        <v>1624</v>
      </c>
      <c r="H7666">
        <v>2</v>
      </c>
      <c r="I7666">
        <v>219</v>
      </c>
      <c r="J7666">
        <v>219</v>
      </c>
      <c r="K7666">
        <v>72.56</v>
      </c>
      <c r="L7666" t="str">
        <f>_xlfn.XLOOKUP($G7666, [1]Catalogo!$A$2:$A$2518, [1]Catalogo!$N$2:$N$2518)</f>
        <v>Movie DVD</v>
      </c>
      <c r="M7666" t="str">
        <f>_xlfn.XLOOKUP($G7666, [1]Catalogo!$A$2:$A$2518, [1]Catalogo!$F$2:$F$2518)</f>
        <v>White</v>
      </c>
      <c r="N7666" s="4">
        <f t="shared" si="476"/>
        <v>438</v>
      </c>
      <c r="O7666" s="4">
        <f t="shared" si="477"/>
        <v>145.12</v>
      </c>
      <c r="P7666" s="4">
        <f t="shared" si="478"/>
        <v>292.88</v>
      </c>
      <c r="Q7666" s="5">
        <f t="shared" si="479"/>
        <v>0.668675799086758</v>
      </c>
    </row>
    <row r="7667" spans="1:17">
      <c r="A7667">
        <v>334902</v>
      </c>
      <c r="B7667">
        <v>0</v>
      </c>
      <c r="C7667" s="3">
        <v>45353</v>
      </c>
      <c r="D7667" s="3">
        <v>45353</v>
      </c>
      <c r="E7667">
        <v>2094420</v>
      </c>
      <c r="F7667">
        <v>550</v>
      </c>
      <c r="G7667">
        <v>581</v>
      </c>
      <c r="H7667">
        <v>1</v>
      </c>
      <c r="I7667">
        <v>459</v>
      </c>
      <c r="J7667">
        <v>459</v>
      </c>
      <c r="K7667">
        <v>152.08000000000001</v>
      </c>
      <c r="L7667" t="str">
        <f>_xlfn.XLOOKUP($G7667, [1]Catalogo!$A$2:$A$2518, [1]Catalogo!$N$2:$N$2518)</f>
        <v>Projectors &amp; Screens</v>
      </c>
      <c r="M7667" t="str">
        <f>_xlfn.XLOOKUP($G7667, [1]Catalogo!$A$2:$A$2518, [1]Catalogo!$F$2:$F$2518)</f>
        <v>Black</v>
      </c>
      <c r="N7667" s="4">
        <f t="shared" si="476"/>
        <v>459</v>
      </c>
      <c r="O7667" s="4">
        <f t="shared" si="477"/>
        <v>152.08000000000001</v>
      </c>
      <c r="P7667" s="4">
        <f t="shared" si="478"/>
        <v>306.91999999999996</v>
      </c>
      <c r="Q7667" s="5">
        <f t="shared" si="479"/>
        <v>0.66867102396514155</v>
      </c>
    </row>
    <row r="7668" spans="1:17">
      <c r="A7668">
        <v>334903</v>
      </c>
      <c r="B7668">
        <v>0</v>
      </c>
      <c r="C7668" s="3">
        <v>45353</v>
      </c>
      <c r="D7668" s="3">
        <v>45356</v>
      </c>
      <c r="E7668">
        <v>1414602</v>
      </c>
      <c r="F7668">
        <v>999999</v>
      </c>
      <c r="G7668">
        <v>91</v>
      </c>
      <c r="H7668">
        <v>2</v>
      </c>
      <c r="I7668">
        <v>149.99</v>
      </c>
      <c r="J7668">
        <v>131.99119999999999</v>
      </c>
      <c r="K7668">
        <v>49.69</v>
      </c>
      <c r="L7668" t="str">
        <f>_xlfn.XLOOKUP($G7668, [1]Catalogo!$A$2:$A$2518, [1]Catalogo!$N$2:$N$2518)</f>
        <v>Bluetooth Headphones</v>
      </c>
      <c r="M7668" t="str">
        <f>_xlfn.XLOOKUP($G7668, [1]Catalogo!$A$2:$A$2518, [1]Catalogo!$F$2:$F$2518)</f>
        <v>Green</v>
      </c>
      <c r="N7668" s="4">
        <f t="shared" si="476"/>
        <v>263.98239999999998</v>
      </c>
      <c r="O7668" s="4">
        <f t="shared" si="477"/>
        <v>99.38</v>
      </c>
      <c r="P7668" s="4">
        <f t="shared" si="478"/>
        <v>164.60239999999999</v>
      </c>
      <c r="Q7668" s="5">
        <f t="shared" si="479"/>
        <v>0.62353550842783456</v>
      </c>
    </row>
    <row r="7669" spans="1:17">
      <c r="A7669">
        <v>334903</v>
      </c>
      <c r="B7669">
        <v>2</v>
      </c>
      <c r="C7669" s="3">
        <v>45353</v>
      </c>
      <c r="D7669" s="3">
        <v>45356</v>
      </c>
      <c r="E7669">
        <v>1414602</v>
      </c>
      <c r="F7669">
        <v>999999</v>
      </c>
      <c r="G7669">
        <v>1527</v>
      </c>
      <c r="H7669">
        <v>6</v>
      </c>
      <c r="I7669">
        <v>268</v>
      </c>
      <c r="J7669">
        <v>241.2</v>
      </c>
      <c r="K7669">
        <v>123.24</v>
      </c>
      <c r="L7669" t="str">
        <f>_xlfn.XLOOKUP($G7669, [1]Catalogo!$A$2:$A$2518, [1]Catalogo!$N$2:$N$2518)</f>
        <v xml:space="preserve">Smart phones &amp; PDAs </v>
      </c>
      <c r="M7669" t="str">
        <f>_xlfn.XLOOKUP($G7669, [1]Catalogo!$A$2:$A$2518, [1]Catalogo!$F$2:$F$2518)</f>
        <v>Black</v>
      </c>
      <c r="N7669" s="4">
        <f t="shared" si="476"/>
        <v>1447.1999999999998</v>
      </c>
      <c r="O7669" s="4">
        <f t="shared" si="477"/>
        <v>739.43999999999994</v>
      </c>
      <c r="P7669" s="4">
        <f t="shared" si="478"/>
        <v>707.75999999999988</v>
      </c>
      <c r="Q7669" s="5">
        <f t="shared" si="479"/>
        <v>0.48905472636815916</v>
      </c>
    </row>
    <row r="7670" spans="1:17">
      <c r="A7670">
        <v>334904</v>
      </c>
      <c r="B7670">
        <v>0</v>
      </c>
      <c r="C7670" s="3">
        <v>45353</v>
      </c>
      <c r="D7670" s="3">
        <v>45353</v>
      </c>
      <c r="E7670">
        <v>505436</v>
      </c>
      <c r="F7670">
        <v>255</v>
      </c>
      <c r="G7670">
        <v>1693</v>
      </c>
      <c r="H7670">
        <v>2</v>
      </c>
      <c r="I7670">
        <v>6.88</v>
      </c>
      <c r="J7670">
        <v>6.88</v>
      </c>
      <c r="K7670">
        <v>3.16</v>
      </c>
      <c r="L7670" t="str">
        <f>_xlfn.XLOOKUP($G7670, [1]Catalogo!$A$2:$A$2518, [1]Catalogo!$N$2:$N$2518)</f>
        <v>Boxed Games</v>
      </c>
      <c r="M7670" t="str">
        <f>_xlfn.XLOOKUP($G7670, [1]Catalogo!$A$2:$A$2518, [1]Catalogo!$F$2:$F$2518)</f>
        <v>Black</v>
      </c>
      <c r="N7670" s="4">
        <f t="shared" si="476"/>
        <v>13.76</v>
      </c>
      <c r="O7670" s="4">
        <f t="shared" si="477"/>
        <v>6.32</v>
      </c>
      <c r="P7670" s="4">
        <f t="shared" si="478"/>
        <v>7.4399999999999995</v>
      </c>
      <c r="Q7670" s="5">
        <f t="shared" si="479"/>
        <v>0.54069767441860461</v>
      </c>
    </row>
    <row r="7671" spans="1:17">
      <c r="A7671">
        <v>335100</v>
      </c>
      <c r="B7671">
        <v>0</v>
      </c>
      <c r="C7671" s="3">
        <v>45355</v>
      </c>
      <c r="D7671" s="3">
        <v>45355</v>
      </c>
      <c r="E7671">
        <v>209267</v>
      </c>
      <c r="F7671">
        <v>90</v>
      </c>
      <c r="G7671">
        <v>1479</v>
      </c>
      <c r="H7671">
        <v>1</v>
      </c>
      <c r="I7671">
        <v>310</v>
      </c>
      <c r="J7671">
        <v>291.39999999999998</v>
      </c>
      <c r="K7671">
        <v>142.56</v>
      </c>
      <c r="L7671" t="str">
        <f>_xlfn.XLOOKUP($G7671, [1]Catalogo!$A$2:$A$2518, [1]Catalogo!$N$2:$N$2518)</f>
        <v xml:space="preserve">Smart phones &amp; PDAs </v>
      </c>
      <c r="M7671" t="str">
        <f>_xlfn.XLOOKUP($G7671, [1]Catalogo!$A$2:$A$2518, [1]Catalogo!$F$2:$F$2518)</f>
        <v>Black</v>
      </c>
      <c r="N7671" s="4">
        <f t="shared" si="476"/>
        <v>291.39999999999998</v>
      </c>
      <c r="O7671" s="4">
        <f t="shared" si="477"/>
        <v>142.56</v>
      </c>
      <c r="P7671" s="4">
        <f t="shared" si="478"/>
        <v>148.83999999999997</v>
      </c>
      <c r="Q7671" s="5">
        <f t="shared" si="479"/>
        <v>0.5107755662319835</v>
      </c>
    </row>
    <row r="7672" spans="1:17">
      <c r="A7672">
        <v>335101</v>
      </c>
      <c r="B7672">
        <v>0</v>
      </c>
      <c r="C7672" s="3">
        <v>45355</v>
      </c>
      <c r="D7672" s="3">
        <v>45355</v>
      </c>
      <c r="E7672">
        <v>920802</v>
      </c>
      <c r="F7672">
        <v>390</v>
      </c>
      <c r="G7672">
        <v>1499</v>
      </c>
      <c r="H7672">
        <v>1</v>
      </c>
      <c r="I7672">
        <v>310</v>
      </c>
      <c r="J7672">
        <v>269.7</v>
      </c>
      <c r="K7672">
        <v>142.56</v>
      </c>
      <c r="L7672" t="str">
        <f>_xlfn.XLOOKUP($G7672, [1]Catalogo!$A$2:$A$2518, [1]Catalogo!$N$2:$N$2518)</f>
        <v xml:space="preserve">Smart phones &amp; PDAs </v>
      </c>
      <c r="M7672" t="str">
        <f>_xlfn.XLOOKUP($G7672, [1]Catalogo!$A$2:$A$2518, [1]Catalogo!$F$2:$F$2518)</f>
        <v>White</v>
      </c>
      <c r="N7672" s="4">
        <f t="shared" si="476"/>
        <v>269.7</v>
      </c>
      <c r="O7672" s="4">
        <f t="shared" si="477"/>
        <v>142.56</v>
      </c>
      <c r="P7672" s="4">
        <f t="shared" si="478"/>
        <v>127.13999999999999</v>
      </c>
      <c r="Q7672" s="5">
        <f t="shared" si="479"/>
        <v>0.47141268075639597</v>
      </c>
    </row>
    <row r="7673" spans="1:17">
      <c r="A7673">
        <v>335200</v>
      </c>
      <c r="B7673">
        <v>0</v>
      </c>
      <c r="C7673" s="3">
        <v>45356</v>
      </c>
      <c r="D7673" s="3">
        <v>45359</v>
      </c>
      <c r="E7673">
        <v>2070457</v>
      </c>
      <c r="F7673">
        <v>999999</v>
      </c>
      <c r="G7673">
        <v>1593</v>
      </c>
      <c r="H7673">
        <v>1</v>
      </c>
      <c r="I7673">
        <v>13.89</v>
      </c>
      <c r="J7673">
        <v>12.084300000000001</v>
      </c>
      <c r="K7673">
        <v>6.39</v>
      </c>
      <c r="L7673" t="str">
        <f>_xlfn.XLOOKUP($G7673, [1]Catalogo!$A$2:$A$2518, [1]Catalogo!$N$2:$N$2518)</f>
        <v>Movie DVD</v>
      </c>
      <c r="M7673" t="str">
        <f>_xlfn.XLOOKUP($G7673, [1]Catalogo!$A$2:$A$2518, [1]Catalogo!$F$2:$F$2518)</f>
        <v>Red</v>
      </c>
      <c r="N7673" s="4">
        <f t="shared" si="476"/>
        <v>12.084300000000001</v>
      </c>
      <c r="O7673" s="4">
        <f t="shared" si="477"/>
        <v>6.39</v>
      </c>
      <c r="P7673" s="4">
        <f t="shared" si="478"/>
        <v>5.694300000000001</v>
      </c>
      <c r="Q7673" s="5">
        <f t="shared" si="479"/>
        <v>0.47121471661577424</v>
      </c>
    </row>
    <row r="7674" spans="1:17">
      <c r="A7674">
        <v>335200</v>
      </c>
      <c r="B7674">
        <v>1</v>
      </c>
      <c r="C7674" s="3">
        <v>45356</v>
      </c>
      <c r="D7674" s="3">
        <v>45359</v>
      </c>
      <c r="E7674">
        <v>2070457</v>
      </c>
      <c r="F7674">
        <v>999999</v>
      </c>
      <c r="G7674">
        <v>1655</v>
      </c>
      <c r="H7674">
        <v>7</v>
      </c>
      <c r="I7674">
        <v>289.99</v>
      </c>
      <c r="J7674">
        <v>252.29130000000001</v>
      </c>
      <c r="K7674">
        <v>96.08</v>
      </c>
      <c r="L7674" t="str">
        <f>_xlfn.XLOOKUP($G7674, [1]Catalogo!$A$2:$A$2518, [1]Catalogo!$N$2:$N$2518)</f>
        <v>Movie DVD</v>
      </c>
      <c r="M7674" t="str">
        <f>_xlfn.XLOOKUP($G7674, [1]Catalogo!$A$2:$A$2518, [1]Catalogo!$F$2:$F$2518)</f>
        <v>Silver</v>
      </c>
      <c r="N7674" s="4">
        <f t="shared" si="476"/>
        <v>1766.0391</v>
      </c>
      <c r="O7674" s="4">
        <f t="shared" si="477"/>
        <v>672.56</v>
      </c>
      <c r="P7674" s="4">
        <f t="shared" si="478"/>
        <v>1093.4791</v>
      </c>
      <c r="Q7674" s="5">
        <f t="shared" si="479"/>
        <v>0.61917037963655508</v>
      </c>
    </row>
    <row r="7675" spans="1:17">
      <c r="A7675">
        <v>335200</v>
      </c>
      <c r="B7675">
        <v>2</v>
      </c>
      <c r="C7675" s="3">
        <v>45356</v>
      </c>
      <c r="D7675" s="3">
        <v>45359</v>
      </c>
      <c r="E7675">
        <v>2070457</v>
      </c>
      <c r="F7675">
        <v>999999</v>
      </c>
      <c r="G7675">
        <v>482</v>
      </c>
      <c r="H7675">
        <v>1</v>
      </c>
      <c r="I7675">
        <v>179</v>
      </c>
      <c r="J7675">
        <v>157.52000000000001</v>
      </c>
      <c r="K7675">
        <v>82.32</v>
      </c>
      <c r="L7675" t="str">
        <f>_xlfn.XLOOKUP($G7675, [1]Catalogo!$A$2:$A$2518, [1]Catalogo!$N$2:$N$2518)</f>
        <v>Monitors</v>
      </c>
      <c r="M7675" t="str">
        <f>_xlfn.XLOOKUP($G7675, [1]Catalogo!$A$2:$A$2518, [1]Catalogo!$F$2:$F$2518)</f>
        <v>White</v>
      </c>
      <c r="N7675" s="4">
        <f t="shared" si="476"/>
        <v>157.52000000000001</v>
      </c>
      <c r="O7675" s="4">
        <f t="shared" si="477"/>
        <v>82.32</v>
      </c>
      <c r="P7675" s="4">
        <f t="shared" si="478"/>
        <v>75.200000000000017</v>
      </c>
      <c r="Q7675" s="5">
        <f t="shared" si="479"/>
        <v>0.47739969527679033</v>
      </c>
    </row>
    <row r="7676" spans="1:17">
      <c r="A7676">
        <v>335201</v>
      </c>
      <c r="B7676">
        <v>0</v>
      </c>
      <c r="C7676" s="3">
        <v>45356</v>
      </c>
      <c r="D7676" s="3">
        <v>45360</v>
      </c>
      <c r="E7676">
        <v>1750647</v>
      </c>
      <c r="F7676">
        <v>999999</v>
      </c>
      <c r="G7676">
        <v>1557</v>
      </c>
      <c r="H7676">
        <v>1</v>
      </c>
      <c r="I7676">
        <v>310</v>
      </c>
      <c r="J7676">
        <v>310</v>
      </c>
      <c r="K7676">
        <v>142.56</v>
      </c>
      <c r="L7676" t="str">
        <f>_xlfn.XLOOKUP($G7676, [1]Catalogo!$A$2:$A$2518, [1]Catalogo!$N$2:$N$2518)</f>
        <v xml:space="preserve">Smart phones &amp; PDAs </v>
      </c>
      <c r="M7676" t="str">
        <f>_xlfn.XLOOKUP($G7676, [1]Catalogo!$A$2:$A$2518, [1]Catalogo!$F$2:$F$2518)</f>
        <v>White</v>
      </c>
      <c r="N7676" s="4">
        <f t="shared" si="476"/>
        <v>310</v>
      </c>
      <c r="O7676" s="4">
        <f t="shared" si="477"/>
        <v>142.56</v>
      </c>
      <c r="P7676" s="4">
        <f t="shared" si="478"/>
        <v>167.44</v>
      </c>
      <c r="Q7676" s="5">
        <f t="shared" si="479"/>
        <v>0.54012903225806452</v>
      </c>
    </row>
    <row r="7677" spans="1:17">
      <c r="A7677">
        <v>335201</v>
      </c>
      <c r="B7677">
        <v>1</v>
      </c>
      <c r="C7677" s="3">
        <v>45356</v>
      </c>
      <c r="D7677" s="3">
        <v>45360</v>
      </c>
      <c r="E7677">
        <v>1750647</v>
      </c>
      <c r="F7677">
        <v>999999</v>
      </c>
      <c r="G7677">
        <v>787</v>
      </c>
      <c r="H7677">
        <v>1</v>
      </c>
      <c r="I7677">
        <v>9.5</v>
      </c>
      <c r="J7677">
        <v>8.74</v>
      </c>
      <c r="K7677">
        <v>4.84</v>
      </c>
      <c r="L7677" t="str">
        <f>_xlfn.XLOOKUP($G7677, [1]Catalogo!$A$2:$A$2518, [1]Catalogo!$N$2:$N$2518)</f>
        <v>Computers Accessories</v>
      </c>
      <c r="M7677" t="str">
        <f>_xlfn.XLOOKUP($G7677, [1]Catalogo!$A$2:$A$2518, [1]Catalogo!$F$2:$F$2518)</f>
        <v>White</v>
      </c>
      <c r="N7677" s="4">
        <f t="shared" si="476"/>
        <v>8.74</v>
      </c>
      <c r="O7677" s="4">
        <f t="shared" si="477"/>
        <v>4.84</v>
      </c>
      <c r="P7677" s="4">
        <f t="shared" si="478"/>
        <v>3.9000000000000004</v>
      </c>
      <c r="Q7677" s="5">
        <f t="shared" si="479"/>
        <v>0.44622425629290619</v>
      </c>
    </row>
    <row r="7678" spans="1:17">
      <c r="A7678">
        <v>335202</v>
      </c>
      <c r="B7678">
        <v>0</v>
      </c>
      <c r="C7678" s="3">
        <v>45356</v>
      </c>
      <c r="D7678" s="3">
        <v>45359</v>
      </c>
      <c r="E7678">
        <v>524846</v>
      </c>
      <c r="F7678">
        <v>999999</v>
      </c>
      <c r="G7678">
        <v>47</v>
      </c>
      <c r="H7678">
        <v>1</v>
      </c>
      <c r="I7678">
        <v>149.94999999999999</v>
      </c>
      <c r="J7678">
        <v>149.94999999999999</v>
      </c>
      <c r="K7678">
        <v>76.45</v>
      </c>
      <c r="L7678" t="str">
        <f>_xlfn.XLOOKUP($G7678, [1]Catalogo!$A$2:$A$2518, [1]Catalogo!$N$2:$N$2518)</f>
        <v>Recording Pen</v>
      </c>
      <c r="M7678" t="str">
        <f>_xlfn.XLOOKUP($G7678, [1]Catalogo!$A$2:$A$2518, [1]Catalogo!$F$2:$F$2518)</f>
        <v>Black</v>
      </c>
      <c r="N7678" s="4">
        <f t="shared" si="476"/>
        <v>149.94999999999999</v>
      </c>
      <c r="O7678" s="4">
        <f t="shared" si="477"/>
        <v>76.45</v>
      </c>
      <c r="P7678" s="4">
        <f t="shared" si="478"/>
        <v>73.499999999999986</v>
      </c>
      <c r="Q7678" s="5">
        <f t="shared" si="479"/>
        <v>0.49016338779593194</v>
      </c>
    </row>
    <row r="7679" spans="1:17">
      <c r="A7679">
        <v>335300</v>
      </c>
      <c r="B7679">
        <v>0</v>
      </c>
      <c r="C7679" s="3">
        <v>45357</v>
      </c>
      <c r="D7679" s="3">
        <v>45357</v>
      </c>
      <c r="E7679">
        <v>1440252</v>
      </c>
      <c r="F7679">
        <v>530</v>
      </c>
      <c r="G7679">
        <v>1554</v>
      </c>
      <c r="H7679">
        <v>2</v>
      </c>
      <c r="I7679">
        <v>298</v>
      </c>
      <c r="J7679">
        <v>298</v>
      </c>
      <c r="K7679">
        <v>137.04</v>
      </c>
      <c r="L7679" t="str">
        <f>_xlfn.XLOOKUP($G7679, [1]Catalogo!$A$2:$A$2518, [1]Catalogo!$N$2:$N$2518)</f>
        <v xml:space="preserve">Smart phones &amp; PDAs </v>
      </c>
      <c r="M7679" t="str">
        <f>_xlfn.XLOOKUP($G7679, [1]Catalogo!$A$2:$A$2518, [1]Catalogo!$F$2:$F$2518)</f>
        <v>Silver</v>
      </c>
      <c r="N7679" s="4">
        <f t="shared" si="476"/>
        <v>596</v>
      </c>
      <c r="O7679" s="4">
        <f t="shared" si="477"/>
        <v>274.08</v>
      </c>
      <c r="P7679" s="4">
        <f t="shared" si="478"/>
        <v>321.92</v>
      </c>
      <c r="Q7679" s="5">
        <f t="shared" si="479"/>
        <v>0.54013422818791945</v>
      </c>
    </row>
    <row r="7680" spans="1:17">
      <c r="A7680">
        <v>335301</v>
      </c>
      <c r="B7680">
        <v>0</v>
      </c>
      <c r="C7680" s="3">
        <v>45357</v>
      </c>
      <c r="D7680" s="3">
        <v>45357</v>
      </c>
      <c r="E7680">
        <v>775975</v>
      </c>
      <c r="F7680">
        <v>300</v>
      </c>
      <c r="G7680">
        <v>1617</v>
      </c>
      <c r="H7680">
        <v>1</v>
      </c>
      <c r="I7680">
        <v>57.99</v>
      </c>
      <c r="J7680">
        <v>57.99</v>
      </c>
      <c r="K7680">
        <v>26.67</v>
      </c>
      <c r="L7680" t="str">
        <f>_xlfn.XLOOKUP($G7680, [1]Catalogo!$A$2:$A$2518, [1]Catalogo!$N$2:$N$2518)</f>
        <v>Movie DVD</v>
      </c>
      <c r="M7680" t="str">
        <f>_xlfn.XLOOKUP($G7680, [1]Catalogo!$A$2:$A$2518, [1]Catalogo!$F$2:$F$2518)</f>
        <v>Silver</v>
      </c>
      <c r="N7680" s="4">
        <f t="shared" si="476"/>
        <v>57.99</v>
      </c>
      <c r="O7680" s="4">
        <f t="shared" si="477"/>
        <v>26.67</v>
      </c>
      <c r="P7680" s="4">
        <f t="shared" si="478"/>
        <v>31.32</v>
      </c>
      <c r="Q7680" s="5">
        <f t="shared" si="479"/>
        <v>0.54009311950336258</v>
      </c>
    </row>
    <row r="7681" spans="1:17">
      <c r="A7681">
        <v>335301</v>
      </c>
      <c r="B7681">
        <v>1</v>
      </c>
      <c r="C7681" s="3">
        <v>45357</v>
      </c>
      <c r="D7681" s="3">
        <v>45357</v>
      </c>
      <c r="E7681">
        <v>775975</v>
      </c>
      <c r="F7681">
        <v>300</v>
      </c>
      <c r="G7681">
        <v>1467</v>
      </c>
      <c r="H7681">
        <v>1</v>
      </c>
      <c r="I7681">
        <v>301</v>
      </c>
      <c r="J7681">
        <v>264.88</v>
      </c>
      <c r="K7681">
        <v>138.41999999999999</v>
      </c>
      <c r="L7681" t="str">
        <f>_xlfn.XLOOKUP($G7681, [1]Catalogo!$A$2:$A$2518, [1]Catalogo!$N$2:$N$2518)</f>
        <v xml:space="preserve">Touch Screen Phones </v>
      </c>
      <c r="M7681" t="str">
        <f>_xlfn.XLOOKUP($G7681, [1]Catalogo!$A$2:$A$2518, [1]Catalogo!$F$2:$F$2518)</f>
        <v>Black</v>
      </c>
      <c r="N7681" s="4">
        <f t="shared" si="476"/>
        <v>264.88</v>
      </c>
      <c r="O7681" s="4">
        <f t="shared" si="477"/>
        <v>138.41999999999999</v>
      </c>
      <c r="P7681" s="4">
        <f t="shared" si="478"/>
        <v>126.46000000000001</v>
      </c>
      <c r="Q7681" s="5">
        <f t="shared" si="479"/>
        <v>0.47742373905164609</v>
      </c>
    </row>
    <row r="7682" spans="1:17">
      <c r="A7682">
        <v>335301</v>
      </c>
      <c r="B7682">
        <v>2</v>
      </c>
      <c r="C7682" s="3">
        <v>45357</v>
      </c>
      <c r="D7682" s="3">
        <v>45357</v>
      </c>
      <c r="E7682">
        <v>775975</v>
      </c>
      <c r="F7682">
        <v>300</v>
      </c>
      <c r="G7682">
        <v>50</v>
      </c>
      <c r="H7682">
        <v>4</v>
      </c>
      <c r="I7682">
        <v>199.95</v>
      </c>
      <c r="J7682">
        <v>181.9545</v>
      </c>
      <c r="K7682">
        <v>91.95</v>
      </c>
      <c r="L7682" t="str">
        <f>_xlfn.XLOOKUP($G7682, [1]Catalogo!$A$2:$A$2518, [1]Catalogo!$N$2:$N$2518)</f>
        <v>Recording Pen</v>
      </c>
      <c r="M7682" t="str">
        <f>_xlfn.XLOOKUP($G7682, [1]Catalogo!$A$2:$A$2518, [1]Catalogo!$F$2:$F$2518)</f>
        <v>Black</v>
      </c>
      <c r="N7682" s="4">
        <f t="shared" si="476"/>
        <v>727.81799999999998</v>
      </c>
      <c r="O7682" s="4">
        <f t="shared" si="477"/>
        <v>367.8</v>
      </c>
      <c r="P7682" s="4">
        <f t="shared" si="478"/>
        <v>360.01799999999997</v>
      </c>
      <c r="Q7682" s="5">
        <f t="shared" si="479"/>
        <v>0.49465388325103249</v>
      </c>
    </row>
    <row r="7683" spans="1:17">
      <c r="A7683">
        <v>335301</v>
      </c>
      <c r="B7683">
        <v>3</v>
      </c>
      <c r="C7683" s="3">
        <v>45357</v>
      </c>
      <c r="D7683" s="3">
        <v>45357</v>
      </c>
      <c r="E7683">
        <v>775975</v>
      </c>
      <c r="F7683">
        <v>300</v>
      </c>
      <c r="G7683">
        <v>712</v>
      </c>
      <c r="H7683">
        <v>8</v>
      </c>
      <c r="I7683">
        <v>129</v>
      </c>
      <c r="J7683">
        <v>119.97</v>
      </c>
      <c r="K7683">
        <v>59.32</v>
      </c>
      <c r="L7683" t="str">
        <f>_xlfn.XLOOKUP($G7683, [1]Catalogo!$A$2:$A$2518, [1]Catalogo!$N$2:$N$2518)</f>
        <v>Printers, Scanners &amp; Fax</v>
      </c>
      <c r="M7683" t="str">
        <f>_xlfn.XLOOKUP($G7683, [1]Catalogo!$A$2:$A$2518, [1]Catalogo!$F$2:$F$2518)</f>
        <v>White</v>
      </c>
      <c r="N7683" s="4">
        <f t="shared" ref="N7683:N7746" si="480">+H7683*J7683</f>
        <v>959.76</v>
      </c>
      <c r="O7683" s="4">
        <f t="shared" ref="O7683:O7746" si="481">+H7683*K7683</f>
        <v>474.56</v>
      </c>
      <c r="P7683" s="4">
        <f t="shared" ref="P7683:P7746" si="482">+N7683-O7683</f>
        <v>485.2</v>
      </c>
      <c r="Q7683" s="5">
        <f t="shared" ref="Q7683:Q7746" si="483">+P7683/N7683</f>
        <v>0.50554305242977415</v>
      </c>
    </row>
    <row r="7684" spans="1:17">
      <c r="A7684">
        <v>335301</v>
      </c>
      <c r="B7684">
        <v>4</v>
      </c>
      <c r="C7684" s="3">
        <v>45357</v>
      </c>
      <c r="D7684" s="3">
        <v>45357</v>
      </c>
      <c r="E7684">
        <v>775975</v>
      </c>
      <c r="F7684">
        <v>300</v>
      </c>
      <c r="G7684">
        <v>1520</v>
      </c>
      <c r="H7684">
        <v>5</v>
      </c>
      <c r="I7684">
        <v>280</v>
      </c>
      <c r="J7684">
        <v>252</v>
      </c>
      <c r="K7684">
        <v>128.76</v>
      </c>
      <c r="L7684" t="str">
        <f>_xlfn.XLOOKUP($G7684, [1]Catalogo!$A$2:$A$2518, [1]Catalogo!$N$2:$N$2518)</f>
        <v xml:space="preserve">Smart phones &amp; PDAs </v>
      </c>
      <c r="M7684" t="str">
        <f>_xlfn.XLOOKUP($G7684, [1]Catalogo!$A$2:$A$2518, [1]Catalogo!$F$2:$F$2518)</f>
        <v>Black</v>
      </c>
      <c r="N7684" s="4">
        <f t="shared" si="480"/>
        <v>1260</v>
      </c>
      <c r="O7684" s="4">
        <f t="shared" si="481"/>
        <v>643.79999999999995</v>
      </c>
      <c r="P7684" s="4">
        <f t="shared" si="482"/>
        <v>616.20000000000005</v>
      </c>
      <c r="Q7684" s="5">
        <f t="shared" si="483"/>
        <v>0.48904761904761906</v>
      </c>
    </row>
    <row r="7685" spans="1:17">
      <c r="A7685">
        <v>335302</v>
      </c>
      <c r="B7685">
        <v>0</v>
      </c>
      <c r="C7685" s="3">
        <v>45357</v>
      </c>
      <c r="D7685" s="3">
        <v>45357</v>
      </c>
      <c r="E7685">
        <v>238572</v>
      </c>
      <c r="F7685">
        <v>90</v>
      </c>
      <c r="G7685">
        <v>2067</v>
      </c>
      <c r="H7685">
        <v>1</v>
      </c>
      <c r="I7685">
        <v>665.94</v>
      </c>
      <c r="J7685">
        <v>665.94</v>
      </c>
      <c r="K7685">
        <v>220.64</v>
      </c>
      <c r="L7685" t="str">
        <f>_xlfn.XLOOKUP($G7685, [1]Catalogo!$A$2:$A$2518, [1]Catalogo!$N$2:$N$2518)</f>
        <v>Microwaves</v>
      </c>
      <c r="M7685" t="str">
        <f>_xlfn.XLOOKUP($G7685, [1]Catalogo!$A$2:$A$2518, [1]Catalogo!$F$2:$F$2518)</f>
        <v>Grey</v>
      </c>
      <c r="N7685" s="4">
        <f t="shared" si="480"/>
        <v>665.94</v>
      </c>
      <c r="O7685" s="4">
        <f t="shared" si="481"/>
        <v>220.64</v>
      </c>
      <c r="P7685" s="4">
        <f t="shared" si="482"/>
        <v>445.30000000000007</v>
      </c>
      <c r="Q7685" s="5">
        <f t="shared" si="483"/>
        <v>0.66867885995735354</v>
      </c>
    </row>
    <row r="7686" spans="1:17">
      <c r="A7686">
        <v>335302</v>
      </c>
      <c r="B7686">
        <v>1</v>
      </c>
      <c r="C7686" s="3">
        <v>45357</v>
      </c>
      <c r="D7686" s="3">
        <v>45357</v>
      </c>
      <c r="E7686">
        <v>238572</v>
      </c>
      <c r="F7686">
        <v>90</v>
      </c>
      <c r="G7686">
        <v>1611</v>
      </c>
      <c r="H7686">
        <v>2</v>
      </c>
      <c r="I7686">
        <v>159.99</v>
      </c>
      <c r="J7686">
        <v>142.39109999999999</v>
      </c>
      <c r="K7686">
        <v>73.569999999999993</v>
      </c>
      <c r="L7686" t="str">
        <f>_xlfn.XLOOKUP($G7686, [1]Catalogo!$A$2:$A$2518, [1]Catalogo!$N$2:$N$2518)</f>
        <v>Movie DVD</v>
      </c>
      <c r="M7686" t="str">
        <f>_xlfn.XLOOKUP($G7686, [1]Catalogo!$A$2:$A$2518, [1]Catalogo!$F$2:$F$2518)</f>
        <v>White</v>
      </c>
      <c r="N7686" s="4">
        <f t="shared" si="480"/>
        <v>284.78219999999999</v>
      </c>
      <c r="O7686" s="4">
        <f t="shared" si="481"/>
        <v>147.13999999999999</v>
      </c>
      <c r="P7686" s="4">
        <f t="shared" si="482"/>
        <v>137.6422</v>
      </c>
      <c r="Q7686" s="5">
        <f t="shared" si="483"/>
        <v>0.48332444935111818</v>
      </c>
    </row>
    <row r="7687" spans="1:17">
      <c r="A7687">
        <v>335302</v>
      </c>
      <c r="B7687">
        <v>2</v>
      </c>
      <c r="C7687" s="3">
        <v>45357</v>
      </c>
      <c r="D7687" s="3">
        <v>45357</v>
      </c>
      <c r="E7687">
        <v>238572</v>
      </c>
      <c r="F7687">
        <v>90</v>
      </c>
      <c r="G7687">
        <v>1702</v>
      </c>
      <c r="H7687">
        <v>4</v>
      </c>
      <c r="I7687">
        <v>16.989999999999998</v>
      </c>
      <c r="J7687">
        <v>15.630800000000001</v>
      </c>
      <c r="K7687">
        <v>5.63</v>
      </c>
      <c r="L7687" t="str">
        <f>_xlfn.XLOOKUP($G7687, [1]Catalogo!$A$2:$A$2518, [1]Catalogo!$N$2:$N$2518)</f>
        <v>Boxed Games</v>
      </c>
      <c r="M7687" t="str">
        <f>_xlfn.XLOOKUP($G7687, [1]Catalogo!$A$2:$A$2518, [1]Catalogo!$F$2:$F$2518)</f>
        <v>Red</v>
      </c>
      <c r="N7687" s="4">
        <f t="shared" si="480"/>
        <v>62.523200000000003</v>
      </c>
      <c r="O7687" s="4">
        <f t="shared" si="481"/>
        <v>22.52</v>
      </c>
      <c r="P7687" s="4">
        <f t="shared" si="482"/>
        <v>40.003200000000007</v>
      </c>
      <c r="Q7687" s="5">
        <f t="shared" si="483"/>
        <v>0.63981370115413172</v>
      </c>
    </row>
    <row r="7688" spans="1:17">
      <c r="A7688">
        <v>335303</v>
      </c>
      <c r="B7688">
        <v>0</v>
      </c>
      <c r="C7688" s="3">
        <v>45357</v>
      </c>
      <c r="D7688" s="3">
        <v>45360</v>
      </c>
      <c r="E7688">
        <v>589738</v>
      </c>
      <c r="F7688">
        <v>999999</v>
      </c>
      <c r="G7688">
        <v>1382</v>
      </c>
      <c r="H7688">
        <v>3</v>
      </c>
      <c r="I7688">
        <v>9.99</v>
      </c>
      <c r="J7688">
        <v>8.7911999999999999</v>
      </c>
      <c r="K7688">
        <v>5.09</v>
      </c>
      <c r="L7688" t="str">
        <f>_xlfn.XLOOKUP($G7688, [1]Catalogo!$A$2:$A$2518, [1]Catalogo!$N$2:$N$2518)</f>
        <v>Home &amp; Office Phones</v>
      </c>
      <c r="M7688" t="str">
        <f>_xlfn.XLOOKUP($G7688, [1]Catalogo!$A$2:$A$2518, [1]Catalogo!$F$2:$F$2518)</f>
        <v>Grey</v>
      </c>
      <c r="N7688" s="4">
        <f t="shared" si="480"/>
        <v>26.3736</v>
      </c>
      <c r="O7688" s="4">
        <f t="shared" si="481"/>
        <v>15.27</v>
      </c>
      <c r="P7688" s="4">
        <f t="shared" si="482"/>
        <v>11.1036</v>
      </c>
      <c r="Q7688" s="5">
        <f t="shared" si="483"/>
        <v>0.42101192101192103</v>
      </c>
    </row>
    <row r="7689" spans="1:17">
      <c r="A7689">
        <v>335400</v>
      </c>
      <c r="B7689">
        <v>0</v>
      </c>
      <c r="C7689" s="3">
        <v>45358</v>
      </c>
      <c r="D7689" s="3">
        <v>45361</v>
      </c>
      <c r="E7689">
        <v>567762</v>
      </c>
      <c r="F7689">
        <v>999999</v>
      </c>
      <c r="G7689">
        <v>452</v>
      </c>
      <c r="H7689">
        <v>3</v>
      </c>
      <c r="I7689">
        <v>219.95</v>
      </c>
      <c r="J7689">
        <v>189.15700000000001</v>
      </c>
      <c r="K7689">
        <v>112.14</v>
      </c>
      <c r="L7689" t="str">
        <f>_xlfn.XLOOKUP($G7689, [1]Catalogo!$A$2:$A$2518, [1]Catalogo!$N$2:$N$2518)</f>
        <v>Desktops</v>
      </c>
      <c r="M7689" t="str">
        <f>_xlfn.XLOOKUP($G7689, [1]Catalogo!$A$2:$A$2518, [1]Catalogo!$F$2:$F$2518)</f>
        <v>Red</v>
      </c>
      <c r="N7689" s="4">
        <f t="shared" si="480"/>
        <v>567.471</v>
      </c>
      <c r="O7689" s="4">
        <f t="shared" si="481"/>
        <v>336.42</v>
      </c>
      <c r="P7689" s="4">
        <f t="shared" si="482"/>
        <v>231.05099999999999</v>
      </c>
      <c r="Q7689" s="5">
        <f t="shared" si="483"/>
        <v>0.40715913236094881</v>
      </c>
    </row>
    <row r="7690" spans="1:17">
      <c r="A7690">
        <v>335400</v>
      </c>
      <c r="B7690">
        <v>1</v>
      </c>
      <c r="C7690" s="3">
        <v>45358</v>
      </c>
      <c r="D7690" s="3">
        <v>45361</v>
      </c>
      <c r="E7690">
        <v>567762</v>
      </c>
      <c r="F7690">
        <v>999999</v>
      </c>
      <c r="G7690">
        <v>1456</v>
      </c>
      <c r="H7690">
        <v>1</v>
      </c>
      <c r="I7690">
        <v>301</v>
      </c>
      <c r="J7690">
        <v>261.87</v>
      </c>
      <c r="K7690">
        <v>138.41999999999999</v>
      </c>
      <c r="L7690" t="str">
        <f>_xlfn.XLOOKUP($G7690, [1]Catalogo!$A$2:$A$2518, [1]Catalogo!$N$2:$N$2518)</f>
        <v xml:space="preserve">Touch Screen Phones </v>
      </c>
      <c r="M7690" t="str">
        <f>_xlfn.XLOOKUP($G7690, [1]Catalogo!$A$2:$A$2518, [1]Catalogo!$F$2:$F$2518)</f>
        <v>Gold</v>
      </c>
      <c r="N7690" s="4">
        <f t="shared" si="480"/>
        <v>261.87</v>
      </c>
      <c r="O7690" s="4">
        <f t="shared" si="481"/>
        <v>138.41999999999999</v>
      </c>
      <c r="P7690" s="4">
        <f t="shared" si="482"/>
        <v>123.45000000000002</v>
      </c>
      <c r="Q7690" s="5">
        <f t="shared" si="483"/>
        <v>0.47141711536258457</v>
      </c>
    </row>
    <row r="7691" spans="1:17">
      <c r="A7691">
        <v>335400</v>
      </c>
      <c r="B7691">
        <v>2</v>
      </c>
      <c r="C7691" s="3">
        <v>45358</v>
      </c>
      <c r="D7691" s="3">
        <v>45361</v>
      </c>
      <c r="E7691">
        <v>567762</v>
      </c>
      <c r="F7691">
        <v>999999</v>
      </c>
      <c r="G7691">
        <v>1546</v>
      </c>
      <c r="H7691">
        <v>2</v>
      </c>
      <c r="I7691">
        <v>302</v>
      </c>
      <c r="J7691">
        <v>280.86</v>
      </c>
      <c r="K7691">
        <v>100.06</v>
      </c>
      <c r="L7691" t="str">
        <f>_xlfn.XLOOKUP($G7691, [1]Catalogo!$A$2:$A$2518, [1]Catalogo!$N$2:$N$2518)</f>
        <v xml:space="preserve">Smart phones &amp; PDAs </v>
      </c>
      <c r="M7691" t="str">
        <f>_xlfn.XLOOKUP($G7691, [1]Catalogo!$A$2:$A$2518, [1]Catalogo!$F$2:$F$2518)</f>
        <v>Silver</v>
      </c>
      <c r="N7691" s="4">
        <f t="shared" si="480"/>
        <v>561.72</v>
      </c>
      <c r="O7691" s="4">
        <f t="shared" si="481"/>
        <v>200.12</v>
      </c>
      <c r="P7691" s="4">
        <f t="shared" si="482"/>
        <v>361.6</v>
      </c>
      <c r="Q7691" s="5">
        <f t="shared" si="483"/>
        <v>0.64373709321370076</v>
      </c>
    </row>
    <row r="7692" spans="1:17">
      <c r="A7692">
        <v>335400</v>
      </c>
      <c r="B7692">
        <v>3</v>
      </c>
      <c r="C7692" s="3">
        <v>45358</v>
      </c>
      <c r="D7692" s="3">
        <v>45361</v>
      </c>
      <c r="E7692">
        <v>567762</v>
      </c>
      <c r="F7692">
        <v>999999</v>
      </c>
      <c r="G7692">
        <v>1391</v>
      </c>
      <c r="H7692">
        <v>4</v>
      </c>
      <c r="I7692">
        <v>39.99</v>
      </c>
      <c r="J7692">
        <v>39.99</v>
      </c>
      <c r="K7692">
        <v>18.39</v>
      </c>
      <c r="L7692" t="str">
        <f>_xlfn.XLOOKUP($G7692, [1]Catalogo!$A$2:$A$2518, [1]Catalogo!$N$2:$N$2518)</f>
        <v>Home &amp; Office Phones</v>
      </c>
      <c r="M7692" t="str">
        <f>_xlfn.XLOOKUP($G7692, [1]Catalogo!$A$2:$A$2518, [1]Catalogo!$F$2:$F$2518)</f>
        <v>Grey</v>
      </c>
      <c r="N7692" s="4">
        <f t="shared" si="480"/>
        <v>159.96</v>
      </c>
      <c r="O7692" s="4">
        <f t="shared" si="481"/>
        <v>73.56</v>
      </c>
      <c r="P7692" s="4">
        <f t="shared" si="482"/>
        <v>86.4</v>
      </c>
      <c r="Q7692" s="5">
        <f t="shared" si="483"/>
        <v>0.54013503375843963</v>
      </c>
    </row>
    <row r="7693" spans="1:17">
      <c r="A7693">
        <v>335401</v>
      </c>
      <c r="B7693">
        <v>0</v>
      </c>
      <c r="C7693" s="3">
        <v>45358</v>
      </c>
      <c r="D7693" s="3">
        <v>45362</v>
      </c>
      <c r="E7693">
        <v>2088427</v>
      </c>
      <c r="F7693">
        <v>999999</v>
      </c>
      <c r="G7693">
        <v>1457</v>
      </c>
      <c r="H7693">
        <v>6</v>
      </c>
      <c r="I7693">
        <v>189</v>
      </c>
      <c r="J7693">
        <v>189</v>
      </c>
      <c r="K7693">
        <v>86.91</v>
      </c>
      <c r="L7693" t="str">
        <f>_xlfn.XLOOKUP($G7693, [1]Catalogo!$A$2:$A$2518, [1]Catalogo!$N$2:$N$2518)</f>
        <v xml:space="preserve">Touch Screen Phones </v>
      </c>
      <c r="M7693" t="str">
        <f>_xlfn.XLOOKUP($G7693, [1]Catalogo!$A$2:$A$2518, [1]Catalogo!$F$2:$F$2518)</f>
        <v>Gold</v>
      </c>
      <c r="N7693" s="4">
        <f t="shared" si="480"/>
        <v>1134</v>
      </c>
      <c r="O7693" s="4">
        <f t="shared" si="481"/>
        <v>521.46</v>
      </c>
      <c r="P7693" s="4">
        <f t="shared" si="482"/>
        <v>612.54</v>
      </c>
      <c r="Q7693" s="5">
        <f t="shared" si="483"/>
        <v>0.54015873015873017</v>
      </c>
    </row>
    <row r="7694" spans="1:17">
      <c r="A7694">
        <v>335401</v>
      </c>
      <c r="B7694">
        <v>1</v>
      </c>
      <c r="C7694" s="3">
        <v>45358</v>
      </c>
      <c r="D7694" s="3">
        <v>45362</v>
      </c>
      <c r="E7694">
        <v>2088427</v>
      </c>
      <c r="F7694">
        <v>999999</v>
      </c>
      <c r="G7694">
        <v>2060</v>
      </c>
      <c r="H7694">
        <v>6</v>
      </c>
      <c r="I7694">
        <v>94.99</v>
      </c>
      <c r="J7694">
        <v>94.99</v>
      </c>
      <c r="K7694">
        <v>48.43</v>
      </c>
      <c r="L7694" t="str">
        <f>_xlfn.XLOOKUP($G7694, [1]Catalogo!$A$2:$A$2518, [1]Catalogo!$N$2:$N$2518)</f>
        <v>Microwaves</v>
      </c>
      <c r="M7694" t="str">
        <f>_xlfn.XLOOKUP($G7694, [1]Catalogo!$A$2:$A$2518, [1]Catalogo!$F$2:$F$2518)</f>
        <v>White</v>
      </c>
      <c r="N7694" s="4">
        <f t="shared" si="480"/>
        <v>569.93999999999994</v>
      </c>
      <c r="O7694" s="4">
        <f t="shared" si="481"/>
        <v>290.58</v>
      </c>
      <c r="P7694" s="4">
        <f t="shared" si="482"/>
        <v>279.35999999999996</v>
      </c>
      <c r="Q7694" s="5">
        <f t="shared" si="483"/>
        <v>0.49015685861669644</v>
      </c>
    </row>
    <row r="7695" spans="1:17">
      <c r="A7695">
        <v>335402</v>
      </c>
      <c r="B7695">
        <v>0</v>
      </c>
      <c r="C7695" s="3">
        <v>45358</v>
      </c>
      <c r="D7695" s="3">
        <v>45362</v>
      </c>
      <c r="E7695">
        <v>850269</v>
      </c>
      <c r="F7695">
        <v>999999</v>
      </c>
      <c r="G7695">
        <v>1722</v>
      </c>
      <c r="H7695">
        <v>1</v>
      </c>
      <c r="I7695">
        <v>56</v>
      </c>
      <c r="J7695">
        <v>51.52</v>
      </c>
      <c r="K7695">
        <v>28.55</v>
      </c>
      <c r="L7695" t="str">
        <f>_xlfn.XLOOKUP($G7695, [1]Catalogo!$A$2:$A$2518, [1]Catalogo!$N$2:$N$2518)</f>
        <v>Download Games</v>
      </c>
      <c r="M7695" t="str">
        <f>_xlfn.XLOOKUP($G7695, [1]Catalogo!$A$2:$A$2518, [1]Catalogo!$F$2:$F$2518)</f>
        <v>Silver</v>
      </c>
      <c r="N7695" s="4">
        <f t="shared" si="480"/>
        <v>51.52</v>
      </c>
      <c r="O7695" s="4">
        <f t="shared" si="481"/>
        <v>28.55</v>
      </c>
      <c r="P7695" s="4">
        <f t="shared" si="482"/>
        <v>22.970000000000002</v>
      </c>
      <c r="Q7695" s="5">
        <f t="shared" si="483"/>
        <v>0.4458462732919255</v>
      </c>
    </row>
    <row r="7696" spans="1:17">
      <c r="A7696">
        <v>335402</v>
      </c>
      <c r="B7696">
        <v>1</v>
      </c>
      <c r="C7696" s="3">
        <v>45358</v>
      </c>
      <c r="D7696" s="3">
        <v>45362</v>
      </c>
      <c r="E7696">
        <v>850269</v>
      </c>
      <c r="F7696">
        <v>999999</v>
      </c>
      <c r="G7696">
        <v>1472</v>
      </c>
      <c r="H7696">
        <v>2</v>
      </c>
      <c r="I7696">
        <v>239</v>
      </c>
      <c r="J7696">
        <v>239</v>
      </c>
      <c r="K7696">
        <v>109.91</v>
      </c>
      <c r="L7696" t="str">
        <f>_xlfn.XLOOKUP($G7696, [1]Catalogo!$A$2:$A$2518, [1]Catalogo!$N$2:$N$2518)</f>
        <v xml:space="preserve">Smart phones &amp; PDAs </v>
      </c>
      <c r="M7696" t="str">
        <f>_xlfn.XLOOKUP($G7696, [1]Catalogo!$A$2:$A$2518, [1]Catalogo!$F$2:$F$2518)</f>
        <v>Black</v>
      </c>
      <c r="N7696" s="4">
        <f t="shared" si="480"/>
        <v>478</v>
      </c>
      <c r="O7696" s="4">
        <f t="shared" si="481"/>
        <v>219.82</v>
      </c>
      <c r="P7696" s="4">
        <f t="shared" si="482"/>
        <v>258.18</v>
      </c>
      <c r="Q7696" s="5">
        <f t="shared" si="483"/>
        <v>0.54012552301255234</v>
      </c>
    </row>
    <row r="7697" spans="1:17">
      <c r="A7697">
        <v>335403</v>
      </c>
      <c r="B7697">
        <v>0</v>
      </c>
      <c r="C7697" s="3">
        <v>45358</v>
      </c>
      <c r="D7697" s="3">
        <v>45361</v>
      </c>
      <c r="E7697">
        <v>357985</v>
      </c>
      <c r="F7697">
        <v>999999</v>
      </c>
      <c r="G7697">
        <v>1310</v>
      </c>
      <c r="H7697">
        <v>3</v>
      </c>
      <c r="I7697">
        <v>28</v>
      </c>
      <c r="J7697">
        <v>24.36</v>
      </c>
      <c r="K7697">
        <v>14.28</v>
      </c>
      <c r="L7697" t="str">
        <f>_xlfn.XLOOKUP($G7697, [1]Catalogo!$A$2:$A$2518, [1]Catalogo!$N$2:$N$2518)</f>
        <v>Cameras &amp; Camcorders Accessories</v>
      </c>
      <c r="M7697" t="str">
        <f>_xlfn.XLOOKUP($G7697, [1]Catalogo!$A$2:$A$2518, [1]Catalogo!$F$2:$F$2518)</f>
        <v>Silver</v>
      </c>
      <c r="N7697" s="4">
        <f t="shared" si="480"/>
        <v>73.08</v>
      </c>
      <c r="O7697" s="4">
        <f t="shared" si="481"/>
        <v>42.839999999999996</v>
      </c>
      <c r="P7697" s="4">
        <f t="shared" si="482"/>
        <v>30.240000000000002</v>
      </c>
      <c r="Q7697" s="5">
        <f t="shared" si="483"/>
        <v>0.41379310344827591</v>
      </c>
    </row>
    <row r="7698" spans="1:17">
      <c r="A7698">
        <v>335403</v>
      </c>
      <c r="B7698">
        <v>1</v>
      </c>
      <c r="C7698" s="3">
        <v>45358</v>
      </c>
      <c r="D7698" s="3">
        <v>45361</v>
      </c>
      <c r="E7698">
        <v>357985</v>
      </c>
      <c r="F7698">
        <v>999999</v>
      </c>
      <c r="G7698">
        <v>542</v>
      </c>
      <c r="H7698">
        <v>8</v>
      </c>
      <c r="I7698">
        <v>999</v>
      </c>
      <c r="J7698">
        <v>889.11</v>
      </c>
      <c r="K7698">
        <v>459.4</v>
      </c>
      <c r="L7698" t="str">
        <f>_xlfn.XLOOKUP($G7698, [1]Catalogo!$A$2:$A$2518, [1]Catalogo!$N$2:$N$2518)</f>
        <v>Projectors &amp; Screens</v>
      </c>
      <c r="M7698" t="str">
        <f>_xlfn.XLOOKUP($G7698, [1]Catalogo!$A$2:$A$2518, [1]Catalogo!$F$2:$F$2518)</f>
        <v>Black</v>
      </c>
      <c r="N7698" s="4">
        <f t="shared" si="480"/>
        <v>7112.88</v>
      </c>
      <c r="O7698" s="4">
        <f t="shared" si="481"/>
        <v>3675.2</v>
      </c>
      <c r="P7698" s="4">
        <f t="shared" si="482"/>
        <v>3437.6800000000003</v>
      </c>
      <c r="Q7698" s="5">
        <f t="shared" si="483"/>
        <v>0.48330352824734851</v>
      </c>
    </row>
    <row r="7699" spans="1:17">
      <c r="A7699">
        <v>335403</v>
      </c>
      <c r="B7699">
        <v>2</v>
      </c>
      <c r="C7699" s="3">
        <v>45358</v>
      </c>
      <c r="D7699" s="3">
        <v>45361</v>
      </c>
      <c r="E7699">
        <v>357985</v>
      </c>
      <c r="F7699">
        <v>999999</v>
      </c>
      <c r="G7699">
        <v>693</v>
      </c>
      <c r="H7699">
        <v>4</v>
      </c>
      <c r="I7699">
        <v>229</v>
      </c>
      <c r="J7699">
        <v>229</v>
      </c>
      <c r="K7699">
        <v>75.87</v>
      </c>
      <c r="L7699" t="str">
        <f>_xlfn.XLOOKUP($G7699, [1]Catalogo!$A$2:$A$2518, [1]Catalogo!$N$2:$N$2518)</f>
        <v>Printers, Scanners &amp; Fax</v>
      </c>
      <c r="M7699" t="str">
        <f>_xlfn.XLOOKUP($G7699, [1]Catalogo!$A$2:$A$2518, [1]Catalogo!$F$2:$F$2518)</f>
        <v>Grey</v>
      </c>
      <c r="N7699" s="4">
        <f t="shared" si="480"/>
        <v>916</v>
      </c>
      <c r="O7699" s="4">
        <f t="shared" si="481"/>
        <v>303.48</v>
      </c>
      <c r="P7699" s="4">
        <f t="shared" si="482"/>
        <v>612.52</v>
      </c>
      <c r="Q7699" s="5">
        <f t="shared" si="483"/>
        <v>0.66868995633187767</v>
      </c>
    </row>
    <row r="7700" spans="1:17">
      <c r="A7700">
        <v>335500</v>
      </c>
      <c r="B7700">
        <v>0</v>
      </c>
      <c r="C7700" s="3">
        <v>45359</v>
      </c>
      <c r="D7700" s="3">
        <v>45359</v>
      </c>
      <c r="E7700">
        <v>1673218</v>
      </c>
      <c r="F7700">
        <v>450</v>
      </c>
      <c r="G7700">
        <v>191</v>
      </c>
      <c r="H7700">
        <v>3</v>
      </c>
      <c r="I7700">
        <v>66</v>
      </c>
      <c r="J7700">
        <v>66</v>
      </c>
      <c r="K7700">
        <v>33.65</v>
      </c>
      <c r="L7700" t="str">
        <f>_xlfn.XLOOKUP($G7700, [1]Catalogo!$A$2:$A$2518, [1]Catalogo!$N$2:$N$2518)</f>
        <v>VCD &amp; DVD</v>
      </c>
      <c r="M7700" t="str">
        <f>_xlfn.XLOOKUP($G7700, [1]Catalogo!$A$2:$A$2518, [1]Catalogo!$F$2:$F$2518)</f>
        <v>Silver</v>
      </c>
      <c r="N7700" s="4">
        <f t="shared" si="480"/>
        <v>198</v>
      </c>
      <c r="O7700" s="4">
        <f t="shared" si="481"/>
        <v>100.94999999999999</v>
      </c>
      <c r="P7700" s="4">
        <f t="shared" si="482"/>
        <v>97.050000000000011</v>
      </c>
      <c r="Q7700" s="5">
        <f t="shared" si="483"/>
        <v>0.49015151515151523</v>
      </c>
    </row>
    <row r="7701" spans="1:17">
      <c r="A7701">
        <v>335500</v>
      </c>
      <c r="B7701">
        <v>1</v>
      </c>
      <c r="C7701" s="3">
        <v>45359</v>
      </c>
      <c r="D7701" s="3">
        <v>45359</v>
      </c>
      <c r="E7701">
        <v>1673218</v>
      </c>
      <c r="F7701">
        <v>450</v>
      </c>
      <c r="G7701">
        <v>1589</v>
      </c>
      <c r="H7701">
        <v>5</v>
      </c>
      <c r="I7701">
        <v>9.99</v>
      </c>
      <c r="J7701">
        <v>8.5914000000000001</v>
      </c>
      <c r="K7701">
        <v>5.09</v>
      </c>
      <c r="L7701" t="str">
        <f>_xlfn.XLOOKUP($G7701, [1]Catalogo!$A$2:$A$2518, [1]Catalogo!$N$2:$N$2518)</f>
        <v>Movie DVD</v>
      </c>
      <c r="M7701" t="str">
        <f>_xlfn.XLOOKUP($G7701, [1]Catalogo!$A$2:$A$2518, [1]Catalogo!$F$2:$F$2518)</f>
        <v>Silver</v>
      </c>
      <c r="N7701" s="4">
        <f t="shared" si="480"/>
        <v>42.957000000000001</v>
      </c>
      <c r="O7701" s="4">
        <f t="shared" si="481"/>
        <v>25.45</v>
      </c>
      <c r="P7701" s="4">
        <f t="shared" si="482"/>
        <v>17.507000000000001</v>
      </c>
      <c r="Q7701" s="5">
        <f t="shared" si="483"/>
        <v>0.40754708196568662</v>
      </c>
    </row>
    <row r="7702" spans="1:17">
      <c r="A7702">
        <v>335500</v>
      </c>
      <c r="B7702">
        <v>2</v>
      </c>
      <c r="C7702" s="3">
        <v>45359</v>
      </c>
      <c r="D7702" s="3">
        <v>45359</v>
      </c>
      <c r="E7702">
        <v>1673218</v>
      </c>
      <c r="F7702">
        <v>450</v>
      </c>
      <c r="G7702">
        <v>642</v>
      </c>
      <c r="H7702">
        <v>3</v>
      </c>
      <c r="I7702">
        <v>159</v>
      </c>
      <c r="J7702">
        <v>139.91999999999999</v>
      </c>
      <c r="K7702">
        <v>73.12</v>
      </c>
      <c r="L7702" t="str">
        <f>_xlfn.XLOOKUP($G7702, [1]Catalogo!$A$2:$A$2518, [1]Catalogo!$N$2:$N$2518)</f>
        <v>Printers, Scanners &amp; Fax</v>
      </c>
      <c r="M7702" t="str">
        <f>_xlfn.XLOOKUP($G7702, [1]Catalogo!$A$2:$A$2518, [1]Catalogo!$F$2:$F$2518)</f>
        <v>Black</v>
      </c>
      <c r="N7702" s="4">
        <f t="shared" si="480"/>
        <v>419.76</v>
      </c>
      <c r="O7702" s="4">
        <f t="shared" si="481"/>
        <v>219.36</v>
      </c>
      <c r="P7702" s="4">
        <f t="shared" si="482"/>
        <v>200.39999999999998</v>
      </c>
      <c r="Q7702" s="5">
        <f t="shared" si="483"/>
        <v>0.47741566609491132</v>
      </c>
    </row>
    <row r="7703" spans="1:17">
      <c r="A7703">
        <v>335501</v>
      </c>
      <c r="B7703">
        <v>0</v>
      </c>
      <c r="C7703" s="3">
        <v>45359</v>
      </c>
      <c r="D7703" s="3">
        <v>45359</v>
      </c>
      <c r="E7703">
        <v>1809253</v>
      </c>
      <c r="F7703">
        <v>490</v>
      </c>
      <c r="G7703">
        <v>93</v>
      </c>
      <c r="H7703">
        <v>3</v>
      </c>
      <c r="I7703">
        <v>67.400000000000006</v>
      </c>
      <c r="J7703">
        <v>58.637999999999998</v>
      </c>
      <c r="K7703">
        <v>34.36</v>
      </c>
      <c r="L7703" t="str">
        <f>_xlfn.XLOOKUP($G7703, [1]Catalogo!$A$2:$A$2518, [1]Catalogo!$N$2:$N$2518)</f>
        <v>Bluetooth Headphones</v>
      </c>
      <c r="M7703" t="str">
        <f>_xlfn.XLOOKUP($G7703, [1]Catalogo!$A$2:$A$2518, [1]Catalogo!$F$2:$F$2518)</f>
        <v>Blue</v>
      </c>
      <c r="N7703" s="4">
        <f t="shared" si="480"/>
        <v>175.91399999999999</v>
      </c>
      <c r="O7703" s="4">
        <f t="shared" si="481"/>
        <v>103.08</v>
      </c>
      <c r="P7703" s="4">
        <f t="shared" si="482"/>
        <v>72.833999999999989</v>
      </c>
      <c r="Q7703" s="5">
        <f t="shared" si="483"/>
        <v>0.41403185647532315</v>
      </c>
    </row>
    <row r="7704" spans="1:17">
      <c r="A7704">
        <v>335501</v>
      </c>
      <c r="B7704">
        <v>1</v>
      </c>
      <c r="C7704" s="3">
        <v>45359</v>
      </c>
      <c r="D7704" s="3">
        <v>45359</v>
      </c>
      <c r="E7704">
        <v>1809253</v>
      </c>
      <c r="F7704">
        <v>490</v>
      </c>
      <c r="G7704">
        <v>454</v>
      </c>
      <c r="H7704">
        <v>10</v>
      </c>
      <c r="I7704">
        <v>269.89999999999998</v>
      </c>
      <c r="J7704">
        <v>269.89999999999998</v>
      </c>
      <c r="K7704">
        <v>137.6</v>
      </c>
      <c r="L7704" t="str">
        <f>_xlfn.XLOOKUP($G7704, [1]Catalogo!$A$2:$A$2518, [1]Catalogo!$N$2:$N$2518)</f>
        <v>Desktops</v>
      </c>
      <c r="M7704" t="str">
        <f>_xlfn.XLOOKUP($G7704, [1]Catalogo!$A$2:$A$2518, [1]Catalogo!$F$2:$F$2518)</f>
        <v>Brown</v>
      </c>
      <c r="N7704" s="4">
        <f t="shared" si="480"/>
        <v>2699</v>
      </c>
      <c r="O7704" s="4">
        <f t="shared" si="481"/>
        <v>1376</v>
      </c>
      <c r="P7704" s="4">
        <f t="shared" si="482"/>
        <v>1323</v>
      </c>
      <c r="Q7704" s="5">
        <f t="shared" si="483"/>
        <v>0.49018154872174879</v>
      </c>
    </row>
    <row r="7705" spans="1:17">
      <c r="A7705">
        <v>335501</v>
      </c>
      <c r="B7705">
        <v>2</v>
      </c>
      <c r="C7705" s="3">
        <v>45359</v>
      </c>
      <c r="D7705" s="3">
        <v>45359</v>
      </c>
      <c r="E7705">
        <v>1809253</v>
      </c>
      <c r="F7705">
        <v>490</v>
      </c>
      <c r="G7705">
        <v>2480</v>
      </c>
      <c r="H7705">
        <v>2</v>
      </c>
      <c r="I7705">
        <v>350</v>
      </c>
      <c r="J7705">
        <v>304.5</v>
      </c>
      <c r="K7705">
        <v>160.94999999999999</v>
      </c>
      <c r="L7705" t="str">
        <f>_xlfn.XLOOKUP($G7705, [1]Catalogo!$A$2:$A$2518, [1]Catalogo!$N$2:$N$2518)</f>
        <v>Fans</v>
      </c>
      <c r="M7705" t="str">
        <f>_xlfn.XLOOKUP($G7705, [1]Catalogo!$A$2:$A$2518, [1]Catalogo!$F$2:$F$2518)</f>
        <v>Pink</v>
      </c>
      <c r="N7705" s="4">
        <f t="shared" si="480"/>
        <v>609</v>
      </c>
      <c r="O7705" s="4">
        <f t="shared" si="481"/>
        <v>321.89999999999998</v>
      </c>
      <c r="P7705" s="4">
        <f t="shared" si="482"/>
        <v>287.10000000000002</v>
      </c>
      <c r="Q7705" s="5">
        <f t="shared" si="483"/>
        <v>0.47142857142857147</v>
      </c>
    </row>
    <row r="7706" spans="1:17">
      <c r="A7706">
        <v>335502</v>
      </c>
      <c r="B7706">
        <v>0</v>
      </c>
      <c r="C7706" s="3">
        <v>45359</v>
      </c>
      <c r="D7706" s="3">
        <v>45359</v>
      </c>
      <c r="E7706">
        <v>478753</v>
      </c>
      <c r="F7706">
        <v>220</v>
      </c>
      <c r="G7706">
        <v>605</v>
      </c>
      <c r="H7706">
        <v>1</v>
      </c>
      <c r="I7706">
        <v>459</v>
      </c>
      <c r="J7706">
        <v>445.23</v>
      </c>
      <c r="K7706">
        <v>152.08000000000001</v>
      </c>
      <c r="L7706" t="str">
        <f>_xlfn.XLOOKUP($G7706, [1]Catalogo!$A$2:$A$2518, [1]Catalogo!$N$2:$N$2518)</f>
        <v>Projectors &amp; Screens</v>
      </c>
      <c r="M7706" t="str">
        <f>_xlfn.XLOOKUP($G7706, [1]Catalogo!$A$2:$A$2518, [1]Catalogo!$F$2:$F$2518)</f>
        <v>Silver</v>
      </c>
      <c r="N7706" s="4">
        <f t="shared" si="480"/>
        <v>445.23</v>
      </c>
      <c r="O7706" s="4">
        <f t="shared" si="481"/>
        <v>152.08000000000001</v>
      </c>
      <c r="P7706" s="4">
        <f t="shared" si="482"/>
        <v>293.14999999999998</v>
      </c>
      <c r="Q7706" s="5">
        <f t="shared" si="483"/>
        <v>0.6584237360465377</v>
      </c>
    </row>
    <row r="7707" spans="1:17">
      <c r="A7707">
        <v>335600</v>
      </c>
      <c r="B7707">
        <v>0</v>
      </c>
      <c r="C7707" s="3">
        <v>45360</v>
      </c>
      <c r="D7707" s="3">
        <v>45361</v>
      </c>
      <c r="E7707">
        <v>1251704</v>
      </c>
      <c r="F7707">
        <v>999999</v>
      </c>
      <c r="G7707">
        <v>411</v>
      </c>
      <c r="H7707">
        <v>4</v>
      </c>
      <c r="I7707">
        <v>699</v>
      </c>
      <c r="J7707">
        <v>699</v>
      </c>
      <c r="K7707">
        <v>321.44</v>
      </c>
      <c r="L7707" t="str">
        <f>_xlfn.XLOOKUP($G7707, [1]Catalogo!$A$2:$A$2518, [1]Catalogo!$N$2:$N$2518)</f>
        <v>Laptops</v>
      </c>
      <c r="M7707" t="str">
        <f>_xlfn.XLOOKUP($G7707, [1]Catalogo!$A$2:$A$2518, [1]Catalogo!$F$2:$F$2518)</f>
        <v>White</v>
      </c>
      <c r="N7707" s="4">
        <f t="shared" si="480"/>
        <v>2796</v>
      </c>
      <c r="O7707" s="4">
        <f t="shared" si="481"/>
        <v>1285.76</v>
      </c>
      <c r="P7707" s="4">
        <f t="shared" si="482"/>
        <v>1510.24</v>
      </c>
      <c r="Q7707" s="5">
        <f t="shared" si="483"/>
        <v>0.54014306151645208</v>
      </c>
    </row>
    <row r="7708" spans="1:17">
      <c r="A7708">
        <v>335600</v>
      </c>
      <c r="B7708">
        <v>1</v>
      </c>
      <c r="C7708" s="3">
        <v>45360</v>
      </c>
      <c r="D7708" s="3">
        <v>45361</v>
      </c>
      <c r="E7708">
        <v>1251704</v>
      </c>
      <c r="F7708">
        <v>999999</v>
      </c>
      <c r="G7708">
        <v>16</v>
      </c>
      <c r="H7708">
        <v>2</v>
      </c>
      <c r="I7708">
        <v>109.95</v>
      </c>
      <c r="J7708">
        <v>98.954999999999998</v>
      </c>
      <c r="K7708">
        <v>50.56</v>
      </c>
      <c r="L7708" t="str">
        <f>_xlfn.XLOOKUP($G7708, [1]Catalogo!$A$2:$A$2518, [1]Catalogo!$N$2:$N$2518)</f>
        <v>MP4&amp;MP3</v>
      </c>
      <c r="M7708" t="str">
        <f>_xlfn.XLOOKUP($G7708, [1]Catalogo!$A$2:$A$2518, [1]Catalogo!$F$2:$F$2518)</f>
        <v>White</v>
      </c>
      <c r="N7708" s="4">
        <f t="shared" si="480"/>
        <v>197.91</v>
      </c>
      <c r="O7708" s="4">
        <f t="shared" si="481"/>
        <v>101.12</v>
      </c>
      <c r="P7708" s="4">
        <f t="shared" si="482"/>
        <v>96.789999999999992</v>
      </c>
      <c r="Q7708" s="5">
        <f t="shared" si="483"/>
        <v>0.48906068414936077</v>
      </c>
    </row>
    <row r="7709" spans="1:17">
      <c r="A7709">
        <v>335601</v>
      </c>
      <c r="B7709">
        <v>0</v>
      </c>
      <c r="C7709" s="3">
        <v>45360</v>
      </c>
      <c r="D7709" s="3">
        <v>45360</v>
      </c>
      <c r="E7709">
        <v>1882976</v>
      </c>
      <c r="F7709">
        <v>500</v>
      </c>
      <c r="G7709">
        <v>238</v>
      </c>
      <c r="H7709">
        <v>2</v>
      </c>
      <c r="I7709">
        <v>569</v>
      </c>
      <c r="J7709">
        <v>569</v>
      </c>
      <c r="K7709">
        <v>261.66000000000003</v>
      </c>
      <c r="L7709" t="str">
        <f>_xlfn.XLOOKUP($G7709, [1]Catalogo!$A$2:$A$2518, [1]Catalogo!$N$2:$N$2518)</f>
        <v>Home Theater System</v>
      </c>
      <c r="M7709" t="str">
        <f>_xlfn.XLOOKUP($G7709, [1]Catalogo!$A$2:$A$2518, [1]Catalogo!$F$2:$F$2518)</f>
        <v>Brown</v>
      </c>
      <c r="N7709" s="4">
        <f t="shared" si="480"/>
        <v>1138</v>
      </c>
      <c r="O7709" s="4">
        <f t="shared" si="481"/>
        <v>523.32000000000005</v>
      </c>
      <c r="P7709" s="4">
        <f t="shared" si="482"/>
        <v>614.67999999999995</v>
      </c>
      <c r="Q7709" s="5">
        <f t="shared" si="483"/>
        <v>0.54014059753954302</v>
      </c>
    </row>
    <row r="7710" spans="1:17">
      <c r="A7710">
        <v>335601</v>
      </c>
      <c r="B7710">
        <v>1</v>
      </c>
      <c r="C7710" s="3">
        <v>45360</v>
      </c>
      <c r="D7710" s="3">
        <v>45360</v>
      </c>
      <c r="E7710">
        <v>1882976</v>
      </c>
      <c r="F7710">
        <v>500</v>
      </c>
      <c r="G7710">
        <v>219</v>
      </c>
      <c r="H7710">
        <v>7</v>
      </c>
      <c r="I7710">
        <v>799</v>
      </c>
      <c r="J7710">
        <v>799</v>
      </c>
      <c r="K7710">
        <v>264.72000000000003</v>
      </c>
      <c r="L7710" t="str">
        <f>_xlfn.XLOOKUP($G7710, [1]Catalogo!$A$2:$A$2518, [1]Catalogo!$N$2:$N$2518)</f>
        <v>Home Theater System</v>
      </c>
      <c r="M7710" t="str">
        <f>_xlfn.XLOOKUP($G7710, [1]Catalogo!$A$2:$A$2518, [1]Catalogo!$F$2:$F$2518)</f>
        <v>Silver</v>
      </c>
      <c r="N7710" s="4">
        <f t="shared" si="480"/>
        <v>5593</v>
      </c>
      <c r="O7710" s="4">
        <f t="shared" si="481"/>
        <v>1853.0400000000002</v>
      </c>
      <c r="P7710" s="4">
        <f t="shared" si="482"/>
        <v>3739.96</v>
      </c>
      <c r="Q7710" s="5">
        <f t="shared" si="483"/>
        <v>0.66868585732165209</v>
      </c>
    </row>
    <row r="7711" spans="1:17">
      <c r="A7711">
        <v>335602</v>
      </c>
      <c r="B7711">
        <v>0</v>
      </c>
      <c r="C7711" s="3">
        <v>45360</v>
      </c>
      <c r="D7711" s="3">
        <v>45360</v>
      </c>
      <c r="E7711">
        <v>67370</v>
      </c>
      <c r="F7711">
        <v>35</v>
      </c>
      <c r="G7711">
        <v>105</v>
      </c>
      <c r="H7711">
        <v>5</v>
      </c>
      <c r="I7711">
        <v>115</v>
      </c>
      <c r="J7711">
        <v>115</v>
      </c>
      <c r="K7711">
        <v>52.88</v>
      </c>
      <c r="L7711" t="str">
        <f>_xlfn.XLOOKUP($G7711, [1]Catalogo!$A$2:$A$2518, [1]Catalogo!$N$2:$N$2518)</f>
        <v>Bluetooth Headphones</v>
      </c>
      <c r="M7711" t="str">
        <f>_xlfn.XLOOKUP($G7711, [1]Catalogo!$A$2:$A$2518, [1]Catalogo!$F$2:$F$2518)</f>
        <v>Pink</v>
      </c>
      <c r="N7711" s="4">
        <f t="shared" si="480"/>
        <v>575</v>
      </c>
      <c r="O7711" s="4">
        <f t="shared" si="481"/>
        <v>264.40000000000003</v>
      </c>
      <c r="P7711" s="4">
        <f t="shared" si="482"/>
        <v>310.59999999999997</v>
      </c>
      <c r="Q7711" s="5">
        <f t="shared" si="483"/>
        <v>0.54017391304347817</v>
      </c>
    </row>
    <row r="7712" spans="1:17">
      <c r="A7712">
        <v>335602</v>
      </c>
      <c r="B7712">
        <v>1</v>
      </c>
      <c r="C7712" s="3">
        <v>45360</v>
      </c>
      <c r="D7712" s="3">
        <v>45360</v>
      </c>
      <c r="E7712">
        <v>67370</v>
      </c>
      <c r="F7712">
        <v>35</v>
      </c>
      <c r="G7712">
        <v>502</v>
      </c>
      <c r="H7712">
        <v>1</v>
      </c>
      <c r="I7712">
        <v>90</v>
      </c>
      <c r="J7712">
        <v>79.2</v>
      </c>
      <c r="K7712">
        <v>29.82</v>
      </c>
      <c r="L7712" t="str">
        <f>_xlfn.XLOOKUP($G7712, [1]Catalogo!$A$2:$A$2518, [1]Catalogo!$N$2:$N$2518)</f>
        <v>Monitors</v>
      </c>
      <c r="M7712" t="str">
        <f>_xlfn.XLOOKUP($G7712, [1]Catalogo!$A$2:$A$2518, [1]Catalogo!$F$2:$F$2518)</f>
        <v>Black</v>
      </c>
      <c r="N7712" s="4">
        <f t="shared" si="480"/>
        <v>79.2</v>
      </c>
      <c r="O7712" s="4">
        <f t="shared" si="481"/>
        <v>29.82</v>
      </c>
      <c r="P7712" s="4">
        <f t="shared" si="482"/>
        <v>49.38</v>
      </c>
      <c r="Q7712" s="5">
        <f t="shared" si="483"/>
        <v>0.62348484848484853</v>
      </c>
    </row>
    <row r="7713" spans="1:17">
      <c r="A7713">
        <v>335603</v>
      </c>
      <c r="B7713">
        <v>0</v>
      </c>
      <c r="C7713" s="3">
        <v>45360</v>
      </c>
      <c r="D7713" s="3">
        <v>45362</v>
      </c>
      <c r="E7713">
        <v>635679</v>
      </c>
      <c r="F7713">
        <v>999999</v>
      </c>
      <c r="G7713">
        <v>1629</v>
      </c>
      <c r="H7713">
        <v>3</v>
      </c>
      <c r="I7713">
        <v>9.99</v>
      </c>
      <c r="J7713">
        <v>8.9909999999999997</v>
      </c>
      <c r="K7713">
        <v>5.09</v>
      </c>
      <c r="L7713" t="str">
        <f>_xlfn.XLOOKUP($G7713, [1]Catalogo!$A$2:$A$2518, [1]Catalogo!$N$2:$N$2518)</f>
        <v>Movie DVD</v>
      </c>
      <c r="M7713" t="str">
        <f>_xlfn.XLOOKUP($G7713, [1]Catalogo!$A$2:$A$2518, [1]Catalogo!$F$2:$F$2518)</f>
        <v>Black</v>
      </c>
      <c r="N7713" s="4">
        <f t="shared" si="480"/>
        <v>26.972999999999999</v>
      </c>
      <c r="O7713" s="4">
        <f t="shared" si="481"/>
        <v>15.27</v>
      </c>
      <c r="P7713" s="4">
        <f t="shared" si="482"/>
        <v>11.702999999999999</v>
      </c>
      <c r="Q7713" s="5">
        <f t="shared" si="483"/>
        <v>0.43387832276721167</v>
      </c>
    </row>
    <row r="7714" spans="1:17">
      <c r="A7714">
        <v>335603</v>
      </c>
      <c r="B7714">
        <v>1</v>
      </c>
      <c r="C7714" s="3">
        <v>45360</v>
      </c>
      <c r="D7714" s="3">
        <v>45362</v>
      </c>
      <c r="E7714">
        <v>635679</v>
      </c>
      <c r="F7714">
        <v>999999</v>
      </c>
      <c r="G7714">
        <v>1696</v>
      </c>
      <c r="H7714">
        <v>2</v>
      </c>
      <c r="I7714">
        <v>16.989999999999998</v>
      </c>
      <c r="J7714">
        <v>16.989999999999998</v>
      </c>
      <c r="K7714">
        <v>5.63</v>
      </c>
      <c r="L7714" t="str">
        <f>_xlfn.XLOOKUP($G7714, [1]Catalogo!$A$2:$A$2518, [1]Catalogo!$N$2:$N$2518)</f>
        <v>Boxed Games</v>
      </c>
      <c r="M7714" t="str">
        <f>_xlfn.XLOOKUP($G7714, [1]Catalogo!$A$2:$A$2518, [1]Catalogo!$F$2:$F$2518)</f>
        <v>Black</v>
      </c>
      <c r="N7714" s="4">
        <f t="shared" si="480"/>
        <v>33.979999999999997</v>
      </c>
      <c r="O7714" s="4">
        <f t="shared" si="481"/>
        <v>11.26</v>
      </c>
      <c r="P7714" s="4">
        <f t="shared" si="482"/>
        <v>22.72</v>
      </c>
      <c r="Q7714" s="5">
        <f t="shared" si="483"/>
        <v>0.66862860506180111</v>
      </c>
    </row>
    <row r="7715" spans="1:17">
      <c r="A7715">
        <v>335604</v>
      </c>
      <c r="B7715">
        <v>0</v>
      </c>
      <c r="C7715" s="3">
        <v>45360</v>
      </c>
      <c r="D7715" s="3">
        <v>45364</v>
      </c>
      <c r="E7715">
        <v>984426</v>
      </c>
      <c r="F7715">
        <v>999999</v>
      </c>
      <c r="G7715">
        <v>1660</v>
      </c>
      <c r="H7715">
        <v>3</v>
      </c>
      <c r="I7715">
        <v>289.99</v>
      </c>
      <c r="J7715">
        <v>249.3914</v>
      </c>
      <c r="K7715">
        <v>96.08</v>
      </c>
      <c r="L7715" t="str">
        <f>_xlfn.XLOOKUP($G7715, [1]Catalogo!$A$2:$A$2518, [1]Catalogo!$N$2:$N$2518)</f>
        <v>Movie DVD</v>
      </c>
      <c r="M7715" t="str">
        <f>_xlfn.XLOOKUP($G7715, [1]Catalogo!$A$2:$A$2518, [1]Catalogo!$F$2:$F$2518)</f>
        <v>White</v>
      </c>
      <c r="N7715" s="4">
        <f t="shared" si="480"/>
        <v>748.17420000000004</v>
      </c>
      <c r="O7715" s="4">
        <f t="shared" si="481"/>
        <v>288.24</v>
      </c>
      <c r="P7715" s="4">
        <f t="shared" si="482"/>
        <v>459.93420000000003</v>
      </c>
      <c r="Q7715" s="5">
        <f t="shared" si="483"/>
        <v>0.61474212823698016</v>
      </c>
    </row>
    <row r="7716" spans="1:17">
      <c r="A7716">
        <v>335800</v>
      </c>
      <c r="B7716">
        <v>0</v>
      </c>
      <c r="C7716" s="3">
        <v>45362</v>
      </c>
      <c r="D7716" s="3">
        <v>45362</v>
      </c>
      <c r="E7716">
        <v>301950</v>
      </c>
      <c r="F7716">
        <v>100</v>
      </c>
      <c r="G7716">
        <v>446</v>
      </c>
      <c r="H7716">
        <v>1</v>
      </c>
      <c r="I7716">
        <v>219.95</v>
      </c>
      <c r="J7716">
        <v>191.35650000000001</v>
      </c>
      <c r="K7716">
        <v>112.14</v>
      </c>
      <c r="L7716" t="str">
        <f>_xlfn.XLOOKUP($G7716, [1]Catalogo!$A$2:$A$2518, [1]Catalogo!$N$2:$N$2518)</f>
        <v>Desktops</v>
      </c>
      <c r="M7716" t="str">
        <f>_xlfn.XLOOKUP($G7716, [1]Catalogo!$A$2:$A$2518, [1]Catalogo!$F$2:$F$2518)</f>
        <v>Black</v>
      </c>
      <c r="N7716" s="4">
        <f t="shared" si="480"/>
        <v>191.35650000000001</v>
      </c>
      <c r="O7716" s="4">
        <f t="shared" si="481"/>
        <v>112.14</v>
      </c>
      <c r="P7716" s="4">
        <f t="shared" si="482"/>
        <v>79.216500000000011</v>
      </c>
      <c r="Q7716" s="5">
        <f t="shared" si="483"/>
        <v>0.41397339520737475</v>
      </c>
    </row>
    <row r="7717" spans="1:17">
      <c r="A7717">
        <v>335800</v>
      </c>
      <c r="B7717">
        <v>1</v>
      </c>
      <c r="C7717" s="3">
        <v>45362</v>
      </c>
      <c r="D7717" s="3">
        <v>45362</v>
      </c>
      <c r="E7717">
        <v>301950</v>
      </c>
      <c r="F7717">
        <v>100</v>
      </c>
      <c r="G7717">
        <v>1694</v>
      </c>
      <c r="H7717">
        <v>3</v>
      </c>
      <c r="I7717">
        <v>8.8800000000000008</v>
      </c>
      <c r="J7717">
        <v>8.4359999999999999</v>
      </c>
      <c r="K7717">
        <v>4.08</v>
      </c>
      <c r="L7717" t="str">
        <f>_xlfn.XLOOKUP($G7717, [1]Catalogo!$A$2:$A$2518, [1]Catalogo!$N$2:$N$2518)</f>
        <v>Boxed Games</v>
      </c>
      <c r="M7717" t="str">
        <f>_xlfn.XLOOKUP($G7717, [1]Catalogo!$A$2:$A$2518, [1]Catalogo!$F$2:$F$2518)</f>
        <v>Black</v>
      </c>
      <c r="N7717" s="4">
        <f t="shared" si="480"/>
        <v>25.308</v>
      </c>
      <c r="O7717" s="4">
        <f t="shared" si="481"/>
        <v>12.24</v>
      </c>
      <c r="P7717" s="4">
        <f t="shared" si="482"/>
        <v>13.068</v>
      </c>
      <c r="Q7717" s="5">
        <f t="shared" si="483"/>
        <v>0.51635846372688476</v>
      </c>
    </row>
    <row r="7718" spans="1:17">
      <c r="A7718">
        <v>335801</v>
      </c>
      <c r="B7718">
        <v>0</v>
      </c>
      <c r="C7718" s="3">
        <v>45362</v>
      </c>
      <c r="D7718" s="3">
        <v>45362</v>
      </c>
      <c r="E7718">
        <v>1401</v>
      </c>
      <c r="F7718">
        <v>50</v>
      </c>
      <c r="G7718">
        <v>1445</v>
      </c>
      <c r="H7718">
        <v>1</v>
      </c>
      <c r="I7718">
        <v>268</v>
      </c>
      <c r="J7718">
        <v>268</v>
      </c>
      <c r="K7718">
        <v>123.24</v>
      </c>
      <c r="L7718" t="str">
        <f>_xlfn.XLOOKUP($G7718, [1]Catalogo!$A$2:$A$2518, [1]Catalogo!$N$2:$N$2518)</f>
        <v xml:space="preserve">Touch Screen Phones </v>
      </c>
      <c r="M7718" t="str">
        <f>_xlfn.XLOOKUP($G7718, [1]Catalogo!$A$2:$A$2518, [1]Catalogo!$F$2:$F$2518)</f>
        <v>Gold</v>
      </c>
      <c r="N7718" s="4">
        <f t="shared" si="480"/>
        <v>268</v>
      </c>
      <c r="O7718" s="4">
        <f t="shared" si="481"/>
        <v>123.24</v>
      </c>
      <c r="P7718" s="4">
        <f t="shared" si="482"/>
        <v>144.76</v>
      </c>
      <c r="Q7718" s="5">
        <f t="shared" si="483"/>
        <v>0.54014925373134326</v>
      </c>
    </row>
    <row r="7719" spans="1:17">
      <c r="A7719">
        <v>335900</v>
      </c>
      <c r="B7719">
        <v>0</v>
      </c>
      <c r="C7719" s="3">
        <v>45363</v>
      </c>
      <c r="D7719" s="3">
        <v>45367</v>
      </c>
      <c r="E7719">
        <v>1685766</v>
      </c>
      <c r="F7719">
        <v>999999</v>
      </c>
      <c r="G7719">
        <v>1370</v>
      </c>
      <c r="H7719">
        <v>2</v>
      </c>
      <c r="I7719">
        <v>47.44</v>
      </c>
      <c r="J7719">
        <v>47.44</v>
      </c>
      <c r="K7719">
        <v>21.82</v>
      </c>
      <c r="L7719" t="str">
        <f>_xlfn.XLOOKUP($G7719, [1]Catalogo!$A$2:$A$2518, [1]Catalogo!$N$2:$N$2518)</f>
        <v>Home &amp; Office Phones</v>
      </c>
      <c r="M7719" t="str">
        <f>_xlfn.XLOOKUP($G7719, [1]Catalogo!$A$2:$A$2518, [1]Catalogo!$F$2:$F$2518)</f>
        <v>White</v>
      </c>
      <c r="N7719" s="4">
        <f t="shared" si="480"/>
        <v>94.88</v>
      </c>
      <c r="O7719" s="4">
        <f t="shared" si="481"/>
        <v>43.64</v>
      </c>
      <c r="P7719" s="4">
        <f t="shared" si="482"/>
        <v>51.239999999999995</v>
      </c>
      <c r="Q7719" s="5">
        <f t="shared" si="483"/>
        <v>0.5400505902192243</v>
      </c>
    </row>
    <row r="7720" spans="1:17">
      <c r="A7720">
        <v>335900</v>
      </c>
      <c r="B7720">
        <v>1</v>
      </c>
      <c r="C7720" s="3">
        <v>45363</v>
      </c>
      <c r="D7720" s="3">
        <v>45367</v>
      </c>
      <c r="E7720">
        <v>1685766</v>
      </c>
      <c r="F7720">
        <v>999999</v>
      </c>
      <c r="G7720">
        <v>1413</v>
      </c>
      <c r="H7720">
        <v>6</v>
      </c>
      <c r="I7720">
        <v>299</v>
      </c>
      <c r="J7720">
        <v>299</v>
      </c>
      <c r="K7720">
        <v>137.5</v>
      </c>
      <c r="L7720" t="str">
        <f>_xlfn.XLOOKUP($G7720, [1]Catalogo!$A$2:$A$2518, [1]Catalogo!$N$2:$N$2518)</f>
        <v xml:space="preserve">Touch Screen Phones </v>
      </c>
      <c r="M7720" t="str">
        <f>_xlfn.XLOOKUP($G7720, [1]Catalogo!$A$2:$A$2518, [1]Catalogo!$F$2:$F$2518)</f>
        <v>Black</v>
      </c>
      <c r="N7720" s="4">
        <f t="shared" si="480"/>
        <v>1794</v>
      </c>
      <c r="O7720" s="4">
        <f t="shared" si="481"/>
        <v>825</v>
      </c>
      <c r="P7720" s="4">
        <f t="shared" si="482"/>
        <v>969</v>
      </c>
      <c r="Q7720" s="5">
        <f t="shared" si="483"/>
        <v>0.54013377926421402</v>
      </c>
    </row>
    <row r="7721" spans="1:17">
      <c r="A7721">
        <v>335900</v>
      </c>
      <c r="B7721">
        <v>2</v>
      </c>
      <c r="C7721" s="3">
        <v>45363</v>
      </c>
      <c r="D7721" s="3">
        <v>45367</v>
      </c>
      <c r="E7721">
        <v>1685766</v>
      </c>
      <c r="F7721">
        <v>999999</v>
      </c>
      <c r="G7721">
        <v>128</v>
      </c>
      <c r="H7721">
        <v>2</v>
      </c>
      <c r="I7721">
        <v>143.4</v>
      </c>
      <c r="J7721">
        <v>143.4</v>
      </c>
      <c r="K7721">
        <v>73.11</v>
      </c>
      <c r="L7721" t="str">
        <f>_xlfn.XLOOKUP($G7721, [1]Catalogo!$A$2:$A$2518, [1]Catalogo!$N$2:$N$2518)</f>
        <v>Televisions</v>
      </c>
      <c r="M7721" t="str">
        <f>_xlfn.XLOOKUP($G7721, [1]Catalogo!$A$2:$A$2518, [1]Catalogo!$F$2:$F$2518)</f>
        <v>Brown</v>
      </c>
      <c r="N7721" s="4">
        <f t="shared" si="480"/>
        <v>286.8</v>
      </c>
      <c r="O7721" s="4">
        <f t="shared" si="481"/>
        <v>146.22</v>
      </c>
      <c r="P7721" s="4">
        <f t="shared" si="482"/>
        <v>140.58000000000001</v>
      </c>
      <c r="Q7721" s="5">
        <f t="shared" si="483"/>
        <v>0.49016736401673644</v>
      </c>
    </row>
    <row r="7722" spans="1:17">
      <c r="A7722">
        <v>335900</v>
      </c>
      <c r="B7722">
        <v>3</v>
      </c>
      <c r="C7722" s="3">
        <v>45363</v>
      </c>
      <c r="D7722" s="3">
        <v>45367</v>
      </c>
      <c r="E7722">
        <v>1685766</v>
      </c>
      <c r="F7722">
        <v>999999</v>
      </c>
      <c r="G7722">
        <v>2381</v>
      </c>
      <c r="H7722">
        <v>6</v>
      </c>
      <c r="I7722">
        <v>199.99</v>
      </c>
      <c r="J7722">
        <v>185.9907</v>
      </c>
      <c r="K7722">
        <v>101.96</v>
      </c>
      <c r="L7722" t="str">
        <f>_xlfn.XLOOKUP($G7722, [1]Catalogo!$A$2:$A$2518, [1]Catalogo!$N$2:$N$2518)</f>
        <v>Air Conditioners</v>
      </c>
      <c r="M7722" t="str">
        <f>_xlfn.XLOOKUP($G7722, [1]Catalogo!$A$2:$A$2518, [1]Catalogo!$F$2:$F$2518)</f>
        <v>Blue</v>
      </c>
      <c r="N7722" s="4">
        <f t="shared" si="480"/>
        <v>1115.9441999999999</v>
      </c>
      <c r="O7722" s="4">
        <f t="shared" si="481"/>
        <v>611.76</v>
      </c>
      <c r="P7722" s="4">
        <f t="shared" si="482"/>
        <v>504.18419999999992</v>
      </c>
      <c r="Q7722" s="5">
        <f t="shared" si="483"/>
        <v>0.45180054701659811</v>
      </c>
    </row>
    <row r="7723" spans="1:17">
      <c r="A7723">
        <v>335900</v>
      </c>
      <c r="B7723">
        <v>4</v>
      </c>
      <c r="C7723" s="3">
        <v>45363</v>
      </c>
      <c r="D7723" s="3">
        <v>45367</v>
      </c>
      <c r="E7723">
        <v>1685766</v>
      </c>
      <c r="F7723">
        <v>999999</v>
      </c>
      <c r="G7723">
        <v>1453</v>
      </c>
      <c r="H7723">
        <v>2</v>
      </c>
      <c r="I7723">
        <v>258</v>
      </c>
      <c r="J7723">
        <v>258</v>
      </c>
      <c r="K7723">
        <v>118.65</v>
      </c>
      <c r="L7723" t="str">
        <f>_xlfn.XLOOKUP($G7723, [1]Catalogo!$A$2:$A$2518, [1]Catalogo!$N$2:$N$2518)</f>
        <v xml:space="preserve">Touch Screen Phones </v>
      </c>
      <c r="M7723" t="str">
        <f>_xlfn.XLOOKUP($G7723, [1]Catalogo!$A$2:$A$2518, [1]Catalogo!$F$2:$F$2518)</f>
        <v>Gold</v>
      </c>
      <c r="N7723" s="4">
        <f t="shared" si="480"/>
        <v>516</v>
      </c>
      <c r="O7723" s="4">
        <f t="shared" si="481"/>
        <v>237.3</v>
      </c>
      <c r="P7723" s="4">
        <f t="shared" si="482"/>
        <v>278.7</v>
      </c>
      <c r="Q7723" s="5">
        <f t="shared" si="483"/>
        <v>0.54011627906976745</v>
      </c>
    </row>
    <row r="7724" spans="1:17">
      <c r="A7724">
        <v>335901</v>
      </c>
      <c r="B7724">
        <v>0</v>
      </c>
      <c r="C7724" s="3">
        <v>45363</v>
      </c>
      <c r="D7724" s="3">
        <v>45363</v>
      </c>
      <c r="E7724">
        <v>173287</v>
      </c>
      <c r="F7724">
        <v>50</v>
      </c>
      <c r="G7724">
        <v>1749</v>
      </c>
      <c r="H7724">
        <v>1</v>
      </c>
      <c r="I7724">
        <v>109</v>
      </c>
      <c r="J7724">
        <v>100.28</v>
      </c>
      <c r="K7724">
        <v>36.11</v>
      </c>
      <c r="L7724" t="str">
        <f>_xlfn.XLOOKUP($G7724, [1]Catalogo!$A$2:$A$2518, [1]Catalogo!$N$2:$N$2518)</f>
        <v>Download Games</v>
      </c>
      <c r="M7724" t="str">
        <f>_xlfn.XLOOKUP($G7724, [1]Catalogo!$A$2:$A$2518, [1]Catalogo!$F$2:$F$2518)</f>
        <v>Grey</v>
      </c>
      <c r="N7724" s="4">
        <f t="shared" si="480"/>
        <v>100.28</v>
      </c>
      <c r="O7724" s="4">
        <f t="shared" si="481"/>
        <v>36.11</v>
      </c>
      <c r="P7724" s="4">
        <f t="shared" si="482"/>
        <v>64.17</v>
      </c>
      <c r="Q7724" s="5">
        <f t="shared" si="483"/>
        <v>0.63990825688073394</v>
      </c>
    </row>
    <row r="7725" spans="1:17">
      <c r="A7725">
        <v>335901</v>
      </c>
      <c r="B7725">
        <v>1</v>
      </c>
      <c r="C7725" s="3">
        <v>45363</v>
      </c>
      <c r="D7725" s="3">
        <v>45363</v>
      </c>
      <c r="E7725">
        <v>173287</v>
      </c>
      <c r="F7725">
        <v>50</v>
      </c>
      <c r="G7725">
        <v>2493</v>
      </c>
      <c r="H7725">
        <v>2</v>
      </c>
      <c r="I7725">
        <v>24.99</v>
      </c>
      <c r="J7725">
        <v>23.740500000000001</v>
      </c>
      <c r="K7725">
        <v>12.74</v>
      </c>
      <c r="L7725" t="str">
        <f>_xlfn.XLOOKUP($G7725, [1]Catalogo!$A$2:$A$2518, [1]Catalogo!$N$2:$N$2518)</f>
        <v>Cell phones Accessories</v>
      </c>
      <c r="M7725" t="str">
        <f>_xlfn.XLOOKUP($G7725, [1]Catalogo!$A$2:$A$2518, [1]Catalogo!$F$2:$F$2518)</f>
        <v>Red</v>
      </c>
      <c r="N7725" s="4">
        <f t="shared" si="480"/>
        <v>47.481000000000002</v>
      </c>
      <c r="O7725" s="4">
        <f t="shared" si="481"/>
        <v>25.48</v>
      </c>
      <c r="P7725" s="4">
        <f t="shared" si="482"/>
        <v>22.001000000000001</v>
      </c>
      <c r="Q7725" s="5">
        <f t="shared" si="483"/>
        <v>0.4633642930856553</v>
      </c>
    </row>
    <row r="7726" spans="1:17">
      <c r="A7726">
        <v>336000</v>
      </c>
      <c r="B7726">
        <v>0</v>
      </c>
      <c r="C7726" s="3">
        <v>45364</v>
      </c>
      <c r="D7726" s="3">
        <v>45364</v>
      </c>
      <c r="E7726">
        <v>712047</v>
      </c>
      <c r="F7726">
        <v>290</v>
      </c>
      <c r="G7726">
        <v>1766</v>
      </c>
      <c r="H7726">
        <v>4</v>
      </c>
      <c r="I7726">
        <v>54</v>
      </c>
      <c r="J7726">
        <v>54</v>
      </c>
      <c r="K7726">
        <v>24.83</v>
      </c>
      <c r="L7726" t="str">
        <f>_xlfn.XLOOKUP($G7726, [1]Catalogo!$A$2:$A$2518, [1]Catalogo!$N$2:$N$2518)</f>
        <v>Download Games</v>
      </c>
      <c r="M7726" t="str">
        <f>_xlfn.XLOOKUP($G7726, [1]Catalogo!$A$2:$A$2518, [1]Catalogo!$F$2:$F$2518)</f>
        <v>Black</v>
      </c>
      <c r="N7726" s="4">
        <f t="shared" si="480"/>
        <v>216</v>
      </c>
      <c r="O7726" s="4">
        <f t="shared" si="481"/>
        <v>99.32</v>
      </c>
      <c r="P7726" s="4">
        <f t="shared" si="482"/>
        <v>116.68</v>
      </c>
      <c r="Q7726" s="5">
        <f t="shared" si="483"/>
        <v>0.54018518518518521</v>
      </c>
    </row>
    <row r="7727" spans="1:17">
      <c r="A7727">
        <v>336000</v>
      </c>
      <c r="B7727">
        <v>1</v>
      </c>
      <c r="C7727" s="3">
        <v>45364</v>
      </c>
      <c r="D7727" s="3">
        <v>45364</v>
      </c>
      <c r="E7727">
        <v>712047</v>
      </c>
      <c r="F7727">
        <v>290</v>
      </c>
      <c r="G7727">
        <v>804</v>
      </c>
      <c r="H7727">
        <v>7</v>
      </c>
      <c r="I7727">
        <v>22.9</v>
      </c>
      <c r="J7727">
        <v>22.9</v>
      </c>
      <c r="K7727">
        <v>11.68</v>
      </c>
      <c r="L7727" t="str">
        <f>_xlfn.XLOOKUP($G7727, [1]Catalogo!$A$2:$A$2518, [1]Catalogo!$N$2:$N$2518)</f>
        <v>Computers Accessories</v>
      </c>
      <c r="M7727" t="str">
        <f>_xlfn.XLOOKUP($G7727, [1]Catalogo!$A$2:$A$2518, [1]Catalogo!$F$2:$F$2518)</f>
        <v>White</v>
      </c>
      <c r="N7727" s="4">
        <f t="shared" si="480"/>
        <v>160.29999999999998</v>
      </c>
      <c r="O7727" s="4">
        <f t="shared" si="481"/>
        <v>81.759999999999991</v>
      </c>
      <c r="P7727" s="4">
        <f t="shared" si="482"/>
        <v>78.539999999999992</v>
      </c>
      <c r="Q7727" s="5">
        <f t="shared" si="483"/>
        <v>0.48995633187772925</v>
      </c>
    </row>
    <row r="7728" spans="1:17">
      <c r="A7728">
        <v>336000</v>
      </c>
      <c r="B7728">
        <v>2</v>
      </c>
      <c r="C7728" s="3">
        <v>45364</v>
      </c>
      <c r="D7728" s="3">
        <v>45364</v>
      </c>
      <c r="E7728">
        <v>712047</v>
      </c>
      <c r="F7728">
        <v>290</v>
      </c>
      <c r="G7728">
        <v>479</v>
      </c>
      <c r="H7728">
        <v>2</v>
      </c>
      <c r="I7728">
        <v>259</v>
      </c>
      <c r="J7728">
        <v>235.69</v>
      </c>
      <c r="K7728">
        <v>119.11</v>
      </c>
      <c r="L7728" t="str">
        <f>_xlfn.XLOOKUP($G7728, [1]Catalogo!$A$2:$A$2518, [1]Catalogo!$N$2:$N$2518)</f>
        <v>Monitors</v>
      </c>
      <c r="M7728" t="str">
        <f>_xlfn.XLOOKUP($G7728, [1]Catalogo!$A$2:$A$2518, [1]Catalogo!$F$2:$F$2518)</f>
        <v>White</v>
      </c>
      <c r="N7728" s="4">
        <f t="shared" si="480"/>
        <v>471.38</v>
      </c>
      <c r="O7728" s="4">
        <f t="shared" si="481"/>
        <v>238.22</v>
      </c>
      <c r="P7728" s="4">
        <f t="shared" si="482"/>
        <v>233.16</v>
      </c>
      <c r="Q7728" s="5">
        <f t="shared" si="483"/>
        <v>0.49463278034706604</v>
      </c>
    </row>
    <row r="7729" spans="1:17">
      <c r="A7729">
        <v>336001</v>
      </c>
      <c r="B7729">
        <v>0</v>
      </c>
      <c r="C7729" s="3">
        <v>45364</v>
      </c>
      <c r="D7729" s="3">
        <v>45368</v>
      </c>
      <c r="E7729">
        <v>1864954</v>
      </c>
      <c r="F7729">
        <v>999999</v>
      </c>
      <c r="G7729">
        <v>1477</v>
      </c>
      <c r="H7729">
        <v>2</v>
      </c>
      <c r="I7729">
        <v>267</v>
      </c>
      <c r="J7729">
        <v>237.63</v>
      </c>
      <c r="K7729">
        <v>122.78</v>
      </c>
      <c r="L7729" t="str">
        <f>_xlfn.XLOOKUP($G7729, [1]Catalogo!$A$2:$A$2518, [1]Catalogo!$N$2:$N$2518)</f>
        <v xml:space="preserve">Smart phones &amp; PDAs </v>
      </c>
      <c r="M7729" t="str">
        <f>_xlfn.XLOOKUP($G7729, [1]Catalogo!$A$2:$A$2518, [1]Catalogo!$F$2:$F$2518)</f>
        <v>Black</v>
      </c>
      <c r="N7729" s="4">
        <f t="shared" si="480"/>
        <v>475.26</v>
      </c>
      <c r="O7729" s="4">
        <f t="shared" si="481"/>
        <v>245.56</v>
      </c>
      <c r="P7729" s="4">
        <f t="shared" si="482"/>
        <v>229.7</v>
      </c>
      <c r="Q7729" s="5">
        <f t="shared" si="483"/>
        <v>0.48331439633042966</v>
      </c>
    </row>
    <row r="7730" spans="1:17">
      <c r="A7730">
        <v>336001</v>
      </c>
      <c r="B7730">
        <v>1</v>
      </c>
      <c r="C7730" s="3">
        <v>45364</v>
      </c>
      <c r="D7730" s="3">
        <v>45368</v>
      </c>
      <c r="E7730">
        <v>1864954</v>
      </c>
      <c r="F7730">
        <v>999999</v>
      </c>
      <c r="G7730">
        <v>1484</v>
      </c>
      <c r="H7730">
        <v>2</v>
      </c>
      <c r="I7730">
        <v>208</v>
      </c>
      <c r="J7730">
        <v>183.04</v>
      </c>
      <c r="K7730">
        <v>95.65</v>
      </c>
      <c r="L7730" t="str">
        <f>_xlfn.XLOOKUP($G7730, [1]Catalogo!$A$2:$A$2518, [1]Catalogo!$N$2:$N$2518)</f>
        <v xml:space="preserve">Smart phones &amp; PDAs </v>
      </c>
      <c r="M7730" t="str">
        <f>_xlfn.XLOOKUP($G7730, [1]Catalogo!$A$2:$A$2518, [1]Catalogo!$F$2:$F$2518)</f>
        <v>Grey</v>
      </c>
      <c r="N7730" s="4">
        <f t="shared" si="480"/>
        <v>366.08</v>
      </c>
      <c r="O7730" s="4">
        <f t="shared" si="481"/>
        <v>191.3</v>
      </c>
      <c r="P7730" s="4">
        <f t="shared" si="482"/>
        <v>174.77999999999997</v>
      </c>
      <c r="Q7730" s="5">
        <f t="shared" si="483"/>
        <v>0.47743662587412583</v>
      </c>
    </row>
    <row r="7731" spans="1:17">
      <c r="A7731">
        <v>336002</v>
      </c>
      <c r="B7731">
        <v>0</v>
      </c>
      <c r="C7731" s="3">
        <v>45364</v>
      </c>
      <c r="D7731" s="3">
        <v>45364</v>
      </c>
      <c r="E7731">
        <v>134205</v>
      </c>
      <c r="F7731">
        <v>35</v>
      </c>
      <c r="G7731">
        <v>1464</v>
      </c>
      <c r="H7731">
        <v>3</v>
      </c>
      <c r="I7731">
        <v>258</v>
      </c>
      <c r="J7731">
        <v>232.2</v>
      </c>
      <c r="K7731">
        <v>118.65</v>
      </c>
      <c r="L7731" t="str">
        <f>_xlfn.XLOOKUP($G7731, [1]Catalogo!$A$2:$A$2518, [1]Catalogo!$N$2:$N$2518)</f>
        <v xml:space="preserve">Touch Screen Phones </v>
      </c>
      <c r="M7731" t="str">
        <f>_xlfn.XLOOKUP($G7731, [1]Catalogo!$A$2:$A$2518, [1]Catalogo!$F$2:$F$2518)</f>
        <v>Black</v>
      </c>
      <c r="N7731" s="4">
        <f t="shared" si="480"/>
        <v>696.59999999999991</v>
      </c>
      <c r="O7731" s="4">
        <f t="shared" si="481"/>
        <v>355.95000000000005</v>
      </c>
      <c r="P7731" s="4">
        <f t="shared" si="482"/>
        <v>340.64999999999986</v>
      </c>
      <c r="Q7731" s="5">
        <f t="shared" si="483"/>
        <v>0.48901808785529705</v>
      </c>
    </row>
    <row r="7732" spans="1:17">
      <c r="A7732">
        <v>336002</v>
      </c>
      <c r="B7732">
        <v>1</v>
      </c>
      <c r="C7732" s="3">
        <v>45364</v>
      </c>
      <c r="D7732" s="3">
        <v>45364</v>
      </c>
      <c r="E7732">
        <v>134205</v>
      </c>
      <c r="F7732">
        <v>35</v>
      </c>
      <c r="G7732">
        <v>1651</v>
      </c>
      <c r="H7732">
        <v>1</v>
      </c>
      <c r="I7732">
        <v>159.99</v>
      </c>
      <c r="J7732">
        <v>158.39009999999999</v>
      </c>
      <c r="K7732">
        <v>73.569999999999993</v>
      </c>
      <c r="L7732" t="str">
        <f>_xlfn.XLOOKUP($G7732, [1]Catalogo!$A$2:$A$2518, [1]Catalogo!$N$2:$N$2518)</f>
        <v>Movie DVD</v>
      </c>
      <c r="M7732" t="str">
        <f>_xlfn.XLOOKUP($G7732, [1]Catalogo!$A$2:$A$2518, [1]Catalogo!$F$2:$F$2518)</f>
        <v>Silver</v>
      </c>
      <c r="N7732" s="4">
        <f t="shared" si="480"/>
        <v>158.39009999999999</v>
      </c>
      <c r="O7732" s="4">
        <f t="shared" si="481"/>
        <v>73.569999999999993</v>
      </c>
      <c r="P7732" s="4">
        <f t="shared" si="482"/>
        <v>84.820099999999996</v>
      </c>
      <c r="Q7732" s="5">
        <f t="shared" si="483"/>
        <v>0.53551389891161127</v>
      </c>
    </row>
    <row r="7733" spans="1:17">
      <c r="A7733">
        <v>336002</v>
      </c>
      <c r="B7733">
        <v>2</v>
      </c>
      <c r="C7733" s="3">
        <v>45364</v>
      </c>
      <c r="D7733" s="3">
        <v>45364</v>
      </c>
      <c r="E7733">
        <v>134205</v>
      </c>
      <c r="F7733">
        <v>35</v>
      </c>
      <c r="G7733">
        <v>1614</v>
      </c>
      <c r="H7733">
        <v>7</v>
      </c>
      <c r="I7733">
        <v>259.99</v>
      </c>
      <c r="J7733">
        <v>239.1908</v>
      </c>
      <c r="K7733">
        <v>86.14</v>
      </c>
      <c r="L7733" t="str">
        <f>_xlfn.XLOOKUP($G7733, [1]Catalogo!$A$2:$A$2518, [1]Catalogo!$N$2:$N$2518)</f>
        <v>Movie DVD</v>
      </c>
      <c r="M7733" t="str">
        <f>_xlfn.XLOOKUP($G7733, [1]Catalogo!$A$2:$A$2518, [1]Catalogo!$F$2:$F$2518)</f>
        <v>White</v>
      </c>
      <c r="N7733" s="4">
        <f t="shared" si="480"/>
        <v>1674.3355999999999</v>
      </c>
      <c r="O7733" s="4">
        <f t="shared" si="481"/>
        <v>602.98</v>
      </c>
      <c r="P7733" s="4">
        <f t="shared" si="482"/>
        <v>1071.3555999999999</v>
      </c>
      <c r="Q7733" s="5">
        <f t="shared" si="483"/>
        <v>0.63986909195504171</v>
      </c>
    </row>
    <row r="7734" spans="1:17">
      <c r="A7734">
        <v>336100</v>
      </c>
      <c r="B7734">
        <v>0</v>
      </c>
      <c r="C7734" s="3">
        <v>45365</v>
      </c>
      <c r="D7734" s="3">
        <v>45370</v>
      </c>
      <c r="E7734">
        <v>307983</v>
      </c>
      <c r="F7734">
        <v>999999</v>
      </c>
      <c r="G7734">
        <v>510</v>
      </c>
      <c r="H7734">
        <v>6</v>
      </c>
      <c r="I7734">
        <v>179</v>
      </c>
      <c r="J7734">
        <v>164.68</v>
      </c>
      <c r="K7734">
        <v>82.32</v>
      </c>
      <c r="L7734" t="str">
        <f>_xlfn.XLOOKUP($G7734, [1]Catalogo!$A$2:$A$2518, [1]Catalogo!$N$2:$N$2518)</f>
        <v>Monitors</v>
      </c>
      <c r="M7734" t="str">
        <f>_xlfn.XLOOKUP($G7734, [1]Catalogo!$A$2:$A$2518, [1]Catalogo!$F$2:$F$2518)</f>
        <v>White</v>
      </c>
      <c r="N7734" s="4">
        <f t="shared" si="480"/>
        <v>988.08</v>
      </c>
      <c r="O7734" s="4">
        <f t="shared" si="481"/>
        <v>493.91999999999996</v>
      </c>
      <c r="P7734" s="4">
        <f t="shared" si="482"/>
        <v>494.16000000000008</v>
      </c>
      <c r="Q7734" s="5">
        <f t="shared" si="483"/>
        <v>0.50012144765606026</v>
      </c>
    </row>
    <row r="7735" spans="1:17">
      <c r="A7735">
        <v>336100</v>
      </c>
      <c r="B7735">
        <v>1</v>
      </c>
      <c r="C7735" s="3">
        <v>45365</v>
      </c>
      <c r="D7735" s="3">
        <v>45370</v>
      </c>
      <c r="E7735">
        <v>307983</v>
      </c>
      <c r="F7735">
        <v>999999</v>
      </c>
      <c r="G7735">
        <v>1484</v>
      </c>
      <c r="H7735">
        <v>3</v>
      </c>
      <c r="I7735">
        <v>208</v>
      </c>
      <c r="J7735">
        <v>187.2</v>
      </c>
      <c r="K7735">
        <v>95.65</v>
      </c>
      <c r="L7735" t="str">
        <f>_xlfn.XLOOKUP($G7735, [1]Catalogo!$A$2:$A$2518, [1]Catalogo!$N$2:$N$2518)</f>
        <v xml:space="preserve">Smart phones &amp; PDAs </v>
      </c>
      <c r="M7735" t="str">
        <f>_xlfn.XLOOKUP($G7735, [1]Catalogo!$A$2:$A$2518, [1]Catalogo!$F$2:$F$2518)</f>
        <v>Grey</v>
      </c>
      <c r="N7735" s="4">
        <f t="shared" si="480"/>
        <v>561.59999999999991</v>
      </c>
      <c r="O7735" s="4">
        <f t="shared" si="481"/>
        <v>286.95000000000005</v>
      </c>
      <c r="P7735" s="4">
        <f t="shared" si="482"/>
        <v>274.64999999999986</v>
      </c>
      <c r="Q7735" s="5">
        <f t="shared" si="483"/>
        <v>0.48904914529914512</v>
      </c>
    </row>
    <row r="7736" spans="1:17">
      <c r="A7736">
        <v>336101</v>
      </c>
      <c r="B7736">
        <v>0</v>
      </c>
      <c r="C7736" s="3">
        <v>45365</v>
      </c>
      <c r="D7736" s="3">
        <v>45367</v>
      </c>
      <c r="E7736">
        <v>1814357</v>
      </c>
      <c r="F7736">
        <v>999999</v>
      </c>
      <c r="G7736">
        <v>1602</v>
      </c>
      <c r="H7736">
        <v>8</v>
      </c>
      <c r="I7736">
        <v>179.99</v>
      </c>
      <c r="J7736">
        <v>160.19110000000001</v>
      </c>
      <c r="K7736">
        <v>82.77</v>
      </c>
      <c r="L7736" t="str">
        <f>_xlfn.XLOOKUP($G7736, [1]Catalogo!$A$2:$A$2518, [1]Catalogo!$N$2:$N$2518)</f>
        <v>Movie DVD</v>
      </c>
      <c r="M7736" t="str">
        <f>_xlfn.XLOOKUP($G7736, [1]Catalogo!$A$2:$A$2518, [1]Catalogo!$F$2:$F$2518)</f>
        <v>Black</v>
      </c>
      <c r="N7736" s="4">
        <f t="shared" si="480"/>
        <v>1281.5288</v>
      </c>
      <c r="O7736" s="4">
        <f t="shared" si="481"/>
        <v>662.16</v>
      </c>
      <c r="P7736" s="4">
        <f t="shared" si="482"/>
        <v>619.36880000000008</v>
      </c>
      <c r="Q7736" s="5">
        <f t="shared" si="483"/>
        <v>0.48330462803489088</v>
      </c>
    </row>
    <row r="7737" spans="1:17">
      <c r="A7737">
        <v>336102</v>
      </c>
      <c r="B7737">
        <v>0</v>
      </c>
      <c r="C7737" s="3">
        <v>45365</v>
      </c>
      <c r="D7737" s="3">
        <v>45365</v>
      </c>
      <c r="E7737">
        <v>265425</v>
      </c>
      <c r="F7737">
        <v>100</v>
      </c>
      <c r="G7737">
        <v>1507</v>
      </c>
      <c r="H7737">
        <v>3</v>
      </c>
      <c r="I7737">
        <v>267</v>
      </c>
      <c r="J7737">
        <v>245.64</v>
      </c>
      <c r="K7737">
        <v>122.78</v>
      </c>
      <c r="L7737" t="str">
        <f>_xlfn.XLOOKUP($G7737, [1]Catalogo!$A$2:$A$2518, [1]Catalogo!$N$2:$N$2518)</f>
        <v xml:space="preserve">Smart phones &amp; PDAs </v>
      </c>
      <c r="M7737" t="str">
        <f>_xlfn.XLOOKUP($G7737, [1]Catalogo!$A$2:$A$2518, [1]Catalogo!$F$2:$F$2518)</f>
        <v>Pink</v>
      </c>
      <c r="N7737" s="4">
        <f t="shared" si="480"/>
        <v>736.92</v>
      </c>
      <c r="O7737" s="4">
        <f t="shared" si="481"/>
        <v>368.34000000000003</v>
      </c>
      <c r="P7737" s="4">
        <f t="shared" si="482"/>
        <v>368.57999999999993</v>
      </c>
      <c r="Q7737" s="5">
        <f t="shared" si="483"/>
        <v>0.50016283992835031</v>
      </c>
    </row>
    <row r="7738" spans="1:17">
      <c r="A7738">
        <v>336102</v>
      </c>
      <c r="B7738">
        <v>1</v>
      </c>
      <c r="C7738" s="3">
        <v>45365</v>
      </c>
      <c r="D7738" s="3">
        <v>45365</v>
      </c>
      <c r="E7738">
        <v>265425</v>
      </c>
      <c r="F7738">
        <v>100</v>
      </c>
      <c r="G7738">
        <v>491</v>
      </c>
      <c r="H7738">
        <v>2</v>
      </c>
      <c r="I7738">
        <v>619</v>
      </c>
      <c r="J7738">
        <v>544.72</v>
      </c>
      <c r="K7738">
        <v>205.09</v>
      </c>
      <c r="L7738" t="str">
        <f>_xlfn.XLOOKUP($G7738, [1]Catalogo!$A$2:$A$2518, [1]Catalogo!$N$2:$N$2518)</f>
        <v>Monitors</v>
      </c>
      <c r="M7738" t="str">
        <f>_xlfn.XLOOKUP($G7738, [1]Catalogo!$A$2:$A$2518, [1]Catalogo!$F$2:$F$2518)</f>
        <v>Black</v>
      </c>
      <c r="N7738" s="4">
        <f t="shared" si="480"/>
        <v>1089.44</v>
      </c>
      <c r="O7738" s="4">
        <f t="shared" si="481"/>
        <v>410.18</v>
      </c>
      <c r="P7738" s="4">
        <f t="shared" si="482"/>
        <v>679.26</v>
      </c>
      <c r="Q7738" s="5">
        <f t="shared" si="483"/>
        <v>0.6234946394477896</v>
      </c>
    </row>
    <row r="7739" spans="1:17">
      <c r="A7739">
        <v>336200</v>
      </c>
      <c r="B7739">
        <v>0</v>
      </c>
      <c r="C7739" s="3">
        <v>45366</v>
      </c>
      <c r="D7739" s="3">
        <v>45366</v>
      </c>
      <c r="E7739">
        <v>1305380</v>
      </c>
      <c r="F7739">
        <v>490</v>
      </c>
      <c r="G7739">
        <v>773</v>
      </c>
      <c r="H7739">
        <v>1</v>
      </c>
      <c r="I7739">
        <v>15.9</v>
      </c>
      <c r="J7739">
        <v>15.9</v>
      </c>
      <c r="K7739">
        <v>8.11</v>
      </c>
      <c r="L7739" t="str">
        <f>_xlfn.XLOOKUP($G7739, [1]Catalogo!$A$2:$A$2518, [1]Catalogo!$N$2:$N$2518)</f>
        <v>Computers Accessories</v>
      </c>
      <c r="M7739" t="str">
        <f>_xlfn.XLOOKUP($G7739, [1]Catalogo!$A$2:$A$2518, [1]Catalogo!$F$2:$F$2518)</f>
        <v>Blue</v>
      </c>
      <c r="N7739" s="4">
        <f t="shared" si="480"/>
        <v>15.9</v>
      </c>
      <c r="O7739" s="4">
        <f t="shared" si="481"/>
        <v>8.11</v>
      </c>
      <c r="P7739" s="4">
        <f t="shared" si="482"/>
        <v>7.7900000000000009</v>
      </c>
      <c r="Q7739" s="5">
        <f t="shared" si="483"/>
        <v>0.48993710691823905</v>
      </c>
    </row>
    <row r="7740" spans="1:17">
      <c r="A7740">
        <v>336201</v>
      </c>
      <c r="B7740">
        <v>0</v>
      </c>
      <c r="C7740" s="3">
        <v>45366</v>
      </c>
      <c r="D7740" s="3">
        <v>45366</v>
      </c>
      <c r="E7740">
        <v>215846</v>
      </c>
      <c r="F7740">
        <v>74</v>
      </c>
      <c r="G7740">
        <v>1551</v>
      </c>
      <c r="H7740">
        <v>2</v>
      </c>
      <c r="I7740">
        <v>299</v>
      </c>
      <c r="J7740">
        <v>272.08999999999997</v>
      </c>
      <c r="K7740">
        <v>137.5</v>
      </c>
      <c r="L7740" t="str">
        <f>_xlfn.XLOOKUP($G7740, [1]Catalogo!$A$2:$A$2518, [1]Catalogo!$N$2:$N$2518)</f>
        <v xml:space="preserve">Smart phones &amp; PDAs </v>
      </c>
      <c r="M7740" t="str">
        <f>_xlfn.XLOOKUP($G7740, [1]Catalogo!$A$2:$A$2518, [1]Catalogo!$F$2:$F$2518)</f>
        <v>Silver</v>
      </c>
      <c r="N7740" s="4">
        <f t="shared" si="480"/>
        <v>544.17999999999995</v>
      </c>
      <c r="O7740" s="4">
        <f t="shared" si="481"/>
        <v>275</v>
      </c>
      <c r="P7740" s="4">
        <f t="shared" si="482"/>
        <v>269.17999999999995</v>
      </c>
      <c r="Q7740" s="5">
        <f t="shared" si="483"/>
        <v>0.49465250468594946</v>
      </c>
    </row>
    <row r="7741" spans="1:17">
      <c r="A7741">
        <v>336300</v>
      </c>
      <c r="B7741">
        <v>0</v>
      </c>
      <c r="C7741" s="3">
        <v>45367</v>
      </c>
      <c r="D7741" s="3">
        <v>45368</v>
      </c>
      <c r="E7741">
        <v>1994937</v>
      </c>
      <c r="F7741">
        <v>999999</v>
      </c>
      <c r="G7741">
        <v>2503</v>
      </c>
      <c r="H7741">
        <v>6</v>
      </c>
      <c r="I7741">
        <v>9.99</v>
      </c>
      <c r="J7741">
        <v>8.7911999999999999</v>
      </c>
      <c r="K7741">
        <v>5.09</v>
      </c>
      <c r="L7741" t="str">
        <f>_xlfn.XLOOKUP($G7741, [1]Catalogo!$A$2:$A$2518, [1]Catalogo!$N$2:$N$2518)</f>
        <v>Cell phones Accessories</v>
      </c>
      <c r="M7741" t="str">
        <f>_xlfn.XLOOKUP($G7741, [1]Catalogo!$A$2:$A$2518, [1]Catalogo!$F$2:$F$2518)</f>
        <v>Silver</v>
      </c>
      <c r="N7741" s="4">
        <f t="shared" si="480"/>
        <v>52.747199999999999</v>
      </c>
      <c r="O7741" s="4">
        <f t="shared" si="481"/>
        <v>30.54</v>
      </c>
      <c r="P7741" s="4">
        <f t="shared" si="482"/>
        <v>22.2072</v>
      </c>
      <c r="Q7741" s="5">
        <f t="shared" si="483"/>
        <v>0.42101192101192103</v>
      </c>
    </row>
    <row r="7742" spans="1:17">
      <c r="A7742">
        <v>336300</v>
      </c>
      <c r="B7742">
        <v>1</v>
      </c>
      <c r="C7742" s="3">
        <v>45367</v>
      </c>
      <c r="D7742" s="3">
        <v>45368</v>
      </c>
      <c r="E7742">
        <v>1994937</v>
      </c>
      <c r="F7742">
        <v>999999</v>
      </c>
      <c r="G7742">
        <v>1493</v>
      </c>
      <c r="H7742">
        <v>5</v>
      </c>
      <c r="I7742">
        <v>269</v>
      </c>
      <c r="J7742">
        <v>247.48</v>
      </c>
      <c r="K7742">
        <v>123.7</v>
      </c>
      <c r="L7742" t="str">
        <f>_xlfn.XLOOKUP($G7742, [1]Catalogo!$A$2:$A$2518, [1]Catalogo!$N$2:$N$2518)</f>
        <v xml:space="preserve">Smart phones &amp; PDAs </v>
      </c>
      <c r="M7742" t="str">
        <f>_xlfn.XLOOKUP($G7742, [1]Catalogo!$A$2:$A$2518, [1]Catalogo!$F$2:$F$2518)</f>
        <v>White</v>
      </c>
      <c r="N7742" s="4">
        <f t="shared" si="480"/>
        <v>1237.3999999999999</v>
      </c>
      <c r="O7742" s="4">
        <f t="shared" si="481"/>
        <v>618.5</v>
      </c>
      <c r="P7742" s="4">
        <f t="shared" si="482"/>
        <v>618.89999999999986</v>
      </c>
      <c r="Q7742" s="5">
        <f t="shared" si="483"/>
        <v>0.50016162922256335</v>
      </c>
    </row>
    <row r="7743" spans="1:17">
      <c r="A7743">
        <v>336300</v>
      </c>
      <c r="B7743">
        <v>2</v>
      </c>
      <c r="C7743" s="3">
        <v>45367</v>
      </c>
      <c r="D7743" s="3">
        <v>45368</v>
      </c>
      <c r="E7743">
        <v>1994937</v>
      </c>
      <c r="F7743">
        <v>999999</v>
      </c>
      <c r="G7743">
        <v>1434</v>
      </c>
      <c r="H7743">
        <v>7</v>
      </c>
      <c r="I7743">
        <v>268</v>
      </c>
      <c r="J7743">
        <v>230.48</v>
      </c>
      <c r="K7743">
        <v>123.24</v>
      </c>
      <c r="L7743" t="str">
        <f>_xlfn.XLOOKUP($G7743, [1]Catalogo!$A$2:$A$2518, [1]Catalogo!$N$2:$N$2518)</f>
        <v xml:space="preserve">Touch Screen Phones </v>
      </c>
      <c r="M7743" t="str">
        <f>_xlfn.XLOOKUP($G7743, [1]Catalogo!$A$2:$A$2518, [1]Catalogo!$F$2:$F$2518)</f>
        <v>Grey</v>
      </c>
      <c r="N7743" s="4">
        <f t="shared" si="480"/>
        <v>1613.36</v>
      </c>
      <c r="O7743" s="4">
        <f t="shared" si="481"/>
        <v>862.68</v>
      </c>
      <c r="P7743" s="4">
        <f t="shared" si="482"/>
        <v>750.68</v>
      </c>
      <c r="Q7743" s="5">
        <f t="shared" si="483"/>
        <v>0.4652898299201666</v>
      </c>
    </row>
    <row r="7744" spans="1:17">
      <c r="A7744">
        <v>336301</v>
      </c>
      <c r="B7744">
        <v>0</v>
      </c>
      <c r="C7744" s="3">
        <v>45367</v>
      </c>
      <c r="D7744" s="3">
        <v>45370</v>
      </c>
      <c r="E7744">
        <v>1475541</v>
      </c>
      <c r="F7744">
        <v>999999</v>
      </c>
      <c r="G7744">
        <v>327</v>
      </c>
      <c r="H7744">
        <v>6</v>
      </c>
      <c r="I7744">
        <v>279</v>
      </c>
      <c r="J7744">
        <v>248.31</v>
      </c>
      <c r="K7744">
        <v>142.24</v>
      </c>
      <c r="L7744" t="str">
        <f>_xlfn.XLOOKUP($G7744, [1]Catalogo!$A$2:$A$2518, [1]Catalogo!$N$2:$N$2518)</f>
        <v>Car Video</v>
      </c>
      <c r="M7744" t="str">
        <f>_xlfn.XLOOKUP($G7744, [1]Catalogo!$A$2:$A$2518, [1]Catalogo!$F$2:$F$2518)</f>
        <v>Brown</v>
      </c>
      <c r="N7744" s="4">
        <f t="shared" si="480"/>
        <v>1489.8600000000001</v>
      </c>
      <c r="O7744" s="4">
        <f t="shared" si="481"/>
        <v>853.44</v>
      </c>
      <c r="P7744" s="4">
        <f t="shared" si="482"/>
        <v>636.42000000000007</v>
      </c>
      <c r="Q7744" s="5">
        <f t="shared" si="483"/>
        <v>0.4271676533365551</v>
      </c>
    </row>
    <row r="7745" spans="1:17">
      <c r="A7745">
        <v>336302</v>
      </c>
      <c r="B7745">
        <v>0</v>
      </c>
      <c r="C7745" s="3">
        <v>45367</v>
      </c>
      <c r="D7745" s="3">
        <v>45369</v>
      </c>
      <c r="E7745">
        <v>1852418</v>
      </c>
      <c r="F7745">
        <v>999999</v>
      </c>
      <c r="G7745">
        <v>1586</v>
      </c>
      <c r="H7745">
        <v>2</v>
      </c>
      <c r="I7745">
        <v>12.66</v>
      </c>
      <c r="J7745">
        <v>11.394</v>
      </c>
      <c r="K7745">
        <v>5.82</v>
      </c>
      <c r="L7745" t="str">
        <f>_xlfn.XLOOKUP($G7745, [1]Catalogo!$A$2:$A$2518, [1]Catalogo!$N$2:$N$2518)</f>
        <v>Movie DVD</v>
      </c>
      <c r="M7745" t="str">
        <f>_xlfn.XLOOKUP($G7745, [1]Catalogo!$A$2:$A$2518, [1]Catalogo!$F$2:$F$2518)</f>
        <v>Black</v>
      </c>
      <c r="N7745" s="4">
        <f t="shared" si="480"/>
        <v>22.788</v>
      </c>
      <c r="O7745" s="4">
        <f t="shared" si="481"/>
        <v>11.64</v>
      </c>
      <c r="P7745" s="4">
        <f t="shared" si="482"/>
        <v>11.148</v>
      </c>
      <c r="Q7745" s="5">
        <f t="shared" si="483"/>
        <v>0.48920484465508163</v>
      </c>
    </row>
    <row r="7746" spans="1:17">
      <c r="A7746">
        <v>336302</v>
      </c>
      <c r="B7746">
        <v>1</v>
      </c>
      <c r="C7746" s="3">
        <v>45367</v>
      </c>
      <c r="D7746" s="3">
        <v>45369</v>
      </c>
      <c r="E7746">
        <v>1852418</v>
      </c>
      <c r="F7746">
        <v>999999</v>
      </c>
      <c r="G7746">
        <v>2053</v>
      </c>
      <c r="H7746">
        <v>1</v>
      </c>
      <c r="I7746">
        <v>99.99</v>
      </c>
      <c r="J7746">
        <v>99.99</v>
      </c>
      <c r="K7746">
        <v>50.98</v>
      </c>
      <c r="L7746" t="str">
        <f>_xlfn.XLOOKUP($G7746, [1]Catalogo!$A$2:$A$2518, [1]Catalogo!$N$2:$N$2518)</f>
        <v>Microwaves</v>
      </c>
      <c r="M7746" t="str">
        <f>_xlfn.XLOOKUP($G7746, [1]Catalogo!$A$2:$A$2518, [1]Catalogo!$F$2:$F$2518)</f>
        <v>Blue</v>
      </c>
      <c r="N7746" s="4">
        <f t="shared" si="480"/>
        <v>99.99</v>
      </c>
      <c r="O7746" s="4">
        <f t="shared" si="481"/>
        <v>50.98</v>
      </c>
      <c r="P7746" s="4">
        <f t="shared" si="482"/>
        <v>49.01</v>
      </c>
      <c r="Q7746" s="5">
        <f t="shared" si="483"/>
        <v>0.49014901490149015</v>
      </c>
    </row>
    <row r="7747" spans="1:17">
      <c r="A7747">
        <v>336302</v>
      </c>
      <c r="B7747">
        <v>2</v>
      </c>
      <c r="C7747" s="3">
        <v>45367</v>
      </c>
      <c r="D7747" s="3">
        <v>45369</v>
      </c>
      <c r="E7747">
        <v>1852418</v>
      </c>
      <c r="F7747">
        <v>999999</v>
      </c>
      <c r="G7747">
        <v>434</v>
      </c>
      <c r="H7747">
        <v>7</v>
      </c>
      <c r="I7747">
        <v>599</v>
      </c>
      <c r="J7747">
        <v>551.08000000000004</v>
      </c>
      <c r="K7747">
        <v>275.45999999999998</v>
      </c>
      <c r="L7747" t="str">
        <f>_xlfn.XLOOKUP($G7747, [1]Catalogo!$A$2:$A$2518, [1]Catalogo!$N$2:$N$2518)</f>
        <v>Desktops</v>
      </c>
      <c r="M7747" t="str">
        <f>_xlfn.XLOOKUP($G7747, [1]Catalogo!$A$2:$A$2518, [1]Catalogo!$F$2:$F$2518)</f>
        <v>White</v>
      </c>
      <c r="N7747" s="4">
        <f t="shared" ref="N7747:N7795" si="484">+H7747*J7747</f>
        <v>3857.5600000000004</v>
      </c>
      <c r="O7747" s="4">
        <f t="shared" ref="O7747:O7795" si="485">+H7747*K7747</f>
        <v>1928.2199999999998</v>
      </c>
      <c r="P7747" s="4">
        <f t="shared" ref="P7747:P7795" si="486">+N7747-O7747</f>
        <v>1929.3400000000006</v>
      </c>
      <c r="Q7747" s="5">
        <f t="shared" ref="Q7747:Q7795" si="487">+P7747/N7747</f>
        <v>0.50014516948537424</v>
      </c>
    </row>
    <row r="7748" spans="1:17">
      <c r="A7748">
        <v>336302</v>
      </c>
      <c r="B7748">
        <v>3</v>
      </c>
      <c r="C7748" s="3">
        <v>45367</v>
      </c>
      <c r="D7748" s="3">
        <v>45369</v>
      </c>
      <c r="E7748">
        <v>1852418</v>
      </c>
      <c r="F7748">
        <v>999999</v>
      </c>
      <c r="G7748">
        <v>1513</v>
      </c>
      <c r="H7748">
        <v>1</v>
      </c>
      <c r="I7748">
        <v>269</v>
      </c>
      <c r="J7748">
        <v>236.72</v>
      </c>
      <c r="K7748">
        <v>123.7</v>
      </c>
      <c r="L7748" t="str">
        <f>_xlfn.XLOOKUP($G7748, [1]Catalogo!$A$2:$A$2518, [1]Catalogo!$N$2:$N$2518)</f>
        <v xml:space="preserve">Smart phones &amp; PDAs </v>
      </c>
      <c r="M7748" t="str">
        <f>_xlfn.XLOOKUP($G7748, [1]Catalogo!$A$2:$A$2518, [1]Catalogo!$F$2:$F$2518)</f>
        <v>Gold</v>
      </c>
      <c r="N7748" s="4">
        <f t="shared" si="484"/>
        <v>236.72</v>
      </c>
      <c r="O7748" s="4">
        <f t="shared" si="485"/>
        <v>123.7</v>
      </c>
      <c r="P7748" s="4">
        <f t="shared" si="486"/>
        <v>113.02</v>
      </c>
      <c r="Q7748" s="5">
        <f t="shared" si="487"/>
        <v>0.47744170327813451</v>
      </c>
    </row>
    <row r="7749" spans="1:17">
      <c r="A7749">
        <v>336303</v>
      </c>
      <c r="B7749">
        <v>0</v>
      </c>
      <c r="C7749" s="3">
        <v>45367</v>
      </c>
      <c r="D7749" s="3">
        <v>45369</v>
      </c>
      <c r="E7749">
        <v>1907794</v>
      </c>
      <c r="F7749">
        <v>999999</v>
      </c>
      <c r="G7749">
        <v>1536</v>
      </c>
      <c r="H7749">
        <v>9</v>
      </c>
      <c r="I7749">
        <v>298</v>
      </c>
      <c r="J7749">
        <v>271.18</v>
      </c>
      <c r="K7749">
        <v>137.04</v>
      </c>
      <c r="L7749" t="str">
        <f>_xlfn.XLOOKUP($G7749, [1]Catalogo!$A$2:$A$2518, [1]Catalogo!$N$2:$N$2518)</f>
        <v xml:space="preserve">Smart phones &amp; PDAs </v>
      </c>
      <c r="M7749" t="str">
        <f>_xlfn.XLOOKUP($G7749, [1]Catalogo!$A$2:$A$2518, [1]Catalogo!$F$2:$F$2518)</f>
        <v>Black</v>
      </c>
      <c r="N7749" s="4">
        <f t="shared" si="484"/>
        <v>2440.62</v>
      </c>
      <c r="O7749" s="4">
        <f t="shared" si="485"/>
        <v>1233.3599999999999</v>
      </c>
      <c r="P7749" s="4">
        <f t="shared" si="486"/>
        <v>1207.26</v>
      </c>
      <c r="Q7749" s="5">
        <f t="shared" si="487"/>
        <v>0.49465299800870272</v>
      </c>
    </row>
    <row r="7750" spans="1:17">
      <c r="A7750">
        <v>336303</v>
      </c>
      <c r="B7750">
        <v>1</v>
      </c>
      <c r="C7750" s="3">
        <v>45367</v>
      </c>
      <c r="D7750" s="3">
        <v>45369</v>
      </c>
      <c r="E7750">
        <v>1907794</v>
      </c>
      <c r="F7750">
        <v>999999</v>
      </c>
      <c r="G7750">
        <v>1663</v>
      </c>
      <c r="H7750">
        <v>4</v>
      </c>
      <c r="I7750">
        <v>6.89</v>
      </c>
      <c r="J7750">
        <v>6.2009999999999996</v>
      </c>
      <c r="K7750">
        <v>3.17</v>
      </c>
      <c r="L7750" t="str">
        <f>_xlfn.XLOOKUP($G7750, [1]Catalogo!$A$2:$A$2518, [1]Catalogo!$N$2:$N$2518)</f>
        <v>Boxed Games</v>
      </c>
      <c r="M7750" t="str">
        <f>_xlfn.XLOOKUP($G7750, [1]Catalogo!$A$2:$A$2518, [1]Catalogo!$F$2:$F$2518)</f>
        <v>Yellow</v>
      </c>
      <c r="N7750" s="4">
        <f t="shared" si="484"/>
        <v>24.803999999999998</v>
      </c>
      <c r="O7750" s="4">
        <f t="shared" si="485"/>
        <v>12.68</v>
      </c>
      <c r="P7750" s="4">
        <f t="shared" si="486"/>
        <v>12.123999999999999</v>
      </c>
      <c r="Q7750" s="5">
        <f t="shared" si="487"/>
        <v>0.48879213030156426</v>
      </c>
    </row>
    <row r="7751" spans="1:17">
      <c r="A7751">
        <v>336303</v>
      </c>
      <c r="B7751">
        <v>2</v>
      </c>
      <c r="C7751" s="3">
        <v>45367</v>
      </c>
      <c r="D7751" s="3">
        <v>45369</v>
      </c>
      <c r="E7751">
        <v>1907794</v>
      </c>
      <c r="F7751">
        <v>999999</v>
      </c>
      <c r="G7751">
        <v>597</v>
      </c>
      <c r="H7751">
        <v>5</v>
      </c>
      <c r="I7751">
        <v>139</v>
      </c>
      <c r="J7751">
        <v>139</v>
      </c>
      <c r="K7751">
        <v>70.87</v>
      </c>
      <c r="L7751" t="str">
        <f>_xlfn.XLOOKUP($G7751, [1]Catalogo!$A$2:$A$2518, [1]Catalogo!$N$2:$N$2518)</f>
        <v>Projectors &amp; Screens</v>
      </c>
      <c r="M7751" t="str">
        <f>_xlfn.XLOOKUP($G7751, [1]Catalogo!$A$2:$A$2518, [1]Catalogo!$F$2:$F$2518)</f>
        <v>White</v>
      </c>
      <c r="N7751" s="4">
        <f t="shared" si="484"/>
        <v>695</v>
      </c>
      <c r="O7751" s="4">
        <f t="shared" si="485"/>
        <v>354.35</v>
      </c>
      <c r="P7751" s="4">
        <f t="shared" si="486"/>
        <v>340.65</v>
      </c>
      <c r="Q7751" s="5">
        <f t="shared" si="487"/>
        <v>0.49014388489208632</v>
      </c>
    </row>
    <row r="7752" spans="1:17">
      <c r="A7752">
        <v>336303</v>
      </c>
      <c r="B7752">
        <v>3</v>
      </c>
      <c r="C7752" s="3">
        <v>45367</v>
      </c>
      <c r="D7752" s="3">
        <v>45369</v>
      </c>
      <c r="E7752">
        <v>1907794</v>
      </c>
      <c r="F7752">
        <v>999999</v>
      </c>
      <c r="G7752">
        <v>1529</v>
      </c>
      <c r="H7752">
        <v>2</v>
      </c>
      <c r="I7752">
        <v>255</v>
      </c>
      <c r="J7752">
        <v>226.95</v>
      </c>
      <c r="K7752">
        <v>117.27</v>
      </c>
      <c r="L7752" t="str">
        <f>_xlfn.XLOOKUP($G7752, [1]Catalogo!$A$2:$A$2518, [1]Catalogo!$N$2:$N$2518)</f>
        <v xml:space="preserve">Smart phones &amp; PDAs </v>
      </c>
      <c r="M7752" t="str">
        <f>_xlfn.XLOOKUP($G7752, [1]Catalogo!$A$2:$A$2518, [1]Catalogo!$F$2:$F$2518)</f>
        <v>Black</v>
      </c>
      <c r="N7752" s="4">
        <f t="shared" si="484"/>
        <v>453.9</v>
      </c>
      <c r="O7752" s="4">
        <f t="shared" si="485"/>
        <v>234.54</v>
      </c>
      <c r="P7752" s="4">
        <f t="shared" si="486"/>
        <v>219.35999999999999</v>
      </c>
      <c r="Q7752" s="5">
        <f t="shared" si="487"/>
        <v>0.48327825512227363</v>
      </c>
    </row>
    <row r="7753" spans="1:17">
      <c r="A7753">
        <v>336500</v>
      </c>
      <c r="B7753">
        <v>0</v>
      </c>
      <c r="C7753" s="3">
        <v>45369</v>
      </c>
      <c r="D7753" s="3">
        <v>45373</v>
      </c>
      <c r="E7753">
        <v>1331057</v>
      </c>
      <c r="F7753">
        <v>999999</v>
      </c>
      <c r="G7753">
        <v>476</v>
      </c>
      <c r="H7753">
        <v>4</v>
      </c>
      <c r="I7753">
        <v>869</v>
      </c>
      <c r="J7753">
        <v>782.1</v>
      </c>
      <c r="K7753">
        <v>287.92</v>
      </c>
      <c r="L7753" t="str">
        <f>_xlfn.XLOOKUP($G7753, [1]Catalogo!$A$2:$A$2518, [1]Catalogo!$N$2:$N$2518)</f>
        <v>Monitors</v>
      </c>
      <c r="M7753" t="str">
        <f>_xlfn.XLOOKUP($G7753, [1]Catalogo!$A$2:$A$2518, [1]Catalogo!$F$2:$F$2518)</f>
        <v>White</v>
      </c>
      <c r="N7753" s="4">
        <f t="shared" si="484"/>
        <v>3128.4</v>
      </c>
      <c r="O7753" s="4">
        <f t="shared" si="485"/>
        <v>1151.68</v>
      </c>
      <c r="P7753" s="4">
        <f t="shared" si="486"/>
        <v>1976.72</v>
      </c>
      <c r="Q7753" s="5">
        <f t="shared" si="487"/>
        <v>0.63186293312875585</v>
      </c>
    </row>
    <row r="7754" spans="1:17">
      <c r="A7754">
        <v>336600</v>
      </c>
      <c r="B7754">
        <v>0</v>
      </c>
      <c r="C7754" s="3">
        <v>45370</v>
      </c>
      <c r="D7754" s="3">
        <v>45370</v>
      </c>
      <c r="E7754">
        <v>1914304</v>
      </c>
      <c r="F7754">
        <v>480</v>
      </c>
      <c r="G7754">
        <v>444</v>
      </c>
      <c r="H7754">
        <v>1</v>
      </c>
      <c r="I7754">
        <v>919</v>
      </c>
      <c r="J7754">
        <v>919</v>
      </c>
      <c r="K7754">
        <v>304.48</v>
      </c>
      <c r="L7754" t="str">
        <f>_xlfn.XLOOKUP($G7754, [1]Catalogo!$A$2:$A$2518, [1]Catalogo!$N$2:$N$2518)</f>
        <v>Desktops</v>
      </c>
      <c r="M7754" t="str">
        <f>_xlfn.XLOOKUP($G7754, [1]Catalogo!$A$2:$A$2518, [1]Catalogo!$F$2:$F$2518)</f>
        <v>Black</v>
      </c>
      <c r="N7754" s="4">
        <f t="shared" si="484"/>
        <v>919</v>
      </c>
      <c r="O7754" s="4">
        <f t="shared" si="485"/>
        <v>304.48</v>
      </c>
      <c r="P7754" s="4">
        <f t="shared" si="486"/>
        <v>614.52</v>
      </c>
      <c r="Q7754" s="5">
        <f t="shared" si="487"/>
        <v>0.66868335146898805</v>
      </c>
    </row>
    <row r="7755" spans="1:17">
      <c r="A7755">
        <v>336700</v>
      </c>
      <c r="B7755">
        <v>0</v>
      </c>
      <c r="C7755" s="3">
        <v>45371</v>
      </c>
      <c r="D7755" s="3">
        <v>45375</v>
      </c>
      <c r="E7755">
        <v>664347</v>
      </c>
      <c r="F7755">
        <v>999999</v>
      </c>
      <c r="G7755">
        <v>2505</v>
      </c>
      <c r="H7755">
        <v>4</v>
      </c>
      <c r="I7755">
        <v>9.99</v>
      </c>
      <c r="J7755">
        <v>9.99</v>
      </c>
      <c r="K7755">
        <v>5.09</v>
      </c>
      <c r="L7755" t="str">
        <f>_xlfn.XLOOKUP($G7755, [1]Catalogo!$A$2:$A$2518, [1]Catalogo!$N$2:$N$2518)</f>
        <v>Cell phones Accessories</v>
      </c>
      <c r="M7755" t="str">
        <f>_xlfn.XLOOKUP($G7755, [1]Catalogo!$A$2:$A$2518, [1]Catalogo!$F$2:$F$2518)</f>
        <v>Red</v>
      </c>
      <c r="N7755" s="4">
        <f t="shared" si="484"/>
        <v>39.96</v>
      </c>
      <c r="O7755" s="4">
        <f t="shared" si="485"/>
        <v>20.36</v>
      </c>
      <c r="P7755" s="4">
        <f t="shared" si="486"/>
        <v>19.600000000000001</v>
      </c>
      <c r="Q7755" s="5">
        <f t="shared" si="487"/>
        <v>0.49049049049049054</v>
      </c>
    </row>
    <row r="7756" spans="1:17">
      <c r="A7756">
        <v>336700</v>
      </c>
      <c r="B7756">
        <v>1</v>
      </c>
      <c r="C7756" s="3">
        <v>45371</v>
      </c>
      <c r="D7756" s="3">
        <v>45375</v>
      </c>
      <c r="E7756">
        <v>664347</v>
      </c>
      <c r="F7756">
        <v>999999</v>
      </c>
      <c r="G7756">
        <v>426</v>
      </c>
      <c r="H7756">
        <v>2</v>
      </c>
      <c r="I7756">
        <v>499.9</v>
      </c>
      <c r="J7756">
        <v>429.91399999999999</v>
      </c>
      <c r="K7756">
        <v>254.86</v>
      </c>
      <c r="L7756" t="str">
        <f>_xlfn.XLOOKUP($G7756, [1]Catalogo!$A$2:$A$2518, [1]Catalogo!$N$2:$N$2518)</f>
        <v>Desktops</v>
      </c>
      <c r="M7756" t="str">
        <f>_xlfn.XLOOKUP($G7756, [1]Catalogo!$A$2:$A$2518, [1]Catalogo!$F$2:$F$2518)</f>
        <v>Black</v>
      </c>
      <c r="N7756" s="4">
        <f t="shared" si="484"/>
        <v>859.82799999999997</v>
      </c>
      <c r="O7756" s="4">
        <f t="shared" si="485"/>
        <v>509.72</v>
      </c>
      <c r="P7756" s="4">
        <f t="shared" si="486"/>
        <v>350.10799999999995</v>
      </c>
      <c r="Q7756" s="5">
        <f t="shared" si="487"/>
        <v>0.40718376233386205</v>
      </c>
    </row>
    <row r="7757" spans="1:17">
      <c r="A7757">
        <v>336700</v>
      </c>
      <c r="B7757">
        <v>2</v>
      </c>
      <c r="C7757" s="3">
        <v>45371</v>
      </c>
      <c r="D7757" s="3">
        <v>45375</v>
      </c>
      <c r="E7757">
        <v>664347</v>
      </c>
      <c r="F7757">
        <v>999999</v>
      </c>
      <c r="G7757">
        <v>1785</v>
      </c>
      <c r="H7757">
        <v>1</v>
      </c>
      <c r="I7757">
        <v>43</v>
      </c>
      <c r="J7757">
        <v>43</v>
      </c>
      <c r="K7757">
        <v>21.92</v>
      </c>
      <c r="L7757" t="str">
        <f>_xlfn.XLOOKUP($G7757, [1]Catalogo!$A$2:$A$2518, [1]Catalogo!$N$2:$N$2518)</f>
        <v>Download Games</v>
      </c>
      <c r="M7757" t="str">
        <f>_xlfn.XLOOKUP($G7757, [1]Catalogo!$A$2:$A$2518, [1]Catalogo!$F$2:$F$2518)</f>
        <v>Silver</v>
      </c>
      <c r="N7757" s="4">
        <f t="shared" si="484"/>
        <v>43</v>
      </c>
      <c r="O7757" s="4">
        <f t="shared" si="485"/>
        <v>21.92</v>
      </c>
      <c r="P7757" s="4">
        <f t="shared" si="486"/>
        <v>21.08</v>
      </c>
      <c r="Q7757" s="5">
        <f t="shared" si="487"/>
        <v>0.49023255813953487</v>
      </c>
    </row>
    <row r="7758" spans="1:17">
      <c r="A7758">
        <v>336700</v>
      </c>
      <c r="B7758">
        <v>3</v>
      </c>
      <c r="C7758" s="3">
        <v>45371</v>
      </c>
      <c r="D7758" s="3">
        <v>45375</v>
      </c>
      <c r="E7758">
        <v>664347</v>
      </c>
      <c r="F7758">
        <v>999999</v>
      </c>
      <c r="G7758">
        <v>1696</v>
      </c>
      <c r="H7758">
        <v>4</v>
      </c>
      <c r="I7758">
        <v>16.989999999999998</v>
      </c>
      <c r="J7758">
        <v>16.989999999999998</v>
      </c>
      <c r="K7758">
        <v>5.63</v>
      </c>
      <c r="L7758" t="str">
        <f>_xlfn.XLOOKUP($G7758, [1]Catalogo!$A$2:$A$2518, [1]Catalogo!$N$2:$N$2518)</f>
        <v>Boxed Games</v>
      </c>
      <c r="M7758" t="str">
        <f>_xlfn.XLOOKUP($G7758, [1]Catalogo!$A$2:$A$2518, [1]Catalogo!$F$2:$F$2518)</f>
        <v>Black</v>
      </c>
      <c r="N7758" s="4">
        <f t="shared" si="484"/>
        <v>67.959999999999994</v>
      </c>
      <c r="O7758" s="4">
        <f t="shared" si="485"/>
        <v>22.52</v>
      </c>
      <c r="P7758" s="4">
        <f t="shared" si="486"/>
        <v>45.44</v>
      </c>
      <c r="Q7758" s="5">
        <f t="shared" si="487"/>
        <v>0.66862860506180111</v>
      </c>
    </row>
    <row r="7759" spans="1:17">
      <c r="A7759">
        <v>336700</v>
      </c>
      <c r="B7759">
        <v>4</v>
      </c>
      <c r="C7759" s="3">
        <v>45371</v>
      </c>
      <c r="D7759" s="3">
        <v>45375</v>
      </c>
      <c r="E7759">
        <v>664347</v>
      </c>
      <c r="F7759">
        <v>999999</v>
      </c>
      <c r="G7759">
        <v>1604</v>
      </c>
      <c r="H7759">
        <v>7</v>
      </c>
      <c r="I7759">
        <v>259.99</v>
      </c>
      <c r="J7759">
        <v>259.99</v>
      </c>
      <c r="K7759">
        <v>86.14</v>
      </c>
      <c r="L7759" t="str">
        <f>_xlfn.XLOOKUP($G7759, [1]Catalogo!$A$2:$A$2518, [1]Catalogo!$N$2:$N$2518)</f>
        <v>Movie DVD</v>
      </c>
      <c r="M7759" t="str">
        <f>_xlfn.XLOOKUP($G7759, [1]Catalogo!$A$2:$A$2518, [1]Catalogo!$F$2:$F$2518)</f>
        <v>Black</v>
      </c>
      <c r="N7759" s="4">
        <f t="shared" si="484"/>
        <v>1819.93</v>
      </c>
      <c r="O7759" s="4">
        <f t="shared" si="485"/>
        <v>602.98</v>
      </c>
      <c r="P7759" s="4">
        <f t="shared" si="486"/>
        <v>1216.95</v>
      </c>
      <c r="Q7759" s="5">
        <f t="shared" si="487"/>
        <v>0.66867956459863842</v>
      </c>
    </row>
    <row r="7760" spans="1:17">
      <c r="A7760">
        <v>336700</v>
      </c>
      <c r="B7760">
        <v>5</v>
      </c>
      <c r="C7760" s="3">
        <v>45371</v>
      </c>
      <c r="D7760" s="3">
        <v>45375</v>
      </c>
      <c r="E7760">
        <v>664347</v>
      </c>
      <c r="F7760">
        <v>999999</v>
      </c>
      <c r="G7760">
        <v>1684</v>
      </c>
      <c r="H7760">
        <v>7</v>
      </c>
      <c r="I7760">
        <v>16.89</v>
      </c>
      <c r="J7760">
        <v>14.863200000000001</v>
      </c>
      <c r="K7760">
        <v>5.6</v>
      </c>
      <c r="L7760" t="str">
        <f>_xlfn.XLOOKUP($G7760, [1]Catalogo!$A$2:$A$2518, [1]Catalogo!$N$2:$N$2518)</f>
        <v>Boxed Games</v>
      </c>
      <c r="M7760" t="str">
        <f>_xlfn.XLOOKUP($G7760, [1]Catalogo!$A$2:$A$2518, [1]Catalogo!$F$2:$F$2518)</f>
        <v>Silver</v>
      </c>
      <c r="N7760" s="4">
        <f t="shared" si="484"/>
        <v>104.0424</v>
      </c>
      <c r="O7760" s="4">
        <f t="shared" si="485"/>
        <v>39.199999999999996</v>
      </c>
      <c r="P7760" s="4">
        <f t="shared" si="486"/>
        <v>64.842399999999998</v>
      </c>
      <c r="Q7760" s="5">
        <f t="shared" si="487"/>
        <v>0.62323052909198551</v>
      </c>
    </row>
    <row r="7761" spans="1:17">
      <c r="A7761">
        <v>336700</v>
      </c>
      <c r="B7761">
        <v>6</v>
      </c>
      <c r="C7761" s="3">
        <v>45371</v>
      </c>
      <c r="D7761" s="3">
        <v>45375</v>
      </c>
      <c r="E7761">
        <v>664347</v>
      </c>
      <c r="F7761">
        <v>999999</v>
      </c>
      <c r="G7761">
        <v>1643</v>
      </c>
      <c r="H7761">
        <v>1</v>
      </c>
      <c r="I7761">
        <v>57.88</v>
      </c>
      <c r="J7761">
        <v>51.513199999999998</v>
      </c>
      <c r="K7761">
        <v>26.62</v>
      </c>
      <c r="L7761" t="str">
        <f>_xlfn.XLOOKUP($G7761, [1]Catalogo!$A$2:$A$2518, [1]Catalogo!$N$2:$N$2518)</f>
        <v>Movie DVD</v>
      </c>
      <c r="M7761" t="str">
        <f>_xlfn.XLOOKUP($G7761, [1]Catalogo!$A$2:$A$2518, [1]Catalogo!$F$2:$F$2518)</f>
        <v>Grey</v>
      </c>
      <c r="N7761" s="4">
        <f t="shared" si="484"/>
        <v>51.513199999999998</v>
      </c>
      <c r="O7761" s="4">
        <f t="shared" si="485"/>
        <v>26.62</v>
      </c>
      <c r="P7761" s="4">
        <f t="shared" si="486"/>
        <v>24.893199999999997</v>
      </c>
      <c r="Q7761" s="5">
        <f t="shared" si="487"/>
        <v>0.48323924741619617</v>
      </c>
    </row>
    <row r="7762" spans="1:17">
      <c r="A7762">
        <v>336701</v>
      </c>
      <c r="B7762">
        <v>0</v>
      </c>
      <c r="C7762" s="3">
        <v>45371</v>
      </c>
      <c r="D7762" s="3">
        <v>45371</v>
      </c>
      <c r="E7762">
        <v>877532</v>
      </c>
      <c r="F7762">
        <v>330</v>
      </c>
      <c r="G7762">
        <v>1576</v>
      </c>
      <c r="H7762">
        <v>1</v>
      </c>
      <c r="I7762">
        <v>12.99</v>
      </c>
      <c r="J7762">
        <v>12.860099999999999</v>
      </c>
      <c r="K7762">
        <v>6.62</v>
      </c>
      <c r="L7762" t="str">
        <f>_xlfn.XLOOKUP($G7762, [1]Catalogo!$A$2:$A$2518, [1]Catalogo!$N$2:$N$2518)</f>
        <v>Movie DVD</v>
      </c>
      <c r="M7762" t="str">
        <f>_xlfn.XLOOKUP($G7762, [1]Catalogo!$A$2:$A$2518, [1]Catalogo!$F$2:$F$2518)</f>
        <v>Yellow</v>
      </c>
      <c r="N7762" s="4">
        <f t="shared" si="484"/>
        <v>12.860099999999999</v>
      </c>
      <c r="O7762" s="4">
        <f t="shared" si="485"/>
        <v>6.62</v>
      </c>
      <c r="P7762" s="4">
        <f t="shared" si="486"/>
        <v>6.2400999999999991</v>
      </c>
      <c r="Q7762" s="5">
        <f t="shared" si="487"/>
        <v>0.48522950832419648</v>
      </c>
    </row>
    <row r="7763" spans="1:17">
      <c r="A7763">
        <v>336701</v>
      </c>
      <c r="B7763">
        <v>1</v>
      </c>
      <c r="C7763" s="3">
        <v>45371</v>
      </c>
      <c r="D7763" s="3">
        <v>45371</v>
      </c>
      <c r="E7763">
        <v>877532</v>
      </c>
      <c r="F7763">
        <v>330</v>
      </c>
      <c r="G7763">
        <v>1409</v>
      </c>
      <c r="H7763">
        <v>1</v>
      </c>
      <c r="I7763">
        <v>589</v>
      </c>
      <c r="J7763">
        <v>530.1</v>
      </c>
      <c r="K7763">
        <v>195.15</v>
      </c>
      <c r="L7763" t="str">
        <f>_xlfn.XLOOKUP($G7763, [1]Catalogo!$A$2:$A$2518, [1]Catalogo!$N$2:$N$2518)</f>
        <v xml:space="preserve">Touch Screen Phones </v>
      </c>
      <c r="M7763" t="str">
        <f>_xlfn.XLOOKUP($G7763, [1]Catalogo!$A$2:$A$2518, [1]Catalogo!$F$2:$F$2518)</f>
        <v>Black</v>
      </c>
      <c r="N7763" s="4">
        <f t="shared" si="484"/>
        <v>530.1</v>
      </c>
      <c r="O7763" s="4">
        <f t="shared" si="485"/>
        <v>195.15</v>
      </c>
      <c r="P7763" s="4">
        <f t="shared" si="486"/>
        <v>334.95000000000005</v>
      </c>
      <c r="Q7763" s="5">
        <f t="shared" si="487"/>
        <v>0.63186191284663273</v>
      </c>
    </row>
    <row r="7764" spans="1:17">
      <c r="A7764">
        <v>336701</v>
      </c>
      <c r="B7764">
        <v>2</v>
      </c>
      <c r="C7764" s="3">
        <v>45371</v>
      </c>
      <c r="D7764" s="3">
        <v>45371</v>
      </c>
      <c r="E7764">
        <v>877532</v>
      </c>
      <c r="F7764">
        <v>330</v>
      </c>
      <c r="G7764">
        <v>1330</v>
      </c>
      <c r="H7764">
        <v>3</v>
      </c>
      <c r="I7764">
        <v>22.99</v>
      </c>
      <c r="J7764">
        <v>20.001300000000001</v>
      </c>
      <c r="K7764">
        <v>10.57</v>
      </c>
      <c r="L7764" t="str">
        <f>_xlfn.XLOOKUP($G7764, [1]Catalogo!$A$2:$A$2518, [1]Catalogo!$N$2:$N$2518)</f>
        <v>Home &amp; Office Phones</v>
      </c>
      <c r="M7764" t="str">
        <f>_xlfn.XLOOKUP($G7764, [1]Catalogo!$A$2:$A$2518, [1]Catalogo!$F$2:$F$2518)</f>
        <v>Black</v>
      </c>
      <c r="N7764" s="4">
        <f t="shared" si="484"/>
        <v>60.003900000000002</v>
      </c>
      <c r="O7764" s="4">
        <f t="shared" si="485"/>
        <v>31.71</v>
      </c>
      <c r="P7764" s="4">
        <f t="shared" si="486"/>
        <v>28.293900000000001</v>
      </c>
      <c r="Q7764" s="5">
        <f t="shared" si="487"/>
        <v>0.47153435026723262</v>
      </c>
    </row>
    <row r="7765" spans="1:17">
      <c r="A7765">
        <v>336800</v>
      </c>
      <c r="B7765">
        <v>0</v>
      </c>
      <c r="C7765" s="3">
        <v>45372</v>
      </c>
      <c r="D7765" s="3">
        <v>45376</v>
      </c>
      <c r="E7765">
        <v>346470</v>
      </c>
      <c r="F7765">
        <v>999999</v>
      </c>
      <c r="G7765">
        <v>1425</v>
      </c>
      <c r="H7765">
        <v>4</v>
      </c>
      <c r="I7765">
        <v>529</v>
      </c>
      <c r="J7765">
        <v>460.23</v>
      </c>
      <c r="K7765">
        <v>175.27</v>
      </c>
      <c r="L7765" t="str">
        <f>_xlfn.XLOOKUP($G7765, [1]Catalogo!$A$2:$A$2518, [1]Catalogo!$N$2:$N$2518)</f>
        <v xml:space="preserve">Touch Screen Phones </v>
      </c>
      <c r="M7765" t="str">
        <f>_xlfn.XLOOKUP($G7765, [1]Catalogo!$A$2:$A$2518, [1]Catalogo!$F$2:$F$2518)</f>
        <v>Grey</v>
      </c>
      <c r="N7765" s="4">
        <f t="shared" si="484"/>
        <v>1840.92</v>
      </c>
      <c r="O7765" s="4">
        <f t="shared" si="485"/>
        <v>701.08</v>
      </c>
      <c r="P7765" s="4">
        <f t="shared" si="486"/>
        <v>1139.8400000000001</v>
      </c>
      <c r="Q7765" s="5">
        <f t="shared" si="487"/>
        <v>0.61916867653129959</v>
      </c>
    </row>
    <row r="7766" spans="1:17">
      <c r="A7766">
        <v>336800</v>
      </c>
      <c r="B7766">
        <v>1</v>
      </c>
      <c r="C7766" s="3">
        <v>45372</v>
      </c>
      <c r="D7766" s="3">
        <v>45376</v>
      </c>
      <c r="E7766">
        <v>346470</v>
      </c>
      <c r="F7766">
        <v>999999</v>
      </c>
      <c r="G7766">
        <v>1269</v>
      </c>
      <c r="H7766">
        <v>2</v>
      </c>
      <c r="I7766">
        <v>49.96</v>
      </c>
      <c r="J7766">
        <v>45.963200000000001</v>
      </c>
      <c r="K7766">
        <v>25.47</v>
      </c>
      <c r="L7766" t="str">
        <f>_xlfn.XLOOKUP($G7766, [1]Catalogo!$A$2:$A$2518, [1]Catalogo!$N$2:$N$2518)</f>
        <v>Cameras &amp; Camcorders Accessories</v>
      </c>
      <c r="M7766" t="str">
        <f>_xlfn.XLOOKUP($G7766, [1]Catalogo!$A$2:$A$2518, [1]Catalogo!$F$2:$F$2518)</f>
        <v>Blue</v>
      </c>
      <c r="N7766" s="4">
        <f t="shared" si="484"/>
        <v>91.926400000000001</v>
      </c>
      <c r="O7766" s="4">
        <f t="shared" si="485"/>
        <v>50.94</v>
      </c>
      <c r="P7766" s="4">
        <f t="shared" si="486"/>
        <v>40.986400000000003</v>
      </c>
      <c r="Q7766" s="5">
        <f t="shared" si="487"/>
        <v>0.44586103665541132</v>
      </c>
    </row>
    <row r="7767" spans="1:17">
      <c r="A7767">
        <v>336801</v>
      </c>
      <c r="B7767">
        <v>0</v>
      </c>
      <c r="C7767" s="3">
        <v>45372</v>
      </c>
      <c r="D7767" s="3">
        <v>45372</v>
      </c>
      <c r="E7767">
        <v>1266778</v>
      </c>
      <c r="F7767">
        <v>430</v>
      </c>
      <c r="G7767">
        <v>1666</v>
      </c>
      <c r="H7767">
        <v>6</v>
      </c>
      <c r="I7767">
        <v>16.89</v>
      </c>
      <c r="J7767">
        <v>16.89</v>
      </c>
      <c r="K7767">
        <v>5.6</v>
      </c>
      <c r="L7767" t="str">
        <f>_xlfn.XLOOKUP($G7767, [1]Catalogo!$A$2:$A$2518, [1]Catalogo!$N$2:$N$2518)</f>
        <v>Boxed Games</v>
      </c>
      <c r="M7767" t="str">
        <f>_xlfn.XLOOKUP($G7767, [1]Catalogo!$A$2:$A$2518, [1]Catalogo!$F$2:$F$2518)</f>
        <v>Yellow</v>
      </c>
      <c r="N7767" s="4">
        <f t="shared" si="484"/>
        <v>101.34</v>
      </c>
      <c r="O7767" s="4">
        <f t="shared" si="485"/>
        <v>33.599999999999994</v>
      </c>
      <c r="P7767" s="4">
        <f t="shared" si="486"/>
        <v>67.740000000000009</v>
      </c>
      <c r="Q7767" s="5">
        <f t="shared" si="487"/>
        <v>0.66844286560094734</v>
      </c>
    </row>
    <row r="7768" spans="1:17">
      <c r="A7768">
        <v>336801</v>
      </c>
      <c r="B7768">
        <v>1</v>
      </c>
      <c r="C7768" s="3">
        <v>45372</v>
      </c>
      <c r="D7768" s="3">
        <v>45372</v>
      </c>
      <c r="E7768">
        <v>1266778</v>
      </c>
      <c r="F7768">
        <v>430</v>
      </c>
      <c r="G7768">
        <v>2501</v>
      </c>
      <c r="H7768">
        <v>2</v>
      </c>
      <c r="I7768">
        <v>23.72</v>
      </c>
      <c r="J7768">
        <v>23.72</v>
      </c>
      <c r="K7768">
        <v>12.09</v>
      </c>
      <c r="L7768" t="str">
        <f>_xlfn.XLOOKUP($G7768, [1]Catalogo!$A$2:$A$2518, [1]Catalogo!$N$2:$N$2518)</f>
        <v>Cell phones Accessories</v>
      </c>
      <c r="M7768" t="str">
        <f>_xlfn.XLOOKUP($G7768, [1]Catalogo!$A$2:$A$2518, [1]Catalogo!$F$2:$F$2518)</f>
        <v>Pink</v>
      </c>
      <c r="N7768" s="4">
        <f t="shared" si="484"/>
        <v>47.44</v>
      </c>
      <c r="O7768" s="4">
        <f t="shared" si="485"/>
        <v>24.18</v>
      </c>
      <c r="P7768" s="4">
        <f t="shared" si="486"/>
        <v>23.259999999999998</v>
      </c>
      <c r="Q7768" s="5">
        <f t="shared" si="487"/>
        <v>0.4903035413153457</v>
      </c>
    </row>
    <row r="7769" spans="1:17">
      <c r="A7769">
        <v>336801</v>
      </c>
      <c r="B7769">
        <v>2</v>
      </c>
      <c r="C7769" s="3">
        <v>45372</v>
      </c>
      <c r="D7769" s="3">
        <v>45372</v>
      </c>
      <c r="E7769">
        <v>1266778</v>
      </c>
      <c r="F7769">
        <v>430</v>
      </c>
      <c r="G7769">
        <v>367</v>
      </c>
      <c r="H7769">
        <v>1</v>
      </c>
      <c r="I7769">
        <v>326</v>
      </c>
      <c r="J7769">
        <v>293.39999999999998</v>
      </c>
      <c r="K7769">
        <v>166.2</v>
      </c>
      <c r="L7769" t="str">
        <f>_xlfn.XLOOKUP($G7769, [1]Catalogo!$A$2:$A$2518, [1]Catalogo!$N$2:$N$2518)</f>
        <v>Laptops</v>
      </c>
      <c r="M7769" t="str">
        <f>_xlfn.XLOOKUP($G7769, [1]Catalogo!$A$2:$A$2518, [1]Catalogo!$F$2:$F$2518)</f>
        <v>Black</v>
      </c>
      <c r="N7769" s="4">
        <f t="shared" si="484"/>
        <v>293.39999999999998</v>
      </c>
      <c r="O7769" s="4">
        <f t="shared" si="485"/>
        <v>166.2</v>
      </c>
      <c r="P7769" s="4">
        <f t="shared" si="486"/>
        <v>127.19999999999999</v>
      </c>
      <c r="Q7769" s="5">
        <f t="shared" si="487"/>
        <v>0.43353783231083842</v>
      </c>
    </row>
    <row r="7770" spans="1:17">
      <c r="A7770">
        <v>336801</v>
      </c>
      <c r="B7770">
        <v>3</v>
      </c>
      <c r="C7770" s="3">
        <v>45372</v>
      </c>
      <c r="D7770" s="3">
        <v>45372</v>
      </c>
      <c r="E7770">
        <v>1266778</v>
      </c>
      <c r="F7770">
        <v>430</v>
      </c>
      <c r="G7770">
        <v>1671</v>
      </c>
      <c r="H7770">
        <v>2</v>
      </c>
      <c r="I7770">
        <v>4.99</v>
      </c>
      <c r="J7770">
        <v>4.3912000000000004</v>
      </c>
      <c r="K7770">
        <v>2.54</v>
      </c>
      <c r="L7770" t="str">
        <f>_xlfn.XLOOKUP($G7770, [1]Catalogo!$A$2:$A$2518, [1]Catalogo!$N$2:$N$2518)</f>
        <v>Boxed Games</v>
      </c>
      <c r="M7770" t="str">
        <f>_xlfn.XLOOKUP($G7770, [1]Catalogo!$A$2:$A$2518, [1]Catalogo!$F$2:$F$2518)</f>
        <v>Black</v>
      </c>
      <c r="N7770" s="4">
        <f t="shared" si="484"/>
        <v>8.7824000000000009</v>
      </c>
      <c r="O7770" s="4">
        <f t="shared" si="485"/>
        <v>5.08</v>
      </c>
      <c r="P7770" s="4">
        <f t="shared" si="486"/>
        <v>3.7024000000000008</v>
      </c>
      <c r="Q7770" s="5">
        <f t="shared" si="487"/>
        <v>0.42157041355438152</v>
      </c>
    </row>
    <row r="7771" spans="1:17">
      <c r="A7771">
        <v>337000</v>
      </c>
      <c r="B7771">
        <v>0</v>
      </c>
      <c r="C7771" s="3">
        <v>45374</v>
      </c>
      <c r="D7771" s="3">
        <v>45374</v>
      </c>
      <c r="E7771">
        <v>740774</v>
      </c>
      <c r="F7771">
        <v>300</v>
      </c>
      <c r="G7771">
        <v>58</v>
      </c>
      <c r="H7771">
        <v>2</v>
      </c>
      <c r="I7771">
        <v>156</v>
      </c>
      <c r="J7771">
        <v>156</v>
      </c>
      <c r="K7771">
        <v>79.53</v>
      </c>
      <c r="L7771" t="str">
        <f>_xlfn.XLOOKUP($G7771, [1]Catalogo!$A$2:$A$2518, [1]Catalogo!$N$2:$N$2518)</f>
        <v>Recording Pen</v>
      </c>
      <c r="M7771" t="str">
        <f>_xlfn.XLOOKUP($G7771, [1]Catalogo!$A$2:$A$2518, [1]Catalogo!$F$2:$F$2518)</f>
        <v>Red</v>
      </c>
      <c r="N7771" s="4">
        <f t="shared" si="484"/>
        <v>312</v>
      </c>
      <c r="O7771" s="4">
        <f t="shared" si="485"/>
        <v>159.06</v>
      </c>
      <c r="P7771" s="4">
        <f t="shared" si="486"/>
        <v>152.94</v>
      </c>
      <c r="Q7771" s="5">
        <f t="shared" si="487"/>
        <v>0.4901923076923077</v>
      </c>
    </row>
    <row r="7772" spans="1:17">
      <c r="A7772">
        <v>337001</v>
      </c>
      <c r="B7772">
        <v>0</v>
      </c>
      <c r="C7772" s="3">
        <v>45374</v>
      </c>
      <c r="D7772" s="3">
        <v>45374</v>
      </c>
      <c r="E7772">
        <v>859583</v>
      </c>
      <c r="F7772">
        <v>340</v>
      </c>
      <c r="G7772">
        <v>952</v>
      </c>
      <c r="H7772">
        <v>2</v>
      </c>
      <c r="I7772">
        <v>184.5</v>
      </c>
      <c r="J7772">
        <v>184.5</v>
      </c>
      <c r="K7772">
        <v>84.84</v>
      </c>
      <c r="L7772" t="str">
        <f>_xlfn.XLOOKUP($G7772, [1]Catalogo!$A$2:$A$2518, [1]Catalogo!$N$2:$N$2518)</f>
        <v>Digital Cameras</v>
      </c>
      <c r="M7772" t="str">
        <f>_xlfn.XLOOKUP($G7772, [1]Catalogo!$A$2:$A$2518, [1]Catalogo!$F$2:$F$2518)</f>
        <v>Black</v>
      </c>
      <c r="N7772" s="4">
        <f t="shared" si="484"/>
        <v>369</v>
      </c>
      <c r="O7772" s="4">
        <f t="shared" si="485"/>
        <v>169.68</v>
      </c>
      <c r="P7772" s="4">
        <f t="shared" si="486"/>
        <v>199.32</v>
      </c>
      <c r="Q7772" s="5">
        <f t="shared" si="487"/>
        <v>0.54016260162601626</v>
      </c>
    </row>
    <row r="7773" spans="1:17">
      <c r="A7773">
        <v>337001</v>
      </c>
      <c r="B7773">
        <v>1</v>
      </c>
      <c r="C7773" s="3">
        <v>45374</v>
      </c>
      <c r="D7773" s="3">
        <v>45374</v>
      </c>
      <c r="E7773">
        <v>859583</v>
      </c>
      <c r="F7773">
        <v>340</v>
      </c>
      <c r="G7773">
        <v>1622</v>
      </c>
      <c r="H7773">
        <v>4</v>
      </c>
      <c r="I7773">
        <v>219</v>
      </c>
      <c r="J7773">
        <v>199.29</v>
      </c>
      <c r="K7773">
        <v>72.56</v>
      </c>
      <c r="L7773" t="str">
        <f>_xlfn.XLOOKUP($G7773, [1]Catalogo!$A$2:$A$2518, [1]Catalogo!$N$2:$N$2518)</f>
        <v>Movie DVD</v>
      </c>
      <c r="M7773" t="str">
        <f>_xlfn.XLOOKUP($G7773, [1]Catalogo!$A$2:$A$2518, [1]Catalogo!$F$2:$F$2518)</f>
        <v>Black</v>
      </c>
      <c r="N7773" s="4">
        <f t="shared" si="484"/>
        <v>797.16</v>
      </c>
      <c r="O7773" s="4">
        <f t="shared" si="485"/>
        <v>290.24</v>
      </c>
      <c r="P7773" s="4">
        <f t="shared" si="486"/>
        <v>506.91999999999996</v>
      </c>
      <c r="Q7773" s="5">
        <f t="shared" si="487"/>
        <v>0.63590747152390981</v>
      </c>
    </row>
    <row r="7774" spans="1:17">
      <c r="A7774">
        <v>337001</v>
      </c>
      <c r="B7774">
        <v>2</v>
      </c>
      <c r="C7774" s="3">
        <v>45374</v>
      </c>
      <c r="D7774" s="3">
        <v>45374</v>
      </c>
      <c r="E7774">
        <v>859583</v>
      </c>
      <c r="F7774">
        <v>340</v>
      </c>
      <c r="G7774">
        <v>1471</v>
      </c>
      <c r="H7774">
        <v>1</v>
      </c>
      <c r="I7774">
        <v>229</v>
      </c>
      <c r="J7774">
        <v>212.97</v>
      </c>
      <c r="K7774">
        <v>105.31</v>
      </c>
      <c r="L7774" t="str">
        <f>_xlfn.XLOOKUP($G7774, [1]Catalogo!$A$2:$A$2518, [1]Catalogo!$N$2:$N$2518)</f>
        <v xml:space="preserve">Smart phones &amp; PDAs </v>
      </c>
      <c r="M7774" t="str">
        <f>_xlfn.XLOOKUP($G7774, [1]Catalogo!$A$2:$A$2518, [1]Catalogo!$F$2:$F$2518)</f>
        <v>Black</v>
      </c>
      <c r="N7774" s="4">
        <f t="shared" si="484"/>
        <v>212.97</v>
      </c>
      <c r="O7774" s="4">
        <f t="shared" si="485"/>
        <v>105.31</v>
      </c>
      <c r="P7774" s="4">
        <f t="shared" si="486"/>
        <v>107.66</v>
      </c>
      <c r="Q7774" s="5">
        <f t="shared" si="487"/>
        <v>0.50551720899657226</v>
      </c>
    </row>
    <row r="7775" spans="1:17">
      <c r="A7775">
        <v>337001</v>
      </c>
      <c r="B7775">
        <v>3</v>
      </c>
      <c r="C7775" s="3">
        <v>45374</v>
      </c>
      <c r="D7775" s="3">
        <v>45374</v>
      </c>
      <c r="E7775">
        <v>859583</v>
      </c>
      <c r="F7775">
        <v>340</v>
      </c>
      <c r="G7775">
        <v>1512</v>
      </c>
      <c r="H7775">
        <v>3</v>
      </c>
      <c r="I7775">
        <v>239</v>
      </c>
      <c r="J7775">
        <v>210.32</v>
      </c>
      <c r="K7775">
        <v>109.91</v>
      </c>
      <c r="L7775" t="str">
        <f>_xlfn.XLOOKUP($G7775, [1]Catalogo!$A$2:$A$2518, [1]Catalogo!$N$2:$N$2518)</f>
        <v xml:space="preserve">Smart phones &amp; PDAs </v>
      </c>
      <c r="M7775" t="str">
        <f>_xlfn.XLOOKUP($G7775, [1]Catalogo!$A$2:$A$2518, [1]Catalogo!$F$2:$F$2518)</f>
        <v>Gold</v>
      </c>
      <c r="N7775" s="4">
        <f t="shared" si="484"/>
        <v>630.96</v>
      </c>
      <c r="O7775" s="4">
        <f t="shared" si="485"/>
        <v>329.73</v>
      </c>
      <c r="P7775" s="4">
        <f t="shared" si="486"/>
        <v>301.23</v>
      </c>
      <c r="Q7775" s="5">
        <f t="shared" si="487"/>
        <v>0.47741536705971854</v>
      </c>
    </row>
    <row r="7776" spans="1:17">
      <c r="A7776">
        <v>339100</v>
      </c>
      <c r="B7776">
        <v>0</v>
      </c>
      <c r="C7776" s="3">
        <v>45395</v>
      </c>
      <c r="D7776" s="3">
        <v>45398</v>
      </c>
      <c r="E7776">
        <v>292902</v>
      </c>
      <c r="F7776">
        <v>999999</v>
      </c>
      <c r="G7776">
        <v>1577</v>
      </c>
      <c r="H7776">
        <v>1</v>
      </c>
      <c r="I7776">
        <v>219</v>
      </c>
      <c r="J7776">
        <v>192.72</v>
      </c>
      <c r="K7776">
        <v>72.56</v>
      </c>
      <c r="L7776" t="str">
        <f>_xlfn.XLOOKUP($G7776, [1]Catalogo!$A$2:$A$2518, [1]Catalogo!$N$2:$N$2518)</f>
        <v>Movie DVD</v>
      </c>
      <c r="M7776" t="str">
        <f>_xlfn.XLOOKUP($G7776, [1]Catalogo!$A$2:$A$2518, [1]Catalogo!$F$2:$F$2518)</f>
        <v>Black</v>
      </c>
      <c r="N7776" s="4">
        <f t="shared" si="484"/>
        <v>192.72</v>
      </c>
      <c r="O7776" s="4">
        <f t="shared" si="485"/>
        <v>72.56</v>
      </c>
      <c r="P7776" s="4">
        <f t="shared" si="486"/>
        <v>120.16</v>
      </c>
      <c r="Q7776" s="5">
        <f t="shared" si="487"/>
        <v>0.62349522623495224</v>
      </c>
    </row>
    <row r="7777" spans="1:17">
      <c r="A7777">
        <v>339100</v>
      </c>
      <c r="B7777">
        <v>1</v>
      </c>
      <c r="C7777" s="3">
        <v>45395</v>
      </c>
      <c r="D7777" s="3">
        <v>45398</v>
      </c>
      <c r="E7777">
        <v>292902</v>
      </c>
      <c r="F7777">
        <v>999999</v>
      </c>
      <c r="G7777">
        <v>421</v>
      </c>
      <c r="H7777">
        <v>8</v>
      </c>
      <c r="I7777">
        <v>469</v>
      </c>
      <c r="J7777">
        <v>469</v>
      </c>
      <c r="K7777">
        <v>215.68</v>
      </c>
      <c r="L7777" t="str">
        <f>_xlfn.XLOOKUP($G7777, [1]Catalogo!$A$2:$A$2518, [1]Catalogo!$N$2:$N$2518)</f>
        <v>Desktops</v>
      </c>
      <c r="M7777" t="str">
        <f>_xlfn.XLOOKUP($G7777, [1]Catalogo!$A$2:$A$2518, [1]Catalogo!$F$2:$F$2518)</f>
        <v>Silver</v>
      </c>
      <c r="N7777" s="4">
        <f t="shared" si="484"/>
        <v>3752</v>
      </c>
      <c r="O7777" s="4">
        <f t="shared" si="485"/>
        <v>1725.44</v>
      </c>
      <c r="P7777" s="4">
        <f t="shared" si="486"/>
        <v>2026.56</v>
      </c>
      <c r="Q7777" s="5">
        <f t="shared" si="487"/>
        <v>0.54012793176972285</v>
      </c>
    </row>
    <row r="7778" spans="1:17">
      <c r="A7778">
        <v>339100</v>
      </c>
      <c r="B7778">
        <v>2</v>
      </c>
      <c r="C7778" s="3">
        <v>45395</v>
      </c>
      <c r="D7778" s="3">
        <v>45398</v>
      </c>
      <c r="E7778">
        <v>292902</v>
      </c>
      <c r="F7778">
        <v>999999</v>
      </c>
      <c r="G7778">
        <v>1634</v>
      </c>
      <c r="H7778">
        <v>2</v>
      </c>
      <c r="I7778">
        <v>9.99</v>
      </c>
      <c r="J7778">
        <v>9.4905000000000008</v>
      </c>
      <c r="K7778">
        <v>5.09</v>
      </c>
      <c r="L7778" t="str">
        <f>_xlfn.XLOOKUP($G7778, [1]Catalogo!$A$2:$A$2518, [1]Catalogo!$N$2:$N$2518)</f>
        <v>Movie DVD</v>
      </c>
      <c r="M7778" t="str">
        <f>_xlfn.XLOOKUP($G7778, [1]Catalogo!$A$2:$A$2518, [1]Catalogo!$F$2:$F$2518)</f>
        <v>Silver</v>
      </c>
      <c r="N7778" s="4">
        <f t="shared" si="484"/>
        <v>18.981000000000002</v>
      </c>
      <c r="O7778" s="4">
        <f t="shared" si="485"/>
        <v>10.18</v>
      </c>
      <c r="P7778" s="4">
        <f t="shared" si="486"/>
        <v>8.8010000000000019</v>
      </c>
      <c r="Q7778" s="5">
        <f t="shared" si="487"/>
        <v>0.46367420051630587</v>
      </c>
    </row>
    <row r="7779" spans="1:17">
      <c r="A7779">
        <v>339100</v>
      </c>
      <c r="B7779">
        <v>3</v>
      </c>
      <c r="C7779" s="3">
        <v>45395</v>
      </c>
      <c r="D7779" s="3">
        <v>45398</v>
      </c>
      <c r="E7779">
        <v>292902</v>
      </c>
      <c r="F7779">
        <v>999999</v>
      </c>
      <c r="G7779">
        <v>1534</v>
      </c>
      <c r="H7779">
        <v>2</v>
      </c>
      <c r="I7779">
        <v>398</v>
      </c>
      <c r="J7779">
        <v>358.2</v>
      </c>
      <c r="K7779">
        <v>131.87</v>
      </c>
      <c r="L7779" t="str">
        <f>_xlfn.XLOOKUP($G7779, [1]Catalogo!$A$2:$A$2518, [1]Catalogo!$N$2:$N$2518)</f>
        <v xml:space="preserve">Smart phones &amp; PDAs </v>
      </c>
      <c r="M7779" t="str">
        <f>_xlfn.XLOOKUP($G7779, [1]Catalogo!$A$2:$A$2518, [1]Catalogo!$F$2:$F$2518)</f>
        <v>Black</v>
      </c>
      <c r="N7779" s="4">
        <f t="shared" si="484"/>
        <v>716.4</v>
      </c>
      <c r="O7779" s="4">
        <f t="shared" si="485"/>
        <v>263.74</v>
      </c>
      <c r="P7779" s="4">
        <f t="shared" si="486"/>
        <v>452.65999999999997</v>
      </c>
      <c r="Q7779" s="5">
        <f t="shared" si="487"/>
        <v>0.63185371300949189</v>
      </c>
    </row>
    <row r="7780" spans="1:17">
      <c r="A7780">
        <v>339500</v>
      </c>
      <c r="B7780">
        <v>0</v>
      </c>
      <c r="C7780" s="3">
        <v>45399</v>
      </c>
      <c r="D7780" s="3">
        <v>45399</v>
      </c>
      <c r="E7780">
        <v>1264657</v>
      </c>
      <c r="F7780">
        <v>440</v>
      </c>
      <c r="G7780">
        <v>1435</v>
      </c>
      <c r="H7780">
        <v>5</v>
      </c>
      <c r="I7780">
        <v>293</v>
      </c>
      <c r="J7780">
        <v>257.83999999999997</v>
      </c>
      <c r="K7780">
        <v>134.74</v>
      </c>
      <c r="L7780" t="str">
        <f>_xlfn.XLOOKUP($G7780, [1]Catalogo!$A$2:$A$2518, [1]Catalogo!$N$2:$N$2518)</f>
        <v xml:space="preserve">Touch Screen Phones </v>
      </c>
      <c r="M7780" t="str">
        <f>_xlfn.XLOOKUP($G7780, [1]Catalogo!$A$2:$A$2518, [1]Catalogo!$F$2:$F$2518)</f>
        <v>Grey</v>
      </c>
      <c r="N7780" s="4">
        <f t="shared" si="484"/>
        <v>1289.1999999999998</v>
      </c>
      <c r="O7780" s="4">
        <f t="shared" si="485"/>
        <v>673.7</v>
      </c>
      <c r="P7780" s="4">
        <f t="shared" si="486"/>
        <v>615.49999999999977</v>
      </c>
      <c r="Q7780" s="5">
        <f t="shared" si="487"/>
        <v>0.47742786224014883</v>
      </c>
    </row>
    <row r="7781" spans="1:17">
      <c r="A7781">
        <v>339500</v>
      </c>
      <c r="B7781">
        <v>1</v>
      </c>
      <c r="C7781" s="3">
        <v>45399</v>
      </c>
      <c r="D7781" s="3">
        <v>45399</v>
      </c>
      <c r="E7781">
        <v>1264657</v>
      </c>
      <c r="F7781">
        <v>440</v>
      </c>
      <c r="G7781">
        <v>618</v>
      </c>
      <c r="H7781">
        <v>1</v>
      </c>
      <c r="I7781">
        <v>299</v>
      </c>
      <c r="J7781">
        <v>272.08999999999997</v>
      </c>
      <c r="K7781">
        <v>99.06</v>
      </c>
      <c r="L7781" t="str">
        <f>_xlfn.XLOOKUP($G7781, [1]Catalogo!$A$2:$A$2518, [1]Catalogo!$N$2:$N$2518)</f>
        <v>Projectors &amp; Screens</v>
      </c>
      <c r="M7781" t="str">
        <f>_xlfn.XLOOKUP($G7781, [1]Catalogo!$A$2:$A$2518, [1]Catalogo!$F$2:$F$2518)</f>
        <v>Black</v>
      </c>
      <c r="N7781" s="4">
        <f t="shared" si="484"/>
        <v>272.08999999999997</v>
      </c>
      <c r="O7781" s="4">
        <f t="shared" si="485"/>
        <v>99.06</v>
      </c>
      <c r="P7781" s="4">
        <f t="shared" si="486"/>
        <v>173.02999999999997</v>
      </c>
      <c r="Q7781" s="5">
        <f t="shared" si="487"/>
        <v>0.63592928810320115</v>
      </c>
    </row>
    <row r="7782" spans="1:17">
      <c r="A7782">
        <v>339500</v>
      </c>
      <c r="B7782">
        <v>2</v>
      </c>
      <c r="C7782" s="3">
        <v>45399</v>
      </c>
      <c r="D7782" s="3">
        <v>45399</v>
      </c>
      <c r="E7782">
        <v>1264657</v>
      </c>
      <c r="F7782">
        <v>440</v>
      </c>
      <c r="G7782">
        <v>2356</v>
      </c>
      <c r="H7782">
        <v>5</v>
      </c>
      <c r="I7782">
        <v>459.99</v>
      </c>
      <c r="J7782">
        <v>459.99</v>
      </c>
      <c r="K7782">
        <v>211.53</v>
      </c>
      <c r="L7782" t="str">
        <f>_xlfn.XLOOKUP($G7782, [1]Catalogo!$A$2:$A$2518, [1]Catalogo!$N$2:$N$2518)</f>
        <v>Air Conditioners</v>
      </c>
      <c r="M7782" t="str">
        <f>_xlfn.XLOOKUP($G7782, [1]Catalogo!$A$2:$A$2518, [1]Catalogo!$F$2:$F$2518)</f>
        <v>Red</v>
      </c>
      <c r="N7782" s="4">
        <f t="shared" si="484"/>
        <v>2299.9499999999998</v>
      </c>
      <c r="O7782" s="4">
        <f t="shared" si="485"/>
        <v>1057.6500000000001</v>
      </c>
      <c r="P7782" s="4">
        <f t="shared" si="486"/>
        <v>1242.2999999999997</v>
      </c>
      <c r="Q7782" s="5">
        <f t="shared" si="487"/>
        <v>0.54014217700384781</v>
      </c>
    </row>
    <row r="7783" spans="1:17">
      <c r="A7783">
        <v>339500</v>
      </c>
      <c r="B7783">
        <v>3</v>
      </c>
      <c r="C7783" s="3">
        <v>45399</v>
      </c>
      <c r="D7783" s="3">
        <v>45399</v>
      </c>
      <c r="E7783">
        <v>1264657</v>
      </c>
      <c r="F7783">
        <v>440</v>
      </c>
      <c r="G7783">
        <v>1510</v>
      </c>
      <c r="H7783">
        <v>1</v>
      </c>
      <c r="I7783">
        <v>129</v>
      </c>
      <c r="J7783">
        <v>129</v>
      </c>
      <c r="K7783">
        <v>65.77</v>
      </c>
      <c r="L7783" t="str">
        <f>_xlfn.XLOOKUP($G7783, [1]Catalogo!$A$2:$A$2518, [1]Catalogo!$N$2:$N$2518)</f>
        <v xml:space="preserve">Smart phones &amp; PDAs </v>
      </c>
      <c r="M7783" t="str">
        <f>_xlfn.XLOOKUP($G7783, [1]Catalogo!$A$2:$A$2518, [1]Catalogo!$F$2:$F$2518)</f>
        <v>Gold</v>
      </c>
      <c r="N7783" s="4">
        <f t="shared" si="484"/>
        <v>129</v>
      </c>
      <c r="O7783" s="4">
        <f t="shared" si="485"/>
        <v>65.77</v>
      </c>
      <c r="P7783" s="4">
        <f t="shared" si="486"/>
        <v>63.230000000000004</v>
      </c>
      <c r="Q7783" s="5">
        <f t="shared" si="487"/>
        <v>0.49015503875968996</v>
      </c>
    </row>
    <row r="7784" spans="1:17">
      <c r="A7784">
        <v>339600</v>
      </c>
      <c r="B7784">
        <v>0</v>
      </c>
      <c r="C7784" s="3">
        <v>45400</v>
      </c>
      <c r="D7784" s="3">
        <v>45404</v>
      </c>
      <c r="E7784">
        <v>1746321</v>
      </c>
      <c r="F7784">
        <v>999999</v>
      </c>
      <c r="G7784">
        <v>591</v>
      </c>
      <c r="H7784">
        <v>6</v>
      </c>
      <c r="I7784">
        <v>229</v>
      </c>
      <c r="J7784">
        <v>229</v>
      </c>
      <c r="K7784">
        <v>116.75</v>
      </c>
      <c r="L7784" t="str">
        <f>_xlfn.XLOOKUP($G7784, [1]Catalogo!$A$2:$A$2518, [1]Catalogo!$N$2:$N$2518)</f>
        <v>Projectors &amp; Screens</v>
      </c>
      <c r="M7784" t="str">
        <f>_xlfn.XLOOKUP($G7784, [1]Catalogo!$A$2:$A$2518, [1]Catalogo!$F$2:$F$2518)</f>
        <v>White</v>
      </c>
      <c r="N7784" s="4">
        <f t="shared" si="484"/>
        <v>1374</v>
      </c>
      <c r="O7784" s="4">
        <f t="shared" si="485"/>
        <v>700.5</v>
      </c>
      <c r="P7784" s="4">
        <f t="shared" si="486"/>
        <v>673.5</v>
      </c>
      <c r="Q7784" s="5">
        <f t="shared" si="487"/>
        <v>0.49017467248908297</v>
      </c>
    </row>
    <row r="7785" spans="1:17">
      <c r="A7785">
        <v>339600</v>
      </c>
      <c r="B7785">
        <v>1</v>
      </c>
      <c r="C7785" s="3">
        <v>45400</v>
      </c>
      <c r="D7785" s="3">
        <v>45404</v>
      </c>
      <c r="E7785">
        <v>1746321</v>
      </c>
      <c r="F7785">
        <v>999999</v>
      </c>
      <c r="G7785">
        <v>1670</v>
      </c>
      <c r="H7785">
        <v>1</v>
      </c>
      <c r="I7785">
        <v>8.99</v>
      </c>
      <c r="J7785">
        <v>8.99</v>
      </c>
      <c r="K7785">
        <v>4.13</v>
      </c>
      <c r="L7785" t="str">
        <f>_xlfn.XLOOKUP($G7785, [1]Catalogo!$A$2:$A$2518, [1]Catalogo!$N$2:$N$2518)</f>
        <v>Boxed Games</v>
      </c>
      <c r="M7785" t="str">
        <f>_xlfn.XLOOKUP($G7785, [1]Catalogo!$A$2:$A$2518, [1]Catalogo!$F$2:$F$2518)</f>
        <v>Black</v>
      </c>
      <c r="N7785" s="4">
        <f t="shared" si="484"/>
        <v>8.99</v>
      </c>
      <c r="O7785" s="4">
        <f t="shared" si="485"/>
        <v>4.13</v>
      </c>
      <c r="P7785" s="4">
        <f t="shared" si="486"/>
        <v>4.8600000000000003</v>
      </c>
      <c r="Q7785" s="5">
        <f t="shared" si="487"/>
        <v>0.54060066740823143</v>
      </c>
    </row>
    <row r="7786" spans="1:17">
      <c r="A7786">
        <v>339600</v>
      </c>
      <c r="B7786">
        <v>2</v>
      </c>
      <c r="C7786" s="3">
        <v>45400</v>
      </c>
      <c r="D7786" s="3">
        <v>45404</v>
      </c>
      <c r="E7786">
        <v>1746321</v>
      </c>
      <c r="F7786">
        <v>999999</v>
      </c>
      <c r="G7786">
        <v>381</v>
      </c>
      <c r="H7786">
        <v>1</v>
      </c>
      <c r="I7786">
        <v>699</v>
      </c>
      <c r="J7786">
        <v>608.13</v>
      </c>
      <c r="K7786">
        <v>321.44</v>
      </c>
      <c r="L7786" t="str">
        <f>_xlfn.XLOOKUP($G7786, [1]Catalogo!$A$2:$A$2518, [1]Catalogo!$N$2:$N$2518)</f>
        <v>Laptops</v>
      </c>
      <c r="M7786" t="str">
        <f>_xlfn.XLOOKUP($G7786, [1]Catalogo!$A$2:$A$2518, [1]Catalogo!$F$2:$F$2518)</f>
        <v>Red</v>
      </c>
      <c r="N7786" s="4">
        <f t="shared" si="484"/>
        <v>608.13</v>
      </c>
      <c r="O7786" s="4">
        <f t="shared" si="485"/>
        <v>321.44</v>
      </c>
      <c r="P7786" s="4">
        <f t="shared" si="486"/>
        <v>286.69</v>
      </c>
      <c r="Q7786" s="5">
        <f t="shared" si="487"/>
        <v>0.47142880634074952</v>
      </c>
    </row>
    <row r="7787" spans="1:17">
      <c r="A7787">
        <v>339700</v>
      </c>
      <c r="B7787">
        <v>0</v>
      </c>
      <c r="C7787" s="3">
        <v>45401</v>
      </c>
      <c r="D7787" s="3">
        <v>45401</v>
      </c>
      <c r="E7787">
        <v>433376</v>
      </c>
      <c r="F7787">
        <v>220</v>
      </c>
      <c r="G7787">
        <v>1411</v>
      </c>
      <c r="H7787">
        <v>7</v>
      </c>
      <c r="I7787">
        <v>268</v>
      </c>
      <c r="J7787">
        <v>268</v>
      </c>
      <c r="K7787">
        <v>123.24</v>
      </c>
      <c r="L7787" t="str">
        <f>_xlfn.XLOOKUP($G7787, [1]Catalogo!$A$2:$A$2518, [1]Catalogo!$N$2:$N$2518)</f>
        <v xml:space="preserve">Touch Screen Phones </v>
      </c>
      <c r="M7787" t="str">
        <f>_xlfn.XLOOKUP($G7787, [1]Catalogo!$A$2:$A$2518, [1]Catalogo!$F$2:$F$2518)</f>
        <v>Black</v>
      </c>
      <c r="N7787" s="4">
        <f t="shared" si="484"/>
        <v>1876</v>
      </c>
      <c r="O7787" s="4">
        <f t="shared" si="485"/>
        <v>862.68</v>
      </c>
      <c r="P7787" s="4">
        <f t="shared" si="486"/>
        <v>1013.32</v>
      </c>
      <c r="Q7787" s="5">
        <f t="shared" si="487"/>
        <v>0.54014925373134326</v>
      </c>
    </row>
    <row r="7788" spans="1:17">
      <c r="A7788">
        <v>339700</v>
      </c>
      <c r="B7788">
        <v>1</v>
      </c>
      <c r="C7788" s="3">
        <v>45401</v>
      </c>
      <c r="D7788" s="3">
        <v>45401</v>
      </c>
      <c r="E7788">
        <v>433376</v>
      </c>
      <c r="F7788">
        <v>220</v>
      </c>
      <c r="G7788">
        <v>417</v>
      </c>
      <c r="H7788">
        <v>1</v>
      </c>
      <c r="I7788">
        <v>599</v>
      </c>
      <c r="J7788">
        <v>527.12</v>
      </c>
      <c r="K7788">
        <v>275.45999999999998</v>
      </c>
      <c r="L7788" t="str">
        <f>_xlfn.XLOOKUP($G7788, [1]Catalogo!$A$2:$A$2518, [1]Catalogo!$N$2:$N$2518)</f>
        <v>Desktops</v>
      </c>
      <c r="M7788" t="str">
        <f>_xlfn.XLOOKUP($G7788, [1]Catalogo!$A$2:$A$2518, [1]Catalogo!$F$2:$F$2518)</f>
        <v>Silver</v>
      </c>
      <c r="N7788" s="4">
        <f t="shared" si="484"/>
        <v>527.12</v>
      </c>
      <c r="O7788" s="4">
        <f t="shared" si="485"/>
        <v>275.45999999999998</v>
      </c>
      <c r="P7788" s="4">
        <f t="shared" si="486"/>
        <v>251.66000000000003</v>
      </c>
      <c r="Q7788" s="5">
        <f t="shared" si="487"/>
        <v>0.47742449537107307</v>
      </c>
    </row>
    <row r="7789" spans="1:17">
      <c r="A7789">
        <v>339700</v>
      </c>
      <c r="B7789">
        <v>2</v>
      </c>
      <c r="C7789" s="3">
        <v>45401</v>
      </c>
      <c r="D7789" s="3">
        <v>45401</v>
      </c>
      <c r="E7789">
        <v>433376</v>
      </c>
      <c r="F7789">
        <v>220</v>
      </c>
      <c r="G7789">
        <v>1370</v>
      </c>
      <c r="H7789">
        <v>2</v>
      </c>
      <c r="I7789">
        <v>47.44</v>
      </c>
      <c r="J7789">
        <v>47.44</v>
      </c>
      <c r="K7789">
        <v>21.82</v>
      </c>
      <c r="L7789" t="str">
        <f>_xlfn.XLOOKUP($G7789, [1]Catalogo!$A$2:$A$2518, [1]Catalogo!$N$2:$N$2518)</f>
        <v>Home &amp; Office Phones</v>
      </c>
      <c r="M7789" t="str">
        <f>_xlfn.XLOOKUP($G7789, [1]Catalogo!$A$2:$A$2518, [1]Catalogo!$F$2:$F$2518)</f>
        <v>White</v>
      </c>
      <c r="N7789" s="4">
        <f t="shared" si="484"/>
        <v>94.88</v>
      </c>
      <c r="O7789" s="4">
        <f t="shared" si="485"/>
        <v>43.64</v>
      </c>
      <c r="P7789" s="4">
        <f t="shared" si="486"/>
        <v>51.239999999999995</v>
      </c>
      <c r="Q7789" s="5">
        <f t="shared" si="487"/>
        <v>0.5400505902192243</v>
      </c>
    </row>
    <row r="7790" spans="1:17">
      <c r="A7790">
        <v>339700</v>
      </c>
      <c r="B7790">
        <v>3</v>
      </c>
      <c r="C7790" s="3">
        <v>45401</v>
      </c>
      <c r="D7790" s="3">
        <v>45401</v>
      </c>
      <c r="E7790">
        <v>433376</v>
      </c>
      <c r="F7790">
        <v>220</v>
      </c>
      <c r="G7790">
        <v>1474</v>
      </c>
      <c r="H7790">
        <v>4</v>
      </c>
      <c r="I7790">
        <v>208</v>
      </c>
      <c r="J7790">
        <v>183.04</v>
      </c>
      <c r="K7790">
        <v>95.65</v>
      </c>
      <c r="L7790" t="str">
        <f>_xlfn.XLOOKUP($G7790, [1]Catalogo!$A$2:$A$2518, [1]Catalogo!$N$2:$N$2518)</f>
        <v xml:space="preserve">Smart phones &amp; PDAs </v>
      </c>
      <c r="M7790" t="str">
        <f>_xlfn.XLOOKUP($G7790, [1]Catalogo!$A$2:$A$2518, [1]Catalogo!$F$2:$F$2518)</f>
        <v>Black</v>
      </c>
      <c r="N7790" s="4">
        <f t="shared" si="484"/>
        <v>732.16</v>
      </c>
      <c r="O7790" s="4">
        <f t="shared" si="485"/>
        <v>382.6</v>
      </c>
      <c r="P7790" s="4">
        <f t="shared" si="486"/>
        <v>349.55999999999995</v>
      </c>
      <c r="Q7790" s="5">
        <f t="shared" si="487"/>
        <v>0.47743662587412583</v>
      </c>
    </row>
    <row r="7791" spans="1:17">
      <c r="A7791">
        <v>339700</v>
      </c>
      <c r="B7791">
        <v>4</v>
      </c>
      <c r="C7791" s="3">
        <v>45401</v>
      </c>
      <c r="D7791" s="3">
        <v>45401</v>
      </c>
      <c r="E7791">
        <v>433376</v>
      </c>
      <c r="F7791">
        <v>220</v>
      </c>
      <c r="G7791">
        <v>1683</v>
      </c>
      <c r="H7791">
        <v>3</v>
      </c>
      <c r="I7791">
        <v>4.99</v>
      </c>
      <c r="J7791">
        <v>4.3912000000000004</v>
      </c>
      <c r="K7791">
        <v>2.54</v>
      </c>
      <c r="L7791" t="str">
        <f>_xlfn.XLOOKUP($G7791, [1]Catalogo!$A$2:$A$2518, [1]Catalogo!$N$2:$N$2518)</f>
        <v>Boxed Games</v>
      </c>
      <c r="M7791" t="str">
        <f>_xlfn.XLOOKUP($G7791, [1]Catalogo!$A$2:$A$2518, [1]Catalogo!$F$2:$F$2518)</f>
        <v>Silver</v>
      </c>
      <c r="N7791" s="4">
        <f t="shared" si="484"/>
        <v>13.1736</v>
      </c>
      <c r="O7791" s="4">
        <f t="shared" si="485"/>
        <v>7.62</v>
      </c>
      <c r="P7791" s="4">
        <f t="shared" si="486"/>
        <v>5.5536000000000003</v>
      </c>
      <c r="Q7791" s="5">
        <f t="shared" si="487"/>
        <v>0.42157041355438152</v>
      </c>
    </row>
    <row r="7792" spans="1:17">
      <c r="A7792">
        <v>339700</v>
      </c>
      <c r="B7792">
        <v>5</v>
      </c>
      <c r="C7792" s="3">
        <v>45401</v>
      </c>
      <c r="D7792" s="3">
        <v>45401</v>
      </c>
      <c r="E7792">
        <v>433376</v>
      </c>
      <c r="F7792">
        <v>220</v>
      </c>
      <c r="G7792">
        <v>1777</v>
      </c>
      <c r="H7792">
        <v>3</v>
      </c>
      <c r="I7792">
        <v>43</v>
      </c>
      <c r="J7792">
        <v>43</v>
      </c>
      <c r="K7792">
        <v>21.92</v>
      </c>
      <c r="L7792" t="str">
        <f>_xlfn.XLOOKUP($G7792, [1]Catalogo!$A$2:$A$2518, [1]Catalogo!$N$2:$N$2518)</f>
        <v>Download Games</v>
      </c>
      <c r="M7792" t="str">
        <f>_xlfn.XLOOKUP($G7792, [1]Catalogo!$A$2:$A$2518, [1]Catalogo!$F$2:$F$2518)</f>
        <v>Silver</v>
      </c>
      <c r="N7792" s="4">
        <f t="shared" si="484"/>
        <v>129</v>
      </c>
      <c r="O7792" s="4">
        <f t="shared" si="485"/>
        <v>65.760000000000005</v>
      </c>
      <c r="P7792" s="4">
        <f t="shared" si="486"/>
        <v>63.239999999999995</v>
      </c>
      <c r="Q7792" s="5">
        <f t="shared" si="487"/>
        <v>0.49023255813953487</v>
      </c>
    </row>
    <row r="7793" spans="1:17">
      <c r="A7793">
        <v>339800</v>
      </c>
      <c r="B7793">
        <v>0</v>
      </c>
      <c r="C7793" s="3">
        <v>45402</v>
      </c>
      <c r="D7793" s="3">
        <v>45405</v>
      </c>
      <c r="E7793">
        <v>101595</v>
      </c>
      <c r="F7793">
        <v>999999</v>
      </c>
      <c r="G7793">
        <v>1726</v>
      </c>
      <c r="H7793">
        <v>6</v>
      </c>
      <c r="I7793">
        <v>56</v>
      </c>
      <c r="J7793">
        <v>49.28</v>
      </c>
      <c r="K7793">
        <v>28.55</v>
      </c>
      <c r="L7793" t="str">
        <f>_xlfn.XLOOKUP($G7793, [1]Catalogo!$A$2:$A$2518, [1]Catalogo!$N$2:$N$2518)</f>
        <v>Download Games</v>
      </c>
      <c r="M7793" t="str">
        <f>_xlfn.XLOOKUP($G7793, [1]Catalogo!$A$2:$A$2518, [1]Catalogo!$F$2:$F$2518)</f>
        <v>Silver</v>
      </c>
      <c r="N7793" s="4">
        <f t="shared" si="484"/>
        <v>295.68</v>
      </c>
      <c r="O7793" s="4">
        <f t="shared" si="485"/>
        <v>171.3</v>
      </c>
      <c r="P7793" s="4">
        <f t="shared" si="486"/>
        <v>124.38</v>
      </c>
      <c r="Q7793" s="5">
        <f t="shared" si="487"/>
        <v>0.42065746753246752</v>
      </c>
    </row>
    <row r="7794" spans="1:17">
      <c r="A7794">
        <v>339801</v>
      </c>
      <c r="B7794">
        <v>0</v>
      </c>
      <c r="C7794" s="3">
        <v>45402</v>
      </c>
      <c r="D7794" s="3">
        <v>45402</v>
      </c>
      <c r="E7794">
        <v>1899020</v>
      </c>
      <c r="F7794">
        <v>670</v>
      </c>
      <c r="G7794">
        <v>1649</v>
      </c>
      <c r="H7794">
        <v>1</v>
      </c>
      <c r="I7794">
        <v>259.99</v>
      </c>
      <c r="J7794">
        <v>259.99</v>
      </c>
      <c r="K7794">
        <v>86.14</v>
      </c>
      <c r="L7794" t="str">
        <f>_xlfn.XLOOKUP($G7794, [1]Catalogo!$A$2:$A$2518, [1]Catalogo!$N$2:$N$2518)</f>
        <v>Movie DVD</v>
      </c>
      <c r="M7794" t="str">
        <f>_xlfn.XLOOKUP($G7794, [1]Catalogo!$A$2:$A$2518, [1]Catalogo!$F$2:$F$2518)</f>
        <v>Black</v>
      </c>
      <c r="N7794" s="4">
        <f t="shared" si="484"/>
        <v>259.99</v>
      </c>
      <c r="O7794" s="4">
        <f t="shared" si="485"/>
        <v>86.14</v>
      </c>
      <c r="P7794" s="4">
        <f t="shared" si="486"/>
        <v>173.85000000000002</v>
      </c>
      <c r="Q7794" s="5">
        <f t="shared" si="487"/>
        <v>0.66867956459863842</v>
      </c>
    </row>
    <row r="7795" spans="1:17">
      <c r="A7795">
        <v>339801</v>
      </c>
      <c r="B7795">
        <v>1</v>
      </c>
      <c r="C7795" s="3">
        <v>45402</v>
      </c>
      <c r="D7795" s="3">
        <v>45402</v>
      </c>
      <c r="E7795">
        <v>1899020</v>
      </c>
      <c r="F7795">
        <v>670</v>
      </c>
      <c r="G7795">
        <v>1268</v>
      </c>
      <c r="H7795">
        <v>1</v>
      </c>
      <c r="I7795">
        <v>49.96</v>
      </c>
      <c r="J7795">
        <v>43.465200000000003</v>
      </c>
      <c r="K7795">
        <v>25.47</v>
      </c>
      <c r="L7795" t="str">
        <f>_xlfn.XLOOKUP($G7795, [1]Catalogo!$A$2:$A$2518, [1]Catalogo!$N$2:$N$2518)</f>
        <v>Cameras &amp; Camcorders Accessories</v>
      </c>
      <c r="M7795" t="str">
        <f>_xlfn.XLOOKUP($G7795, [1]Catalogo!$A$2:$A$2518, [1]Catalogo!$F$2:$F$2518)</f>
        <v>White</v>
      </c>
      <c r="N7795" s="4">
        <f t="shared" si="484"/>
        <v>43.465200000000003</v>
      </c>
      <c r="O7795" s="4">
        <f t="shared" si="485"/>
        <v>25.47</v>
      </c>
      <c r="P7795" s="4">
        <f t="shared" si="486"/>
        <v>17.995200000000004</v>
      </c>
      <c r="Q7795" s="5">
        <f t="shared" si="487"/>
        <v>0.41401396979652694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Dan Contreras</dc:creator>
  <cp:keywords/>
  <dc:description/>
  <cp:lastModifiedBy>Karla Cervantes</cp:lastModifiedBy>
  <cp:revision/>
  <dcterms:created xsi:type="dcterms:W3CDTF">2025-08-13T16:29:16Z</dcterms:created>
  <dcterms:modified xsi:type="dcterms:W3CDTF">2025-09-09T04:13:19Z</dcterms:modified>
  <cp:category/>
  <cp:contentStatus/>
</cp:coreProperties>
</file>